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autoCompressPictures="0" defaultThemeVersion="124226"/>
  <mc:AlternateContent xmlns:mc="http://schemas.openxmlformats.org/markup-compatibility/2006">
    <mc:Choice Requires="x15">
      <x15ac:absPath xmlns:x15ac="http://schemas.microsoft.com/office/spreadsheetml/2010/11/ac" url="C:\temp\02132016\"/>
    </mc:Choice>
  </mc:AlternateContent>
  <bookViews>
    <workbookView xWindow="0" yWindow="0" windowWidth="20064" windowHeight="7608" tabRatio="951"/>
  </bookViews>
  <sheets>
    <sheet name="MDT-URLs-MIL" sheetId="69" r:id="rId1"/>
    <sheet name="URL Lookup" sheetId="113" r:id="rId2"/>
    <sheet name="Karl Questions" sheetId="117" r:id="rId3"/>
    <sheet name="Removed from Content Migration" sheetId="115" r:id="rId4"/>
    <sheet name="Ready for QA and entry" sheetId="114" r:id="rId5"/>
    <sheet name="Removed URLs" sheetId="112" r:id="rId6"/>
    <sheet name="SEO Friendly HCP" sheetId="100" state="hidden" r:id="rId7"/>
    <sheet name="SEO Friendly Patients - Filter" sheetId="108" r:id="rId8"/>
    <sheet name="SEO Friendly Patients" sheetId="99" r:id="rId9"/>
    <sheet name="New Pages" sheetId="97" r:id="rId10"/>
    <sheet name="MDT-Locations" sheetId="86" state="hidden" r:id="rId11"/>
    <sheet name="MDT-OUS-EN" sheetId="70" state="hidden" r:id="rId12"/>
    <sheet name="MDT-Non-EN" sheetId="71" state="hidden" r:id="rId13"/>
    <sheet name="Archive Redirect URLs" sheetId="88" r:id="rId14"/>
    <sheet name="Archive DAM URLs" sheetId="89" r:id="rId15"/>
    <sheet name="POC" sheetId="90" state="hidden" r:id="rId16"/>
    <sheet name="Archive - CVG" sheetId="80" state="hidden" r:id="rId17"/>
    <sheet name="Archive - MITG" sheetId="82" state="hidden" r:id="rId18"/>
    <sheet name="Suzanne" sheetId="111" r:id="rId19"/>
    <sheet name="Alisha" sheetId="110" r:id="rId20"/>
    <sheet name="Key" sheetId="87" r:id="rId21"/>
    <sheet name="SEO Friendly HCP - UPDATED" sheetId="107" r:id="rId22"/>
  </sheets>
  <definedNames>
    <definedName name="_xlnm._FilterDatabase" localSheetId="19" hidden="1">Alisha!$A$1:$T$3151</definedName>
    <definedName name="_xlnm._FilterDatabase" localSheetId="16" hidden="1">'Archive - CVG'!$A$1:$D$24</definedName>
    <definedName name="_xlnm._FilterDatabase" localSheetId="13" hidden="1">'Archive Redirect URLs'!$A$1:$E$202</definedName>
    <definedName name="_xlnm._FilterDatabase" localSheetId="0" hidden="1">'MDT-URLs-MIL'!$A$1:$V$3048</definedName>
    <definedName name="_xlnm._FilterDatabase" localSheetId="7" hidden="1">'SEO Friendly Patients - Filter'!$A$1:$I$118</definedName>
    <definedName name="_xlnm._FilterDatabase" localSheetId="18" hidden="1">Suzanne!$A$1:$XEY$581</definedName>
  </definedNames>
  <calcPr calcId="152511" concurrentCalc="0"/>
  <extLst>
    <ext xmlns:mx="http://schemas.microsoft.com/office/mac/excel/2008/main" uri="{7523E5D3-25F3-A5E0-1632-64F254C22452}">
      <mx:ArchID Flags="2"/>
    </ext>
  </extLst>
</workbook>
</file>

<file path=xl/calcChain.xml><?xml version="1.0" encoding="utf-8"?>
<calcChain xmlns="http://schemas.openxmlformats.org/spreadsheetml/2006/main">
  <c r="J157" i="117" l="1"/>
  <c r="J66" i="117"/>
  <c r="J63" i="117"/>
  <c r="J62" i="117"/>
  <c r="J57" i="117"/>
  <c r="J56" i="117"/>
  <c r="J2" i="114"/>
  <c r="J64" i="114"/>
  <c r="J9" i="114"/>
  <c r="W178" i="112"/>
  <c r="W177" i="112"/>
  <c r="W175" i="112"/>
  <c r="W174" i="112"/>
  <c r="W173" i="112"/>
  <c r="W172" i="112"/>
  <c r="W170" i="112"/>
  <c r="W169" i="112"/>
  <c r="W168" i="112"/>
  <c r="W167" i="112"/>
  <c r="W166" i="112"/>
  <c r="W165" i="112"/>
  <c r="W164" i="112"/>
  <c r="W163" i="112"/>
  <c r="W162" i="112"/>
  <c r="W161" i="112"/>
  <c r="W160" i="112"/>
  <c r="W159" i="112"/>
  <c r="W158" i="112"/>
  <c r="W157" i="112"/>
  <c r="W156" i="112"/>
  <c r="W155" i="112"/>
  <c r="W154" i="112"/>
  <c r="W153" i="112"/>
  <c r="W152" i="112"/>
  <c r="W151" i="112"/>
  <c r="W150" i="112"/>
  <c r="W149" i="112"/>
  <c r="W148" i="112"/>
  <c r="W147" i="112"/>
  <c r="W146" i="112"/>
  <c r="W145" i="112"/>
  <c r="W144" i="112"/>
  <c r="W143" i="112"/>
  <c r="W142" i="112"/>
  <c r="W141" i="112"/>
  <c r="W140" i="112"/>
  <c r="W139" i="112"/>
  <c r="W138" i="112"/>
  <c r="W137" i="112"/>
  <c r="W136" i="112"/>
  <c r="W135" i="112"/>
  <c r="W134" i="112"/>
  <c r="W133" i="112"/>
  <c r="W132" i="112"/>
  <c r="W131" i="112"/>
  <c r="W130" i="112"/>
  <c r="W129" i="112"/>
  <c r="W128" i="112"/>
  <c r="W127" i="112"/>
  <c r="W126" i="112"/>
  <c r="W125" i="112"/>
  <c r="W124" i="112"/>
  <c r="W123" i="112"/>
  <c r="W122" i="112"/>
  <c r="W121" i="112"/>
  <c r="W120" i="112"/>
  <c r="W119" i="112"/>
  <c r="W118" i="112"/>
  <c r="W117" i="112"/>
  <c r="W116" i="112"/>
  <c r="W115" i="112"/>
  <c r="W114" i="112"/>
  <c r="W113" i="112"/>
  <c r="W112" i="112"/>
  <c r="C16" i="113"/>
  <c r="W3542" i="69"/>
  <c r="W3541" i="69"/>
  <c r="W3540" i="69"/>
  <c r="W3539" i="69"/>
  <c r="W3538" i="69"/>
  <c r="W3537" i="69"/>
  <c r="W3536" i="69"/>
  <c r="W3535" i="69"/>
  <c r="W3534" i="69"/>
  <c r="W3533" i="69"/>
  <c r="W3532" i="69"/>
  <c r="W3531" i="69"/>
  <c r="W3530" i="69"/>
  <c r="W3529" i="69"/>
  <c r="W3528" i="69"/>
  <c r="W3527" i="69"/>
  <c r="W3526" i="69"/>
  <c r="W3525" i="69"/>
  <c r="W3524" i="69"/>
  <c r="W3523" i="69"/>
  <c r="W3522" i="69"/>
  <c r="W3521" i="69"/>
  <c r="W3520" i="69"/>
  <c r="W3519" i="69"/>
  <c r="W3518" i="69"/>
  <c r="W3517" i="69"/>
  <c r="W3516" i="69"/>
  <c r="W3515" i="69"/>
  <c r="W3514" i="69"/>
  <c r="W3513" i="69"/>
  <c r="W3512" i="69"/>
  <c r="W3511" i="69"/>
  <c r="W3510" i="69"/>
  <c r="W3509" i="69"/>
  <c r="W3508" i="69"/>
  <c r="W3507" i="69"/>
  <c r="W3506" i="69"/>
  <c r="W3505" i="69"/>
  <c r="W3504" i="69"/>
  <c r="W3503" i="69"/>
  <c r="W3502" i="69"/>
  <c r="W3501" i="69"/>
  <c r="W3500" i="69"/>
  <c r="W3499" i="69"/>
  <c r="W3498" i="69"/>
  <c r="W3497" i="69"/>
  <c r="W3496" i="69"/>
  <c r="W3495" i="69"/>
  <c r="W3494" i="69"/>
  <c r="W3493" i="69"/>
  <c r="W3492" i="69"/>
  <c r="W3491" i="69"/>
  <c r="W3490" i="69"/>
  <c r="W3489" i="69"/>
  <c r="W3488" i="69"/>
  <c r="W3487" i="69"/>
  <c r="W3486" i="69"/>
  <c r="W3485" i="69"/>
  <c r="W3484" i="69"/>
  <c r="W3483" i="69"/>
  <c r="W3482" i="69"/>
  <c r="W3481" i="69"/>
  <c r="W3480" i="69"/>
  <c r="W3479" i="69"/>
  <c r="W3478" i="69"/>
  <c r="W3477" i="69"/>
  <c r="W3476" i="69"/>
  <c r="W3475" i="69"/>
  <c r="W3474" i="69"/>
  <c r="W3473" i="69"/>
  <c r="W3472" i="69"/>
  <c r="W3471" i="69"/>
  <c r="W3470" i="69"/>
  <c r="W3469" i="69"/>
  <c r="W3468" i="69"/>
  <c r="W3467" i="69"/>
  <c r="W3466" i="69"/>
  <c r="W3465" i="69"/>
  <c r="W3464" i="69"/>
  <c r="W3463" i="69"/>
  <c r="W3462" i="69"/>
  <c r="W3461" i="69"/>
  <c r="W3460" i="69"/>
  <c r="W3459" i="69"/>
  <c r="W3458" i="69"/>
  <c r="W3457" i="69"/>
  <c r="W3456" i="69"/>
  <c r="W3455" i="69"/>
  <c r="W3454" i="69"/>
  <c r="W3453" i="69"/>
  <c r="W3452" i="69"/>
  <c r="W3451" i="69"/>
  <c r="W3450" i="69"/>
  <c r="W3449" i="69"/>
  <c r="W3448" i="69"/>
  <c r="W3447" i="69"/>
  <c r="W3446" i="69"/>
  <c r="W3445" i="69"/>
  <c r="W3444" i="69"/>
  <c r="W3443" i="69"/>
  <c r="W3442" i="69"/>
  <c r="W3441" i="69"/>
  <c r="W3440" i="69"/>
  <c r="W3439" i="69"/>
  <c r="W3438" i="69"/>
  <c r="W3437" i="69"/>
  <c r="W3436" i="69"/>
  <c r="W3435" i="69"/>
  <c r="W3434" i="69"/>
  <c r="W3433" i="69"/>
  <c r="W3432" i="69"/>
  <c r="W3431" i="69"/>
  <c r="W3430" i="69"/>
  <c r="W3429" i="69"/>
  <c r="W3428" i="69"/>
  <c r="W3427" i="69"/>
  <c r="W3426" i="69"/>
  <c r="W3425" i="69"/>
  <c r="W3424" i="69"/>
  <c r="W3423" i="69"/>
  <c r="W3422" i="69"/>
  <c r="W3421" i="69"/>
  <c r="W3420" i="69"/>
  <c r="W3419" i="69"/>
  <c r="W3418" i="69"/>
  <c r="W3417" i="69"/>
  <c r="W3416" i="69"/>
  <c r="W3415" i="69"/>
  <c r="W3414" i="69"/>
  <c r="W3413" i="69"/>
  <c r="W3412" i="69"/>
  <c r="W3411" i="69"/>
  <c r="W3410" i="69"/>
  <c r="W3409" i="69"/>
  <c r="W3408" i="69"/>
  <c r="W3407" i="69"/>
  <c r="W3406" i="69"/>
  <c r="W3405" i="69"/>
  <c r="W3404" i="69"/>
  <c r="W3403" i="69"/>
  <c r="W3402" i="69"/>
  <c r="W3401" i="69"/>
  <c r="W3400" i="69"/>
  <c r="W3399" i="69"/>
  <c r="W3398" i="69"/>
  <c r="W3397" i="69"/>
  <c r="W3396" i="69"/>
  <c r="W3395" i="69"/>
  <c r="W3394" i="69"/>
  <c r="W3393" i="69"/>
  <c r="W3392" i="69"/>
  <c r="W3391" i="69"/>
  <c r="W3390" i="69"/>
  <c r="W3389" i="69"/>
  <c r="W3388" i="69"/>
  <c r="W3387" i="69"/>
  <c r="W3386" i="69"/>
  <c r="W3385" i="69"/>
  <c r="W3384" i="69"/>
  <c r="W3383" i="69"/>
  <c r="W3382" i="69"/>
  <c r="W3381" i="69"/>
  <c r="W3380" i="69"/>
  <c r="W3379" i="69"/>
  <c r="W3378" i="69"/>
  <c r="W3377" i="69"/>
  <c r="W3376" i="69"/>
  <c r="W3375" i="69"/>
  <c r="W3374" i="69"/>
  <c r="W3373" i="69"/>
  <c r="W3372" i="69"/>
  <c r="W3371" i="69"/>
  <c r="W3370" i="69"/>
  <c r="W3369" i="69"/>
  <c r="W3368" i="69"/>
  <c r="W3367" i="69"/>
  <c r="W3366" i="69"/>
  <c r="W3365" i="69"/>
  <c r="W3364" i="69"/>
  <c r="W3363" i="69"/>
  <c r="W3362" i="69"/>
  <c r="W3361" i="69"/>
  <c r="W3360" i="69"/>
  <c r="W3359" i="69"/>
  <c r="W3358" i="69"/>
  <c r="W3357" i="69"/>
  <c r="W3356" i="69"/>
  <c r="W3355" i="69"/>
  <c r="W3354" i="69"/>
  <c r="W3353" i="69"/>
  <c r="W3352" i="69"/>
  <c r="W3351" i="69"/>
  <c r="W3350" i="69"/>
  <c r="W3349" i="69"/>
  <c r="W3348" i="69"/>
  <c r="W3347" i="69"/>
  <c r="W3346" i="69"/>
  <c r="W3345" i="69"/>
  <c r="W3344" i="69"/>
  <c r="W3343" i="69"/>
  <c r="W3342" i="69"/>
  <c r="W3341" i="69"/>
  <c r="W3340" i="69"/>
  <c r="W3339" i="69"/>
  <c r="W3338" i="69"/>
  <c r="W3337" i="69"/>
  <c r="W3336" i="69"/>
  <c r="W3335" i="69"/>
  <c r="W3334" i="69"/>
  <c r="W3333" i="69"/>
  <c r="W3332" i="69"/>
  <c r="W3331" i="69"/>
  <c r="W3330" i="69"/>
  <c r="W3329" i="69"/>
  <c r="W3328" i="69"/>
  <c r="W3327" i="69"/>
  <c r="W3326" i="69"/>
  <c r="W3325" i="69"/>
  <c r="W3324" i="69"/>
  <c r="W3323" i="69"/>
  <c r="W3322" i="69"/>
  <c r="W3321" i="69"/>
  <c r="W3320" i="69"/>
  <c r="W3319" i="69"/>
  <c r="W3318" i="69"/>
  <c r="W3317" i="69"/>
  <c r="W3316" i="69"/>
  <c r="W3315" i="69"/>
  <c r="W3314" i="69"/>
  <c r="W3313" i="69"/>
  <c r="W3312" i="69"/>
  <c r="W3311" i="69"/>
  <c r="W3310" i="69"/>
  <c r="W3309" i="69"/>
  <c r="W3308" i="69"/>
  <c r="W3307" i="69"/>
  <c r="W3306" i="69"/>
  <c r="W3305" i="69"/>
  <c r="W3304" i="69"/>
  <c r="W3303" i="69"/>
  <c r="W3302" i="69"/>
  <c r="W3301" i="69"/>
  <c r="W3300" i="69"/>
  <c r="W3299" i="69"/>
  <c r="W3298" i="69"/>
  <c r="W3297" i="69"/>
  <c r="W3296" i="69"/>
  <c r="W3295" i="69"/>
  <c r="W3294" i="69"/>
  <c r="W3293" i="69"/>
  <c r="W3292" i="69"/>
  <c r="W3291" i="69"/>
  <c r="W3290" i="69"/>
  <c r="W3289" i="69"/>
  <c r="W3288" i="69"/>
  <c r="W3287" i="69"/>
  <c r="W3286" i="69"/>
  <c r="W3285" i="69"/>
  <c r="W3284" i="69"/>
  <c r="W3283" i="69"/>
  <c r="W3282" i="69"/>
  <c r="W3281" i="69"/>
  <c r="W3280" i="69"/>
  <c r="W3279" i="69"/>
  <c r="W3278" i="69"/>
  <c r="W3277" i="69"/>
  <c r="W3276" i="69"/>
  <c r="W3275" i="69"/>
  <c r="W3274" i="69"/>
  <c r="W3273" i="69"/>
  <c r="W3272" i="69"/>
  <c r="W3271" i="69"/>
  <c r="W3270" i="69"/>
  <c r="W3269" i="69"/>
  <c r="W3268" i="69"/>
  <c r="W3267" i="69"/>
  <c r="W3266" i="69"/>
  <c r="W3265" i="69"/>
  <c r="W3264" i="69"/>
  <c r="W3263" i="69"/>
  <c r="W3262" i="69"/>
  <c r="W3261" i="69"/>
  <c r="W3260" i="69"/>
  <c r="W3259" i="69"/>
  <c r="W3258" i="69"/>
  <c r="W3257" i="69"/>
  <c r="W3256" i="69"/>
  <c r="W3255" i="69"/>
  <c r="W3254" i="69"/>
  <c r="W3253" i="69"/>
  <c r="W3252" i="69"/>
  <c r="W3251" i="69"/>
  <c r="W3250" i="69"/>
  <c r="W3249" i="69"/>
  <c r="W3248" i="69"/>
  <c r="W3247" i="69"/>
  <c r="W3246" i="69"/>
  <c r="W3245" i="69"/>
  <c r="W3244" i="69"/>
  <c r="W3243" i="69"/>
  <c r="W3242" i="69"/>
  <c r="W3241" i="69"/>
  <c r="W3240" i="69"/>
  <c r="W3239" i="69"/>
  <c r="W3238" i="69"/>
  <c r="W3237" i="69"/>
  <c r="W3236" i="69"/>
  <c r="W3235" i="69"/>
  <c r="W3234" i="69"/>
  <c r="W3233" i="69"/>
  <c r="W3232" i="69"/>
  <c r="W3231" i="69"/>
  <c r="W3230" i="69"/>
  <c r="W3229" i="69"/>
  <c r="W3228" i="69"/>
  <c r="W3227" i="69"/>
  <c r="W3226" i="69"/>
  <c r="W3225" i="69"/>
  <c r="W3224" i="69"/>
  <c r="W3223" i="69"/>
  <c r="W3222" i="69"/>
  <c r="W3221" i="69"/>
  <c r="W3220" i="69"/>
  <c r="W3219" i="69"/>
  <c r="W3218" i="69"/>
  <c r="W3217" i="69"/>
  <c r="W3216" i="69"/>
  <c r="W3215" i="69"/>
  <c r="W3214" i="69"/>
  <c r="W3213" i="69"/>
  <c r="W3212" i="69"/>
  <c r="W3211" i="69"/>
  <c r="W3210" i="69"/>
  <c r="W3209" i="69"/>
  <c r="W3208" i="69"/>
  <c r="W3207" i="69"/>
  <c r="W3206" i="69"/>
  <c r="W3205" i="69"/>
  <c r="W3204" i="69"/>
  <c r="W3203" i="69"/>
  <c r="W3202" i="69"/>
  <c r="W3201" i="69"/>
  <c r="W3200" i="69"/>
  <c r="W3199" i="69"/>
  <c r="W3198" i="69"/>
  <c r="W3197" i="69"/>
  <c r="W3196" i="69"/>
  <c r="W3195" i="69"/>
  <c r="W3194" i="69"/>
  <c r="W3193" i="69"/>
  <c r="W3192" i="69"/>
  <c r="W3191" i="69"/>
  <c r="W3190" i="69"/>
  <c r="W3189" i="69"/>
  <c r="W3188" i="69"/>
  <c r="W3187" i="69"/>
  <c r="W3186" i="69"/>
  <c r="W3185" i="69"/>
  <c r="W3184" i="69"/>
  <c r="W3183" i="69"/>
  <c r="W3182" i="69"/>
  <c r="W3181" i="69"/>
  <c r="W3180" i="69"/>
  <c r="W3179" i="69"/>
  <c r="W3178" i="69"/>
  <c r="W3177" i="69"/>
  <c r="W3176" i="69"/>
  <c r="W3175" i="69"/>
  <c r="W3174" i="69"/>
  <c r="W3173" i="69"/>
  <c r="W3172" i="69"/>
  <c r="W3171" i="69"/>
  <c r="W3170" i="69"/>
  <c r="W3169" i="69"/>
  <c r="W3168" i="69"/>
  <c r="W3167" i="69"/>
  <c r="W3166" i="69"/>
  <c r="W3165" i="69"/>
  <c r="W3164" i="69"/>
  <c r="W3163" i="69"/>
  <c r="W3162" i="69"/>
  <c r="W3161" i="69"/>
  <c r="W3160" i="69"/>
  <c r="W3159" i="69"/>
  <c r="W3158" i="69"/>
  <c r="W3157" i="69"/>
  <c r="W3156" i="69"/>
  <c r="W3155" i="69"/>
  <c r="W3154" i="69"/>
  <c r="W3153" i="69"/>
  <c r="W3152" i="69"/>
  <c r="W3151" i="69"/>
  <c r="W3150" i="69"/>
  <c r="W3149" i="69"/>
  <c r="W3148" i="69"/>
  <c r="W3147" i="69"/>
  <c r="W3146" i="69"/>
  <c r="W3145" i="69"/>
  <c r="W3144" i="69"/>
  <c r="W3143" i="69"/>
  <c r="W3142" i="69"/>
  <c r="W3141" i="69"/>
  <c r="W3140" i="69"/>
  <c r="W3139" i="69"/>
  <c r="W3138" i="69"/>
  <c r="W3137" i="69"/>
  <c r="W3136" i="69"/>
  <c r="W3135" i="69"/>
  <c r="W3134" i="69"/>
  <c r="W3133" i="69"/>
  <c r="W3132" i="69"/>
  <c r="W3131" i="69"/>
  <c r="W3130" i="69"/>
  <c r="W3129" i="69"/>
  <c r="W3128" i="69"/>
  <c r="W3127" i="69"/>
  <c r="W3126" i="69"/>
  <c r="W3125" i="69"/>
  <c r="W3124" i="69"/>
  <c r="W3123" i="69"/>
  <c r="W3122" i="69"/>
  <c r="W3121" i="69"/>
  <c r="W3120" i="69"/>
  <c r="W3119" i="69"/>
  <c r="W3118" i="69"/>
  <c r="W3117" i="69"/>
  <c r="W3116" i="69"/>
  <c r="W3115" i="69"/>
  <c r="W3114" i="69"/>
  <c r="W3113" i="69"/>
  <c r="W3112" i="69"/>
  <c r="W3111" i="69"/>
  <c r="W3110" i="69"/>
  <c r="W3109" i="69"/>
  <c r="W3108" i="69"/>
  <c r="W3107" i="69"/>
  <c r="W3106" i="69"/>
  <c r="W3105" i="69"/>
  <c r="W3104" i="69"/>
  <c r="W3103" i="69"/>
  <c r="W3102" i="69"/>
  <c r="W3101" i="69"/>
  <c r="W3100" i="69"/>
  <c r="W3099" i="69"/>
  <c r="W3098" i="69"/>
  <c r="W3097" i="69"/>
  <c r="W3096" i="69"/>
  <c r="W3095" i="69"/>
  <c r="W3094" i="69"/>
  <c r="W3093" i="69"/>
  <c r="W3092" i="69"/>
  <c r="W3091" i="69"/>
  <c r="W3090" i="69"/>
  <c r="W3089" i="69"/>
  <c r="W3088" i="69"/>
  <c r="W3087" i="69"/>
  <c r="W3086" i="69"/>
  <c r="W3085" i="69"/>
  <c r="W3084" i="69"/>
  <c r="W3083" i="69"/>
  <c r="W3082" i="69"/>
  <c r="W3081" i="69"/>
  <c r="W3080" i="69"/>
  <c r="W3079" i="69"/>
  <c r="W3078" i="69"/>
  <c r="W3077" i="69"/>
  <c r="W3076" i="69"/>
  <c r="W3075" i="69"/>
  <c r="W3074" i="69"/>
  <c r="W3073" i="69"/>
  <c r="W3072" i="69"/>
  <c r="W3071" i="69"/>
  <c r="W3070" i="69"/>
  <c r="W3069" i="69"/>
  <c r="W3068" i="69"/>
  <c r="W3067" i="69"/>
  <c r="W3066" i="69"/>
  <c r="W3065" i="69"/>
  <c r="W3064" i="69"/>
  <c r="W3063" i="69"/>
  <c r="W3062" i="69"/>
  <c r="W3061" i="69"/>
  <c r="W3060" i="69"/>
  <c r="W3059" i="69"/>
  <c r="W3058" i="69"/>
  <c r="W3057" i="69"/>
  <c r="W3056" i="69"/>
  <c r="W3055" i="69"/>
  <c r="W3054" i="69"/>
  <c r="W3053" i="69"/>
  <c r="W3052" i="69"/>
  <c r="W3051" i="69"/>
  <c r="W3050" i="69"/>
  <c r="W3049" i="69"/>
  <c r="W3048" i="69"/>
  <c r="W3047" i="69"/>
  <c r="W3046" i="69"/>
  <c r="W3045" i="69"/>
  <c r="W3044" i="69"/>
  <c r="W3043" i="69"/>
  <c r="W3042" i="69"/>
  <c r="W3041" i="69"/>
  <c r="W3040" i="69"/>
  <c r="W3039" i="69"/>
  <c r="W3038" i="69"/>
  <c r="W3037" i="69"/>
  <c r="W3036" i="69"/>
  <c r="W3035" i="69"/>
  <c r="W3034" i="69"/>
  <c r="W3033" i="69"/>
  <c r="W3032" i="69"/>
  <c r="W3031" i="69"/>
  <c r="W3030" i="69"/>
  <c r="W3029" i="69"/>
  <c r="W3028" i="69"/>
  <c r="W3027" i="69"/>
  <c r="W3026" i="69"/>
  <c r="W3025" i="69"/>
  <c r="W3024" i="69"/>
  <c r="W3023" i="69"/>
  <c r="W3022" i="69"/>
  <c r="W3021" i="69"/>
  <c r="W3020" i="69"/>
  <c r="W3019" i="69"/>
  <c r="W3018" i="69"/>
  <c r="W3017" i="69"/>
  <c r="W3016" i="69"/>
  <c r="W3015" i="69"/>
  <c r="W3014" i="69"/>
  <c r="W3013" i="69"/>
  <c r="W3012" i="69"/>
  <c r="W3011" i="69"/>
  <c r="W3010" i="69"/>
  <c r="W3009" i="69"/>
  <c r="W3008" i="69"/>
  <c r="W3007" i="69"/>
  <c r="W3006" i="69"/>
  <c r="W3005" i="69"/>
  <c r="W3004" i="69"/>
  <c r="W3003" i="69"/>
  <c r="W3002" i="69"/>
  <c r="W3001" i="69"/>
  <c r="W3000" i="69"/>
  <c r="W2999" i="69"/>
  <c r="W2998" i="69"/>
  <c r="W2997" i="69"/>
  <c r="W2996" i="69"/>
  <c r="W2995" i="69"/>
  <c r="W2994" i="69"/>
  <c r="W2993" i="69"/>
  <c r="W2992" i="69"/>
  <c r="W2991" i="69"/>
  <c r="W2990" i="69"/>
  <c r="W2989" i="69"/>
  <c r="W2988" i="69"/>
  <c r="W2987" i="69"/>
  <c r="W2986" i="69"/>
  <c r="W2985" i="69"/>
  <c r="W2984" i="69"/>
  <c r="W2983" i="69"/>
  <c r="W2982" i="69"/>
  <c r="W2981" i="69"/>
  <c r="W2980" i="69"/>
  <c r="W2979" i="69"/>
  <c r="W2978" i="69"/>
  <c r="W2977" i="69"/>
  <c r="W2976" i="69"/>
  <c r="W2975" i="69"/>
  <c r="W2974" i="69"/>
  <c r="W2973" i="69"/>
  <c r="W2972" i="69"/>
  <c r="W2971" i="69"/>
  <c r="W2970" i="69"/>
  <c r="W2969" i="69"/>
  <c r="W2920" i="69"/>
  <c r="W2919" i="69"/>
  <c r="W2918" i="69"/>
  <c r="W2917" i="69"/>
  <c r="W2916" i="69"/>
  <c r="W2915" i="69"/>
  <c r="W2914" i="69"/>
  <c r="W2913" i="69"/>
  <c r="W2912" i="69"/>
  <c r="W2911" i="69"/>
  <c r="W2910" i="69"/>
  <c r="W2909" i="69"/>
  <c r="W2908" i="69"/>
  <c r="W2907" i="69"/>
  <c r="W2906" i="69"/>
  <c r="W2905" i="69"/>
  <c r="W2904" i="69"/>
  <c r="W2903" i="69"/>
  <c r="W2902" i="69"/>
  <c r="W2901" i="69"/>
  <c r="W2900" i="69"/>
  <c r="W2899" i="69"/>
  <c r="W2898" i="69"/>
  <c r="W2897" i="69"/>
  <c r="W2896" i="69"/>
  <c r="W2895" i="69"/>
  <c r="W2894" i="69"/>
  <c r="W2893" i="69"/>
  <c r="W2892" i="69"/>
  <c r="W2891" i="69"/>
  <c r="W2890" i="69"/>
  <c r="W2889" i="69"/>
  <c r="W2888" i="69"/>
  <c r="W2887" i="69"/>
  <c r="W2886" i="69"/>
  <c r="W2885" i="69"/>
  <c r="W2884" i="69"/>
  <c r="W2883" i="69"/>
  <c r="W2882" i="69"/>
  <c r="W2881" i="69"/>
  <c r="W2880" i="69"/>
  <c r="W2879" i="69"/>
  <c r="W2878" i="69"/>
  <c r="W2877" i="69"/>
  <c r="W2876" i="69"/>
  <c r="W2875" i="69"/>
  <c r="W2874" i="69"/>
  <c r="W2873" i="69"/>
  <c r="W2872" i="69"/>
  <c r="W2871" i="69"/>
  <c r="W2870" i="69"/>
  <c r="W2869" i="69"/>
  <c r="W2868" i="69"/>
  <c r="W2867" i="69"/>
  <c r="W2866" i="69"/>
  <c r="W2865" i="69"/>
  <c r="W2864" i="69"/>
  <c r="W2863" i="69"/>
  <c r="W2862" i="69"/>
  <c r="W2861" i="69"/>
  <c r="W2860" i="69"/>
  <c r="W2859" i="69"/>
  <c r="W2858" i="69"/>
  <c r="W2857" i="69"/>
  <c r="W2856" i="69"/>
  <c r="W2855" i="69"/>
  <c r="W2854" i="69"/>
  <c r="W2853" i="69"/>
  <c r="W2852" i="69"/>
  <c r="W2851" i="69"/>
  <c r="W2850" i="69"/>
  <c r="W2849" i="69"/>
  <c r="W2848" i="69"/>
  <c r="W2847" i="69"/>
  <c r="W2846" i="69"/>
  <c r="W2845" i="69"/>
  <c r="W2844" i="69"/>
  <c r="W2843" i="69"/>
  <c r="W2842" i="69"/>
  <c r="W2841" i="69"/>
  <c r="W2840" i="69"/>
  <c r="W2839" i="69"/>
  <c r="W2838" i="69"/>
  <c r="W2837" i="69"/>
  <c r="W2836" i="69"/>
  <c r="W2835" i="69"/>
  <c r="W2834" i="69"/>
  <c r="W2833" i="69"/>
  <c r="W2832" i="69"/>
  <c r="W2831" i="69"/>
  <c r="W2830" i="69"/>
  <c r="W2829" i="69"/>
  <c r="W2828" i="69"/>
  <c r="W2827" i="69"/>
  <c r="W2826" i="69"/>
  <c r="W2825" i="69"/>
  <c r="W2824" i="69"/>
  <c r="W2823" i="69"/>
  <c r="W2822" i="69"/>
  <c r="W2821" i="69"/>
  <c r="W2820" i="69"/>
  <c r="W2819" i="69"/>
  <c r="W2818" i="69"/>
  <c r="W2817" i="69"/>
  <c r="W2816" i="69"/>
  <c r="W2815" i="69"/>
  <c r="W2814" i="69"/>
  <c r="W2813" i="69"/>
  <c r="W2812" i="69"/>
  <c r="W2811" i="69"/>
  <c r="W2810" i="69"/>
  <c r="W2809" i="69"/>
  <c r="W2808" i="69"/>
  <c r="W2807" i="69"/>
  <c r="W2806" i="69"/>
  <c r="W2805" i="69"/>
  <c r="W2804" i="69"/>
  <c r="W2803" i="69"/>
  <c r="W2802" i="69"/>
  <c r="W2801" i="69"/>
  <c r="W2800" i="69"/>
  <c r="W2799" i="69"/>
  <c r="W2798" i="69"/>
  <c r="W2797" i="69"/>
  <c r="W2796" i="69"/>
  <c r="W2795" i="69"/>
  <c r="W2794" i="69"/>
  <c r="W2793" i="69"/>
  <c r="W2792" i="69"/>
  <c r="W2791" i="69"/>
  <c r="W2790" i="69"/>
  <c r="W2789" i="69"/>
  <c r="W2788" i="69"/>
  <c r="W2787" i="69"/>
  <c r="W2786" i="69"/>
  <c r="W2785" i="69"/>
  <c r="W2784" i="69"/>
  <c r="W2783" i="69"/>
  <c r="W2782" i="69"/>
  <c r="W2781" i="69"/>
  <c r="W2780" i="69"/>
  <c r="W2779" i="69"/>
  <c r="W2778" i="69"/>
  <c r="W2777" i="69"/>
  <c r="W2776" i="69"/>
  <c r="W2775" i="69"/>
  <c r="W2774" i="69"/>
  <c r="W2773" i="69"/>
  <c r="W2772" i="69"/>
  <c r="W2771" i="69"/>
  <c r="W2770" i="69"/>
  <c r="W2769" i="69"/>
  <c r="W2768" i="69"/>
  <c r="W2767" i="69"/>
  <c r="W2766" i="69"/>
  <c r="W2765" i="69"/>
  <c r="W2764" i="69"/>
  <c r="W2763" i="69"/>
  <c r="W2762" i="69"/>
  <c r="W2761" i="69"/>
  <c r="W2760" i="69"/>
  <c r="W2759" i="69"/>
  <c r="W2758" i="69"/>
  <c r="W2757" i="69"/>
  <c r="W2756" i="69"/>
  <c r="W2755" i="69"/>
  <c r="W2754" i="69"/>
  <c r="W2753" i="69"/>
  <c r="W2752" i="69"/>
  <c r="W2751" i="69"/>
  <c r="W2750" i="69"/>
  <c r="W2749" i="69"/>
  <c r="W2748" i="69"/>
  <c r="W2747" i="69"/>
  <c r="W2746" i="69"/>
  <c r="W2745" i="69"/>
  <c r="W2744" i="69"/>
  <c r="W2743" i="69"/>
  <c r="W2742" i="69"/>
  <c r="W2741" i="69"/>
  <c r="W2740" i="69"/>
  <c r="W2739" i="69"/>
  <c r="W2738" i="69"/>
  <c r="W2737" i="69"/>
  <c r="W2736" i="69"/>
  <c r="W2735" i="69"/>
  <c r="W2734" i="69"/>
  <c r="W2733" i="69"/>
  <c r="W2732" i="69"/>
  <c r="W2731" i="69"/>
  <c r="W2730" i="69"/>
  <c r="W2729" i="69"/>
  <c r="W2728" i="69"/>
  <c r="W2727" i="69"/>
  <c r="W2726" i="69"/>
  <c r="W2725" i="69"/>
  <c r="W2724" i="69"/>
  <c r="W2723" i="69"/>
  <c r="W2722" i="69"/>
  <c r="W2721" i="69"/>
  <c r="W2720" i="69"/>
  <c r="W2719" i="69"/>
  <c r="W2718" i="69"/>
  <c r="W2717" i="69"/>
  <c r="W2716" i="69"/>
  <c r="W2715" i="69"/>
  <c r="W2714" i="69"/>
  <c r="W2713" i="69"/>
  <c r="W2712" i="69"/>
  <c r="W2711" i="69"/>
  <c r="W2710" i="69"/>
  <c r="W2709" i="69"/>
  <c r="W2708" i="69"/>
  <c r="W2707" i="69"/>
  <c r="W2706" i="69"/>
  <c r="W2705" i="69"/>
  <c r="W2704" i="69"/>
  <c r="W2703" i="69"/>
  <c r="W2702" i="69"/>
  <c r="W2701" i="69"/>
  <c r="W2700" i="69"/>
  <c r="W2699" i="69"/>
  <c r="W2698" i="69"/>
  <c r="W2697" i="69"/>
  <c r="W2696" i="69"/>
  <c r="W2695" i="69"/>
  <c r="W2694" i="69"/>
  <c r="W2693" i="69"/>
  <c r="W2692" i="69"/>
  <c r="W2691" i="69"/>
  <c r="W2690" i="69"/>
  <c r="W2689" i="69"/>
  <c r="W2688" i="69"/>
  <c r="W2687" i="69"/>
  <c r="W2686" i="69"/>
  <c r="W2685" i="69"/>
  <c r="W2684" i="69"/>
  <c r="W2683" i="69"/>
  <c r="W2682" i="69"/>
  <c r="W2681" i="69"/>
  <c r="W2680" i="69"/>
  <c r="W2679" i="69"/>
  <c r="W2678" i="69"/>
  <c r="W2677" i="69"/>
  <c r="W2676" i="69"/>
  <c r="W2675" i="69"/>
  <c r="W2674" i="69"/>
  <c r="W2673" i="69"/>
  <c r="W2672" i="69"/>
  <c r="W2671" i="69"/>
  <c r="W2670" i="69"/>
  <c r="W2669" i="69"/>
  <c r="W2668" i="69"/>
  <c r="W2667" i="69"/>
  <c r="W2666" i="69"/>
  <c r="W2665" i="69"/>
  <c r="W2664" i="69"/>
  <c r="W2663" i="69"/>
  <c r="W2662" i="69"/>
  <c r="W2661" i="69"/>
  <c r="W2660" i="69"/>
  <c r="W2659" i="69"/>
  <c r="W2658" i="69"/>
  <c r="W2657" i="69"/>
  <c r="W2656" i="69"/>
  <c r="W2655" i="69"/>
  <c r="W2654" i="69"/>
  <c r="W2653" i="69"/>
  <c r="W2652" i="69"/>
  <c r="W2651" i="69"/>
  <c r="W2650" i="69"/>
  <c r="W2649" i="69"/>
  <c r="W2648" i="69"/>
  <c r="W2647" i="69"/>
  <c r="W2646" i="69"/>
  <c r="W2645" i="69"/>
  <c r="W2644" i="69"/>
  <c r="W2643" i="69"/>
  <c r="W2642" i="69"/>
  <c r="W2641" i="69"/>
  <c r="W2640" i="69"/>
  <c r="W2639" i="69"/>
  <c r="W2638" i="69"/>
  <c r="W2637" i="69"/>
  <c r="W2636" i="69"/>
  <c r="W2635" i="69"/>
  <c r="W2634" i="69"/>
  <c r="W2633" i="69"/>
  <c r="W2632" i="69"/>
  <c r="W2631" i="69"/>
  <c r="W2630" i="69"/>
  <c r="W2629" i="69"/>
  <c r="W2628" i="69"/>
  <c r="W2627" i="69"/>
  <c r="W2626" i="69"/>
  <c r="W2625" i="69"/>
  <c r="W2624" i="69"/>
  <c r="W2623" i="69"/>
  <c r="W2622" i="69"/>
  <c r="W2621" i="69"/>
  <c r="W2620" i="69"/>
  <c r="W2619" i="69"/>
  <c r="W2618" i="69"/>
  <c r="W2617" i="69"/>
  <c r="W2616" i="69"/>
  <c r="W2615" i="69"/>
  <c r="W2614" i="69"/>
  <c r="W2613" i="69"/>
  <c r="W2612" i="69"/>
  <c r="W2611" i="69"/>
  <c r="W2610" i="69"/>
  <c r="W2609" i="69"/>
  <c r="W2608" i="69"/>
  <c r="W2607" i="69"/>
  <c r="W2606" i="69"/>
  <c r="W2605" i="69"/>
  <c r="W2604" i="69"/>
  <c r="W2603" i="69"/>
  <c r="W2602" i="69"/>
  <c r="W2601" i="69"/>
  <c r="W2600" i="69"/>
  <c r="W2599" i="69"/>
  <c r="W2598" i="69"/>
  <c r="W2597" i="69"/>
  <c r="W2596" i="69"/>
  <c r="W2595" i="69"/>
  <c r="W2594" i="69"/>
  <c r="W2593" i="69"/>
  <c r="W2592" i="69"/>
  <c r="W2591" i="69"/>
  <c r="W2590" i="69"/>
  <c r="W2589" i="69"/>
  <c r="W2588" i="69"/>
  <c r="W2587" i="69"/>
  <c r="W2586" i="69"/>
  <c r="W2585" i="69"/>
  <c r="W2584" i="69"/>
  <c r="W2583" i="69"/>
  <c r="W2582" i="69"/>
  <c r="W2581" i="69"/>
  <c r="W2580" i="69"/>
  <c r="W2579" i="69"/>
  <c r="W2578" i="69"/>
  <c r="W2577" i="69"/>
  <c r="W2576" i="69"/>
  <c r="W2575" i="69"/>
  <c r="W2574" i="69"/>
  <c r="W2573" i="69"/>
  <c r="W2572" i="69"/>
  <c r="W2571" i="69"/>
  <c r="W2570" i="69"/>
  <c r="W2569" i="69"/>
  <c r="W2568" i="69"/>
  <c r="W2567" i="69"/>
  <c r="W2566" i="69"/>
  <c r="W2565" i="69"/>
  <c r="W2564" i="69"/>
  <c r="W2563" i="69"/>
  <c r="W2562" i="69"/>
  <c r="W2561" i="69"/>
  <c r="W2560" i="69"/>
  <c r="W2559" i="69"/>
  <c r="W2558" i="69"/>
  <c r="W2557" i="69"/>
  <c r="W2556" i="69"/>
  <c r="W2555" i="69"/>
  <c r="W2554" i="69"/>
  <c r="W2553" i="69"/>
  <c r="W2552" i="69"/>
  <c r="W2551" i="69"/>
  <c r="W2550" i="69"/>
  <c r="W2549" i="69"/>
  <c r="W2548" i="69"/>
  <c r="W2547" i="69"/>
  <c r="W2546" i="69"/>
  <c r="W2545" i="69"/>
  <c r="W2544" i="69"/>
  <c r="W2543" i="69"/>
  <c r="W2542" i="69"/>
  <c r="W2541" i="69"/>
  <c r="W2540" i="69"/>
  <c r="W2539" i="69"/>
  <c r="W2538" i="69"/>
  <c r="W2537" i="69"/>
  <c r="W2536" i="69"/>
  <c r="W2535" i="69"/>
  <c r="W2534" i="69"/>
  <c r="W2533" i="69"/>
  <c r="W2532" i="69"/>
  <c r="W2531" i="69"/>
  <c r="W2530" i="69"/>
  <c r="W2529" i="69"/>
  <c r="W2528" i="69"/>
  <c r="W2527" i="69"/>
  <c r="W2526" i="69"/>
  <c r="W2525" i="69"/>
  <c r="W2524" i="69"/>
  <c r="W2523" i="69"/>
  <c r="W2522" i="69"/>
  <c r="W2521" i="69"/>
  <c r="W2520" i="69"/>
  <c r="W2519" i="69"/>
  <c r="W2518" i="69"/>
  <c r="W2517" i="69"/>
  <c r="W2516" i="69"/>
  <c r="W2515" i="69"/>
  <c r="W2514" i="69"/>
  <c r="W2513" i="69"/>
  <c r="W2512" i="69"/>
  <c r="W2511" i="69"/>
  <c r="W2510" i="69"/>
  <c r="W2509" i="69"/>
  <c r="W2508" i="69"/>
  <c r="W2507" i="69"/>
  <c r="W2506" i="69"/>
  <c r="W2505" i="69"/>
  <c r="W2504" i="69"/>
  <c r="W2503" i="69"/>
  <c r="W2502" i="69"/>
  <c r="W2501" i="69"/>
  <c r="W2500" i="69"/>
  <c r="W2499" i="69"/>
  <c r="W2498" i="69"/>
  <c r="W2497" i="69"/>
  <c r="W2496" i="69"/>
  <c r="W2495" i="69"/>
  <c r="W2494" i="69"/>
  <c r="W2493" i="69"/>
  <c r="W2492" i="69"/>
  <c r="W2491" i="69"/>
  <c r="W2490" i="69"/>
  <c r="W2489" i="69"/>
  <c r="W2488" i="69"/>
  <c r="W2487" i="69"/>
  <c r="W2486" i="69"/>
  <c r="W2485" i="69"/>
  <c r="W2484" i="69"/>
  <c r="W2483" i="69"/>
  <c r="W2482" i="69"/>
  <c r="W2481" i="69"/>
  <c r="W2480" i="69"/>
  <c r="W2479" i="69"/>
  <c r="W2478" i="69"/>
  <c r="W2477" i="69"/>
  <c r="W2476" i="69"/>
  <c r="W2475" i="69"/>
  <c r="W2474" i="69"/>
  <c r="W2473" i="69"/>
  <c r="W2472" i="69"/>
  <c r="W2471" i="69"/>
  <c r="W2470" i="69"/>
  <c r="W2469" i="69"/>
  <c r="W2468" i="69"/>
  <c r="W2467" i="69"/>
  <c r="W2466" i="69"/>
  <c r="W2465" i="69"/>
  <c r="W2464" i="69"/>
  <c r="W2463" i="69"/>
  <c r="W2462" i="69"/>
  <c r="W2461" i="69"/>
  <c r="W2460" i="69"/>
  <c r="W2459" i="69"/>
  <c r="W2458" i="69"/>
  <c r="W2457" i="69"/>
  <c r="W2456" i="69"/>
  <c r="W2455" i="69"/>
  <c r="W2454" i="69"/>
  <c r="W2453" i="69"/>
  <c r="W2452" i="69"/>
  <c r="W2451" i="69"/>
  <c r="W2450" i="69"/>
  <c r="W2449" i="69"/>
  <c r="W2448" i="69"/>
  <c r="W2447" i="69"/>
  <c r="W2446" i="69"/>
  <c r="W2445" i="69"/>
  <c r="W2444" i="69"/>
  <c r="W2443" i="69"/>
  <c r="W2442" i="69"/>
  <c r="W2441" i="69"/>
  <c r="W2440" i="69"/>
  <c r="W2439" i="69"/>
  <c r="W2438" i="69"/>
  <c r="W2437" i="69"/>
  <c r="W2436" i="69"/>
  <c r="W2435" i="69"/>
  <c r="W2434" i="69"/>
  <c r="W2433" i="69"/>
  <c r="W2432" i="69"/>
  <c r="W2431" i="69"/>
  <c r="W2430" i="69"/>
  <c r="W2429" i="69"/>
  <c r="W2428" i="69"/>
  <c r="W2427" i="69"/>
  <c r="W2426" i="69"/>
  <c r="W2425" i="69"/>
  <c r="W2424" i="69"/>
  <c r="W2423" i="69"/>
  <c r="W2422" i="69"/>
  <c r="W2421" i="69"/>
  <c r="W2420" i="69"/>
  <c r="W2419" i="69"/>
  <c r="W2418" i="69"/>
  <c r="W2417" i="69"/>
  <c r="W2416" i="69"/>
  <c r="W2415" i="69"/>
  <c r="W2414" i="69"/>
  <c r="W2413" i="69"/>
  <c r="W2412" i="69"/>
  <c r="W2411" i="69"/>
  <c r="W2410" i="69"/>
  <c r="W2409" i="69"/>
  <c r="W2408" i="69"/>
  <c r="W2407" i="69"/>
  <c r="W2406" i="69"/>
  <c r="W2405" i="69"/>
  <c r="W2404" i="69"/>
  <c r="W2403" i="69"/>
  <c r="W2402" i="69"/>
  <c r="W2401" i="69"/>
  <c r="W2400" i="69"/>
  <c r="W2399" i="69"/>
  <c r="W2398" i="69"/>
  <c r="W2397" i="69"/>
  <c r="W2396" i="69"/>
  <c r="W2395" i="69"/>
  <c r="W2394" i="69"/>
  <c r="W2393" i="69"/>
  <c r="W2392" i="69"/>
  <c r="W2391" i="69"/>
  <c r="W2390" i="69"/>
  <c r="W2389" i="69"/>
  <c r="W2388" i="69"/>
  <c r="W2387" i="69"/>
  <c r="W2386" i="69"/>
  <c r="W2385" i="69"/>
  <c r="W2384" i="69"/>
  <c r="W2383" i="69"/>
  <c r="W2382" i="69"/>
  <c r="W2381" i="69"/>
  <c r="W2380" i="69"/>
  <c r="W2379" i="69"/>
  <c r="W2378" i="69"/>
  <c r="W2377" i="69"/>
  <c r="W2376" i="69"/>
  <c r="W2375" i="69"/>
  <c r="W2374" i="69"/>
  <c r="W2373" i="69"/>
  <c r="W2372" i="69"/>
  <c r="W2371" i="69"/>
  <c r="W2370" i="69"/>
  <c r="W2369" i="69"/>
  <c r="W2368" i="69"/>
  <c r="W2367" i="69"/>
  <c r="W2366" i="69"/>
  <c r="W2365" i="69"/>
  <c r="W2364" i="69"/>
  <c r="W2363" i="69"/>
  <c r="W2362" i="69"/>
  <c r="W2361" i="69"/>
  <c r="W2360" i="69"/>
  <c r="W2359" i="69"/>
  <c r="W2358" i="69"/>
  <c r="W2357" i="69"/>
  <c r="W2356" i="69"/>
  <c r="W2355" i="69"/>
  <c r="W2354" i="69"/>
  <c r="W2353" i="69"/>
  <c r="W2352" i="69"/>
  <c r="W2351" i="69"/>
  <c r="W2350" i="69"/>
  <c r="W2349" i="69"/>
  <c r="W2348" i="69"/>
  <c r="W2347" i="69"/>
  <c r="W2346" i="69"/>
  <c r="W2345" i="69"/>
  <c r="W2344" i="69"/>
  <c r="W2343" i="69"/>
  <c r="W2342" i="69"/>
  <c r="W2341" i="69"/>
  <c r="W2340" i="69"/>
  <c r="W2339" i="69"/>
  <c r="W2338" i="69"/>
  <c r="W2337" i="69"/>
  <c r="W2336" i="69"/>
  <c r="W2335" i="69"/>
  <c r="W2334" i="69"/>
  <c r="W2333" i="69"/>
  <c r="W2332" i="69"/>
  <c r="W2331" i="69"/>
  <c r="W2330" i="69"/>
  <c r="W2329" i="69"/>
  <c r="W2328" i="69"/>
  <c r="W2327" i="69"/>
  <c r="W2326" i="69"/>
  <c r="W2325" i="69"/>
  <c r="W2324" i="69"/>
  <c r="W2323" i="69"/>
  <c r="W2322" i="69"/>
  <c r="W2321" i="69"/>
  <c r="W2320" i="69"/>
  <c r="W2319" i="69"/>
  <c r="W2318" i="69"/>
  <c r="W2317" i="69"/>
  <c r="W2316" i="69"/>
  <c r="W2315" i="69"/>
  <c r="W2314" i="69"/>
  <c r="W2313" i="69"/>
  <c r="W2312" i="69"/>
  <c r="W2311" i="69"/>
  <c r="W2310" i="69"/>
  <c r="W2309" i="69"/>
  <c r="W2308" i="69"/>
  <c r="W2307" i="69"/>
  <c r="W2306" i="69"/>
  <c r="W2305" i="69"/>
  <c r="W2304" i="69"/>
  <c r="W2303" i="69"/>
  <c r="W2302" i="69"/>
  <c r="W2301" i="69"/>
  <c r="W2300" i="69"/>
  <c r="W2299" i="69"/>
  <c r="W2298" i="69"/>
  <c r="W2297" i="69"/>
  <c r="W2296" i="69"/>
  <c r="W2295" i="69"/>
  <c r="W2294" i="69"/>
  <c r="W2293" i="69"/>
  <c r="W2292" i="69"/>
  <c r="W2291" i="69"/>
  <c r="W2290" i="69"/>
  <c r="W2289" i="69"/>
  <c r="W2288" i="69"/>
  <c r="W2287" i="69"/>
  <c r="W2286" i="69"/>
  <c r="W2285" i="69"/>
  <c r="W2284" i="69"/>
  <c r="W2283" i="69"/>
  <c r="W2282" i="69"/>
  <c r="W2281" i="69"/>
  <c r="W2280" i="69"/>
  <c r="W2279" i="69"/>
  <c r="W2278" i="69"/>
  <c r="W2277" i="69"/>
  <c r="W2276" i="69"/>
  <c r="W2275" i="69"/>
  <c r="W2274" i="69"/>
  <c r="W2273" i="69"/>
  <c r="W2272" i="69"/>
  <c r="W2271" i="69"/>
  <c r="W2270" i="69"/>
  <c r="W2269" i="69"/>
  <c r="W2268" i="69"/>
  <c r="W2267" i="69"/>
  <c r="W2266" i="69"/>
  <c r="W2265" i="69"/>
  <c r="W2264" i="69"/>
  <c r="W2263" i="69"/>
  <c r="W2262" i="69"/>
  <c r="W2261" i="69"/>
  <c r="W2260" i="69"/>
  <c r="W2259" i="69"/>
  <c r="W2258" i="69"/>
  <c r="W2257" i="69"/>
  <c r="W2256" i="69"/>
  <c r="W2255" i="69"/>
  <c r="W2254" i="69"/>
  <c r="W2253" i="69"/>
  <c r="W2252" i="69"/>
  <c r="W2251" i="69"/>
  <c r="W2250" i="69"/>
  <c r="W2249" i="69"/>
  <c r="W2248" i="69"/>
  <c r="W2247" i="69"/>
  <c r="W2246" i="69"/>
  <c r="W2245" i="69"/>
  <c r="W2244" i="69"/>
  <c r="W2243" i="69"/>
  <c r="W2242" i="69"/>
  <c r="W2241" i="69"/>
  <c r="W2240" i="69"/>
  <c r="W2239" i="69"/>
  <c r="W2238" i="69"/>
  <c r="W2237" i="69"/>
  <c r="W2236" i="69"/>
  <c r="W2235" i="69"/>
  <c r="W2234" i="69"/>
  <c r="W2233" i="69"/>
  <c r="W2232" i="69"/>
  <c r="W2231" i="69"/>
  <c r="W2230" i="69"/>
  <c r="W2229" i="69"/>
  <c r="W2228" i="69"/>
  <c r="W2227" i="69"/>
  <c r="W2226" i="69"/>
  <c r="W2225" i="69"/>
  <c r="W2224" i="69"/>
  <c r="W2223" i="69"/>
  <c r="W2222" i="69"/>
  <c r="W2221" i="69"/>
  <c r="W2220" i="69"/>
  <c r="W2219" i="69"/>
  <c r="W2218" i="69"/>
  <c r="W2217" i="69"/>
  <c r="W2216" i="69"/>
  <c r="W2215" i="69"/>
  <c r="W2214" i="69"/>
  <c r="W2213" i="69"/>
  <c r="W2212" i="69"/>
  <c r="W2211" i="69"/>
  <c r="W2210" i="69"/>
  <c r="W2209" i="69"/>
  <c r="W2208" i="69"/>
  <c r="W2207" i="69"/>
  <c r="W2206" i="69"/>
  <c r="W2205" i="69"/>
  <c r="W2204" i="69"/>
  <c r="W2203" i="69"/>
  <c r="W2202" i="69"/>
  <c r="W2201" i="69"/>
  <c r="W2200" i="69"/>
  <c r="W2199" i="69"/>
  <c r="W2198" i="69"/>
  <c r="W2197" i="69"/>
  <c r="W2196" i="69"/>
  <c r="W2195" i="69"/>
  <c r="W2194" i="69"/>
  <c r="W2193" i="69"/>
  <c r="W2192" i="69"/>
  <c r="W2191" i="69"/>
  <c r="W2190" i="69"/>
  <c r="W2189" i="69"/>
  <c r="W2188" i="69"/>
  <c r="W2187" i="69"/>
  <c r="W2186" i="69"/>
  <c r="W2185" i="69"/>
  <c r="W2184" i="69"/>
  <c r="W2183" i="69"/>
  <c r="W2182" i="69"/>
  <c r="W2181" i="69"/>
  <c r="W2180" i="69"/>
  <c r="W2179" i="69"/>
  <c r="W2178" i="69"/>
  <c r="W2177" i="69"/>
  <c r="W2176" i="69"/>
  <c r="W2175" i="69"/>
  <c r="W2174" i="69"/>
  <c r="W2173" i="69"/>
  <c r="W2172" i="69"/>
  <c r="W2171" i="69"/>
  <c r="W2170" i="69"/>
  <c r="W2169" i="69"/>
  <c r="W2168" i="69"/>
  <c r="W2167" i="69"/>
  <c r="W2166" i="69"/>
  <c r="W2165" i="69"/>
  <c r="W2164" i="69"/>
  <c r="W2163" i="69"/>
  <c r="W2162" i="69"/>
  <c r="W2161" i="69"/>
  <c r="W2160" i="69"/>
  <c r="W2159" i="69"/>
  <c r="W2158" i="69"/>
  <c r="W2157" i="69"/>
  <c r="W2156" i="69"/>
  <c r="W2155" i="69"/>
  <c r="W2154" i="69"/>
  <c r="W2153" i="69"/>
  <c r="W2152" i="69"/>
  <c r="W2151" i="69"/>
  <c r="W2150" i="69"/>
  <c r="W2149" i="69"/>
  <c r="W2148" i="69"/>
  <c r="W2147" i="69"/>
  <c r="W2146" i="69"/>
  <c r="W2145" i="69"/>
  <c r="W2144" i="69"/>
  <c r="W2143" i="69"/>
  <c r="W2142" i="69"/>
  <c r="W2141" i="69"/>
  <c r="W2140" i="69"/>
  <c r="W2139" i="69"/>
  <c r="W2138" i="69"/>
  <c r="W2137" i="69"/>
  <c r="W2136" i="69"/>
  <c r="W2135" i="69"/>
  <c r="W2134" i="69"/>
  <c r="W2133" i="69"/>
  <c r="W2132" i="69"/>
  <c r="W2131" i="69"/>
  <c r="W2130" i="69"/>
  <c r="W2129" i="69"/>
  <c r="W2128" i="69"/>
  <c r="W2127" i="69"/>
  <c r="W2126" i="69"/>
  <c r="W2125" i="69"/>
  <c r="W2124" i="69"/>
  <c r="W2123" i="69"/>
  <c r="W2122" i="69"/>
  <c r="W2121" i="69"/>
  <c r="W2120" i="69"/>
  <c r="W2119" i="69"/>
  <c r="W2118" i="69"/>
  <c r="W2117" i="69"/>
  <c r="W2116" i="69"/>
  <c r="W2115" i="69"/>
  <c r="W2114" i="69"/>
  <c r="W2113" i="69"/>
  <c r="W2112" i="69"/>
  <c r="W2111" i="69"/>
  <c r="W2110" i="69"/>
  <c r="W2109" i="69"/>
  <c r="W2108" i="69"/>
  <c r="W2107" i="69"/>
  <c r="W2106" i="69"/>
  <c r="W2105" i="69"/>
  <c r="W2104" i="69"/>
  <c r="W2103" i="69"/>
  <c r="W2102" i="69"/>
  <c r="W2101" i="69"/>
  <c r="W2100" i="69"/>
  <c r="W2099" i="69"/>
  <c r="W2098" i="69"/>
  <c r="W2097" i="69"/>
  <c r="W2096" i="69"/>
  <c r="W2095" i="69"/>
  <c r="W2094" i="69"/>
  <c r="W2093" i="69"/>
  <c r="W2092" i="69"/>
  <c r="W2091" i="69"/>
  <c r="W2090" i="69"/>
  <c r="W2089" i="69"/>
  <c r="W2088" i="69"/>
  <c r="W2087" i="69"/>
  <c r="W2086" i="69"/>
  <c r="W2085" i="69"/>
  <c r="W2084" i="69"/>
  <c r="W2083" i="69"/>
  <c r="W2082" i="69"/>
  <c r="W2081" i="69"/>
  <c r="W2080" i="69"/>
  <c r="W2079" i="69"/>
  <c r="W2078" i="69"/>
  <c r="W2077" i="69"/>
  <c r="W2076" i="69"/>
  <c r="W2075" i="69"/>
  <c r="W2074" i="69"/>
  <c r="W2073" i="69"/>
  <c r="W2072" i="69"/>
  <c r="W2071" i="69"/>
  <c r="W2070" i="69"/>
  <c r="W2069" i="69"/>
  <c r="W2068" i="69"/>
  <c r="W2067" i="69"/>
  <c r="W2066" i="69"/>
  <c r="W2065" i="69"/>
  <c r="W2064" i="69"/>
  <c r="W2063" i="69"/>
  <c r="W2062" i="69"/>
  <c r="W2061" i="69"/>
  <c r="W2060" i="69"/>
  <c r="W2059" i="69"/>
  <c r="W2058" i="69"/>
  <c r="W2057" i="69"/>
  <c r="W2056" i="69"/>
  <c r="W2055" i="69"/>
  <c r="W2054" i="69"/>
  <c r="W2053" i="69"/>
  <c r="W2052" i="69"/>
  <c r="W2051" i="69"/>
  <c r="W2050" i="69"/>
  <c r="W2049" i="69"/>
  <c r="W2048" i="69"/>
  <c r="W2047" i="69"/>
  <c r="W2046" i="69"/>
  <c r="W2045" i="69"/>
  <c r="W2044" i="69"/>
  <c r="W2043" i="69"/>
  <c r="W2042" i="69"/>
  <c r="W2041" i="69"/>
  <c r="W2040" i="69"/>
  <c r="W2039" i="69"/>
  <c r="W2038" i="69"/>
  <c r="W2037" i="69"/>
  <c r="W2036" i="69"/>
  <c r="W2035" i="69"/>
  <c r="W2034" i="69"/>
  <c r="W2033" i="69"/>
  <c r="W2032" i="69"/>
  <c r="W2031" i="69"/>
  <c r="W2030" i="69"/>
  <c r="W2029" i="69"/>
  <c r="W2028" i="69"/>
  <c r="W2027" i="69"/>
  <c r="W2026" i="69"/>
  <c r="W2025" i="69"/>
  <c r="W2024" i="69"/>
  <c r="W2023" i="69"/>
  <c r="W2022" i="69"/>
  <c r="W2021" i="69"/>
  <c r="W2020" i="69"/>
  <c r="W2019" i="69"/>
  <c r="W2018" i="69"/>
  <c r="W2017" i="69"/>
  <c r="W2016" i="69"/>
  <c r="W2015" i="69"/>
  <c r="W2014" i="69"/>
  <c r="W2013" i="69"/>
  <c r="W2012" i="69"/>
  <c r="W2011" i="69"/>
  <c r="W2010" i="69"/>
  <c r="W2009" i="69"/>
  <c r="W2008" i="69"/>
  <c r="W2007" i="69"/>
  <c r="W2006" i="69"/>
  <c r="W2005" i="69"/>
  <c r="W2004" i="69"/>
  <c r="W2003" i="69"/>
  <c r="W2002" i="69"/>
  <c r="W2001" i="69"/>
  <c r="W2000" i="69"/>
  <c r="W1999" i="69"/>
  <c r="W1998" i="69"/>
  <c r="W1997" i="69"/>
  <c r="W1996" i="69"/>
  <c r="W1995" i="69"/>
  <c r="W1994" i="69"/>
  <c r="W1993" i="69"/>
  <c r="W1992" i="69"/>
  <c r="W1991" i="69"/>
  <c r="W1990" i="69"/>
  <c r="W1989" i="69"/>
  <c r="W1988" i="69"/>
  <c r="W1987" i="69"/>
  <c r="W1986" i="69"/>
  <c r="W1985" i="69"/>
  <c r="W1984" i="69"/>
  <c r="W1983" i="69"/>
  <c r="W1982" i="69"/>
  <c r="W1981" i="69"/>
  <c r="W1980" i="69"/>
  <c r="W1979" i="69"/>
  <c r="W1978" i="69"/>
  <c r="W1977" i="69"/>
  <c r="W1976" i="69"/>
  <c r="W1975" i="69"/>
  <c r="W1974" i="69"/>
  <c r="W1973" i="69"/>
  <c r="W1972" i="69"/>
  <c r="W1971" i="69"/>
  <c r="W1970" i="69"/>
  <c r="W1969" i="69"/>
  <c r="W1968" i="69"/>
  <c r="W1967" i="69"/>
  <c r="W1966" i="69"/>
  <c r="W1965" i="69"/>
  <c r="W1964" i="69"/>
  <c r="W1963" i="69"/>
  <c r="W1962" i="69"/>
  <c r="W1961" i="69"/>
  <c r="W1960" i="69"/>
  <c r="W1959" i="69"/>
  <c r="W1958" i="69"/>
  <c r="W1957" i="69"/>
  <c r="W1956" i="69"/>
  <c r="W1955" i="69"/>
  <c r="W1954" i="69"/>
  <c r="W1953" i="69"/>
  <c r="W1952" i="69"/>
  <c r="W1951" i="69"/>
  <c r="W1950" i="69"/>
  <c r="W1949" i="69"/>
  <c r="W1948" i="69"/>
  <c r="W1947" i="69"/>
  <c r="W1946" i="69"/>
  <c r="W1945" i="69"/>
  <c r="W1944" i="69"/>
  <c r="W1943" i="69"/>
  <c r="W1942" i="69"/>
  <c r="W1941" i="69"/>
  <c r="W1940" i="69"/>
  <c r="W1939" i="69"/>
  <c r="W1938" i="69"/>
  <c r="W1937" i="69"/>
  <c r="W1936" i="69"/>
  <c r="W1935" i="69"/>
  <c r="W1934" i="69"/>
  <c r="W1933" i="69"/>
  <c r="W1932" i="69"/>
  <c r="W1931" i="69"/>
  <c r="W1930" i="69"/>
  <c r="W1929" i="69"/>
  <c r="W1928" i="69"/>
  <c r="W1927" i="69"/>
  <c r="W1926" i="69"/>
  <c r="W1925" i="69"/>
  <c r="W1924" i="69"/>
  <c r="W1923" i="69"/>
  <c r="W1922" i="69"/>
  <c r="W1921" i="69"/>
  <c r="W1920" i="69"/>
  <c r="W1919" i="69"/>
  <c r="W1918" i="69"/>
  <c r="W1917" i="69"/>
  <c r="W1916" i="69"/>
  <c r="W1915" i="69"/>
  <c r="W1914" i="69"/>
  <c r="W1913" i="69"/>
  <c r="W1912" i="69"/>
  <c r="W1911" i="69"/>
  <c r="W1910" i="69"/>
  <c r="W1909" i="69"/>
  <c r="W1908" i="69"/>
  <c r="W1907" i="69"/>
  <c r="W1906" i="69"/>
  <c r="W1905" i="69"/>
  <c r="W1904" i="69"/>
  <c r="W1903" i="69"/>
  <c r="W1902" i="69"/>
  <c r="W1901" i="69"/>
  <c r="W1900" i="69"/>
  <c r="W1899" i="69"/>
  <c r="W1898" i="69"/>
  <c r="W1897" i="69"/>
  <c r="W1896" i="69"/>
  <c r="W1895" i="69"/>
  <c r="W1894" i="69"/>
  <c r="W1893" i="69"/>
  <c r="W1892" i="69"/>
  <c r="W1891" i="69"/>
  <c r="W1890" i="69"/>
  <c r="W1889" i="69"/>
  <c r="W1888" i="69"/>
  <c r="W1887" i="69"/>
  <c r="W1886" i="69"/>
  <c r="W1885" i="69"/>
  <c r="W1884" i="69"/>
  <c r="W1883" i="69"/>
  <c r="W1882" i="69"/>
  <c r="W1881" i="69"/>
  <c r="W1880" i="69"/>
  <c r="W1879" i="69"/>
  <c r="W1878" i="69"/>
  <c r="W1877" i="69"/>
  <c r="W1876" i="69"/>
  <c r="W1875" i="69"/>
  <c r="W1874" i="69"/>
  <c r="W1873" i="69"/>
  <c r="W1872" i="69"/>
  <c r="W1871" i="69"/>
  <c r="W1870" i="69"/>
  <c r="W1869" i="69"/>
  <c r="W1868" i="69"/>
  <c r="W1867" i="69"/>
  <c r="W1866" i="69"/>
  <c r="W1865" i="69"/>
  <c r="W1864" i="69"/>
  <c r="W1863" i="69"/>
  <c r="W1862" i="69"/>
  <c r="W1861" i="69"/>
  <c r="W1860" i="69"/>
  <c r="W1859" i="69"/>
  <c r="W1858" i="69"/>
  <c r="W1857" i="69"/>
  <c r="W1856" i="69"/>
  <c r="W1855" i="69"/>
  <c r="W1854" i="69"/>
  <c r="W1853" i="69"/>
  <c r="W1852" i="69"/>
  <c r="W1851" i="69"/>
  <c r="W1850" i="69"/>
  <c r="W1849" i="69"/>
  <c r="W1848" i="69"/>
  <c r="W1847" i="69"/>
  <c r="W1846" i="69"/>
  <c r="W1845" i="69"/>
  <c r="W1844" i="69"/>
  <c r="W1843" i="69"/>
  <c r="W1842" i="69"/>
  <c r="W1841" i="69"/>
  <c r="W1840" i="69"/>
  <c r="W1839" i="69"/>
  <c r="W1838" i="69"/>
  <c r="W1837" i="69"/>
  <c r="W1836" i="69"/>
  <c r="W1835" i="69"/>
  <c r="W1834" i="69"/>
  <c r="W1833" i="69"/>
  <c r="W1832" i="69"/>
  <c r="W1831" i="69"/>
  <c r="W1830" i="69"/>
  <c r="W1829" i="69"/>
  <c r="W1828" i="69"/>
  <c r="W1827" i="69"/>
  <c r="W1826" i="69"/>
  <c r="W1825" i="69"/>
  <c r="W1824" i="69"/>
  <c r="W1823" i="69"/>
  <c r="W1822" i="69"/>
  <c r="W1821" i="69"/>
  <c r="W1820" i="69"/>
  <c r="W1819" i="69"/>
  <c r="W1818" i="69"/>
  <c r="W1817" i="69"/>
  <c r="W1816" i="69"/>
  <c r="W1815" i="69"/>
  <c r="W1814" i="69"/>
  <c r="W1813" i="69"/>
  <c r="W1812" i="69"/>
  <c r="W1811" i="69"/>
  <c r="W1810" i="69"/>
  <c r="W1809" i="69"/>
  <c r="W1808" i="69"/>
  <c r="W1807" i="69"/>
  <c r="W1806" i="69"/>
  <c r="W1805" i="69"/>
  <c r="W1804" i="69"/>
  <c r="W1803" i="69"/>
  <c r="W1802" i="69"/>
  <c r="W1801" i="69"/>
  <c r="W1800" i="69"/>
  <c r="W1799" i="69"/>
  <c r="W1798" i="69"/>
  <c r="W1797" i="69"/>
  <c r="W1796" i="69"/>
  <c r="W1795" i="69"/>
  <c r="W1794" i="69"/>
  <c r="W1793" i="69"/>
  <c r="W1792" i="69"/>
  <c r="W1791" i="69"/>
  <c r="W1790" i="69"/>
  <c r="W1789" i="69"/>
  <c r="W1788" i="69"/>
  <c r="W1787" i="69"/>
  <c r="W1786" i="69"/>
  <c r="W1785" i="69"/>
  <c r="W1784" i="69"/>
  <c r="W1783" i="69"/>
  <c r="W1782" i="69"/>
  <c r="W1781" i="69"/>
  <c r="W1780" i="69"/>
  <c r="W1779" i="69"/>
  <c r="W1778" i="69"/>
  <c r="W1777" i="69"/>
  <c r="W1776" i="69"/>
  <c r="W1775" i="69"/>
  <c r="W1774" i="69"/>
  <c r="W1773" i="69"/>
  <c r="W1772" i="69"/>
  <c r="W1771" i="69"/>
  <c r="W1770" i="69"/>
  <c r="W1769" i="69"/>
  <c r="W1768" i="69"/>
  <c r="W1767" i="69"/>
  <c r="W1766" i="69"/>
  <c r="W1765" i="69"/>
  <c r="W1764" i="69"/>
  <c r="W1763" i="69"/>
  <c r="W1762" i="69"/>
  <c r="W1761" i="69"/>
  <c r="W1760" i="69"/>
  <c r="W1759" i="69"/>
  <c r="W1758" i="69"/>
  <c r="W1757" i="69"/>
  <c r="W1756" i="69"/>
  <c r="W1755" i="69"/>
  <c r="W1754" i="69"/>
  <c r="W1753" i="69"/>
  <c r="W1752" i="69"/>
  <c r="W1751" i="69"/>
  <c r="W1750" i="69"/>
  <c r="W1749" i="69"/>
  <c r="W1748" i="69"/>
  <c r="W1747" i="69"/>
  <c r="W1746" i="69"/>
  <c r="W1745" i="69"/>
  <c r="W1744" i="69"/>
  <c r="W1743" i="69"/>
  <c r="W1742" i="69"/>
  <c r="W1741" i="69"/>
  <c r="W1740" i="69"/>
  <c r="W1739" i="69"/>
  <c r="W1738" i="69"/>
  <c r="W1737" i="69"/>
  <c r="W1736" i="69"/>
  <c r="W1735" i="69"/>
  <c r="W1734" i="69"/>
  <c r="W1733" i="69"/>
  <c r="W1732" i="69"/>
  <c r="W1731" i="69"/>
  <c r="W1730" i="69"/>
  <c r="W1729" i="69"/>
  <c r="W1728" i="69"/>
  <c r="W1727" i="69"/>
  <c r="W1726" i="69"/>
  <c r="W1725" i="69"/>
  <c r="W1724" i="69"/>
  <c r="W1723" i="69"/>
  <c r="W1722" i="69"/>
  <c r="W1721" i="69"/>
  <c r="W1720" i="69"/>
  <c r="W1719" i="69"/>
  <c r="W1718" i="69"/>
  <c r="W1717" i="69"/>
  <c r="W1716" i="69"/>
  <c r="W1715" i="69"/>
  <c r="W1714" i="69"/>
  <c r="W1713" i="69"/>
  <c r="W1712" i="69"/>
  <c r="W1711" i="69"/>
  <c r="W1710" i="69"/>
  <c r="W1709" i="69"/>
  <c r="W1708" i="69"/>
  <c r="W1707" i="69"/>
  <c r="W1706" i="69"/>
  <c r="W1705" i="69"/>
  <c r="W1704" i="69"/>
  <c r="W1703" i="69"/>
  <c r="W1702" i="69"/>
  <c r="W1701" i="69"/>
  <c r="W1700" i="69"/>
  <c r="W1699" i="69"/>
  <c r="W1698" i="69"/>
  <c r="W1697" i="69"/>
  <c r="W1696" i="69"/>
  <c r="W1695" i="69"/>
  <c r="W1694" i="69"/>
  <c r="W1693" i="69"/>
  <c r="W1692" i="69"/>
  <c r="W1691" i="69"/>
  <c r="W1690" i="69"/>
  <c r="W1689" i="69"/>
  <c r="W1688" i="69"/>
  <c r="W1687" i="69"/>
  <c r="W1686" i="69"/>
  <c r="W1685" i="69"/>
  <c r="W1684" i="69"/>
  <c r="W1683" i="69"/>
  <c r="W1682" i="69"/>
  <c r="W1681" i="69"/>
  <c r="W1680" i="69"/>
  <c r="W1679" i="69"/>
  <c r="W1678" i="69"/>
  <c r="W1677" i="69"/>
  <c r="W1676" i="69"/>
  <c r="W1675" i="69"/>
  <c r="W1674" i="69"/>
  <c r="W1673" i="69"/>
  <c r="W1672" i="69"/>
  <c r="W1671" i="69"/>
  <c r="W1670" i="69"/>
  <c r="W1669" i="69"/>
  <c r="W1668" i="69"/>
  <c r="W1667" i="69"/>
  <c r="W1666" i="69"/>
  <c r="W1665" i="69"/>
  <c r="W1664" i="69"/>
  <c r="W1663" i="69"/>
  <c r="W1662" i="69"/>
  <c r="W1661" i="69"/>
  <c r="W1660" i="69"/>
  <c r="W1659" i="69"/>
  <c r="W1658" i="69"/>
  <c r="W1657" i="69"/>
  <c r="W1656" i="69"/>
  <c r="W1655" i="69"/>
  <c r="W1654" i="69"/>
  <c r="W1653" i="69"/>
  <c r="W1652" i="69"/>
  <c r="W1651" i="69"/>
  <c r="W1650" i="69"/>
  <c r="W1649" i="69"/>
  <c r="W1648" i="69"/>
  <c r="W1647" i="69"/>
  <c r="W1646" i="69"/>
  <c r="W1645" i="69"/>
  <c r="W1644" i="69"/>
  <c r="W1643" i="69"/>
  <c r="W1642" i="69"/>
  <c r="W1641" i="69"/>
  <c r="W1640" i="69"/>
  <c r="W1639" i="69"/>
  <c r="W1638" i="69"/>
  <c r="W1637" i="69"/>
  <c r="W1636" i="69"/>
  <c r="W1635" i="69"/>
  <c r="W1634" i="69"/>
  <c r="W1633" i="69"/>
  <c r="W1632" i="69"/>
  <c r="W1631" i="69"/>
  <c r="W1630" i="69"/>
  <c r="W1629" i="69"/>
  <c r="W1628" i="69"/>
  <c r="W1627" i="69"/>
  <c r="W1626" i="69"/>
  <c r="W1625" i="69"/>
  <c r="W1624" i="69"/>
  <c r="W1623" i="69"/>
  <c r="W1622" i="69"/>
  <c r="W1621" i="69"/>
  <c r="W1620" i="69"/>
  <c r="W1619" i="69"/>
  <c r="W1618" i="69"/>
  <c r="W1617" i="69"/>
  <c r="W1616" i="69"/>
  <c r="W1615" i="69"/>
  <c r="W1614" i="69"/>
  <c r="W1613" i="69"/>
  <c r="W1612" i="69"/>
  <c r="W1611" i="69"/>
  <c r="W1610" i="69"/>
  <c r="W1609" i="69"/>
  <c r="W1608" i="69"/>
  <c r="W1607" i="69"/>
  <c r="W1606" i="69"/>
  <c r="W1605" i="69"/>
  <c r="W1604" i="69"/>
  <c r="W1603" i="69"/>
  <c r="W1602" i="69"/>
  <c r="W1601" i="69"/>
  <c r="W1600" i="69"/>
  <c r="W1599" i="69"/>
  <c r="W1598" i="69"/>
  <c r="W1597" i="69"/>
  <c r="W1596" i="69"/>
  <c r="W1595" i="69"/>
  <c r="W1594" i="69"/>
  <c r="W1593" i="69"/>
  <c r="W1592" i="69"/>
  <c r="W1591" i="69"/>
  <c r="W1590" i="69"/>
  <c r="W1589" i="69"/>
  <c r="W1588" i="69"/>
  <c r="W1587" i="69"/>
  <c r="W1586" i="69"/>
  <c r="W1585" i="69"/>
  <c r="W1584" i="69"/>
  <c r="W1583" i="69"/>
  <c r="W1582" i="69"/>
  <c r="W1581" i="69"/>
  <c r="W1580" i="69"/>
  <c r="W1579" i="69"/>
  <c r="W1578" i="69"/>
  <c r="W1577" i="69"/>
  <c r="W1576" i="69"/>
  <c r="W1575" i="69"/>
  <c r="W1574" i="69"/>
  <c r="W1573" i="69"/>
  <c r="W1572" i="69"/>
  <c r="W1571" i="69"/>
  <c r="W1570" i="69"/>
  <c r="W1569" i="69"/>
  <c r="W1568" i="69"/>
  <c r="W1567" i="69"/>
  <c r="W1566" i="69"/>
  <c r="W1565" i="69"/>
  <c r="W1564" i="69"/>
  <c r="W1563" i="69"/>
  <c r="W1562" i="69"/>
  <c r="W1561" i="69"/>
  <c r="W1560" i="69"/>
  <c r="W1559" i="69"/>
  <c r="W1558" i="69"/>
  <c r="W1557" i="69"/>
  <c r="W1556" i="69"/>
  <c r="W1555" i="69"/>
  <c r="W1554" i="69"/>
  <c r="W1553" i="69"/>
  <c r="W1552" i="69"/>
  <c r="W1551" i="69"/>
  <c r="W1550" i="69"/>
  <c r="W1549" i="69"/>
  <c r="W1548" i="69"/>
  <c r="W1547" i="69"/>
  <c r="W1546" i="69"/>
  <c r="W1545" i="69"/>
  <c r="W1544" i="69"/>
  <c r="W1543" i="69"/>
  <c r="W1542" i="69"/>
  <c r="W1541" i="69"/>
  <c r="W1540" i="69"/>
  <c r="W1539" i="69"/>
  <c r="W1538" i="69"/>
  <c r="W1537" i="69"/>
  <c r="W1536" i="69"/>
  <c r="W1535" i="69"/>
  <c r="W1534" i="69"/>
  <c r="W1533" i="69"/>
  <c r="W1532" i="69"/>
  <c r="W1531" i="69"/>
  <c r="W1530" i="69"/>
  <c r="W1529" i="69"/>
  <c r="W1528" i="69"/>
  <c r="W1527" i="69"/>
  <c r="W1526" i="69"/>
  <c r="W1525" i="69"/>
  <c r="W1524" i="69"/>
  <c r="W1523" i="69"/>
  <c r="W1522" i="69"/>
  <c r="W1521" i="69"/>
  <c r="W1520" i="69"/>
  <c r="W1519" i="69"/>
  <c r="W1518" i="69"/>
  <c r="W1517" i="69"/>
  <c r="W1516" i="69"/>
  <c r="W1515" i="69"/>
  <c r="W1514" i="69"/>
  <c r="W1513" i="69"/>
  <c r="W1512" i="69"/>
  <c r="W1511" i="69"/>
  <c r="W1510" i="69"/>
  <c r="W1509" i="69"/>
  <c r="W1508" i="69"/>
  <c r="W1507" i="69"/>
  <c r="W1506" i="69"/>
  <c r="W1505" i="69"/>
  <c r="W1504" i="69"/>
  <c r="W1503" i="69"/>
  <c r="W1502" i="69"/>
  <c r="W1501" i="69"/>
  <c r="W1500" i="69"/>
  <c r="W1499" i="69"/>
  <c r="W1498" i="69"/>
  <c r="W1497" i="69"/>
  <c r="W1496" i="69"/>
  <c r="W1495" i="69"/>
  <c r="W1494" i="69"/>
  <c r="W1493" i="69"/>
  <c r="W1492" i="69"/>
  <c r="W1491" i="69"/>
  <c r="W1490" i="69"/>
  <c r="W1489" i="69"/>
  <c r="W1488" i="69"/>
  <c r="W1487" i="69"/>
  <c r="W1486" i="69"/>
  <c r="W1485" i="69"/>
  <c r="W1484" i="69"/>
  <c r="W1483" i="69"/>
  <c r="W1482" i="69"/>
  <c r="W1481" i="69"/>
  <c r="W1480" i="69"/>
  <c r="W1479" i="69"/>
  <c r="W1478" i="69"/>
  <c r="W1477" i="69"/>
  <c r="W1476" i="69"/>
  <c r="W1475" i="69"/>
  <c r="W1474" i="69"/>
  <c r="W1473" i="69"/>
  <c r="W1472" i="69"/>
  <c r="W1471" i="69"/>
  <c r="W1470" i="69"/>
  <c r="W1469" i="69"/>
  <c r="W1468" i="69"/>
  <c r="W1467" i="69"/>
  <c r="W1466" i="69"/>
  <c r="W1465" i="69"/>
  <c r="W1464" i="69"/>
  <c r="W1463" i="69"/>
  <c r="W1462" i="69"/>
  <c r="W1461" i="69"/>
  <c r="W1460" i="69"/>
  <c r="W1459" i="69"/>
  <c r="W1458" i="69"/>
  <c r="W1457" i="69"/>
  <c r="W1456" i="69"/>
  <c r="W1455" i="69"/>
  <c r="W1454" i="69"/>
  <c r="W1453" i="69"/>
  <c r="W1452" i="69"/>
  <c r="W1451" i="69"/>
  <c r="W1450" i="69"/>
  <c r="W1449" i="69"/>
  <c r="W1448" i="69"/>
  <c r="W1447" i="69"/>
  <c r="W1446" i="69"/>
  <c r="W1445" i="69"/>
  <c r="W1444" i="69"/>
  <c r="W1443" i="69"/>
  <c r="W1442" i="69"/>
  <c r="W1441" i="69"/>
  <c r="W1440" i="69"/>
  <c r="W1439" i="69"/>
  <c r="W1438" i="69"/>
  <c r="W1437" i="69"/>
  <c r="W1436" i="69"/>
  <c r="W1435" i="69"/>
  <c r="W1434" i="69"/>
  <c r="W1433" i="69"/>
  <c r="W1432" i="69"/>
  <c r="W1431" i="69"/>
  <c r="W1430" i="69"/>
  <c r="W1429" i="69"/>
  <c r="W1428" i="69"/>
  <c r="W1427" i="69"/>
  <c r="W1426" i="69"/>
  <c r="W1425" i="69"/>
  <c r="W1424" i="69"/>
  <c r="W1423" i="69"/>
  <c r="W1422" i="69"/>
  <c r="W1421" i="69"/>
  <c r="W1420" i="69"/>
  <c r="W1419" i="69"/>
  <c r="W1418" i="69"/>
  <c r="W1417" i="69"/>
  <c r="W1416" i="69"/>
  <c r="W1415" i="69"/>
  <c r="W1414" i="69"/>
  <c r="W1413" i="69"/>
  <c r="W1412" i="69"/>
  <c r="W1411" i="69"/>
  <c r="W1410" i="69"/>
  <c r="W1409" i="69"/>
  <c r="W1408" i="69"/>
  <c r="W1407" i="69"/>
  <c r="W1406" i="69"/>
  <c r="W1405" i="69"/>
  <c r="W1404" i="69"/>
  <c r="W1403" i="69"/>
  <c r="W1402" i="69"/>
  <c r="W1401" i="69"/>
  <c r="W1400" i="69"/>
  <c r="W1399" i="69"/>
  <c r="W1398" i="69"/>
  <c r="W1397" i="69"/>
  <c r="W1396" i="69"/>
  <c r="W1395" i="69"/>
  <c r="W1394" i="69"/>
  <c r="W1393" i="69"/>
  <c r="W1392" i="69"/>
  <c r="W1391" i="69"/>
  <c r="W1390" i="69"/>
  <c r="W1389" i="69"/>
  <c r="W1388" i="69"/>
  <c r="W1387" i="69"/>
  <c r="W1386" i="69"/>
  <c r="W1385" i="69"/>
  <c r="W1384" i="69"/>
  <c r="W1383" i="69"/>
  <c r="W1382" i="69"/>
  <c r="W1381" i="69"/>
  <c r="W1380" i="69"/>
  <c r="W1379" i="69"/>
  <c r="W1378" i="69"/>
  <c r="W1377" i="69"/>
  <c r="W1376" i="69"/>
  <c r="W1375" i="69"/>
  <c r="W1374" i="69"/>
  <c r="W1373" i="69"/>
  <c r="W1372" i="69"/>
  <c r="W1371" i="69"/>
  <c r="W1370" i="69"/>
  <c r="W1369" i="69"/>
  <c r="W1368" i="69"/>
  <c r="W1367" i="69"/>
  <c r="W1366" i="69"/>
  <c r="W1365" i="69"/>
  <c r="W1364" i="69"/>
  <c r="W1363" i="69"/>
  <c r="W1362" i="69"/>
  <c r="W1361" i="69"/>
  <c r="W1360" i="69"/>
  <c r="W1359" i="69"/>
  <c r="W1358" i="69"/>
  <c r="W1357" i="69"/>
  <c r="W1356" i="69"/>
  <c r="W1355" i="69"/>
  <c r="W1354" i="69"/>
  <c r="W1353" i="69"/>
  <c r="W1352" i="69"/>
  <c r="W1351" i="69"/>
  <c r="W1350" i="69"/>
  <c r="W1349" i="69"/>
  <c r="W1348" i="69"/>
  <c r="W1347" i="69"/>
  <c r="W1346" i="69"/>
  <c r="W1345" i="69"/>
  <c r="W1344" i="69"/>
  <c r="W1343" i="69"/>
  <c r="W1342" i="69"/>
  <c r="W1341" i="69"/>
  <c r="W1340" i="69"/>
  <c r="W1339" i="69"/>
  <c r="W1338" i="69"/>
  <c r="W1337" i="69"/>
  <c r="W1336" i="69"/>
  <c r="W1335" i="69"/>
  <c r="W1334" i="69"/>
  <c r="W1333" i="69"/>
  <c r="W1332" i="69"/>
  <c r="W1331" i="69"/>
  <c r="W1330" i="69"/>
  <c r="W1329" i="69"/>
  <c r="W1328" i="69"/>
  <c r="W1327" i="69"/>
  <c r="W1326" i="69"/>
  <c r="W1325" i="69"/>
  <c r="W1324" i="69"/>
  <c r="W1323" i="69"/>
  <c r="W1322" i="69"/>
  <c r="W1321" i="69"/>
  <c r="W1320" i="69"/>
  <c r="W1319" i="69"/>
  <c r="W1318" i="69"/>
  <c r="W1317" i="69"/>
  <c r="W1316" i="69"/>
  <c r="W1315" i="69"/>
  <c r="W1314" i="69"/>
  <c r="W1313" i="69"/>
  <c r="W1312" i="69"/>
  <c r="W1311" i="69"/>
  <c r="W1310" i="69"/>
  <c r="W1309" i="69"/>
  <c r="W1308" i="69"/>
  <c r="W1307" i="69"/>
  <c r="W1306" i="69"/>
  <c r="W1305" i="69"/>
  <c r="W1304" i="69"/>
  <c r="W1303" i="69"/>
  <c r="W1302" i="69"/>
  <c r="W1301" i="69"/>
  <c r="W1300" i="69"/>
  <c r="W1299" i="69"/>
  <c r="W1298" i="69"/>
  <c r="W1297" i="69"/>
  <c r="W1296" i="69"/>
  <c r="W1295" i="69"/>
  <c r="W1294" i="69"/>
  <c r="W1293" i="69"/>
  <c r="W1292" i="69"/>
  <c r="W1291" i="69"/>
  <c r="W1290" i="69"/>
  <c r="W1289" i="69"/>
  <c r="W1288" i="69"/>
  <c r="W1287" i="69"/>
  <c r="W1286" i="69"/>
  <c r="W1285" i="69"/>
  <c r="W1284" i="69"/>
  <c r="W1283" i="69"/>
  <c r="W1282" i="69"/>
  <c r="W1281" i="69"/>
  <c r="W1280" i="69"/>
  <c r="W1279" i="69"/>
  <c r="W1278" i="69"/>
  <c r="W1277" i="69"/>
  <c r="W1276" i="69"/>
  <c r="W1275" i="69"/>
  <c r="W1274" i="69"/>
  <c r="W1273" i="69"/>
  <c r="W1272" i="69"/>
  <c r="W1271" i="69"/>
  <c r="W1270" i="69"/>
  <c r="W1269" i="69"/>
  <c r="W1268" i="69"/>
  <c r="W1267" i="69"/>
  <c r="W1266" i="69"/>
  <c r="W1265" i="69"/>
  <c r="W1264" i="69"/>
  <c r="W1263" i="69"/>
  <c r="W1262" i="69"/>
  <c r="W1261" i="69"/>
  <c r="W1260" i="69"/>
  <c r="W1259" i="69"/>
  <c r="W1258" i="69"/>
  <c r="W1257" i="69"/>
  <c r="W1256" i="69"/>
  <c r="W1255" i="69"/>
  <c r="W1254" i="69"/>
  <c r="W1253" i="69"/>
  <c r="W1252" i="69"/>
  <c r="W1251" i="69"/>
  <c r="W1250" i="69"/>
  <c r="W1249" i="69"/>
  <c r="W1248" i="69"/>
  <c r="W1247" i="69"/>
  <c r="W1246" i="69"/>
  <c r="W1245" i="69"/>
  <c r="W1244" i="69"/>
  <c r="W1243" i="69"/>
  <c r="W1242" i="69"/>
  <c r="W1241" i="69"/>
  <c r="W1240" i="69"/>
  <c r="W1239" i="69"/>
  <c r="W1238" i="69"/>
  <c r="W1237" i="69"/>
  <c r="W1236" i="69"/>
  <c r="W1235" i="69"/>
  <c r="W1234" i="69"/>
  <c r="W1233" i="69"/>
  <c r="W1232" i="69"/>
  <c r="W1231" i="69"/>
  <c r="W1230" i="69"/>
  <c r="W1229" i="69"/>
  <c r="W1228" i="69"/>
  <c r="W1227" i="69"/>
  <c r="W1226" i="69"/>
  <c r="W1225" i="69"/>
  <c r="W1224" i="69"/>
  <c r="W1223" i="69"/>
  <c r="W1222" i="69"/>
  <c r="W1221" i="69"/>
  <c r="W1220" i="69"/>
  <c r="W1219" i="69"/>
  <c r="W1218" i="69"/>
  <c r="W1217" i="69"/>
  <c r="W1216" i="69"/>
  <c r="W1215" i="69"/>
  <c r="W1214" i="69"/>
  <c r="W1213" i="69"/>
  <c r="W1212" i="69"/>
  <c r="W1211" i="69"/>
  <c r="W1210" i="69"/>
  <c r="W1209" i="69"/>
  <c r="W1208" i="69"/>
  <c r="W1207" i="69"/>
  <c r="W1206" i="69"/>
  <c r="W1205" i="69"/>
  <c r="W1204" i="69"/>
  <c r="W1203" i="69"/>
  <c r="W1202" i="69"/>
  <c r="W1201" i="69"/>
  <c r="W1200" i="69"/>
  <c r="W1199" i="69"/>
  <c r="W1198" i="69"/>
  <c r="W1197" i="69"/>
  <c r="W1196" i="69"/>
  <c r="W1195" i="69"/>
  <c r="W1194" i="69"/>
  <c r="W1193" i="69"/>
  <c r="W1192" i="69"/>
  <c r="W1191" i="69"/>
  <c r="W1190" i="69"/>
  <c r="W1189" i="69"/>
  <c r="W1188" i="69"/>
  <c r="W1187" i="69"/>
  <c r="W1186" i="69"/>
  <c r="W1185" i="69"/>
  <c r="W1184" i="69"/>
  <c r="W1183" i="69"/>
  <c r="W1182" i="69"/>
  <c r="W1181" i="69"/>
  <c r="W1180" i="69"/>
  <c r="W1179" i="69"/>
  <c r="W1178" i="69"/>
  <c r="W1177" i="69"/>
  <c r="W1176" i="69"/>
  <c r="W1175" i="69"/>
  <c r="W1174" i="69"/>
  <c r="W1173" i="69"/>
  <c r="W1172" i="69"/>
  <c r="W1171" i="69"/>
  <c r="W1170" i="69"/>
  <c r="W1169" i="69"/>
  <c r="W1168" i="69"/>
  <c r="W1167" i="69"/>
  <c r="W1166" i="69"/>
  <c r="W1165" i="69"/>
  <c r="W1164" i="69"/>
  <c r="W1163" i="69"/>
  <c r="W1162" i="69"/>
  <c r="W1161" i="69"/>
  <c r="W1160" i="69"/>
  <c r="W1159" i="69"/>
  <c r="W1158" i="69"/>
  <c r="W1157" i="69"/>
  <c r="W1156" i="69"/>
  <c r="W1155" i="69"/>
  <c r="W1154" i="69"/>
  <c r="W1153" i="69"/>
  <c r="W1152" i="69"/>
  <c r="W1151" i="69"/>
  <c r="W1150" i="69"/>
  <c r="W1149" i="69"/>
  <c r="W1148" i="69"/>
  <c r="W1147" i="69"/>
  <c r="W1146" i="69"/>
  <c r="W1145" i="69"/>
  <c r="W1144" i="69"/>
  <c r="W1143" i="69"/>
  <c r="W1142" i="69"/>
  <c r="W1141" i="69"/>
  <c r="W1140" i="69"/>
  <c r="W1139" i="69"/>
  <c r="W1138" i="69"/>
  <c r="W1137" i="69"/>
  <c r="W1136" i="69"/>
  <c r="W1135" i="69"/>
  <c r="W1134" i="69"/>
  <c r="W1133" i="69"/>
  <c r="W1132" i="69"/>
  <c r="W1131" i="69"/>
  <c r="W1130" i="69"/>
  <c r="W1129" i="69"/>
  <c r="W1128" i="69"/>
  <c r="W1127" i="69"/>
  <c r="W1126" i="69"/>
  <c r="W1125" i="69"/>
  <c r="W1124" i="69"/>
  <c r="W1123" i="69"/>
  <c r="W1122" i="69"/>
  <c r="W1121" i="69"/>
  <c r="W1120" i="69"/>
  <c r="W1119" i="69"/>
  <c r="W1118" i="69"/>
  <c r="W1117" i="69"/>
  <c r="W1116" i="69"/>
  <c r="W1115" i="69"/>
  <c r="W1114" i="69"/>
  <c r="W1113" i="69"/>
  <c r="W1112" i="69"/>
  <c r="W1111" i="69"/>
  <c r="W1110" i="69"/>
  <c r="W1109" i="69"/>
  <c r="W1108" i="69"/>
  <c r="W1107" i="69"/>
  <c r="W1106" i="69"/>
  <c r="W1105" i="69"/>
  <c r="W1104" i="69"/>
  <c r="W1103" i="69"/>
  <c r="W1102" i="69"/>
  <c r="W1101" i="69"/>
  <c r="W1100" i="69"/>
  <c r="W1099" i="69"/>
  <c r="W1098" i="69"/>
  <c r="W1097" i="69"/>
  <c r="W1096" i="69"/>
  <c r="W1095" i="69"/>
  <c r="W1094" i="69"/>
  <c r="W1093" i="69"/>
  <c r="W1092" i="69"/>
  <c r="W1091" i="69"/>
  <c r="W1090" i="69"/>
  <c r="W1089" i="69"/>
  <c r="W1088" i="69"/>
  <c r="W1087" i="69"/>
  <c r="W1086" i="69"/>
  <c r="W1085" i="69"/>
  <c r="W1084" i="69"/>
  <c r="W1083" i="69"/>
  <c r="W1082" i="69"/>
  <c r="W1081" i="69"/>
  <c r="W1080" i="69"/>
  <c r="W1079" i="69"/>
  <c r="W1078" i="69"/>
  <c r="W1077" i="69"/>
  <c r="W1076" i="69"/>
  <c r="W1075" i="69"/>
  <c r="W1074" i="69"/>
  <c r="W1073" i="69"/>
  <c r="W1072" i="69"/>
  <c r="W1071" i="69"/>
  <c r="W1070" i="69"/>
  <c r="W1069" i="69"/>
  <c r="W1068" i="69"/>
  <c r="W1067" i="69"/>
  <c r="W1066" i="69"/>
  <c r="W1065" i="69"/>
  <c r="W1064" i="69"/>
  <c r="W1063" i="69"/>
  <c r="W1062" i="69"/>
  <c r="W1061" i="69"/>
  <c r="W1060" i="69"/>
  <c r="W1059" i="69"/>
  <c r="W1058" i="69"/>
  <c r="W1057" i="69"/>
  <c r="W1056" i="69"/>
  <c r="W1055" i="69"/>
  <c r="W1054" i="69"/>
  <c r="W1053" i="69"/>
  <c r="W1052" i="69"/>
  <c r="W1051" i="69"/>
  <c r="W1050" i="69"/>
  <c r="W1049" i="69"/>
  <c r="W1048" i="69"/>
  <c r="W1047" i="69"/>
  <c r="W1046" i="69"/>
  <c r="W1045" i="69"/>
  <c r="W1044" i="69"/>
  <c r="W1043" i="69"/>
  <c r="W1042" i="69"/>
  <c r="W1041" i="69"/>
  <c r="W1040" i="69"/>
  <c r="W1039" i="69"/>
  <c r="W1038" i="69"/>
  <c r="W1037" i="69"/>
  <c r="W1036" i="69"/>
  <c r="W1035" i="69"/>
  <c r="W1034" i="69"/>
  <c r="W1033" i="69"/>
  <c r="W1032" i="69"/>
  <c r="W1031" i="69"/>
  <c r="W1030" i="69"/>
  <c r="W1029" i="69"/>
  <c r="W1028" i="69"/>
  <c r="W1027" i="69"/>
  <c r="W1026" i="69"/>
  <c r="W1025" i="69"/>
  <c r="W1024" i="69"/>
  <c r="W1023" i="69"/>
  <c r="W1022" i="69"/>
  <c r="W1021" i="69"/>
  <c r="W1020" i="69"/>
  <c r="W1019" i="69"/>
  <c r="W1018" i="69"/>
  <c r="W1017" i="69"/>
  <c r="W1016" i="69"/>
  <c r="W1015" i="69"/>
  <c r="W1014" i="69"/>
  <c r="W1013" i="69"/>
  <c r="W1012" i="69"/>
  <c r="W1011" i="69"/>
  <c r="W1010" i="69"/>
  <c r="W1009" i="69"/>
  <c r="W1008" i="69"/>
  <c r="W1007" i="69"/>
  <c r="W1006" i="69"/>
  <c r="W1005" i="69"/>
  <c r="W1004" i="69"/>
  <c r="W1003" i="69"/>
  <c r="W1002" i="69"/>
  <c r="W1001" i="69"/>
  <c r="W1000" i="69"/>
  <c r="W999" i="69"/>
  <c r="W998" i="69"/>
  <c r="W997" i="69"/>
  <c r="W996" i="69"/>
  <c r="W995" i="69"/>
  <c r="W994" i="69"/>
  <c r="W993" i="69"/>
  <c r="W992" i="69"/>
  <c r="W991" i="69"/>
  <c r="W990" i="69"/>
  <c r="W989" i="69"/>
  <c r="W988" i="69"/>
  <c r="W987" i="69"/>
  <c r="W986" i="69"/>
  <c r="W985" i="69"/>
  <c r="W984" i="69"/>
  <c r="W983" i="69"/>
  <c r="W982" i="69"/>
  <c r="W981" i="69"/>
  <c r="W980" i="69"/>
  <c r="W979" i="69"/>
  <c r="W978" i="69"/>
  <c r="W977" i="69"/>
  <c r="W976" i="69"/>
  <c r="W975" i="69"/>
  <c r="W974" i="69"/>
  <c r="W973" i="69"/>
  <c r="W972" i="69"/>
  <c r="W971" i="69"/>
  <c r="W970" i="69"/>
  <c r="W969" i="69"/>
  <c r="W968" i="69"/>
  <c r="W967" i="69"/>
  <c r="W966" i="69"/>
  <c r="W965" i="69"/>
  <c r="W964" i="69"/>
  <c r="W963" i="69"/>
  <c r="W962" i="69"/>
  <c r="W961" i="69"/>
  <c r="W960" i="69"/>
  <c r="W959" i="69"/>
  <c r="W958" i="69"/>
  <c r="W957" i="69"/>
  <c r="W956" i="69"/>
  <c r="W955" i="69"/>
  <c r="W954" i="69"/>
  <c r="W953" i="69"/>
  <c r="W952" i="69"/>
  <c r="W951" i="69"/>
  <c r="W950" i="69"/>
  <c r="W949" i="69"/>
  <c r="W948" i="69"/>
  <c r="W947" i="69"/>
  <c r="W946" i="69"/>
  <c r="W945" i="69"/>
  <c r="W944" i="69"/>
  <c r="W943" i="69"/>
  <c r="W942" i="69"/>
  <c r="W941" i="69"/>
  <c r="W940" i="69"/>
  <c r="W939" i="69"/>
  <c r="W938" i="69"/>
  <c r="W937" i="69"/>
  <c r="W936" i="69"/>
  <c r="W935" i="69"/>
  <c r="W934" i="69"/>
  <c r="W933" i="69"/>
  <c r="W932" i="69"/>
  <c r="W931" i="69"/>
  <c r="W930" i="69"/>
  <c r="W929" i="69"/>
  <c r="W928" i="69"/>
  <c r="W927" i="69"/>
  <c r="W926" i="69"/>
  <c r="W925" i="69"/>
  <c r="W924" i="69"/>
  <c r="W923" i="69"/>
  <c r="W922" i="69"/>
  <c r="W921" i="69"/>
  <c r="W920" i="69"/>
  <c r="W919" i="69"/>
  <c r="W918" i="69"/>
  <c r="W917" i="69"/>
  <c r="W916" i="69"/>
  <c r="W915" i="69"/>
  <c r="W914" i="69"/>
  <c r="W913" i="69"/>
  <c r="W912" i="69"/>
  <c r="W911" i="69"/>
  <c r="W910" i="69"/>
  <c r="W909" i="69"/>
  <c r="W908" i="69"/>
  <c r="W907" i="69"/>
  <c r="W906" i="69"/>
  <c r="W905" i="69"/>
  <c r="W904" i="69"/>
  <c r="W903" i="69"/>
  <c r="W902" i="69"/>
  <c r="W901" i="69"/>
  <c r="W900" i="69"/>
  <c r="W899" i="69"/>
  <c r="W898" i="69"/>
  <c r="W897" i="69"/>
  <c r="W896" i="69"/>
  <c r="W895" i="69"/>
  <c r="W894" i="69"/>
  <c r="W893" i="69"/>
  <c r="W892" i="69"/>
  <c r="W891" i="69"/>
  <c r="W890" i="69"/>
  <c r="W889" i="69"/>
  <c r="W888" i="69"/>
  <c r="W887" i="69"/>
  <c r="W886" i="69"/>
  <c r="W885" i="69"/>
  <c r="W884" i="69"/>
  <c r="W883" i="69"/>
  <c r="W882" i="69"/>
  <c r="W881" i="69"/>
  <c r="W880" i="69"/>
  <c r="W879" i="69"/>
  <c r="W878" i="69"/>
  <c r="W877" i="69"/>
  <c r="W876" i="69"/>
  <c r="W875" i="69"/>
  <c r="W874" i="69"/>
  <c r="W873" i="69"/>
  <c r="W872" i="69"/>
  <c r="W871" i="69"/>
  <c r="W870" i="69"/>
  <c r="W869" i="69"/>
  <c r="W868" i="69"/>
  <c r="W867" i="69"/>
  <c r="W866" i="69"/>
  <c r="W865" i="69"/>
  <c r="W864" i="69"/>
  <c r="W863" i="69"/>
  <c r="W862" i="69"/>
  <c r="W861" i="69"/>
  <c r="W860" i="69"/>
  <c r="W859" i="69"/>
  <c r="W858" i="69"/>
  <c r="W857" i="69"/>
  <c r="W856" i="69"/>
  <c r="W855" i="69"/>
  <c r="W854" i="69"/>
  <c r="W853" i="69"/>
  <c r="W852" i="69"/>
  <c r="W851" i="69"/>
  <c r="W850" i="69"/>
  <c r="W849" i="69"/>
  <c r="W848" i="69"/>
  <c r="W847" i="69"/>
  <c r="W846" i="69"/>
  <c r="W845" i="69"/>
  <c r="W844" i="69"/>
  <c r="W843" i="69"/>
  <c r="W842" i="69"/>
  <c r="W841" i="69"/>
  <c r="W840" i="69"/>
  <c r="W839" i="69"/>
  <c r="W838" i="69"/>
  <c r="W837" i="69"/>
  <c r="W836" i="69"/>
  <c r="W835" i="69"/>
  <c r="W834" i="69"/>
  <c r="W833" i="69"/>
  <c r="W832" i="69"/>
  <c r="W831" i="69"/>
  <c r="W830" i="69"/>
  <c r="W829" i="69"/>
  <c r="W828" i="69"/>
  <c r="W827" i="69"/>
  <c r="W826" i="69"/>
  <c r="W825" i="69"/>
  <c r="W824" i="69"/>
  <c r="W823" i="69"/>
  <c r="W822" i="69"/>
  <c r="W821" i="69"/>
  <c r="W820" i="69"/>
  <c r="W819" i="69"/>
  <c r="W818" i="69"/>
  <c r="W817" i="69"/>
  <c r="W816" i="69"/>
  <c r="W815" i="69"/>
  <c r="W814" i="69"/>
  <c r="W813" i="69"/>
  <c r="W812" i="69"/>
  <c r="W811" i="69"/>
  <c r="W810" i="69"/>
  <c r="W809" i="69"/>
  <c r="W808" i="69"/>
  <c r="W807" i="69"/>
  <c r="W806" i="69"/>
  <c r="W805" i="69"/>
  <c r="W804" i="69"/>
  <c r="W803" i="69"/>
  <c r="W802" i="69"/>
  <c r="W801" i="69"/>
  <c r="W800" i="69"/>
  <c r="W799" i="69"/>
  <c r="W798" i="69"/>
  <c r="W797" i="69"/>
  <c r="W796" i="69"/>
  <c r="W795" i="69"/>
  <c r="W794" i="69"/>
  <c r="W793" i="69"/>
  <c r="W792" i="69"/>
  <c r="W791" i="69"/>
  <c r="W790" i="69"/>
  <c r="W789" i="69"/>
  <c r="W788" i="69"/>
  <c r="W787" i="69"/>
  <c r="W786" i="69"/>
  <c r="W785" i="69"/>
  <c r="W784" i="69"/>
  <c r="W783" i="69"/>
  <c r="W782" i="69"/>
  <c r="W781" i="69"/>
  <c r="W780" i="69"/>
  <c r="W779" i="69"/>
  <c r="W778" i="69"/>
  <c r="W777" i="69"/>
  <c r="W776" i="69"/>
  <c r="W775" i="69"/>
  <c r="W774" i="69"/>
  <c r="W773" i="69"/>
  <c r="W772" i="69"/>
  <c r="W771" i="69"/>
  <c r="W770" i="69"/>
  <c r="W769" i="69"/>
  <c r="W768" i="69"/>
  <c r="W767" i="69"/>
  <c r="W766" i="69"/>
  <c r="W765" i="69"/>
  <c r="W764" i="69"/>
  <c r="W763" i="69"/>
  <c r="W762" i="69"/>
  <c r="W761" i="69"/>
  <c r="W760" i="69"/>
  <c r="W759" i="69"/>
  <c r="W758" i="69"/>
  <c r="W757" i="69"/>
  <c r="W756" i="69"/>
  <c r="W755" i="69"/>
  <c r="W754" i="69"/>
  <c r="W753" i="69"/>
  <c r="W752" i="69"/>
  <c r="W751" i="69"/>
  <c r="W750" i="69"/>
  <c r="W749" i="69"/>
  <c r="W748" i="69"/>
  <c r="W747" i="69"/>
  <c r="W746" i="69"/>
  <c r="W745" i="69"/>
  <c r="W744" i="69"/>
  <c r="W743" i="69"/>
  <c r="W742" i="69"/>
  <c r="W741" i="69"/>
  <c r="W740" i="69"/>
  <c r="W739" i="69"/>
  <c r="W738" i="69"/>
  <c r="W737" i="69"/>
  <c r="W736" i="69"/>
  <c r="W735" i="69"/>
  <c r="W734" i="69"/>
  <c r="W733" i="69"/>
  <c r="W732" i="69"/>
  <c r="W731" i="69"/>
  <c r="W730" i="69"/>
  <c r="W729" i="69"/>
  <c r="W728" i="69"/>
  <c r="W727" i="69"/>
  <c r="W726" i="69"/>
  <c r="W725" i="69"/>
  <c r="W724" i="69"/>
  <c r="W723" i="69"/>
  <c r="W722" i="69"/>
  <c r="W721" i="69"/>
  <c r="W720" i="69"/>
  <c r="W719" i="69"/>
  <c r="W718" i="69"/>
  <c r="W717" i="69"/>
  <c r="W716" i="69"/>
  <c r="W715" i="69"/>
  <c r="W714" i="69"/>
  <c r="W713" i="69"/>
  <c r="W712" i="69"/>
  <c r="W711" i="69"/>
  <c r="W710" i="69"/>
  <c r="W709" i="69"/>
  <c r="W708" i="69"/>
  <c r="W707" i="69"/>
  <c r="W706" i="69"/>
  <c r="W705" i="69"/>
  <c r="W704" i="69"/>
  <c r="W703" i="69"/>
  <c r="W702" i="69"/>
  <c r="W701" i="69"/>
  <c r="W700" i="69"/>
  <c r="W699" i="69"/>
  <c r="W698" i="69"/>
  <c r="W697" i="69"/>
  <c r="W696" i="69"/>
  <c r="W695" i="69"/>
  <c r="W694" i="69"/>
  <c r="W693" i="69"/>
  <c r="W692" i="69"/>
  <c r="W691" i="69"/>
  <c r="W690" i="69"/>
  <c r="W689" i="69"/>
  <c r="W688" i="69"/>
  <c r="W687" i="69"/>
  <c r="W686" i="69"/>
  <c r="W685" i="69"/>
  <c r="W684" i="69"/>
  <c r="W683" i="69"/>
  <c r="W682" i="69"/>
  <c r="W681" i="69"/>
  <c r="W680" i="69"/>
  <c r="W679" i="69"/>
  <c r="W678" i="69"/>
  <c r="W677" i="69"/>
  <c r="W676" i="69"/>
  <c r="W675" i="69"/>
  <c r="W674" i="69"/>
  <c r="W673" i="69"/>
  <c r="W672" i="69"/>
  <c r="W671" i="69"/>
  <c r="W670" i="69"/>
  <c r="W669" i="69"/>
  <c r="W668" i="69"/>
  <c r="W667" i="69"/>
  <c r="W666" i="69"/>
  <c r="W665" i="69"/>
  <c r="W664" i="69"/>
  <c r="W663" i="69"/>
  <c r="W662" i="69"/>
  <c r="W661" i="69"/>
  <c r="W660" i="69"/>
  <c r="W659" i="69"/>
  <c r="W658" i="69"/>
  <c r="W657" i="69"/>
  <c r="W656" i="69"/>
  <c r="W655" i="69"/>
  <c r="W654" i="69"/>
  <c r="W653" i="69"/>
  <c r="W652" i="69"/>
  <c r="W651" i="69"/>
  <c r="W650" i="69"/>
  <c r="W649" i="69"/>
  <c r="W648" i="69"/>
  <c r="W647" i="69"/>
  <c r="W646" i="69"/>
  <c r="W645" i="69"/>
  <c r="W644" i="69"/>
  <c r="W643" i="69"/>
  <c r="W642" i="69"/>
  <c r="W641" i="69"/>
  <c r="W640" i="69"/>
  <c r="W639" i="69"/>
  <c r="W638" i="69"/>
  <c r="W637" i="69"/>
  <c r="W636" i="69"/>
  <c r="W635" i="69"/>
  <c r="W634" i="69"/>
  <c r="W633" i="69"/>
  <c r="W632" i="69"/>
  <c r="W631" i="69"/>
  <c r="W630" i="69"/>
  <c r="W629" i="69"/>
  <c r="W628" i="69"/>
  <c r="W627" i="69"/>
  <c r="W626" i="69"/>
  <c r="W625" i="69"/>
  <c r="W624" i="69"/>
  <c r="W623" i="69"/>
  <c r="W622" i="69"/>
  <c r="W621" i="69"/>
  <c r="W620" i="69"/>
  <c r="W619" i="69"/>
  <c r="W618" i="69"/>
  <c r="W617" i="69"/>
  <c r="W616" i="69"/>
  <c r="W615" i="69"/>
  <c r="W614" i="69"/>
  <c r="W613" i="69"/>
  <c r="W612" i="69"/>
  <c r="W611" i="69"/>
  <c r="W610" i="69"/>
  <c r="W609" i="69"/>
  <c r="W608" i="69"/>
  <c r="W607" i="69"/>
  <c r="W606" i="69"/>
  <c r="W605" i="69"/>
  <c r="W604" i="69"/>
  <c r="W603" i="69"/>
  <c r="W602" i="69"/>
  <c r="W601" i="69"/>
  <c r="W600" i="69"/>
  <c r="W599" i="69"/>
  <c r="W598" i="69"/>
  <c r="W597" i="69"/>
  <c r="W596" i="69"/>
  <c r="W595" i="69"/>
  <c r="W594" i="69"/>
  <c r="W593" i="69"/>
  <c r="W592" i="69"/>
  <c r="W591" i="69"/>
  <c r="W590" i="69"/>
  <c r="W589" i="69"/>
  <c r="W588" i="69"/>
  <c r="W587" i="69"/>
  <c r="W586" i="69"/>
  <c r="W585" i="69"/>
  <c r="W584" i="69"/>
  <c r="W583" i="69"/>
  <c r="W582" i="69"/>
  <c r="W581" i="69"/>
  <c r="W580" i="69"/>
  <c r="W579" i="69"/>
  <c r="W578" i="69"/>
  <c r="W577" i="69"/>
  <c r="W576" i="69"/>
  <c r="W575" i="69"/>
  <c r="W574" i="69"/>
  <c r="W573" i="69"/>
  <c r="W572" i="69"/>
  <c r="W571" i="69"/>
  <c r="W570" i="69"/>
  <c r="W569" i="69"/>
  <c r="W568" i="69"/>
  <c r="W567" i="69"/>
  <c r="W566" i="69"/>
  <c r="W565" i="69"/>
  <c r="W564" i="69"/>
  <c r="W563" i="69"/>
  <c r="W562" i="69"/>
  <c r="W561" i="69"/>
  <c r="W560" i="69"/>
  <c r="W559" i="69"/>
  <c r="W558" i="69"/>
  <c r="W557" i="69"/>
  <c r="W556" i="69"/>
  <c r="W555" i="69"/>
  <c r="W554" i="69"/>
  <c r="W553" i="69"/>
  <c r="W552" i="69"/>
  <c r="W551" i="69"/>
  <c r="W550" i="69"/>
  <c r="W549" i="69"/>
  <c r="W548" i="69"/>
  <c r="W547" i="69"/>
  <c r="W546" i="69"/>
  <c r="W545" i="69"/>
  <c r="W544" i="69"/>
  <c r="W543" i="69"/>
  <c r="W542" i="69"/>
  <c r="W541" i="69"/>
  <c r="W540" i="69"/>
  <c r="W539" i="69"/>
  <c r="W538" i="69"/>
  <c r="W537" i="69"/>
  <c r="W536" i="69"/>
  <c r="W535" i="69"/>
  <c r="W534" i="69"/>
  <c r="W533" i="69"/>
  <c r="W532" i="69"/>
  <c r="W531" i="69"/>
  <c r="W530" i="69"/>
  <c r="W529" i="69"/>
  <c r="W528" i="69"/>
  <c r="W527" i="69"/>
  <c r="W526" i="69"/>
  <c r="W525" i="69"/>
  <c r="W524" i="69"/>
  <c r="W523" i="69"/>
  <c r="W522" i="69"/>
  <c r="W521" i="69"/>
  <c r="W520" i="69"/>
  <c r="W519" i="69"/>
  <c r="W518" i="69"/>
  <c r="W517" i="69"/>
  <c r="W516" i="69"/>
  <c r="W515" i="69"/>
  <c r="W514" i="69"/>
  <c r="W513" i="69"/>
  <c r="W512" i="69"/>
  <c r="W511" i="69"/>
  <c r="W510" i="69"/>
  <c r="W509" i="69"/>
  <c r="W508" i="69"/>
  <c r="W507" i="69"/>
  <c r="W506" i="69"/>
  <c r="W505" i="69"/>
  <c r="W504" i="69"/>
  <c r="W503" i="69"/>
  <c r="W502" i="69"/>
  <c r="W501" i="69"/>
  <c r="W500" i="69"/>
  <c r="W499" i="69"/>
  <c r="W498" i="69"/>
  <c r="W497" i="69"/>
  <c r="W496" i="69"/>
  <c r="W495" i="69"/>
  <c r="W494" i="69"/>
  <c r="W493" i="69"/>
  <c r="W492" i="69"/>
  <c r="W491" i="69"/>
  <c r="W490" i="69"/>
  <c r="W489" i="69"/>
  <c r="W488" i="69"/>
  <c r="W487" i="69"/>
  <c r="W486" i="69"/>
  <c r="W485" i="69"/>
  <c r="W484" i="69"/>
  <c r="W483" i="69"/>
  <c r="W482" i="69"/>
  <c r="W481" i="69"/>
  <c r="W480" i="69"/>
  <c r="W479" i="69"/>
  <c r="W478" i="69"/>
  <c r="W477" i="69"/>
  <c r="W476" i="69"/>
  <c r="W475" i="69"/>
  <c r="W474" i="69"/>
  <c r="W473" i="69"/>
  <c r="W472" i="69"/>
  <c r="W471" i="69"/>
  <c r="W470" i="69"/>
  <c r="W469" i="69"/>
  <c r="W468" i="69"/>
  <c r="W467" i="69"/>
  <c r="W466" i="69"/>
  <c r="W465" i="69"/>
  <c r="W464" i="69"/>
  <c r="W463" i="69"/>
  <c r="W462" i="69"/>
  <c r="W461" i="69"/>
  <c r="W460" i="69"/>
  <c r="W459" i="69"/>
  <c r="W458" i="69"/>
  <c r="W457" i="69"/>
  <c r="W456" i="69"/>
  <c r="W455" i="69"/>
  <c r="W454" i="69"/>
  <c r="W453" i="69"/>
  <c r="W452" i="69"/>
  <c r="W451" i="69"/>
  <c r="W450" i="69"/>
  <c r="W449" i="69"/>
  <c r="W448" i="69"/>
  <c r="W447" i="69"/>
  <c r="W446" i="69"/>
  <c r="W445" i="69"/>
  <c r="W444" i="69"/>
  <c r="W443" i="69"/>
  <c r="W442" i="69"/>
  <c r="W441" i="69"/>
  <c r="W440" i="69"/>
  <c r="W439" i="69"/>
  <c r="W438" i="69"/>
  <c r="W437" i="69"/>
  <c r="W436" i="69"/>
  <c r="W435" i="69"/>
  <c r="W434" i="69"/>
  <c r="W433" i="69"/>
  <c r="W432" i="69"/>
  <c r="W431" i="69"/>
  <c r="W430" i="69"/>
  <c r="W429" i="69"/>
  <c r="W428" i="69"/>
  <c r="W427" i="69"/>
  <c r="W426" i="69"/>
  <c r="W425" i="69"/>
  <c r="W424" i="69"/>
  <c r="W423" i="69"/>
  <c r="W422" i="69"/>
  <c r="W421" i="69"/>
  <c r="W420" i="69"/>
  <c r="W419" i="69"/>
  <c r="W418" i="69"/>
  <c r="W417" i="69"/>
  <c r="W416" i="69"/>
  <c r="W415" i="69"/>
  <c r="W414" i="69"/>
  <c r="W413" i="69"/>
  <c r="W412" i="69"/>
  <c r="W411" i="69"/>
  <c r="W410" i="69"/>
  <c r="W409" i="69"/>
  <c r="W408" i="69"/>
  <c r="W407" i="69"/>
  <c r="W406" i="69"/>
  <c r="W405" i="69"/>
  <c r="W404" i="69"/>
  <c r="W403" i="69"/>
  <c r="W402" i="69"/>
  <c r="W401" i="69"/>
  <c r="W400" i="69"/>
  <c r="W399" i="69"/>
  <c r="W398" i="69"/>
  <c r="W397" i="69"/>
  <c r="W396" i="69"/>
  <c r="W395" i="69"/>
  <c r="W394" i="69"/>
  <c r="W393" i="69"/>
  <c r="W392" i="69"/>
  <c r="W391" i="69"/>
  <c r="W390" i="69"/>
  <c r="W389" i="69"/>
  <c r="W388" i="69"/>
  <c r="W387" i="69"/>
  <c r="W386" i="69"/>
  <c r="W385" i="69"/>
  <c r="W384" i="69"/>
  <c r="W383" i="69"/>
  <c r="W382" i="69"/>
  <c r="W381" i="69"/>
  <c r="W380" i="69"/>
  <c r="W379" i="69"/>
  <c r="W378" i="69"/>
  <c r="W377" i="69"/>
  <c r="W376" i="69"/>
  <c r="W375" i="69"/>
  <c r="W374" i="69"/>
  <c r="W373" i="69"/>
  <c r="W372" i="69"/>
  <c r="W371" i="69"/>
  <c r="W370" i="69"/>
  <c r="W369" i="69"/>
  <c r="W368" i="69"/>
  <c r="W367" i="69"/>
  <c r="W366" i="69"/>
  <c r="W365" i="69"/>
  <c r="W364" i="69"/>
  <c r="W363" i="69"/>
  <c r="W362" i="69"/>
  <c r="W361" i="69"/>
  <c r="W360" i="69"/>
  <c r="W359" i="69"/>
  <c r="W358" i="69"/>
  <c r="W357" i="69"/>
  <c r="W356" i="69"/>
  <c r="W355" i="69"/>
  <c r="W354" i="69"/>
  <c r="W353" i="69"/>
  <c r="W352" i="69"/>
  <c r="W351" i="69"/>
  <c r="W350" i="69"/>
  <c r="W349" i="69"/>
  <c r="W348" i="69"/>
  <c r="W347" i="69"/>
  <c r="W346" i="69"/>
  <c r="W345" i="69"/>
  <c r="W344" i="69"/>
  <c r="W343" i="69"/>
  <c r="W342" i="69"/>
  <c r="W341" i="69"/>
  <c r="W340" i="69"/>
  <c r="W339" i="69"/>
  <c r="W338" i="69"/>
  <c r="W337" i="69"/>
  <c r="W336" i="69"/>
  <c r="W335" i="69"/>
  <c r="W334" i="69"/>
  <c r="W333" i="69"/>
  <c r="W332" i="69"/>
  <c r="W331" i="69"/>
  <c r="W330" i="69"/>
  <c r="W329" i="69"/>
  <c r="W328" i="69"/>
  <c r="W327" i="69"/>
  <c r="W326" i="69"/>
  <c r="W325" i="69"/>
  <c r="W324" i="69"/>
  <c r="W323" i="69"/>
  <c r="W322" i="69"/>
  <c r="W321" i="69"/>
  <c r="W320" i="69"/>
  <c r="W319" i="69"/>
  <c r="W318" i="69"/>
  <c r="W317" i="69"/>
  <c r="W316" i="69"/>
  <c r="W315" i="69"/>
  <c r="W314" i="69"/>
  <c r="W313" i="69"/>
  <c r="W312" i="69"/>
  <c r="W311" i="69"/>
  <c r="W310" i="69"/>
  <c r="W309" i="69"/>
  <c r="W308" i="69"/>
  <c r="W307" i="69"/>
  <c r="W306" i="69"/>
  <c r="W305" i="69"/>
  <c r="W304" i="69"/>
  <c r="W303" i="69"/>
  <c r="W302" i="69"/>
  <c r="W301" i="69"/>
  <c r="W300" i="69"/>
  <c r="W299" i="69"/>
  <c r="W298" i="69"/>
  <c r="W297" i="69"/>
  <c r="W296" i="69"/>
  <c r="W295" i="69"/>
  <c r="W294" i="69"/>
  <c r="W293" i="69"/>
  <c r="W292" i="69"/>
  <c r="W291" i="69"/>
  <c r="W290" i="69"/>
  <c r="W289" i="69"/>
  <c r="W288" i="69"/>
  <c r="W287" i="69"/>
  <c r="W286" i="69"/>
  <c r="W285" i="69"/>
  <c r="W284" i="69"/>
  <c r="W283" i="69"/>
  <c r="W282" i="69"/>
  <c r="W281" i="69"/>
  <c r="W280" i="69"/>
  <c r="W279" i="69"/>
  <c r="W278" i="69"/>
  <c r="W277" i="69"/>
  <c r="W276" i="69"/>
  <c r="W275" i="69"/>
  <c r="W274" i="69"/>
  <c r="W273" i="69"/>
  <c r="W272" i="69"/>
  <c r="W271" i="69"/>
  <c r="W270" i="69"/>
  <c r="W269" i="69"/>
  <c r="W268" i="69"/>
  <c r="W267" i="69"/>
  <c r="W266" i="69"/>
  <c r="W265" i="69"/>
  <c r="W264" i="69"/>
  <c r="W263" i="69"/>
  <c r="W262" i="69"/>
  <c r="W261" i="69"/>
  <c r="W260" i="69"/>
  <c r="W259" i="69"/>
  <c r="W258" i="69"/>
  <c r="W257" i="69"/>
  <c r="W256" i="69"/>
  <c r="W255" i="69"/>
  <c r="W254" i="69"/>
  <c r="W253" i="69"/>
  <c r="W252" i="69"/>
  <c r="W251" i="69"/>
  <c r="W250" i="69"/>
  <c r="W249" i="69"/>
  <c r="W248" i="69"/>
  <c r="W247" i="69"/>
  <c r="W246" i="69"/>
  <c r="W245" i="69"/>
  <c r="W244" i="69"/>
  <c r="W243" i="69"/>
  <c r="W242" i="69"/>
  <c r="W241" i="69"/>
  <c r="W240" i="69"/>
  <c r="W239" i="69"/>
  <c r="W238" i="69"/>
  <c r="W237" i="69"/>
  <c r="W236" i="69"/>
  <c r="W235" i="69"/>
  <c r="W234" i="69"/>
  <c r="W233" i="69"/>
  <c r="W232" i="69"/>
  <c r="W231" i="69"/>
  <c r="W230" i="69"/>
  <c r="W229" i="69"/>
  <c r="W228" i="69"/>
  <c r="W227" i="69"/>
  <c r="W226" i="69"/>
  <c r="W225" i="69"/>
  <c r="W224" i="69"/>
  <c r="W223" i="69"/>
  <c r="W222" i="69"/>
  <c r="W221" i="69"/>
  <c r="W220" i="69"/>
  <c r="W219" i="69"/>
  <c r="W218" i="69"/>
  <c r="W217" i="69"/>
  <c r="W216" i="69"/>
  <c r="W215" i="69"/>
  <c r="W214" i="69"/>
  <c r="W213" i="69"/>
  <c r="W212" i="69"/>
  <c r="W211" i="69"/>
  <c r="W210" i="69"/>
  <c r="W209" i="69"/>
  <c r="W208" i="69"/>
  <c r="W207" i="69"/>
  <c r="W206" i="69"/>
  <c r="W205" i="69"/>
  <c r="W204" i="69"/>
  <c r="W203" i="69"/>
  <c r="W202" i="69"/>
  <c r="W201" i="69"/>
  <c r="W200" i="69"/>
  <c r="W199" i="69"/>
  <c r="W198" i="69"/>
  <c r="W197" i="69"/>
  <c r="W196" i="69"/>
  <c r="W195" i="69"/>
  <c r="W194" i="69"/>
  <c r="W193" i="69"/>
  <c r="W192" i="69"/>
  <c r="W191" i="69"/>
  <c r="W190" i="69"/>
  <c r="W189" i="69"/>
  <c r="W188" i="69"/>
  <c r="W187" i="69"/>
  <c r="W186" i="69"/>
  <c r="W185" i="69"/>
  <c r="W184" i="69"/>
  <c r="W183" i="69"/>
  <c r="W182" i="69"/>
  <c r="W181" i="69"/>
  <c r="W180" i="69"/>
  <c r="W179" i="69"/>
  <c r="W178" i="69"/>
  <c r="W177" i="69"/>
  <c r="W176" i="69"/>
  <c r="W175" i="69"/>
  <c r="W174" i="69"/>
  <c r="W173" i="69"/>
  <c r="W172" i="69"/>
  <c r="W171" i="69"/>
  <c r="W170" i="69"/>
  <c r="W169" i="69"/>
  <c r="W168" i="69"/>
  <c r="W167" i="69"/>
  <c r="W166" i="69"/>
  <c r="W165" i="69"/>
  <c r="W164" i="69"/>
  <c r="W163" i="69"/>
  <c r="W162" i="69"/>
  <c r="W161" i="69"/>
  <c r="W160" i="69"/>
  <c r="W159" i="69"/>
  <c r="W158" i="69"/>
  <c r="W157" i="69"/>
  <c r="W156" i="69"/>
  <c r="W155" i="69"/>
  <c r="W154" i="69"/>
  <c r="W153" i="69"/>
  <c r="W152" i="69"/>
  <c r="W151" i="69"/>
  <c r="W150" i="69"/>
  <c r="W149" i="69"/>
  <c r="W148" i="69"/>
  <c r="W147" i="69"/>
  <c r="W146" i="69"/>
  <c r="W145" i="69"/>
  <c r="W144" i="69"/>
  <c r="W143" i="69"/>
  <c r="W142" i="69"/>
  <c r="W141" i="69"/>
  <c r="W140" i="69"/>
  <c r="W139" i="69"/>
  <c r="W138" i="69"/>
  <c r="W137" i="69"/>
  <c r="W136" i="69"/>
  <c r="W135" i="69"/>
  <c r="W134" i="69"/>
  <c r="W133" i="69"/>
  <c r="W132" i="69"/>
  <c r="W131" i="69"/>
  <c r="W130" i="69"/>
  <c r="W129" i="69"/>
  <c r="W128" i="69"/>
  <c r="W127" i="69"/>
  <c r="W126" i="69"/>
  <c r="W125" i="69"/>
  <c r="W124" i="69"/>
  <c r="W123" i="69"/>
  <c r="W122" i="69"/>
  <c r="W121" i="69"/>
  <c r="W120" i="69"/>
  <c r="W119" i="69"/>
  <c r="W118" i="69"/>
  <c r="W117" i="69"/>
  <c r="W116" i="69"/>
  <c r="W115" i="69"/>
  <c r="W114" i="69"/>
  <c r="W113" i="69"/>
  <c r="W112" i="69"/>
  <c r="W111" i="69"/>
  <c r="W110" i="69"/>
  <c r="W109" i="69"/>
  <c r="W108" i="69"/>
  <c r="W107" i="69"/>
  <c r="W106" i="69"/>
  <c r="W105" i="69"/>
  <c r="W104" i="69"/>
  <c r="W103" i="69"/>
  <c r="W102" i="69"/>
  <c r="W101" i="69"/>
  <c r="W100" i="69"/>
  <c r="W99" i="69"/>
  <c r="W98" i="69"/>
  <c r="W97" i="69"/>
  <c r="W96" i="69"/>
  <c r="W95" i="69"/>
  <c r="W94" i="69"/>
  <c r="W93" i="69"/>
  <c r="W92" i="69"/>
  <c r="W91" i="69"/>
  <c r="W90" i="69"/>
  <c r="W89" i="69"/>
  <c r="W88" i="69"/>
  <c r="W87" i="69"/>
  <c r="W86" i="69"/>
  <c r="W85" i="69"/>
  <c r="W84" i="69"/>
  <c r="W83" i="69"/>
  <c r="W82" i="69"/>
  <c r="W81" i="69"/>
  <c r="W80" i="69"/>
  <c r="W79" i="69"/>
  <c r="W78" i="69"/>
  <c r="W77" i="69"/>
  <c r="W76" i="69"/>
  <c r="W75" i="69"/>
  <c r="W74" i="69"/>
  <c r="W73" i="69"/>
  <c r="W72" i="69"/>
  <c r="W71" i="69"/>
  <c r="W70" i="69"/>
  <c r="W69" i="69"/>
  <c r="W68" i="69"/>
  <c r="W67" i="69"/>
  <c r="W66" i="69"/>
  <c r="W65" i="69"/>
  <c r="W64" i="69"/>
  <c r="W63" i="69"/>
  <c r="W62" i="69"/>
  <c r="W61" i="69"/>
  <c r="W60" i="69"/>
  <c r="W59" i="69"/>
  <c r="W58" i="69"/>
  <c r="W57" i="69"/>
  <c r="W56" i="69"/>
  <c r="W55" i="69"/>
  <c r="W54" i="69"/>
  <c r="W53" i="69"/>
  <c r="W52" i="69"/>
  <c r="W51" i="69"/>
  <c r="W50" i="69"/>
  <c r="W49" i="69"/>
  <c r="W48" i="69"/>
  <c r="W47" i="69"/>
  <c r="W46" i="69"/>
  <c r="W45" i="69"/>
  <c r="W44" i="69"/>
  <c r="W43" i="69"/>
  <c r="W42" i="69"/>
  <c r="W41" i="69"/>
  <c r="W40" i="69"/>
  <c r="W39" i="69"/>
  <c r="W38" i="69"/>
  <c r="W37" i="69"/>
  <c r="W36" i="69"/>
  <c r="W35" i="69"/>
  <c r="W34" i="69"/>
  <c r="W33" i="69"/>
  <c r="W32" i="69"/>
  <c r="W31" i="69"/>
  <c r="W30" i="69"/>
  <c r="W29" i="69"/>
  <c r="W28" i="69"/>
  <c r="W27" i="69"/>
  <c r="W26" i="69"/>
  <c r="W25" i="69"/>
  <c r="W24" i="69"/>
  <c r="W23" i="69"/>
  <c r="W22" i="69"/>
  <c r="W21" i="69"/>
  <c r="W20" i="69"/>
  <c r="W19" i="69"/>
  <c r="W18" i="69"/>
  <c r="W17" i="69"/>
  <c r="W16" i="69"/>
  <c r="W15" i="69"/>
  <c r="W14" i="69"/>
  <c r="W13" i="69"/>
  <c r="W12" i="69"/>
  <c r="W11" i="69"/>
  <c r="W10" i="69"/>
  <c r="W9" i="69"/>
  <c r="W8" i="69"/>
  <c r="W7" i="69"/>
  <c r="W6" i="69"/>
  <c r="C8" i="113"/>
  <c r="J111" i="112"/>
  <c r="J109" i="112"/>
  <c r="J108" i="112"/>
  <c r="J107" i="112"/>
  <c r="J106" i="112"/>
  <c r="J105" i="112"/>
  <c r="J104" i="112"/>
  <c r="J103" i="112"/>
  <c r="J102" i="112"/>
  <c r="J101" i="112"/>
  <c r="J100" i="112"/>
  <c r="J99" i="112"/>
  <c r="J98" i="112"/>
  <c r="J97" i="112"/>
  <c r="J96" i="112"/>
  <c r="J95" i="112"/>
  <c r="J94" i="112"/>
  <c r="J93" i="112"/>
  <c r="J92" i="112"/>
  <c r="J91" i="112"/>
  <c r="J90" i="112"/>
  <c r="J89" i="112"/>
  <c r="J88" i="112"/>
  <c r="J87" i="112"/>
  <c r="J86" i="112"/>
  <c r="J85" i="112"/>
  <c r="J84" i="112"/>
  <c r="J83" i="112"/>
  <c r="J82" i="112"/>
  <c r="J81" i="112"/>
  <c r="J80" i="112"/>
  <c r="J79" i="112"/>
  <c r="J78" i="112"/>
  <c r="J77" i="112"/>
  <c r="J76" i="112"/>
  <c r="J75" i="112"/>
  <c r="J74" i="112"/>
  <c r="J73" i="112"/>
  <c r="J72" i="112"/>
  <c r="J71" i="112"/>
  <c r="J70" i="112"/>
  <c r="J69" i="112"/>
  <c r="J68" i="112"/>
  <c r="J67" i="112"/>
  <c r="J66" i="112"/>
  <c r="J65" i="112"/>
  <c r="J64" i="112"/>
  <c r="J63" i="112"/>
  <c r="J62" i="112"/>
  <c r="J61" i="112"/>
  <c r="J60" i="112"/>
  <c r="J59" i="112"/>
  <c r="J58" i="112"/>
  <c r="J57" i="112"/>
  <c r="J56" i="112"/>
  <c r="J55" i="112"/>
  <c r="J54" i="112"/>
  <c r="J53" i="112"/>
  <c r="J52" i="112"/>
  <c r="J51" i="112"/>
  <c r="J50" i="112"/>
  <c r="J49" i="112"/>
  <c r="J48" i="112"/>
  <c r="J47" i="112"/>
  <c r="J46" i="112"/>
  <c r="J45" i="112"/>
  <c r="J44" i="112"/>
  <c r="J43" i="112"/>
  <c r="J42" i="112"/>
  <c r="J41" i="112"/>
  <c r="J40" i="112"/>
  <c r="J39" i="112"/>
  <c r="J38" i="112"/>
  <c r="J37" i="112"/>
  <c r="J36" i="112"/>
  <c r="J35" i="112"/>
  <c r="J34" i="112"/>
  <c r="J33" i="112"/>
  <c r="J32" i="112"/>
  <c r="J31" i="112"/>
  <c r="J30" i="112"/>
  <c r="J29" i="112"/>
  <c r="J28" i="112"/>
  <c r="J27" i="112"/>
  <c r="J26" i="112"/>
  <c r="J25" i="112"/>
  <c r="J24" i="112"/>
  <c r="J23" i="112"/>
  <c r="J22" i="112"/>
  <c r="J21" i="112"/>
  <c r="J20" i="112"/>
  <c r="J19" i="112"/>
  <c r="J18" i="112"/>
  <c r="J17" i="112"/>
  <c r="J16" i="112"/>
  <c r="J15" i="112"/>
  <c r="J14" i="112"/>
  <c r="J13" i="112"/>
  <c r="J12" i="112"/>
  <c r="J11" i="112"/>
  <c r="J10" i="112"/>
  <c r="J9" i="112"/>
  <c r="J8" i="112"/>
  <c r="J7" i="112"/>
  <c r="J6" i="112"/>
  <c r="J5" i="112"/>
  <c r="J4" i="112"/>
</calcChain>
</file>

<file path=xl/comments1.xml><?xml version="1.0" encoding="utf-8"?>
<comments xmlns="http://schemas.openxmlformats.org/spreadsheetml/2006/main">
  <authors>
    <author>Microsoft Office User</author>
  </authors>
  <commentList>
    <comment ref="K93" authorId="0" shapeId="0">
      <text>
        <r>
          <rPr>
            <b/>
            <sz val="10"/>
            <color indexed="81"/>
            <rFont val="Calibri"/>
          </rPr>
          <t>Microsoft Office User:</t>
        </r>
        <r>
          <rPr>
            <sz val="10"/>
            <color indexed="81"/>
            <rFont val="Calibri"/>
          </rPr>
          <t xml:space="preserve">
Fixed typo here</t>
        </r>
      </text>
    </comment>
  </commentList>
</comments>
</file>

<file path=xl/comments2.xml><?xml version="1.0" encoding="utf-8"?>
<comments xmlns="http://schemas.openxmlformats.org/spreadsheetml/2006/main">
  <authors>
    <author>Alisha Truemper</author>
  </authors>
  <commentList>
    <comment ref="I167" authorId="0" shapeId="0">
      <text>
        <r>
          <rPr>
            <b/>
            <sz val="10"/>
            <color indexed="81"/>
            <rFont val="Calibri"/>
          </rPr>
          <t>Alisha Truemper:</t>
        </r>
        <r>
          <rPr>
            <sz val="10"/>
            <color indexed="81"/>
            <rFont val="Calibri"/>
          </rPr>
          <t xml:space="preserve">
Current URL targets health consumers</t>
        </r>
      </text>
    </comment>
    <comment ref="H179" authorId="0" shapeId="0">
      <text>
        <r>
          <rPr>
            <b/>
            <sz val="10"/>
            <color indexed="81"/>
            <rFont val="Calibri"/>
          </rPr>
          <t>Alisha Truemper:</t>
        </r>
        <r>
          <rPr>
            <sz val="10"/>
            <color indexed="81"/>
            <rFont val="Calibri"/>
          </rPr>
          <t xml:space="preserve">
Relevant option appears under Conditions in IA, but not Therapies</t>
        </r>
      </text>
    </comment>
    <comment ref="H794" authorId="0" shapeId="0">
      <text>
        <r>
          <rPr>
            <b/>
            <sz val="10"/>
            <color indexed="81"/>
            <rFont val="Calibri"/>
          </rPr>
          <t>Alisha Truemper:</t>
        </r>
        <r>
          <rPr>
            <sz val="10"/>
            <color indexed="81"/>
            <rFont val="Calibri"/>
          </rPr>
          <t xml:space="preserve">
Page content references Sacra Neuromodulation, which is not an option in the IA for Treatments and Therapies</t>
        </r>
      </text>
    </comment>
  </commentList>
</comments>
</file>

<file path=xl/sharedStrings.xml><?xml version="1.0" encoding="utf-8"?>
<sst xmlns="http://schemas.openxmlformats.org/spreadsheetml/2006/main" count="107794" uniqueCount="19569">
  <si>
    <t>Category</t>
  </si>
  <si>
    <t>Page Title</t>
  </si>
  <si>
    <t>L2-Menu</t>
  </si>
  <si>
    <t>TREATMENT</t>
  </si>
  <si>
    <t>PRODUCT</t>
  </si>
  <si>
    <t>GRACE'S STATUS</t>
  </si>
  <si>
    <t>CONDITION</t>
  </si>
  <si>
    <t>URL</t>
  </si>
  <si>
    <t>Future State URL</t>
  </si>
  <si>
    <t>Current State Template</t>
  </si>
  <si>
    <t>Future State Template</t>
  </si>
  <si>
    <t>Manual/Automated</t>
  </si>
  <si>
    <t>Release</t>
  </si>
  <si>
    <t>Content Update Status</t>
  </si>
  <si>
    <t>Used in POC?</t>
  </si>
  <si>
    <t>Unique Page Views
(5/1/15-1/3/16)</t>
  </si>
  <si>
    <t>FIND</t>
  </si>
  <si>
    <t>Find a Melody® TPV Therapy Trained Physician | Medtronic</t>
  </si>
  <si>
    <t>http://www.medtronic.com/melody/patient/melody-trained-physicians.html</t>
  </si>
  <si>
    <t>Unique - Melody</t>
  </si>
  <si>
    <t>TBD</t>
  </si>
  <si>
    <t>R2</t>
  </si>
  <si>
    <t>Retain</t>
  </si>
  <si>
    <t>SureScan® Pacing System: MR Imaging Centers</t>
  </si>
  <si>
    <t>http://www.medtronic.com/mrisurescan-us/mri-centers.html</t>
  </si>
  <si>
    <t>Unique - MRI</t>
  </si>
  <si>
    <t>http://www.medtronic.com/mrisurescan-us/mri-centers_rad.html</t>
  </si>
  <si>
    <t>Assess</t>
  </si>
  <si>
    <t>Find a Doctor: Gastric Electrical Stimulation for Gastroparesis</t>
  </si>
  <si>
    <t>Treatments</t>
  </si>
  <si>
    <t>Gastric Electrical Stimulation</t>
  </si>
  <si>
    <t>Gastric Neurostimulation Systems</t>
  </si>
  <si>
    <t>Y</t>
  </si>
  <si>
    <t>Gastroparesis</t>
  </si>
  <si>
    <t>http://www.medtronic.com/patients/gastroparesis/getting-therapy/your-healthcare-team/index.htm</t>
  </si>
  <si>
    <t>Condition Detail</t>
  </si>
  <si>
    <t>Automated</t>
  </si>
  <si>
    <t>R1</t>
  </si>
  <si>
    <t>CONTACT</t>
  </si>
  <si>
    <t>Perfusion Equipment Support | Customer Service | Training – Medtronic</t>
  </si>
  <si>
    <t>Products</t>
  </si>
  <si>
    <t>Perfusion and Blood Management</t>
  </si>
  <si>
    <t>http://www.medtronic.com/for-healthcare-professionals/business-unit-landing-Page/perfusion/perfusion-solutions/support/index.htm</t>
  </si>
  <si>
    <t>Template D Product Detail</t>
  </si>
  <si>
    <t>Product Detail</t>
  </si>
  <si>
    <t>Revise</t>
  </si>
  <si>
    <t>SureScan® Pacing System: Tech Services</t>
  </si>
  <si>
    <t>http://www.medtronic.com/mrisurescan-us/contact_tech_services.html</t>
  </si>
  <si>
    <t>http://www.medtronic.com/mrisurescan-us/contact_tech_services_card.html</t>
  </si>
  <si>
    <t>http://www.medtronic.com/mrisurescan-us/contact_tech_services_rad.html</t>
  </si>
  <si>
    <t>SureScan® Pacing System: Contact Us</t>
  </si>
  <si>
    <t>http://www.medtronic.com/mrisurescan-us/contact_us.html</t>
  </si>
  <si>
    <t>http://www.medtronic.com/mrisurescan-us/contact_us_rad.html</t>
  </si>
  <si>
    <t>EMI - Additional Resources</t>
  </si>
  <si>
    <t>http://www.medtronic.com/patient-services/cardiac-emc-guide/additional-resources/index.htm</t>
  </si>
  <si>
    <t>Unique - 3 Column No Header</t>
  </si>
  <si>
    <t>Medtronic Patient Services</t>
  </si>
  <si>
    <t>http://www.medtronic.com/patient-services/index.htm</t>
  </si>
  <si>
    <t>http://www.medtronic.com/patient-services/index.htm?loc=MDTHomeRefresh_B_InPage_Footer_Patient5</t>
  </si>
  <si>
    <t>http://www.medtronic.com/patient-services/index.htm?loc=MDTHomeRefresh_B_InPage_Patient_QL4</t>
  </si>
  <si>
    <t>Return Product</t>
  </si>
  <si>
    <t>http://www.medtronic.com/patient-services/MDT-NEURO-RETURN-PRODUCT</t>
  </si>
  <si>
    <t>Thank You</t>
  </si>
  <si>
    <t>http://www.medtronic.com/patient-services/MDT-NEURO-RETURN-THANK</t>
  </si>
  <si>
    <t>Contact Us if You Have an Implantable Device</t>
  </si>
  <si>
    <t>Insertable Cardiac Monitors (ICM)</t>
  </si>
  <si>
    <t>Fainting (Syncope)</t>
  </si>
  <si>
    <t>http://www.medtronic.com/patients/fainting/SYNCOPE-CONTACT-IMPLANT</t>
  </si>
  <si>
    <t>Heart Failure: Contact - Implant</t>
  </si>
  <si>
    <t>Cardiac Resynchronization Therapy</t>
  </si>
  <si>
    <t>Cardiac Resynchronization Therapy (CRT) Devices</t>
  </si>
  <si>
    <t>Heart Failure</t>
  </si>
  <si>
    <t>http://www.medtronic.com/patients/heart-failure/HF-CONTACT-IMPLANT</t>
  </si>
  <si>
    <t>Share Your Story</t>
  </si>
  <si>
    <t>Cardiac Rhythm</t>
  </si>
  <si>
    <t>http://www.medtronic.com/patients/heart-failure/personal-stories/SHARE-YOUR-STORY</t>
  </si>
  <si>
    <t>Heart Failure--Share Your Story--Thank You</t>
  </si>
  <si>
    <t>http://www.medtronic.com/patients/heart-failure/personal-stories/WCM_PROD023795</t>
  </si>
  <si>
    <t>Sudden Cardiac Arrest (SCA)</t>
  </si>
  <si>
    <t>http://www.medtronic.com/patients/sudden-cardiac-arrest/personal-stories/SHARE-YOUR-STORY</t>
  </si>
  <si>
    <t>SCA--Share Your Story--Thank You</t>
  </si>
  <si>
    <t>http://www.medtronic.com/patients/sudden-cardiac-arrest/personal-stories/WCM_PROD023794</t>
  </si>
  <si>
    <t>http://www.medtronic.com/patients/tachycardia/personal-stories/SHARE-YOUR-STORY</t>
  </si>
  <si>
    <t>Tachy--Share Your Story--Thank You</t>
  </si>
  <si>
    <t>http://www.medtronic.com/patients/tachycardia/personal-stories/WCM_PROD023793</t>
  </si>
  <si>
    <t>Contact the Rethinking Blood Conservation (RBC) Initiative | Medtronic</t>
  </si>
  <si>
    <t>http://www.medtronic.com/rbc/contact-us/index.htm</t>
  </si>
  <si>
    <t>Unique - RBC Initiative</t>
  </si>
  <si>
    <t>Contact Us</t>
  </si>
  <si>
    <t>http://www.medtronic.com/contact-us/index.htm</t>
  </si>
  <si>
    <t>Unique - Contact Us</t>
  </si>
  <si>
    <t>http://www.medtronic.com/corporate/contact.jsp</t>
  </si>
  <si>
    <t>http://www.medtronic.com/for-healthcare-professionals/products-therapies/cardiac-rhythm/therapies/coding-coverage-reimbursement-resources/email-form/CRDM-EMAIL-FORM-THANKS</t>
  </si>
  <si>
    <t>Therapy Detail</t>
  </si>
  <si>
    <t>http://www.medtronic.com/for-healthcare-professionals/products-therapies/cardiac-rhythm/therapies/unique-features/request-information/thank-you/index.htm</t>
  </si>
  <si>
    <t>EVENTS</t>
  </si>
  <si>
    <t>Perfusion System News | Innovative Perfusion Products | Cardiovascular Events</t>
  </si>
  <si>
    <t>http://www.medtronic.com/for-healthcare-professionals/business-unit-landing-Page/perfusion/whats-new-at-perfusion-solutions/events/index.htm</t>
  </si>
  <si>
    <t>http://www.medtronic.com/for-healthcare-professionals/business-unit-landing-Page/perfusion/whats-new-at-perfusion-solutions/index.htm</t>
  </si>
  <si>
    <t>http://www.medtronic.com/for-healthcare-professionals/business-unit-landing-Page/perfusion/whats-new-at-perfusion-solutions/perfusion-insider-newsletter/index.htm</t>
  </si>
  <si>
    <t>http://www.medtronic.com/for-healthcare-professionals/business-unit-landing-Page/perfusion/whats-new-at-perfusion-solutions/perfusion-insider-newsletter/index.htm?setTab=2&amp;bookmark=article5</t>
  </si>
  <si>
    <t>Calendar of Events for Blood Conservation Programs | RBC Initiative</t>
  </si>
  <si>
    <t>http://www.medtronic.com/rbc/calendar/index.htm</t>
  </si>
  <si>
    <t>ECOMMERCE</t>
  </si>
  <si>
    <t>EDI Service Providers</t>
  </si>
  <si>
    <t>Services?</t>
  </si>
  <si>
    <t>http://www.medtronic.com/for-healthcare-professionals/edi-ecommerce/edi/edi-service-providers/index.htm</t>
  </si>
  <si>
    <t>EDI Standards and Communication Protocols</t>
  </si>
  <si>
    <t>http://www.medtronic.com/for-healthcare-professionals/edi-ecommerce/edi/edi-standards-and-comm-protocols/index.htm</t>
  </si>
  <si>
    <t>EDI</t>
  </si>
  <si>
    <t>http://www.medtronic.com/for-healthcare-professionals/edi-ecommerce/edi/index.htm</t>
  </si>
  <si>
    <t>Request a Product Catalog Scrub</t>
  </si>
  <si>
    <t>http://www.medtronic.com/for-healthcare-professionals/edi-ecommerce/edi/request-catalog-scrub/index.htm</t>
  </si>
  <si>
    <t>REQUEST-PRODUCT-CATALOG-SCRUB-THANK-YOU</t>
  </si>
  <si>
    <t>http://www.medtronic.com/for-healthcare-professionals/edi-ecommerce/edi/request-catalog-scrub/RQST-PROD-CAT-SCRUB-THANK-YOU</t>
  </si>
  <si>
    <t>Request EDI Setup</t>
  </si>
  <si>
    <t>http://www.medtronic.com/for-healthcare-professionals/edi-ecommerce/edi/request-edi-setup/index.htm</t>
  </si>
  <si>
    <t>REQUEST-EDI-SETUP-THANK-YOU</t>
  </si>
  <si>
    <t>http://www.medtronic.com/for-healthcare-professionals/edi-ecommerce/edi/request-edi-setup/REQUEST-EDI-SETUP-THANK-YOU</t>
  </si>
  <si>
    <t>Supported EDI Transactions</t>
  </si>
  <si>
    <t>http://www.medtronic.com/for-healthcare-professionals/edi-ecommerce/edi/supported-edi-transactions/index.htm</t>
  </si>
  <si>
    <t>Medtronic Electronic Data Interchange (EDI) and Ecommerce</t>
  </si>
  <si>
    <t>http://www.medtronic.com/for-healthcare-professionals/edi-ecommerce/index.htm</t>
  </si>
  <si>
    <t>Unique - BU Landing Page</t>
  </si>
  <si>
    <t>Manual</t>
  </si>
  <si>
    <t>http://www.medtronic.com/for-healthcare-professionals/edi-ecommerce/index.htm?cmpid=mdt_plc_2015_US_HCP_2_mdt_for_admins_edi_ecomm_cta_text_link_learn_more</t>
  </si>
  <si>
    <t>REQUEST</t>
  </si>
  <si>
    <t>Request More Information About Melody® TPV Therapy | Medtronic US</t>
  </si>
  <si>
    <t>http://www.medtronic.com/melody/request-more-information.html</t>
  </si>
  <si>
    <t>Request More Information About Melody® TPV Therapy | Medtronic</t>
  </si>
  <si>
    <t>http://www.medtronic.com/melody/patient/request-more-information.html</t>
  </si>
  <si>
    <t>Request More Information About Melody® TPV Therapy | Medtronic OUS</t>
  </si>
  <si>
    <t>http://www.medtronic.com/melody/ous/request-more-information.html</t>
  </si>
  <si>
    <t>SureScan® Pacing System: Thank You for Registering</t>
  </si>
  <si>
    <t>http://www.medtronic.com/mrisurescan-us/mri-centers-registration-thank-you.html</t>
  </si>
  <si>
    <t>http://www.medtronic.com/mrisurescan-us/mri-centers-registration-thank-you2.html</t>
  </si>
  <si>
    <t>SureScan® Pacing System: Register Your Center</t>
  </si>
  <si>
    <t>http://www.medtronic.com/mrisurescan-us/mri-centers-registration.html</t>
  </si>
  <si>
    <t>http://www.medtronic.com/mrisurescan-us/mri-centers-registration2.html</t>
  </si>
  <si>
    <t>Patient Device Registration</t>
  </si>
  <si>
    <t>http://www.medtronic.com/patient-device-registration/index.htm</t>
  </si>
  <si>
    <t>http://www.medtronic.com/patient-device-registration/index.htm?loc=MDTHomeRefresh_B_InPage_Footer_Patient3</t>
  </si>
  <si>
    <t>Request More Information - Enterra Neurostimulator - Thank You</t>
  </si>
  <si>
    <t>http://www.medtronic.com/patients/gastroparesis/ENTERRA-THANK-YOU</t>
  </si>
  <si>
    <t>Request More Information - Enterra® Neurostimulator</t>
  </si>
  <si>
    <t>http://www.medtronic.com/patients/gastroparesis/NEURO-GASTROPARESIS-REQUEST</t>
  </si>
  <si>
    <t>Receive More Alerts for Our Blood Conservation Initiatives | Medtronic</t>
  </si>
  <si>
    <t>http://www.medtronic.com/rbc/get-alerts/index.htm</t>
  </si>
  <si>
    <t>Sign Up for Updates – Value in Healthcare | Medtronic</t>
  </si>
  <si>
    <t>http://www.medtronic.com/collaborative-healthcare/signup-for-updates/index.htm</t>
  </si>
  <si>
    <t>Unique - Value In Healthcare</t>
  </si>
  <si>
    <t>Change of Information</t>
  </si>
  <si>
    <t>http://www.medtronic.com/corporate/cardiac1.jsp</t>
  </si>
  <si>
    <t>Unique - Change of Information</t>
  </si>
  <si>
    <t>http://www.medtronic.com/corporate/deviceInfo1.jsp</t>
  </si>
  <si>
    <t>http://www.medtronic.com/corporate/hvalves1.jsp</t>
  </si>
  <si>
    <t>http://www.medtronic.com/corporate/neuro1.jsp</t>
  </si>
  <si>
    <t>Subscribe to receive news and updates about Reimbursement</t>
  </si>
  <si>
    <t>http://www.medtronic.com/for-healthcare-professionals/products-therapies/cardiac-rhythm/therapies/coding-coverage-reimbursement-resources/email-form/index.htm</t>
  </si>
  <si>
    <t>Request Information - Unique Features - Audio Alerts</t>
  </si>
  <si>
    <t>http://www.medtronic.com/for-healthcare-professionals/products-therapies/cardiac-rhythm/therapies/unique-features/request-information/index.htm</t>
  </si>
  <si>
    <t>REIMBURSEMENT</t>
  </si>
  <si>
    <t>Melody® TPV Therapy Reimbursement Downloads | Medtronic US</t>
  </si>
  <si>
    <t>http://www.medtronic.com/melody/reimbursement.html</t>
  </si>
  <si>
    <t>Reimbursement, Medical Billing Codes for Healthcare Professionals</t>
  </si>
  <si>
    <t>N/A</t>
  </si>
  <si>
    <t>http://www.medtronic.com/for-healthcare-professionals/reimbursement/index.htm</t>
  </si>
  <si>
    <t>Unique - Reimbursement</t>
  </si>
  <si>
    <t>Reimbursement Coding for Sensia Implantation Procedures</t>
  </si>
  <si>
    <t>http://www.medtronic.com/for-healthcare-professionals/products-therapies/cardiac-rhythm/pacemakers/sensia-pacing-system/coverage-reimbursement/index.htm</t>
  </si>
  <si>
    <t>Reimbursement for the Infuse® Bone Graft/ LT-Cage® Lumbar Tapered Fusion Device</t>
  </si>
  <si>
    <t>Bone Graft Options</t>
  </si>
  <si>
    <t>Infuse Bone Graft/LT-Cage Lumbar Tapered Fusion Device</t>
  </si>
  <si>
    <t>Degenerative Disc Disease </t>
  </si>
  <si>
    <t>http://www.medtronic.com/for-healthcare-professionals/products-therapies/spinal/bone-graft-options/infuse-bone-graft/coverage-reimbursement/index.htm</t>
  </si>
  <si>
    <t>Reimbursement News for Cardiac Rhythm Disease Management – Medtronic</t>
  </si>
  <si>
    <t>http://www.medtronic.com/for-healthcare-professionals/products-therapies/cardiac-rhythm/therapies/coding-coverage-reimbursement-resources/index.htm</t>
  </si>
  <si>
    <t>Reimbursement Resources for Cardiac Rhythm Disease Management – Medtronic</t>
  </si>
  <si>
    <t>http://www.medtronic.com/for-healthcare-professionals/products-therapies/cardiac-rhythm/therapies/coding-coverage-reimbursement-resources/resources-links-faqs/index.htm</t>
  </si>
  <si>
    <t>Coding and Reimbursement Guides | Surgical Technologies | Medtronic</t>
  </si>
  <si>
    <t>http://www.medtronic.com/for-healthcare-professionals/products-therapies/ear-nose-throat/therapies/surgical-technologies-reimbursement/index.htm</t>
  </si>
  <si>
    <t>Advisa MRI Pacing System Coverage and Reimbursement</t>
  </si>
  <si>
    <t>http://www.medtronic.com/for-healthcare-professionals/products-therapies/cardiac-rhythm/pacemakers/advisa-mri-pacing-system/coverage-and-reimbursement/index.htm</t>
  </si>
  <si>
    <t>Cardiac Rythm Coding, Coverage and Reimbursements Calendar of Events</t>
  </si>
  <si>
    <t>http://www.medtronic.com/for-healthcare-professionals/products-therapies/cardiac-rhythm/therapies/coding-coverage-reimbursement-resources/calendar-of-events/index.htm</t>
  </si>
  <si>
    <t>Cardio Thank You</t>
  </si>
  <si>
    <t>http://www.medtronic.com/for-healthcare-professionals/products-therapies/cardiovascular/therapies/coding-coverage-reimbursement-resources/email-form/CARDIO_EMAIL_FORM_THANKS</t>
  </si>
  <si>
    <t>Cardiovascular Coding, Coverage, Reimbursement - Medtronic Coronary, Peripheral, Endovascular</t>
  </si>
  <si>
    <t>http://www.medtronic.com/for-healthcare-professionals/products-therapies/cardiovascular/therapies/coding-coverage-reimbursement-resources/index.htm</t>
  </si>
  <si>
    <t>Cardiovascular Reimbursement: C-Codes</t>
  </si>
  <si>
    <t>http://www.medtronic.com/for-healthcare-professionals/products-therapies/cardiovascular/therapies/coding-coverage-reimbursement-resources/c-codes/index.htm</t>
  </si>
  <si>
    <t>Cardiovascular Reimbursement: Resources</t>
  </si>
  <si>
    <t>http://www.medtronic.com/for-healthcare-professionals/products-therapies/cardiovascular/therapies/coding-coverage-reimbursement-resources/resources/index.htm</t>
  </si>
  <si>
    <t>Clinical Trial Reimbursement Information for Cardiac Rhythm Disease Management – Medtronic</t>
  </si>
  <si>
    <t>http://www.medtronic.com/for-healthcare-professionals/products-therapies/cardiac-rhythm/therapies/coding-coverage-reimbursement-resources/device-clinic/index.htm</t>
  </si>
  <si>
    <t>Coding, Coverage, and Reimbursement Resources for Heart Failure Management - Medtronic</t>
  </si>
  <si>
    <t>http://www.medtronic.com/for-healthcare-professionals/products-therapies/cardiac-rhythm/cardiac-resynchronization-therapy-devices/consulta-cardiac-resynchronization-therapy-defibrillator-crt-d/coverage-reimbursement/index.htm</t>
  </si>
  <si>
    <t>http://www.medtronic.com/for-healthcare-professionals/products-therapies/cardiac-rhythm/cardiac-resynchronization-therapy-devices/maximo-ii-cardiac-resynchronization-therapy-defibrillator-crt-d/coverage-reimbursement/index.htm</t>
  </si>
  <si>
    <t>Coverage and Reimbursement | Viva S CRT-D | Medtronic</t>
  </si>
  <si>
    <t>http://www.medtronic.com/for-healthcare-professionals/products-therapies/cardiac-rhythm/cardiac-resynchronization-therapy-devices/viva-s-crt-d-devices/coverage-reimbursement/index.htm</t>
  </si>
  <si>
    <t>Coverage and Reimbursement | Viva XT CRT-D | Medtronic</t>
  </si>
  <si>
    <t>http://www.medtronic.com/for-healthcare-professionals/products-therapies/cardiac-rhythm/cardiac-resynchronization-therapy-devices/viva-xt-crt-d-devices/coverage-reimbursement/index.htm</t>
  </si>
  <si>
    <t>Coverage and Reimbursement for Joint Replacement Surgical Navigation</t>
  </si>
  <si>
    <t>http://www.medtronic.com/for-healthcare-professionals/products-therapies/spinal/surgical-navigation-imaging/surgical-procedures/coverage-reimbursement/index.htm</t>
  </si>
  <si>
    <t>Coverage and Reimbursement for the Medtronic CareLink® Network</t>
  </si>
  <si>
    <t>http://www.medtronic.com/for-healthcare-professionals/products-therapies/cardiac-rhythm/patient-management-carelink/medtronic-carelink-network-for-cardiac-device-patients/coverage-reimbursement/index.htm</t>
  </si>
  <si>
    <t>Coverage and Reimbursement Information for Medtronic CardioSight® Reader</t>
  </si>
  <si>
    <t>http://www.medtronic.com/for-healthcare-professionals/products-therapies/cardiac-rhythm/patient-management-carelink/medtronic-cardiosight-reader/coverage-reimbursement/index.htm</t>
  </si>
  <si>
    <t>Coverage and Reimbursement Information for Prestige Cervical Disc - Medtronic</t>
  </si>
  <si>
    <t>http://www.medtronic.com/for-healthcare-professionals/products-therapies/spinal/cervical-artificial-discs/prestige-cervical-disc/coverage-reimbursement/index.htm</t>
  </si>
  <si>
    <t>CPT &amp; DRG Codes for EVAR of Abdominal Aortic Aneurysms</t>
  </si>
  <si>
    <t>http://www.medtronic.com/for-healthcare-professionals/products-therapies/cardiovascular/therapies/abdominal-aortic-aneurysm-aaa-repair/coding-reimbursement/index.htm</t>
  </si>
  <si>
    <t>CPT Codes Search Results - Medtronic Spineline</t>
  </si>
  <si>
    <t>http://www.medtronic.com/for-healthcare-professionals/products-therapies/spinal/therapies/reimbursement/physicians/code-search/index.htm</t>
  </si>
  <si>
    <t>Hospital Inpatient Coding and Payment Information for Cardiac Rhythm Disease Management – Medtronic</t>
  </si>
  <si>
    <t>http://www.medtronic.com/for-healthcare-professionals/products-therapies/cardiac-rhythm/therapies/coding-coverage-reimbursement-resources/hospital/index.htm</t>
  </si>
  <si>
    <t>Join Our E-mail List - Cardiovascular Coding, Coverage, and Reimbursement Resources - Medtronic</t>
  </si>
  <si>
    <t>http://www.medtronic.com/for-healthcare-professionals/products-therapies/cardiovascular/therapies/coding-coverage-reimbursement-resources/email-form/index.htm</t>
  </si>
  <si>
    <t>Medical Reimbursement Coding for 4 mm RF Conductr® Ablation Procedures</t>
  </si>
  <si>
    <t>http://www.medtronic.com/for-healthcare-professionals/products-therapies/cardiac-rhythm/ablation-products-for-arrhythmias/4-mm-rf-conductor-multi-curve-series-ablation-catheters/coverage-reimbursement/index.htm</t>
  </si>
  <si>
    <t>Medical Reimbursement Coding for 5 mm RF Conductr® Ablation Procedures</t>
  </si>
  <si>
    <t>Medical Reimbursement Coding for Ablation Procedures Using the 5F RF Marinr® Single-Curve Series</t>
  </si>
  <si>
    <t>http://www.medtronic.com/for-healthcare-professionals/products-therapies/cardiac-rhythm/ablation-products-for-arrhythmias/5f-rf-marinr-sc-series/coverage-reimbursement/index.htm</t>
  </si>
  <si>
    <t>Medical Reimbursement Coding for Ablation Procedures Using the 5F Torqr® Coronary Sinus Series</t>
  </si>
  <si>
    <t>http://www.medtronic.com/for-healthcare-professionals/products-therapies/cardiac-rhythm/ablation-products-for-arrhythmias/5f-torqr-coronary-sinus-series/coverage-reimbursement/index.htm</t>
  </si>
  <si>
    <t>Medical Reimbursement Coding for Ablation Procedures Using the Marinr® CS Series</t>
  </si>
  <si>
    <t>http://www.medtronic.com/for-healthcare-professionals/products-therapies/cardiac-rhythm/ablation-products-for-arrhythmias/marinr-cs-series/coverage-reimbursement/index.htm</t>
  </si>
  <si>
    <t>Medical Reimbursement Coding for Ablation Procedures Using the Marinr® MC Series</t>
  </si>
  <si>
    <t>http://www.medtronic.com/for-healthcare-professionals/products-therapies/cardiac-rhythm/ablation-products-for-arrhythmias/marinr-mc-and-mcxl/coverage-reimbursement/index.htm</t>
  </si>
  <si>
    <t>Medical Reimbursement Coding for Ablation Procedures Using the Marinr® SC Series</t>
  </si>
  <si>
    <t>http://www.medtronic.com/for-healthcare-professionals/products-therapies/cardiac-rhythm/ablation-products-for-arrhythmias/marinr-sc-series/coverage-reimbursement/index.htm</t>
  </si>
  <si>
    <t>Medical Reimbursement Coding for Ablation Procedures Using the RF Marinr®</t>
  </si>
  <si>
    <t>http://www.medtronic.com/for-healthcare-professionals/products-therapies/cardiac-rhythm/ablation-products-for-arrhythmias/rf-marinr-mc-series/coverage-reimbursement/index.htm</t>
  </si>
  <si>
    <t>Medical Reimbursement Coding for Ablation Procedures Using the Soloist® Series</t>
  </si>
  <si>
    <t>http://www.medtronic.com/for-healthcare-professionals/products-therapies/cardiac-rhythm/ablation-products-for-arrhythmias/soloist-series/coverage-reimbursement/index.htm</t>
  </si>
  <si>
    <t>Medical Reimbursement Coding for Ablation Procedures Using the Stablemapr® SM Series</t>
  </si>
  <si>
    <t>http://www.medtronic.com/for-healthcare-professionals/products-therapies/cardiac-rhythm/ablation-products-for-arrhythmias/stablemapr-sm-series/coverage-reimbursement/index.htm</t>
  </si>
  <si>
    <t>Medical Reimbursement Coding for Ablation with RF Enhancr® II</t>
  </si>
  <si>
    <t>http://www.medtronic.com/for-healthcare-professionals/products-therapies/cardiac-rhythm/ablation-products-for-arrhythmias/rf-enhancr-ii-single-curve-series/coverage-reimbursement/index.htm</t>
  </si>
  <si>
    <t>Medical Reimbursement Coding for Atrial Fibrillation Ablation Treatment</t>
  </si>
  <si>
    <t>http://www.medtronic.com/for-healthcare-professionals/products-therapies/cardiac-rhythm/ablation-products-for-atrial-fibrillation/achieve/coverage-and-reimbursement/index.htm</t>
  </si>
  <si>
    <t>http://www.medtronic.com/for-healthcare-professionals/products-therapies/cardiac-rhythm/ablation-products-for-atrial-fibrillation/arctic-front/coverage-reimbursement/index.htm</t>
  </si>
  <si>
    <t>http://www.medtronic.com/for-healthcare-professionals/products-therapies/cardiac-rhythm/ablation-products-for-atrial-fibrillation/flexcath/coverage-reimbursement/index.htm</t>
  </si>
  <si>
    <t>http://www.medtronic.com/for-healthcare-professionals/products-therapies/cardiac-rhythm/ablation-products-for-atrial-fibrillation/freezormax/coverage-and-reimbursement/index.htm</t>
  </si>
  <si>
    <t>Medical Reimbursement Coding for Atrial Fibrillation and cardiac arrhythmia Ablation Treatment</t>
  </si>
  <si>
    <t>http://www.medtronic.com/for-healthcare-professionals/products-therapies/cardiac-rhythm/ablation-products-for-atrial-fibrillation/cryoconsole/coverage-reimbursement/index.htm</t>
  </si>
  <si>
    <t>Medical Reimbursement Coding for Cardiac Catheter Ablation Procedures</t>
  </si>
  <si>
    <t>http://www.medtronic.com/for-healthcare-professionals/products-therapies/cardiac-rhythm/therapies/cardiac-ablation-catheter-based-for-arrhythmias/coverage-reimbursement/index.htm</t>
  </si>
  <si>
    <t>Medical Reimbursement Coding for ICD Defibrillator Procedures</t>
  </si>
  <si>
    <t>http://www.medtronic.com/for-healthcare-professionals/products-therapies/cardiac-rhythm/therapies/sudden-cardiac-arrest/coverage-reimbursement/index.htm</t>
  </si>
  <si>
    <t>Medical reimbursement coding for implantable cardiac resynchronization therapy procedures using Consulta CRT-P pacemakers</t>
  </si>
  <si>
    <t>http://www.medtronic.com/for-healthcare-professionals/products-therapies/cardiac-rhythm/cardiac-resynchronization-therapy-devices/consulta-crt-p-devices/coverage-and-reimbursement/index.htm</t>
  </si>
  <si>
    <t>http://www.medtronic.com/for-healthcare-professionals/products-therapies/cardiac-rhythm/cardiac-resynchronization-therapy-devices/viva-crt-p-devices/coverage-and-reimbursement/index.htm</t>
  </si>
  <si>
    <t>Medical reimbursement coding for implantable cardiac resynchronization therapy procedures using Protecta CRT-D Devices</t>
  </si>
  <si>
    <t>http://www.medtronic.com/for-healthcare-professionals/products-therapies/cardiac-rhythm/implantable-cardioverter-defibrillators-icds/protecta-crt-d-devices/coverage-reimbursement/index.htm</t>
  </si>
  <si>
    <t>Medical reimbursement coding for implantable cardiac resynchronization therapy procedures using Protecta XT CRT-D Devices</t>
  </si>
  <si>
    <t>http://www.medtronic.com/for-healthcare-professionals/products-therapies/cardiac-rhythm/implantable-cardioverter-defibrillators-icds/protecta-xt-crt-d-devices/coverage-reimbursement/index.htm</t>
  </si>
  <si>
    <t>Medical reimbursement coding for implantable cardiac resynchronization therapy procedures using Syncra CRT-P pacemakers</t>
  </si>
  <si>
    <t>http://www.medtronic.com/for-healthcare-professionals/products-therapies/cardiac-rhythm/cardiac-resynchronization-therapy-devices/syncra-cardiac-resynchronization-pacemaker-crt-p/coverage-and-reimbursement/index.htm</t>
  </si>
  <si>
    <t>Medical reimbursement coding for implantable ICD therapy procedures using Protecta DR and VR ICD Defibrillators</t>
  </si>
  <si>
    <t>http://www.medtronic.com/for-healthcare-professionals/products-therapies/cardiac-rhythm/implantable-cardioverter-defibrillators-icds/protecta-dr-and-vr-icd-defibrillators/coverage-reimbursement/index.htm</t>
  </si>
  <si>
    <t>Medical reimbursement coding for implantable ICD therapy procedures using Protecta XT DR and VR ICD Defibrillators</t>
  </si>
  <si>
    <t>http://www.medtronic.com/for-healthcare-professionals/products-therapies/cardiac-rhythm/implantable-cardioverter-defibrillators-icds/evera-s-dr-vr-icd-defibrillators/coverage-reimbursement/index.htm</t>
  </si>
  <si>
    <t>http://www.medtronic.com/for-healthcare-professionals/products-therapies/cardiac-rhythm/implantable-cardioverter-defibrillators-icds/evera-xt-dr-vr-icd-defibrillators/coverage-reimbursement/index.htm</t>
  </si>
  <si>
    <t>http://www.medtronic.com/for-healthcare-professionals/products-therapies/cardiac-rhythm/implantable-cardioverter-defibrillators-icds/protecta-xt-dr-and-vr-icd-defibrillators/coverage-reimbursement/index.htm</t>
  </si>
  <si>
    <t>Medical Reimbursement Coding for Inferior Turbinate Blade</t>
  </si>
  <si>
    <t>http://www.medtronic.com/for-healthcare-professionals/products-therapies/ear-nose-throat/sleep-disordered-breathing-products/inferior-turbinate-blades/coverage-reimbursement/index.htm</t>
  </si>
  <si>
    <t>Medical Reimbursement Coding for MRI Pacemaker Implants Using Revo MRI™</t>
  </si>
  <si>
    <t>http://www.medtronic.com/for-healthcare-professionals/products-therapies/cardiac-rhythm/pacemakers/revo-mri-pacing-system/coverage-and-reimbursement/index.htm</t>
  </si>
  <si>
    <t>Medical Reimbursement Coding for NIM 3.0 Nerve Monitoring Systems</t>
  </si>
  <si>
    <t>http://www.medtronic.com/for-healthcare-professionals/products-therapies/ear-nose-throat/nerve-monitoring-products/nim-nerve-monitoring-systems/coverage-reimbursement/index.htm</t>
  </si>
  <si>
    <t>Medical Reimbursement Coding for Pacemaker Implantation Procedures</t>
  </si>
  <si>
    <t>http://www.medtronic.com/for-healthcare-professionals/products-therapies/cardiac-rhythm/therapies/bradyarrhythmia-management/coverage-reimbursement/index.htm</t>
  </si>
  <si>
    <t>Medical Reimbursement Coding for Pacemaker Implantation Procedures Using EnRhythm®</t>
  </si>
  <si>
    <t>http://www.medtronic.com/for-healthcare-professionals/products-therapies/cardiac-rhythm/pacemakers/enrhythm-pacing-system/coverage-reimbursement/index.htm</t>
  </si>
  <si>
    <t>Medical Reimbursement Coding for Pacemaker Implantation Procedures Using Maximo II</t>
  </si>
  <si>
    <t>http://www.medtronic.com/for-healthcare-professionals/products-therapies/cardiac-rhythm/implantable-cardioverter-defibrillators-icds/maximo-ii-dr-vr-icd-defibrillators/coverage-reimbursement/index.htm</t>
  </si>
  <si>
    <t>Medical Reimbursement Coding for Pacemaker Implantation Procedures Using the Adapta® Pacing System</t>
  </si>
  <si>
    <t>http://www.medtronic.com/for-healthcare-professionals/products-therapies/cardiac-rhythm/pacemakers/adapta-with-mvp-pacing-system/coverage-reimbursement/index.htm</t>
  </si>
  <si>
    <t>Medical Reimbursement Coding for Powered ENT Instruments From Medtronic</t>
  </si>
  <si>
    <t>http://www.medtronic.com/for-healthcare-professionals/products-therapies/ear-nose-throat/powered-ent-instruments/powered-ent-instruments/coverage-reimbursement/index.htm</t>
  </si>
  <si>
    <t>Medical Reimbursement Coding for RF Contactr® Mapping and Ablation Procedures</t>
  </si>
  <si>
    <t>http://www.medtronic.com/for-healthcare-professionals/products-therapies/cardiac-rhythm/ablation-products-for-arrhythmias/rf-contactr-dual-curve-series/coverage-reimbursement/index.htm</t>
  </si>
  <si>
    <t>Medical Reimbursement Coding for Tachycardia Therapy</t>
  </si>
  <si>
    <t>http://www.medtronic.com/for-healthcare-professionals/products-therapies/cardiac-rhythm/therapies/tachyarrhythmia-management/coverage-reimbursement/index.htm</t>
  </si>
  <si>
    <t>Medical Reimbursement Coding for Temporary Transvenous Pacing Procedures</t>
  </si>
  <si>
    <t>http://www.medtronic.com/for-healthcare-professionals/products-therapies/cardiac-rhythm/ablation-products-for-arrhythmias/temporary-transvenous-pacing-lead-model-6416/coverage-reimbursement/index.htm</t>
  </si>
  <si>
    <t>Medical Reimbursement Coding for the Fusion ENT Navigation System</t>
  </si>
  <si>
    <t>http://www.medtronic.com/for-healthcare-professionals/products-therapies/ear-nose-throat/image-guided-surgery-products/fusion-ent-navigation-system/coverage-reimbursement/index.htm</t>
  </si>
  <si>
    <t>Medical Reimbursement Coding for the Hydrodebrider Endoscopic Sinus Irrigation System</t>
  </si>
  <si>
    <t>http://www.medtronic.com/for-healthcare-professionals/products-therapies/ear-nose-throat/powered-ent-instruments/hydrodebrider-endoscopic-sinus-irrigation-system/coverage-reimbursement/index.htm</t>
  </si>
  <si>
    <t>Medical Reimbursement Coding for the Meniett Device for M&amp;eacute;ni&amp;egrave;re's Disease</t>
  </si>
  <si>
    <t>http://www.medtronic.com/for-healthcare-professionals/products-therapies/ear-nose-throat/menieres-disease-product/meniett-device-for-menieres-disease/coverage-reimbursement/index.htm</t>
  </si>
  <si>
    <t>Medical Reimbursement Coding for the Mullins™ Introducer Sheaths and Brockenbrough® Needles</t>
  </si>
  <si>
    <t>http://www.medtronic.com/for-healthcare-professionals/products-therapies/cardiac-rhythm/ablation-products-for-arrhythmias/mullins-and-brockenbrough-introducer-sheaths-and-needles/coverage-reimbursement/index.htm</t>
  </si>
  <si>
    <t>Medical Reimbursement Coding for the Pillar Procedure</t>
  </si>
  <si>
    <t>http://www.medtronic.com/for-healthcare-professionals/products-therapies/ear-nose-throat/sleep-disordered-breathing-products/pillar-procedure-system-for-snoring-and-sleep-apnea/coverage-reimbursement/index.htm</t>
  </si>
  <si>
    <t>Medical Reimbursement Coding for the Repose System for Obstructive Sleep Apnea</t>
  </si>
  <si>
    <t>http://www.medtronic.com/for-healthcare-professionals/products-therapies/ear-nose-throat/sleep-disordered-breathing-products/airvance-system-for-obstructive-sleep-apnea/coverage-reimbursement/index.htm</t>
  </si>
  <si>
    <t>Medical Reimbursement Coding for Versa® Pacing System Implantation Procedures</t>
  </si>
  <si>
    <t>http://www.medtronic.com/for-healthcare-professionals/products-therapies/cardiac-rhythm/pacemakers/versa-pacing-system/coverage-reimbursement/index.htm</t>
  </si>
  <si>
    <t>Medical Billing and Coding for Thoracic Endovascular Aneurysm Repair (TEVAR) – Medtronic</t>
  </si>
  <si>
    <t>http://www.medtronic.com/for-healthcare-professionals/products-therapies/cardiovascular/therapies/thoracic-aortic-aneurysm-taa-repair/coding-reimbursement/index.htm</t>
  </si>
  <si>
    <t>Medical Coverage and Reimbursement Information for Heart Failure Management</t>
  </si>
  <si>
    <t>http://www.medtronic.com/for-healthcare-professionals/products-therapies/cardiac-rhythm/therapies/heart-failure-management/coverage-reimbursement/index.htm</t>
  </si>
  <si>
    <t>Medical Medical Reimbursement Coding for Pacemaker Implantation Procedures Using Secura®</t>
  </si>
  <si>
    <t>http://www.medtronic.com/for-healthcare-professionals/products-therapies/cardiac-rhythm/implantable-cardioverter-defibrillators-icds/secura-dr-vr-icd-defibrillators/coverage-reimbursement/index.htm</t>
  </si>
  <si>
    <t>Medtronic's SpineLine reimbursement and coding information for hospitals</t>
  </si>
  <si>
    <t>http://www.medtronic.com/for-healthcare-professionals/products-therapies/spinal/therapies/reimbursement/hospitals/index.htm</t>
  </si>
  <si>
    <t>Medtronic's SpineLine reimbursement and coding information for physicians</t>
  </si>
  <si>
    <t>http://www.medtronic.com/for-healthcare-professionals/products-therapies/spinal/therapies/reimbursement/physicians/index.htm</t>
  </si>
  <si>
    <t>Medtronic's SpineLine reimbursement and coding information resources</t>
  </si>
  <si>
    <t>http://www.medtronic.com/for-healthcare-professionals/products-therapies/spinal/therapies/reimbursement/resources/index.htm</t>
  </si>
  <si>
    <t>Medtronic's SpineLine Spine Academy for learning reimbursement and coding information</t>
  </si>
  <si>
    <t>http://www.medtronic.com/for-healthcare-professionals/products-therapies/spinal/therapies/reimbursement/spine-academy/index.htm</t>
  </si>
  <si>
    <t>Submit a Question - Cardiovascular Coding, Coverage, and Reimbursement Resources - Medtronic</t>
  </si>
  <si>
    <t>http://www.medtronic.com/for-healthcare-professionals/products-therapies/cardiovascular/therapies/coding-coverage-reimbursement-resources/submit-a-question/index.htm</t>
  </si>
  <si>
    <t>?</t>
  </si>
  <si>
    <t>mdt.com Frag Lib Dynamic Metatags</t>
  </si>
  <si>
    <t>http://www.medtronic.com/for-healthcare-professionals/products-therapies/general-surgery/general-surgery-products/index.htm</t>
  </si>
  <si>
    <t>Abdominal Aortic Aneurysm</t>
  </si>
  <si>
    <t>http://www.medtronic.com/patients/abdominal-aortic-aneurysm/testpage/index.htm</t>
  </si>
  <si>
    <t>http://www.medtronic.com/for-healthcare-professionals/edi-ecommerce/ecommerce/index.htm</t>
  </si>
  <si>
    <t>http://www.medtronic.com/for-healthcare-professionals/business-unit-landing-Page/straightshot-m5-30k-burs/index.htm</t>
  </si>
  <si>
    <t>Unique - Straightshot Product</t>
  </si>
  <si>
    <t>Drug pumps</t>
  </si>
  <si>
    <t>Chronic Pain</t>
  </si>
  <si>
    <t>http://www.medtronic.com/patients/chronic-pain/living-with/drug-pumps/index.htm</t>
  </si>
  <si>
    <t>PRODUCTS / THERAPIES</t>
  </si>
  <si>
    <t>3f® Aortic Bioprothesis—Medtronic</t>
  </si>
  <si>
    <t>Tissue Valves and Conduits</t>
  </si>
  <si>
    <t>http://www.medtronic.com/for-healthcare-professionals/products-therapies/cardiovascular/heart-valves-surgical/3f-aortic-bioprosthesis/index.htm</t>
  </si>
  <si>
    <t>Heart Valve Disease </t>
  </si>
  <si>
    <t>5F RF Marinr® Single-Curve Series for Medtronic Cardiac Catheter Ablation</t>
  </si>
  <si>
    <t>RF Ablation Catheters</t>
  </si>
  <si>
    <t>http://www.medtronic.com/for-healthcare-professionals/products-therapies/cardiac-rhythm/ablation-products-for-arrhythmias/5f-rf-marinr-sc-series/index.htm</t>
  </si>
  <si>
    <t>5F Torqr Coronary Sinus Series Diagnostic Catheters Indications, Safety, and Warnings</t>
  </si>
  <si>
    <t>Diagnostic Catheters</t>
  </si>
  <si>
    <t>http://www.medtronic.com/for-healthcare-professionals/products-therapies/cardiac-rhythm/ablation-products-for-arrhythmias/5f-torqr-coronary-sinus-series/indications-safety-warnings/index.htm</t>
  </si>
  <si>
    <t>5F Torqr® Coronary Sinus Series for Medtronic Cardiac Catheter Ablation</t>
  </si>
  <si>
    <t>http://www.medtronic.com/for-healthcare-professionals/products-therapies/cardiac-rhythm/ablation-products-for-arrhythmias/5f-torqr-coronary-sinus-series/index.htm</t>
  </si>
  <si>
    <t>A Catheter Ablation Procedure May Treat Atrial Fibrillation</t>
  </si>
  <si>
    <t>Catheter Ablation</t>
  </si>
  <si>
    <t>Atrial Fibrillation</t>
  </si>
  <si>
    <t>http://www.medtronic.com/patients/atrial-fibrillation/about-the-therapy/index.htm</t>
  </si>
  <si>
    <t>A pacemaker can restore normal heart rates and reduce symptoms of a slow heart rate (bradycardia).</t>
  </si>
  <si>
    <t>Bradycardia</t>
  </si>
  <si>
    <t>http://www.medtronic.com/patients/bradycardia/pacemaker/benefits-and-risks/index.htm</t>
  </si>
  <si>
    <t>Abdominal Aortic Aneurysm &amp; Stent Grafting Procedure - Helen’s Story</t>
  </si>
  <si>
    <t>http://www.medtronic.com/patients/abdominal-aortic-aneurysm/personal-stories/helen/index.htm</t>
  </si>
  <si>
    <t>Abdominal Aortic Aneurysm | EVAR - Endovascular Aneurysm Repair</t>
  </si>
  <si>
    <t>Endovascular aneurysm repair (EVAR)</t>
  </si>
  <si>
    <t>Stent Grafts</t>
  </si>
  <si>
    <t>http://www.medtronic.com/for-healthcare-professionals/products-therapies/cardiovascular/therapies/abdominal-aortic-aneurysm-aaa-repair/index.htm</t>
  </si>
  <si>
    <t>Abdominal Aortic Aneurysm Patient Stories</t>
  </si>
  <si>
    <t>http://www.medtronic.com/patients/abdominal-aortic-aneurysm/personal-stories/index.htm</t>
  </si>
  <si>
    <t>Abdominal Aortic Aneurysm Patient’s AneuRx Stent Graft Success Story</t>
  </si>
  <si>
    <t>http://www.medtronic.com/patients/abdominal-aortic-aneurysm/personal-stories/od/index.htm</t>
  </si>
  <si>
    <t>Abdominal Aortic Aneurysm Therapy - Endovascular Stent Grafting</t>
  </si>
  <si>
    <t>http://www.medtronic.com/patients/abdominal-aortic-aneurysm/device/what-is-it/index.htm</t>
  </si>
  <si>
    <t>Abdominal Aortic Aneurysms Treatment Option - Endovascular Stent Grafting</t>
  </si>
  <si>
    <t>http://www.medtronic.com/patients/abdominal-aortic-aneurysm/getting-a-device/right-for-you/index.htm</t>
  </si>
  <si>
    <t>Ablation Products for Atrial Fibrillation</t>
  </si>
  <si>
    <t>http://www.medtronic.com/for-healthcare-professionals/products-therapies/cardiac-rhythm/ablation-products-for-atrial-fibrillation/index.htm</t>
  </si>
  <si>
    <t>About Abdominal Aortic Aneurysm</t>
  </si>
  <si>
    <t>http://www.medtronic.com/patients/abdominal-aortic-aneurysm/index.htm</t>
  </si>
  <si>
    <t>About Artificial Discs for Degenerative Disc Disease or Herniated Disc</t>
  </si>
  <si>
    <t>Cervical Herniated Discs</t>
  </si>
  <si>
    <t>http://www.medtronic.com/patients/cervical-herniated-discs/device/index.htm</t>
  </si>
  <si>
    <t>About Bladder Control &amp; Overactive Bladder</t>
  </si>
  <si>
    <t>Conditions</t>
  </si>
  <si>
    <t>Bladder Control Therapy (Sacral Neuromodulation)</t>
  </si>
  <si>
    <t>InterStim System</t>
  </si>
  <si>
    <t>Overactive Bladder</t>
  </si>
  <si>
    <t>http://www.medtronic.com/patients/overactive-bladder/about-therapy/index.htm</t>
  </si>
  <si>
    <t>About Bowel Incontinence | Medtronic</t>
  </si>
  <si>
    <t>Bowel Incontinence</t>
  </si>
  <si>
    <t>http://www.medtronic.com/patients/bowel-incontinence/index.htm</t>
  </si>
  <si>
    <t>http://www.medtronic.com/patients/bowel-incontinence/index.htm?loc=mdt_com_locator_neuro</t>
  </si>
  <si>
    <t>About DBS for OCD</t>
  </si>
  <si>
    <t>Obsessive-Compulsive Disorder</t>
  </si>
  <si>
    <t>http://www.medtronic.com/patients/obsessive-compulsive-disorder-ocd/about-therapy/what-is-it/index.htm</t>
  </si>
  <si>
    <t>About Idiopathic Intracranial Hypertension</t>
  </si>
  <si>
    <t>Idiopathic Intracranial Hypertension</t>
  </si>
  <si>
    <t>http://www.medtronic.com/patients/idiopathic-intracranial-hypertension/index.htm</t>
  </si>
  <si>
    <t>About Implantable Cardioverter Defibrillators (ICDs) - Medtronic</t>
  </si>
  <si>
    <t>http://www.medtronic.com/patients/sudden-cardiac-arrest/device/index.htm</t>
  </si>
  <si>
    <t>About Medtronic Bowel Control Therapy (Sacral Neuromodulation) | InterStim System</t>
  </si>
  <si>
    <t>Bowel Control Therapy</t>
  </si>
  <si>
    <t>InterStim® System</t>
  </si>
  <si>
    <t>http://www.medtronic.com/patients/bowel-incontinence/about-therapy/index.htm</t>
  </si>
  <si>
    <t>About Medtronic Drug Pumps for Cancer Pain</t>
  </si>
  <si>
    <t>Cancer</t>
  </si>
  <si>
    <t>http://www.medtronic.com/patients/cancer/device/index.htm</t>
  </si>
  <si>
    <t>About Minimally Invasive Endovascular Repair With a Stent Graft</t>
  </si>
  <si>
    <t>Thoracic Aortic Aneurysm</t>
  </si>
  <si>
    <t>http://www.medtronic.com/patients/thoracic-aortic-aneurysm/device/index.htm</t>
  </si>
  <si>
    <t>About Peripheral Arterial Disease | Medtronic</t>
  </si>
  <si>
    <t>Peripheral Arterial Disease (PAD)</t>
  </si>
  <si>
    <t>http://www.medtronic.com/patients/peripheral-arterial-disease/index.htm</t>
  </si>
  <si>
    <t>About Severe Spasticity | Medtronic</t>
  </si>
  <si>
    <t>Severe Spasticity</t>
  </si>
  <si>
    <t>http://www.medtronic.com/patients/severe-spasticity/about/index.htm</t>
  </si>
  <si>
    <t>About surgery for thyroid conditions</t>
  </si>
  <si>
    <t>Thyroid Conditions</t>
  </si>
  <si>
    <t>http://www.medtronic.com/patients/thyroid-conditions/about-the-surgery/index.htm</t>
  </si>
  <si>
    <t>About the Device</t>
  </si>
  <si>
    <t>http://www.medtronic.com/patients/idiopathic-intracranial-hypertension/about-device/index.htm</t>
  </si>
  <si>
    <t>About the Heart - Melody® TPV Therapy | Medtronic</t>
  </si>
  <si>
    <t>http://www.medtronic.com/melody/patient/about.html</t>
  </si>
  <si>
    <t>About the Trial -- Screening Test - Medtronic Drug Delivery for Chronic Pain</t>
  </si>
  <si>
    <t>http://www.medtronic.com/patients/chronic-pain/getting-a-device/drug-pumps/about-trial/index.htm</t>
  </si>
  <si>
    <t>About the Trial | Screening Test | Medtronic Spinal Cord Stimulation</t>
  </si>
  <si>
    <t>http://www.medtronic.com/patients/chronic-pain/getting-a-device/neurostimulators/about-trial/index.htm</t>
  </si>
  <si>
    <t>About the Valiant Thoracic Stent Graft</t>
  </si>
  <si>
    <t>http://www.medtronic.com/patients/thoracic-aortic-aneurysm/device/our-thoracic-stent-graft/Valiant/index.htm</t>
  </si>
  <si>
    <t>About Thoracic Aortic Aneurysm</t>
  </si>
  <si>
    <t>http://www.medtronic.com/patients/thoracic-aortic-aneurysm/index.htm</t>
  </si>
  <si>
    <t>About Thyroid Conditions</t>
  </si>
  <si>
    <t>http://www.medtronic.com/patients/thyroid-conditions/index.htm</t>
  </si>
  <si>
    <t>About traditional surgery for thyroid conditions</t>
  </si>
  <si>
    <t>http://www.medtronic.com/patients/thyroid-conditions/about-the-surgery/about-traditional-thyroid-surgery/index.htm</t>
  </si>
  <si>
    <t>About Treatments for Peripheral Arterial Disease | Medtronic</t>
  </si>
  <si>
    <t>http://www.medtronic.com/patients/peripheral-arterial-disease/therapy/index.htm</t>
  </si>
  <si>
    <t>Accessories and Instruments for the NIM® 3.0 Nerve Monitoring Systems From Medtronic</t>
  </si>
  <si>
    <t>http://www.medtronic.com/for-healthcare-professionals/products-therapies/ear-nose-throat/nerve-monitoring-products/nim-nerve-monitoring-systems/related-nerve-monitoring-products/index.htm</t>
  </si>
  <si>
    <t>Accessory Products for Strata® Adjustable Pressure Shunts for the Treatment of Hydrocephalus</t>
  </si>
  <si>
    <t>MULTIPLE</t>
  </si>
  <si>
    <t>Shunts</t>
  </si>
  <si>
    <t>http://www.medtronic.com/for-healthcare-professionals/products-therapies/neurological/shunts/strata-nsc-adjustable-pressure-valve/shunt-catheters-and-adjustment-systems/index.htm</t>
  </si>
  <si>
    <t>Accessory Products for Strata® NSC LP Adjustable Pressure Shunts for Hydrocephalus Treatment.</t>
  </si>
  <si>
    <t>http://www.medtronic.com/for-healthcare-professionals/products-therapies/neurological/shunts/strata-nsc-lumboperitoneal-adjustable-pressure-shunts/shunt-catheters-stratavarious/index.htm</t>
  </si>
  <si>
    <t>Achieve Mapping Catheter</t>
  </si>
  <si>
    <t>Cardiac Ablation (Catheter-Based) for Atrial Fibrillation</t>
  </si>
  <si>
    <t>http://www.medtronic.com/for-healthcare-professionals/products-therapies/cardiac-rhythm/ablation-products-for-atrial-fibrillation/achieve/index.htm</t>
  </si>
  <si>
    <t>ACT Automated Coagulation Timer System</t>
  </si>
  <si>
    <t>http://www.medtronic.com/for-healthcare-professionals/products-therapies/cardiovascular/blood-management-and-diagnostics/act-plus-automated-coagulation-timer-system/index.htm</t>
  </si>
  <si>
    <t>ACT Automated Coagulation Timer System for Hemostasis Management - Medtronic</t>
  </si>
  <si>
    <t>Perfusion</t>
  </si>
  <si>
    <t>Pediatric Perfusion Products</t>
  </si>
  <si>
    <t>http://www.medtronic.com/for-healthcare-professionals/products-therapies/cardiovascular/pediatric-perfusion-products/act-plus-instrument/index.htm</t>
  </si>
  <si>
    <t>Activa PC Neurostimulator for Dystonia</t>
  </si>
  <si>
    <t>Dystonia</t>
  </si>
  <si>
    <t>http://www.medtronic.com/patients/dystonia/therapy/our-activa-dbs-therapy/activa-pc/</t>
  </si>
  <si>
    <t>http://www.medtronic.com/patients/dystonia/therapy/our-activa-dbs-therapy/activa-pc/index.htm</t>
  </si>
  <si>
    <t>Activa PC Neurostimulator for Obsessive-Compulsive Disorder</t>
  </si>
  <si>
    <t>http://www.medtronic.com/patients/obsessive-compulsive-disorder-ocd/about-therapy/our-dbs-therapy-products/activa-pc/index.htm</t>
  </si>
  <si>
    <t>Activa PC® Neurostimulator for Medtronic DBS Therapy</t>
  </si>
  <si>
    <t>Essential Tremor </t>
  </si>
  <si>
    <t>http://www.medtronic.com/patients/essential-tremor/therapy/dbs-therapy/activa-pc/index.htm</t>
  </si>
  <si>
    <t>Activa RC® Neurostimulator for Medtronic DBS Therapy</t>
  </si>
  <si>
    <t>http://www.medtronic.com/patients/essential-tremor/therapy/dbs-therapy/activa-rc/index.htm</t>
  </si>
  <si>
    <t>Activa SC Demo</t>
  </si>
  <si>
    <t>Parkinson’s Disease </t>
  </si>
  <si>
    <t>http://www.medtronic.com/patients/parkinsons-disease/therapy/our-dbs-therapy-products/activa-sc/index.htm</t>
  </si>
  <si>
    <t>Activa SC Demo ET</t>
  </si>
  <si>
    <t>http://www.medtronic.com/patients/essential-tremor/therapy/dbs-therapy/activa-sc/index.htm</t>
  </si>
  <si>
    <t>Activa SC Neurostimulator for Dystonia</t>
  </si>
  <si>
    <t>http://www.medtronic.com/patients/dystonia/therapy/our-activa-dbs-therapy/activa-sc/index.htm</t>
  </si>
  <si>
    <t>Activa SC Neurostimulator for Obsessive-Compulsive Disorder</t>
  </si>
  <si>
    <t>http://www.medtronic.com/patients/obsessive-compulsive-disorder-ocd/about-therapy/our-dbs-therapy-products/activa-sc/index.htm</t>
  </si>
  <si>
    <t>Activa® Neurostimulator for Medtronic DBS Therapy</t>
  </si>
  <si>
    <t>http://www.medtronic.com/patients/parkinsons-disease/therapy/our-dbs-therapy-products/activa-pc/index.htm</t>
  </si>
  <si>
    <t>ActivaRC® Neurostimulator for Medtronic DBS Therapy</t>
  </si>
  <si>
    <t>http://www.medtronic.com/patients/parkinsons-disease/therapy/our-dbs-therapy-products/activa-rc/index.htm</t>
  </si>
  <si>
    <t>Activity Cautions | ITB Therapy | Medtronic</t>
  </si>
  <si>
    <t>http://www.medtronic.com/patients/severe-spasticity/living-with/safety/cautions-on-activities/index.htm</t>
  </si>
  <si>
    <t>Adapta Pacemaker Leads &amp; Delivery System for Bradycardia Therapy</t>
  </si>
  <si>
    <t>Bradyarrhythmia Management</t>
  </si>
  <si>
    <t>Pacemakers/Pacing Systems</t>
  </si>
  <si>
    <t>http://www.medtronic.com/for-healthcare-professionals/products-therapies/cardiac-rhythm/pacemakers/adapta-with-mvp-pacing-system/leads-delivery/index.htm</t>
  </si>
  <si>
    <t>Adapta® Pacemakers for Bradycardia | Medtronic</t>
  </si>
  <si>
    <t>http://www.medtronic.com/patients/bradycardia/pacemaker/our-pacemakers/adapta/index.htm</t>
  </si>
  <si>
    <t>Adapta® With Managed Ventricular Pacing (MVP) for Bradycardia</t>
  </si>
  <si>
    <t>http://www.medtronic.com/for-healthcare-professionals/products-therapies/cardiac-rhythm/pacemakers/adapta-with-mvp-pacing-system/index.htm</t>
  </si>
  <si>
    <t>AdaptivCRT Algorithm | Medtronic</t>
  </si>
  <si>
    <t>http://www.medtronic.com/for-healthcare-professionals/products-therapies/cardiac-rhythm/therapies/unique-features/adaptiv-crt-algorithm/index.htm</t>
  </si>
  <si>
    <t>Additional Products Related to Bioresorbable Nasal Packing from Medtronic</t>
  </si>
  <si>
    <t>http://www.medtronic.com/for-healthcare-professionals/products-therapies/ear-nose-throat/bio-packing/bio-nasal-packing/related-products/index.htm</t>
  </si>
  <si>
    <t>Additional Products Related to Medtronic’s Triton Powered Surgical Instrument System</t>
  </si>
  <si>
    <t>http://www.medtronic.com/for-healthcare-professionals/products-therapies/neurological/powered-surgical-instruments/triton-powered-surgical-instrument-system/related-products/index.htm</t>
  </si>
  <si>
    <t>Additional Products Related to Midas Rex® Legend Stylus® High-Speed Surgical Drills</t>
  </si>
  <si>
    <t>Midas Rex® Legend Stylus Surgical Drills</t>
  </si>
  <si>
    <t>http://www.medtronic.com/for-healthcare-professionals/products-therapies/ear-nose-throat/powered-ent-instruments/midas-rex-legend-ehs-stylus-high-speed-surgical-drill/related-products/index.htm</t>
  </si>
  <si>
    <t>Additional Products Related to the Midas Rex Microsaws from Medtronic</t>
  </si>
  <si>
    <t>http://www.medtronic.com/for-healthcare-professionals/products-therapies/neurological/powered-surgical-instruments/microsaws/related-products/index.htm</t>
  </si>
  <si>
    <t>Additional Products Related to the Midas Rex MR7 Pneumatic Surgical Drills</t>
  </si>
  <si>
    <t>Midas Rex MR7 Pneumatic Surgical Drills</t>
  </si>
  <si>
    <t>http://www.medtronic.com/for-healthcare-professionals/products-therapies/neurological/powered-surgical-instruments/midas-rex-mr7-high-speed-pneumatic-drills/related-products/index.htm</t>
  </si>
  <si>
    <t>Adolf's Story</t>
  </si>
  <si>
    <t>http://www.medtronic.com/patients/cancer/personal-stories/adolf/index.htm</t>
  </si>
  <si>
    <t>Advisa MRI SureScan Pacemaker | MR Conditional | Medtronic</t>
  </si>
  <si>
    <t>http://www.medtronic.com/for-healthcare-professionals/products-therapies/cardiac-rhythm/pacemakers/advisa-mri-pacing-system/index.htm</t>
  </si>
  <si>
    <t>Affinity AF100 Arterial Filter | Adult &amp; Pediatric Arterial Filters - Medtronic</t>
  </si>
  <si>
    <t>Arterial Filters</t>
  </si>
  <si>
    <t>http://www.medtronic.com/for-healthcare-professionals/products-therapies/cardiovascular/cardiopulmonary-products/af-100-arterial-filter/index.htm</t>
  </si>
  <si>
    <t>Affinity Arterial Filter | Adult &amp; Pediatric Arterial Filters - Medtronic</t>
  </si>
  <si>
    <t>http://www.medtronic.com/for-healthcare-professionals/products-therapies/cardiovascular/cardiopulmonary-products/affinity-arterial-filter/index.htm</t>
  </si>
  <si>
    <t>Affinity CP Centrifugal Blood Pump – Medtronic</t>
  </si>
  <si>
    <t>Centrifugal Blood Pumps and Flow Probes</t>
  </si>
  <si>
    <t>http://www.medtronic.com/for-healthcare-professionals/products-therapies/cardiovascular/cardiopulmonary-products/Affinity-cp-centrifugal-blood-pump/index.htm</t>
  </si>
  <si>
    <t>Affinity NT Cardiotomy/Venous Reservoirs – Medtronic</t>
  </si>
  <si>
    <t>Cardiotomy Reservoirs</t>
  </si>
  <si>
    <t>http://www.medtronic.com/for-healthcare-professionals/products-therapies/cardiovascular/cardiopulmonary-products/affinity-cvr-cardiotomy-venous-reservoir/index.htm</t>
  </si>
  <si>
    <t>Affinity NT Oxygenation System</t>
  </si>
  <si>
    <t>Oxygenation Systems</t>
  </si>
  <si>
    <t>http://www.medtronic.com/for-healthcare-professionals/products-therapies/cardiovascular/cardiopulmonary-products/affinity-nt-cardiotomy-venous-reservoir/index.htm</t>
  </si>
  <si>
    <t>Affinity NT Oxygenator ISW</t>
  </si>
  <si>
    <t>http://www.medtronic.com/for-healthcare-professionals/products-therapies/cardiovascular/cardiopulmonary-products/affinity-nt-cardiotomy-venous-reservoir/indications-safety-and-warnings/index.htm</t>
  </si>
  <si>
    <t>Affinity Pediatric Arterial Filter - Medtronic</t>
  </si>
  <si>
    <t>http://www.medtronic.com/for-healthcare-professionals/products-therapies/cardiovascular/cardiopulmonary-products/affinity-pediatric-arterial-filter/index.htm</t>
  </si>
  <si>
    <t>http://www.medtronic.com/for-healthcare-professionals/products-therapies/cardiovascular/pediatric-perfusion-products/affinity-pediatric-arterial-filter/index.htm</t>
  </si>
  <si>
    <t>Affinity Pixie Arterial Filter - Intro</t>
  </si>
  <si>
    <t>http://www.medtronic.com/for-healthcare-professionals/products-therapies/cardiovascular/cardiopulmonary-products/affinity-pixie-arterial-filter/index.htm</t>
  </si>
  <si>
    <t>Affinity Pixie Oxygenation System</t>
  </si>
  <si>
    <t>http://www.medtronic.com/for-healthcare-professionals/products-therapies/cardiovascular/cardiopulmonary-products/affinity-pixie-oxygenation-system/index.htm</t>
  </si>
  <si>
    <t>Affinity Pixie Oxygenation System - Medtronic</t>
  </si>
  <si>
    <t>http://www.medtronic.com/for-healthcare-professionals/business-unit-landing-Page/perfusion/affinity-pixie-magic/index.htm</t>
  </si>
  <si>
    <t>Unique - Affinity Products</t>
  </si>
  <si>
    <t>Affinity VARD | Extracorporeal Circuits - Medtronic</t>
  </si>
  <si>
    <t>Mini Circuit</t>
  </si>
  <si>
    <t>http://www.medtronic.com/for-healthcare-professionals/products-therapies/cardiovascular/cardiopulmonary-products/affinity-venous-air-removal-device/index.htm</t>
  </si>
  <si>
    <t>Affinity Venous Reservoir Bag Overview Intro Content</t>
  </si>
  <si>
    <t>http://www.medtronic.com/for-healthcare-professionals/products-therapies/cardiovascular/cardiopulmonary-products/affinity-venous-reservoir-bag/index.htm</t>
  </si>
  <si>
    <t>Afib Treatment - Anton's Story</t>
  </si>
  <si>
    <t>http://www.medtronic.com/patients/atrial-fibrillation/personal-stories/anton/index.htm</t>
  </si>
  <si>
    <t>Afib Treatment with Catheter Ablation - Gordy's Story</t>
  </si>
  <si>
    <t>http://www.medtronic.com/patients/atrial-fibrillation/personal-stories/gordy/index.htm</t>
  </si>
  <si>
    <t>Afib Treatment with Catheter Ablation - Read Dick's Story</t>
  </si>
  <si>
    <t>http://www.medtronic.com/patients/atrial-fibrillation/personal-stories/dick/index.htm</t>
  </si>
  <si>
    <t>After a Catheter Ablation Procedure for Atrial Fibrillation</t>
  </si>
  <si>
    <t>http://www.medtronic.com/patients/atrial-fibrillation/living-with-the-therapy/after-the-procedure/index.htm</t>
  </si>
  <si>
    <t>After beating heart bypass surgery.</t>
  </si>
  <si>
    <t>Coronary Artery Disease (CAD)</t>
  </si>
  <si>
    <t>http://www.medtronic.com/patients/coronary-artery-disease/living-with/beating-heart-bypass-surgery/after-surgery/index.htm</t>
  </si>
  <si>
    <t>After Catheter Ablation for Atrial Fibrillation, Regular Check-Ups Are Important</t>
  </si>
  <si>
    <t>http://www.medtronic.com/patients/atrial-fibrillation/living-with-the-therapy/daily-living/index.htm</t>
  </si>
  <si>
    <t>After Endovascular Stent Graft Surgery for Thoracic Aortic Aneurysm</t>
  </si>
  <si>
    <t>http://www.medtronic.com/patients/thoracic-aortic-aneurysm/living-with/after-surgery/index.htm</t>
  </si>
  <si>
    <t>After heart valve replacement: answers to your questions.</t>
  </si>
  <si>
    <t>http://www.medtronic.com/patients/heart-valve-disease/getting-surgery/heart-valve-replacement/questions-answers/index.htm</t>
  </si>
  <si>
    <t>After Medtronic Neurostimulator Surgery for Chronic Back and Leg Pain, Follow Your Doctor’s Instructions</t>
  </si>
  <si>
    <t>http://www.medtronic.com/patients/chronic-pain/living-with/neurostimulators/after-surgery/</t>
  </si>
  <si>
    <t>http://www.medtronic.com/patients/chronic-pain/living-with/neurostimulators/after-surgery/index.htm</t>
  </si>
  <si>
    <t>After Pacemaker Surgery for Bradycardia | Medtronic</t>
  </si>
  <si>
    <t>http://www.medtronic.com/patients/bradycardia/living-with/after-pacemaker-surgery/index.htm</t>
  </si>
  <si>
    <t>After Sinus Surgery: What You Should and Shouldn’t Do</t>
  </si>
  <si>
    <t>Sinus Infections</t>
  </si>
  <si>
    <t>http://www.medtronic.com/patients/sinus-infections/life-after/index.htm</t>
  </si>
  <si>
    <t>After Surgery - Medtronic Drug Pumps for Chronic Pain</t>
  </si>
  <si>
    <t>http://www.medtronic.com/patients/chronic-pain/living-with/drug-pumps/after-surgery/index.htm</t>
  </si>
  <si>
    <t>After Surgery - Medtronic Neurostimulators for Chronic Pain</t>
  </si>
  <si>
    <t>http://www.medtronic.com/patients/chronic-pain/living-with/index.htm</t>
  </si>
  <si>
    <t>After surgery for a CRT heart failure device, your doctor will provide instructions.</t>
  </si>
  <si>
    <t>http://www.medtronic.com/patients/heart-failure/living-with-a-device/after-surgery/index.htm</t>
  </si>
  <si>
    <t>http://www.medtronic.com/patients/heart-failure/living-with-a-device/daily-living/index.htm</t>
  </si>
  <si>
    <t>After Surgery to Implant a Stent</t>
  </si>
  <si>
    <t>http://www.medtronic.com/patients/coronary-artery-disease/living-with/balloon-angioplasty-and-stenting/after-the-procedure/index.htm</t>
  </si>
  <si>
    <t>After Surgery with DBS for OCD</t>
  </si>
  <si>
    <t>http://www.medtronic.com/patients/obsessive-compulsive-disorder-ocd/life-after-therapy/after-surgery/index.htm</t>
  </si>
  <si>
    <t>After surgery, your ICD will detect and treat dangerously fast heart rhythms.</t>
  </si>
  <si>
    <t>Tachycardia</t>
  </si>
  <si>
    <t>http://www.medtronic.com/patients/tachycardia/living-with/after-surgery/index.htm</t>
  </si>
  <si>
    <t>After surgery, your ICD will effectively treat sudden cardiac arrest (SCA).</t>
  </si>
  <si>
    <t>http://www.medtronic.com/patients/sudden-cardiac-arrest/living-with/after-surgery/index.htm</t>
  </si>
  <si>
    <t>After the Medtronic Pain Treatment Surgery, Follow Your Doctor’s Instructions</t>
  </si>
  <si>
    <t>http://www.medtronic.com/patients/cancer/living-with/after-surgery/index.htm</t>
  </si>
  <si>
    <t>After Therapy: Living With Peripheral Arterial Disease | Medtronic</t>
  </si>
  <si>
    <t>http://www.medtronic.com/patients/peripheral-arterial-disease/living-with/index.htm</t>
  </si>
  <si>
    <t>Aid in Treatment of Lumbar Degenerative Disc Disease - INFUSE Bone Graft &amp; LT-CAGE Device</t>
  </si>
  <si>
    <t>Lumbar Degenerative Disc Disease</t>
  </si>
  <si>
    <t>http://www.medtronic.com/patients/lumbar-degenerative-disc-disease/surgery/what-is-it/index.htm</t>
  </si>
  <si>
    <t>Allogeneic Transfusion Reduction – Blood Conservation Technology | Medtronic</t>
  </si>
  <si>
    <t>http://www.medtronic.com/rbc/review-rbc-initiative/transfusion-reduction-technology/index.htm</t>
  </si>
  <si>
    <t>Ambassador Program</t>
  </si>
  <si>
    <t>Urinary Retention </t>
  </si>
  <si>
    <t>http://www.medtronic.com/patients/urinary-retention/ambassador-program/index.htm</t>
  </si>
  <si>
    <t>Ambassador Program | Medtronic Bowel Control Therapy | InterStim System</t>
  </si>
  <si>
    <t>http://www.medtronic.com/patients/bowel-incontinence/ambassador-program/index.htm</t>
  </si>
  <si>
    <t>Ambassador Program for Bladder Control - Medtronic</t>
  </si>
  <si>
    <t>http://www.medtronic.com/patients/overactive-bladder/ambassador-program/index.htm</t>
  </si>
  <si>
    <t>An ICD can provide protection and life-saving therapy for a rapid or irregular heart rate.</t>
  </si>
  <si>
    <t>http://www.medtronic.com/patients/tachycardia/device/benefits-risks/index.htm</t>
  </si>
  <si>
    <t>An ICD can provide protection and life-saving therapy for SCA (Sudden Cardiac Arrest).</t>
  </si>
  <si>
    <t>http://www.medtronic.com/patients/sudden-cardiac-arrest/device/benefits-risks/index.htm</t>
  </si>
  <si>
    <t>An ICD can provide protection and peace of mind against dangerously fast heart rhythms.</t>
  </si>
  <si>
    <t>http://www.medtronic.com/patients/tachycardia/getting-a-device/questions-answers/index.htm</t>
  </si>
  <si>
    <t>http://www.medtronic.com/patients/tachycardia/living-with/index.htm</t>
  </si>
  <si>
    <t>An ICD is a life-saving device for treating sudden cardiac arrest (SCA).</t>
  </si>
  <si>
    <t>http://www.medtronic.com/patients/sudden-cardiac-arrest/getting-a-device/index.htm</t>
  </si>
  <si>
    <t>An ICD is a pacemaker-like device that can treat SCA (Sudden Cardiac Arrest).</t>
  </si>
  <si>
    <t>http://www.medtronic.com/patients/sudden-cardiac-arrest/device/what-is-it/index.htm</t>
  </si>
  <si>
    <t>An ICD is a pacemaker-like device that can treat tachycardia.</t>
  </si>
  <si>
    <t>http://www.medtronic.com/patients/tachycardia/device/what-is-it/index.htm</t>
  </si>
  <si>
    <t>An ICD is always “on call” against sudden cardiac arrest (SCA).</t>
  </si>
  <si>
    <t>http://www.medtronic.com/patients/sudden-cardiac-arrest/living-with/index.htm</t>
  </si>
  <si>
    <t>An implantable cardioverter defibrillator (ICD) treats Dawn’s tachycardia and gives her improved peace of mind.</t>
  </si>
  <si>
    <t>http://www.medtronic.com/patients/tachycardia/personal-stories/dawn/index.htm</t>
  </si>
  <si>
    <t>An implantable cardioverter defibrillator (ICD) treats John’s tachycardia and gives him improved peace of mind.</t>
  </si>
  <si>
    <t>http://www.medtronic.com/patients/tachycardia/personal-stories/john/index.htm</t>
  </si>
  <si>
    <t>An insertable cardiac monitor (ICM) helped Eleanore’s doctor find the cause of her unexplained fainting.</t>
  </si>
  <si>
    <t>http://www.medtronic.com/patients/fainting/personal-stories/eleanore/index.htm</t>
  </si>
  <si>
    <t>Angiographic Catheters | Pro-Flo, SiteSeer Angiographic Catheters</t>
  </si>
  <si>
    <t>http://www.medtronic.com/for-healthcare-professionals/products-therapies/cardiovascular/catheters/catheters/index.htm</t>
  </si>
  <si>
    <t>L2 - Product Listing</t>
  </si>
  <si>
    <t>Annuloplasty and Heart Valve Repair, Replacement Products</t>
  </si>
  <si>
    <t>http://www.medtronic.com/for-healthcare-professionals/products-therapies/cardiovascular/heart-valves-surgical/index.htm</t>
  </si>
  <si>
    <t>Antegrade and Retrograde Cannulae - Cardioplegia Circuit | Medtronic</t>
  </si>
  <si>
    <t>http://www.medtronic.com/for-healthcare-professionals/products-therapies/cardiovascular/Cannulae/adult-cardioplegia-circuit/index.htm</t>
  </si>
  <si>
    <t>Anterior Cervical Fusion Options</t>
  </si>
  <si>
    <t>http://www.medtronic.com/for-healthcare-professionals/products-therapies/spinal/anterior-cervical-fusion-options/index.htm</t>
  </si>
  <si>
    <t>Aortic Root Exposure Device | Cuff™ | Medtronic MICS</t>
  </si>
  <si>
    <t>http://www.medtronic.com/mics/miami-instruments/cuff-aortic-root-exposure-device.html</t>
  </si>
  <si>
    <t>Unique - MICS</t>
  </si>
  <si>
    <t>Aquamantys System and Bipolar Hemostatic Sealers from Medtronic Advanced Energy</t>
  </si>
  <si>
    <t>http://www.medtronic.com/for-healthcare-professionals/products-therapies/cardiovascular/electrosurgical-products/aquamantys-system-bipolar-sealers/index.htm</t>
  </si>
  <si>
    <t>http://www.medtronic.com/for-healthcare-professionals/products-therapies/general-surgery/electrosurgical-products/aquamantys-system-hemostatic-sealers/index.htm</t>
  </si>
  <si>
    <t>http://www.medtronic.com/for-healthcare-professionals/products-therapies/orthopaedic/electrosurgical-products/aquamantys-system-sealers/index.htm</t>
  </si>
  <si>
    <t>Arctic Front Advance Cardiac CryoAblation Catheter</t>
  </si>
  <si>
    <t>http://www.medtronic.com/for-healthcare-professionals/products-therapies/cardiac-rhythm/ablation-products-for-atrial-fibrillation/arctic-front/index.htm</t>
  </si>
  <si>
    <t>Ares Antibiotic-Impregnated Catheters</t>
  </si>
  <si>
    <t>http://www.medtronic.com/for-healthcare-professionals/products-therapies/neurological/shunts/ares-antibiotic-impregnated-catheters/index.htm</t>
  </si>
  <si>
    <t>Artificial Disc Replacement Surgery - Benefits &amp; Risks</t>
  </si>
  <si>
    <t>http://www.medtronic.com/patients/cervical-herniated-discs/device/benefits-and-risks/index.htm</t>
  </si>
  <si>
    <t>Artificial Heart Valves: Medtronic Open Pivot&amp;trade; Bileaflet Mechanical Heart Valves</t>
  </si>
  <si>
    <t>http://www.medtronic.com/for-healthcare-professionals/products-therapies/cardiovascular/heart-valves-surgical/open-pivot-mechanical-heart-valve/index.htm</t>
  </si>
  <si>
    <t>Ask Grace</t>
  </si>
  <si>
    <t>http://www.medtronic.com/patients/chronic-pain/living-with/neurostimulators/ask-grace/index.htm</t>
  </si>
  <si>
    <t>Ask Hank</t>
  </si>
  <si>
    <t>http://www.medtronic.com/patients/chronic-pain/living-with/drug-pumps/ask-hank/index.htm</t>
  </si>
  <si>
    <t>Ask Your Doctor</t>
  </si>
  <si>
    <t>http://www.medtronic.com/patients/thoracic-aortic-aneurysm/device/benefits-risks/ssLINK/ASK-YOUR-DOCTOR-TAA-QUESTIONS</t>
  </si>
  <si>
    <t>http://www.medtronic.com/patients/thoracic-aortic-aneurysm/device/questions-answers/ssLINK/ASK-YOUR-DOCTOR-TAA-QUESTIONS</t>
  </si>
  <si>
    <t>http://www.medtronic.com/patients/thoracic-aortic-aneurysm/device/ssLINK/ASK-YOUR-DOCTOR-TAA-QUESTIONS</t>
  </si>
  <si>
    <t>http://www.medtronic.com/patients/thoracic-aortic-aneurysm/device/what-is-it/ssLINK/ASK-YOUR-DOCTOR-TAA-QUESTIONS</t>
  </si>
  <si>
    <t>http://www.medtronic.com/patients/thoracic-aortic-aneurysm/getting-a-device/healthcare-team/ssLINK/ASK-YOUR-DOCTOR-TAA-QUESTIONS</t>
  </si>
  <si>
    <t>http://www.medtronic.com/patients/thoracic-aortic-aneurysm/getting-a-device/questions-answers/ssLINK/ASK-YOUR-DOCTOR-TAA-QUESTIONS</t>
  </si>
  <si>
    <t>http://www.medtronic.com/patients/thoracic-aortic-aneurysm/getting-a-device/right-for-you/ssLINK/ASK-YOUR-DOCTOR-TAA-QUESTIONS</t>
  </si>
  <si>
    <t>http://www.medtronic.com/patients/thoracic-aortic-aneurysm/getting-a-device/ssLINK/ASK-YOUR-DOCTOR-TAA-QUESTIONS</t>
  </si>
  <si>
    <t>http://www.medtronic.com/patients/thoracic-aortic-aneurysm/getting-a-device/surgery/ssLINK/ASK-YOUR-DOCTOR-TAA-QUESTIONS</t>
  </si>
  <si>
    <t>http://www.medtronic.com/patients/thoracic-aortic-aneurysm/living-with/after-surgery/ssLINK/ASK-YOUR-DOCTOR-TAA-QUESTIONS</t>
  </si>
  <si>
    <t>http://www.medtronic.com/patients/thoracic-aortic-aneurysm/living-with/daily-living/ssLINK/ASK-YOUR-DOCTOR-TAA-QUESTIONS</t>
  </si>
  <si>
    <t>http://www.medtronic.com/patients/thoracic-aortic-aneurysm/living-with/product-support/ssLINK/ASK-YOUR-DOCTOR-TAA-QUESTIONS</t>
  </si>
  <si>
    <t>http://www.medtronic.com/patients/thoracic-aortic-aneurysm/living-with/ssLINK/ASK-YOUR-DOCTOR-TAA-QUESTIONS</t>
  </si>
  <si>
    <t>http://www.medtronic.com/patients/thoracic-aortic-aneurysm/treatment/ssLINK/ASK-YOUR-DOCTOR-TAA-QUESTIONS</t>
  </si>
  <si>
    <t>Ask Your Doctor These Questions</t>
  </si>
  <si>
    <t>http://www.medtronic.com/patients/abdominal-aortic-aneurysm/ASK-YOUR-DOCTOR-AAA-QUESTIONS</t>
  </si>
  <si>
    <t>http://www.medtronic.com/patients/abdominal-aortic-aneurysm/device/abdominal-stents/endurantII-aaa-stent-graft-system/ssLINK/ASK-YOUR-DOCTOR-AAA-QUESTIONS</t>
  </si>
  <si>
    <t>http://www.medtronic.com/patients/abdominal-aortic-aneurysm/device/questions-answers/ssLINK/ASK-YOUR-DOCTOR-AAA-QUESTIONS</t>
  </si>
  <si>
    <t>http://www.medtronic.com/patients/abdominal-aortic-aneurysm/device/what-is-it/ssLINK/ASK-YOUR-DOCTOR-AAA-QUESTIONS</t>
  </si>
  <si>
    <t>http://www.medtronic.com/patients/abdominal-aortic-aneurysm/getting-a-device/healthcare-team/ssLINK/ASK-YOUR-DOCTOR-AAA-QUESTIONS</t>
  </si>
  <si>
    <t>http://www.medtronic.com/patients/abdominal-aortic-aneurysm/getting-a-device/insurance-coverage/ssLINK/ASK-YOUR-DOCTOR-AAA-QUESTIONS</t>
  </si>
  <si>
    <t>http://www.medtronic.com/patients/abdominal-aortic-aneurysm/getting-a-device/ssLINK/ASK-YOUR-DOCTOR-AAA-QUESTIONS</t>
  </si>
  <si>
    <t>http://www.medtronic.com/patients/abdominal-aortic-aneurysm/living-with/after-surgery/ssLINK/ASK-YOUR-DOCTOR-AAA-QUESTIONS</t>
  </si>
  <si>
    <t>http://www.medtronic.com/patients/abdominal-aortic-aneurysm/living-with/daily-living/ssLINK/ASK-YOUR-DOCTOR-AAA-QUESTIONS</t>
  </si>
  <si>
    <t>http://www.medtronic.com/patients/abdominal-aortic-aneurysm/living-with/product-support/ssLINK/ASK-YOUR-DOCTOR-AAA-QUESTIONS</t>
  </si>
  <si>
    <t>http://www.medtronic.com/patients/abdominal-aortic-aneurysm/living-with/ssLINK/ASK-YOUR-DOCTOR-AAA-QUESTIONS</t>
  </si>
  <si>
    <t>http://www.medtronic.com/patients/abdominal-aortic-aneurysm/personal-stories/od/ssLINK/ASK-YOUR-DOCTOR-AAA-QUESTIONS</t>
  </si>
  <si>
    <t>http://www.medtronic.com/patients/abdominal-aortic-aneurysm/personal-stories/ssLINK/ASK-YOUR-DOCTOR-AAA-QUESTIONS</t>
  </si>
  <si>
    <t>http://www.medtronic.com/patients/abdominal-aortic-aneurysm/ssLINK/ASK-YOUR-DOCTOR-AAA-QUESTIONS</t>
  </si>
  <si>
    <t>http://www.medtronic.com/patients/abdominal-aortic-aneurysm/treatment/ASK-YOUR-DOCTOR-AAA-QUESTIONS</t>
  </si>
  <si>
    <t>Aspiration Catheter | Export Aspiration Catheter from Medtronic</t>
  </si>
  <si>
    <t>http://www.medtronic.com/for-healthcare-professionals/products-therapies/cardiovascular/catheters/aspiration-catheters/index.htm</t>
  </si>
  <si>
    <t>Assist Reservoirs for ECMO Overview Intro Section</t>
  </si>
  <si>
    <t>http://www.medtronic.com/for-healthcare-professionals/products-therapies/cardiovascular/cardiopulmonary-products/bladder-reservoirs/index.htm</t>
  </si>
  <si>
    <t>Assurant Cobalt® Balloon Expandable Stent System | Medtronic</t>
  </si>
  <si>
    <t>http://www.medtronic.com/patients/peripheral-arterial-disease/therapy/our-peripheral-stents/assurant-cobalt/index.htm</t>
  </si>
  <si>
    <t>Athlete’s Degenerative Disc Disease &amp; INFUSE Bone Graft Success Story</t>
  </si>
  <si>
    <t>http://www.medtronic.com/patients/lumbar-degenerative-disc-disease/personal-stories/ann/index.htm</t>
  </si>
  <si>
    <t>Atlantis Translational Anterior Cervical Plate System</t>
  </si>
  <si>
    <t>http://www.medtronic.com/for-healthcare-professionals/products-therapies/spinal/anterior-cervical-fusion-options/atlantis-translational-anterior-cervical-plate-system/index.htm</t>
  </si>
  <si>
    <t>Atrial Fibrillation - Symptoms, Definition, Causes, Risk Factors, and Diagnosis</t>
  </si>
  <si>
    <t>http://www.medtronic.com/patients/atrial-fibrillation/index.htm</t>
  </si>
  <si>
    <t>Atrial Fibrillation and Catheter Ablation - Benefits and Risks</t>
  </si>
  <si>
    <t>http://www.medtronic.com/patients/atrial-fibrillation/about-the-therapy/benefits-and-risks/index.htm</t>
  </si>
  <si>
    <t>Atrial Fibrillation May Be Treated With a Catheter Ablation Procedure</t>
  </si>
  <si>
    <t>http://www.medtronic.com/patients/atrial-fibrillation/about-the-therapy/what-is-it/index.htm</t>
  </si>
  <si>
    <t>Atrial Fibrillation Treatment Includes Catheter Ablation</t>
  </si>
  <si>
    <t>http://www.medtronic.com/patients/atrial-fibrillation/treatment-options/index.htm</t>
  </si>
  <si>
    <t>Atrial Lift System™ | Joseph Lamelas | Medtronic MICS</t>
  </si>
  <si>
    <t>http://www.medtronic.com/mics/miami-instruments/atrial-lift-system.html</t>
  </si>
  <si>
    <t>Attain® LV Leads and Delivery Systems for CRT Implantation – Medtronic</t>
  </si>
  <si>
    <t>Heart Failure Management</t>
  </si>
  <si>
    <t>http://www.medtronic.com/for-healthcare-professionals/products-therapies/cardiac-rhythm/cardiac-resynchronization-therapy-devices/fully-integrated-crt-implant-system/index.htm</t>
  </si>
  <si>
    <t>Autograft Alternative Technologies/Infuse® Bone Graft/LT-Cage® Lumbar Tapered Fusion Device by Medtronic</t>
  </si>
  <si>
    <t>http://www.medtronic.com/for-healthcare-professionals/products-therapies/spinal/therapies/spinal-fusion/index.htm</t>
  </si>
  <si>
    <t>Autologous Blood Transfusion for Hemostasis Management – Medtronic</t>
  </si>
  <si>
    <t>http://www.medtronic.com/for-healthcare-professionals/products-therapies/cardiovascular/blood-management-and-diagnostics/autolog-autotransfusion-system/index.htm</t>
  </si>
  <si>
    <t>Baclofen Drug Pump | SynchroMed II from Medtronic</t>
  </si>
  <si>
    <t>http://www.medtronic.com/patients/severe-spasticity/therapy/synchromed-ii-pump/index.htm</t>
  </si>
  <si>
    <t>Baclofen Pump Alarms | ITB Therapy | Medtronic</t>
  </si>
  <si>
    <t>http://www.medtronic.com/patients/severe-spasticity/living-with/safety/pump-alarms/index.htm</t>
  </si>
  <si>
    <t>Baclofen Pump Replacement | ITB Therapy | Medtronic</t>
  </si>
  <si>
    <t>http://www.medtronic.com/patients/severe-spasticity/living-with/during-treatment/pump-replacement/index.htm</t>
  </si>
  <si>
    <t>Bailey's Prenatal Discovery of Pacemakers</t>
  </si>
  <si>
    <t>http://www.medtronic.com/patients/bradycardia/pacemaker-stories/bailey-story/index.htm</t>
  </si>
  <si>
    <t>Balance Biosurface</t>
  </si>
  <si>
    <t>http://www.medtronic.com/for-healthcare-professionals/products-therapies/cardiovascular/cardiopulmonary-products/balance-biosurface/index.htm</t>
  </si>
  <si>
    <t>Balloon Angioplasty and Stenting Therapy Option for Coronary Artery Disease</t>
  </si>
  <si>
    <t>http://www.medtronic.com/patients/coronary-artery-disease/therapy/balloon-angioplasty-and-stenting/benefits-risks/index.htm</t>
  </si>
  <si>
    <t>Balloon Angioplasty: What Is it? | Angioplasty Benefits &amp; Risks</t>
  </si>
  <si>
    <t>http://www.medtronic.com/patients/peripheral-arterial-disease/therapy/balloon-angioplasty-stenting/balloon-angioplasty/index.htm</t>
  </si>
  <si>
    <t>Balloon Catheter Products | Balloon Dilitation Catheters</t>
  </si>
  <si>
    <t>http://www.medtronic.com/for-healthcare-professionals/products-therapies/cardiovascular/catheters/balloon-dilatation-catheters/index.htm</t>
  </si>
  <si>
    <t>Balloon Kyphoplasty for Spinal Fractures – What to Expect</t>
  </si>
  <si>
    <t>Spinal Fractures</t>
  </si>
  <si>
    <t>http://www.medtronic.com/patients/spinal-fractures/getting-the-device/index.htm</t>
  </si>
  <si>
    <t>Balloon Kyphoplasty Procedure – Pain Relief from Spinal Fracture</t>
  </si>
  <si>
    <t>http://www.medtronic.com/patients/spinal-fractures/living-with/index.htm</t>
  </si>
  <si>
    <t>Balloon Kyphoplasty Procedure for Spinal Fractures – Healthcare Team</t>
  </si>
  <si>
    <t>http://www.medtronic.com/patients/spinal-fractures/getting-the-device/healthcare-team/index.htm</t>
  </si>
  <si>
    <t>Balloon Kyphoplasty Treatment Option for Spinal Fractures</t>
  </si>
  <si>
    <t>http://www.medtronic.com/patients/spinal-fractures/device/questions-answers/index.htm</t>
  </si>
  <si>
    <t>http://www.medtronic.com/patients/spinal-fractures/device/what-is-it/index.htm</t>
  </si>
  <si>
    <t>Balloon Sinus Dilation Products | Balloon Sinus Surgery | Medtronic</t>
  </si>
  <si>
    <t>http://www.medtronic.com/for-healthcare-professionals/products-therapies/ear-nose-throat/balloon-sinus-dilation-products/index.htm</t>
  </si>
  <si>
    <t>Beating Heart ByPass Surgery - Benefits &amp; Risks - Medtronic</t>
  </si>
  <si>
    <t>http://www.medtronic.com/patients/coronary-artery-disease/therapy/beating-heart-bypass-surgery/benefits-risks/index.htm</t>
  </si>
  <si>
    <t>Beating Heart Surgery or Off Pump Coronary Artery Bypass Surgery</t>
  </si>
  <si>
    <t>http://www.medtronic.com/patients/coronary-artery-disease/therapy/beating-heart-bypass-surgery/what-is-beating-heart-bypass-surgery/index.htm</t>
  </si>
  <si>
    <t>Becker External Drainage and Monitoring System | Medtronic</t>
  </si>
  <si>
    <t>http://www.medtronic.com/for-healthcare-professionals/products-therapies/neurological/critical-care-products/becker-edms/index.htm</t>
  </si>
  <si>
    <t>Becker External Drainage Manuals and Technical Resources | Medtronic</t>
  </si>
  <si>
    <t>http://www.medtronic.com/for-healthcare-professionals/products-therapies/neurological/critical-care-products/becker-edms/manuals-technical-resources/index.htm</t>
  </si>
  <si>
    <t>Becker Indications Safety and Warnings</t>
  </si>
  <si>
    <t>http://www.medtronic.com/for-healthcare-professionals/products-therapies/neurological/critical-care-products/becker-edms/becker-indications-safety-warnings/index.htm</t>
  </si>
  <si>
    <t>Becky's Story</t>
  </si>
  <si>
    <t>http://www.medtronic.com/patients/bradycardia/living-with/carelink/becky/index.htm</t>
  </si>
  <si>
    <t>http://www.medtronic.com/patients/heart-failure/living-with-a-device/carelink/becky/index.htm</t>
  </si>
  <si>
    <t>http://www.medtronic.com/patients/sudden-cardiac-arrest/living-with/carelink/becky/index.htm</t>
  </si>
  <si>
    <t>http://www.medtronic.com/patients/tachycardia/living-with/carelink/becky/index.htm</t>
  </si>
  <si>
    <t>Before Traveling | ITB Therapy | Medtronic</t>
  </si>
  <si>
    <t>http://www.medtronic.com/patients/severe-spasticity/living-with/safety/before-traveling/index.htm</t>
  </si>
  <si>
    <t>Benefits and Risks</t>
  </si>
  <si>
    <t>http://www.medtronic.com/patients/idiopathic-intracranial-hypertension/about-device/benefits-risks/index.htm</t>
  </si>
  <si>
    <t>Benefits and Risks -- Drug Pumps for Chronic Pain from Medtronic</t>
  </si>
  <si>
    <t>http://www.medtronic.com/patients/chronic-pain/device/drug-pumps/benefits-risks/index.htm</t>
  </si>
  <si>
    <t>Benefits and Risks -- Neurostimulators from Medtronic</t>
  </si>
  <si>
    <t>http://www.medtronic.com/patients/chronic-pain/device/neurostimulators/benefits-risks/index.htm</t>
  </si>
  <si>
    <t>Benefits and Risks – Insertable Cardiac Monitors</t>
  </si>
  <si>
    <t>http://www.medtronic.com/patients/fainting/device/benefits-risks/index.htm</t>
  </si>
  <si>
    <t>Benefits and Risks of Balloon Kyphoplasty for Spinal Fracture</t>
  </si>
  <si>
    <t>http://www.medtronic.com/patients/spinal-fractures/device/benefits-and-risks/index.htm</t>
  </si>
  <si>
    <t>Benefits and Risks of Beating Heart Surgery or Off Pump Coronary Artery Bypass Surgery</t>
  </si>
  <si>
    <t>http://www.medtronic.com/patients/coronary-artery-disease/therapy/beating-heart-bypass-surgery/questions-answers/index.htm</t>
  </si>
  <si>
    <t>Benefits and Risks of Drug Pumps for Cancer Pain</t>
  </si>
  <si>
    <t>http://www.medtronic.com/patients/cancer/device/benefits-risks/index.htm</t>
  </si>
  <si>
    <t>Benefits and Risks of Endovascular Stent Graft Therapy</t>
  </si>
  <si>
    <t>http://www.medtronic.com/patients/abdominal-aortic-aneurysm/device/benefits-risks/index.htm</t>
  </si>
  <si>
    <t>http://www.medtronic.com/patients/thoracic-aortic-aneurysm/device/benefits-risks/index.htm</t>
  </si>
  <si>
    <t>Benefits and risks of heart valve replacement</t>
  </si>
  <si>
    <t>http://www.medtronic.com/patients/heart-valve-disease/about-surgery/heart-valve-replacement/benefits-risks/index.htm</t>
  </si>
  <si>
    <t>Benefits and Risks of ITB Therapy | Medtronic</t>
  </si>
  <si>
    <t>http://www.medtronic.com/patients/severe-spasticity/therapy/benefits-risks/index.htm</t>
  </si>
  <si>
    <t>Benefits and Risks of Medtronic Bowel Control Therapy | InterStim System</t>
  </si>
  <si>
    <t>http://www.medtronic.com/patients/bowel-incontinence/about-therapy/benefits-risks/index.htm</t>
  </si>
  <si>
    <t>Benefits and Risks of Treating Normal Pressure Hydrocephalus (NPH) with a Shunt</t>
  </si>
  <si>
    <t>Normal Pressure Hydrocephalus (NPH)</t>
  </si>
  <si>
    <t>http://www.medtronic.com/patients/normal-pressure-hydrocephalus/device/benefits-risks/index.htm</t>
  </si>
  <si>
    <t>Bibliography | Medtronic RBC Initiative</t>
  </si>
  <si>
    <t>http://www.medtronic.com/rbc/blood-conservation/bibliography/index.htm</t>
  </si>
  <si>
    <t>Bio-Medicus Femoral Venous, Arterial Cannulae | Medtronic MICS</t>
  </si>
  <si>
    <t>http://www.medtronic.com/mics/valve-surgery/valve-bio-medicus-femoral-safety.html</t>
  </si>
  <si>
    <t>http://www.medtronic.com/mics/valve-surgery/valve-bio-medicus-femoral.html</t>
  </si>
  <si>
    <t>Bio-Medicus™ Femoral Arterial Cannulae | Medtronic MICS</t>
  </si>
  <si>
    <t>http://www.medtronic.com/mics/bio-medicus-jugular-venous-cannulae.html</t>
  </si>
  <si>
    <t>Bio-Medicus™ Femoral Venous Cannulae | Medtronic MICS</t>
  </si>
  <si>
    <t>http://www.medtronic.com/mics/bio-medicus-femoral-venous-cannulae.html</t>
  </si>
  <si>
    <t>Bio-Medicus™ Multi-Stage Femoral Venous Cannulae | Medtronic MICS</t>
  </si>
  <si>
    <t>http://www.medtronic.com/mics/bio-medicus-multi-stage.html</t>
  </si>
  <si>
    <t>Bio-Probe Flow Transducer</t>
  </si>
  <si>
    <t>http://www.medtronic.com/for-healthcare-professionals/products-therapies/cardiovascular/cardiopulmonary-products/bio-probe-flow-transducers/index.htm</t>
  </si>
  <si>
    <t>BioConsole 560 System</t>
  </si>
  <si>
    <t>http://www.medtronic.com/for-healthcare-professionals/products-therapies/cardiovascular/cardiopulmonary-products/bioconsole-560-system/index.htm</t>
  </si>
  <si>
    <t>Biomaterials | Nasal Packing | Ear Packing | Medtronic</t>
  </si>
  <si>
    <t>http://www.medtronic.com/for-healthcare-professionals/products-therapies/ear-nose-throat/bio-packing/index.htm</t>
  </si>
  <si>
    <t>Bioresorbable and Biofragmentable Nasal Packing | FESS</t>
  </si>
  <si>
    <t>http://www.medtronic.com/for-healthcare-professionals/products-therapies/ear-nose-throat/bio-packing/bio-nasal-packing/index.htm</t>
  </si>
  <si>
    <t>Bioresorbable Ear Packing and Patching Products | Middle Ear Surgery</t>
  </si>
  <si>
    <t>http://www.medtronic.com/for-healthcare-professionals/products-therapies/ear-nose-throat/bio-packing/bio-ear-packing-patching/index.htm</t>
  </si>
  <si>
    <t>Bioskills Labs for ENT, Cranial, and Spinal Surgery | Education</t>
  </si>
  <si>
    <t>http://www.medtronic.com/for-healthcare-professionals/products-therapies/ear-nose-throat/balloon-sinus-dilation-products/nuvent-em-balloon-sinus-dilation-system/education-and-training/index.htm</t>
  </si>
  <si>
    <t>BIOtherm Heat Exchanger Overview Intro Region</t>
  </si>
  <si>
    <t>http://www.medtronic.com/for-healthcare-professionals/products-therapies/cardiovascular/cardiopulmonary-products/biotherm-heat-exchanger/index.htm</t>
  </si>
  <si>
    <t>Bipolar Hemostatic Sealers for the Aquamantys System from Medtronic Advanced Energy</t>
  </si>
  <si>
    <t>http://www.medtronic.com/for-healthcare-professionals/products-therapies/spinal/electrosurgical-products/aquamantys-system-sealers/bipolar-sealers/index.htm</t>
  </si>
  <si>
    <t>Bipolar Sealers for the Aquamantys System from Medtronic Advanced Energy</t>
  </si>
  <si>
    <t>http://www.medtronic.com/for-healthcare-professionals/products-therapies/cardiovascular/electrosurgical-products/aquamantys-system-bipolar-sealers/bipolar-sealers/index.htm</t>
  </si>
  <si>
    <t>http://www.medtronic.com/for-healthcare-professionals/products-therapies/general-surgery/electrosurgical-products/aquamantys-system-hemostatic-sealers/bipolar-sealers/index.htm</t>
  </si>
  <si>
    <t>Bipolar Sealers with Cutting for the Aquamantys3 System from Medtronic</t>
  </si>
  <si>
    <t>http://www.medtronic.com/for-healthcare-professionals/products-therapies/orthopaedic/electrosurgical-products/aquamantys-system-sealers/bipolar-sealers-cutting/index.htm</t>
  </si>
  <si>
    <t>Bipolar Sealers with Cutting for the Aquamantys3 System from Medtronic Advanced Energy</t>
  </si>
  <si>
    <t>http://www.medtronic.com/for-healthcare-professionals/products-therapies/cardiovascular/electrosurgical-products/aquamantys-system-bipolar-sealers/bipolar-sealers-cutting/index.htm</t>
  </si>
  <si>
    <t>http://www.medtronic.com/for-healthcare-professionals/products-therapies/general-surgery/electrosurgical-products/aquamantys-system-hemostatic-sealers/bipolar-sealers-cutting/index.htm</t>
  </si>
  <si>
    <t>Bladder Control Problems - Medtronic Neurostimulator</t>
  </si>
  <si>
    <t>Bladder Control Therapy</t>
  </si>
  <si>
    <t>http://www.medtronic.com/patients/overactive-bladder/getting-therapy/index.htm</t>
  </si>
  <si>
    <t>Bladder Control Treatment - Healthcare Team – Medtronic</t>
  </si>
  <si>
    <t>http://www.medtronic.com/patients/overactive-bladder/getting-therapy/your-healthcare-team/index.htm</t>
  </si>
  <si>
    <t>Bladder Control Treatment – Insurance Coverage – Medtronic</t>
  </si>
  <si>
    <t>http://www.medtronic.com/patients/overactive-bladder/getting-therapy/insurance-coverage/index.htm</t>
  </si>
  <si>
    <t>Blood Conservation – RBC Initiative | Medtronic</t>
  </si>
  <si>
    <t>http://www.medtronic.com/rbc/index.htm</t>
  </si>
  <si>
    <t>Blood Conservation Education and Training | Medtronic RBC</t>
  </si>
  <si>
    <t>http://www.medtronic.com/rbc/review-rbc-initiative/education-training/index.htm</t>
  </si>
  <si>
    <t>Blood Conservation Programs – RBC Initiative Faculty | Medtronic</t>
  </si>
  <si>
    <t>http://www.medtronic.com/rbc/blood-conservation-response/rbc-faculty/index.htm</t>
  </si>
  <si>
    <t>Blood Conservation Technologies, Techniques – Reduce Blood Usage in Surgery | Medtronic</t>
  </si>
  <si>
    <t>http://www.medtronic.com/rbc/blood-conservation-surgery-technology/index.htm</t>
  </si>
  <si>
    <t>Blood Conservation Tools – RBC Initiative | Medtronic</t>
  </si>
  <si>
    <t>http://www.medtronic.com/rbc/review-rbc-initiative/tools/index.htm</t>
  </si>
  <si>
    <t>Blood Management and Diagnosis</t>
  </si>
  <si>
    <t>http://www.medtronic.com/for-healthcare-professionals/products-therapies/cardiovascular/blood-management-and-diagnostics/index.htm</t>
  </si>
  <si>
    <t>Blood Management and Diagnostic Products - Medtronic</t>
  </si>
  <si>
    <t>http://www.medtronic.com/for-healthcare-professionals/products-therapies/cardiovascular/blood-management-and-diagnostics/act-plus-automated-coagulation-timer-system/related-products/index.htm</t>
  </si>
  <si>
    <t>http://www.medtronic.com/for-healthcare-professionals/products-therapies/cardiovascular/blood-management-and-diagnostics/autolog-autotransfusion-system/related-products/index.htm</t>
  </si>
  <si>
    <t>http://www.medtronic.com/for-healthcare-professionals/products-therapies/cardiovascular/blood-management-and-diagnostics/hms-plus-system/related-products/index.htm</t>
  </si>
  <si>
    <t>Blood Transfusion Risk Reduction – Blood Conservation Hospital Blood Use | Medtronic</t>
  </si>
  <si>
    <t>http://www.medtronic.com/rbc/blood-conservation/index.htm</t>
  </si>
  <si>
    <t>Bone Graft Alternatives | Infuse Autograft, Medtronic Midas Rex</t>
  </si>
  <si>
    <t>http://www.medtronic.com/for-healthcare-professionals/products-therapies/spinal/bone-graft-options/index.htm</t>
  </si>
  <si>
    <t>BP-50 Bio Pump Centrifugal Blood Pump Overview Intro Region Content</t>
  </si>
  <si>
    <t>http://www.medtronic.com/for-healthcare-professionals/products-therapies/cardiovascular/cardiopulmonary-products/bp50-biopump-centrifugal-blood-pump/index.htm</t>
  </si>
  <si>
    <t>BP-50 Bio-Pump Centrifugal Blood Pump - Medtronic</t>
  </si>
  <si>
    <t>http://www.medtronic.com/for-healthcare-professionals/products-therapies/cardiovascular/pediatric-perfusion-products/bp-50/index.htm</t>
  </si>
  <si>
    <t>BPX-80 Centrifugal Blood Pump - Medtronic</t>
  </si>
  <si>
    <t>http://www.medtronic.com/for-healthcare-professionals/products-therapies/cardiovascular/cardiopulmonary-products/bpx-80-bio-pump-plus-centrifugal-blood-pump/index.htm</t>
  </si>
  <si>
    <t>Brady--Share Your Story--Thank You</t>
  </si>
  <si>
    <t>http://www.medtronic.com/patients/bradycardia/pacemaker-stories/WCM_PROD023792</t>
  </si>
  <si>
    <t>Bradyarrhythmia Management | Bradycardia Therapy | Medtronic</t>
  </si>
  <si>
    <t>http://www.medtronic.com/for-healthcare-professionals/products-therapies/cardiac-rhythm/therapies/bradyarrhythmia-management/index.htm</t>
  </si>
  <si>
    <t>Bradycardia (Slow Heart Rate) Information &amp; Risk Factors</t>
  </si>
  <si>
    <t>http://www.medtronic.com/our-therapies/pacemakers/index.htm</t>
  </si>
  <si>
    <t>http://www.medtronic.com/patients/bradycardia/index.htm</t>
  </si>
  <si>
    <t>Bradycardia | Slow Heart Rate Symptoms &amp; Causes</t>
  </si>
  <si>
    <t>http://www.medtronic.com/patients/bradycardia/causes-and-symptoms/index.htm</t>
  </si>
  <si>
    <t>Bradycardia Patient Stories | Bradycardia Personal Stories</t>
  </si>
  <si>
    <t>http://www.medtronic.com/patients/bradycardia/pacemaker-stories/index.htm</t>
  </si>
  <si>
    <t>Bradycardia Therapy Management Clinical Studies | Medtronic Adapta</t>
  </si>
  <si>
    <t>http://www.medtronic.com/for-healthcare-professionals/products-therapies/cardiac-rhythm/pacemakers/adapta-with-mvp-pacing-system/clinical-studies-outcomes/index.htm</t>
  </si>
  <si>
    <t>Bradycardia Therapy Management Clinical Studies | Medtronic EnRhythm</t>
  </si>
  <si>
    <t>http://www.medtronic.com/for-healthcare-professionals/products-therapies/cardiac-rhythm/pacemakers/enrhythm-pacing-system/clinical-studies-outcomes/index.htm</t>
  </si>
  <si>
    <t>Bradycardia Treatment Options - Slow Heart Rate Treatment</t>
  </si>
  <si>
    <t>http://www.medtronic.com/patients/bradycardia/treatment/index.htm</t>
  </si>
  <si>
    <t>Bradycardia: Printable Brochures</t>
  </si>
  <si>
    <t>http://www.medtronic.com/patients/bradycardia/BRADYCARDIA-BROCHURES</t>
  </si>
  <si>
    <t>Bradycardia: Web Resources</t>
  </si>
  <si>
    <t>http://www.medtronic.com/patients/bradycardia/bradycardia-resources</t>
  </si>
  <si>
    <t>CAD: Ask Your Doctor</t>
  </si>
  <si>
    <t>http://www.medtronic.com/patients/coronary-artery-disease/CAD_ASK_YOUR_DOCTOR</t>
  </si>
  <si>
    <t>CAD: Know Your Coronary Arteries</t>
  </si>
  <si>
    <t>http://www.medtronic.com/patients/coronary-artery-disease/CAD_KNOW_YOUR_CA</t>
  </si>
  <si>
    <t>Cancer Pain Management with a Medtronic Drug Pump: Questions and Answers</t>
  </si>
  <si>
    <t>http://www.medtronic.com/patients/cancer/getting-the-device/questions-answers/index.htm</t>
  </si>
  <si>
    <t>Cancer Pain Relief and Medtronic Drug Pumps: Answers to Common Questions</t>
  </si>
  <si>
    <t>http://www.medtronic.com/patients/cancer/device/questions-answers/index.htm</t>
  </si>
  <si>
    <t>Cancer Pain Relief Option - Medtronic Pain Pump</t>
  </si>
  <si>
    <t>http://www.medtronic.com/patients/cancer/getting-the-device/index.htm</t>
  </si>
  <si>
    <t>Cannula - Venous and Arterial Cannulae - Pediatric and Adult</t>
  </si>
  <si>
    <t>http://www.medtronic.com/for-healthcare-professionals/products-therapies/cardiovascular/Cannulae/index.htm</t>
  </si>
  <si>
    <t>Cannulae Product Downloads | Medtronic MICS</t>
  </si>
  <si>
    <t>http://www.medtronic.com/mics/valve-surgery/valve-mircsp-downloads.html</t>
  </si>
  <si>
    <t>Cannulae Products | Medtronic MICS</t>
  </si>
  <si>
    <t>http://www.medtronic.com/mics/cannulae/products.html</t>
  </si>
  <si>
    <t>Cardiac Ablation Products | Cardioblate Surgical Ablation System from Medtronic</t>
  </si>
  <si>
    <t>http://www.medtronic.com/for-healthcare-professionals/products-therapies/cardiac-rhythm/ablation-products-surgical/index.htm</t>
  </si>
  <si>
    <t>http://www.medtronic.com/for-healthcare-professionals/products-therapies/cardiovascular/ablation-products-surgical/index.htm</t>
  </si>
  <si>
    <t>Cardiac Ablation Products for Arrhythmias</t>
  </si>
  <si>
    <t>http://www.medtronic.com/for-healthcare-professionals/products-therapies/cardiac-rhythm/ablation-products-for-arrhythmias/index.htm</t>
  </si>
  <si>
    <t>Cardiac Ablation Surgical Products – Outside U.S. | Medtronic MICS</t>
  </si>
  <si>
    <t>http://www.medtronic.com/mics/surgical-ablation/ablation-products-ous.html</t>
  </si>
  <si>
    <t>Cardiac Ablation Surgical Products – U.S. | Medtronic MICS</t>
  </si>
  <si>
    <t>http://www.medtronic.com/mics/surgical-ablation/ablation-products-us.html</t>
  </si>
  <si>
    <t>Cardiac Ablation Surgical Products | Medtronic MICS</t>
  </si>
  <si>
    <t>http://www.medtronic.com/mics/surgical-ablation/ablation-products-choose.html</t>
  </si>
  <si>
    <t>Cardiac Ablation to Treat Atrial Fibrillation</t>
  </si>
  <si>
    <t>http://www.medtronic.com/for-healthcare-professionals/products-therapies/cardiac-rhythm/therapies/cardiac-ablation-catheter-based-for-atrial-fibrillation/index.htm</t>
  </si>
  <si>
    <t>Cardiac Resynchronization Therapy - Heart Failure Therapy Treatment Option</t>
  </si>
  <si>
    <t>http://www.medtronic.com/patients/heart-failure/device/index.htm</t>
  </si>
  <si>
    <t>Cardiac Resynchronization Therapy (CRT) Devices for Heart Failure</t>
  </si>
  <si>
    <t>http://www.medtronic.com/patients/heart-failure/device/what-is-it/index.htm</t>
  </si>
  <si>
    <t>Cardiac resynchronization therapy (CRT) helped heart failure patient Janet improve her quality of life.</t>
  </si>
  <si>
    <t>http://www.medtronic.com/patients/heart-failure/personal-stories/janet/index.htm</t>
  </si>
  <si>
    <t>Cardiac resynchronization therapy (CRT) helped heart failure patient Oscar improve his quality of life.</t>
  </si>
  <si>
    <t>http://www.medtronic.com/patients/heart-failure/personal-stories/oscar/index.htm</t>
  </si>
  <si>
    <t>Cardiac Resynchronization Therapy Devices – Medtronic Patient Services</t>
  </si>
  <si>
    <t>http://www.medtronic.com/patients/heart-failure/living-with-a-device/product-support/index.htm</t>
  </si>
  <si>
    <t>Cardiac Resynchronization Therapy Devices (CRT) - Questions &amp; Answers</t>
  </si>
  <si>
    <t>http://www.medtronic.com/patients/heart-failure/device/questions-answers/index.htm</t>
  </si>
  <si>
    <t>Cardiac Resynchronization Therapy Devices from Medtronic</t>
  </si>
  <si>
    <t>http://www.medtronic.com/for-healthcare-professionals/products-therapies/cardiac-rhythm/cardiac-resynchronization-therapy-devices/consulta-cardiac-resynchronization-therapy-defibrillator-crt-d/related-products/index.htm</t>
  </si>
  <si>
    <t>http://www.medtronic.com/for-healthcare-professionals/products-therapies/cardiac-rhythm/cardiac-resynchronization-therapy-devices/consulta-crt-p-devices/related-products/index.htm</t>
  </si>
  <si>
    <t>http://www.medtronic.com/for-healthcare-professionals/products-therapies/cardiac-rhythm/cardiac-resynchronization-therapy-devices/fully-integrated-crt-implant-system/related-products/index.htm</t>
  </si>
  <si>
    <t>http://www.medtronic.com/for-healthcare-professionals/products-therapies/cardiac-rhythm/cardiac-resynchronization-therapy-devices/index.htm</t>
  </si>
  <si>
    <t>http://www.medtronic.com/for-healthcare-professionals/products-therapies/cardiac-rhythm/cardiac-resynchronization-therapy-devices/maximo-ii-cardiac-resynchronization-therapy-defibrillator-crt-d/related-products/index.htm</t>
  </si>
  <si>
    <t>http://www.medtronic.com/for-healthcare-professionals/products-therapies/cardiac-rhythm/cardiac-resynchronization-therapy-devices/other-medtronic-crt-devices/related-products/index.htm</t>
  </si>
  <si>
    <t>http://www.medtronic.com/for-healthcare-professionals/products-therapies/cardiac-rhythm/cardiac-resynchronization-therapy-devices/syncra-cardiac-resynchronization-pacemaker-crt-p/related-products/index.htm</t>
  </si>
  <si>
    <t>http://www.medtronic.com/for-healthcare-professionals/products-therapies/cardiac-rhythm/cardiac-resynchronization-therapy-devices/viva-crt-p-devices/related-products/index.htm</t>
  </si>
  <si>
    <t>http://www.medtronic.com/for-healthcare-professionals/products-therapies/cardiac-rhythm/therapies/heart-failure-management/related-products/index.htm</t>
  </si>
  <si>
    <t>Cardiac Rhythm – Electrosurgical Products – Medtronic</t>
  </si>
  <si>
    <t>http://www.medtronic.com/for-healthcare-professionals/products-therapies/cardiac-rhythm/electrosurgical-products/index.htm</t>
  </si>
  <si>
    <t>Cardiac Rhythm Products and Therapies | Medtronic</t>
  </si>
  <si>
    <t>http://www.medtronic.com/for-healthcare-professionals/products-therapies/cardiac-rhythm/index.htm</t>
  </si>
  <si>
    <t>L2 - Products and Therapies Listing</t>
  </si>
  <si>
    <t>Cardiac Surgery Training Programs | Medtronic MICS</t>
  </si>
  <si>
    <t>http://www.medtronic.com/mics/academia-training.html</t>
  </si>
  <si>
    <t>Cardioblate CryoFlex Surgical Ablation Probe | Medtronic MICS</t>
  </si>
  <si>
    <t>http://www.medtronic.com/mics/surgical-ablation/ablation-cryoflex-ous.html</t>
  </si>
  <si>
    <t>http://www.medtronic.com/mics/surgical-ablation/ablation-cryoflex-safety-ous.html</t>
  </si>
  <si>
    <t>http://www.medtronic.com/mics/surgical-ablation/ablation-cryoflex-safety-us.html</t>
  </si>
  <si>
    <t>http://www.medtronic.com/mics/surgical-ablation/ablation-cryoflex-us.html</t>
  </si>
  <si>
    <t>Cardioblate Gemini-s - Outside U.S. | Medtronic MICS</t>
  </si>
  <si>
    <t>http://www.medtronic.com/mics/surgical-ablation/ablation-gemini-s-ous.html</t>
  </si>
  <si>
    <t>Cardioblate Gemini-s - U.S. | Medtronic MICS</t>
  </si>
  <si>
    <t>http://www.medtronic.com/mics/surgical-ablation/ablation-gemini-s-us.html</t>
  </si>
  <si>
    <t>Cardioblate Gemini-s – Outside U.S. | Medtronic MICS</t>
  </si>
  <si>
    <t>http://www.medtronic.com/mics/surgical-ablation/ablation-gemini-s-safety-ous.html</t>
  </si>
  <si>
    <t>Cardioblate Gemini-s – U.S. | Medtronic MICS</t>
  </si>
  <si>
    <t>http://www.medtronic.com/mics/surgical-ablation/ablation-gemini-s-safety-us.html</t>
  </si>
  <si>
    <t>Cardioblate MAPS Device for Surgical Ablation – Outside U.S. | Medtronic MICS</t>
  </si>
  <si>
    <t>http://www.medtronic.com/mics/surgical-ablation/ablation-maps-ous.html</t>
  </si>
  <si>
    <t>http://www.medtronic.com/mics/surgical-ablation/ablation-maps-safety-ous.html</t>
  </si>
  <si>
    <t>Cardioblate MAPS Device for Surgical Ablation – U.S. | Medtronic MICS</t>
  </si>
  <si>
    <t>http://www.medtronic.com/mics/surgical-ablation/ablation-maps-safety-us.html</t>
  </si>
  <si>
    <t>http://www.medtronic.com/mics/surgical-ablation/ablation-maps-us.html</t>
  </si>
  <si>
    <t>Cardioblate Pens for Surgical Ablation Procedures from Medtronic</t>
  </si>
  <si>
    <t>Cardiac Ablation (Surgical)</t>
  </si>
  <si>
    <t>Ablation Products – Surgical</t>
  </si>
  <si>
    <t>http://www.medtronic.com/for-healthcare-professionals/products-therapies/cardiovascular/ablation-products-surgical/cardioblate-surgical-ablation-pen/index.htm</t>
  </si>
  <si>
    <t>Cardioblate Systems for Surgical Ablation Procedures from Medtronic</t>
  </si>
  <si>
    <t>http://www.medtronic.com/for-healthcare-professionals/products-therapies/cardiovascular/therapies/cardiac-ablation-surgical/index.htm</t>
  </si>
  <si>
    <t>Cardioblate® CryoFlex&amp;trade; 10-S Surgical Ablation Probe for cardiac ablation (surgical)—Medtronic</t>
  </si>
  <si>
    <t>http://www.medtronic.com/for-healthcare-professionals/products-therapies/cardiovascular/ablation-products-surgical/cardioblate-cryoflex-10-s-surgical-ablation-probe/index.htm</t>
  </si>
  <si>
    <t>Cardioblate® CryoFlex&amp;trade; Surgical Ablation Console for cardiac ablation (surgical)—Medtronic</t>
  </si>
  <si>
    <t>http://www.medtronic.com/for-healthcare-professionals/products-therapies/cardiovascular/ablation-products-surgical/cardioblate-cryoflex-surgical-ablation-console/index.htm</t>
  </si>
  <si>
    <t>Cardioblate® CryoFlexTM Clamp and Surgical Ablation Probe for cardiac ablation (surgical)—Medtronic</t>
  </si>
  <si>
    <t>http://www.medtronic.com/for-healthcare-professionals/products-therapies/cardiovascular/ablation-products-surgical/cardioblate-cryoflex-clamp-and-surgical-ablation-probe/index.htm</t>
  </si>
  <si>
    <t>Cardioblate® CryoFlexTM Surgical Ablation Probes for cardiac ablation (surgical)—Medtronic</t>
  </si>
  <si>
    <t>http://www.medtronic.com/for-healthcare-professionals/products-therapies/cardiovascular/ablation-products-surgical/cardioblate-cryoflex-surgical-ablation-probes/index.htm</t>
  </si>
  <si>
    <t>Cardiopulmonary Partnerships | Extracorporeal Perfusion Circuit Development</t>
  </si>
  <si>
    <t>http://www.medtronic.com/for-healthcare-professionals/products-therapies/cardiovascular/image-gallery/index.htm</t>
  </si>
  <si>
    <t>Cardiopulmonary Products</t>
  </si>
  <si>
    <t>http://www.medtronic.com/for-healthcare-professionals/products-therapies/cardiovascular/blood-management-and-diagnostics/biotrend-oxygenation-saturation-and-hematocrit-monitor/related-products/index.htm</t>
  </si>
  <si>
    <t>http://www.medtronic.com/for-healthcare-professionals/products-therapies/cardiovascular/Cannulae/adult-cardioplegia-circuit/related-products/index.htm</t>
  </si>
  <si>
    <t>http://www.medtronic.com/for-healthcare-professionals/products-therapies/cardiovascular/Cannulae/adult-extracorporeal-circuit/related-products/index.htm</t>
  </si>
  <si>
    <t>http://www.medtronic.com/for-healthcare-professionals/products-therapies/cardiovascular/Cannulae/adult-suction-and-support-products/related-products/index.htm</t>
  </si>
  <si>
    <t>http://www.medtronic.com/for-healthcare-professionals/products-therapies/cardiovascular/Cannulae/pediatric-cardioplegia-circuit/related-products/index.htm</t>
  </si>
  <si>
    <t>http://www.medtronic.com/for-healthcare-professionals/products-therapies/cardiovascular/Cannulae/pediatric-extracorporeal-circuit/related-products/index.htm</t>
  </si>
  <si>
    <t>http://www.medtronic.com/for-healthcare-professionals/products-therapies/cardiovascular/Cannulae/pediatric-suction-and-support-products/related-products/index.htm</t>
  </si>
  <si>
    <t>http://www.medtronic.com/for-healthcare-professionals/products-therapies/cardiovascular/cardiopulmonary-products/af-100-arterial-filter/related-products/index.htm</t>
  </si>
  <si>
    <t>http://www.medtronic.com/for-healthcare-professionals/products-therapies/cardiovascular/cardiopulmonary-products/affinity-arterial-filter/related-products/index.htm</t>
  </si>
  <si>
    <t>http://www.medtronic.com/for-healthcare-professionals/products-therapies/cardiovascular/cardiopulmonary-products/Affinity-cp-centrifugal-blood-pump/related-products/index.htm</t>
  </si>
  <si>
    <t>http://www.medtronic.com/for-healthcare-professionals/products-therapies/cardiovascular/cardiopulmonary-products/affinity-cvr-cardiotomy-venous-reservoir/related-products/index.htm</t>
  </si>
  <si>
    <t>http://www.medtronic.com/for-healthcare-professionals/products-therapies/cardiovascular/cardiopulmonary-products/affinity-nt-cardiotomy-venous-reservoir/related-products/index.htm</t>
  </si>
  <si>
    <t>http://www.medtronic.com/for-healthcare-professionals/products-therapies/cardiovascular/cardiopulmonary-products/affinity-pediatric-arterial-filter/related-products/index.htm</t>
  </si>
  <si>
    <t>http://www.medtronic.com/for-healthcare-professionals/products-therapies/cardiovascular/cardiopulmonary-products/affinity-venous-air-removal-device/related-products/index.htm</t>
  </si>
  <si>
    <t>http://www.medtronic.com/for-healthcare-professionals/products-therapies/cardiovascular/cardiopulmonary-products/affinity-venous-reservoir-bag/related-products/index.htm</t>
  </si>
  <si>
    <t>http://www.medtronic.com/for-healthcare-professionals/products-therapies/cardiovascular/cardiopulmonary-products/bio-probe-flow-transducers/related-products/index.htm</t>
  </si>
  <si>
    <t>http://www.medtronic.com/for-healthcare-professionals/products-therapies/cardiovascular/cardiopulmonary-products/bioconsole-560-system/related-products/index.htm</t>
  </si>
  <si>
    <t>http://www.medtronic.com/for-healthcare-professionals/products-therapies/cardiovascular/cardiopulmonary-products/biotherm-heat-exchanger/related-products/index.htm</t>
  </si>
  <si>
    <t>http://www.medtronic.com/for-healthcare-professionals/products-therapies/cardiovascular/cardiopulmonary-products/bladder-reservoirs/related-products/index.htm</t>
  </si>
  <si>
    <t>http://www.medtronic.com/for-healthcare-professionals/products-therapies/cardiovascular/cardiopulmonary-products/bp50-biopump-centrifugal-blood-pump/related-products/index.htm</t>
  </si>
  <si>
    <t>http://www.medtronic.com/for-healthcare-professionals/products-therapies/cardiovascular/cardiopulmonary-products/bpx-80-bio-pump-plus-centrifugal-blood-pump/related-products/index.htm</t>
  </si>
  <si>
    <t>http://www.medtronic.com/for-healthcare-professionals/products-therapies/cardiovascular/cardiopulmonary-products/carmeda-bioactive-surface/related-products/index.htm</t>
  </si>
  <si>
    <t>http://www.medtronic.com/for-healthcare-professionals/products-therapies/cardiovascular/cardiopulmonary-products/century-heart-lung-machine/related-products/index.htm</t>
  </si>
  <si>
    <t>http://www.medtronic.com/for-healthcare-professionals/products-therapies/cardiovascular/cardiopulmonary-products/custom-packs/related-products/index.htm</t>
  </si>
  <si>
    <t>http://www.medtronic.com/for-healthcare-professionals/products-therapies/cardiovascular/cardiopulmonary-products/ecmotherm-II-heat-exchanger/related-products/index.htm</t>
  </si>
  <si>
    <t>http://www.medtronic.com/for-healthcare-professionals/products-therapies/cardiovascular/cardiopulmonary-products/el-series-blood-collection-reservoirs/related-products/index.htm</t>
  </si>
  <si>
    <t>http://www.medtronic.com/for-healthcare-professionals/products-therapies/cardiovascular/cardiopulmonary-products/index.htm</t>
  </si>
  <si>
    <t>http://www.medtronic.com/for-healthcare-professionals/products-therapies/cardiovascular/cardiopulmonary-products/minimax-hardshell-venous-reservoir/related-products/index.htm</t>
  </si>
  <si>
    <t>http://www.medtronic.com/for-healthcare-professionals/products-therapies/cardiovascular/cardiopulmonary-products/minimax-plus-oxygenation-system/related-products/index.htm</t>
  </si>
  <si>
    <t>http://www.medtronic.com/for-healthcare-professionals/products-therapies/cardiovascular/cardiopulmonary-products/minntech-hemoconcentrators/related-products/index.htm</t>
  </si>
  <si>
    <t>http://www.medtronic.com/for-healthcare-professionals/products-therapies/cardiovascular/cardiopulmonary-products/myotherm-xp-cardioplegia-delivery-system/related-products/index.htm</t>
  </si>
  <si>
    <t>http://www.medtronic.com/for-healthcare-professionals/products-therapies/cardiovascular/cardiopulmonary-products/pbs-portable-bypass-system/related-products/index.htm</t>
  </si>
  <si>
    <t>http://www.medtronic.com/for-healthcare-professionals/products-therapies/cardiovascular/cardiopulmonary-products/resting-heart-system/related-products/index.htm</t>
  </si>
  <si>
    <t>http://www.medtronic.com/for-healthcare-professionals/products-therapies/cardiovascular/cardiopulmonary-products/trillium-biosurface/related-products/index.htm</t>
  </si>
  <si>
    <t>http://www.medtronic.com/for-healthcare-professionals/products-therapies/cardiovascular/cardiopulmonary-products/viper-vision-data-management-system/related-products/index.htm</t>
  </si>
  <si>
    <t>Cardiovascular - Electrosurgical Products - Medtronic</t>
  </si>
  <si>
    <t>http://www.medtronic.com/for-healthcare-professionals/products-therapies/cardiovascular/electrosurgical-products/index.htm</t>
  </si>
  <si>
    <t>Cardiovascular Interventional Accessories from Medtronic</t>
  </si>
  <si>
    <t>http://www.medtronic.com/for-healthcare-professionals/products-therapies/cardiovascular/interventional-accessories/index.htm</t>
  </si>
  <si>
    <t>Cardiovascular Interventional Guidewires from Medtronic</t>
  </si>
  <si>
    <t>http://www.medtronic.com/for-healthcare-professionals/products-therapies/cardiovascular/interventional-guidewires/index.htm</t>
  </si>
  <si>
    <t>Cardiovascular Products and Therapies | Medtronic</t>
  </si>
  <si>
    <t>http://www.medtronic.com/for-healthcare-professionals/products-therapies/cardiovascular/index.htm</t>
  </si>
  <si>
    <t>Cardioverter Shocks Are Reduced with Medtronic ICD Defibrillators</t>
  </si>
  <si>
    <t>http://www.medtronic.com/for-healthcare-professionals/products-therapies/cardiac-rhythm/therapies/unique-features/importance-of-shock-reduction/index.htm</t>
  </si>
  <si>
    <t>Carelink Network for Bradycardia Patients | Medtronic</t>
  </si>
  <si>
    <t>http://www.medtronic.com/patients/bradycardia/pacemaker/our-pacemakers/carelink/index.htm</t>
  </si>
  <si>
    <t>CareLink Remote Monitoring Network</t>
  </si>
  <si>
    <t>http://www.medtronic.com/patients/heart-failure/device/cardiac-resynchronization-therapy-defibrillators/carelink/index.htm</t>
  </si>
  <si>
    <t>Carmeda BioActive Surface for CPB Circuit Devices</t>
  </si>
  <si>
    <t>http://www.medtronic.com/for-healthcare-professionals/products-therapies/cardiovascular/cardiopulmonary-products/carmeda-bioactive-surface/index.htm</t>
  </si>
  <si>
    <t>Case Studies for Medtronic CareLink® Network</t>
  </si>
  <si>
    <t>http://www.medtronic.com/for-healthcare-professionals/products-therapies/cardiac-rhythm/patient-management-carelink/medtronic-carelink-network-for-cardiac-device-patients/case-studies/index.htm</t>
  </si>
  <si>
    <t>Case Studies for Medtronic Paceart® System</t>
  </si>
  <si>
    <t>http://www.medtronic.com/for-healthcare-professionals/products-therapies/cardiac-rhythm/patient-management-carelink/medtronic-paceart-system/case-studies/index.htm</t>
  </si>
  <si>
    <t>Catheter Ablation for Atrial Fibrillation - Patient Stories</t>
  </si>
  <si>
    <t>http://www.medtronic.com/patients/atrial-fibrillation/personal-stories/index.htm</t>
  </si>
  <si>
    <t>Catheter Ablation for Atrial Fibrillation - Read Jay's Story</t>
  </si>
  <si>
    <t>http://www.medtronic.com/patients/atrial-fibrillation/personal-stories/jay/index.htm</t>
  </si>
  <si>
    <t>Catheter Ablation for Atrial Fibrillation Is Performed by Electrophysiologists</t>
  </si>
  <si>
    <t>http://www.medtronic.com/patients/atrial-fibrillation/getting-therapy/your-healthcare-team/index.htm</t>
  </si>
  <si>
    <t>Catheter Ablation for Atrial Fibrillation May Be Right for You</t>
  </si>
  <si>
    <t>http://www.medtronic.com/patients/atrial-fibrillation/getting-therapy/is-it-right-for-you/index.htm</t>
  </si>
  <si>
    <t>Catheters | Aspiration, Balloon Dilatation, Diagnostic, and Guide Catheters</t>
  </si>
  <si>
    <t>http://www.medtronic.com/for-healthcare-professionals/products-therapies/cardiovascular/catheters/index.htm</t>
  </si>
  <si>
    <t>Cause of Fainting Heart Rhythm Related - Insertable Cardiac Monitor</t>
  </si>
  <si>
    <t>http://www.medtronic.com/patients/fainting/device/what-is-it/index.htm</t>
  </si>
  <si>
    <t>CD HORIZON LEGACY Spinal System - Medtronic</t>
  </si>
  <si>
    <t>Scoliosis </t>
  </si>
  <si>
    <t>http://www.medtronic.com/patients/scoliosis/device/our-spinal-system/cd-horizon-legacy-system/index.htm</t>
  </si>
  <si>
    <t>Centerpiece Plate Fixation System</t>
  </si>
  <si>
    <t>http://www.medtronic.com/for-healthcare-professionals/products-therapies/spinal/laminoplasty-plate-fixation/centerpiece-plate-fixation-system/index.htm</t>
  </si>
  <si>
    <t>Century Heart Lung Machine Overview Intro Region Content</t>
  </si>
  <si>
    <t>http://www.medtronic.com/for-healthcare-professionals/products-therapies/cardiovascular/cardiopulmonary-products/century-heart-lung-machine/index.htm</t>
  </si>
  <si>
    <t>Cerebral Palsy and Severe Spasticity Facts</t>
  </si>
  <si>
    <t>Cerebral Palsy</t>
  </si>
  <si>
    <t>http://www.medtronic.com/patients/severe-spasticity/about/cerebral-palsy/index.htm</t>
  </si>
  <si>
    <t>Cervical Artificial Disc for the Treatment of Radiculopathy and Myelopathy – Medtronic</t>
  </si>
  <si>
    <t>http://www.medtronic.com/for-healthcare-professionals/products-therapies/spinal/therapies/cervical-artifical-discs/index.htm</t>
  </si>
  <si>
    <t>Cervical Artificial Disc Surgery – What to Expect</t>
  </si>
  <si>
    <t>http://www.medtronic.com/patients/cervical-herniated-discs/getting-a-device/surgery/index.htm</t>
  </si>
  <si>
    <t>Cervical Artificial Discs | Prestige Artificial Cervical Discs</t>
  </si>
  <si>
    <t>http://www.medtronic.com/for-healthcare-professionals/products-therapies/spinal/cervical-artificial-discs/index.htm</t>
  </si>
  <si>
    <t>Cervical Herniated Disc - Causes, Symptoms, Risk Factors &amp; Diagnosis</t>
  </si>
  <si>
    <t>http://www.medtronic.com/patients/cervical-herniated-discs/index.htm</t>
  </si>
  <si>
    <t>CG Future Annuloplasty Mitral Valve Band | Medtronic MICS</t>
  </si>
  <si>
    <t>http://www.medtronic.com/mics/valve-surgery/valve-cg-future-band-safety.html</t>
  </si>
  <si>
    <t>http://www.medtronic.com/mics/valve-surgery/valve-cg-future-band.html</t>
  </si>
  <si>
    <t>CG Future Annuloplasty Mitral Valve Ring | Medtronic MICS</t>
  </si>
  <si>
    <t>http://www.medtronic.com/mics/valve-surgery/valve-cg-future-ring-safety.html</t>
  </si>
  <si>
    <t>http://www.medtronic.com/mics/valve-surgery/valve-cg-future-ring.html</t>
  </si>
  <si>
    <t>CG Future® Annuloplasty System</t>
  </si>
  <si>
    <t>http://www.medtronic.com/patients/heart-valve-disease/about-surgery/our-heart-valve-products/cg-future-ring-band/index.htm</t>
  </si>
  <si>
    <t>Chronic Back and Leg Pain - Causes and Symptoms</t>
  </si>
  <si>
    <t>http://www.medtronic.com/patients/chronic-pain/about/chronic-pain/index.htm</t>
  </si>
  <si>
    <t>Chronic Pain - Causes and Symptoms</t>
  </si>
  <si>
    <t>http://www.medtronic.com/patients/chronic-pain/about/</t>
  </si>
  <si>
    <t>http://www.medtronic.com/patients/chronic-pain/about/index.htm</t>
  </si>
  <si>
    <t>Chronic Pain Treatment Options Including Neurostimulation and Drug Pumps from Medtronic</t>
  </si>
  <si>
    <t>http://www.medtronic.com/patients/chronic-pain/treatment/index.htm</t>
  </si>
  <si>
    <t>Clinical Guidelines and Indications for Bradycardia Therapy - Medtronic</t>
  </si>
  <si>
    <t>http://www.medtronic.com/for-healthcare-professionals/products-therapies/cardiac-rhythm/therapies/bradyarrhythmia-management/clinical-guidelines-indications/index.htm</t>
  </si>
  <si>
    <t>Clinical Guidelines and Indications for ICD Defibrillator Therapy –Medtronic</t>
  </si>
  <si>
    <t>Tachyarrhythmia Management</t>
  </si>
  <si>
    <t>http://www.medtronic.com/for-healthcare-professionals/products-therapies/cardiac-rhythm/therapies/tachyarrhythmia-management/clincial-guidelines-indications/index.htm</t>
  </si>
  <si>
    <t>Clinical Guidelines and Indications to Prevent Sudden Cardiac Arrest – Medtronic</t>
  </si>
  <si>
    <t>http://www.medtronic.com/for-healthcare-professionals/products-therapies/cardiac-rhythm/therapies/sudden-cardiac-arrest/clinical-guidelines-indications/index.htm</t>
  </si>
  <si>
    <t>Clinical Indication for Achieve Mapping Catheter</t>
  </si>
  <si>
    <t>http://www.medtronic.com/for-healthcare-professionals/products-therapies/cardiac-rhythm/ablation-products-for-atrial-fibrillation/achieve/clinical-indication/index.htm</t>
  </si>
  <si>
    <t>Clinical Indication for Arctic Front Advance Cardiac CryoAblation Catheter</t>
  </si>
  <si>
    <t>http://www.medtronic.com/for-healthcare-professionals/products-therapies/cardiac-rhythm/ablation-products-for-atrial-fibrillation/arctic-front/clinical-indication/index.htm</t>
  </si>
  <si>
    <t>Clinical Indication for CryoConsole</t>
  </si>
  <si>
    <t>http://www.medtronic.com/for-healthcare-professionals/products-therapies/cardiac-rhythm/ablation-products-for-atrial-fibrillation/cryoconsole/clinical-indication/index.htm</t>
  </si>
  <si>
    <t>Clinical Indication for Freezor MAX</t>
  </si>
  <si>
    <t>http://www.medtronic.com/for-healthcare-professionals/products-therapies/cardiac-rhythm/ablation-products-for-atrial-fibrillation/freezormax/clinical-indication/index.htm</t>
  </si>
  <si>
    <t>Clinical Outcomes Associated with the Infuse® Bone Graft/ LT-Cage® Lumbar Tapered Fusion Device by Medtronic</t>
  </si>
  <si>
    <t>http://www.medtronic.com/for-healthcare-professionals/products-therapies/spinal/bone-graft-options/infuse-bone-graft/clinical-outcomes/index.htm</t>
  </si>
  <si>
    <t>Clinical Outcomes Demonstrate the Safety of Revo MRI™ Pacemaker</t>
  </si>
  <si>
    <t>http://www.medtronic.com/for-healthcare-professionals/products-therapies/cardiac-rhythm/pacemakers/revo-mri-pacing-system/clinical-studies-and-outcomes/index.htm</t>
  </si>
  <si>
    <t>Clinical Outcomes for Managing Bradyarrhythmias with Bradycardia Therapy—Medtronic</t>
  </si>
  <si>
    <t>http://www.medtronic.com/for-healthcare-professionals/products-therapies/cardiac-rhythm/therapies/bradyarrhythmia-management/clinical-studies-outcomes/index.htm</t>
  </si>
  <si>
    <t>Clinical Outcomes for Medtronic’s Inferior Turbinate Blade and Powered Inferior Turbinoplasty</t>
  </si>
  <si>
    <t>http://www.medtronic.com/for-healthcare-professionals/products-therapies/ear-nose-throat/sleep-disordered-breathing-products/inferior-turbinate-blades/clinical-outcomes/index.htm</t>
  </si>
  <si>
    <t>Clinical Outcomes for Neuronavigation and PoleStar® Imaging and Navigation Procedures</t>
  </si>
  <si>
    <t>http://www.medtronic.com/for-healthcare-professionals/products-therapies/neurological/surgical-navigation-and-imaging/neurosurgery-imaging-and-surgical-navigation/clinical-outcomes/index.htm</t>
  </si>
  <si>
    <t>Clinical Outcomes for NIM® 3.0 Nerve Monitoring Systems From Medtronic</t>
  </si>
  <si>
    <t>http://www.medtronic.com/for-healthcare-professionals/products-therapies/ear-nose-throat/nerve-monitoring-products/nim-nerve-monitoring-systems/clinical-outcomes/index.htm</t>
  </si>
  <si>
    <t>Clinical Outcomes for Patients Using the Medtronic CareLink® Network</t>
  </si>
  <si>
    <t>http://www.medtronic.com/for-healthcare-professionals/products-therapies/cardiac-rhythm/patient-management-carelink/medtronic-carelink-network-for-cardiac-device-patients/clinical-outcomes/index.htm</t>
  </si>
  <si>
    <t>Clinical Outcomes for Powered ENT Instruments From Medtronic</t>
  </si>
  <si>
    <t>http://www.medtronic.com/for-healthcare-professionals/products-therapies/ear-nose-throat/powered-ent-instruments/powered-ent-instruments/papers-presentations/index.htm</t>
  </si>
  <si>
    <t>Clinical Outcomes for Reduced Ventricular Pacing - Sensia Pacing System</t>
  </si>
  <si>
    <t>http://www.medtronic.com/for-healthcare-professionals/products-therapies/cardiac-rhythm/pacemakers/sensia-pacing-system/clinical-studies-outcomes/index.htm</t>
  </si>
  <si>
    <t>Clinical Outcomes for Reduced Ventricular Pacing –Versa® Pacing System</t>
  </si>
  <si>
    <t>http://www.medtronic.com/for-healthcare-professionals/products-therapies/cardiac-rhythm/pacemakers/versa-pacing-system/clinical-studies-outcomes/index.htm</t>
  </si>
  <si>
    <t>Clinical Outcomes for SCA Therapy – Medtronic</t>
  </si>
  <si>
    <t>ICD Defibrillator Therapy</t>
  </si>
  <si>
    <t>http://www.medtronic.com/for-healthcare-professionals/products-therapies/cardiac-rhythm/therapies/sudden-cardiac-arrest/clinical-studies-outcomes/index.htm</t>
  </si>
  <si>
    <t>Clinical Outcomes for Tachycardia Therapy – Medtronic</t>
  </si>
  <si>
    <t>http://www.medtronic.com/for-healthcare-professionals/products-therapies/cardiac-rhythm/therapies/tachyarrhythmia-management/clinical-studies-outcomes/index.htm</t>
  </si>
  <si>
    <t>Clinical Outcomes for the Meniett Device for M&amp;eacute;ni&amp;egrave;re's Disease</t>
  </si>
  <si>
    <t>http://www.medtronic.com/for-healthcare-professionals/products-therapies/ear-nose-throat/menieres-disease-product/meniett-device-for-menieres-disease/clinical-outcomes/index.htm</t>
  </si>
  <si>
    <t>Clinical Outcomes for the Pillar Procedure</t>
  </si>
  <si>
    <t>http://www.medtronic.com/for-healthcare-professionals/products-therapies/ear-nose-throat/sleep-disordered-breathing-products/pillar-procedure-system-for-snoring-and-sleep-apnea/clinical-outcomes/index.htm</t>
  </si>
  <si>
    <t>Clinical outcomes for the Prestige Cervical Disc – Medtronic.</t>
  </si>
  <si>
    <t>http://www.medtronic.com/for-healthcare-professionals/products-therapies/spinal/cervical-artificial-discs/prestige-cervical-disc/clinical-outcomes/index.htm</t>
  </si>
  <si>
    <t>Clinical Outcomes for the Repose System for Obstructive Sleep Apnea</t>
  </si>
  <si>
    <t>http://www.medtronic.com/for-healthcare-professionals/products-therapies/ear-nose-throat/sleep-disordered-breathing-products/airvance-system-for-obstructive-sleep-apnea/clinical-outcomes/index.htm</t>
  </si>
  <si>
    <t>Clinical Outcomes for Thoracic Endovascular Aneurysm Repair (TEVAR)</t>
  </si>
  <si>
    <t>http://www.medtronic.com/for-healthcare-professionals/products-therapies/cardiovascular/therapies/thoracic-aortic-aneurysm-taa-repair/clinical-outcomes/index.htm</t>
  </si>
  <si>
    <t>Clinical Outcomes on Endovascular Repair of Abdominal Aortic Aneurysms</t>
  </si>
  <si>
    <t>http://www.medtronic.com/for-healthcare-professionals/products-therapies/cardiovascular/therapies/abdominal-aortic-aneurysm-aaa-repair/clinical-outcomes/index.htm</t>
  </si>
  <si>
    <t>Clinical Outcomes Related to the Aquamantys System from Medtronic Advanced Energy</t>
  </si>
  <si>
    <t>http://www.medtronic.com/for-healthcare-professionals/products-therapies/general-surgery/electrosurgical-products/aquamantys-system-hemostatic-sealers/clinical-outcomes/index.htm</t>
  </si>
  <si>
    <t>http://www.medtronic.com/for-healthcare-professionals/products-therapies/orthopaedic/electrosurgical-products/aquamantys-system-sealers/clinical-outcomes/index.htm</t>
  </si>
  <si>
    <t>http://www.medtronic.com/for-healthcare-professionals/products-therapies/spinal/electrosurgical-products/aquamantys-system-sealers/references/index.htm</t>
  </si>
  <si>
    <t>Clinical Outcomes Related to Transcollation Technology from Medtronic Advanced Energy</t>
  </si>
  <si>
    <t>http://www.medtronic.com/for-healthcare-professionals/products-therapies/general-surgery/electrosurgical-products/monopolar-hemostatic-sealers/clinical-outcomes/index.htm</t>
  </si>
  <si>
    <t>Clinical Presentations and Downloadable Healthcare Resources for Bradycardia Therapy—Medtronic</t>
  </si>
  <si>
    <t>http://www.medtronic.com/for-healthcare-professionals/products-therapies/cardiac-rhythm/therapies/bradyarrhythmia-management/presentations-downloads/index.htm</t>
  </si>
  <si>
    <t>Clinical Presentations and Downloadable Healthcare Resources for Connectivity Solutions – Medtronic</t>
  </si>
  <si>
    <t>http://www.medtronic.com/for-healthcare-professionals/products-therapies/cardiac-rhythm/patient-management-carelink/mainspring-data-express/presentations-downloads/index.htm</t>
  </si>
  <si>
    <t>Clinical Presentations and Downloadable Healthcare Resources for CryoConsole</t>
  </si>
  <si>
    <t>http://www.medtronic.com/for-healthcare-professionals/products-therapies/cardiac-rhythm/ablation-products-for-atrial-fibrillation/cryoconsole/presentations-and-downloads/index.htm</t>
  </si>
  <si>
    <t>Clinical Presentations and Downloadable Healthcare Resources for Heart Failure Management – Medtronic</t>
  </si>
  <si>
    <t>http://www.medtronic.com/for-healthcare-professionals/products-therapies/cardiac-rhythm/therapies/heart-failure-management/presentations-downloads/index.htm</t>
  </si>
  <si>
    <t>Clinical Presentations and Downloadable Healthcare Resources for Medtronic CareLink® Network– Medtronic</t>
  </si>
  <si>
    <t>Remote Monitoring</t>
  </si>
  <si>
    <t>http://www.medtronic.com/for-healthcare-professionals/products-therapies/cardiac-rhythm/patient-management-carelink/medtronic-carelink-network-for-cardiac-device-patients/presentations-downloads/index.htm</t>
  </si>
  <si>
    <t>Clinical Presentations and Downloadable Healthcare Resources for Medtronic CareLink® Programmer – Medtronic</t>
  </si>
  <si>
    <t>http://www.medtronic.com/for-healthcare-professionals/products-therapies/cardiac-rhythm/patient-management-carelink/medtronic-carelink-programmer/presentations-downloads/index.htm</t>
  </si>
  <si>
    <t>Clinical Presentations and Downloadable Healthcare Resources for Medtronic Paceart® System</t>
  </si>
  <si>
    <t>http://www.medtronic.com/for-healthcare-professionals/products-therapies/cardiac-rhythm/patient-management-carelink/medtronic-paceart-system/presentations-downloads/index.htm</t>
  </si>
  <si>
    <t>Clinical Presentations and Downloadable Healthcare Resources for Pacing Systems</t>
  </si>
  <si>
    <t>http://www.medtronic.com/for-healthcare-professionals/products-therapies/cardiac-rhythm/pacemakers/enrhythm-pacing-system/presentations-downloads/index.htm</t>
  </si>
  <si>
    <t>Clinical Presentations and Downloadable Healthcare Resources for Sudden Cardiac Arrest – Medtronic</t>
  </si>
  <si>
    <t>http://www.medtronic.com/for-healthcare-professionals/products-therapies/cardiac-rhythm/therapies/sudden-cardiac-arrest/presentations-downloads/index.htm</t>
  </si>
  <si>
    <t>Clinical Presentations and Downloadable Healthcare Resources for Tachycardia Therapy – Medtronic</t>
  </si>
  <si>
    <t>Implantable Cardioverter Defibrillators (ICDs)</t>
  </si>
  <si>
    <t>http://www.medtronic.com/for-healthcare-professionals/products-therapies/cardiac-rhythm/therapies/tachyarrhythmia-management/presentations-downloads/index.htm</t>
  </si>
  <si>
    <t>Clinical Presentations and Downloadable Resources for Achieve Mapping Catheter</t>
  </si>
  <si>
    <t>http://www.medtronic.com/for-healthcare-professionals/products-therapies/cardiac-rhythm/ablation-products-for-atrial-fibrillation/achieve/presentations-and-downloads/index.htm</t>
  </si>
  <si>
    <t>Clinical Presentations and Downloadable Resources for Arctic Front Cardiac CryoAblation Catheter</t>
  </si>
  <si>
    <t>http://www.medtronic.com/for-healthcare-professionals/products-therapies/cardiac-rhythm/ablation-products-for-atrial-fibrillation/arctic-front/presentations-downloads/index.htm</t>
  </si>
  <si>
    <t>Clinical References for the Hydrodebrider Endoscopic Sinus Irrigation System</t>
  </si>
  <si>
    <t>http://www.medtronic.com/for-healthcare-professionals/products-therapies/ear-nose-throat/powered-ent-instruments/hydrodebrider-endoscopic-sinus-irrigation-system/clinical-references/index.htm</t>
  </si>
  <si>
    <t>Clinical Studies – Meniett Therapy and Ménière’s Disease</t>
  </si>
  <si>
    <t>Meniett Therapy</t>
  </si>
  <si>
    <t>Meniett device</t>
  </si>
  <si>
    <t>Ménière’s Disease </t>
  </si>
  <si>
    <t>http://www.medtronic.com/patients/menieres-disease/therapy/clinical-studies/index.htm</t>
  </si>
  <si>
    <t>Clinical Studies and Outcomes for Advisa MRI Pacing System</t>
  </si>
  <si>
    <t>http://www.medtronic.com/for-healthcare-professionals/products-therapies/cardiac-rhythm/pacemakers/advisa-mri-pacing-system/clinical-studies-and-outcomes/index.htm</t>
  </si>
  <si>
    <t>Clinical Studies Related to the PEAK PlasmaBlade Device from Medtronic | Electrophysiology</t>
  </si>
  <si>
    <t>Electrosurgical Products</t>
  </si>
  <si>
    <t>http://www.medtronic.com/for-healthcare-professionals/products-therapies/cardiac-rhythm/electrosurgical-products/peak-plasmablade-devices/clinical/index.htm</t>
  </si>
  <si>
    <t>Clinical Studies Related to the PEAK PlasmaBlade Device from Medtronic | General Surgery</t>
  </si>
  <si>
    <t>http://www.medtronic.com/for-healthcare-professionals/products-therapies/general-surgery/electrosurgical-products/peak-plasmablade-device/clinical/index.htm</t>
  </si>
  <si>
    <t>Common Questions - The CareLink Monitor</t>
  </si>
  <si>
    <t>http://www.medtronic.com/patients/bradycardia/living-with/carelink/common-questions/index.htm</t>
  </si>
  <si>
    <t>http://www.medtronic.com/patients/heart-failure/living-with-a-device/carelink/common-questions/index.htm</t>
  </si>
  <si>
    <t>http://www.medtronic.com/patients/sudden-cardiac-arrest/living-with/carelink/common-questions/index.htm</t>
  </si>
  <si>
    <t>http://www.medtronic.com/patients/tachycardia/living-with/carelink/common-questions/index.htm</t>
  </si>
  <si>
    <t>Common Questions and Answers about Endovascular Stent Grafts</t>
  </si>
  <si>
    <t>http://www.medtronic.com/patients/thoracic-aortic-aneurysm/getting-a-device/questions-answers/index.htm</t>
  </si>
  <si>
    <t>Complete® SE Stent System for Treating Peripheral Arterial Disease</t>
  </si>
  <si>
    <t>http://www.medtronic.com/patients/peripheral-arterial-disease/therapy/our-peripheral-stents/complete-se/index.htm</t>
  </si>
  <si>
    <t>Complex Regional Pain Syndrome (CRPS) - Causes and Symptoms</t>
  </si>
  <si>
    <t>http://www.medtronic.com/patients/chronic-pain/about/crps/index.htm</t>
  </si>
  <si>
    <t>Components of Medtronic’s Triton Powered Surgical Instrument System</t>
  </si>
  <si>
    <t>http://www.medtronic.com/for-healthcare-professionals/products-therapies/neurological/powered-surgical-instruments/triton-powered-surgical-instrument-system/components/index.htm</t>
  </si>
  <si>
    <t>Components of the Midas Rex Microsaws from Medtronic</t>
  </si>
  <si>
    <t>http://www.medtronic.com/for-healthcare-professionals/products-therapies/neurological/powered-surgical-instruments/microsaws/components/index.htm</t>
  </si>
  <si>
    <t>Components of the Midas Rex Spine Shaver Nucleus Removal Set</t>
  </si>
  <si>
    <t>http://www.medtronic.com/for-healthcare-professionals/products-therapies/spinal/nucleus-removal-tools/spine-shaver-nucleus-removal-set/components/index.htm</t>
  </si>
  <si>
    <t>Comprehensive Remote Monitoring For All Medtronic Heart Devices</t>
  </si>
  <si>
    <t>http://www.medtronic.com/patients/bradycardia/living-with/carelink/comprehensive-remote-monitoring/index.htm</t>
  </si>
  <si>
    <t>http://www.medtronic.com/patients/heart-failure/living-with-a-device/carelink/comprehensive-remote-monitoring/index.htm</t>
  </si>
  <si>
    <t>http://www.medtronic.com/patients/sudden-cardiac-arrest/living-with/carelink/comprehensive-remote-monitoring/index.htm</t>
  </si>
  <si>
    <t>http://www.medtronic.com/patients/tachycardia/living-with/carelink/comprehensive-remote-monitoring/index.htm</t>
  </si>
  <si>
    <t>Consulta Cardiac Resynchronization Therapy Pacemaker (CRT-P)</t>
  </si>
  <si>
    <t>http://www.medtronic.com/for-healthcare-professionals/products-therapies/cardiac-rhythm/cardiac-resynchronization-therapy-devices/consulta-crt-p-devices/index.htm</t>
  </si>
  <si>
    <t>Consulta CRT-P and Syncra CRT-P Physician Letter</t>
  </si>
  <si>
    <t>http://www.medtronic.com/for-healthcare-professionals/consulta-syncracrt-p/index.htm</t>
  </si>
  <si>
    <t>Contact Bradycardia Patient Services - Implant</t>
  </si>
  <si>
    <t>http://www.medtronic.com/patients/bradycardia/BRADYCARDIA-CONTACT-IMPLANT</t>
  </si>
  <si>
    <t>Contact Medtronic Perfusion Systems</t>
  </si>
  <si>
    <t>http://www.medtronic.com/for-healthcare-professionals/business-unit-landing-Page/perfusion/contact-medtronic-perfusion-systems/index.htm</t>
  </si>
  <si>
    <t>Unique - Perfusion Contact Form</t>
  </si>
  <si>
    <t>Contact Your Doctor or Medtronic Patient Services with Questions</t>
  </si>
  <si>
    <t>http://www.medtronic.com/patients/cancer/living-with/product-support/index.htm</t>
  </si>
  <si>
    <t>Contour 3D™ Annuloplasty Ring</t>
  </si>
  <si>
    <t>http://www.medtronic.com/for-healthcare-professionals/products-therapies/cardiovascular/heart-valves-surgical/contour-3d/index.htm</t>
  </si>
  <si>
    <t>Contributor Data File</t>
  </si>
  <si>
    <t>http://www.medtronic.com/patients/coronary-artery-disease/living-with/CAD_TAKE_A_WALK</t>
  </si>
  <si>
    <t>CoreValve Aortic Valve ISW</t>
  </si>
  <si>
    <t>http://www.medtronic.com/for-healthcare-professionals/products-therapies/cardiovascular/heart-valves-transcatheter/transcatheter-aortic-valve-replacement-platform/indications-safety-warnings/index.htm</t>
  </si>
  <si>
    <t>Coronary Artery Disease (CAD) - Balloon Angioplasty and Stenting</t>
  </si>
  <si>
    <t>http://www.medtronic.com/patients/coronary-artery-disease/therapy/balloon-angioplasty-and-stenting/what-is-stent-and-balloon-therapy/</t>
  </si>
  <si>
    <t>http://www.medtronic.com/patients/coronary-artery-disease/therapy/balloon-angioplasty-and-stenting/what-is-stent-and-balloon-therapy/index.htm</t>
  </si>
  <si>
    <t>Coronary artery disease is a serious problem in the US</t>
  </si>
  <si>
    <t>http://www.medtronic.com/patients/coronary-artery-disease/index.htm</t>
  </si>
  <si>
    <t>Coronary Artery Disease Treatment Options</t>
  </si>
  <si>
    <t>http://www.medtronic.com/patients/coronary-artery-disease/treatment/index.htm</t>
  </si>
  <si>
    <t>Coronary Guide Catheters | Guide Catheters, French Size</t>
  </si>
  <si>
    <t>http://www.medtronic.com/for-healthcare-professionals/products-therapies/cardiovascular/catheters/guide-catheters/index.htm</t>
  </si>
  <si>
    <t>Coronary Stent | Driver Coronary Stent, Endeavor Coronary Stent</t>
  </si>
  <si>
    <t>http://www.medtronic.com/for-healthcare-professionals/products-therapies/cardiovascular/coronary-stents/index.htm</t>
  </si>
  <si>
    <t>Cost Reduction – Improved Patient Outcomes | Rethinking Blood Conservation Initiative (RBC) | Medtronic</t>
  </si>
  <si>
    <t>http://www.medtronic.com/rbc/review-rbc-initiative/index.htm</t>
  </si>
  <si>
    <t>Cougar® Guidewire</t>
  </si>
  <si>
    <t>http://www.medtronic.com/for-healthcare-professionals/products-therapies/cardiovascular/interventional-guidewires/cougar-guidewire/index.htm</t>
  </si>
  <si>
    <t>Cranial Surgery Products from Medtronic</t>
  </si>
  <si>
    <t>http://www.medtronic.com/for-healthcare-professionals/products-therapies/ear-nose-throat/therapies/cranial-surgery/index.htm</t>
  </si>
  <si>
    <t>CRDM Technical Services Documents | Medtronic</t>
  </si>
  <si>
    <t>y</t>
  </si>
  <si>
    <t>http://www.medtronic.com/for-healthcare-professionals/products-therapies/crdm-technical-services/index.htm</t>
  </si>
  <si>
    <t>Cryoablation Device to Treat Cardiac Arrhythmias from Medtronic</t>
  </si>
  <si>
    <t>Ablation Products for Arrhythmias</t>
  </si>
  <si>
    <t>Arrhythmias</t>
  </si>
  <si>
    <t>http://www.medtronic.com/for-healthcare-professionals/products-therapies/cardiac-rhythm/ablation-products-for-arrhythmias/freezor-xtra/index.htm</t>
  </si>
  <si>
    <t>Cryoablation to Treat Cardiac Arrhythmias From Medtronic</t>
  </si>
  <si>
    <t>http://www.medtronic.com/for-healthcare-professionals/products-therapies/cardiac-rhythm/ablation-products-for-arrhythmias/freezor/index.htm</t>
  </si>
  <si>
    <t>Cryoablation to Treat Cardiac Arrythmias-Medtronic</t>
  </si>
  <si>
    <t>http://www.medtronic.com/for-healthcare-professionals/products-therapies/cardiac-rhythm/ablation-products-for-arrhythmias/freezor-max/index.htm</t>
  </si>
  <si>
    <t>CryoConsole Cardiac CryoAblation System</t>
  </si>
  <si>
    <t>http://www.medtronic.com/for-healthcare-professionals/products-therapies/cardiac-rhythm/ablation-products-for-atrial-fibrillation/cryoconsole/index.htm</t>
  </si>
  <si>
    <t>CSF Flow-Control Valve for Treating Hydrocephalus</t>
  </si>
  <si>
    <t>Hydrocephalus </t>
  </si>
  <si>
    <t>http://www.medtronic.com/patients/hydrocephalus/device/our-shunts/csf-flow-control-valves/index.htm</t>
  </si>
  <si>
    <t>http://www.medtronic.com/patients/normal-pressure-hydrocephalus/device/our-shunts/csf-flow-control-valves/index.htm</t>
  </si>
  <si>
    <t>Custom Perfusion System | Custom Pack | Medtronic</t>
  </si>
  <si>
    <t>http://www.medtronic.com/for-healthcare-professionals/products-therapies/cardiovascular/cardiopulmonary-products/custom-packs/index.htm</t>
  </si>
  <si>
    <t>Daily Life with an Implantable Cardioverter Defibrillator (ICD)</t>
  </si>
  <si>
    <t>http://www.medtronic.com/patients/sudden-cardiac-arrest/living-with/daily-living/index.htm</t>
  </si>
  <si>
    <t>Daily Life with DBS for OCD</t>
  </si>
  <si>
    <t>http://www.medtronic.com/patients/obsessive-compulsive-disorder-ocd/life-after-therapy/daily-living/index.htm</t>
  </si>
  <si>
    <t>Daily Living - Medtronic Drug Pumps for Chronic Pain</t>
  </si>
  <si>
    <t>http://www.medtronic.com/patients/chronic-pain/living-with/drug-pumps/daily-living/index.htm</t>
  </si>
  <si>
    <t>Daily Living - Medtronic Neurostimulators for Chronic Pain</t>
  </si>
  <si>
    <t>http://www.medtronic.com/patients/chronic-pain/living-with/neurostimulators/daily-living/index.htm</t>
  </si>
  <si>
    <t>Daily Living Beating Heart Surgery</t>
  </si>
  <si>
    <t>http://www.medtronic.com/patients/coronary-artery-disease/living-with/beating-heart-bypass-surgery/daily-living/index.htm</t>
  </si>
  <si>
    <t>Daily Living with a Medtronic Enterra Neurostimulator</t>
  </si>
  <si>
    <t>http://www.medtronic.com/patients/gastroparesis/living-with/daily-living/index.htm</t>
  </si>
  <si>
    <t>Daily living with a new heart valve</t>
  </si>
  <si>
    <t>http://www.medtronic.com/patients/heart-valve-disease/after-surgery/heart-valve-replacement/daily-living/index.htm</t>
  </si>
  <si>
    <t>Daily Living with a Stent</t>
  </si>
  <si>
    <t>http://www.medtronic.com/patients/coronary-artery-disease/living-with/balloon-angioplasty-and-stenting/daily-living/index.htm</t>
  </si>
  <si>
    <t>Daily Living With an Endovascular Stent Graft</t>
  </si>
  <si>
    <t>http://www.medtronic.com/patients/abdominal-aortic-aneurysm/living-with/daily-living/index.htm</t>
  </si>
  <si>
    <t>Daily living with heart valve repair</t>
  </si>
  <si>
    <t>http://www.medtronic.com/patients/heart-valve-disease/after-surgery/heart-valve-repair/daily-living/index.htm</t>
  </si>
  <si>
    <t>Daily Living with Your Medtronic Drug Pump</t>
  </si>
  <si>
    <t>http://www.medtronic.com/patients/cancer/living-with/daily-living/index.htm</t>
  </si>
  <si>
    <t>Dan - Melody® TPV Therapy Patient Stories | Medtronic</t>
  </si>
  <si>
    <t>http://www.medtronic.com/melody/patient/patient-story-dan.html</t>
  </si>
  <si>
    <t>Dante's Story - Coronary Artery Disease</t>
  </si>
  <si>
    <t>http://www.medtronic.com/patients/coronary-artery-disease/personal-stories/dante/index.htm</t>
  </si>
  <si>
    <t>Dawn's Story - Getting Treatment with an ICD | Medtronic</t>
  </si>
  <si>
    <t>http://www.medtronic.com/patients/bradycardia/living-with/carelink/dawn/index.htm</t>
  </si>
  <si>
    <t>http://www.medtronic.com/patients/heart-failure/living-with-a-device/carelink/dawn/index.htm</t>
  </si>
  <si>
    <t>http://www.medtronic.com/patients/sudden-cardiac-arrest/living-with/carelink/dawn/index.htm</t>
  </si>
  <si>
    <t>http://www.medtronic.com/patients/tachycardia/living-with/carelink/dawn/index.htm</t>
  </si>
  <si>
    <t>DBS Patient Programmer</t>
  </si>
  <si>
    <t>http://www.medtronic.com/patients/parkinsons-disease/therapy/our-dbs-therapy-products/dbs-patient-programmer/index.htm</t>
  </si>
  <si>
    <t>DBS Patient Programmer for Dystonia</t>
  </si>
  <si>
    <t>http://www.medtronic.com/patients/dystonia/therapy/our-activa-dbs-therapy/dbs-patient-programmer/index.htm</t>
  </si>
  <si>
    <t>DBS Patient Programmer for Medtronic DBS Therapy</t>
  </si>
  <si>
    <t>http://www.medtronic.com/patients/essential-tremor/therapy/dbs-therapy/dbs-patient-programmer/index.htm</t>
  </si>
  <si>
    <t>DBS Patient Programmer for Obsessive-Compulsive Disorder</t>
  </si>
  <si>
    <t>http://www.medtronic.com/patients/obsessive-compulsive-disorder-ocd/about-therapy/our-dbs-therapy-products/dbs-patient-programmer/index.htm</t>
  </si>
  <si>
    <t>DBS Therapy for OCD treatment for Obsessive Compulsive Disorder</t>
  </si>
  <si>
    <t>http://www.medtronic.com/patients/obsessive-compulsive-disorder-ocd/about-therapy/index.htm</t>
  </si>
  <si>
    <t>http://www.medtronic.com/patients/obsessive-compulsive-disorder-ocd/about-therapy/our-dbs-therapy-products/index.htm</t>
  </si>
  <si>
    <t>Debbie's Story</t>
  </si>
  <si>
    <t>http://www.medtronic.com/patients/fainting/personal-stories/debbie/index.htm</t>
  </si>
  <si>
    <t>Defibrillator Leads, Pacing Leads | Cardiac Rhythm Products</t>
  </si>
  <si>
    <t>http://www.medtronic.com/for-healthcare-professionals/products-therapies/cardiac-rhythm/leads/index.htm</t>
  </si>
  <si>
    <t>Defibrillators | Implantable Cardioverter Defibrillators (ICDs)</t>
  </si>
  <si>
    <t>http://www.medtronic.com/for-healthcare-professionals/products-therapies/cardiac-rhythm/implantable-cardioverter-defibrillators-icds/index.htm</t>
  </si>
  <si>
    <t>Degenerative Disc Disease - Causes, Symptoms, Risk Factors, Diagnosis</t>
  </si>
  <si>
    <t>http://www.medtronic.com/patients/lumbar-degenerative-disc-disease/index.htm</t>
  </si>
  <si>
    <t>Degenerative or Herniated Discs in Neck - PRESTIGE Cervical Disc Device</t>
  </si>
  <si>
    <t>http://www.medtronic.com/patients/cervical-herniated-discs/device/questions-and-answers/index.htm</t>
  </si>
  <si>
    <t>Delivery Systems for Fully Integrated CRT Implant Systems</t>
  </si>
  <si>
    <t>Attain Integrated CRT Implant System</t>
  </si>
  <si>
    <t>http://www.medtronic.com/for-healthcare-professionals/products-therapies/cardiac-rhythm/cardiac-resynchronization-therapy-devices/fully-integrated-crt-implant-system/delivery-systems/index.htm</t>
  </si>
  <si>
    <t>Delta Valve for Treating Hydrocephalus</t>
  </si>
  <si>
    <t>http://www.medtronic.com/patients/hydrocephalus/device/our-shunts/delta-valves/index.htm</t>
  </si>
  <si>
    <t>http://www.medtronic.com/patients/normal-pressure-hydrocephalus/device/our-shunts/delta-valves/index.htm</t>
  </si>
  <si>
    <t>Diabetes Management | Diabetes Therapy Products from Medtronic</t>
  </si>
  <si>
    <t>http://www.medtronic.com/for-healthcare-professionals/products-therapies/diabetes-pro/index.htm</t>
  </si>
  <si>
    <t>Diagnosed with Thoracic Aortic Aneurysm? Endovascular Stent Grafting</t>
  </si>
  <si>
    <t>http://www.medtronic.com/patients/thoracic-aortic-aneurysm/getting-a-device/right-for-you/index.htm</t>
  </si>
  <si>
    <t>Diet/Lifestyle Changes and Medical Therapy</t>
  </si>
  <si>
    <t>http://www.medtronic.com/patients/menieres-disease/treatment/diet-lifestyle-and-medical-therapy/index.htm</t>
  </si>
  <si>
    <t>Discontinuation of Mechanical Heart Valves</t>
  </si>
  <si>
    <t>http://www.medtronic.com/patients/heart-valve-disease/about-surgery/CS-DISCONT-MECH-VALVES</t>
  </si>
  <si>
    <t>Discuss with your doctor if you are a candidate for an ICD.</t>
  </si>
  <si>
    <t>http://www.medtronic.com/patients/tachycardia/getting-a-device/right-for-you/index.htm</t>
  </si>
  <si>
    <t>Doctors Answer Questions About Medtronic Neurostimulators and Drug Pumps for Chronic Pain</t>
  </si>
  <si>
    <t>http://www.medtronic.com/patients/chronic-pain/living-with/DoctorsAnswerQuestions/index.htm</t>
  </si>
  <si>
    <t>Documentation for Cardiovascular Procedures</t>
  </si>
  <si>
    <t>http://www.medtronic.com/for-healthcare-professionals/products-therapies/cardiovascular/electrosurgical-products/monopolar-sealers/documentation/index.htm</t>
  </si>
  <si>
    <t>Download Information Booklets</t>
  </si>
  <si>
    <t>http://www.medtronic.com/patients/abdominal-aortic-aneurysm/AAA-PATIENT-INFO-PDFS</t>
  </si>
  <si>
    <t>Driver</t>
  </si>
  <si>
    <t>http://www.medtronic.com/patients/coronary-artery-disease/therapy/balloon-angioplasty-and-stenting/our-coronary-stents/driver/index.htm</t>
  </si>
  <si>
    <t>Drug Eluting Stents &amp; Stents - Coronary Artery Disease Treatment Option</t>
  </si>
  <si>
    <t>http://www.medtronic.com/patients/coronary-artery-disease/therapy/balloon-angioplasty-and-stenting/questions-answers/index.htm</t>
  </si>
  <si>
    <t>Dual Chamber Pacemaker - Advisa MRI SureScan Pacing System</t>
  </si>
  <si>
    <t>http://www.medtronic.com/patients/bradycardia/pacemaker/our-pacemakers/advisa-mri-surescan/index.htm</t>
  </si>
  <si>
    <t>Duet™ External Drainage and Monitoring System: Overview</t>
  </si>
  <si>
    <t>http://www.medtronic.com/for-healthcare-professionals/products-therapies/neurological/critical-care-products/duet-external-drainage-and-monitoring-system/index.htm</t>
  </si>
  <si>
    <t>Duran AnCore Annuloplasty Mitral, Tricuspid Rings | Medtronic MICS</t>
  </si>
  <si>
    <t>http://www.medtronic.com/mics/valve-surgery/valve-duran-ring-safety.html</t>
  </si>
  <si>
    <t>http://www.medtronic.com/mics/valve-surgery/valve-duran-ring.html</t>
  </si>
  <si>
    <t>Duran AnCore Annuloplasty, Tricuspid Bands | Medtronic MICS</t>
  </si>
  <si>
    <t>http://www.medtronic.com/mics/valve-surgery/valve-duran-band-safety.html</t>
  </si>
  <si>
    <t>http://www.medtronic.com/mics/valve-surgery/valve-duran-band.html</t>
  </si>
  <si>
    <t>Duran AnCore® Annuloplasty System</t>
  </si>
  <si>
    <t>http://www.medtronic.com/patients/heart-valve-disease/about-surgery/our-heart-valve-products/duran-ancore-ring-band/index.htm</t>
  </si>
  <si>
    <t>Durepair Manuals and Technical Resources</t>
  </si>
  <si>
    <t>http://www.medtronic.com/for-healthcare-professionals/products-therapies/neurological/cranial-repair-products/durepair-dura-regeneration-matrix/manuals-technical-resources/index.htm</t>
  </si>
  <si>
    <t>Durepair® Dura Regeneration Matrix: Overview</t>
  </si>
  <si>
    <t>http://www.medtronic.com/for-healthcare-professionals/products-therapies/neurological/cranial-repair-products/durepair-dura-regeneration-matrix/index.htm</t>
  </si>
  <si>
    <t>During an ICD replacement, your doctor may make a new incision over the old.</t>
  </si>
  <si>
    <t>http://www.medtronic.com/patients/tachycardia/living-with/replacement/index.htm</t>
  </si>
  <si>
    <t>Dystonia and Daily Living with Medtronic DBS Therapy</t>
  </si>
  <si>
    <t>http://www.medtronic.com/patients/dystonia/living-with/when-to-call/index.htm</t>
  </si>
  <si>
    <t>Dystonia and Insurance Coverage for Medtronic DBS Therapy</t>
  </si>
  <si>
    <t>http://www.medtronic.com/patients/dystonia/getting-therapy/insurance-coverage/index.htm</t>
  </si>
  <si>
    <t>Dystonia and Life with Medtronic DBS Therapy</t>
  </si>
  <si>
    <t>http://www.medtronic.com/patients/dystonia/living-with/index.htm</t>
  </si>
  <si>
    <t>Dystonia and Post-Surgery Information for Medtronic DBS Therapy</t>
  </si>
  <si>
    <t>http://www.medtronic.com/patients/dystonia/living-with/after-surgery/index.htm</t>
  </si>
  <si>
    <t>Dystonia and Product Support for Medtronic DBS Therapy</t>
  </si>
  <si>
    <t>http://www.medtronic.com/patients/dystonia/living-with/product-support/index.htm</t>
  </si>
  <si>
    <t>Dystonia and Surgery to Implant Medtronic DBS Therapy</t>
  </si>
  <si>
    <t>http://www.medtronic.com/patients/dystonia/getting-therapy/procedure/index.htm</t>
  </si>
  <si>
    <t>Dystonia and the Benefits and Risks of Medtronic DBS Therapy</t>
  </si>
  <si>
    <t>http://www.medtronic.com/patients/dystonia/therapy/risks-and-probable-benefits/index.htm</t>
  </si>
  <si>
    <t>Dystonia and the Healthcare Team for Medtronic DBS Therapy</t>
  </si>
  <si>
    <t>http://www.medtronic.com/patients/dystonia/getting-therapy/healthcare-team/index.htm</t>
  </si>
  <si>
    <t>Dystonia and Who Should Consider Medtronic DBS Therapy</t>
  </si>
  <si>
    <t>http://www.medtronic.com/patients/dystonia/getting-therapy/right-for-you/index.htm</t>
  </si>
  <si>
    <t>Dystonia Deep Brain Stimulation Therapy – Paula’s Story</t>
  </si>
  <si>
    <t>http://www.medtronic.com/patients/dystonia/personal-stories/paula/index.htm</t>
  </si>
  <si>
    <t>Dystonia Product Questions and Answers for Medtronic DBS Therapy</t>
  </si>
  <si>
    <t>http://www.medtronic.com/patients/dystonia/living-with/replacement/index.htm</t>
  </si>
  <si>
    <t>Dystonia Questions and Answers about Getting Medtronic DBS Therapy</t>
  </si>
  <si>
    <t>http://www.medtronic.com/patients/dystonia/getting-therapy/questions-answers/index.htm</t>
  </si>
  <si>
    <t>Dystonia Questions and Answers about Medtronic DBS Therapy</t>
  </si>
  <si>
    <t>http://www.medtronic.com/patients/dystonia/therapy/questions-and-answers/index.htm</t>
  </si>
  <si>
    <t>Ear Infection Treatment Option - Power-Assisted Adenoidectomy</t>
  </si>
  <si>
    <t>Ear Infections</t>
  </si>
  <si>
    <t>http://www.medtronic.com/patients/ear-infections/surgery/power-assisted-adenoidectomy/questions-answers/index.htm</t>
  </si>
  <si>
    <t>Ear Infections (Otitis Media) Treatment Options - Medtronic</t>
  </si>
  <si>
    <t>http://www.medtronic.com/patients/ear-infections/treatment/index.htm</t>
  </si>
  <si>
    <t>Ear Infections (Otitis Media): Symptoms, Causes, and Diagnosis</t>
  </si>
  <si>
    <t>http://www.medtronic.com/patients/ear-infections/index.htm</t>
  </si>
  <si>
    <t>Ear Nose and Throat Products and Therapies | Medtronic</t>
  </si>
  <si>
    <t>http://www.medtronic.com/for-healthcare-professionals/products-therapies/ear-nose-throat/index.htm</t>
  </si>
  <si>
    <t>Ear Ventilation Tubes: Benefits and Risks</t>
  </si>
  <si>
    <t>http://www.medtronic.com/patients/ear-infections/surgery/ear-ventilation-tubes/benefits-risks/index.htm</t>
  </si>
  <si>
    <t>Ear, Nose, &amp; Throat - Tonsil &amp; Adenoid Removal - Medtronic</t>
  </si>
  <si>
    <t>http://www.medtronic.com/for-healthcare-professionals/products-therapies/ear-nose-throat/tonsil-and-adenoid-removal-products/index.htm</t>
  </si>
  <si>
    <t>ECMOtherm II Heat Exchanger Overview Intro Region</t>
  </si>
  <si>
    <t>http://www.medtronic.com/for-healthcare-professionals/products-therapies/cardiovascular/cardiopulmonary-products/ecmotherm-II-heat-exchanger/index.htm</t>
  </si>
  <si>
    <t>EDMS Catheters and the Ventriclear™ II Catheter</t>
  </si>
  <si>
    <t>http://www.medtronic.com/for-healthcare-professionals/products-therapies/neurological/critical-care-products/becker-edms/edms-catheters/index.htm</t>
  </si>
  <si>
    <t>http://www.medtronic.com/for-healthcare-professionals/products-therapies/neurological/critical-care-products/duet-external-drainage-and-monitoring-system/edms-catheters/index.htm</t>
  </si>
  <si>
    <t>http://www.medtronic.com/for-healthcare-professionals/products-therapies/neurological/critical-care-products/exacta-edms/edms-catheters/index.htm</t>
  </si>
  <si>
    <t>Education and Training - Advisa MRI Pacing System</t>
  </si>
  <si>
    <t>http://www.medtronic.com/for-healthcare-professionals/products-therapies/cardiac-rhythm/pacemakers/advisa-mri-pacing-system/education-and-training/index.htm</t>
  </si>
  <si>
    <t>Education and Training | Viva S CRT-D | Medtronic</t>
  </si>
  <si>
    <t>http://www.medtronic.com/for-healthcare-professionals/products-therapies/cardiac-rhythm/cardiac-resynchronization-therapy-devices/viva-s-crt-d-devices/education-training/index.htm</t>
  </si>
  <si>
    <t>Education and Training | Viva XT CRT-D | Medtronic</t>
  </si>
  <si>
    <t>http://www.medtronic.com/for-healthcare-professionals/products-therapies/cardiac-rhythm/cardiac-resynchronization-therapy-devices/viva-xt-crt-d-devices/education-training/index.htm</t>
  </si>
  <si>
    <t>Education and Training Courses for the Prestige Cervical Disc – Medtronic.</t>
  </si>
  <si>
    <t>http://www.medtronic.com/for-healthcare-professionals/products-therapies/spinal/cervical-artificial-discs/prestige-cervical-disc/education-training/index.htm</t>
  </si>
  <si>
    <t>Education and Training for Arctic Front Cardiac CryoAblation Catheter</t>
  </si>
  <si>
    <t>http://www.medtronic.com/for-healthcare-professionals/products-therapies/cardiac-rhythm/ablation-products-for-atrial-fibrillation/achieve/education-and-training/index.htm</t>
  </si>
  <si>
    <t>http://www.medtronic.com/for-healthcare-professionals/products-therapies/cardiac-rhythm/ablation-products-for-atrial-fibrillation/arctic-front/education-training/index.htm</t>
  </si>
  <si>
    <t>Education and Training for Revo MRI™ Pacemaker System</t>
  </si>
  <si>
    <t>http://www.medtronic.com/for-healthcare-professionals/products-therapies/cardiac-rhythm/pacemakers/revo-mri-pacing-system/education-and-training/index.htm</t>
  </si>
  <si>
    <t>Education and Training for the Pillar Procedure</t>
  </si>
  <si>
    <t>http://www.medtronic.com/for-healthcare-professionals/products-therapies/ear-nose-throat/sleep-disordered-breathing-products/pillar-procedure-system-for-snoring-and-sleep-apnea/education-training/index.htm</t>
  </si>
  <si>
    <t>Education and Training on Medtronic’s Minimal Access Spinal Technologies (MAST™) Platform</t>
  </si>
  <si>
    <t>http://www.medtronic.com/for-healthcare-professionals/products-therapies/spinal/therapies/minimally-invasive-spinal-surgery/education-training/index.htm</t>
  </si>
  <si>
    <t>Education and Training Opportunities for Medtronic Artificial Discs</t>
  </si>
  <si>
    <t>http://www.medtronic.com/for-healthcare-professionals/products-therapies/spinal/therapies/cervical-artifical-discs/education-training/index.htm</t>
  </si>
  <si>
    <t>Education and Training Related to the Aquamantys System from Medtronic Advanced Energy</t>
  </si>
  <si>
    <t>http://www.medtronic.com/for-healthcare-professionals/products-therapies/cardiovascular/electrosurgical-products/aquamantys-system-bipolar-sealers/education-training/index.htm</t>
  </si>
  <si>
    <t>http://www.medtronic.com/for-healthcare-professionals/products-therapies/general-surgery/electrosurgical-products/aquamantys-system-hemostatic-sealers/education-training/index.htm</t>
  </si>
  <si>
    <t>http://www.medtronic.com/for-healthcare-professionals/products-therapies/orthopaedic/electrosurgical-products/aquamantys-system-sealers/education-training/index.htm</t>
  </si>
  <si>
    <t>Education and Training Related to the PEAK PlasmaBlade from Medtronic Advanced Energy</t>
  </si>
  <si>
    <t>http://www.medtronic.com/for-healthcare-professionals/products-therapies/cardiac-rhythm/electrosurgical-products/peak-plasmablade-devices/education-training/index.htm</t>
  </si>
  <si>
    <t>http://www.medtronic.com/for-healthcare-professionals/products-therapies/general-surgery/electrosurgical-products/peak-plasmablade-device/education-training/index.htm</t>
  </si>
  <si>
    <t>Education and Training Related to Transcollation Technology from Medtronic Advanced Energy</t>
  </si>
  <si>
    <t>http://www.medtronic.com/for-healthcare-professionals/products-therapies/cardiovascular/electrosurgical-products/monopolar-sealers/education-training/index.htm</t>
  </si>
  <si>
    <t>http://www.medtronic.com/for-healthcare-professionals/products-therapies/general-surgery/electrosurgical-products/monopolar-hemostatic-sealers/education-training/index.htm</t>
  </si>
  <si>
    <t>El Series Blood Collection Reservoirs Overview Intro</t>
  </si>
  <si>
    <t>http://www.medtronic.com/for-healthcare-professionals/products-therapies/cardiovascular/cardiopulmonary-products/el-series-blood-collection-reservoirs/index.htm</t>
  </si>
  <si>
    <t>Embolic Protection System | Temporary Occlusion Protection</t>
  </si>
  <si>
    <t>http://www.medtronic.com/for-healthcare-professionals/products-therapies/cardiovascular/embolic-protection-system/index.htm</t>
  </si>
  <si>
    <t>Endeavor</t>
  </si>
  <si>
    <t>http://www.medtronic.com/patients/coronary-artery-disease/therapy/balloon-angioplasty-and-stenting/our-coronary-stents/endeavor/index.htm</t>
  </si>
  <si>
    <t>Endovascular Repair for Abdominal Aortic Aneurysms</t>
  </si>
  <si>
    <t>http://www.medtronic.com/patients/abdominal-aortic-aneurysm/device/index.htm</t>
  </si>
  <si>
    <t>Endovascular Stent Grafting and Thoracic Aortic Aneurysm Questions and Answers</t>
  </si>
  <si>
    <t>http://www.medtronic.com/patients/thoracic-aortic-aneurysm/device/questions-answers/index.htm</t>
  </si>
  <si>
    <t>Endovascular Stent Grafting Therapy for Abdominal Aortic Aneurysm</t>
  </si>
  <si>
    <t>http://www.medtronic.com/patients/abdominal-aortic-aneurysm/device/questions-answers/index.htm</t>
  </si>
  <si>
    <t>Endurant AAA Stent Graft System</t>
  </si>
  <si>
    <t>http://www.medtronic.com/patients/abdominal-aortic-aneurysm/device/abdominal-stents/endurantII-aaa-stent-graft-system/index.htm</t>
  </si>
  <si>
    <t>Endurant II Clinical Outcomes</t>
  </si>
  <si>
    <t>http://www.medtronic.com/for-healthcare-professionals/products-therapies/cardiovascular/aortic-stent-grafts/endurantII/clinical-outcomes/index.htm</t>
  </si>
  <si>
    <t>Endurant II Stent Graft | AAA Stent Graft System</t>
  </si>
  <si>
    <t>http://www.medtronic.com/for-healthcare-professionals/products-therapies/cardiovascular/aortic-stent-grafts/endurantII/index.htm</t>
  </si>
  <si>
    <t>Endurant II Stent Graft Indications, Safety, and Warnings</t>
  </si>
  <si>
    <t>http://www.medtronic.com/for-healthcare-professionals/products-therapies/cardiovascular/aortic-stent-grafts/endurantII/indications-safety-warnings/index.htm</t>
  </si>
  <si>
    <t>Enpulse Pacemaker for Bradycardia | Medtronic</t>
  </si>
  <si>
    <t>http://www.medtronic.com/patients/bradycardia/pacemaker/our-pacemakers/enpulse/index.htm</t>
  </si>
  <si>
    <t>EnRhythm Pacemaker | Managed Ventricular Pacing (MVP®)</t>
  </si>
  <si>
    <t>http://www.medtronic.com/for-healthcare-professionals/products-therapies/cardiac-rhythm/pacemakers/enrhythm-pacing-system/index.htm</t>
  </si>
  <si>
    <t>EnRhythm Pacemaker for Bradycardia | Medtronic</t>
  </si>
  <si>
    <t>http://www.medtronic.com/patients/bradycardia/pacemaker/our-pacemakers/enrhythm/index.htm</t>
  </si>
  <si>
    <t>EnRhythm Pacemaker Leads and Delivery | Medtronic</t>
  </si>
  <si>
    <t>Pacemaker/Pacing Leads</t>
  </si>
  <si>
    <t>http://www.medtronic.com/for-healthcare-professionals/products-therapies/cardiac-rhythm/pacemakers/enrhythm-pacing-system/leads-delivery/index.htm</t>
  </si>
  <si>
    <t>Ensure CRT From Medtronic</t>
  </si>
  <si>
    <t>http://www.medtronic.com/for-healthcare-professionals/products-therapies/cardiac-rhythm/therapies/unique-features/ensure-crt-suite/index.htm</t>
  </si>
  <si>
    <t>ENT Instruments Related to the PEAK PlasmaBlade TnA Device from Medtronic</t>
  </si>
  <si>
    <t>http://www.medtronic.com/for-healthcare-professionals/products-therapies/ear-nose-throat/tonsil-and-adenoid-removal-products/peak-plasmablade-device/related-products/index.htm</t>
  </si>
  <si>
    <t>ENT Surgery Products for the Hydrodebrider Endoscopic Sinus Irrigation System From Medtronic</t>
  </si>
  <si>
    <t>http://www.medtronic.com/for-healthcare-professionals/products-therapies/ear-nose-throat/powered-ent-instruments/hydrodebrider-endoscopic-sinus-irrigation-system/related-powered-surgery-products/index.htm</t>
  </si>
  <si>
    <t>ENT Surgery Products From Medtronic</t>
  </si>
  <si>
    <t>http://www.medtronic.com/for-healthcare-professionals/products-therapies/ear-nose-throat/powered-ent-instruments/powered-ent-instruments/related-products/index.htm</t>
  </si>
  <si>
    <t>ENT Surgery Tools to Use With the NIM 3.0 Nerve Monitoring Systems</t>
  </si>
  <si>
    <t>http://www.medtronic.com/for-healthcare-professionals/products-therapies/ear-nose-throat/nerve-monitoring-products/nim-nerve-monitoring-systems/related-powered-surgery-products/index.htm</t>
  </si>
  <si>
    <t>ENT Surgical Products for Snoring and Sleep Apnea Treatments</t>
  </si>
  <si>
    <t>http://www.medtronic.com/for-healthcare-professionals/products-therapies/ear-nose-throat/sleep-disordered-breathing-products/index.htm</t>
  </si>
  <si>
    <t>Enter Title Here</t>
  </si>
  <si>
    <t>http://www.medtronic.com/patients/thyroid-conditions/about-the-surgery/about-minimally-invasive-thyroid-surgery/index.htm</t>
  </si>
  <si>
    <t>http://www.medtronic.com/patients/thyroid-conditions/getting-thyroid-surgery/traditional-thyroid-surgery/index.htm</t>
  </si>
  <si>
    <t>EnTrust Patient Letter</t>
  </si>
  <si>
    <t>http://www.medtronic.com/product-advisories/entrust/patient/index.htm</t>
  </si>
  <si>
    <t>Unique - 2 Column No Header</t>
  </si>
  <si>
    <t>EnTrust Physician Letter</t>
  </si>
  <si>
    <t>http://www.medtronic.com/product-advisories/entrust/physician/index.htm</t>
  </si>
  <si>
    <t>EOPA Arterial Cannulae | Medtronic MICS</t>
  </si>
  <si>
    <t>http://www.medtronic.com/mics/cannulae/cannulae-eopa.html</t>
  </si>
  <si>
    <t>EOPA CAP Arterial Cannulae | Medtronic MICS</t>
  </si>
  <si>
    <t>http://www.medtronic.com/mics/cannulae/cannulae-eopa-cap.html</t>
  </si>
  <si>
    <t>EpiDisc Tympanic Membrane Perforation Patch Kit | TM Perforations</t>
  </si>
  <si>
    <t>http://www.medtronic.com/for-healthcare-professionals/products-therapies/ear-nose-throat/bio-packing/bio-ear-packing-patching/epidisc-perf-patch-kit/index.htm</t>
  </si>
  <si>
    <t>EpiFilm and EpiDisc Otologic Laminae | Ear Packing Products | Medtronic</t>
  </si>
  <si>
    <t>http://www.medtronic.com/for-healthcare-professionals/products-therapies/ear-nose-throat/bio-packing/bio-ear-packing-patching/epifilm-and-epidisc-otologic-laminae/index.htm</t>
  </si>
  <si>
    <t>Essential Tremor and Daily Living with Medtronic DBS Therapy</t>
  </si>
  <si>
    <t>http://www.medtronic.com/patients/essential-tremor/living-with/when-to-call/index.htm</t>
  </si>
  <si>
    <t>Essential Tremor and Deep Brain Stimulation Therapy – Bryan's Story</t>
  </si>
  <si>
    <t>http://www.medtronic.com/patients/essential-tremor/personal-stories/bryan/index.htm</t>
  </si>
  <si>
    <t>Essential Tremor and How Medtronic DBS Therapy Works</t>
  </si>
  <si>
    <t>http://www.medtronic.com/patients/essential-tremor/therapy/what-is-it/index.htm</t>
  </si>
  <si>
    <t>Essential Tremor and Insurance Coverage for Medtronic DBS Therapy</t>
  </si>
  <si>
    <t>http://www.medtronic.com/patients/essential-tremor/getting-therapy/insurance-coverage/index.htm</t>
  </si>
  <si>
    <t>Essential Tremor and Life with Medtronic DBS Therapy</t>
  </si>
  <si>
    <t>http://www.medtronic.com/patients/essential-tremor/living-with/index.htm</t>
  </si>
  <si>
    <t>Essential Tremor and Post-Surgery Information for Medtronic DBS Therapy</t>
  </si>
  <si>
    <t>http://www.medtronic.com/patients/essential-tremor/living-with/after-surgery/index.htm</t>
  </si>
  <si>
    <t>Essential Tremor and Product Questions and Answers for Medtronic DBS Therapy</t>
  </si>
  <si>
    <t>http://www.medtronic.com/patients/essential-tremor/living-with/replacement/index.htm</t>
  </si>
  <si>
    <t>Essential Tremor and Product Support for Medtronic DBS Therapy</t>
  </si>
  <si>
    <t>http://www.medtronic.com/patients/essential-tremor/living-with/product-support/index.htm</t>
  </si>
  <si>
    <t>Essential Tremor and Questions and Answers about Getting Medtronic DBS Therapy</t>
  </si>
  <si>
    <t>http://www.medtronic.com/patients/essential-tremor/getting-therapy/questions-answers/index.htm</t>
  </si>
  <si>
    <t>Essential Tremor and Questions and Answers about Medtronic DBS Therapy</t>
  </si>
  <si>
    <t>http://www.medtronic.com/patients/essential-tremor/therapy/questions-and-answers/index.htm</t>
  </si>
  <si>
    <t>Essential Tremor and Surgery to Implant Medtronic DBS Therapy</t>
  </si>
  <si>
    <t>http://www.medtronic.com/patients/essential-tremor/getting-therapy/procedure-what-to-expect/index.htm</t>
  </si>
  <si>
    <t>Essential Tremor and the Benefits and Risks of Medtronic DBS Therapy</t>
  </si>
  <si>
    <t>http://www.medtronic.com/patients/essential-tremor/therapy/benefits-and-risks/index.htm</t>
  </si>
  <si>
    <t>Essential Tremor and the Healthcare Team for Medtronic DBS Therapy</t>
  </si>
  <si>
    <t>http://www.medtronic.com/patients/essential-tremor/getting-therapy/your-healthcare-team/index.htm</t>
  </si>
  <si>
    <t>Essential Tremor and Who Should Consider Medtronic DBS Therapy</t>
  </si>
  <si>
    <t>http://www.medtronic.com/patients/essential-tremor/getting-therapy/right-for-you/index.htm</t>
  </si>
  <si>
    <t>Essential Tremor Treatment Option - Neurological Movement Disorder</t>
  </si>
  <si>
    <t>http://www.medtronic.com/patients/essential-tremor/treatment/index.htm</t>
  </si>
  <si>
    <t>Essential Tremor Treatment with Medtronic DBS Therapy</t>
  </si>
  <si>
    <t>http://www.medtronic.com/patients/essential-tremor/therapy/index.htm</t>
  </si>
  <si>
    <t>Ethmoidectomy: Benefits and Risks</t>
  </si>
  <si>
    <t>http://www.medtronic.com/patients/sinus-infections/surgery/ethmoidectomy/benefits-risks/index.htm</t>
  </si>
  <si>
    <t>Euphora Intro</t>
  </si>
  <si>
    <t>http://www.medtronic.com/for-healthcare-professionals/products-therapies/cardiovascular/catheters/balloon-dilatation-catheters/euphora/index.htm</t>
  </si>
  <si>
    <t>Euphora ISW Intro</t>
  </si>
  <si>
    <t>http://www.medtronic.com/for-healthcare-professionals/products-therapies/cardiovascular/catheters/balloon-dilatation-catheters/euphora/indications-safety-warnings/index.htm</t>
  </si>
  <si>
    <t>Evera S DR and VR</t>
  </si>
  <si>
    <t>http://www.medtronic.com/for-healthcare-professionals/products-therapies/cardiac-rhythm/implantable-cardioverter-defibrillators-icds/evera-s-dr-vr-icd-defibrillators/index.htm</t>
  </si>
  <si>
    <t>Evera XT DR and VR</t>
  </si>
  <si>
    <t>http://www.medtronic.com/for-healthcare-professionals/products-therapies/cardiac-rhythm/implantable-cardioverter-defibrillators-icds/evera-xt-dr-vr-icd-defibrillators/index.htm</t>
  </si>
  <si>
    <t>Everest Disposable Inflation Device and Accessories</t>
  </si>
  <si>
    <t>http://www.medtronic.com/for-healthcare-professionals/products-therapies/cardiovascular/interventional-accessories/everest-disposable-inflation-device-and-accessories/index.htm</t>
  </si>
  <si>
    <t>Exacta Drainage System Manuals and Technical Resources | Medtronic</t>
  </si>
  <si>
    <t>http://www.medtronic.com/for-healthcare-professionals/products-therapies/neurological/critical-care-products/exacta-edms/manuals-technical-resources/index.htm</t>
  </si>
  <si>
    <t>Exacta External Drainage and Monitoring System</t>
  </si>
  <si>
    <t>http://www.medtronic.com/for-healthcare-professionals/products-therapies/neurological/critical-care-products/exacta-edms/index.htm</t>
  </si>
  <si>
    <t>Exacta External Drainage System Indications, Safety, and Warnings</t>
  </si>
  <si>
    <t>http://www.medtronic.com/for-healthcare-professionals/products-therapies/neurological/critical-care-products/exacta-edms/indications-safety-warnings/index.htm</t>
  </si>
  <si>
    <t>Export® Advance Aspiration Catheter</t>
  </si>
  <si>
    <t>http://www.medtronic.com/for-healthcare-professionals/products-therapies/cardiovascular/catheters/aspiration-catheters/export-advance/index.htm</t>
  </si>
  <si>
    <t>Export® AP Aspiration Catheter</t>
  </si>
  <si>
    <t>http://www.medtronic.com/for-healthcare-professionals/products-therapies/cardiovascular/catheters/aspiration-catheters/export-ap/index.htm</t>
  </si>
  <si>
    <t>External Ventricular Drainage and Neurological Critical Care Products</t>
  </si>
  <si>
    <t>http://www.medtronic.com/for-healthcare-professionals/products-therapies/neurological/critical-care-products/index.htm</t>
  </si>
  <si>
    <t>Extracorporeal Circuit | Pediatric Cannulae | Medtronic</t>
  </si>
  <si>
    <t>http://www.medtronic.com/for-healthcare-professionals/products-therapies/cardiovascular/Cannulae/pediatric-extracorporeal-circuit/index.htm</t>
  </si>
  <si>
    <t>http://www.medtronic.com/for-healthcare-professionals/products-therapies/cardiovascular/pediatric-perfusion-products/extracorporeal-circuit/index.htm</t>
  </si>
  <si>
    <t>Facts about Brain Injury and Severe Spasticity</t>
  </si>
  <si>
    <t>Brain Injury</t>
  </si>
  <si>
    <t>http://www.medtronic.com/patients/severe-spasticity/about/brain-injury/index.htm</t>
  </si>
  <si>
    <t>Facts about Dystonia Neurological Movement Disorder</t>
  </si>
  <si>
    <t>http://www.medtronic.com/patients/dystonia/index.htm</t>
  </si>
  <si>
    <t>Facts about Essential Tremor Neurological Movement Disorder</t>
  </si>
  <si>
    <t>http://www.medtronic.com/patients/essential-tremor/index.htm</t>
  </si>
  <si>
    <t>Facts about Hydrocephalus</t>
  </si>
  <si>
    <t>http://www.medtronic.com/patients/hydrocephalus/index.htm</t>
  </si>
  <si>
    <t>Facts about Multiple Sclerosis and Severe Spasticity</t>
  </si>
  <si>
    <t>Multiple Sclerosis</t>
  </si>
  <si>
    <t>http://www.medtronic.com/patients/severe-spasticity/about/multiple-sclerosis/index.htm</t>
  </si>
  <si>
    <t>Facts about Normal Pressure Hydrocephalus (NPH)</t>
  </si>
  <si>
    <t>http://www.medtronic.com/patients/normal-pressure-hydrocephalus/index.htm</t>
  </si>
  <si>
    <t>Facts about Parkinson’s Disease Neurological Movement Disorder</t>
  </si>
  <si>
    <t>http://www.medtronic.com/patients/parkinsons-disease/index.htm</t>
  </si>
  <si>
    <t>Facts about Spinal Cord Injury or Spinal Cord Disease and Severe Spasticity</t>
  </si>
  <si>
    <t>Spinal Cord Injury and Disease</t>
  </si>
  <si>
    <t>http://www.medtronic.com/patients/severe-spasticity/about/spinal-cord-injury/index.htm</t>
  </si>
  <si>
    <t>Facts about Stroke and Severe Spasticity</t>
  </si>
  <si>
    <t>Stroke</t>
  </si>
  <si>
    <t>http://www.medtronic.com/patients/severe-spasticity/about/stroke/index.htm</t>
  </si>
  <si>
    <t>FAQs about ITB Therapy | Medtronic</t>
  </si>
  <si>
    <t>http://www.medtronic.com/patients/severe-spasticity/therapy/questions-answers/index.htm</t>
  </si>
  <si>
    <t>FAQs about Starting ITB Therapy | Medtronic</t>
  </si>
  <si>
    <t>http://www.medtronic.com/patients/severe-spasticity/getting-therapy/questions-answers/index.htm</t>
  </si>
  <si>
    <t>Find a Melody® TPV Therapy Trained Physician | Medtronic US</t>
  </si>
  <si>
    <t>http://www.medtronic.com/melody/melody-trained-physicians.html</t>
  </si>
  <si>
    <t>Find Out If Insurance Will Cover the Cost of Your Enterra Neurostimulator</t>
  </si>
  <si>
    <t>http://www.medtronic.com/patients/gastroparesis/getting-therapy/insurance-coverage/index.htm</t>
  </si>
  <si>
    <t>Find Out More About Gastric Electrical Stimulation for Gastroparesis.</t>
  </si>
  <si>
    <t>http://www.medtronic.com/patients/gastroparesis/getting-therapy/right-for-you/index.htm</t>
  </si>
  <si>
    <t>Finding the cause of unexplained fainting may be aided with an insertable cardiac monitor (ICM).</t>
  </si>
  <si>
    <t>http://www.medtronic.com/patients/fainting/getting-a-device/index.htm</t>
  </si>
  <si>
    <t>FlexCath Steerable Sheath</t>
  </si>
  <si>
    <t>http://www.medtronic.com/for-healthcare-professionals/products-therapies/cardiac-rhythm/ablation-products-for-atrial-fibrillation/flexcath/index.htm</t>
  </si>
  <si>
    <t>For Physicians - Medtronic.com</t>
  </si>
  <si>
    <t>http://www.medtronic.com/physician/physician.html</t>
  </si>
  <si>
    <t>Unique - L1</t>
  </si>
  <si>
    <t>Forrest's Story</t>
  </si>
  <si>
    <t>http://www.medtronic.com/patients/fainting/personal-stories/forrest/index.htm</t>
  </si>
  <si>
    <t>Freezor MAX Cardiac CryoAblation Catheter</t>
  </si>
  <si>
    <t>http://www.medtronic.com/for-healthcare-professionals/products-therapies/cardiac-rhythm/ablation-products-for-atrial-fibrillation/freezormax/index.htm</t>
  </si>
  <si>
    <t>Frequently asked questions about heart valve replacement</t>
  </si>
  <si>
    <t>http://www.medtronic.com/patients/heart-valve-disease/about-surgery/heart-valve-replacement/questions-answers/index.htm</t>
  </si>
  <si>
    <t>Full Prescribing Information | Lioresal Intrathecal | ITB Therapy</t>
  </si>
  <si>
    <t>http://www.medtronic.com/patients/severe-spasticity/full-prescribing-information/index.htm</t>
  </si>
  <si>
    <t>Full Prescribing Information about Medtronic ITB Therapy</t>
  </si>
  <si>
    <t>http://www.medtronic.com/patients/severe-spasticity/full-prescribing-information/product-advisories/index.htm</t>
  </si>
  <si>
    <t>Fusion ENT Navigation System From Medtronic</t>
  </si>
  <si>
    <t>http://www.medtronic.com/for-healthcare-professionals/products-therapies/ear-nose-throat/image-guided-surgery-products/fusion-ent-navigation-system/index.htm</t>
  </si>
  <si>
    <t>Gail's Story</t>
  </si>
  <si>
    <t>http://www.medtronic.com/patients/fainting/personal-stories/gail/index.htm</t>
  </si>
  <si>
    <t>Gastric Electrical Stimulation Can Provide Relief from Symptoms of Gastroparesis</t>
  </si>
  <si>
    <t>http://www.medtronic.com/patients/gastroparesis/therapy/what-is-it/index.htm</t>
  </si>
  <si>
    <t>Gastric Electrical Stimulation: Answers to Questions About the Enterra Neurostimulator</t>
  </si>
  <si>
    <t>http://www.medtronic.com/patients/gastroparesis/therapy/questions-and-answers/index.htm</t>
  </si>
  <si>
    <t>Gastroparesis Treatment Option – Medtronic Gastric Electrical Stimulation</t>
  </si>
  <si>
    <t>http://www.medtronic.com/patients/gastroparesis/getting-therapy/index.htm</t>
  </si>
  <si>
    <t>General Surgery – Electrosurgical Products – Medtronic</t>
  </si>
  <si>
    <t>http://www.medtronic.com/for-healthcare-professionals/products-therapies/general-surgery/electrosurgical-products/index.htm</t>
  </si>
  <si>
    <t>General Surgery Applications</t>
  </si>
  <si>
    <t>http://www.medtronic.com/for-healthcare-professionals/products-therapies/general-surgery/electrosurgical-products/monopolar-hemostatic-sealers/surgical-applications/index.htm</t>
  </si>
  <si>
    <t>General Surgery Products and Therapies | Medtronic</t>
  </si>
  <si>
    <t>http://www.medtronic.com/for-healthcare-professionals/products-therapies/general-surgery/index.htm</t>
  </si>
  <si>
    <t>General Surgery Products Related to Monopolar Sealers from Medtronic Advanced Energy</t>
  </si>
  <si>
    <t>http://www.medtronic.com/for-healthcare-professionals/products-therapies/general-surgery/electrosurgical-products/monopolar-hemostatic-sealers/related-products/index.htm</t>
  </si>
  <si>
    <t>General Surgery Products Related to the PEAK PlasmaBlade Device from Medtronic</t>
  </si>
  <si>
    <t>http://www.medtronic.com/for-healthcare-professionals/products-therapies/general-surgery/electrosurgical-products/peak-plasmablade-device/related-products/index.htm</t>
  </si>
  <si>
    <t>Get Answers to Your Questions About Neurostimulation for gastroparesis - Medtronic</t>
  </si>
  <si>
    <t>http://www.medtronic.com/patients/gastroparesis/getting-therapy/questions-and-answers/index.htm</t>
  </si>
  <si>
    <t>Getting a Device</t>
  </si>
  <si>
    <t>http://www.medtronic.com/patients/idiopathic-intracranial-hypertension/getting-a-device/index.htm</t>
  </si>
  <si>
    <t>Getting a Heart Device Replacement | Pacemaker Replacement</t>
  </si>
  <si>
    <t>http://www.medtronic.com/patients/bradycardia/living-with/replacement/index.htm</t>
  </si>
  <si>
    <t>Getting a Medtronic Enterra Neurostimulator Implanted for gastroparesis</t>
  </si>
  <si>
    <t>http://www.medtronic.com/patients/gastroparesis/getting-therapy/procedure/index.htm</t>
  </si>
  <si>
    <t>Getting a Neurostimulator or Drug Pump from Medtronic</t>
  </si>
  <si>
    <t>http://www.medtronic.com/patients/chronic-pain/getting-a-device/index.htm</t>
  </si>
  <si>
    <t>Getting a Pacemaker - Insurance Coverage for Pacemakers</t>
  </si>
  <si>
    <t>http://www.medtronic.com/patients/bradycardia/getting-a-device/insurance-coverage/index.htm</t>
  </si>
  <si>
    <t>Getting a Pacemaker - Is a Pacemaker Right For You?</t>
  </si>
  <si>
    <t>http://www.medtronic.com/patients/bradycardia/getting-a-device/right-for-you/index.htm</t>
  </si>
  <si>
    <t>Getting A Pacemaker - Things You Need to Know | Medtronic</t>
  </si>
  <si>
    <t>http://www.medtronic.com/patients/bradycardia/getting-a-device/index.htm</t>
  </si>
  <si>
    <t>Getting a Pacemaker - Your Healthcare Team | Medtronic</t>
  </si>
  <si>
    <t>http://www.medtronic.com/patients/bradycardia/getting-a-device/healthcare-team/index.htm</t>
  </si>
  <si>
    <t>Getting a Pacemaker for Bradycardia – Answers to Common Questions</t>
  </si>
  <si>
    <t>http://www.medtronic.com/patients/bradycardia/getting-a-device/questions-answers/index.htm</t>
  </si>
  <si>
    <t>Getting an Endovascular Stent Graft</t>
  </si>
  <si>
    <t>http://www.medtronic.com/patients/thoracic-aortic-aneurysm/getting-a-device/index.htm</t>
  </si>
  <si>
    <t>Getting an Endovascular Stent Graft for Aneurysm Repair</t>
  </si>
  <si>
    <t>http://www.medtronic.com/patients/abdominal-aortic-aneurysm/getting-a-device/index.htm</t>
  </si>
  <si>
    <t>Getting an Implantable Cardioverter Defibrillator (ICD) - Questions &amp; Answers</t>
  </si>
  <si>
    <t>http://www.medtronic.com/patients/sudden-cardiac-arrest/getting-a-device/questions-answers/index.htm</t>
  </si>
  <si>
    <t>Getting an MRI Head Scan</t>
  </si>
  <si>
    <t>http://www.medtronic.com/patients/dystonia/living-with/getting-an-mri-head-scan/index.htm</t>
  </si>
  <si>
    <t>http://www.medtronic.com/patients/essential-tremor/living-with/mri-scan/index.htm</t>
  </si>
  <si>
    <t>http://www.medtronic.com/patients/parkinsons-disease/living-with/MRI-Scan/index.htm</t>
  </si>
  <si>
    <t>Getting an MRI Scan</t>
  </si>
  <si>
    <t>http://www.medtronic.com/patients/chronic-pain/living-with/drug-pumps/getting-an-mri-scan/index.htm</t>
  </si>
  <si>
    <t>http://www.medtronic.com/patients/chronic-pain/living-with/neurostimulators/getting-an-mri-scan/index.htm</t>
  </si>
  <si>
    <t>Getting DBS for OCD</t>
  </si>
  <si>
    <t>http://www.medtronic.com/patients/obsessive-compulsive-disorder-ocd/getting-therapy/index.htm</t>
  </si>
  <si>
    <t>Getting ear ventilation tubes and power-assisted adenoidectomies</t>
  </si>
  <si>
    <t>http://www.medtronic.com/patients/ear-infections/getting-surgery/index.htm</t>
  </si>
  <si>
    <t>Getting Heart Valve Surgery</t>
  </si>
  <si>
    <t>http://www.medtronic.com/patients/heart-valve-disease/getting-surgery/index.htm</t>
  </si>
  <si>
    <t>Getting ITB Therapy | Severe Spasticity Treatment</t>
  </si>
  <si>
    <t>http://www.medtronic.com/patients/severe-spasticity/getting-therapy/index.htm</t>
  </si>
  <si>
    <t>Getting Medtronic Bowel Control Therapy | InterStim System</t>
  </si>
  <si>
    <t>http://www.medtronic.com/patients/bowel-incontinence/getting-therapy/index.htm</t>
  </si>
  <si>
    <t>Getting minimally-invasive thyroid surgery</t>
  </si>
  <si>
    <t>http://www.medtronic.com/patients/thyroid-conditions/getting-thyroid-surgery/minimally-invasive-thyroid-surgery/index.htm</t>
  </si>
  <si>
    <t>Getting thyroid surgery</t>
  </si>
  <si>
    <t>http://www.medtronic.com/patients/thyroid-conditions/getting-thyroid-surgery/index.htm</t>
  </si>
  <si>
    <t>Getting Treated for Coronary Artery Disease</t>
  </si>
  <si>
    <t>http://www.medtronic.com/patients/coronary-artery-disease/getting-therapy/index.htm</t>
  </si>
  <si>
    <t>Getting Treated for Peripheral Arterial Disease | Medtronic</t>
  </si>
  <si>
    <t>http://www.medtronic.com/patients/peripheral-arterial-disease/getting-therapy/index.htm</t>
  </si>
  <si>
    <t>Getting Treatment for Atrial Fibrillation May Include Catheter Ablation</t>
  </si>
  <si>
    <t>http://www.medtronic.com/patients/atrial-fibrillation/getting-therapy/index.htm</t>
  </si>
  <si>
    <t>GuardWire® Temporary Occlusion and Aspiration System</t>
  </si>
  <si>
    <t>http://www.medtronic.com/for-healthcare-professionals/products-therapies/cardiovascular/embolic-protection-system/guardwire-temporary-occlusion-and-aspiration-system/index.htm</t>
  </si>
  <si>
    <t>Guidelines for Living with DBS Therapy</t>
  </si>
  <si>
    <t>http://www.medtronic.com/patients/parkinsons-disease/living-with/when-to-call-your-doctor/index.htm</t>
  </si>
  <si>
    <t>Handbooks Explaining Hydrocephalus Shunts and Treating Hydrocephalus in Children and Adults</t>
  </si>
  <si>
    <t>http://www.medtronic.com/for-healthcare-professionals/products-therapies/neurological/therapies/hydrocephalus-shunting/patient-education/index.htm</t>
  </si>
  <si>
    <t>Hands-On Education and Training | ENT Bioskills Labs | Medtronic</t>
  </si>
  <si>
    <t>http://www.medtronic.com/for-healthcare-professionals/products-therapies/ear-nose-throat/bio-packing/bio-ear-packing-patching/education-training/index.htm</t>
  </si>
  <si>
    <t>Have you had Medtronic Catheter Ablation? Share Your Story</t>
  </si>
  <si>
    <t>http://www.medtronic.com/patients/atrial-fibrillation/personal-stories/SHARE-YOUR-STORY/index.htm</t>
  </si>
  <si>
    <t>Having an Insertable Cardiac Monitor (ICM) will not prevent you from doing most of your daily activities.</t>
  </si>
  <si>
    <t>http://www.medtronic.com/patients/fainting/living-with/daily-living/index.htm</t>
  </si>
  <si>
    <t>HCP-BUS-PERF-INTL</t>
  </si>
  <si>
    <t>http://www.medtronic.com/for-healthcare-professionals/business-unit-landing-Page/perfusion/international/index.htm</t>
  </si>
  <si>
    <t>Head and Neck Surgery Procedures and Techniques from Medtronic</t>
  </si>
  <si>
    <t>http://www.medtronic.com/for-healthcare-professionals/products-therapies/ear-nose-throat/therapies/head-and-neck-surgery/procedures-and-techniques/index.htm</t>
  </si>
  <si>
    <t>Head and Neck Surgery Products from Medtronic</t>
  </si>
  <si>
    <t>http://www.medtronic.com/for-healthcare-professionals/products-therapies/ear-nose-throat/therapies/head-and-neck-surgery/index.htm</t>
  </si>
  <si>
    <t>Healthcare Education and Training for Bradycardia Therapy</t>
  </si>
  <si>
    <t>http://www.medtronic.com/for-healthcare-professionals/products-therapies/cardiac-rhythm/therapies/bradyarrhythmia-management/education-training/index.htm</t>
  </si>
  <si>
    <t>Healthcare education and training for Consulta CRT-P pacemakers</t>
  </si>
  <si>
    <t>http://www.medtronic.com/for-healthcare-professionals/products-therapies/cardiac-rhythm/cardiac-resynchronization-therapy-devices/consulta-crt-p-devices/education-and-training/index.htm</t>
  </si>
  <si>
    <t>http://www.medtronic.com/for-healthcare-professionals/products-therapies/cardiac-rhythm/cardiac-resynchronization-therapy-devices/viva-crt-p-devices/education-and-training/index.htm</t>
  </si>
  <si>
    <t>Healthcare Education and Training for Heart Failure Management</t>
  </si>
  <si>
    <t>http://www.medtronic.com/for-healthcare-professionals/products-therapies/cardiac-rhythm/cardiac-resynchronization-therapy-devices/consulta-cardiac-resynchronization-therapy-defibrillator-crt-d/education-training/index.htm</t>
  </si>
  <si>
    <t>http://www.medtronic.com/for-healthcare-professionals/products-therapies/cardiac-rhythm/cardiac-resynchronization-therapy-devices/fully-integrated-crt-implant-system/education-training/index.htm</t>
  </si>
  <si>
    <t>http://www.medtronic.com/for-healthcare-professionals/products-therapies/cardiac-rhythm/cardiac-resynchronization-therapy-devices/maximo-ii-cardiac-resynchronization-therapy-defibrillator-crt-d/education-training/index.htm</t>
  </si>
  <si>
    <t>POC</t>
  </si>
  <si>
    <t>http://www.medtronic.com/for-healthcare-professionals/products-therapies/cardiac-rhythm/therapies/heart-failure-management/education-training/index.htm</t>
  </si>
  <si>
    <t>Healthcare Education and Training for Preventing Sudden Cardiac Arrest</t>
  </si>
  <si>
    <t>http://www.medtronic.com/for-healthcare-professionals/products-therapies/cardiac-rhythm/therapies/sudden-cardiac-arrest/education-training/index.htm</t>
  </si>
  <si>
    <t>Healthcare education and training for Protecta CRT-D devices</t>
  </si>
  <si>
    <t>http://www.medtronic.com/for-healthcare-professionals/products-therapies/cardiac-rhythm/implantable-cardioverter-defibrillators-icds/protecta-crt-d-devices/education-training/index.htm</t>
  </si>
  <si>
    <t>Healthcare education and training for Protecta DR and VR ICD Defibrillators</t>
  </si>
  <si>
    <t>http://www.medtronic.com/for-healthcare-professionals/products-therapies/cardiac-rhythm/implantable-cardioverter-defibrillators-icds/protecta-dr-and-vr-icd-defibrillators/education-training/index.htm</t>
  </si>
  <si>
    <t>Healthcare education and training for Protecta XT CRT-D Devices</t>
  </si>
  <si>
    <t>http://www.medtronic.com/for-healthcare-professionals/products-therapies/cardiac-rhythm/implantable-cardioverter-defibrillators-icds/protecta-xt-crt-d-devices/education-training/index.htm</t>
  </si>
  <si>
    <t>Healthcare education and training for Protecta XT DR and VR ICD Defibrillators</t>
  </si>
  <si>
    <t>implantable Cardioverter Defibrillators (ICDs)</t>
  </si>
  <si>
    <t>http://www.medtronic.com/for-healthcare-professionals/products-therapies/cardiac-rhythm/implantable-cardioverter-defibrillators-icds/evera-s-dr-vr-icd-defibrillators/education-training/index.htm</t>
  </si>
  <si>
    <t>http://www.medtronic.com/for-healthcare-professionals/products-therapies/cardiac-rhythm/implantable-cardioverter-defibrillators-icds/evera-xt-dr-vr-icd-defibrillators/education-training/index.htm</t>
  </si>
  <si>
    <t>http://www.medtronic.com/for-healthcare-professionals/products-therapies/cardiac-rhythm/implantable-cardioverter-defibrillators-icds/protecta-xt-dr-and-vr-icd-defibrillators/education-training/index.htm</t>
  </si>
  <si>
    <t>Healthcare education and training for Syncra CRT-P pacemakers</t>
  </si>
  <si>
    <t>http://www.medtronic.com/for-healthcare-professionals/products-therapies/cardiac-rhythm/cardiac-resynchronization-therapy-devices/syncra-cardiac-resynchronization-pacemaker-crt-p/education-and-training/index.htm</t>
  </si>
  <si>
    <t>Healthcare Education and Training for Tachycardia Therapy</t>
  </si>
  <si>
    <t>http://www.medtronic.com/for-healthcare-professionals/products-therapies/cardiac-rhythm/therapies/tachyarrhythmia-management/education-training/index.htm</t>
  </si>
  <si>
    <t>Healthcare Education and Training for the Adapta® Pacemaker System</t>
  </si>
  <si>
    <t>http://www.medtronic.com/for-healthcare-professionals/products-therapies/cardiac-rhythm/pacemakers/adapta-with-mvp-pacing-system/education-training/index.htm</t>
  </si>
  <si>
    <t>Healthcare Education and Training for the EnRhythm® Pacing System</t>
  </si>
  <si>
    <t>http://www.medtronic.com/for-healthcare-professionals/products-therapies/cardiac-rhythm/pacemakers/enrhythm-pacing-system/education-training/index.htm</t>
  </si>
  <si>
    <t>Healthcare Education and Training for the Maximo II Pacemaker System</t>
  </si>
  <si>
    <t>http://www.medtronic.com/for-healthcare-professionals/products-therapies/cardiac-rhythm/implantable-cardioverter-defibrillators-icds/maximo-ii-dr-vr-icd-defibrillators/education-training/index.htm</t>
  </si>
  <si>
    <t>Healthcare Education and Training for the Secura® Pacemaker System</t>
  </si>
  <si>
    <t>http://www.medtronic.com/for-healthcare-professionals/products-therapies/cardiac-rhythm/implantable-cardioverter-defibrillators-icds/secura-dr-vr-icd-defibrillators/education-training/index.htm</t>
  </si>
  <si>
    <t>Healthcare Education and Training for the Sensia Pacing System</t>
  </si>
  <si>
    <t>http://www.medtronic.com/for-healthcare-professionals/products-therapies/cardiac-rhythm/pacemakers/sensia-pacing-system/education-training/index.htm</t>
  </si>
  <si>
    <t>Healthcare Education and Training for the Versa® Pacing System</t>
  </si>
  <si>
    <t>http://www.medtronic.com/for-healthcare-professionals/products-therapies/cardiac-rhythm/pacemakers/versa-pacing-system/education-training/index.htm</t>
  </si>
  <si>
    <t>Healthcare Education and Training ICD Defibrillator Leads</t>
  </si>
  <si>
    <t>http://www.medtronic.com/for-healthcare-professionals/products-therapies/cardiac-rhythm/implantable-cardioverter-defibrillators-icds/sprint-quattro/education-training/index.htm</t>
  </si>
  <si>
    <t>http://www.medtronic.com/for-healthcare-professionals/products-therapies/cardiac-rhythm/implantable-cardioverter-defibrillators-icds/subcutaneous-lead-system/education-and-training/index.htm</t>
  </si>
  <si>
    <t>http://www.medtronic.com/for-healthcare-professionals/products-therapies/cardiac-rhythm/implantable-cardioverter-defibrillators-icds/transatrial-leads/education-and-training/index.htm</t>
  </si>
  <si>
    <t>Healthcare Resources and Manuals for Medtronic Powered ENT Instruments</t>
  </si>
  <si>
    <t>http://www.medtronic.com/for-healthcare-professionals/products-therapies/ear-nose-throat/powered-ent-instruments/powered-ent-instruments/manuals-technical-resources/index.htm</t>
  </si>
  <si>
    <t>Healthcare Team for ITB Therapy | Medtronic</t>
  </si>
  <si>
    <t>http://www.medtronic.com/patients/severe-spasticity/getting-therapy/healthcare-team/index.htm</t>
  </si>
  <si>
    <t>Heart failure - Congestive Heart Failure - Causes, Symptoms, Risks</t>
  </si>
  <si>
    <t>http://www.medtronic.com/patients/heart-failure/index.htm</t>
  </si>
  <si>
    <t>Heart Failure Management – Indications and Guidelines</t>
  </si>
  <si>
    <t>http://www.medtronic.com/for-healthcare-professionals/products-therapies/cardiac-rhythm/therapies/heart-failure-management/indications-guidelines/index.htm</t>
  </si>
  <si>
    <t>Heart Failure Management – Overview</t>
  </si>
  <si>
    <t>http://www.medtronic.com/for-healthcare-professionals/products-therapies/cardiac-rhythm/therapies/heart-failure-management/index.htm</t>
  </si>
  <si>
    <t>Heart Failure Treatment Options - Medtronic</t>
  </si>
  <si>
    <t>http://www.medtronic.com/patients/heart-failure/treatment/index.htm</t>
  </si>
  <si>
    <t>Heart Failure: Brochures</t>
  </si>
  <si>
    <t>http://www.medtronic.com/patients/heart-failure/HEART-FAILURE-BROCHURES</t>
  </si>
  <si>
    <t>Heart Failure: Web Resources</t>
  </si>
  <si>
    <t>http://www.medtronic.com/patients/heart-failure/Heart-failure-resources</t>
  </si>
  <si>
    <t>Heart Rhythm Patient Services</t>
  </si>
  <si>
    <t>http://www.medtronic.com/patients/tachycardia/TACHYCARDIA-CONTACT-IMPLANT</t>
  </si>
  <si>
    <t>Heart Valve Disease – Causes, Symptoms, Risk Factors and Diagnosis</t>
  </si>
  <si>
    <t>http://www.medtronic.com/patients/heart-valve-disease/index.htm</t>
  </si>
  <si>
    <t>Heart Valve Disease: Download Patient Handbooks</t>
  </si>
  <si>
    <t>http://www.medtronic.com/patients/heart-valve-disease/HVD-DOWNLOAD-PATIENT-HANDBOOKS</t>
  </si>
  <si>
    <t>Heart Valve Disease: Prepare For Your Doctor Visit</t>
  </si>
  <si>
    <t>http://www.medtronic.com/patients/heart-valve-disease/HVD-PREPARE-FOR-DOCTOR-VISIT</t>
  </si>
  <si>
    <t>Heart Valve Repair – Treatment Option for Heart Valve Disease</t>
  </si>
  <si>
    <t>http://www.medtronic.com/patients/heart-valve-disease/about-surgery/heart-valve-repair/what-is-it/index.htm</t>
  </si>
  <si>
    <t>Heart valve replacement explained</t>
  </si>
  <si>
    <t>http://www.medtronic.com/patients/heart-valve-disease/about-surgery/heart-valve-replacement/what-is-it/index.htm</t>
  </si>
  <si>
    <t>Heart valve replacement recovery, check-ups, medication</t>
  </si>
  <si>
    <t>http://www.medtronic.com/patients/heart-valve-disease/after-surgery/heart-valve-replacement/after-surgery/index.htm</t>
  </si>
  <si>
    <t>Heart Valve Treatment - Melody® TPV Therapy | Medtronic</t>
  </si>
  <si>
    <t>http://www.medtronic.com/melody/patient/treatment.html</t>
  </si>
  <si>
    <t>Pulmonary Valve Disease</t>
  </si>
  <si>
    <t>http://www.medtronic.com/patients/pulmonary-valve-disease/treatment/index.htm</t>
  </si>
  <si>
    <t>Help Control Essential Tremor Symptoms with Medtronic DBS Therapy</t>
  </si>
  <si>
    <t>http://www.medtronic.com/patients/essential-tremor/getting-therapy/index.htm</t>
  </si>
  <si>
    <t>Help Manage Dystonia Symptoms - Medtronic DBS Therapy</t>
  </si>
  <si>
    <t>http://www.medtronic.com/patients/dystonia/getting-therapy/index.htm</t>
  </si>
  <si>
    <t>Help Manage Parkinson's Disease Symptoms - Medtronic DBS Therapy</t>
  </si>
  <si>
    <t>http://www.medtronic.com/patients/parkinsons-disease/getting-therapy/index.htm</t>
  </si>
  <si>
    <t>Helpful Forms for the Meniett Device for Ménière’s Disease</t>
  </si>
  <si>
    <t>http://www.medtronic.com/patients/menieres-disease/getting-the-therapy/get-your-meniett-and-begin-therapy/helpful-forms/index.htm</t>
  </si>
  <si>
    <t>Hematocrit Monitor for Hemostasis Management – Medtronic</t>
  </si>
  <si>
    <t>http://www.medtronic.com/for-healthcare-professionals/products-therapies/cardiovascular/blood-management-and-diagnostics/biotrend-oxygenation-saturation-and-hematocrit-monitor/index.htm</t>
  </si>
  <si>
    <t>Historical Medtronic Pacemakers | Sigma Family | Kappa Series</t>
  </si>
  <si>
    <t>http://www.medtronic.com/for-healthcare-professionals/products-therapies/cardiac-rhythm/pacemakers/historical-pacemakers/index.htm</t>
  </si>
  <si>
    <t>HMS Plus System for Hemostasis Management – Medtronic</t>
  </si>
  <si>
    <t>http://www.medtronic.com/for-healthcare-professionals/products-therapies/cardiovascular/blood-management-and-diagnostics/hms-plus-system/index.htm</t>
  </si>
  <si>
    <t>http://www.medtronic.com/for-healthcare-professionals/products-therapies/cardiovascular/pediatric-perfusion-products/hms-plus-system/index.htm</t>
  </si>
  <si>
    <t>Hospital Blood Use – Facilitative Process | Medtronic</t>
  </si>
  <si>
    <t>http://www.medtronic.com/rbc/review-rbc-initiative/facilitative-process/index.htm</t>
  </si>
  <si>
    <t>How a Shunt Treats Hydrocephalus</t>
  </si>
  <si>
    <t>http://www.medtronic.com/patients/hydrocephalus/device/what-is-it/index.htm</t>
  </si>
  <si>
    <t>How a Shunt Treats Normal Pressure Hydrocephalus (NPH)</t>
  </si>
  <si>
    <t>http://www.medtronic.com/patients/normal-pressure-hydrocephalus/device/what-is-it/index.htm</t>
  </si>
  <si>
    <t>How DBS Therapy from Medtronic Helps Reduce Symptoms of Dystonia</t>
  </si>
  <si>
    <t>http://www.medtronic.com/patients/dystonia/therapy/what-is-it/index.htm</t>
  </si>
  <si>
    <t>How Does Blood Conservation Work? | Medtronic</t>
  </si>
  <si>
    <t>http://www.medtronic.com/rbc/blood-conservation/how-blood-conservation-works/index.htm</t>
  </si>
  <si>
    <t>How the CareLink Network Works - Remote Monitoring Service</t>
  </si>
  <si>
    <t>http://www.medtronic.com/patients/bradycardia/living-with/carelink/how-it-works/index.htm</t>
  </si>
  <si>
    <t>http://www.medtronic.com/patients/heart-failure/living-with-a-device/carelink/how-it-works/index.htm</t>
  </si>
  <si>
    <t>http://www.medtronic.com/patients/sudden-cardiac-arrest/living-with/carelink/how-it-works/index.htm</t>
  </si>
  <si>
    <t>http://www.medtronic.com/patients/tachycardia/living-with/carelink/how-it-works/index.htm</t>
  </si>
  <si>
    <t>How to Order Your Meniett Device from Medtronic</t>
  </si>
  <si>
    <t>http://www.medtronic.com/patients/menieres-disease/getting-the-therapy/get-your-meniett-and-begin-therapy/order-your-meniett-device/index.htm</t>
  </si>
  <si>
    <t>Hydrocephalus and How to Get Shunt Therapy</t>
  </si>
  <si>
    <t>http://www.medtronic.com/patients/hydrocephalus/getting-a-device/index.htm</t>
  </si>
  <si>
    <t>Hydrocephalus and Life with a Shunt</t>
  </si>
  <si>
    <t>http://www.medtronic.com/patients/hydrocephalus/living-with/index.htm</t>
  </si>
  <si>
    <t>Hydrocephalus and Questions and Answers about Getting a Shunt</t>
  </si>
  <si>
    <t>http://www.medtronic.com/patients/hydrocephalus/getting-a-device/questions-answers/index.htm</t>
  </si>
  <si>
    <t>Hydrocephalus and Surgery to Implant a Shunt</t>
  </si>
  <si>
    <t>http://www.medtronic.com/patients/hydrocephalus/getting-a-device/surgery/index.htm</t>
  </si>
  <si>
    <t>Hydrocephalus and the Benefits and Risks of Shunt Therapy</t>
  </si>
  <si>
    <t>http://www.medtronic.com/patients/hydrocephalus/device/benefits-risks/index.htm</t>
  </si>
  <si>
    <t>Hydrocephalus and the Healthcare Team for Shunt Therapy</t>
  </si>
  <si>
    <t>http://www.medtronic.com/patients/hydrocephalus/getting-a-device/your-healthcare-team/index.htm</t>
  </si>
  <si>
    <t>Hydrocephalus and Who Should Consider Shunt Therapy</t>
  </si>
  <si>
    <t>http://www.medtronic.com/patients/hydrocephalus/getting-a-device/right-for-you/index.htm</t>
  </si>
  <si>
    <t>http://www.medtronic.com/patients/normal-pressure-hydrocephalus/getting-a-device/right-for-you/index.htm</t>
  </si>
  <si>
    <t>Hydrocephalus Shunt Products | Strata Shunt System from Medtronic</t>
  </si>
  <si>
    <t>http://www.medtronic.com/for-healthcare-professionals/products-therapies/neurological/shunts/index.htm</t>
  </si>
  <si>
    <t>Hydrocephalus Treatment Options</t>
  </si>
  <si>
    <t>http://www.medtronic.com/patients/hydrocephalus/treatment/index.htm</t>
  </si>
  <si>
    <t>Hydrodebrider Endoscopic Sinus Irrigation System From Medtronic</t>
  </si>
  <si>
    <t>http://www.medtronic.com/for-healthcare-professionals/products-therapies/ear-nose-throat/powered-ent-instruments/hydrodebrider-endoscopic-sinus-irrigation-system/index.htm</t>
  </si>
  <si>
    <t>Ian enjoys improved peace of mind with his implantable cardioverter defibrillator (ICD).</t>
  </si>
  <si>
    <t>http://www.medtronic.com/patients/sudden-cardiac-arrest/personal-stories/ian/index.htm</t>
  </si>
  <si>
    <t>ICD Defibrillator Leads for Tachycardia Therapy and Tachyarrhythmia Management – Medtronic</t>
  </si>
  <si>
    <t>http://www.medtronic.com/for-healthcare-professionals/products-therapies/cardiac-rhythm/implantable-cardioverter-defibrillators-icds/subcutaneous-lead-system/index.htm</t>
  </si>
  <si>
    <t>http://www.medtronic.com/for-healthcare-professionals/products-therapies/cardiac-rhythm/implantable-cardioverter-defibrillators-icds/transatrial-leads/index.htm</t>
  </si>
  <si>
    <t>ICD Defibrillators for Sudden Cardiac Arrest – Medtronic</t>
  </si>
  <si>
    <t>http://www.medtronic.com/for-healthcare-professionals/products-therapies/cardiac-rhythm/therapies/sudden-cardiac-arrest/index.htm</t>
  </si>
  <si>
    <t>Idiopathic Intracranial Hypertension Shunting (Pseudotumor Cerebri)</t>
  </si>
  <si>
    <t>http://www.medtronic.com/for-healthcare-professionals/products-therapies/neurological/therapies/idiopathic-intracranial-hypertension-shunting/index.htm</t>
  </si>
  <si>
    <t>If you have a fainting spell after you have an insertable cardiac monitor (ICM), promptly call your doctor’s office to schedule an appointment.</t>
  </si>
  <si>
    <t>http://www.medtronic.com/patients/fainting/living-with/index.htm</t>
  </si>
  <si>
    <t>If you have a fainting spell after you have your Reveal® ICM, promptly call your doctor’s office to schedule an appointment.</t>
  </si>
  <si>
    <t>http://www.medtronic.com/patients/fainting/living-with/after-surgery/index.htm</t>
  </si>
  <si>
    <t>If you have a Reveal® Insertable Cardiac Monitor (ICM), our Patient Services Department is available to provide information.</t>
  </si>
  <si>
    <t>http://www.medtronic.com/patients/fainting/living-with/product-support/index.htm</t>
  </si>
  <si>
    <t>If you have unexplained fainting, ask your doctor if an insertable cardiac monitor (ICM) is right for you.</t>
  </si>
  <si>
    <t>http://www.medtronic.com/patients/fainting/getting-a-device/right-for-you/index.htm</t>
  </si>
  <si>
    <t>IIH Shunting ISW Overview</t>
  </si>
  <si>
    <t>http://www.medtronic.com/for-healthcare-professionals/products-therapies/neurological/therapies/idiopathic-intracranial-hypertension-shunting/indications-safety-warnings/index.htm</t>
  </si>
  <si>
    <t>Image Guided Neurosurgery for Tumor Resection, Biopsy, CSF Management, and DBS</t>
  </si>
  <si>
    <t>http://www.medtronic.com/for-healthcare-professionals/products-therapies/neurological/surgical-navigation-and-imaging/neurosurgery-imaging-and-surgical-navigation/surgical-procedures/index.htm</t>
  </si>
  <si>
    <t>Image Guided Neurosurgery Manuals and Technical Resources</t>
  </si>
  <si>
    <t>http://www.medtronic.com/for-healthcare-professionals/products-therapies/neurological/surgical-navigation-and-imaging/neurosurgery-imaging-and-surgical-navigation/manuals-technical-resources/index.htm</t>
  </si>
  <si>
    <t>Image-guided Neurosurgery Navigation Systems, Software, and Instruments</t>
  </si>
  <si>
    <t>http://www.medtronic.com/for-healthcare-professionals/products-therapies/neurological/surgical-navigation-and-imaging/neurosurgery-imaging-and-surgical-navigation/systems-software-instruments/index.htm</t>
  </si>
  <si>
    <t>Image-Guided Surgery Products | ENT Surgical Navigation | Medtronic</t>
  </si>
  <si>
    <t>http://www.medtronic.com/for-healthcare-professionals/products-therapies/ear-nose-throat/image-guided-surgery-products/index.htm</t>
  </si>
  <si>
    <t>Implantable Cardiac Diagnostics Help Early Detection and Treatment &amp;ndash; Medtronic</t>
  </si>
  <si>
    <t>http://www.medtronic.com/for-healthcare-professionals/products-therapies/cardiac-rhythm/therapies/unique-features/device-diagnostics/index.htm</t>
  </si>
  <si>
    <t>Implantable Cardioverter Defibrillator for Tachycardia, Fast Heartbeat</t>
  </si>
  <si>
    <t>http://www.medtronic.com/patients/tachycardia/getting-a-device/index.htm</t>
  </si>
  <si>
    <t>Implantable Cardioverter Defibrillators (ICD) - Questions &amp; Answers</t>
  </si>
  <si>
    <t>http://www.medtronic.com/patients/sudden-cardiac-arrest/device/questions-answers/index.htm</t>
  </si>
  <si>
    <t>Implanting a CRT device for heart failure is not open-heart surgery.</t>
  </si>
  <si>
    <t>http://www.medtronic.com/patients/heart-failure/getting-a-device/surgery/index.htm</t>
  </si>
  <si>
    <t>Implanting an ICD device for sudden cardiac arrest is not open-heart surgery.</t>
  </si>
  <si>
    <t>http://www.medtronic.com/patients/sudden-cardiac-arrest/getting-a-device/surgery/index.htm</t>
  </si>
  <si>
    <t>Implanting an ICD device for tachyarrhythmia is not open-heart surgery.</t>
  </si>
  <si>
    <t>http://www.medtronic.com/patients/tachycardia/getting-a-device/surgery/index.htm</t>
  </si>
  <si>
    <t>Inferior Turbinate Blades From Medtronic</t>
  </si>
  <si>
    <t>http://www.medtronic.com/for-healthcare-professionals/products-therapies/ear-nose-throat/sleep-disordered-breathing-products/inferior-turbinate-blades/index.htm</t>
  </si>
  <si>
    <t>Inferior Turbinate Surgery Products</t>
  </si>
  <si>
    <t>http://www.medtronic.com/for-healthcare-professionals/products-therapies/ear-nose-throat/inferior-turbinate-surgical-products/index.htm</t>
  </si>
  <si>
    <t>Information for Patients About Minimally Invasive Spine Surgery</t>
  </si>
  <si>
    <t>http://www.medtronic.com/for-healthcare-professionals/products-therapies/spinal/therapies/minimally-invasive-spinal-surgery/patient-education/index.htm</t>
  </si>
  <si>
    <t>Information for Patients About the Infuse® Bone Graft/ LT-Cage® Lumbar Tapered Fusion Device</t>
  </si>
  <si>
    <t>http://www.medtronic.com/for-healthcare-professionals/products-therapies/spinal/bone-graft-options/infuse-bone-graft/patient-education/index.htm</t>
  </si>
  <si>
    <t>Information from Medtronic about Cancer Pain</t>
  </si>
  <si>
    <t>http://www.medtronic.com/patients/cancer/index.htm</t>
  </si>
  <si>
    <t>Information from Medtronic on Cancer Pain Treatment Options</t>
  </si>
  <si>
    <t>http://www.medtronic.com/patients/cancer/treatment/index.htm</t>
  </si>
  <si>
    <t>Information from Medtronic on Gastroparesis</t>
  </si>
  <si>
    <t>http://www.medtronic.com/patients/gastroparesis/index.htm</t>
  </si>
  <si>
    <t>Information from Medtronic on Gastroparesis Treatment Options</t>
  </si>
  <si>
    <t>http://www.medtronic.com/patients/gastroparesis/treatment/index.htm</t>
  </si>
  <si>
    <t>Information on Heart Valve Repair and Replacement - Medtronic</t>
  </si>
  <si>
    <t>http://www.medtronic.com/patients/heart-valve-disease/about-surgery/index.htm</t>
  </si>
  <si>
    <t>Information on Obsessive-Compulsive Disorder (OCD), Symptoms and Diagnosis from Medtronic</t>
  </si>
  <si>
    <t>http://www.medtronic.com/patients/obsessive-compulsive-disorder-ocd/index.htm</t>
  </si>
  <si>
    <t>http://www.medtronic.com/patients/obsessive-compulsive-disorder-ocd/index.htm?loc=mdt_com_locator_neuro</t>
  </si>
  <si>
    <t>Information on Scoliosis Surgery - Medtronic</t>
  </si>
  <si>
    <t>http://www.medtronic.com/patients/scoliosis/device/what-is-it/index.htm</t>
  </si>
  <si>
    <t>INFUSE Bone Graft from Medtronic - Lumbar Degenerative Disc Disease</t>
  </si>
  <si>
    <t>http://www.medtronic.com/patients/lumbar-degenerative-disc-disease/surgery/our-spinal-fusion-product/infuse/</t>
  </si>
  <si>
    <t>http://www.medtronic.com/patients/lumbar-degenerative-disc-disease/surgery/our-spinal-fusion-product/infuse/index.htm</t>
  </si>
  <si>
    <t>INFUSE Bone Graft Treatment Option for Lumbar Degenerative Disc Disease</t>
  </si>
  <si>
    <t>http://www.medtronic.com/patients/lumbar-degenerative-disc-disease/surgery/index.htm</t>
  </si>
  <si>
    <t>Infuse® Bone Graft/ LT-Cage® Lumbar Tapered Fusion Device - Is it Right for Your Patient?</t>
  </si>
  <si>
    <t>http://www.medtronic.com/for-healthcare-professionals/products-therapies/spinal/bone-graft-options/infuse-bone-graft/patient-selection/index.htm</t>
  </si>
  <si>
    <t>Infuse® Bone Graft/LT-Cage® Lumbar Tapered Fusion Device</t>
  </si>
  <si>
    <t>Input® Introducer Sheaths</t>
  </si>
  <si>
    <t>http://www.medtronic.com/for-healthcare-professionals/products-therapies/cardiovascular/interventional-accessories/input-introducer-sheaths/index.htm</t>
  </si>
  <si>
    <t>Insertable Cardiac Monitor (ICM) – Heart Rhythms and Unexplained Fainting</t>
  </si>
  <si>
    <t>http://www.medtronic.com/our-therapies/heart-monitor/index.htm</t>
  </si>
  <si>
    <t>http://www.medtronic.com/patients/fainting/device/index.htm</t>
  </si>
  <si>
    <t>Instruction Manual for the Meniett Device for Ménière’s Disease</t>
  </si>
  <si>
    <t>http://www.medtronic.com/for-healthcare-professionals/products-therapies/ear-nose-throat/menieres-disease-product/meniett-device-for-menieres-disease/manuals-and-technical-resources/index.htm</t>
  </si>
  <si>
    <t>Instruction Manual for the Pillar Procedure From Medtronic</t>
  </si>
  <si>
    <t>Sleep Apnea</t>
  </si>
  <si>
    <t>http://www.medtronic.com/for-healthcare-professionals/products-therapies/ear-nose-throat/sleep-disordered-breathing-products/pillar-procedure-system-for-snoring-and-sleep-apnea/manuals-technical-resources/index.htm</t>
  </si>
  <si>
    <t>Instruction manuals and technical resources for Inferior Turbinate Blades From Medtronic</t>
  </si>
  <si>
    <t>http://www.medtronic.com/for-healthcare-professionals/products-therapies/ear-nose-throat/sleep-disordered-breathing-products/inferior-turbinate-blades/manuals-technical-resources/index.htm</t>
  </si>
  <si>
    <t>Instructions for Strata® Valve, StrataVarius® Adjustment System, and Strata Adjustment Tools</t>
  </si>
  <si>
    <t>http://www.medtronic.com/for-healthcare-professionals/products-therapies/neurological/shunts/strata-adjustable-pressure-valve/manuals-technical-resources/index.htm</t>
  </si>
  <si>
    <t>Instructions for Use for INVISx Cranial Fixation System</t>
  </si>
  <si>
    <t>http://www.medtronic.com/for-healthcare-professionals/products-therapies/neurological/cranial-repair-products/INVISx/manuals-and-technical-resources/index.htm</t>
  </si>
  <si>
    <t>Instructions for Use for the Duet™ External Drainage and Monitoring System</t>
  </si>
  <si>
    <t>http://www.medtronic.com/for-healthcare-professionals/products-therapies/neurological/critical-care-products/duet-external-drainage-and-monitoring-system/manuals-technical-resources/index.htm</t>
  </si>
  <si>
    <t>Instructions for Use for the SEPS&amp;trade; Subdural Evacuating Port System</t>
  </si>
  <si>
    <t>http://www.medtronic.com/for-healthcare-professionals/products-therapies/neurological/critical-care-products/seps-subdural-evacuation-port-system/manuals-technical-resources/index.htm</t>
  </si>
  <si>
    <t>Instructions for Use: PS Medical® Strata® NSC™ Valve, StrataVarius® Adjustment System, and Strata Adjustment Tools</t>
  </si>
  <si>
    <t>http://www.medtronic.com/for-healthcare-professionals/products-therapies/neurological/shunts/strata-nsc-adjustable-pressure-valve/manuals-technical-resources/index.htm</t>
  </si>
  <si>
    <t>Insurance Coverage - Medtronic Neurostimulators and Drug Pumps for Chronic Pain</t>
  </si>
  <si>
    <t>http://www.medtronic.com/patients/chronic-pain/getting-a-device/insurance-coverage/index.htm</t>
  </si>
  <si>
    <t>Insurance Coverage | Medtronic Bowel Control Therapy | InterStim System</t>
  </si>
  <si>
    <t>http://www.medtronic.com/patients/bowel-incontinence/getting-therapy/insurance-coverage/index.htm</t>
  </si>
  <si>
    <t>Insurance Coverage for Catheter Ablation for Atrial Fibrillation</t>
  </si>
  <si>
    <t>http://www.medtronic.com/patients/atrial-fibrillation/getting-therapy/insurance-coverage/index.htm</t>
  </si>
  <si>
    <t>Insurance Coverage Information – DBS for OCD</t>
  </si>
  <si>
    <t>http://www.medtronic.com/patients/obsessive-compulsive-disorder-ocd/getting-therapy/insurance-coverage/index.htm</t>
  </si>
  <si>
    <t>Insurance Coverage Information for Artificial Discs</t>
  </si>
  <si>
    <t>http://www.medtronic.com/patients/cervical-herniated-discs/getting-a-device/insurance-coverage/index.htm</t>
  </si>
  <si>
    <t>Insurance for ITB Therapy | Medtronic</t>
  </si>
  <si>
    <t>http://www.medtronic.com/patients/severe-spasticity/getting-therapy/insurance-coverage/index.htm</t>
  </si>
  <si>
    <t>Integrity® Coronary Stent System</t>
  </si>
  <si>
    <t>http://www.medtronic.com/for-healthcare-professionals/products-therapies/cardiovascular/coronary-stents/integrity-coronary-stent/competitive-data/index.htm</t>
  </si>
  <si>
    <t>http://www.medtronic.com/for-healthcare-professionals/products-therapies/cardiovascular/coronary-stents/integrity-coronary-stent/index.htm</t>
  </si>
  <si>
    <t>http://www.medtronic.com/for-healthcare-professionals/products-therapies/cardiovascular/coronary-stents/integrity-coronary-stent/indications-safety-warnings/index.htm</t>
  </si>
  <si>
    <t>International Products and Therapies</t>
  </si>
  <si>
    <t>http://www.medtronic.com/for-healthcare-professionals/products-therapies/cardiovascular/cardiopulmonary-products/intl/index.htm</t>
  </si>
  <si>
    <t>Intersept Cardiotomy Reservoirs Overview Intro Content</t>
  </si>
  <si>
    <t>http://www.medtronic.com/for-healthcare-professionals/products-therapies/cardiovascular/cardiopulmonary-products/intersept-cardiotomy-reservoirs/index.htm</t>
  </si>
  <si>
    <t>InterStim Ambassador - Darlene</t>
  </si>
  <si>
    <t>http://www.medtronic.com/patients/overactive-bladder/interstim-patient-ambassadors/darlene/index.htm</t>
  </si>
  <si>
    <t>Interstim Ambassador - Lee</t>
  </si>
  <si>
    <t>http://www.medtronic.com/patients/overactive-bladder/interstim-patient-ambassadors/lee/index.htm</t>
  </si>
  <si>
    <t>InterStim Ambassador - Mark</t>
  </si>
  <si>
    <t>http://www.medtronic.com/patients/overactive-bladder/interstim-patient-ambassadors/mark/index.htm</t>
  </si>
  <si>
    <t>InterStim Ambassador - Tanya</t>
  </si>
  <si>
    <t>http://www.medtronic.com/patients/overactive-bladder/interstim-patient-ambassadors/tanya/index.htm</t>
  </si>
  <si>
    <t>InterStim Ambassador: Elaine</t>
  </si>
  <si>
    <t>http://www.medtronic.com/patients/overactive-bladder/interstim-patient-ambassadors/elaine/index.htm</t>
  </si>
  <si>
    <t>InterStim Ambassador: Melissa</t>
  </si>
  <si>
    <t>http://www.medtronic.com/patients/overactive-bladder/interstim-patient-ambassadors/melissa/index.htm</t>
  </si>
  <si>
    <t>InterStim Ambassadors</t>
  </si>
  <si>
    <t>http://www.medtronic.com/patients/overactive-bladder/interstim-patient-ambassadors/index.htm</t>
  </si>
  <si>
    <t>Interstim Patient Ambassador: Beckie</t>
  </si>
  <si>
    <t>http://www.medtronic.com/patients/overactive-bladder/interstim-patient-ambassadors/beckie/index.htm</t>
  </si>
  <si>
    <t>Interstim Patient Ambassador: Jayne</t>
  </si>
  <si>
    <t>http://www.medtronic.com/patients/overactive-bladder/personal-stories/Jayne/index.htm</t>
  </si>
  <si>
    <t>Interstim Patient Ambassador: Tricia</t>
  </si>
  <si>
    <t>http://www.medtronic.com/patients/overactive-bladder/interstim-patient-ambassadors/tricia/index.htm</t>
  </si>
  <si>
    <t>Intracorporeal Knot Placement Assist | Surgery Knot Tying Device</t>
  </si>
  <si>
    <t>http://www.medtronic.com/mics/miami-instruments/intracorporeal-knot-tying.html</t>
  </si>
  <si>
    <t>Intuition® Guidewire</t>
  </si>
  <si>
    <t>http://www.medtronic.com/for-healthcare-professionals/products-therapies/cardiovascular/interventional-guidewires/intuition-guidewire/index.htm</t>
  </si>
  <si>
    <t>Is a Medtronic Drug Pump Right for You?</t>
  </si>
  <si>
    <t>http://www.medtronic.com/patients/chronic-pain/getting-a-device/drug-pumps/right-for-you/</t>
  </si>
  <si>
    <t>http://www.medtronic.com/patients/chronic-pain/getting-a-device/drug-pumps/right-for-you/index.htm</t>
  </si>
  <si>
    <t>Is a Medtronic Drug Pump the Right Pain Treatment for You?</t>
  </si>
  <si>
    <t>http://www.medtronic.com/patients/cancer/getting-the-device/right-for-you/index.htm</t>
  </si>
  <si>
    <t>Is a Neurostimulator from Medtronic Right for You? | Chronic Pain</t>
  </si>
  <si>
    <t>http://www.medtronic.com/patients/chronic-pain/getting-a-device/neurostimulators/right-for-you/</t>
  </si>
  <si>
    <t>http://www.medtronic.com/patients/chronic-pain/getting-a-device/neurostimulators/right-for-you/index.htm</t>
  </si>
  <si>
    <t>Is a Power-Assisted Adenoidectomy Right for Your Child?</t>
  </si>
  <si>
    <t>http://www.medtronic.com/patients/ear-infections/getting-surgery/power-assisted-adenoidectomy/right-for-my-child/</t>
  </si>
  <si>
    <t>Is a Stent Right for You?</t>
  </si>
  <si>
    <t>http://www.medtronic.com/patients/coronary-artery-disease/getting-therapy/balloon-angioplasty-and-stenting/right-for-you/</t>
  </si>
  <si>
    <t>http://www.medtronic.com/patients/coronary-artery-disease/getting-therapy/balloon-angioplasty-and-stenting/right-for-you/index.htm</t>
  </si>
  <si>
    <t>Is a Ventilation Tube Right for Your Child?</t>
  </si>
  <si>
    <t>http://www.medtronic.com/patients/ear-infections/getting-surgery/ear-ventilation-tubes/right-for-my-child/</t>
  </si>
  <si>
    <t>Is beating heart surgery right for me?</t>
  </si>
  <si>
    <t>http://www.medtronic.com/patients/coronary-artery-disease/getting-therapy/beating-heart-bypass-surgery/right-for-you/</t>
  </si>
  <si>
    <t>Is heart valve repair your best option?</t>
  </si>
  <si>
    <t>http://www.medtronic.com/patients/heart-valve-disease/getting-surgery/heart-valve-repair/right-for-you/index.htm</t>
  </si>
  <si>
    <t>Is heart valve replacement surgery right for me?</t>
  </si>
  <si>
    <t>http://www.medtronic.com/patients/heart-valve-disease/getting-surgery/heart-valve-replacement/right-for-you/index.htm</t>
  </si>
  <si>
    <t>Is Medtronic Bowell Control Therapy Right For You | InterStim System</t>
  </si>
  <si>
    <t>http://www.medtronic.com/patients/bowel-incontinence/getting-therapy/right-for-you/index.htm</t>
  </si>
  <si>
    <t>ITB Patient Services | Calling Medtronic</t>
  </si>
  <si>
    <t>http://www.medtronic.com/patients/severe-spasticity/living-with/patient-support/patient-services/index.htm</t>
  </si>
  <si>
    <t>ITB Patient Stories | Medtronic</t>
  </si>
  <si>
    <t>http://www.medtronic.com/patients/severe-spasticity/personal-stories/index.htm</t>
  </si>
  <si>
    <t>ITB Screening Test and Evaluation | Medtronic</t>
  </si>
  <si>
    <t>http://www.medtronic.com/patients/severe-spasticity/getting-therapy/evaluation-screening-test/index.htm</t>
  </si>
  <si>
    <t>ITB Stories | CP | Kaleigh</t>
  </si>
  <si>
    <t>http://www.medtronic.com/patients/severe-spasticity/personal-stories/kaleigh/index.htm</t>
  </si>
  <si>
    <t>ITB Stories | MS | Frank</t>
  </si>
  <si>
    <t>http://www.medtronic.com/patients/severe-spasticity/personal-stories/frank/index.htm</t>
  </si>
  <si>
    <t>ITB Stories | Stroke | Ed</t>
  </si>
  <si>
    <t>http://www.medtronic.com/patients/severe-spasticity/personal-stories/ed/index.htm</t>
  </si>
  <si>
    <t>ITB Therapy App and Manual | Download Patient Resources from Medtronic</t>
  </si>
  <si>
    <t>http://www.medtronic.com/patients/severe-spasticity/living-with/patient-support/safety-app-manual-cards/index.htm</t>
  </si>
  <si>
    <t>ITB Therapy for Severe Spasticity | Medtronic</t>
  </si>
  <si>
    <t>http://www.medtronic.com/patients/severe-spasticity/therapy/index.htm</t>
  </si>
  <si>
    <t>ITB Warning Signs | Underdose or Overdose | Medtronic</t>
  </si>
  <si>
    <t>http://www.medtronic.com/patients/severe-spasticity/living-with/safety/warning-signs-of-underdose-and-overdose/index.htm</t>
  </si>
  <si>
    <t>John enjoys improved peace of mind with his implantable cardioverter defibrillator (ICD).</t>
  </si>
  <si>
    <t>http://www.medtronic.com/patients/sudden-cardiac-arrest/personal-stories/john/index.htm</t>
  </si>
  <si>
    <t>Johnny's Story - Coronary Artery Disease</t>
  </si>
  <si>
    <t>http://www.medtronic.com/patients/coronary-artery-disease/personal-stories/johnny/index.htm</t>
  </si>
  <si>
    <t>Joint Replacement Surgical Navigation for Knee and Hip Replacement</t>
  </si>
  <si>
    <t>http://www.medtronic.com/for-healthcare-professionals/products-therapies/spinal/surgical-navigation-imaging/surgical-procedures/index.htm</t>
  </si>
  <si>
    <t>Joint Replacement Surgical Navigation Manuals and Technical Resources</t>
  </si>
  <si>
    <t>http://www.medtronic.com/for-healthcare-professionals/products-therapies/spinal/surgical-navigation-imaging/surgical-procedures/manuals-technical-resources/index.htm</t>
  </si>
  <si>
    <t>Joint Replacement Surgical Navigation Software and Instruments from Medtronic</t>
  </si>
  <si>
    <t>http://www.medtronic.com/for-healthcare-professionals/products-therapies/spinal/surgical-navigation-imaging/surgical-procedures/systems-software-instruments/index.htm</t>
  </si>
  <si>
    <t>Kelli's Story</t>
  </si>
  <si>
    <t>http://www.medtronic.com/patients/fainting/personal-stories/kelli/index.htm</t>
  </si>
  <si>
    <t>Kelly's Story | Medtronic Bowel Control Therapy | InterStim System</t>
  </si>
  <si>
    <t>http://www.medtronic.com/patients/bowel-incontinence/personal-stories/kelly/index.htm</t>
  </si>
  <si>
    <t>Knot Pusher™ | Extracorporeal Knot Tying | Surgical Knot Tying</t>
  </si>
  <si>
    <t>http://www.medtronic.com/mics/miami-instruments/lamelas-knot-pusher.html</t>
  </si>
  <si>
    <t>Kyphon Balloon Kyphoplasty for Vertebral Compression Fractures - Medtronic</t>
  </si>
  <si>
    <t>http://www.medtronic.com/for-healthcare-professionals/products-therapies/spinal/balloon-kyphoplasty/kyphon-balloon-kyphoplasty/index.htm</t>
  </si>
  <si>
    <t>Laminoplasty Plate Fixation System</t>
  </si>
  <si>
    <t>http://www.medtronic.com/for-healthcare-professionals/products-therapies/spinal/laminoplasty-plate-fixation/index.htm</t>
  </si>
  <si>
    <t>Laryngoscopes and Other Medtronic ENT Instruments for Laryngeal and Airway Procedures</t>
  </si>
  <si>
    <t>http://www.medtronic.com/for-healthcare-professionals/products-therapies/ear-nose-throat/therapies/airway-procedures/index.htm</t>
  </si>
  <si>
    <t>Laser Ablation Technology | Medtronic</t>
  </si>
  <si>
    <t>http://www.medtronic.com/for-healthcare-professionals/products-therapies/neurological/laser-ablation/index.htm</t>
  </si>
  <si>
    <t>Launcher® Coronary Guide Catheter</t>
  </si>
  <si>
    <t>http://www.medtronic.com/for-healthcare-professionals/products-therapies/cardiovascular/catheters/guide-catheters/launcher-coronary-guide-catheter/education-training/index.htm</t>
  </si>
  <si>
    <t>http://www.medtronic.com/for-healthcare-professionals/products-therapies/cardiovascular/catheters/guide-catheters/launcher-coronary-guide-catheter/index.htm</t>
  </si>
  <si>
    <t>Leads and Delivery | Viva S CRT-D | Medtronic</t>
  </si>
  <si>
    <t>http://www.medtronic.com/for-healthcare-professionals/products-therapies/cardiac-rhythm/cardiac-resynchronization-therapy-devices/viva-s-crt-d-devices/leads-delivery-systems/index.htm</t>
  </si>
  <si>
    <t>Leads and Delivery | Viva XT CRT-D | Medtronic</t>
  </si>
  <si>
    <t>http://www.medtronic.com/for-healthcare-professionals/products-therapies/cardiac-rhythm/cardiac-resynchronization-therapy-devices/viva-xt-crt-d-devices/leads-delivery-systems/index.htm</t>
  </si>
  <si>
    <t>Leads and Delivery Systems for Consulta CRT-D - Medtronic</t>
  </si>
  <si>
    <t>http://www.medtronic.com/for-healthcare-professionals/products-therapies/cardiac-rhythm/cardiac-resynchronization-therapy-devices/consulta-cardiac-resynchronization-therapy-defibrillator-crt-d/leads-delivery/index.htm</t>
  </si>
  <si>
    <t>Leads and Delivery Systems for Maximo II CRT-D - Medtronic</t>
  </si>
  <si>
    <t>http://www.medtronic.com/for-healthcare-professionals/products-therapies/cardiac-rhythm/cardiac-resynchronization-therapy-devices/maximo-ii-cardiac-resynchronization-therapy-defibrillator-crt-d/leads-delivery/index.htm</t>
  </si>
  <si>
    <t>Leads and Delivery Systems for MRI Safety – CapSureFix® MRI</t>
  </si>
  <si>
    <t>http://www.medtronic.com/for-healthcare-professionals/products-therapies/cardiac-rhythm/pacemakers/revo-mri-pacing-system/leads-and-delivery/index.htm</t>
  </si>
  <si>
    <t>Leads and Delivery Systems for Tachycardia Therapy – Protecta DR and VR ICD Defibrillators</t>
  </si>
  <si>
    <t>http://www.medtronic.com/for-healthcare-professionals/products-therapies/cardiac-rhythm/implantable-cardioverter-defibrillators-icds/protecta-dr-and-vr-icd-defibrillators/leads-delivery-systems/index.htm</t>
  </si>
  <si>
    <t>Leads and Delivery Systems for Tachycardia Therapy – Protecta XT DR and VR ICD Defibrillators</t>
  </si>
  <si>
    <t>http://www.medtronic.com/for-healthcare-professionals/products-therapies/cardiac-rhythm/implantable-cardioverter-defibrillators-icds/evera-s-dr-vr-icd-defibrillators/leads-delivery-systems/index.htm</t>
  </si>
  <si>
    <t>http://www.medtronic.com/for-healthcare-professionals/products-therapies/cardiac-rhythm/implantable-cardioverter-defibrillators-icds/evera-xt-dr-vr-icd-defibrillators/leads-delivery-systems/index.htm</t>
  </si>
  <si>
    <t>http://www.medtronic.com/for-healthcare-professionals/products-therapies/cardiac-rhythm/implantable-cardioverter-defibrillators-icds/protecta-xt-dr-and-vr-icd-defibrillators/leads-delivery-systems/index.htm</t>
  </si>
  <si>
    <t>Leads and Delivery Systems for Tachycardia Therapy – Secura® DR and VR ICD Defibrillators</t>
  </si>
  <si>
    <t>http://www.medtronic.com/for-healthcare-professionals/products-therapies/cardiac-rhythm/implantable-cardioverter-defibrillators-icds/secura-dr-vr-icd-defibrillators/leads-delivery-systems/index.htm</t>
  </si>
  <si>
    <t>Leads and Delivery Systems for Tachycardia Therapy &amp;ndash; Maximo II DR and VR ICD Defibrillators</t>
  </si>
  <si>
    <t>http://www.medtronic.com/for-healthcare-professionals/products-therapies/cardiac-rhythm/implantable-cardioverter-defibrillators-icds/maximo-ii-dr-vr-icd-defibrillators/leads-delivery-systems/index.htm</t>
  </si>
  <si>
    <t>Left-Heart Leads for Heart Failure Therapy – Protecta CRT-D devices</t>
  </si>
  <si>
    <t>http://www.medtronic.com/for-healthcare-professionals/products-therapies/cardiac-rhythm/implantable-cardioverter-defibrillators-icds/protecta-crt-d-devices/leads-delivery-systems/index.htm</t>
  </si>
  <si>
    <t>Left-Heart Leads for Heart Failure Therapy – Protecta XT CRT-D devices</t>
  </si>
  <si>
    <t>http://www.medtronic.com/for-healthcare-professionals/products-therapies/cardiac-rhythm/implantable-cardioverter-defibrillators-icds/protecta-xt-crt-d-devices/leads-delivery-systems/index.htm</t>
  </si>
  <si>
    <t>Left-Heart Leads for Heart Failure Therapy – Syncra CRT-P pacemaker</t>
  </si>
  <si>
    <t>http://www.medtronic.com/for-healthcare-professionals/products-therapies/cardiac-rhythm/cardiac-resynchronization-therapy-devices/syncra-cardiac-resynchronization-pacemaker-crt-p/leads-and-delivery-systems/index.htm</t>
  </si>
  <si>
    <t>Life After Catheter Ablation for Atrial Fibrillation</t>
  </si>
  <si>
    <t>http://www.medtronic.com/patients/atrial-fibrillation/living-with-the-therapy/index.htm</t>
  </si>
  <si>
    <t>Life after Endovascular Stent Graft Surgery</t>
  </si>
  <si>
    <t>http://www.medtronic.com/patients/abdominal-aortic-aneurysm/living-with/after-surgery/index.htm</t>
  </si>
  <si>
    <t>Life after thyroid surgery</t>
  </si>
  <si>
    <t>http://www.medtronic.com/patients/thyroid-conditions/life-after-surgery/index.htm</t>
  </si>
  <si>
    <t>Life with a Medtronic Neurostimulator for Bladder Control Problems</t>
  </si>
  <si>
    <t>http://www.medtronic.com/patients/overactive-bladder/life-after/index.htm</t>
  </si>
  <si>
    <t>Living After Heart Valve Surgery</t>
  </si>
  <si>
    <t>http://www.medtronic.com/patients/heart-valve-disease/after-surgery/index.htm</t>
  </si>
  <si>
    <t>Living with a Drug Pump for Cancer Pain</t>
  </si>
  <si>
    <t>http://www.medtronic.com/patients/cancer/living-with/index.htm</t>
  </si>
  <si>
    <t>Living with a Lumboperitoneal Shunt</t>
  </si>
  <si>
    <t>http://www.medtronic.com/patients/idiopathic-intracranial-hypertension/living-with/index.htm</t>
  </si>
  <si>
    <t>Living With a Neurostimulator for Gastroparesis - Medtronic</t>
  </si>
  <si>
    <t>http://www.medtronic.com/patients/gastroparesis/living-with/index.htm</t>
  </si>
  <si>
    <t>Living With a Pacemaker - Daily Living | Medtronic</t>
  </si>
  <si>
    <t>http://www.medtronic.com/patients/bradycardia/living-with/daily-living/index.htm</t>
  </si>
  <si>
    <t>http://www.medtronic.com/patients/bradycardia/living-with/index.htm</t>
  </si>
  <si>
    <t>Living with a Spinal Fusion - After Back Surgery</t>
  </si>
  <si>
    <t>http://www.medtronic.com/patients/lumbar-degenerative-disc-disease/life-after/index.htm</t>
  </si>
  <si>
    <t>Living with an Artificial Disc - Medtronic</t>
  </si>
  <si>
    <t>http://www.medtronic.com/patients/cervical-herniated-discs/living-with/index.htm</t>
  </si>
  <si>
    <t>Living with an Endovascular Stent Graft</t>
  </si>
  <si>
    <t>http://www.medtronic.com/patients/abdominal-aortic-aneurysm/living-with/index.htm</t>
  </si>
  <si>
    <t>http://www.medtronic.com/patients/abdominal-aortic-aneurysm/living-with/product-support/index.htm</t>
  </si>
  <si>
    <t>http://www.medtronic.com/patients/thoracic-aortic-aneurysm/living-with/daily-living/index.htm</t>
  </si>
  <si>
    <t>http://www.medtronic.com/patients/thoracic-aortic-aneurysm/living-with/index.htm</t>
  </si>
  <si>
    <t>Living with DBS for OCD</t>
  </si>
  <si>
    <t>http://www.medtronic.com/patients/obsessive-compulsive-disorder-ocd/life-after-therapy/index.htm</t>
  </si>
  <si>
    <t>Living With Gastroparesis – Karen's Patient Story</t>
  </si>
  <si>
    <t>http://www.medtronic.com/patients/gastroparesis/personal-stories/karen/index.htm</t>
  </si>
  <si>
    <t>Living With Gastroparesis – Lynn's Patient Story</t>
  </si>
  <si>
    <t>http://www.medtronic.com/patients/gastroparesis/personal-stories/lynn/index.htm</t>
  </si>
  <si>
    <t>Living with ITB Therapy | Medtronic</t>
  </si>
  <si>
    <t>http://www.medtronic.com/patients/severe-spasticity/living-with/index.htm</t>
  </si>
  <si>
    <t>Living with Medtronic Neurostimulation - Neurostimulation for Urinary Retention</t>
  </si>
  <si>
    <t>http://www.medtronic.com/patients/urinary-retention/life-after/index.htm</t>
  </si>
  <si>
    <t>Living with Ménière’s Disease &amp; Meniett Therapy – Charlie’s Story</t>
  </si>
  <si>
    <t>http://www.medtronic.com/patients/menieres-disease/personal-stories/charles-story/index.htm</t>
  </si>
  <si>
    <t>Living with Ménière’s Disease &amp; Meniett Therapy – Pam’s Story</t>
  </si>
  <si>
    <t>http://www.medtronic.com/patients/menieres-disease/personal-stories/pams-story/index.htm</t>
  </si>
  <si>
    <t>Living with Ménière’s Disease &amp; Meniett Therapy – Robin’s Story</t>
  </si>
  <si>
    <t>http://www.medtronic.com/patients/menieres-disease/personal-stories/robins-story/index.htm</t>
  </si>
  <si>
    <t>Living with Ménière’s Disease &amp; Meniett Therapy – Trish’s Story</t>
  </si>
  <si>
    <t>http://www.medtronic.com/patients/menieres-disease/personal-stories/trish/index.htm</t>
  </si>
  <si>
    <t>Living with Severe Spasticity Due to Stroke - Carol's Story</t>
  </si>
  <si>
    <t>http://www.medtronic.com/patients/severe-spasticity/personal-stories/carol/index.htm</t>
  </si>
  <si>
    <t>Living with Stent and Balloon Therapy</t>
  </si>
  <si>
    <t>http://www.medtronic.com/patients/coronary-artery-disease/living-with/balloon-angioplasty-and-stenting/index.htm</t>
  </si>
  <si>
    <t>http://www.medtronic.com/patients/coronary-artery-disease/living-with/beating-heart-bypass-surgery/index.htm</t>
  </si>
  <si>
    <t>http://www.medtronic.com/patients/coronary-artery-disease/living-with/index.htm</t>
  </si>
  <si>
    <t>Living with the InterStim System | Medtronic Bowel Control Therapy</t>
  </si>
  <si>
    <t>http://www.medtronic.com/patients/bowel-incontinence/living-with-the-therapy/index.htm</t>
  </si>
  <si>
    <t>Living with vent tubes or a power-assisted adenoidectomy</t>
  </si>
  <si>
    <t>http://www.medtronic.com/patients/ear-infections/living-with/index.htm</t>
  </si>
  <si>
    <t>Living with your new or repaired heart valve</t>
  </si>
  <si>
    <t>http://www.medtronic.com/patients/heart-valve-disease/after-surgery/heart-valve-repair/after-surgery/index.htm</t>
  </si>
  <si>
    <t>Lloyd's Story</t>
  </si>
  <si>
    <t>http://www.medtronic.com/patients/fainting/personal-stories/lloyd/index.htm</t>
  </si>
  <si>
    <t>Lumbar Degenerative Disc Disease (DDD) Important Safety Information</t>
  </si>
  <si>
    <t>http://www.medtronic.com/patients/lumbar-degenerative-disc-disease/important-safety-information/index.htm</t>
  </si>
  <si>
    <t>Lumboperitoneal (LP) Shunts for Treating Hydrocephalus</t>
  </si>
  <si>
    <t>http://www.medtronic.com/patients/hydrocephalus/device/our-shunts/lp-shunts/index.htm</t>
  </si>
  <si>
    <t>http://www.medtronic.com/patients/normal-pressure-hydrocephalus/device/our-shunts/lp-shunts/index.htm</t>
  </si>
  <si>
    <t>LV Leads for CRT Implantation with Biventricular Devices – Medtronic</t>
  </si>
  <si>
    <t>http://www.medtronic.com/for-healthcare-professionals/products-therapies/cardiac-rhythm/cardiac-resynchronization-therapy-devices/fully-integrated-crt-implant-system/left-heart-leads/index.htm</t>
  </si>
  <si>
    <t>Magnetic Field Influences</t>
  </si>
  <si>
    <t>Hydrocephalus</t>
  </si>
  <si>
    <t>Hydrocephalus Shunting</t>
  </si>
  <si>
    <t>http://www.medtronic.com/for-healthcare-professionals/products-therapies/neurological/shunts/strata-adjustable-pressure-valve/magnetic-field-influences/index.htm</t>
  </si>
  <si>
    <t>http://www.medtronic.com/for-healthcare-professionals/products-therapies/neurological/shunts/strata-nsc-adjustable-pressure-valve/magnetic-field-influences/index.htm</t>
  </si>
  <si>
    <t>http://www.medtronic.com/for-healthcare-professionals/products-therapies/neurological/shunts/strata-nsc-lumboperitoneal-adjustable-pressure-shunts/magnetic-field-influences/index.htm</t>
  </si>
  <si>
    <t>http://www.medtronic.com/patients/hydrocephalus/magnetic-field-influences/index.htm</t>
  </si>
  <si>
    <t>http://www.medtronic.com/patients/normal-pressure-hydrocephalus/magnetic-field-influences/index.htm</t>
  </si>
  <si>
    <t>Managed Ventricular Pacing &amp;ndash; Medtronic</t>
  </si>
  <si>
    <t>http://www.medtronic.com/for-healthcare-professionals/products-therapies/cardiac-rhythm/therapies/unique-features/managed-ventricular-pacing/index.htm</t>
  </si>
  <si>
    <t>Manual ENT Instruments | Medtronic and MicroFrance ENT Instruments</t>
  </si>
  <si>
    <t>http://www.medtronic.com/for-healthcare-professionals/products-therapies/ear-nose-throat/manual-ent-instruments/index.htm</t>
  </si>
  <si>
    <t>Manual Instruments for Skull Base Surgery</t>
  </si>
  <si>
    <t>http://www.medtronic.com/for-healthcare-professionals/products-therapies/neurological/manual-instruments-for-skull-base-surgery/index.htm</t>
  </si>
  <si>
    <t>Manuals &amp; Technical Resources</t>
  </si>
  <si>
    <t>http://www.medtronic.com/for-healthcare-professionals/products-therapies/neurological/shunts/ares-antibiotic-impregnated-catheters/manuals-technical-resources/index.htm</t>
  </si>
  <si>
    <t>Manuals for Bioresorbable Nasal Packing Products from Medtronic</t>
  </si>
  <si>
    <t>http://www.medtronic.com/for-healthcare-professionals/products-therapies/ear-nose-throat/bio-packing/bio-nasal-packing/product-manuals/index.htm</t>
  </si>
  <si>
    <t>Manuals for PS Medical® Strata® NSC Lumboperitoneal Shunt System and StrataVarius® Adjustment System</t>
  </si>
  <si>
    <t>http://www.medtronic.com/for-healthcare-professionals/products-therapies/neurological/shunts/strata-nsc-lumboperitoneal-adjustable-pressure-shunts/manuals-technical-resources/index.htm</t>
  </si>
  <si>
    <t>Many insurers cover an insertable cardiac monitor (ICM) for unexplained fainting.</t>
  </si>
  <si>
    <t>http://www.medtronic.com/patients/fainting/getting-a-device/insurance-coverage/index.htm</t>
  </si>
  <si>
    <t>Many people experience improvements in their quality of life after receiving CRT (Cardiac Resynchronization Therapy).</t>
  </si>
  <si>
    <t>http://www.medtronic.com/patients/heart-failure/device/benefits-risks/index.htm</t>
  </si>
  <si>
    <t>Many people with an ICD for tachycardia resume their lifestyles.</t>
  </si>
  <si>
    <t>http://www.medtronic.com/patients/tachycardia/living-with/daily-living/index.htm</t>
  </si>
  <si>
    <t>Marinr® Coronary Sinus Series for Medtronic Cardiac Catheter Ablation</t>
  </si>
  <si>
    <t>http://www.medtronic.com/for-healthcare-professionals/products-therapies/cardiac-rhythm/ablation-products-for-arrhythmias/marinr-cs-series/index.htm</t>
  </si>
  <si>
    <t>Marinr® MC and MCXL Series Diagnostic Catheters for Cardiac Catheter Ablation</t>
  </si>
  <si>
    <t>http://www.medtronic.com/for-healthcare-professionals/products-therapies/cardiac-rhythm/ablation-products-for-arrhythmias/marinr-mc-and-mcxl/index.htm</t>
  </si>
  <si>
    <t>Marinr® Single-Curve Series Diagnostic Catheters for Cardiac Catheter Ablation</t>
  </si>
  <si>
    <t>http://www.medtronic.com/for-healthcare-professionals/products-therapies/cardiac-rhythm/ablation-products-for-arrhythmias/marinr-sc-series/index.htm</t>
  </si>
  <si>
    <t>Matt - Melody® TPV Therapy Patient Stories | Medtronic</t>
  </si>
  <si>
    <t>Melody Transcatheter Pulmonary Valve (TPV) Therapy</t>
  </si>
  <si>
    <t>http://www.medtronic.com/melody/patient/patient-story-matt.html</t>
  </si>
  <si>
    <t>http://www.medtronic.com/patients/pulmonary-valve-disease/personal-stories/matt/index.htm</t>
  </si>
  <si>
    <t>Maxillary Antrostomy: Benefits and Risks</t>
  </si>
  <si>
    <t>http://www.medtronic.com/patients/sinus-infections/surgery/maxillary-antrostomy/benefits-risks/index.htm</t>
  </si>
  <si>
    <t>MC2X Three Stage Venous Cannulae | Medtronic MICS</t>
  </si>
  <si>
    <t>http://www.medtronic.com/mics/cannulae/cannulae-mc2x.html</t>
  </si>
  <si>
    <t>MDT - Adaptive Stimulation</t>
  </si>
  <si>
    <t>http://www.medtronic.com/patients/chronic-pain/device/neurostimulators/adaptive-stimulation/index.htm</t>
  </si>
  <si>
    <t>MDT - Why Medtronic</t>
  </si>
  <si>
    <t>http://www.medtronic.com/patients/chronic-pain/device/neurostimulators/why-medtronic/index.htm</t>
  </si>
  <si>
    <t>MDT-PATIENT-GASTRO-MODAL</t>
  </si>
  <si>
    <t>http://www.medtronic.com/patients/gastroparesis/unique-feature/index.htm</t>
  </si>
  <si>
    <t>Medical Procedures with ITB Therapy | Medtronic</t>
  </si>
  <si>
    <t>http://www.medtronic.com/patients/severe-spasticity/living-with/safety/cautions-on-medical-procedures/index.htm</t>
  </si>
  <si>
    <t>Medicare Benefits for AAA Screening</t>
  </si>
  <si>
    <t>http://www.medtronic.com/patients/abdominal-aortic-aneurysm/getting-a-device/insurance-coverage/index.htm</t>
  </si>
  <si>
    <t>Medicare Coverage Information for Cardiac Rhythm Disease Management – Medtronic</t>
  </si>
  <si>
    <t>http://www.medtronic.com/for-healthcare-professionals/products-therapies/cardiac-rhythm/therapies/coding-coverage-reimbursement-resources/coverage/index.htm</t>
  </si>
  <si>
    <t>Medtronic | Affinity NT</t>
  </si>
  <si>
    <t>http://www.medtronic.com/affinity/</t>
  </si>
  <si>
    <t>Medtronic | Neuromodulation | Find a Doctor</t>
  </si>
  <si>
    <t>http://www.medtronic.com/locator/neuro/index.htm</t>
  </si>
  <si>
    <t>Medtronic | Watch Dr. Joseph Lamelas with Miami Instruments</t>
  </si>
  <si>
    <t>http://www.medtronic.com/mics/miami-instruments/lamelas-atrial-lift-system-video.html</t>
  </si>
  <si>
    <t>http://www.medtronic.com/mics/miami-instruments/lamelas-knot-pusher-video.html</t>
  </si>
  <si>
    <t>Medtronic Annuloplasty System for Pathological Mitral and Tricuspid Valve Repair</t>
  </si>
  <si>
    <t>http://www.medtronic.com/for-healthcare-professionals/products-therapies/cardiovascular/heart-valves-surgical/duran-ancore-annuloplasty-system/index.htm</t>
  </si>
  <si>
    <t>http://www.medtronic.com/for-healthcare-professionals/products-therapies/cardiovascular/heart-valves-surgical/simplici-t-annuloplasty-system/index.htm</t>
  </si>
  <si>
    <t>Medtronic Annuloplasty System for Reconstruction of Pathological Mitral Valves</t>
  </si>
  <si>
    <t>http://www.medtronic.com/for-healthcare-professionals/products-therapies/cardiovascular/heart-valves-surgical/cg-future-annuloplasty-system/index.htm</t>
  </si>
  <si>
    <t>Medtronic Annuloplasty System for Reconstruction of Pathological Mitral Valves.</t>
  </si>
  <si>
    <t>http://www.medtronic.com/for-healthcare-professionals/products-therapies/cardiovascular/heart-valves-surgical/profile-3d-annuloplasty-ring/index.htm</t>
  </si>
  <si>
    <t>Medtronic Aortic and Mitral Bioprostheses for Valve Replacement</t>
  </si>
  <si>
    <t>http://www.medtronic.com/for-healthcare-professionals/products-therapies/cardiovascular/heart-valves-surgical/hancock-ii-hancock-ii-ultra-bioprostheses/index.htm</t>
  </si>
  <si>
    <t>Medtronic Bioprostheses for Replacement of Aortic and/or Mitral Heart Valves</t>
  </si>
  <si>
    <t>http://www.medtronic.com/for-healthcare-professionals/products-therapies/cardiovascular/heart-valves-surgical/mosaic-and-mosaic-ultra-bioprostheses/index.htm</t>
  </si>
  <si>
    <t>Medtronic Bioprosthesis for Replacement of Malfunctioning Native or Prosthetic Aortic Valves</t>
  </si>
  <si>
    <t>http://www.medtronic.com/for-healthcare-professionals/products-therapies/cardiovascular/heart-valves-surgical/freestyle-aortic-root-bioprosthesis/index.htm</t>
  </si>
  <si>
    <t>Medtronic Cannulae, Tissue Stabilizers, Heart Positioners and Other Products for Cardiopulmonary Bypass</t>
  </si>
  <si>
    <t>http://www.medtronic.com/for-healthcare-professionals/products-therapies/cardiovascular/therapies/surgical-revascularization/index.htm</t>
  </si>
  <si>
    <t>Medtronic cardiac ablation system for surgical ablation procedures</t>
  </si>
  <si>
    <t>http://www.medtronic.com/for-healthcare-professionals/products-therapies/cardiovascular/ablation-products-surgical/cardioblate-bp2-irrigiated-rf-surgical-ablation-system/index.htm</t>
  </si>
  <si>
    <t>http://www.medtronic.com/for-healthcare-professionals/products-therapies/cardiovascular/ablation-products-surgical/cardioblate-lp-irrigated-rf-surgical-ablation-system/index.htm</t>
  </si>
  <si>
    <t>Medtronic Cardiac Devices Electromagnetic Compatibility</t>
  </si>
  <si>
    <t>http://www.medtronic.com/patient-services/cardiac-emc-guide/index.htm</t>
  </si>
  <si>
    <t>Medtronic Cardiac Devices EMC Guide - Communications and Office Equipment</t>
  </si>
  <si>
    <t>http://www.medtronic.com/patient-services/cardiac-emc-guide/communications-office-equipment/index.htm</t>
  </si>
  <si>
    <t>Medtronic Cardiac Devices EMC Guide - Frequently Asked Questions</t>
  </si>
  <si>
    <t>http://www.medtronic.com/patient-services/cardiac-emc-guide/faq/index.htm</t>
  </si>
  <si>
    <t>Medtronic Cardiac Devices EMC Guide - Household and Hobby Items</t>
  </si>
  <si>
    <t>http://www.medtronic.com/patient-services/cardiac-emc-guide/household-hobby-items/index.htm</t>
  </si>
  <si>
    <t>Medtronic Cardiac Devices EMC Guide - Medical and Dental Procedures</t>
  </si>
  <si>
    <t>http://www.medtronic.com/patient-services/cardiac-emc-guide/medical-dental-procedures/index.htm</t>
  </si>
  <si>
    <t>Medtronic Cardiac Devices EMC Guide - Tools and Industrial Equipment</t>
  </si>
  <si>
    <t>http://www.medtronic.com/patient-services/cardiac-emc-guide/tools-industrial-equipment/index.htm</t>
  </si>
  <si>
    <t>Medtronic Cardioblate® Detect® Surgical Pacing And Mapping Tool</t>
  </si>
  <si>
    <t>http://www.medtronic.com/for-healthcare-professionals/products-therapies/cardiovascular/ablation-products-surgical/cardioblate-detect-surgical-pacing-and-mapping-tool/index.htm</t>
  </si>
  <si>
    <t>Medtronic Cardioblate® Gemini™ System For Cardiac Ablation Procedures</t>
  </si>
  <si>
    <t>http://www.medtronic.com/for-healthcare-professionals/products-therapies/cardiovascular/ablation-products-surgical/cardioblate-gemini-irrigated-rf-surgical-ablation-system/index.htm</t>
  </si>
  <si>
    <t>Medtronic Cardioblate® Generator for Surgical Ablation Procedures.</t>
  </si>
  <si>
    <t>http://www.medtronic.com/for-healthcare-professionals/products-therapies/cardiovascular/ablation-products-surgical/cardioblate-68000-surgical-ablation-system-generator/index.htm</t>
  </si>
  <si>
    <t>Medtronic CardioSight® Reader Provides Heart Failure Data for Clinicians</t>
  </si>
  <si>
    <t>http://www.medtronic.com/for-healthcare-professionals/products-therapies/cardiac-rhythm/patient-management-carelink/medtronic-cardiosight-reader/index.htm</t>
  </si>
  <si>
    <t>Medtronic CareLink Network - Living with a Pacemaker</t>
  </si>
  <si>
    <t>http://www.medtronic.com/patients/bradycardia/living-with/carelink/carelink-network/</t>
  </si>
  <si>
    <t>http://www.medtronic.com/patients/bradycardia/living-with/carelink/carelink-network/index.htm</t>
  </si>
  <si>
    <t>http://www.medtronic.com/patients/heart-failure/living-with-a-device/carelink/carelink-network/index.htm</t>
  </si>
  <si>
    <t>http://www.medtronic.com/patients/sudden-cardiac-arrest/living-with/carelink/carelink-network/index.htm</t>
  </si>
  <si>
    <t>http://www.medtronic.com/patients/tachycardia/living-with/carelink/carelink-network/index.htm</t>
  </si>
  <si>
    <t>Medtronic CareLink Patient Information Site</t>
  </si>
  <si>
    <t>http://www.medtronic.com/patients/bradycardia/living-with/carelink/CareLinkPatientInformationSite/index.htm</t>
  </si>
  <si>
    <t>http://www.medtronic.com/patients/heart-failure/living-with-a-device/carelink/CareLinkPatientInformationSite/index.htm</t>
  </si>
  <si>
    <t>http://www.medtronic.com/patients/sudden-cardiac-arrest/living-with/carelink/CareLinkPatientInformationSite/index.htm</t>
  </si>
  <si>
    <t>http://www.medtronic.com/patients/tachycardia/living-with/carelink/CareLinkPatientInformationSite/index.htm</t>
  </si>
  <si>
    <t>Medtronic CareLink® Network – Cardiac Device Data Flow – Simplified</t>
  </si>
  <si>
    <t>http://www.medtronic.com/for-healthcare-professionals/products-therapies/cardiac-rhythm/patient-management-carelink/patient-management-for-cardiac-device-patients/index.htm</t>
  </si>
  <si>
    <t>Medtronic CareLink® Network Includes Remote Cardiac Telemetry – Medtronic</t>
  </si>
  <si>
    <t>http://www.medtronic.com/for-healthcare-professionals/products-therapies/cardiac-rhythm/patient-management-carelink/medtronic-carelink-network-for-cardiac-device-patients/index.htm</t>
  </si>
  <si>
    <t>http://www.medtronic.com/physician/carelink/</t>
  </si>
  <si>
    <t>http://www.medtronic.com/physician/carelink/challenges.html</t>
  </si>
  <si>
    <t>http://www.medtronic.com/physician/carelink/pacemakers.html</t>
  </si>
  <si>
    <t>Medtronic CareLink® Network Patient Education Materials</t>
  </si>
  <si>
    <t>http://www.medtronic.com/for-healthcare-professionals/products-therapies/cardiac-rhythm/patient-management-carelink/medtronic-carelink-network-for-cardiac-device-patients/patient-education-materials/index.htm</t>
  </si>
  <si>
    <t>Medtronic CareLink® Network Supports Medtronic Pacemakers, Implantable Cardiac Defibrillators, and Biventricular Devices</t>
  </si>
  <si>
    <t>http://www.medtronic.com/for-healthcare-professionals/products-therapies/cardiac-rhythm/patient-management-carelink/medtronic-carelink-network-for-cardiac-device-patients/supported-devices/index.htm</t>
  </si>
  <si>
    <t>Medtronic CareLink® Network—Part of Cardiac Device Data Connectivity</t>
  </si>
  <si>
    <t>http://www.medtronic.com/for-healthcare-professionals/products-therapies/cardiac-rhythm/patient-management-carelink/mainspring-data-express/index.htm</t>
  </si>
  <si>
    <t>Medtronic CareLink® Programmer Enabled with Conexus® Remote Cardiac Telemetry</t>
  </si>
  <si>
    <t>http://www.medtronic.com/for-healthcare-professionals/products-therapies/cardiac-rhythm/patient-management-carelink/medtronic-carelink-programmer/index.htm</t>
  </si>
  <si>
    <t>http://www.medtronic.com/for-healthcare-professionals/products-therapies/cardiac-rhythm/patient-management-carelink/medtronic-carelink-programmer/procedures-techniques/index.htm</t>
  </si>
  <si>
    <t>Medtronic Consulta Cardiac Resynchronization Therapy Pacemaker</t>
  </si>
  <si>
    <t>http://www.medtronic.com/patients/heart-failure/device/cardiac-resynchronization-therapy-defibrillators/consulta-cardiac-resynchronization-therapy-pacemaker/index.htm</t>
  </si>
  <si>
    <t>Medtronic DBS Therapy - Kristin's Story</t>
  </si>
  <si>
    <t>http://www.medtronic.com/patients/essential-tremor/personal-stories/kristin/index.htm</t>
  </si>
  <si>
    <t>Medtronic Drug Pump for Chronic Pain - Dick's Story</t>
  </si>
  <si>
    <t>http://www.medtronic.com/patients/chronic-pain/personal-stories/dick/index.htm</t>
  </si>
  <si>
    <t>Medtronic Drug Pump for Chronic Pain - Gloma's Story</t>
  </si>
  <si>
    <t>http://www.medtronic.com/patients/chronic-pain/personal-stories/gloma/index.htm</t>
  </si>
  <si>
    <t>Medtronic Drug Pump for Chronic Pain - Janice's Story</t>
  </si>
  <si>
    <t>http://www.medtronic.com/patients/chronic-pain/personal-stories/janice/index.htm</t>
  </si>
  <si>
    <t>Medtronic Drug Pump for Chronic Pain - Rose Ann's Story</t>
  </si>
  <si>
    <t>http://www.medtronic.com/patients/chronic-pain/personal-stories/rose-ann/index.htm</t>
  </si>
  <si>
    <t>Medtronic Drug Pumps: Usually Covered for Cancer Pain Management</t>
  </si>
  <si>
    <t>http://www.medtronic.com/patients/cancer/getting-the-device/insurance-coverage/index.htm</t>
  </si>
  <si>
    <t>Medtronic Dystonia Treatment Options for Neurological Movement Disorder</t>
  </si>
  <si>
    <t>http://www.medtronic.com/patients/dystonia/treatment/index.htm</t>
  </si>
  <si>
    <t>Medtronic ENT Instruments for Pediatric ENT Procedures</t>
  </si>
  <si>
    <t>http://www.medtronic.com/for-healthcare-professionals/products-therapies/ear-nose-throat/therapies/pediatric-ent-procedures/index.htm</t>
  </si>
  <si>
    <t>Medtronic Enterra II Neurostimulator</t>
  </si>
  <si>
    <t>http://www.medtronic.com/patients/gastroparesis/therapy/our-gastroparesis-products/enterra-2-neurostimulator/index.htm</t>
  </si>
  <si>
    <t>Medtronic Enterra Neurostimulator</t>
  </si>
  <si>
    <t>http://www.medtronic.com/patients/gastroparesis/therapy/our-gastroparesis-products/enterra-neurostimulator/index.htm</t>
  </si>
  <si>
    <t>Medtronic Extracorporeal Support and Circulation Technologies</t>
  </si>
  <si>
    <t>http://www.medtronic.com/for-healthcare-professionals/products-therapies/cardiovascular/therapies/perfusion/index.htm</t>
  </si>
  <si>
    <t>Medtronic Freestyle® Heart Valve.</t>
  </si>
  <si>
    <t>http://www.medtronic.com/patients/heart-valve-disease/about-surgery/our-heart-valve-products/freestyle-tissue-valve/index.htm</t>
  </si>
  <si>
    <t>Medtronic Hall Easy-Fit® Mechanical Prosthesis</t>
  </si>
  <si>
    <t>http://www.medtronic.com/patients/heart-valve-disease/about-surgery/our-heart-valve-products/hall-easy-fit-mechanical-valve/index.htm</t>
  </si>
  <si>
    <t>Medtronic Hancock II® Tissue Valve.</t>
  </si>
  <si>
    <t>http://www.medtronic.com/patients/heart-valve-disease/about-surgery/our-heart-valve-products/hancock-ii-tissue-valve/index.htm</t>
  </si>
  <si>
    <t>Medtronic Hancock® Bioprosthetic Valved Conduits for Reconstruction of Cardiac and Great Vessel Repair</t>
  </si>
  <si>
    <t>http://www.medtronic.com/for-healthcare-professionals/products-therapies/cardiovascular/heart-valves-surgical/hancock-specialty-products/index.htm</t>
  </si>
  <si>
    <t>Medtronic Implantable Cardiac Resynchronization Therapy Device (CRT-D) for Heart Failure Patients</t>
  </si>
  <si>
    <t>http://www.medtronic.com/for-healthcare-professionals/products-therapies/cardiac-rhythm/cardiac-resynchronization-therapy-devices/consulta-cardiac-resynchronization-therapy-defibrillator-crt-d/index.htm</t>
  </si>
  <si>
    <t>http://www.medtronic.com/for-healthcare-professionals/products-therapies/cardiac-rhythm/cardiac-resynchronization-therapy-devices/maximo-ii-cardiac-resynchronization-therapy-defibrillator-crt-d/index.htm</t>
  </si>
  <si>
    <t>Medtronic Implantable Cardioverter Defibrillators - Patient Services</t>
  </si>
  <si>
    <t>http://www.medtronic.com/patients/sudden-cardiac-arrest/living-with/product-support/index.htm</t>
  </si>
  <si>
    <t>Medtronic InSync III Cardiac Resynchronization Therapy Pacemaker</t>
  </si>
  <si>
    <t>http://www.medtronic.com/patients/heart-failure/device/cardiac-resynchronization-therapy-defibrillators/insync-iii-cardiac-resynchronization-therapy-pacemaker/index.htm</t>
  </si>
  <si>
    <t>Medtronic Integrated Valved Conduit for RVOT</t>
  </si>
  <si>
    <t>http://www.medtronic.com/for-healthcare-professionals/products-therapies/cardiovascular/heart-valves-surgical/contegra-pulmonary-valved-conduit/index.htm</t>
  </si>
  <si>
    <t>Medtronic MAPS Device for Cardiac Rhythm Diagnostics and Surgical Ablation Technologies</t>
  </si>
  <si>
    <t>http://www.medtronic.com/for-healthcare-professionals/products-therapies/cardiovascular/ablation-products-surgical/cardioblate-maps-mapping-ablation-pacing-sensing-device/index.htm</t>
  </si>
  <si>
    <t>Medtronic MicroFrance Products</t>
  </si>
  <si>
    <t>http://www.medtronic.com/for-healthcare-professionals/business-unit-landing-Page/microfrance/index.htm</t>
  </si>
  <si>
    <t>Medtronic MICS | Contact Us</t>
  </si>
  <si>
    <t>http://www.medtronic.com/mics/contact-us.html</t>
  </si>
  <si>
    <t>Medtronic MICS | Miami Instruments | Intercoastal Retractor System</t>
  </si>
  <si>
    <t>http://www.medtronic.com/mics/miami-instruments/intercostal-retractor-system.html</t>
  </si>
  <si>
    <t>Medtronic MICS | MICS Products and Techniques</t>
  </si>
  <si>
    <t>http://www.medtronic.com/mics/</t>
  </si>
  <si>
    <t>Medtronic MICS | MICS Resources</t>
  </si>
  <si>
    <t>http://www.medtronic.com/mics/resources/technique-guides.html</t>
  </si>
  <si>
    <t>Medtronic MICS | Procedure Kit</t>
  </si>
  <si>
    <t>http://www.medtronic.com/mics/procedure-kit.html</t>
  </si>
  <si>
    <t>Medtronic MICS Training Sites for Physicians | Medtronic MICS</t>
  </si>
  <si>
    <t>http://www.medtronic.com/mics/academia-locations.html</t>
  </si>
  <si>
    <t>Medtronic Midas Rex Microsaws: Powered Surgical Instruments for Small-Bone Osteotomy Procedures</t>
  </si>
  <si>
    <t>http://www.medtronic.com/for-healthcare-professionals/products-therapies/neurological/powered-surgical-instruments/microsaws/index.htm</t>
  </si>
  <si>
    <t>Medtronic Mosaic® Tissue Valve.</t>
  </si>
  <si>
    <t>http://www.medtronic.com/patients/heart-valve-disease/about-surgery/our-heart-valve-products/mosaic-tissue-valve/index.htm</t>
  </si>
  <si>
    <t>Medtronic myPTM Programmer Allows Patient Participation with SynchroMed II</t>
  </si>
  <si>
    <t>http://www.medtronic.com/patients/cancer/device/our-drug-pumps-for-pain/personal-therapy-manager/index.htm</t>
  </si>
  <si>
    <t>Medtronic Navigation and Imaging</t>
  </si>
  <si>
    <t>http://www.medtronic.com/for-healthcare-professionals/business-unit-landing-Page/nav-review/index.htm</t>
  </si>
  <si>
    <t>Medtronic Neurostimulation for Chronic Pain - Gary's Story</t>
  </si>
  <si>
    <t>http://www.medtronic.com/patients/chronic-pain/personal-stories/gary/index.htm</t>
  </si>
  <si>
    <t>Medtronic Neurostimulation for Chronic Pain - Jaclyn's Story</t>
  </si>
  <si>
    <t>http://www.medtronic.com/patients/chronic-pain/personal-stories/jaclyns-story/index.htm</t>
  </si>
  <si>
    <t>Medtronic Neurostimulation for Chronic Pain - Melanie's Story</t>
  </si>
  <si>
    <t>http://www.medtronic.com/patients/chronic-pain/personal-stories/melanie/index.htm</t>
  </si>
  <si>
    <t>Medtronic Neurostimulation for Chronic Pain - Wendy's Story</t>
  </si>
  <si>
    <t>http://www.medtronic.com/patients/chronic-pain/personal-stories/wendys-story/index.htm</t>
  </si>
  <si>
    <t>Medtronic Neurostimulation for Urinary Retention - Ambassador Beckie</t>
  </si>
  <si>
    <t>http://www.medtronic.com/patients/urinary-retention/interstim-patient-ambassadors/beckie/index.htm</t>
  </si>
  <si>
    <t>Medtronic Neurostimulation for Urinary Retention - Ambassador Ron</t>
  </si>
  <si>
    <t>http://www.medtronic.com/patients/urinary-retention/interstim-patient-ambassadors/ron/index.htm</t>
  </si>
  <si>
    <t>Medtronic Neurostimulation for Urinary Retention - Ambassador Tricia</t>
  </si>
  <si>
    <t>http://www.medtronic.com/patients/urinary-retention/interstim-patient-ambassadors/tricia/index.htm</t>
  </si>
  <si>
    <t>Medtronic Neurostimulation for Urinary Retention - Ron's Story</t>
  </si>
  <si>
    <t>http://www.medtronic.com/patients/urinary-retention/personal-stories/ron/index.htm</t>
  </si>
  <si>
    <t>Medtronic Neurostimulation for Urinary Retention - Talk to an Ambassador</t>
  </si>
  <si>
    <t>http://www.medtronic.com/patients/urinary-retention/interstim-patient-ambassadors/index.htm</t>
  </si>
  <si>
    <t>Medtronic Neurostimulation for Urinary Retention - Trial Assessment for Patients</t>
  </si>
  <si>
    <t>http://www.medtronic.com/patients/urinary-retention/getting-therapy/about-evaluation/index.htm</t>
  </si>
  <si>
    <t>Medtronic Neurostimulation Therapy for Urinary Retention - Frequently Asked Questions</t>
  </si>
  <si>
    <t>http://www.medtronic.com/patients/urinary-retention/about-therapy/questions-answers/index.htm</t>
  </si>
  <si>
    <t>Medtronic Neurostimulation Therapy for Urinary Retention - Insurance Coverage</t>
  </si>
  <si>
    <t>http://www.medtronic.com/patients/urinary-retention/getting-therapy/insurance/index.htm</t>
  </si>
  <si>
    <t>Medtronic Neurostimulation Therapy for Urinary Retention - Stories from Patients</t>
  </si>
  <si>
    <t>http://www.medtronic.com/patients/urinary-retention/personal-stories/index.htm</t>
  </si>
  <si>
    <t>Medtronic Neurostimulator for Overactive Bladder - Trial Assessment</t>
  </si>
  <si>
    <t>http://www.medtronic.com/patients/overactive-bladder/getting-therapy/right-for-you/index.htm</t>
  </si>
  <si>
    <t>Medtronic Neurostimulator Surgery for Bladder Control Problems</t>
  </si>
  <si>
    <t>http://www.medtronic.com/patients/overactive-bladder/getting-therapy/questions-and-answers/index.htm</t>
  </si>
  <si>
    <t>Medtronic OctoBase® Retractor System for Beating Heart Surgery</t>
  </si>
  <si>
    <t>http://www.medtronic.com/for-healthcare-professionals/products-therapies/cardiovascular/revascularization-products-surgical/octobase-retractor-system/index.htm</t>
  </si>
  <si>
    <t>Medtronic Octopus® Evolution Tissue Stabilizer for Beating Heart Surgery.</t>
  </si>
  <si>
    <t>http://www.medtronic.com/for-healthcare-professionals/products-therapies/cardiovascular/revascularization-products-surgical/octopus-tissue-stabilizers/index.htm</t>
  </si>
  <si>
    <t>Medtronic Octopus® Nuvo Tissue Stabilizer For Minimally Invasive Heart Surgery</t>
  </si>
  <si>
    <t>http://www.medtronic.com/for-healthcare-professionals/products-therapies/cardiovascular/revascularization-products-surgical/octopus-nuvo-tissue-stabilizer/index.htm</t>
  </si>
  <si>
    <t>Medtronic OPCAB Accessories for Heart Surgery.</t>
  </si>
  <si>
    <t>http://www.medtronic.com/for-healthcare-professionals/products-therapies/cardiovascular/revascularization-products-surgical/opcab-accessories/index.htm</t>
  </si>
  <si>
    <t>Medtronic Open Pivot Aortic Valved Graft (AVG)</t>
  </si>
  <si>
    <t>http://www.medtronic.com/for-healthcare-professionals/products-therapies/cardiovascular/heart-valves-surgical/open-pivot-aortic-valved-graft/index.htm</t>
  </si>
  <si>
    <t>Medtronic Open Pivot™ Aortic Valved Graft for Aortic Valve Replacement</t>
  </si>
  <si>
    <t>http://www.medtronic.com/patients/heart-valve-disease/about-surgery/our-heart-valve-products/open-pivot-aortic-valved-graft/index.htm</t>
  </si>
  <si>
    <t>Medtronic Paceart® System Organizes and Archives Cardiac Device Data</t>
  </si>
  <si>
    <t>http://www.medtronic.com/for-healthcare-professionals/products-therapies/cardiac-rhythm/patient-management-carelink/medtronic-paceart-system/index.htm</t>
  </si>
  <si>
    <t>Medtronic Paceart® System Supports Medtronic and Other Cardiac Devices</t>
  </si>
  <si>
    <t>http://www.medtronic.com/for-healthcare-professionals/products-therapies/cardiac-rhythm/patient-management-carelink/medtronic-paceart-system/supported-devices/index.htm</t>
  </si>
  <si>
    <t>Medtronic Paceart® System Technical Requirements</t>
  </si>
  <si>
    <t>http://www.medtronic.com/for-healthcare-professionals/products-therapies/cardiac-rhythm/patient-management-carelink/medtronic-paceart-system/technical-requirements/index.htm</t>
  </si>
  <si>
    <t>Medtronic Parkinson’s Disease Treatment Options for Neurological Movement Disorder</t>
  </si>
  <si>
    <t>http://www.medtronic.com/patients/parkinsons-disease/treatment/index.htm</t>
  </si>
  <si>
    <t>Medtronic Patient Services can provide information about Medtronic ICDs for sudden cardiac arrest (SCA).</t>
  </si>
  <si>
    <t>http://www.medtronic.com/patients/sudden-cardiac-arrest/living-with/replacement/index.htm</t>
  </si>
  <si>
    <t>Medtronic Patients | Treatments, Devices &amp; Therapies for Medical Conditions</t>
  </si>
  <si>
    <t>http://www.medtronic.com/patients/index.htm?loc=MDTHomeRefresh_B_InPage_Footer_Patient1</t>
  </si>
  <si>
    <t>http://www.medtronic.com/patients/index.htm?loc=MDTHomeRefresh_B_InPage_Footer_Patient2</t>
  </si>
  <si>
    <t>http://www.medtronic.com/patients/index.htm?loc=MDTHomeRefresh_B_InPage_Footer_PatientHdr</t>
  </si>
  <si>
    <t>http://www.medtronic.com/patients/index.htm?loc=MDTHomeRefresh_B_InPage_Patient_QL1</t>
  </si>
  <si>
    <t>http://www.medtronic.com/patients/index.htm?loc=MDTHomeRefresh_B_InPage_Patient_QL3</t>
  </si>
  <si>
    <t>http://www.medtronic.com/patients/index.htm?loc=MDTHomeRefresh_B_InPage_SubNav_Consumer_Line2_1</t>
  </si>
  <si>
    <t>Medtronic Sacral Nerve Stimulation for Overactive Bladder</t>
  </si>
  <si>
    <t>http://www.medtronic.com/patients/overactive-bladder/about-therapy/benefits-risks/index.htm</t>
  </si>
  <si>
    <t>Medtronic Starfish® Heart Positioner for Minimally Invasive Heart Surgery</t>
  </si>
  <si>
    <t>http://www.medtronic.com/for-healthcare-professionals/products-therapies/cardiovascular/revascularization-products-surgical/starfish-ns-heart-positioner/index.htm</t>
  </si>
  <si>
    <t>Medtronic Starfish® Heart Positioners for Beating Heart Surgery</t>
  </si>
  <si>
    <t>http://www.medtronic.com/for-healthcare-professionals/products-therapies/cardiovascular/revascularization-products-surgical/starfish-heart-positioners/index.htm</t>
  </si>
  <si>
    <t>Medtronic Surgical Ablation - U.S., Int'l Information | Medtronic MICS</t>
  </si>
  <si>
    <t>http://www.medtronic.com/mics/surgical-ablation/ablation-techniques-choose.html</t>
  </si>
  <si>
    <t>Medtronic Surgical Navigation Systems</t>
  </si>
  <si>
    <t>http://www.medtronic.com/for-healthcare-professionals/products-therapies/spinal/surgical-navigation-imaging/surgical-navigation-systems/index.htm</t>
  </si>
  <si>
    <t>Medtronic Surgical Navigation Systems, Tracking Technologies and Surgical Planning Software</t>
  </si>
  <si>
    <t>http://www.medtronic.com/for-healthcare-professionals/products-therapies/spinal/surgical-navigation-imaging/surgical-navigation-systems/systems-software-instruments/index.htm</t>
  </si>
  <si>
    <t>Medtronic SynchroMed II Drug Pump Offers Effective Chronic Pain Treatment</t>
  </si>
  <si>
    <t>http://www.medtronic.com/patients/cancer/device/our-drug-pumps-for-pain/synchromed-ii-drug-pump/index.htm</t>
  </si>
  <si>
    <t>Medtronic Syncra Cardiac Resynchronization Therapy Pacemaker</t>
  </si>
  <si>
    <t>http://www.medtronic.com/patients/heart-failure/device/cardiac-resynchronization-therapy-defibrillators/syncra-cardiac-resynchronization-therapy-pacemaker/index.htm</t>
  </si>
  <si>
    <t>Medtronic Temporary Myocardial Pacing Leads</t>
  </si>
  <si>
    <t>http://www.medtronic.com/for-healthcare-professionals/products-therapies/cardiovascular/heart-valves-surgical/temporary-myocardial-pacing-leads/index.htm</t>
  </si>
  <si>
    <t>Medtronic Temporary Sensing and Pacing Leads</t>
  </si>
  <si>
    <t>http://www.medtronic.com/for-healthcare-professionals/products-therapies/cardiovascular/heart-valves-surgical/temporary-myocardial-pacing-leads/leads/index.htm</t>
  </si>
  <si>
    <t>Medtronic Thoratrak™ Retractor for Minimally Invasive Heart Surgery</t>
  </si>
  <si>
    <t>http://www.medtronic.com/for-healthcare-professionals/products-therapies/cardiovascular/revascularization-products-surgical/thoratrak-mics-retractor-system/index.htm</t>
  </si>
  <si>
    <t>Medtronic Tissue Dissector for Stand-Alone Surgical Ablation Procedures</t>
  </si>
  <si>
    <t>http://www.medtronic.com/for-healthcare-professionals/products-therapies/cardiovascular/ablation-products-surgical/cardioblate-navigator-tissue-dissector/index.htm</t>
  </si>
  <si>
    <t>Medtronic Urchin® Heart Positioner for Heart Surgery</t>
  </si>
  <si>
    <t>http://www.medtronic.com/for-healthcare-professionals/products-therapies/cardiovascular/revascularization-products-surgical/urchin-heart-positioners/index.htm</t>
  </si>
  <si>
    <t>Medtronic Valves for Treating Heart Disease</t>
  </si>
  <si>
    <t>http://www.medtronic.com/for-healthcare-professionals/products-therapies/cardiovascular/therapies/heart-valve-repair-replacement-surgical/index.htm</t>
  </si>
  <si>
    <t>Medtronic’s Comprehensive Platform of Minimally Invasive Spinal Technologies</t>
  </si>
  <si>
    <t>http://www.medtronic.com/for-healthcare-professionals/products-therapies/spinal/therapies/minimally-invasive-spinal-surgery/index.htm</t>
  </si>
  <si>
    <t>Meet Your Endovascular Stent Graft Team</t>
  </si>
  <si>
    <t>http://www.medtronic.com/patients/thoracic-aortic-aneurysm/getting-a-device/healthcare-team/index.htm</t>
  </si>
  <si>
    <t>Melody® TPV Therapy and Ensemble® Transcatheter Valve Delivery | Medtronic OUS</t>
  </si>
  <si>
    <t>http://www.medtronic.com/melody/ous/melody-system.html</t>
  </si>
  <si>
    <t>Melody® TPV Therapy and Ensemble® Transcatheter Valve Delivery | Medtronic US</t>
  </si>
  <si>
    <t>http://www.medtronic.com/melody/melody-system.html</t>
  </si>
  <si>
    <t>Melody® TPV Therapy Clinical Data | Medtronic OUS</t>
  </si>
  <si>
    <t>http://www.medtronic.com/melody/ous/clinical-data.html</t>
  </si>
  <si>
    <t>Melody® TPV Therapy Clinical Data | Medtronic US</t>
  </si>
  <si>
    <t>http://www.medtronic.com/melody/clinical-data.html</t>
  </si>
  <si>
    <t>Melody® TPV Therapy FAQs and Resources | Medtronic</t>
  </si>
  <si>
    <t>http://www.medtronic.com/melody/patient/faqs.html</t>
  </si>
  <si>
    <t>http://www.medtronic.com/patients/pulmonary-valve-disease/living-with-therapy/questions-and-answers/index.htm</t>
  </si>
  <si>
    <t>Melody® TPV Therapy Patient Stories | Medtronic</t>
  </si>
  <si>
    <t>http://www.medtronic.com/melody/patient/patient-stories.html</t>
  </si>
  <si>
    <t>Melody® TPV Therapy Procedure | Medtronic OUS</t>
  </si>
  <si>
    <t>http://www.medtronic.com/melody/ous/procedure.html</t>
  </si>
  <si>
    <t>Melody® TPV Therapy Procedure | Medtronic US</t>
  </si>
  <si>
    <t>http://www.medtronic.com/melody/procedure.html</t>
  </si>
  <si>
    <t>Melody® Transcatheter Pulmonary Valve (TPV) Therapy | Medtronic</t>
  </si>
  <si>
    <t>http://www.medtronic.com/melody/patient/home.html</t>
  </si>
  <si>
    <t>http://www.medtronic.com/patients/pulmonary-valve-disease/index.htm</t>
  </si>
  <si>
    <t>Melody® Transcatheter Pulmonary Valve (TPV) Therapy | Medtronic Home</t>
  </si>
  <si>
    <t>http://www.medtronic.com/melody/</t>
  </si>
  <si>
    <t>http://www.medtronic.com/melody/?utm_source=mdt_com_hcp_hvrt_pg_overview&amp;utm_medium=featured_prod_box_txt_link&amp;utm_campaign=Corevalve_Evolut_R_FDA_Launch_2015</t>
  </si>
  <si>
    <t>http://www.medtronic.com/melody/?utm_source=mdt_com_hcp_hvrt_pg_overview&amp;utm_medium=for_hcps_learn_more_box_txt_link&amp;utm_campaign=Corevalve_Evolut_R_FDA_Launch_2015</t>
  </si>
  <si>
    <t>http://www.medtronic.com/melody/?utm_source=mdt_com_hcp_hvrt_pg_overview&amp;utm_medium=more_info_visit_body_txt_link&amp;utm_campaign=Corevalve_Evolut_R_FDA_Launch_2015</t>
  </si>
  <si>
    <t>http://www.medtronic.com/melody/?utm_source=mdt_com_hcp_hvt_pg_products&amp;utm_medium=img_link&amp;utm_campaign=Corevalve_Evolut_R_FDA_Launch_2015</t>
  </si>
  <si>
    <t>http://www.medtronic.com/melody/?utm_source=mdt_com_hcp_hvt_pg_products&amp;utm_medium=txt_link&amp;utm_campaign=Corevalve_Evolut_R_FDA_Launch_2015</t>
  </si>
  <si>
    <t>Melody® Transcatheter Pulmonary Valve (TPV) Therapy | Medtronic OUS</t>
  </si>
  <si>
    <t>http://www.medtronic.com/melody/ous/home.html</t>
  </si>
  <si>
    <t>Melody® Transcatheter Pulmonary Valve (TPV) Therapy | Medtronic US</t>
  </si>
  <si>
    <t>http://www.medtronic.com/melody/home.html</t>
  </si>
  <si>
    <t>Melody® Transcatheter Pulmonary Valve (TPV) Therapy by Medtronic treats congenital heart disease and failing heart valves. Explore heart valve replacement treatments like TPV, balloon angioplasty, or conduit replacement.</t>
  </si>
  <si>
    <t>http://www.medtronic.com/melody/patient/therapy.html</t>
  </si>
  <si>
    <t>http://www.medtronic.com/patients/pulmonary-valve-disease/getting-therapy/index.htm</t>
  </si>
  <si>
    <t>http://www.medtronic.com/patients/pulmonary-valve-disease/getting-therapy/right-for-you/index.htm</t>
  </si>
  <si>
    <t>http://www.medtronic.com/patients/pulmonary-valve-disease/living-with-therapy/after-procedure/index.htm</t>
  </si>
  <si>
    <t>http://www.medtronic.com/patients/pulmonary-valve-disease/therapy/about-tpv-therapy/index.htm</t>
  </si>
  <si>
    <t>http://www.medtronic.com/patients/pulmonary-valve-disease/therapy/index.htm</t>
  </si>
  <si>
    <t>http://www.medtronic.com/patients/pulmonary-valve-disease/therapy/what-is-it/index.htm</t>
  </si>
  <si>
    <t>Meniere’s Disease and Meniett® Therapy: Your Healthcare Team</t>
  </si>
  <si>
    <t>http://www.medtronic.com/patients/menieres-disease/getting-the-therapy/your-healthcare-team/index.htm</t>
  </si>
  <si>
    <t>Ménière’s Disease Product | Meniett Device for Meniere's</t>
  </si>
  <si>
    <t>http://www.medtronic.com/for-healthcare-professionals/products-therapies/ear-nose-throat/menieres-disease-product/index.htm</t>
  </si>
  <si>
    <t>Ménière’s Disease Resources</t>
  </si>
  <si>
    <t>http://www.medtronic.com/patients/menieres-disease/treatment/resources/index.htm</t>
  </si>
  <si>
    <t>Ménière’s Disease Treatment From Medtronic</t>
  </si>
  <si>
    <t>http://www.medtronic.com/for-healthcare-professionals/products-therapies/ear-nose-throat/therapies/menieres-disease-treatment/index.htm</t>
  </si>
  <si>
    <t>Ménière’s Disease: Getting Meniett Therapy</t>
  </si>
  <si>
    <t>http://www.medtronic.com/patients/menieres-disease/getting-the-therapy/index.htm</t>
  </si>
  <si>
    <t>Ménière’s Disease: Living with a Meniett Device</t>
  </si>
  <si>
    <t>http://www.medtronic.com/patients/menieres-disease/living-with/index.htm</t>
  </si>
  <si>
    <t>Ménière’s Disease: Treatment Options</t>
  </si>
  <si>
    <t>http://www.medtronic.com/patients/menieres-disease/treatment/index.htm</t>
  </si>
  <si>
    <t>Ménière’s: About the Condition</t>
  </si>
  <si>
    <t>http://www.medtronic.com/patients/menieres-disease/index.htm</t>
  </si>
  <si>
    <t>Ménière’s: Low Sodium Recipes</t>
  </si>
  <si>
    <t>http://www.medtronic.com/patients/menieres-disease/low-sodium-recipes/index.htm</t>
  </si>
  <si>
    <t>Meniett Device for Ménière's Disease From Medtronic</t>
  </si>
  <si>
    <t>http://www.medtronic.com/for-healthcare-professionals/products-therapies/ear-nose-throat/menieres-disease-product/meniett-device-for-menieres-disease/index.htm</t>
  </si>
  <si>
    <t>Meniett Device Therapy for Ménière’s Disease: What’s Involved</t>
  </si>
  <si>
    <t>http://www.medtronic.com/patients/menieres-disease/getting-the-therapy/get-your-meniett-and-begin-therapy/index.htm</t>
  </si>
  <si>
    <t>http://www.medtronic.com/patients/menieres-disease/getting-the-therapy/get-your-meniett-and-begin-therapy/your-meniett-treatment-plan/index.htm</t>
  </si>
  <si>
    <t>Meniett Supplies and Accessories</t>
  </si>
  <si>
    <t>http://www.medtronic.com/patients/menieres-disease/living-with/accessories-and-supplies/index.htm</t>
  </si>
  <si>
    <t>http://www.medtronic.com/patients/menieres-disease/treatment/meniett-therapy/index.htm</t>
  </si>
  <si>
    <t>Meniett Therapy for Ménière’s Disease</t>
  </si>
  <si>
    <t>http://www.medtronic.com/patients/menieres-disease/therapy/index.htm</t>
  </si>
  <si>
    <t>Meniett Therapy for Meniere’s Disease – Questions and Answers</t>
  </si>
  <si>
    <t>http://www.medtronic.com/patients/menieres-disease/therapy/questions-and-answers/index.htm</t>
  </si>
  <si>
    <t>Meniett Therapy for Ménière’s Disease: Benefits and Risks</t>
  </si>
  <si>
    <t>http://www.medtronic.com/patients/menieres-disease/therapy/meniett-therapy-benefits-and-risks/index.htm</t>
  </si>
  <si>
    <t>Meniett Therapy for Ménière’s Disease: Questions and Answers</t>
  </si>
  <si>
    <t>http://www.medtronic.com/patients/menieres-disease/getting-the-therapy/questions-and-answers/index.htm</t>
  </si>
  <si>
    <t>Meniett Therapy: After Your Ventilation Tube Procedure</t>
  </si>
  <si>
    <t>http://www.medtronic.com/patients/menieres-disease/getting-the-therapy/get-your-meniett-and-begin-therapy/vent-tube-procedure/index.htm</t>
  </si>
  <si>
    <t>Meniett Therapy: Insurance Coverage</t>
  </si>
  <si>
    <t>http://www.medtronic.com/patients/menieres-disease/getting-the-therapy/insurance-coverage-and-financial-assistance/index.htm</t>
  </si>
  <si>
    <t>Meniett Therapy: Is It Right for Your Ménière’s disease?</t>
  </si>
  <si>
    <t>http://www.medtronic.com/patients/menieres-disease/getting-the-therapy/right-for-you/index.htm</t>
  </si>
  <si>
    <t>Meniett Therapy: Product Support for Your Device</t>
  </si>
  <si>
    <t>http://www.medtronic.com/patients/menieres-disease/living-with/product-support/index.htm</t>
  </si>
  <si>
    <t>Meniett® Therapy for Ménière’s Disease: What Is Micropressure Therapy?</t>
  </si>
  <si>
    <t>http://www.medtronic.com/patients/menieres-disease/therapy/what-is-micropressure-therapy/index.htm</t>
  </si>
  <si>
    <t>Meredith's Story</t>
  </si>
  <si>
    <t>http://www.medtronic.com/patients/menieres-disease/personal-stories/meredith/index.htm</t>
  </si>
  <si>
    <t>MeroGel Bioresorbable Ear Packing | Middle Ear Surgery | Medtronic</t>
  </si>
  <si>
    <t>http://www.medtronic.com/for-healthcare-professionals/products-therapies/ear-nose-throat/bio-packing/bio-ear-packing-patching/merogel/index.htm</t>
  </si>
  <si>
    <t>MeroGel Bioresorbable Nasal Packing and Sinus Stent from Medtronic</t>
  </si>
  <si>
    <t>http://www.medtronic.com/for-healthcare-professionals/products-therapies/ear-nose-throat/bio-packing/bio-nasal-packing/merogel/index.htm</t>
  </si>
  <si>
    <t>MeroGel Injectable Bioresorbable Ear Packing | Middle Ear Surgery</t>
  </si>
  <si>
    <t>http://www.medtronic.com/for-healthcare-professionals/products-therapies/ear-nose-throat/bio-packing/bio-ear-packing-patching/merogel-injectable/index.htm</t>
  </si>
  <si>
    <t>MeroGel Injectable Bioresorbable Nasal Packing and Sinus Stent</t>
  </si>
  <si>
    <t>http://www.medtronic.com/for-healthcare-professionals/products-therapies/ear-nose-throat/bio-packing/bio-nasal-packing/merogel-injectable/index.htm</t>
  </si>
  <si>
    <t>MeroPack Bioresorbable Nasal Packing and Sinus Stent from Medtronic</t>
  </si>
  <si>
    <t>http://www.medtronic.com/for-healthcare-professionals/products-therapies/ear-nose-throat/bio-packing/bio-nasal-packing/meropack/index.htm</t>
  </si>
  <si>
    <t>MiAR Aortic Root Cannulae | Medtronic MICS</t>
  </si>
  <si>
    <t>http://www.medtronic.com/mics/cannulae/cannulae-miar.html</t>
  </si>
  <si>
    <t>MicroFrance Backbiting Forceps for Sinus Surgery</t>
  </si>
  <si>
    <t>http://www.medtronic.com/for-healthcare-professionals/products-therapies/ear-nose-throat/manual-ent-instruments/microfrance-ent-instruments-rhinology/backbiting-forceps/index.htm</t>
  </si>
  <si>
    <t>MicroFrance Benninger Microlaryngeal Surgery Instrument Set from Medtronic</t>
  </si>
  <si>
    <t>http://www.medtronic.com/for-healthcare-professionals/products-therapies/ear-nose-throat/manual-ent-instruments/microfrance-ent-instruments-laryngology/benninger-microlaryngeal-surgery-instrument-set/index.htm</t>
  </si>
  <si>
    <t>MicroFrance Bouchayer Laryngeal Surgery Instrument Set from Medtronic</t>
  </si>
  <si>
    <t>http://www.medtronic.com/for-healthcare-professionals/products-therapies/ear-nose-throat/manual-ent-instruments/microfrance-ent-instruments-laryngology/bouchayer-laryngeal-surgery-instrument-set/index.htm</t>
  </si>
  <si>
    <t>MicroFrance Dessi Nasal Bipolar Forceps for Sinus Surgery</t>
  </si>
  <si>
    <t>http://www.medtronic.com/for-healthcare-professionals/products-therapies/ear-nose-throat/manual-ent-instruments/microfrance-ent-instruments-rhinology/dessi-nasal-bipolar-forceps/index.htm</t>
  </si>
  <si>
    <t>MicroFrance ENT Instruments from Medtronic</t>
  </si>
  <si>
    <t>http://www.medtronic.com/for-healthcare-professionals/products-therapies/ear-nose-throat/manual-ent-instruments/microfrance-ent-instruments-laryngology/index.htm</t>
  </si>
  <si>
    <t>http://www.medtronic.com/for-healthcare-professionals/products-therapies/ear-nose-throat/manual-ent-instruments/microfrance-ent-instruments-otology/index.htm</t>
  </si>
  <si>
    <t>http://www.medtronic.com/for-healthcare-professionals/products-therapies/ear-nose-throat/manual-ent-instruments/microfrance-ent-instruments-rhinology/index.htm</t>
  </si>
  <si>
    <t>http://www.medtronic.com/for-healthcare-professionals/products-therapies/ear-nose-throat/manual-ent-instruments/microfrance-ent-instruments-skull-base/index.htm</t>
  </si>
  <si>
    <t>MicroFrance Henry Endoscopic Parathyroid Surgery Instrument Set from Medtronic</t>
  </si>
  <si>
    <t>http://www.medtronic.com/for-healthcare-professionals/products-therapies/ear-nose-throat/manual-ent-instruments/microfrance-ent-instruments-head-end-neck/henry-endoscopic-parathyroid-instrument-set/index.htm</t>
  </si>
  <si>
    <t>http://www.medtronic.com/for-healthcare-professionals/products-therapies/ear-nose-throat/manual-ent-instruments/microfrance-ent-instruments-head-end-neck/index.htm</t>
  </si>
  <si>
    <t>MicroFrance House Otology Instruments for Otology Procedures</t>
  </si>
  <si>
    <t>http://www.medtronic.com/for-healthcare-professionals/products-therapies/ear-nose-throat/manual-ent-instruments/microfrance-ent-instruments-otology/house-instrument-set/index.htm</t>
  </si>
  <si>
    <t>MicroFrance Josephson Suction Round Knives for Otology Procedures</t>
  </si>
  <si>
    <t>http://www.medtronic.com/for-healthcare-professionals/products-therapies/ear-nose-throat/manual-ent-instruments/microfrance-ent-instruments-otology/josephson-suction-round-knives/index.htm</t>
  </si>
  <si>
    <t>MicroFrance Kennedy Frontal Sinus Instrument Set for Sinus Surgery</t>
  </si>
  <si>
    <t>http://www.medtronic.com/for-healthcare-professionals/products-therapies/ear-nose-throat/manual-ent-instruments/microfrance-ent-instruments-rhinology/kennedy-frontal-sinus-surgery-instrument-set/index.htm</t>
  </si>
  <si>
    <t>MicroFrance Kraus TM MicroCut Forceps for Otology Procedures</t>
  </si>
  <si>
    <t>http://www.medtronic.com/for-healthcare-professionals/products-therapies/ear-nose-throat/manual-ent-instruments/microfrance-ent-instruments-otology/kraus-tm-microcut-forceps/index.htm</t>
  </si>
  <si>
    <t>MicroFrance Laparoscopic Instruments from Medtronic</t>
  </si>
  <si>
    <t>http://www.medtronic.com/for-healthcare-professionals/products-therapies/general-surgery/general-surgery-products/microfrance-laparoscopic-instruments/index.htm</t>
  </si>
  <si>
    <t>http://www.medtronic.com/for-healthcare-professionals/products-therapies/general-surgery/general-surgery-products/microfrance-laparoscopic-instruments/the-instruments/index.htm</t>
  </si>
  <si>
    <t>MicroFrance Levine Orbital Decompression Instrument Set from Medtronic</t>
  </si>
  <si>
    <t>http://www.medtronic.com/for-healthcare-professionals/products-therapies/ear-nose-throat/manual-ent-instruments/microfrance-ent-instruments-rhinology/levine-orbital-decompression-instrument-set/index.htm</t>
  </si>
  <si>
    <t>MicroFrance Lusk MicroBite Through-Cutting Forceps for Sinus Surgery</t>
  </si>
  <si>
    <t>http://www.medtronic.com/for-healthcare-professionals/products-therapies/ear-nose-throat/manual-ent-instruments/microfrance-ent-instruments-rhinology/lusk-microbite-through-cutting-forceps/index.htm</t>
  </si>
  <si>
    <t>MicroFrance Parsons Minimally Invasive Sinus Instrument Set</t>
  </si>
  <si>
    <t>http://www.medtronic.com/for-healthcare-professionals/products-therapies/ear-nose-throat/manual-ent-instruments/microfrance-ent-instruments-rhinology/parsons-minimally-invasive-sinus-instrument-set/index.htm</t>
  </si>
  <si>
    <t>MicroFrance Sataloff Laryngeal Surgery Instruments from Medtronic</t>
  </si>
  <si>
    <t>http://www.medtronic.com/for-healthcare-professionals/products-therapies/ear-nose-throat/manual-ent-instruments/microfrance-ent-instruments-laryngology/sataloff-instruments/index.htm</t>
  </si>
  <si>
    <t>MicroFrance Selesnick Lateral Skull Base Instrument Set</t>
  </si>
  <si>
    <t>http://www.medtronic.com/for-healthcare-professionals/products-therapies/ear-nose-throat/manual-ent-instruments/microfrance-ent-instruments-otology/selesnick-lateral-skull-base-set/index.htm</t>
  </si>
  <si>
    <t>http://www.medtronic.com/for-healthcare-professionals/products-therapies/ear-nose-throat/manual-ent-instruments/microfrance-ent-instruments-skull-base/selesnick-lateral-skull-base-instrument-set/index.htm</t>
  </si>
  <si>
    <t>MicroFrance Teixido Cartilage Cutter for Tympanoplasty and Ossicular Chain Reconstruction</t>
  </si>
  <si>
    <t>http://www.medtronic.com/for-healthcare-professionals/products-therapies/ear-nose-throat/manual-ent-instruments/microfrance-ent-instruments-otology/teixido-cartilage-cutter/index.htm</t>
  </si>
  <si>
    <t>MicroFrance Terris Thyroidectomy Instrument Set from Medtronic</t>
  </si>
  <si>
    <t>http://www.medtronic.com/for-healthcare-professionals/products-therapies/ear-nose-throat/manual-ent-instruments/microfrance-ent-instruments-head-end-neck/terris-thyroidectomy-instrument-set/index.htm</t>
  </si>
  <si>
    <t>MicroFrance Vaughan Suction Sinus Instruments for Sinus Surgery</t>
  </si>
  <si>
    <t>http://www.medtronic.com/for-healthcare-professionals/products-therapies/ear-nose-throat/manual-ent-instruments/microfrance-ent-instruments-rhinology/vaughan-suction-sinus-instruments/index.htm</t>
  </si>
  <si>
    <t>http://www.medtronic.com/for-healthcare-professionals/products-therapies/ear-nose-throat/manual-ent-instruments/microfrance-ent-instruments-skull-base/vaughan-suction-sinus-instruments/index.htm</t>
  </si>
  <si>
    <t>MicroFrance Wormald Anterior Skull Base and Pituitary Instrument Set for Endoscopic Skull Base Surgery</t>
  </si>
  <si>
    <t>http://www.medtronic.com/for-healthcare-professionals/products-therapies/ear-nose-throat/manual-ent-instruments/microfrance-ent-instruments-rhinology/wormald-anterior-skull-base-and-pituitary-instrument-set/index.htm</t>
  </si>
  <si>
    <t>MicroFrance Wormald Bipolar Forceps with Suction for Skull Base Surgery</t>
  </si>
  <si>
    <t>http://www.medtronic.com/for-healthcare-professionals/products-therapies/ear-nose-throat/manual-ent-instruments/microfrance-ent-instruments-rhinology/wormald-bipolar-forceps-with-suction/index.htm</t>
  </si>
  <si>
    <t>http://www.medtronic.com/for-healthcare-professionals/products-therapies/ear-nose-throat/manual-ent-instruments/microfrance-ent-instruments-skull-base/wormald-bipolar-forceps-with-suction/index.htm</t>
  </si>
  <si>
    <t>MicroFrance Wormald Frontal Sinus Instrument Set for Sinus Surgery</t>
  </si>
  <si>
    <t>http://www.medtronic.com/for-healthcare-professionals/products-therapies/ear-nose-throat/manual-ent-instruments/microfrance-ent-instruments-rhinology/wormald-frontal-sinus-surgery-set/index.htm</t>
  </si>
  <si>
    <t>MicroFrance Wormald Hemorrhage Control Set for Skull Base Surgery</t>
  </si>
  <si>
    <t>http://www.medtronic.com/for-healthcare-professionals/products-therapies/ear-nose-throat/manual-ent-instruments/microfrance-ent-instruments-rhinology/wormald-hemorrhage-control-set/index.htm</t>
  </si>
  <si>
    <t>http://www.medtronic.com/for-healthcare-professionals/products-therapies/ear-nose-throat/manual-ent-instruments/microfrance-ent-instruments-skull-base/wormald-hemorrhage-control-set/index.htm</t>
  </si>
  <si>
    <t>MICS CABG Surgical Products | Medtronic MICS</t>
  </si>
  <si>
    <t>http://www.medtronic.com/mics/mics-cabg/products.html</t>
  </si>
  <si>
    <t>Midas Rex Legend Stylus High-Speed Surgical Drills</t>
  </si>
  <si>
    <t>http://www.medtronic.com/for-healthcare-professionals/products-therapies/ear-nose-throat/powered-ent-instruments/midas-rex-legend-ehs-stylus-high-speed-surgical-drill/index.htm</t>
  </si>
  <si>
    <t>Midas Rex MR7 High-Speed Pneumatic Surgical Drills from Medtronic</t>
  </si>
  <si>
    <t>http://www.medtronic.com/for-healthcare-professionals/products-therapies/neurological/powered-surgical-instruments/midas-rex-mr7-high-speed-pneumatic-drills/index.htm</t>
  </si>
  <si>
    <t>Midas Rex Spine Shaver Nucleus Removal Set from Medtronic</t>
  </si>
  <si>
    <t>http://www.medtronic.com/for-healthcare-professionals/products-therapies/spinal/nucleus-removal-tools/spine-shaver-nucleus-removal-set/index.htm</t>
  </si>
  <si>
    <t>Miller - Melody® TPV Therapy Patient Stories | Medtronic</t>
  </si>
  <si>
    <t>http://www.medtronic.com/melody/patient/patient-story-miller.html</t>
  </si>
  <si>
    <t>Millie's Story - Coronary Artery Disease</t>
  </si>
  <si>
    <t>http://www.medtronic.com/patients/coronary-artery-disease/personal-stories/millie/index.htm</t>
  </si>
  <si>
    <t>Milton's Story with Bradycardia | Medtronic</t>
  </si>
  <si>
    <t>http://www.medtronic.com/patients/bradycardia/pacemaker-stories/milton-story/index.htm</t>
  </si>
  <si>
    <t>Minimally Invasive Cardiac Surgery - Miami Instruments | Medtronic MICS</t>
  </si>
  <si>
    <t>http://www.medtronic.com/mics/miami-instruments/miami-instruments-products.html</t>
  </si>
  <si>
    <t>http://www.medtronic.com/mics/miami-instruments/products.html</t>
  </si>
  <si>
    <t>Minimally Invasive Endovascular Stent Graft Surgery</t>
  </si>
  <si>
    <t>http://www.medtronic.com/patients/thoracic-aortic-aneurysm/getting-a-device/surgery/index.htm</t>
  </si>
  <si>
    <t>Minimax Hardshell Venous Reservoir for Pediatric CPB - Medtronic</t>
  </si>
  <si>
    <t>http://www.medtronic.com/for-healthcare-professionals/products-therapies/cardiovascular/cardiopulmonary-products/minimax-hardshell-venous-reservoir/index.htm</t>
  </si>
  <si>
    <t>http://www.medtronic.com/for-healthcare-professionals/products-therapies/cardiovascular/pediatric-perfusion-products/minimax-hardshell-venous-reservoir-for-cardiopulmonary-bypass/index.htm</t>
  </si>
  <si>
    <t>Minimax Pediatric Oxygenator for CPB - Medtronic</t>
  </si>
  <si>
    <t>http://www.medtronic.com/for-healthcare-professionals/products-therapies/cardiovascular/pediatric-perfusion-products/minimax-plus-oxygenation-system/index.htm</t>
  </si>
  <si>
    <t>Minimax Pediatric Oxygenator for CPB –</t>
  </si>
  <si>
    <t>http://www.medtronic.com/for-healthcare-professionals/products-therapies/cardiovascular/cardiopulmonary-products/minimax-plus-oxygenation-system/index.htm</t>
  </si>
  <si>
    <t>Minntech Hemoconcentrators Overview Intro Region</t>
  </si>
  <si>
    <t>http://www.medtronic.com/for-healthcare-professionals/products-therapies/cardiovascular/cardiopulmonary-products/minntech-hemoconcentrators/index.htm</t>
  </si>
  <si>
    <t>http://www.medtronic.com/for-healthcare-professionals/products-therapies/cardiovascular/pediatric-perfusion-products/minntech-hemoconcentrators/index.htm</t>
  </si>
  <si>
    <t>MiRCSP Cannulae | Medtronic MICS</t>
  </si>
  <si>
    <t>http://www.medtronic.com/mics/cannulae/cannulae-mircsp.html</t>
  </si>
  <si>
    <t>MiRCSP Cardioplegia Cannulae | Medtronic MICS</t>
  </si>
  <si>
    <t>http://www.medtronic.com/mics/valve-surgery/valve-mircsp-safety.html</t>
  </si>
  <si>
    <t>http://www.medtronic.com/mics/valve-surgery/valve-mircsp.html</t>
  </si>
  <si>
    <t>Mitzi's Story | Medtronic Bowel Control Therapy | InterStim System</t>
  </si>
  <si>
    <t>http://www.medtronic.com/patients/bowel-incontinence/personal-stories/mitzi/index.htm</t>
  </si>
  <si>
    <t>Monopolar Hemostatic Sealers from Medtronic Advanced Energy</t>
  </si>
  <si>
    <t>http://www.medtronic.com/for-healthcare-professionals/products-therapies/cardiovascular/electrosurgical-products/monopolar-sealers/index.htm</t>
  </si>
  <si>
    <t>http://www.medtronic.com/for-healthcare-professionals/products-therapies/general-surgery/electrosurgical-products/monopolar-hemostatic-sealers/index.htm</t>
  </si>
  <si>
    <t>Monopolar Sealers from Medtronic Advanced Energy</t>
  </si>
  <si>
    <t>http://www.medtronic.com/for-healthcare-professionals/products-therapies/cardiovascular/electrosurgical-products/monopolar-sealers/monopolar-sealers/index.htm</t>
  </si>
  <si>
    <t>http://www.medtronic.com/for-healthcare-professionals/products-therapies/general-surgery/electrosurgical-products/monopolar-hemostatic-sealers/monopolar-sealers/index.htm</t>
  </si>
  <si>
    <t>Mosaic Ultra Aortic Heart Valve | Medtronic MICS</t>
  </si>
  <si>
    <t>http://www.medtronic.com/mics/valve-surgery/valve-mosaic-aortic-animation.html</t>
  </si>
  <si>
    <t>http://www.medtronic.com/mics/valve-surgery/valve-mosaic-aortic-safety.html</t>
  </si>
  <si>
    <t>http://www.medtronic.com/mics/valve-surgery/valve-mosaic-aortic.html</t>
  </si>
  <si>
    <t>Mosaic Ultra Mitral Heart Valve | Medtronic MICS</t>
  </si>
  <si>
    <t>http://www.medtronic.com/mics/valve-surgery/valve-mosaic-mitral-safety.html</t>
  </si>
  <si>
    <t>http://www.medtronic.com/mics/valve-surgery/valve-mosaic-mitral.html</t>
  </si>
  <si>
    <t>Most insurers provide coverage for device therapy; ask your plan’s representative.</t>
  </si>
  <si>
    <t>http://www.medtronic.com/patients/heart-failure/getting-a-device/insurance-coverage/index.htm</t>
  </si>
  <si>
    <t>Most insurers provide coverage for ICD therapy so ask your plan’s representative.</t>
  </si>
  <si>
    <t>http://www.medtronic.com/patients/tachycardia/getting-a-device/insurance-coverage/index.htm</t>
  </si>
  <si>
    <t>Most insurers provide coverage for ICD therapy; ask your plan’s representative.</t>
  </si>
  <si>
    <t>http://www.medtronic.com/patients/sudden-cardiac-arrest/getting-a-device/insurance-coverage/index.htm</t>
  </si>
  <si>
    <t>MRI Pacemaker Safety - Advisa MRI Pacing System</t>
  </si>
  <si>
    <t>http://www.medtronic.com/for-healthcare-professionals/products-therapies/cardiac-rhythm/pacemakers/advisa-mri-pacing-system/mri-safety/index.htm</t>
  </si>
  <si>
    <t>MRI Safety in an MRI Pacemaker and MRI Lead</t>
  </si>
  <si>
    <t>http://www.medtronic.com/for-healthcare-professionals/products-therapies/cardiac-rhythm/pacemakers/revo-mri-pacing-system/mri-safety/index.htm</t>
  </si>
  <si>
    <t>MRI safety must be proven for cardiac devices</t>
  </si>
  <si>
    <t>http://www.medtronic.com/for-healthcare-professionals/products-therapies/cardiac-rhythm/cardiac-monitors-insert/mri-safety-for-implantable-cardiac-devices/index.htm</t>
  </si>
  <si>
    <t>Mullins™ Transseptal Introducer Sheaths and Brockenbrough® Curved Needles for Left Sided Cardiac Catheter Ablation.</t>
  </si>
  <si>
    <t>http://www.medtronic.com/for-healthcare-professionals/products-therapies/cardiac-rhythm/ablation-products-for-arrhythmias/mullins-and-brockenbrough-introducer-sheaths-and-needles/index.htm</t>
  </si>
  <si>
    <t>MyCareLink Patient Monitor</t>
  </si>
  <si>
    <t>http://www.medtronic.com/patients/fainting/device/our-insertable-cardiac-monitors/mycarelink-patient-monitor/index.htm</t>
  </si>
  <si>
    <t>MYOtherm XP Cardioplegia Delivery System - Medtronic...</t>
  </si>
  <si>
    <t>http://www.medtronic.com/for-healthcare-professionals/products-therapies/cardiovascular/cardiopulmonary-products/myotherm-xp-cardioplegia-delivery-system/index.htm</t>
  </si>
  <si>
    <t>myStim Patient Programmer for Chronic Pain from Medtronic</t>
  </si>
  <si>
    <t>http://www.medtronic.com/patients/chronic-pain/device/neurostimulators/our-neurostimulators-for-pain/mystim-programmer/index.htm</t>
  </si>
  <si>
    <t>NC Euphora Balloon Dilatation Catheter</t>
  </si>
  <si>
    <t>http://www.medtronic.com/for-healthcare-professionals/products-therapies/cardiovascular/catheters/balloon-dilatation-catheters/nc-euphora/index.htm</t>
  </si>
  <si>
    <t>NC Sprinter® RX Noncompliant Balloon Dilatation Catheter</t>
  </si>
  <si>
    <t>http://www.medtronic.com/for-healthcare-professionals/products-therapies/cardiovascular/catheters/balloon-dilatation-catheters/nc-sprinter-rx-noncompliant-balloon-dilatation-catheter/index.htm</t>
  </si>
  <si>
    <t>NC Stormer® OTW Noncompliant Over-the-Wire Balloon Dilatation Catheter</t>
  </si>
  <si>
    <t>http://www.medtronic.com/for-healthcare-professionals/products-therapies/cardiovascular/catheters/balloon-dilatation-catheters/nc-stormer-otw-noncompliant-over-the-wire-balloon-dilatation-catheter/index.htm</t>
  </si>
  <si>
    <t>Neck Pain Treatment Option - Artificial Disk Replacement Surgery</t>
  </si>
  <si>
    <t>http://www.medtronic.com/patients/cervical-herniated-discs/getting-a-device/right-for-you/index.htm</t>
  </si>
  <si>
    <t>Neck Pain, Numbness, Radiating Arm Pain? PRESTIGE Artificial Disc</t>
  </si>
  <si>
    <t>http://www.medtronic.com/patients/cervical-herniated-discs/getting-a-device/index.htm</t>
  </si>
  <si>
    <t>Need Spinal Fusion Surgery? INFUSE Bone Graft and LT-CAGE Device</t>
  </si>
  <si>
    <t>http://www.medtronic.com/patients/lumbar-degenerative-disc-disease/getting-surgery/right-for-you/index.htm</t>
  </si>
  <si>
    <t>Nerve Monitoring Products | Medtronic NIM Nerve Monitor System</t>
  </si>
  <si>
    <t>http://www.medtronic.com/for-healthcare-professionals/products-therapies/ear-nose-throat/nerve-monitoring-products/index.htm</t>
  </si>
  <si>
    <t>Nerve Monitoring Products for Neurological Procedures</t>
  </si>
  <si>
    <t>http://www.medtronic.com/for-healthcare-professionals/products-therapies/neurological/nerve-monitoring-products/index.htm</t>
  </si>
  <si>
    <t>Neurological | Cranial Repair Products | Medtronic</t>
  </si>
  <si>
    <t>http://www.medtronic.com/for-healthcare-professionals/products-therapies/neurological/cranial-repair-products/index.htm</t>
  </si>
  <si>
    <t>Neurological Products and Therapies | Medtronic</t>
  </si>
  <si>
    <t>http://www.medtronic.com/for-healthcare-professionals/products-therapies/neurological/index.htm</t>
  </si>
  <si>
    <t>Neurostimulation for Urinary Retention - Trial Assessment from Medtronic</t>
  </si>
  <si>
    <t>http://www.medtronic.com/patients/urinary-retention/getting-therapy/index.htm</t>
  </si>
  <si>
    <t>Neurostimulation for Urinary Retention from Medtronic</t>
  </si>
  <si>
    <t>http://www.medtronic.com/patients/urinary-retention/about-therapy/index.htm</t>
  </si>
  <si>
    <t>Neurostimulation Product Advisories, Neurostimulation Safety Alerts from Medtronic</t>
  </si>
  <si>
    <t>http://www.medtronic.com/patients/urinary-retention/important-safety-information/product-advisories/index.htm</t>
  </si>
  <si>
    <t>Neurostimulation System and Gastric Electrical Stimulation | Medtronic</t>
  </si>
  <si>
    <t>http://www.medtronic.com/for-healthcare-professionals/products-therapies/gastroenterological/index.htm</t>
  </si>
  <si>
    <t>Neurostimulation Therapy for Urinary Retention from Medtronic - Benefits and Risks</t>
  </si>
  <si>
    <t>http://www.medtronic.com/patients/urinary-retention/about-therapy/benefits-risks/index.htm</t>
  </si>
  <si>
    <t>Neurostimulation Treatment for Bladder Control – Medtronic</t>
  </si>
  <si>
    <t>http://www.medtronic.com/patients/overactive-bladder/about-therapy/what-is-it/index.htm</t>
  </si>
  <si>
    <t>Neurostimulators and Drug Pumps for Chronic Pain from Medtronic</t>
  </si>
  <si>
    <t>http://www.medtronic.com/patients/chronic-pain/device/index.htm</t>
  </si>
  <si>
    <t>Neurosurgery Imaging and Surgical Navigation Systems From Medtronic</t>
  </si>
  <si>
    <t>http://www.medtronic.com/for-healthcare-professionals/products-therapies/neurological/surgical-navigation-and-imaging/neurosurgery-imaging-and-surgical-navigation/</t>
  </si>
  <si>
    <t>Neurosurgical Procedure to Implant a Hydrocephalus Shunt</t>
  </si>
  <si>
    <t>http://www.medtronic.com/for-healthcare-professionals/products-therapies/neurological/shunts/strata-nsc-adjustable-pressure-valve/procedures-techniques/index.htm</t>
  </si>
  <si>
    <t>Neurosurgical Procedures and Techniques for the Strata® Adjustable Pressure Shunt</t>
  </si>
  <si>
    <t>http://www.medtronic.com/for-healthcare-professionals/products-therapies/neurological/shunts/strata-adjustable-pressure-valve/procedures-techniques/index.htm</t>
  </si>
  <si>
    <t>NFL Football Player’s Back Pain &amp; INFUSE Bone Graft Success Story</t>
  </si>
  <si>
    <t>http://www.medtronic.com/patients/lumbar-degenerative-disc-disease/personal-stories/kent/index.htm</t>
  </si>
  <si>
    <t>Nick's Story</t>
  </si>
  <si>
    <t>http://www.medtronic.com/patients/cervical-herniated-discs/personal-stories/nick/index.htm</t>
  </si>
  <si>
    <t>NIM | Nerve Monitoring | Technical Support and User Manuals</t>
  </si>
  <si>
    <t>http://www.medtronic.com/for-healthcare-professionals/products-therapies/ear-nose-throat/nerve-monitoring-products/nim-nerve-monitoring-systems/manuals-technical-resources/index.htm</t>
  </si>
  <si>
    <t>NIM 3.0 Nerve Monitoring Systems From Medtronic</t>
  </si>
  <si>
    <t>http://www.medtronic.com/for-healthcare-professionals/products-therapies/ear-nose-throat/nerve-monitoring-products/nim-nerve-monitoring-systems/index.htm</t>
  </si>
  <si>
    <t>Normal Pressure Hydrocephalus (NPH) and How to Get Shunt Therapy</t>
  </si>
  <si>
    <t>http://www.medtronic.com/patients/normal-pressure-hydrocephalus/getting-a-device/index.htm</t>
  </si>
  <si>
    <t>Normal Pressure Hydrocephalus (NPH) and Life with a Shunt</t>
  </si>
  <si>
    <t>http://www.medtronic.com/patients/normal-pressure-hydrocephalus/living-with/index.htm</t>
  </si>
  <si>
    <t>Normal Pressure Hydrocephalus (NPH) and Questions and Answers about Getting a Shunt</t>
  </si>
  <si>
    <t>http://www.medtronic.com/patients/normal-pressure-hydrocephalus/getting-a-device/questions-answers/index.htm</t>
  </si>
  <si>
    <t>Normal Pressure Hydrocephalus (NPH) and Surgery to Implant a Shunt</t>
  </si>
  <si>
    <t>http://www.medtronic.com/patients/normal-pressure-hydrocephalus/getting-a-device/surgery/index.htm</t>
  </si>
  <si>
    <t>Normal Pressure Hydrocephalus (NPH) and the Healthcare Team for Shunt Therapy</t>
  </si>
  <si>
    <t>http://www.medtronic.com/patients/normal-pressure-hydrocephalus/getting-a-device/your-healthcare-team/index.htm</t>
  </si>
  <si>
    <t>Normal Pressure Hydrocephalus (NPH) Treatment Options</t>
  </si>
  <si>
    <t>http://www.medtronic.com/patients/normal-pressure-hydrocephalus/treatment/index.htm</t>
  </si>
  <si>
    <t>NovaShield | Nasal Packing | Nasal Stent | FESS | Chitosan</t>
  </si>
  <si>
    <t>http://www.medtronic.com/for-healthcare-professionals/products-therapies/ear-nose-throat/bio-packing/bio-nasal-packing/novashield/index.htm</t>
  </si>
  <si>
    <t>Nucleus Removal Tools | Midas Rex Bone Mill from Medtronic</t>
  </si>
  <si>
    <t>http://www.medtronic.com/for-healthcare-professionals/products-therapies/spinal/nucleus-removal-tools/index.htm</t>
  </si>
  <si>
    <t>NuVent EM Balloon Sinus Dilation | Product Manuals</t>
  </si>
  <si>
    <t>http://www.medtronic.com/for-healthcare-professionals/products-therapies/ear-nose-throat/balloon-sinus-dilation-products/nuvent-em-balloon-sinus-dilation-system/product-manuals/index.htm</t>
  </si>
  <si>
    <t>NuVent EM Balloon Sinus Dilation System | Balloon Sinus Surgery | Medtronic</t>
  </si>
  <si>
    <t>http://www.medtronic.com/for-healthcare-professionals/products-therapies/ear-nose-throat/balloon-sinus-dilation-products/nuvent-em-balloon-sinus-dilation-system/index.htm</t>
  </si>
  <si>
    <t>O-arm Surgical Imaging System Case Studies</t>
  </si>
  <si>
    <t>http://www.medtronic.com/for-healthcare-professionals/products-therapies/neurological/surgical-navigation-and-imaging/o-arm-surgical-imaging-system/case-studies/index.htm</t>
  </si>
  <si>
    <t>O-arm System, Enhancements, Accessories, StealthStation Integration, 2D/3D Image Viewing, and Controls</t>
  </si>
  <si>
    <t>http://www.medtronic.com/for-healthcare-professionals/products-therapies/neurological/surgical-navigation-and-imaging/o-arm-surgical-imaging-system/systems-software-instruments/index.htm</t>
  </si>
  <si>
    <t>O-arm® Surgical Imaging System from Medtronic</t>
  </si>
  <si>
    <t>http://www.medtronic.com/for-healthcare-professionals/products-therapies/neurological/surgical-navigation-and-imaging/o-arm-surgical-imaging-system/index.htm</t>
  </si>
  <si>
    <t>O-arm® Surgical Imaging System Manuals and Technical Resources</t>
  </si>
  <si>
    <t>http://www.medtronic.com/for-healthcare-professionals/products-therapies/neurological/surgical-navigation-and-imaging/o-arm-surgical-imaging-system/manuals-technical-resources/index.htm</t>
  </si>
  <si>
    <t>OCD and Who Should Consider DBS for OCD</t>
  </si>
  <si>
    <t>http://www.medtronic.com/patients/obsessive-compulsive-disorder-ocd/getting-therapy/right-for-you/index.htm</t>
  </si>
  <si>
    <t>OCD-HDE-Modal</t>
  </si>
  <si>
    <t>http://www.medtronic.com/patients/obsessive-compulsive-disorder-ocd/unique-feature/hde/index.htm</t>
  </si>
  <si>
    <t>Octopus Nuvo Tissue Stabilizer | Medtronic MICS</t>
  </si>
  <si>
    <t>http://www.medtronic.com/mics/mics-cabg/cabg-octopus.html</t>
  </si>
  <si>
    <t>One question about an ICD is: “What should I expect during ICD surgery?”</t>
  </si>
  <si>
    <t>http://www.medtronic.com/patients/tachycardia/device/questions-answers/index.htm</t>
  </si>
  <si>
    <t>One question about unexplained fainting is: “How does an insertable cardiac monitor (ICM) work?”</t>
  </si>
  <si>
    <t>http://www.medtronic.com/patients/fainting/device/questions-answers/index.htm</t>
  </si>
  <si>
    <t>Online Resources for FlexCath</t>
  </si>
  <si>
    <t>http://www.medtronic.com/for-healthcare-professionals/products-therapies/cardiac-rhythm/ablation-products-for-atrial-fibrillation/flexcath/presentations-and-downloads/index.htm</t>
  </si>
  <si>
    <t>Online Resources for Freezor MAX</t>
  </si>
  <si>
    <t>http://www.medtronic.com/for-healthcare-professionals/products-therapies/cardiac-rhythm/ablation-products-for-atrial-fibrillation/freezormax/presentations-and-downloads/index.htm</t>
  </si>
  <si>
    <t>Open Pivot Mechanical Valves</t>
  </si>
  <si>
    <t>http://www.medtronic.com/patients/heart-valve-disease/about-surgery/our-heart-valve-products/open-pivot-mechanical-valve/index.htm</t>
  </si>
  <si>
    <t>Open Source Software used in some of the Medtronic MyCareLinkHeart Application® patient monitor software</t>
  </si>
  <si>
    <t>http://www.medtronic.com/mycarelink-open-source-disclosure/index.htm</t>
  </si>
  <si>
    <t>Optimizing Your Medtronic Drug Delivery Therapy for Chronic Pain</t>
  </si>
  <si>
    <t>http://www.medtronic.com/patients/chronic-pain/living-with/drug-pumps/optimizing-therapy/index.htm</t>
  </si>
  <si>
    <t>Optimizing Your Medtronic Neurostimulation Therapy for Chronic Pain</t>
  </si>
  <si>
    <t>http://www.medtronic.com/patients/chronic-pain/living-with/neurostimulators/optimizing-therapy/index.htm</t>
  </si>
  <si>
    <t>OptiVol® Can Show Pleural Effusion and Heart Failure Congestion – Medtronic</t>
  </si>
  <si>
    <t>http://www.medtronic.com/for-healthcare-professionals/products-therapies/cardiac-rhythm/therapies/unique-features/optivol-fluid-status-monitoring/index.htm</t>
  </si>
  <si>
    <t>Orthopaedic - Electrosurgical Products - Medtronic</t>
  </si>
  <si>
    <t>http://www.medtronic.com/for-healthcare-professionals/products-therapies/orthopaedic/electrosurgical-products/index.htm</t>
  </si>
  <si>
    <t>Orthopaedic Products and Therapies | Medtronic</t>
  </si>
  <si>
    <t>http://www.medtronic.com/for-healthcare-professionals/products-therapies/orthopaedic/index.htm</t>
  </si>
  <si>
    <t>Orthopaedic Surgery Applications for Aquamantys System and Hemostatic Sealers</t>
  </si>
  <si>
    <t>http://www.medtronic.com/for-healthcare-professionals/products-therapies/orthopaedic/electrosurgical-products/aquamantys-system-sealers/surgical-applications/index.htm</t>
  </si>
  <si>
    <t>Orthopaedic Surgery Products Related to the Aquamantys System from Medtronic</t>
  </si>
  <si>
    <t>http://www.medtronic.com/for-healthcare-professionals/products-therapies/orthopaedic/electrosurgical-products/aquamantys-system-sealers/related-products/index.htm</t>
  </si>
  <si>
    <t>Other Medtronic CRT Devices</t>
  </si>
  <si>
    <t>http://www.medtronic.com/for-healthcare-professionals/products-therapies/cardiac-rhythm/cardiac-resynchronization-therapy-devices/other-medtronic-crt-devices/index.htm</t>
  </si>
  <si>
    <t>http://www.medtronic.com/patients/heart-failure/device/cardiac-resynchronization-therapy-defibrillators/other-crt-devices/index.htm</t>
  </si>
  <si>
    <t>Other Medtronic ICDs</t>
  </si>
  <si>
    <t>http://www.medtronic.com/patients/tachycardia/device/our-implantable-defibrillators/other-icds/index.htm</t>
  </si>
  <si>
    <t>Otologic Drills | Middle Ear Implants | Nerve Monitoring | Surgical Navigation</t>
  </si>
  <si>
    <t>http://www.medtronic.com/for-healthcare-professionals/products-therapies/ear-nose-throat/bio-packing/bio-ear-packing-patching/related-products/index.htm</t>
  </si>
  <si>
    <t>Otology, neurotology, and skull base surgery tools from Medtronic</t>
  </si>
  <si>
    <t>http://www.medtronic.com/for-healthcare-professionals/products-therapies/ear-nose-throat/therapies/otology-neurotology-and-skull-base-surgery/index.htm</t>
  </si>
  <si>
    <t>Our CRT Devices for Heart Failure: Protecta</t>
  </si>
  <si>
    <t>http://www.medtronic.com/patients/heart-failure/device/cardiac-resynchronization-therapy-defibrillators/protecta-crt-d/index.htm</t>
  </si>
  <si>
    <t>Our CRT Devices for Heart Failure: Protecta XT</t>
  </si>
  <si>
    <t>http://www.medtronic.com/patients/heart-failure/device/cardiac-resynchronization-therapy-defibrillators/protecta-xt-crt-d/index.htm</t>
  </si>
  <si>
    <t>Our CRT Devices for Heart Failure: Viva Quad S</t>
  </si>
  <si>
    <t>http://www.medtronic.com/patients/heart-failure/device/cardiac-resynchronization-therapy-defibrillators/viva-quad-s-crt-d/index.htm</t>
  </si>
  <si>
    <t>Our CRT Devices for Heart Failure: Viva Quad XT</t>
  </si>
  <si>
    <t>http://www.medtronic.com/patients/heart-failure/device/cardiac-resynchronization-therapy-defibrillators/viva-quad-xt-crt-d/index.htm</t>
  </si>
  <si>
    <t>Our CRT Devices for Heart Failure: Viva S</t>
  </si>
  <si>
    <t>http://www.medtronic.com/patients/heart-failure/device/cardiac-resynchronization-therapy-defibrillators/viva-s-crt-d/index.htm</t>
  </si>
  <si>
    <t>Our CRT Devices for Heart Failure: Viva XT</t>
  </si>
  <si>
    <t>http://www.medtronic.com/patients/heart-failure/device/cardiac-resynchronization-therapy-defibrillators/viva-xt-crt-d/index.htm</t>
  </si>
  <si>
    <t>Our Implantable Defibrillators: Evera S</t>
  </si>
  <si>
    <t>http://www.medtronic.com/patients/sudden-cardiac-arrest/device/our-implantable-defibrillators/evera-s/index.htm</t>
  </si>
  <si>
    <t>http://www.medtronic.com/patients/tachycardia/device/our-implantable-defibrillators/evera-s/index.htm</t>
  </si>
  <si>
    <t>Our Implantable Defibrillators: Evera XT</t>
  </si>
  <si>
    <t>http://www.medtronic.com/patients/sudden-cardiac-arrest/device/our-implantable-defibrillators/evera-xt/index.htm</t>
  </si>
  <si>
    <t>http://www.medtronic.com/patients/tachycardia/device/our-implantable-defibrillators/evera-xt/</t>
  </si>
  <si>
    <t>http://www.medtronic.com/patients/tachycardia/device/our-implantable-defibrillators/evera-xt/index.htm</t>
  </si>
  <si>
    <t>Our Implantable Defibrillators: Protecta DR</t>
  </si>
  <si>
    <t>http://www.medtronic.com/patients/sudden-cardiac-arrest/device/our-implantable-defibrillators/ProtectaDR/index.htm</t>
  </si>
  <si>
    <t>http://www.medtronic.com/patients/tachycardia/device/our-implantable-defibrillators/protecta-dr/index.htm</t>
  </si>
  <si>
    <t>Our Implantable Defibrillators: Protecta XT DR</t>
  </si>
  <si>
    <t>http://www.medtronic.com/patients/sudden-cardiac-arrest/device/our-implantable-defibrillators/ProtectaXTDR/index.htm</t>
  </si>
  <si>
    <t>http://www.medtronic.com/patients/tachycardia/device/our-implantable-defibrillators/protecta-xt-dr/index.htm</t>
  </si>
  <si>
    <t>Our Implantable Defibrillators: Secura</t>
  </si>
  <si>
    <t>http://www.medtronic.com/patients/sudden-cardiac-arrest/device/our-implantable-defibrillators/secura/index.htm</t>
  </si>
  <si>
    <t>http://www.medtronic.com/patients/tachycardia/device/our-implantable-defibrillators/secura/index.htm</t>
  </si>
  <si>
    <t>Overactive Bladder - Cheryl's Story</t>
  </si>
  <si>
    <t>http://www.medtronic.com/patients/overactive-bladder/personal-stories/cheryl/index.htm</t>
  </si>
  <si>
    <t>Overactive Bladder - Ronald's Story</t>
  </si>
  <si>
    <t>http://www.medtronic.com/patients/overactive-bladder/personal-stories/ron/index.htm</t>
  </si>
  <si>
    <t>Overactive Bladder Information from Medtronic</t>
  </si>
  <si>
    <t>http://www.medtronic.com/patients/overactive-bladder/index.htm</t>
  </si>
  <si>
    <t>Overactive Bladder Treatment Options - Medtronic</t>
  </si>
  <si>
    <t>http://www.medtronic.com/patients/overactive-bladder/treatment/index.htm</t>
  </si>
  <si>
    <t>Overview of Dura Mater Repair</t>
  </si>
  <si>
    <t>http://www.medtronic.com/for-healthcare-professionals/products-therapies/neurological/therapies/dura-mater-repair/index.htm</t>
  </si>
  <si>
    <t>Overview of External Ventricular Drainage and Monitoring</t>
  </si>
  <si>
    <t>http://www.medtronic.com/for-healthcare-professionals/products-therapies/neurological/therapies/external-drainage-and-monitoring/index.htm</t>
  </si>
  <si>
    <t>Overview of Subdural Evacuation in the Event of Traumatic Brain Injury</t>
  </si>
  <si>
    <t>http://www.medtronic.com/for-healthcare-professionals/products-therapies/neurological/therapies/subdural-evacuation/index.htm</t>
  </si>
  <si>
    <t>Pacemaker Information – Therapy for Bradycardia, Slow Heart Rate</t>
  </si>
  <si>
    <t>http://www.medtronic.com/patients/bradycardia/pacemaker/index.htm</t>
  </si>
  <si>
    <t>Pacemaker Leads - Pacing Leads | Medtronic</t>
  </si>
  <si>
    <t>http://www.medtronic.com/for-healthcare-professionals/products-therapies/cardiac-rhythm/pacemakers/pacing-leads/index.htm</t>
  </si>
  <si>
    <t>Pacemaker Support - Product Support &amp; Patient Manuals</t>
  </si>
  <si>
    <t>http://www.medtronic.com/patients/bradycardia/living-with/product-support/index.htm</t>
  </si>
  <si>
    <t>Pacemaker Surgery - What to Expect | Bradycardia | Medtronic</t>
  </si>
  <si>
    <t>http://www.medtronic.com/patients/bradycardia/getting-a-device/pacemaker-surgery/index.htm</t>
  </si>
  <si>
    <t>Pacemakers | Pacemakers for Bradyarrhythmia Management</t>
  </si>
  <si>
    <t>http://www.medtronic.com/for-healthcare-professionals/products-therapies/cardiac-rhythm/pacemakers/index.htm</t>
  </si>
  <si>
    <t>Pacemakers and MRI Trends</t>
  </si>
  <si>
    <t>http://www.medtronic.com/mrisurescan-us/mri_pacemakers_trends.html</t>
  </si>
  <si>
    <t>http://www.medtronic.com/mrisurescan-us/mri_pacemakers_trends_rad.html</t>
  </si>
  <si>
    <t>Pacemakers With Surescan – Approved For Use With MRI | Medtronic</t>
  </si>
  <si>
    <t>http://www.medtronic.com/mrisurescan-us/cardiology.html</t>
  </si>
  <si>
    <t>http://www.medtronic.com/mrisurescan-us/radiology.html</t>
  </si>
  <si>
    <t>Pacing Is Ensured in the Heart Chamber – Capture Management™</t>
  </si>
  <si>
    <t>http://www.medtronic.com/for-healthcare-professionals/products-therapies/cardiac-rhythm/therapies/unique-features/capture-management/index.htm</t>
  </si>
  <si>
    <t>PAD Drug-Coated Balloon</t>
  </si>
  <si>
    <t>http://www.medtronic.com/patients/peripheral-arterial-disease/therapy/balloon-angioplasty-stenting/drug-coated-balloon/index.htm</t>
  </si>
  <si>
    <t>PAD IN.PACT Admiral Drug-Coated Balloon</t>
  </si>
  <si>
    <t>http://www.medtronic.com/patients/peripheral-arterial-disease/therapy/drug-coated-balloon/index.htm</t>
  </si>
  <si>
    <t>http://www.medtronic.com/patients/peripheral-arterial-disease/therapy/drug-coated-balloon/inpact-admiral-drug-coated-balloon/index.htm</t>
  </si>
  <si>
    <t>Painful Neuropathy - Causes and Symptoms</t>
  </si>
  <si>
    <t>http://www.medtronic.com/patients/chronic-pain/about/painful-neuropathy/index.htm</t>
  </si>
  <si>
    <t>Papillary Muscle Exposure Device | Collar™ | Medtronic MICS</t>
  </si>
  <si>
    <t>http://www.medtronic.com/mics/miami-instruments/papillary-muscle-exposure-collar.html</t>
  </si>
  <si>
    <t>Parkinson's Disease and Daily Living with Medtronic DBS Therapy</t>
  </si>
  <si>
    <t>http://www.medtronic.com/patients/parkinsons-disease/living-with/programmer/index.htm</t>
  </si>
  <si>
    <t>Parkinson's Disease and Deep Brain Stimulation Therapy – Clare's Story</t>
  </si>
  <si>
    <t>http://www.medtronic.com/patients/parkinsons-disease/personal-stories/clare/index.htm</t>
  </si>
  <si>
    <t>Parkinson's Disease and Deep Brain Stimulation Therapy – Jerry’s Story</t>
  </si>
  <si>
    <t>http://www.medtronic.com/patients/parkinsons-disease/personal-stories/jerry/index.htm</t>
  </si>
  <si>
    <t>Parkinson’s Disease - Life with Medtronic DBS Therapy</t>
  </si>
  <si>
    <t>http://www.medtronic.com/patients/parkinsons-disease/living-with/index.htm</t>
  </si>
  <si>
    <t>Parkinson’s Disease and Daily Living with Medtronic DBS Therapy</t>
  </si>
  <si>
    <t>http://www.medtronic.com/patients/parkinsons-disease/living-with/recharging/index.htm</t>
  </si>
  <si>
    <t>Parkinson’s Disease and Getting a Replacement for Medtronic DBS Therapy</t>
  </si>
  <si>
    <t>http://www.medtronic.com/patients/parkinsons-disease/living-with/replacement/index.htm</t>
  </si>
  <si>
    <t>Parkinson’s Disease and How Medtronic DBS Therapy Works</t>
  </si>
  <si>
    <t>http://www.medtronic.com/patients/parkinsons-disease/therapy/what-is-it/index.htm</t>
  </si>
  <si>
    <t>Parkinson’s Disease and Insurance Coverage for Medtronic DBS Therapy</t>
  </si>
  <si>
    <t>http://www.medtronic.com/patients/parkinsons-disease/getting-therapy/insurance-coverage/index.htm</t>
  </si>
  <si>
    <t>Parkinson’s Disease and Post-Surgery Information for Medtronic DBS Therapy</t>
  </si>
  <si>
    <t>http://www.medtronic.com/patients/parkinsons-disease/living-with/after-surgery/index.htm</t>
  </si>
  <si>
    <t>Parkinson’s Disease and Product Support for Medtronic DBS Therapy</t>
  </si>
  <si>
    <t>http://www.medtronic.com/patients/parkinsons-disease/living-with/product-support/index.htm</t>
  </si>
  <si>
    <t>Parkinson’s Disease and Questions and Answers about Getting Medtronic DBS Therapy</t>
  </si>
  <si>
    <t>http://www.medtronic.com/patients/parkinsons-disease/getting-therapy/questions-and-answers/index.htm</t>
  </si>
  <si>
    <t>Parkinson’s Disease and Surgery to Implant Medtronic DBS Therapy</t>
  </si>
  <si>
    <t>http://www.medtronic.com/patients/parkinsons-disease/getting-therapy/surgery-what-to-expect/index.htm</t>
  </si>
  <si>
    <t>Parkinson’s Disease and the Benefits and Risks of Medtronic DBS Therapy</t>
  </si>
  <si>
    <t>http://www.medtronic.com/patients/parkinsons-disease/therapy/benefits-and-risks/index.htm</t>
  </si>
  <si>
    <t>Parkinson’s Disease and the Healthcare Team for Medtronic DBS Therapy</t>
  </si>
  <si>
    <t>http://www.medtronic.com/patients/parkinsons-disease/getting-therapy/your-healthcare-team/index.htm</t>
  </si>
  <si>
    <t>Parkinson’s Disease and Who Should Consider Medtronic DBS Therapy</t>
  </si>
  <si>
    <t>http://www.medtronic.com/patients/parkinsons-disease/getting-therapy/right-for-you/index.htm</t>
  </si>
  <si>
    <t>Parkinson’s Disease Questions and Answers - Medtronic DBS Therapy</t>
  </si>
  <si>
    <t>http://www.medtronic.com/patients/parkinsons-disease/therapy/questions-and-answers/index.htm</t>
  </si>
  <si>
    <t>Parkinson’s Disease Treatment with Medtronic DBS Therapy</t>
  </si>
  <si>
    <t>http://www.medtronic.com/patients/parkinsons-disease/therapy/index.htm</t>
  </si>
  <si>
    <t>Pat's Story</t>
  </si>
  <si>
    <t>http://www.medtronic.com/patients/coronary-artery-disease/personal-stories/pat/index.htm</t>
  </si>
  <si>
    <t>Patient Education Resources for Medtronic Cervical Artificial Discs</t>
  </si>
  <si>
    <t>http://www.medtronic.com/for-healthcare-professionals/products-therapies/spinal/therapies/cervical-artifical-discs/patient-education/index.htm</t>
  </si>
  <si>
    <t>Patient education resources for the Prestige Cervical Disc</t>
  </si>
  <si>
    <t>http://www.medtronic.com/for-healthcare-professionals/products-therapies/spinal/cervical-artificial-discs/prestige-cervical-disc/patient-education/index.htm</t>
  </si>
  <si>
    <t>Patient FAQs | ITB Therapy | Medtronic</t>
  </si>
  <si>
    <t>http://www.medtronic.com/patients/severe-spasticity/living-with/doctors-and-nurses-answer-questions/index.htm</t>
  </si>
  <si>
    <t>Patient Information About Spinal Fusion With INFUSE® Bone Graft/LT-Cage® Lumbar Tapered Fusion Device by Medtronic</t>
  </si>
  <si>
    <t>http://www.medtronic.com/for-healthcare-professionals/products-therapies/spinal/therapies/spinal-fusion/patient-education/index.htm</t>
  </si>
  <si>
    <t>Patient Management | In-Clinic and Remote Data Connectivity</t>
  </si>
  <si>
    <t>http://www.medtronic.com/for-healthcare-professionals/products-therapies/cardiac-rhythm/patient-management-carelink/index.htm</t>
  </si>
  <si>
    <t>Patient Management | Viva S CRT-D | Medtronic</t>
  </si>
  <si>
    <t>http://www.medtronic.com/for-healthcare-professionals/products-therapies/cardiac-rhythm/cardiac-resynchronization-therapy-devices/viva-s-crt-d-devices/patient-management/index.htm</t>
  </si>
  <si>
    <t>Patient Management for Cardiac Resynchronization Therapy - Medtronic</t>
  </si>
  <si>
    <t>http://www.medtronic.com/for-healthcare-professionals/products-therapies/cardiac-rhythm/cardiac-resynchronization-therapy-devices/consulta-cardiac-resynchronization-therapy-defibrillator-crt-d/patient-management/index.htm</t>
  </si>
  <si>
    <t>http://www.medtronic.com/for-healthcare-professionals/products-therapies/cardiac-rhythm/cardiac-resynchronization-therapy-devices/maximo-ii-cardiac-resynchronization-therapy-defibrillator-crt-d/patient-management/index.htm</t>
  </si>
  <si>
    <t>Patient Resources - Health Conditions, Devices &amp; Therapies | Medtronic</t>
  </si>
  <si>
    <t>http://www.medtronic.com/patients/index.htm</t>
  </si>
  <si>
    <t>http://www.medtronic.com/us-en/patients-1.html?cmpid=mdt_com_orcl_us_patients_f52_plc_1_patients&amp;utm_source=mdt_com_orcl_us_patients&amp;utm_medium=f5_redirect&amp;utm_campaign=MDT_PLC_Launch_2015</t>
  </si>
  <si>
    <t>http://www.medtronic.com/us-en/patients-1.html</t>
  </si>
  <si>
    <t>Patient selection criteria for the Prestige Cervical Disc.</t>
  </si>
  <si>
    <t>http://www.medtronic.com/for-healthcare-professionals/products-therapies/spinal/cervical-artificial-discs/prestige-cervical-disc/patient-selection/index.htm</t>
  </si>
  <si>
    <t>Patient Stories</t>
  </si>
  <si>
    <t>http://www.medtronic.com/patients/cancer/personal-stories/index.htm</t>
  </si>
  <si>
    <t>http://www.medtronic.com/patients/cancer/personal-stories/peppers-story/index.htm</t>
  </si>
  <si>
    <t>Patient Stories: Heart Valve Disease - Phill</t>
  </si>
  <si>
    <t>http://www.medtronic.com/patients/heart-valve-disease/personal-stories/phill/index.htm</t>
  </si>
  <si>
    <t>Patient Story:SCA - Dawn</t>
  </si>
  <si>
    <t>http://www.medtronic.com/patients/sudden-cardiac-arrest/personal-stories/dawn/index.htm</t>
  </si>
  <si>
    <t>Patient Story:SCA - Matt</t>
  </si>
  <si>
    <t>http://www.medtronic.com/patients/sudden-cardiac-arrest/personal-stories/matt/index.htm</t>
  </si>
  <si>
    <t>Patient Story:SCA- Phil</t>
  </si>
  <si>
    <t>http://www.medtronic.com/patients/sudden-cardiac-arrest/personal-stories/phil/index.htm</t>
  </si>
  <si>
    <t>Patient Story:Tachy - Matt</t>
  </si>
  <si>
    <t>http://www.medtronic.com/patients/tachycardia/personal-stories/matt/index.htm</t>
  </si>
  <si>
    <t>Patient Story:Tachy - Phil</t>
  </si>
  <si>
    <t>http://www.medtronic.com/patients/tachycardia/personal-stories/phil/index.htm</t>
  </si>
  <si>
    <t>Patient’s Heart Valve Repair Story - Medtronic Hancock II Valve</t>
  </si>
  <si>
    <t>http://www.medtronic.com/patients/heart-valve-disease/personal-stories/libby/index.htm</t>
  </si>
  <si>
    <t>PBS Portable Bypass System Overview</t>
  </si>
  <si>
    <t>http://www.medtronic.com/for-healthcare-professionals/products-therapies/cardiovascular/cardiopulmonary-products/pbs-portable-bypass-system/index.htm</t>
  </si>
  <si>
    <t>Pediatric Cardioplegia Circuit | Pediatric Cannalue | Medtronic</t>
  </si>
  <si>
    <t>http://www.medtronic.com/for-healthcare-professionals/products-therapies/cardiovascular/Cannulae/pediatric-cardioplegia-circuit/index.htm</t>
  </si>
  <si>
    <t>Pediatric Cardioplegia Circuit | Pediatric Cannulae | Medtronic</t>
  </si>
  <si>
    <t>http://www.medtronic.com/for-healthcare-professionals/products-therapies/cardiovascular/pediatric-perfusion-products/cardioplegia-circuit/index.htm</t>
  </si>
  <si>
    <t>http://www.medtronic.com/for-healthcare-professionals/products-therapies/cardiovascular/pediatric-perfusion-products/act-plus-instrument/related-products/index.htm</t>
  </si>
  <si>
    <t>http://www.medtronic.com/for-healthcare-professionals/products-therapies/cardiovascular/pediatric-perfusion-products/affinity-pediatric-arterial-filter/related-products/index.htm</t>
  </si>
  <si>
    <t>http://www.medtronic.com/for-healthcare-professionals/products-therapies/cardiovascular/pediatric-perfusion-products/bp-50/related-products/index.htm</t>
  </si>
  <si>
    <t>http://www.medtronic.com/for-healthcare-professionals/products-therapies/cardiovascular/pediatric-perfusion-products/cardioplegia-circuit/related-products/index.htm</t>
  </si>
  <si>
    <t>http://www.medtronic.com/for-healthcare-professionals/products-therapies/cardiovascular/pediatric-perfusion-products/extracorporeal-circuit/related-products/index.htm</t>
  </si>
  <si>
    <t>http://www.medtronic.com/for-healthcare-professionals/products-therapies/cardiovascular/pediatric-perfusion-products/hms-plus-system/related-products/index.htm</t>
  </si>
  <si>
    <t>http://www.medtronic.com/for-healthcare-professionals/products-therapies/cardiovascular/pediatric-perfusion-products/index.htm</t>
  </si>
  <si>
    <t>http://www.medtronic.com/for-healthcare-professionals/products-therapies/cardiovascular/pediatric-perfusion-products/minimax-hardshell-venous-reservoir-for-cardiopulmonary-bypass/related-products/index.htm</t>
  </si>
  <si>
    <t>http://www.medtronic.com/for-healthcare-professionals/products-therapies/cardiovascular/pediatric-perfusion-products/minimax-plus-oxygenation-system/related-products/index.htm</t>
  </si>
  <si>
    <t>http://www.medtronic.com/for-healthcare-professionals/products-therapies/cardiovascular/pediatric-perfusion-products/minntech-hemoconcentrators/related-products/index.htm</t>
  </si>
  <si>
    <t>http://www.medtronic.com/for-healthcare-professionals/products-therapies/cardiovascular/pediatric-perfusion-products/suction-and-support-products/related-products/index.htm</t>
  </si>
  <si>
    <t>PEEK Prevail Cervical Interbody Device</t>
  </si>
  <si>
    <t>http://www.medtronic.com/for-healthcare-professionals/products-therapies/spinal/anterior-cervical-fusion-options/peek-prevail-cervical-interbody-device/index.htm</t>
  </si>
  <si>
    <t>http://www.medtronic.com/for-healthcare-professionals/products-therapies/spinal/anterior-cervical-fusion-options/peek-prevail-cervical-interbody-device/procedures-and-techniques/index.htm</t>
  </si>
  <si>
    <t>Perfusion Products | Medtronic MICS</t>
  </si>
  <si>
    <t>http://www.medtronic.com/mics/perfusion.html</t>
  </si>
  <si>
    <t>http://www.medtronic.com/for-healthcare-professionals/business-unit-landing-Page/perfusion/index.htm</t>
  </si>
  <si>
    <t>Peripheral Artery Disease Treatment Options | Medtronic</t>
  </si>
  <si>
    <t>http://www.medtronic.com/patients/peripheral-arterial-disease/treatment/index.htm</t>
  </si>
  <si>
    <t>Personal Stories - Chronic Pain - Carol</t>
  </si>
  <si>
    <t>http://www.medtronic.com/patients/chronic-pain/personal-stories/carol/index.htm</t>
  </si>
  <si>
    <t>Personal Stories - Coronary Artery Disease #1</t>
  </si>
  <si>
    <t>http://www.medtronic.com/patients/coronary-artery-disease/personal-stories/dennis/index.htm</t>
  </si>
  <si>
    <t>Personal Stories - Coronary Artery Disease #2</t>
  </si>
  <si>
    <t>http://www.medtronic.com/patients/coronary-artery-disease/personal-stories/larry/index.htm</t>
  </si>
  <si>
    <t>Personal Stories - Dystonia - Medtronic</t>
  </si>
  <si>
    <t>http://www.medtronic.com/patients/dystonia/personal-stories/index.htm</t>
  </si>
  <si>
    <t>Personal Stories - Heart Valve Disease</t>
  </si>
  <si>
    <t>http://www.medtronic.com/patients/heart-valve-disease/personal-stories/index.htm</t>
  </si>
  <si>
    <t>Personal Stories - Overactive Bladder - Medtronic</t>
  </si>
  <si>
    <t>http://www.medtronic.com/patients/overactive-bladder/personal-stories/index.htm</t>
  </si>
  <si>
    <t>Personal Stories - Parkinson's Disease - Medtronic</t>
  </si>
  <si>
    <t>http://www.medtronic.com/patients/parkinsons-disease/personal-stories/index.htm</t>
  </si>
  <si>
    <t>Personal Stories - Parkinson's Disease - Medtronic - Linda</t>
  </si>
  <si>
    <t>http://www.medtronic.com/patients/parkinsons-disease/personal-stories/linda/index.htm</t>
  </si>
  <si>
    <t>Personal Stories - Scoliosis</t>
  </si>
  <si>
    <t>http://www.medtronic.com/patients/scoliosis/personal-stories/index.htm</t>
  </si>
  <si>
    <t>Personal Stories - Sudden Cardiac Arrest</t>
  </si>
  <si>
    <t>http://www.medtronic.com/patients/sudden-cardiac-arrest/personal-stories/index.htm</t>
  </si>
  <si>
    <t>Personal Stories - Thoracic Aortic Aneurysm</t>
  </si>
  <si>
    <t>http://www.medtronic.com/patients/thoracic-aortic-aneurysm/personal-stories/index.htm</t>
  </si>
  <si>
    <t>Personal Stories | Medtronic Bowel Control Therapy | InterStim System</t>
  </si>
  <si>
    <t>http://www.medtronic.com/patients/bowel-incontinence/personal-stories/index.htm</t>
  </si>
  <si>
    <t>Personal Stories: CAD - Landing Page</t>
  </si>
  <si>
    <t>http://www.medtronic.com/patients/coronary-artery-disease/personal-stories/index.htm</t>
  </si>
  <si>
    <t>Personal Stories: Cervical Herniated Disc</t>
  </si>
  <si>
    <t>http://www.medtronic.com/patients/cervical-herniated-discs/personal-stories/index.htm</t>
  </si>
  <si>
    <t>Personal Stories: Cervical Herniated Disc - Jerilyn</t>
  </si>
  <si>
    <t>http://www.medtronic.com/patients/cervical-herniated-discs/personal-stories/jerilyn/index.htm</t>
  </si>
  <si>
    <t>Personal Stories: Cervical Herniated Disc - Rob</t>
  </si>
  <si>
    <t>http://www.medtronic.com/patients/cervical-herniated-discs/personal-stories/rob/index.htm</t>
  </si>
  <si>
    <t>Personal Stories: Cervical Herniated Disc - Stacey</t>
  </si>
  <si>
    <t>http://www.medtronic.com/patients/cervical-herniated-discs/personal-stories/stacey/index.htm</t>
  </si>
  <si>
    <t>Personal Stories: Essential Tremor - Medtronic</t>
  </si>
  <si>
    <t>http://www.medtronic.com/patients/essential-tremor/personal-stories/index.htm</t>
  </si>
  <si>
    <t>Personal Stories: Gastroparesis</t>
  </si>
  <si>
    <t>http://www.medtronic.com/patients/gastroparesis/personal-stories/index.htm</t>
  </si>
  <si>
    <t>Personal Stories: Heart Failure</t>
  </si>
  <si>
    <t>http://www.medtronic.com/patients/heart-failure/personal-stories/index.htm</t>
  </si>
  <si>
    <t>Personal Stories: Meniere's Disease and Meniett Therapy</t>
  </si>
  <si>
    <t>http://www.medtronic.com/patients/menieres-disease/personal-stories/index.htm</t>
  </si>
  <si>
    <t>Personal Stories: Tachycardia</t>
  </si>
  <si>
    <t>http://www.medtronic.com/patients/tachycardia/personal-stories/index.htm</t>
  </si>
  <si>
    <t>Personal Story: Gastroparesis - Arlene</t>
  </si>
  <si>
    <t>http://www.medtronic.com/patients/gastroparesis/personal-stories/arlene/index.htm</t>
  </si>
  <si>
    <t>Personal Story: Gastroparesis - Jim</t>
  </si>
  <si>
    <t>http://www.medtronic.com/patients/gastroparesis/personal-stories/jim/index.htm</t>
  </si>
  <si>
    <t>Personal Story: Gastroparesis - Leita</t>
  </si>
  <si>
    <t>http://www.medtronic.com/patients/gastroparesis/personal-stories/leita/index.htm</t>
  </si>
  <si>
    <t>Personal Story: Gastroparesis - Molly</t>
  </si>
  <si>
    <t>http://www.medtronic.com/patients/gastroparesis/personal-stories/molly/index.htm</t>
  </si>
  <si>
    <t>Personal Story: Heart Failure - Laura</t>
  </si>
  <si>
    <t>http://www.medtronic.com/patients/heart-failure/personal-stories/laura/index.htm</t>
  </si>
  <si>
    <t>Personal Story: Heart Failure - Linda</t>
  </si>
  <si>
    <t>http://www.medtronic.com/patients/heart-failure/personal-stories/linda/index.htm</t>
  </si>
  <si>
    <t>Personal Story: Heart Failure - Timothy</t>
  </si>
  <si>
    <t>http://www.medtronic.com/patients/heart-failure/personal-stories/timothy/index.htm</t>
  </si>
  <si>
    <t>Personal Story: Lumbar DDD - Landing page</t>
  </si>
  <si>
    <t>http://www.medtronic.com/patients/lumbar-degenerative-disc-disease/personal-stories/index.htm</t>
  </si>
  <si>
    <t>Personal Story: SCA - Cathy</t>
  </si>
  <si>
    <t>http://www.medtronic.com/patients/sudden-cardiac-arrest/personal-stories/cathy-story/index.htm</t>
  </si>
  <si>
    <t>Personal Story: SCA - Christine</t>
  </si>
  <si>
    <t>http://www.medtronic.com/patients/sudden-cardiac-arrest/personal-stories/christines-story/index.htm</t>
  </si>
  <si>
    <t>Personal Story: SCA - Jeff</t>
  </si>
  <si>
    <t>http://www.medtronic.com/patients/sudden-cardiac-arrest/personal-stories/jeff-story/index.htm</t>
  </si>
  <si>
    <t>Personal Story: SCA - Vivian</t>
  </si>
  <si>
    <t>http://www.medtronic.com/patients/sudden-cardiac-arrest/personal-stories/vivians-story/index.htm</t>
  </si>
  <si>
    <t>Personal Story: Tachy - Cathy</t>
  </si>
  <si>
    <t>http://www.medtronic.com/patients/tachycardia/personal-stories/cathy-story/index.htm</t>
  </si>
  <si>
    <t>Personal Story: Tachy - Christine</t>
  </si>
  <si>
    <t>http://www.medtronic.com/patients/tachycardia/personal-stories/christine/index.htm</t>
  </si>
  <si>
    <t>Personal Story: Tachy - Jeff</t>
  </si>
  <si>
    <t>http://www.medtronic.com/patients/tachycardia/personal-stories/jeff-story/index.htm</t>
  </si>
  <si>
    <t>Personal Story: Tachy - Tracey</t>
  </si>
  <si>
    <t>http://www.medtronic.com/patients/tachycardia/personal-stories/tracey/index.htm</t>
  </si>
  <si>
    <t>Personal Story: Tachy - Vivian</t>
  </si>
  <si>
    <t>http://www.medtronic.com/patients/tachycardia/personal-stories/vivian-story/index.htm</t>
  </si>
  <si>
    <t>Personal Story: Tachycardia - Ian</t>
  </si>
  <si>
    <t>http://www.medtronic.com/patients/tachycardia/personal-stories/ian/index.htm</t>
  </si>
  <si>
    <t>Personal Therapy Manager (myPTM) for Chronic Pain from Medtronic</t>
  </si>
  <si>
    <t>http://www.medtronic.com/patients/chronic-pain/device/drug-pumps/our-drug-pumps-for-pain/personal-therapy-manager/index.htm</t>
  </si>
  <si>
    <t>Peter's Story</t>
  </si>
  <si>
    <t>http://www.medtronic.com/patients/dystonia/personal-stories/peter/index.htm</t>
  </si>
  <si>
    <t>Physical Therapy and ITB Therapy | Medtronic</t>
  </si>
  <si>
    <t>http://www.medtronic.com/patients/severe-spasticity/living-with/during-treatment/physical-and-occupational-therapy/index.htm</t>
  </si>
  <si>
    <t>Physician and Healthcare Payer Information | Medtronic</t>
  </si>
  <si>
    <t>http://www.medtronic.com/for-healthcare-professionals/products-therapies/cardiovascular/perfusion-products/centrifugal-blood-pump/bio-console-560-system/index.htm</t>
  </si>
  <si>
    <t>http://www.medtronic.com/for-healthcare-professionals/products-therapies/cardiovascular/perfusion-products/diagnostic-products/act-plus-automated-coagulation-timer-system/index.htm</t>
  </si>
  <si>
    <t>http://www.medtronic.com/for-healthcare-professionals/products-therapies/cardiovascular/therapies/coding-coverage-reimbursement-resources/submit-a-question/ssLINK/mdt_com/0000/CARDIO-EMAIL-FORM-THANKS</t>
  </si>
  <si>
    <t>Physician Education and Training for the Sherpa NX™ Active Coronary Guide Catheter</t>
  </si>
  <si>
    <t>http://www.medtronic.com/for-healthcare-professionals/products-therapies/cardiovascular/catheters/guide-catheters/sherpa-nx-active-coronary-guide-catheter/education-training/index.htm</t>
  </si>
  <si>
    <t>Physician Education and Training for the Sherpa NX™ Balanced Coronary Guide Catheter</t>
  </si>
  <si>
    <t>http://www.medtronic.com/for-healthcare-professionals/products-therapies/cardiovascular/catheters/guide-catheters/sherpa-nx-balanced-coronary-guide-catheter/education-training/index.htm</t>
  </si>
  <si>
    <t>Pillar Procedure for Snoring and Sleep Apnea Treatment</t>
  </si>
  <si>
    <t>http://www.medtronic.com/for-healthcare-professionals/products-therapies/ear-nose-throat/sleep-disordered-breathing-products/pillar-procedure-system-for-snoring-and-sleep-apnea/index.htm</t>
  </si>
  <si>
    <t>Placing Pump | ITB Therapy</t>
  </si>
  <si>
    <t>http://www.medtronic.com/patients/severe-spasticity/getting-therapy/surgery/index.htm</t>
  </si>
  <si>
    <t>Posterior Occipitocervical-Upper Thoracic Reconstruction</t>
  </si>
  <si>
    <t>http://www.medtronic.com/for-healthcare-professionals/products-therapies/spinal/posterior-occipitocervical-upper-thoracic-reconstruction-systems/index.htm</t>
  </si>
  <si>
    <t>Posterior OCT Reconstruction</t>
  </si>
  <si>
    <t>http://www.medtronic.com/for-healthcare-professionals/products-therapies/spinal/therapies/posterior-oct-reconstruction/index.htm</t>
  </si>
  <si>
    <t>Power-assisted adenoidectomy</t>
  </si>
  <si>
    <t>http://www.medtronic.com/patients/ear-infections/getting-surgery/power-assisted-adenoidectomy/surgery/index.htm</t>
  </si>
  <si>
    <t>Power-assisted adenoidectomy benefits and risks</t>
  </si>
  <si>
    <t>http://www.medtronic.com/patients/ear-infections/surgery/power-assisted-adenoidectomy/benefits-risks/index.htm</t>
  </si>
  <si>
    <t>Powered ENT Instruments | ENT Systems and Handpieces</t>
  </si>
  <si>
    <t>http://www.medtronic.com/for-healthcare-professionals/products-therapies/ear-nose-throat/powered-ent-instruments/index.htm</t>
  </si>
  <si>
    <t>Powered ENT Instruments | Integrated Power Console</t>
  </si>
  <si>
    <t>http://www.medtronic.com/for-healthcare-professionals/products-therapies/ear-nose-throat/powered-ent-instruments/powered-ent-instruments/integrated-power/index.htm</t>
  </si>
  <si>
    <t>Powered ENT Instruments From Medtronic</t>
  </si>
  <si>
    <t>http://www.medtronic.com/for-healthcare-professionals/products-therapies/ear-nose-throat/powered-ent-instruments/powered-ent-instruments/handpieces-accessories/index.htm</t>
  </si>
  <si>
    <t>Powered ENT Surgery Products</t>
  </si>
  <si>
    <t>http://www.medtronic.com/for-healthcare-professionals/products-therapies/ear-nose-throat/sleep-disordered-breathing-products/inferior-turbinate-blades/related-products/index.htm</t>
  </si>
  <si>
    <t>Powered Inferior Turbinoplasty for Inferior Turbinate Reduction | Medtronic Inferior Turbinate Blade</t>
  </si>
  <si>
    <t>http://www.medtronic.com/for-healthcare-professionals/products-therapies/ear-nose-throat/therapies/powered-inferior-turbinoplasty-procedure/index.htm</t>
  </si>
  <si>
    <t>Powered Septoplasty with Turbinoplasty: Benefits and Risks</t>
  </si>
  <si>
    <t>http://www.medtronic.com/patients/sinus-infections/surgery/powered-septoplasty-with-turbinoplasty/benefits-risks/index.htm</t>
  </si>
  <si>
    <t>Powered Surgical Instruments, including Surgical Drills and Microsaws</t>
  </si>
  <si>
    <t>http://www.medtronic.com/for-healthcare-professionals/products-therapies/neurological/powered-surgical-instruments/index.htm</t>
  </si>
  <si>
    <t>Powerful Clinical Performance Intro</t>
  </si>
  <si>
    <t>http://www.medtronic.com/for-healthcare-professionals/products-therapies/cardiovascular/coronary-stents/resolute-integrity/powerful-clinical-performance/index.htm</t>
  </si>
  <si>
    <t>Prepare for Your Doctor Visit: Meniere’s Disease</t>
  </si>
  <si>
    <t>http://www.medtronic.com/patients/menieres-disease/getting-the-therapy/get-your-meniett-and-begin-therapy/helpful-forms/ssLINK/WCM_PROD002196</t>
  </si>
  <si>
    <t>http://www.medtronic.com/patients/menieres-disease/getting-the-therapy/get-your-meniett-and-begin-therapy/order-your-meniett-device/ssLINK/WCM_PROD002196</t>
  </si>
  <si>
    <t>http://www.medtronic.com/patients/menieres-disease/getting-the-therapy/get-your-meniett-and-begin-therapy/ssLINK/WCM_PROD002196</t>
  </si>
  <si>
    <t>http://www.medtronic.com/patients/menieres-disease/getting-the-therapy/get-your-meniett-and-begin-therapy/vent-tube-procedure/ssLINK/WCM_PROD002196</t>
  </si>
  <si>
    <t>http://www.medtronic.com/patients/menieres-disease/getting-the-therapy/get-your-meniett-and-begin-therapy/your-meniett-treatment-plan/ssLINK/WCM_PROD002196</t>
  </si>
  <si>
    <t>http://www.medtronic.com/patients/menieres-disease/getting-the-therapy/insurance-coverage-and-financial-assistance/ssLINK/WCM_PROD002196</t>
  </si>
  <si>
    <t>http://www.medtronic.com/patients/menieres-disease/getting-the-therapy/questions-and-answers/ssLINK/WCM_PROD002196</t>
  </si>
  <si>
    <t>http://www.medtronic.com/patients/menieres-disease/getting-the-therapy/right-for-you/ssLINK/WCM_PROD002196</t>
  </si>
  <si>
    <t>http://www.medtronic.com/patients/menieres-disease/getting-the-therapy/ssLINK/WCM_PROD002196</t>
  </si>
  <si>
    <t>http://www.medtronic.com/patients/menieres-disease/getting-the-therapy/your-healthcare-team/ssLINK/WCM_PROD002196</t>
  </si>
  <si>
    <t>http://www.medtronic.com/patients/menieres-disease/living-with/accessories-and-supplies/ssLINK/WCM_PROD002196</t>
  </si>
  <si>
    <t>http://www.medtronic.com/patients/menieres-disease/living-with/product-support/ssLINK/WCM_PROD002196</t>
  </si>
  <si>
    <t>http://www.medtronic.com/patients/menieres-disease/living-with/ssLINK/WCM_PROD002196</t>
  </si>
  <si>
    <t>http://www.medtronic.com/patients/menieres-disease/low-sodium-recipes/ssLINK/WCM_PROD002196</t>
  </si>
  <si>
    <t>http://www.medtronic.com/patients/menieres-disease/personal-stories/charles-story/ssLINK/WCM_PROD002196</t>
  </si>
  <si>
    <t>http://www.medtronic.com/patients/menieres-disease/personal-stories/meredith/ssLINK/WCM_PROD002196</t>
  </si>
  <si>
    <t>http://www.medtronic.com/patients/menieres-disease/personal-stories/pams-story/ssLINK/WCM_PROD002196</t>
  </si>
  <si>
    <t>http://www.medtronic.com/patients/menieres-disease/personal-stories/robins-story/ssLINK/WCM_PROD002196</t>
  </si>
  <si>
    <t>http://www.medtronic.com/patients/menieres-disease/personal-stories/ssLINK/WCM_PROD002196</t>
  </si>
  <si>
    <t>http://www.medtronic.com/patients/menieres-disease/personal-stories/trish/ssLINK/WCM_PROD002196</t>
  </si>
  <si>
    <t>http://www.medtronic.com/patients/menieres-disease/ssLINK/WCM_PROD002196</t>
  </si>
  <si>
    <t>http://www.medtronic.com/patients/menieres-disease/therapy/clinical-studies/ssLINK/WCM_PROD002196</t>
  </si>
  <si>
    <t>http://www.medtronic.com/patients/menieres-disease/therapy/meniett-therapy-benefits-and-risks/ssLINK/WCM_PROD002196</t>
  </si>
  <si>
    <t>http://www.medtronic.com/patients/menieres-disease/therapy/questions-and-answers/ssLINK/WCM_PROD002196</t>
  </si>
  <si>
    <t>http://www.medtronic.com/patients/menieres-disease/therapy/ssLINK/WCM_PROD002196</t>
  </si>
  <si>
    <t>http://www.medtronic.com/patients/menieres-disease/therapy/the-meniett-device/ssLINK/WCM_PROD002196</t>
  </si>
  <si>
    <t>http://www.medtronic.com/patients/menieres-disease/therapy/what-is-micropressure-therapy/ssLINK/WCM_PROD002196</t>
  </si>
  <si>
    <t>http://www.medtronic.com/patients/menieres-disease/treatment/diet-lifestyle-and-medical-therapy/ssLINK/WCM_PROD002196</t>
  </si>
  <si>
    <t>http://www.medtronic.com/patients/menieres-disease/treatment/meniett-therapy/ssLINK/WCM_PROD002196</t>
  </si>
  <si>
    <t>http://www.medtronic.com/patients/menieres-disease/treatment/resources/ssLINK/WCM_PROD002196</t>
  </si>
  <si>
    <t>http://www.medtronic.com/patients/menieres-disease/treatment/ssLINK/WCM_PROD002196</t>
  </si>
  <si>
    <t>http://www.medtronic.com/patients/menieres-disease/treatment/surgical-or-destructive-therapy/ssLINK/WCM_PROD002196</t>
  </si>
  <si>
    <t>Prescription and Medical Necessity Forms</t>
  </si>
  <si>
    <t>http://www.medtronic.com/for-healthcare-professionals/products-therapies/ear-nose-throat/menieres-disease-product/meniett-device-for-menieres-disease/prescription-and-medical-necessity-forms/index.htm</t>
  </si>
  <si>
    <t>Prestige Cervical Disc - An alternative to spinal fusion designed to maintain motion.</t>
  </si>
  <si>
    <t>http://www.medtronic.com/for-healthcare-professionals/products-therapies/spinal/cervical-artificial-discs/prestige-cervical-disc/index.htm</t>
  </si>
  <si>
    <t>PRESTIGE Cervical Disc for Damaged Discs in the Neck</t>
  </si>
  <si>
    <t>http://www.medtronic.com/patients/cervical-herniated-discs/device/our-artificial-disc/prestige/</t>
  </si>
  <si>
    <t>http://www.medtronic.com/patients/cervical-herniated-discs/device/our-artificial-disc/prestige/index.htm</t>
  </si>
  <si>
    <t>PrimeAdvanced Neurostimulator for Chronic Pain from Medtronic</t>
  </si>
  <si>
    <t>http://www.medtronic.com/patients/chronic-pain/device/neurostimulators/our-neurostimulators-for-pain/primeadvanced-neurostimulator/index.htm</t>
  </si>
  <si>
    <t>Pro-Flo® Angiographic Catheter</t>
  </si>
  <si>
    <t>http://www.medtronic.com/for-healthcare-professionals/products-therapies/cardiovascular/catheters/catheters/pro-flo-angiographic-catheter/index.htm</t>
  </si>
  <si>
    <t>Probable Benefits of Gastric Electrical Stimulation from Medtronic</t>
  </si>
  <si>
    <t>http://www.medtronic.com/patients/gastroparesis/therapy/probable-benefit-and-risks/index.htm</t>
  </si>
  <si>
    <t>Procedure to Treat Spinal Fracture – Medtronic Balloon Kyphoplasty</t>
  </si>
  <si>
    <t>http://www.medtronic.com/patients/spinal-fractures/getting-the-device/surgery/index.htm</t>
  </si>
  <si>
    <t>Procedures and Techniques for Inferior Turbinate Blade From Medtronic</t>
  </si>
  <si>
    <t>http://www.medtronic.com/for-healthcare-professionals/products-therapies/ear-nose-throat/sleep-disordered-breathing-products/inferior-turbinate-blades/procedures-techniques/index.htm</t>
  </si>
  <si>
    <t>Procedures and Techniques for MicroFrance Head and Neck Instruments from Medtronic</t>
  </si>
  <si>
    <t>http://www.medtronic.com/for-healthcare-professionals/products-therapies/ear-nose-throat/manual-ent-instruments/microfrance-ent-instruments-head-end-neck/procedures-and-techniques/index.htm</t>
  </si>
  <si>
    <t>Procedures and Techniques for MicroFrance Laryngeal Instruments from Medtronic</t>
  </si>
  <si>
    <t>http://www.medtronic.com/for-healthcare-professionals/products-therapies/ear-nose-throat/manual-ent-instruments/microfrance-ent-instruments-laryngology/procedures-and-techniques/index.htm</t>
  </si>
  <si>
    <t>Procedures and Techniques for MicroFrance Otology Instruments and Skull Base Instruments from Medtronic</t>
  </si>
  <si>
    <t>http://www.medtronic.com/for-healthcare-professionals/products-therapies/ear-nose-throat/manual-ent-instruments/microfrance-ent-instruments-otology/procedures-and-techniques/index.htm</t>
  </si>
  <si>
    <t>Procedures and Techniques for MicroFrance Sinus Instruments from Medtronic</t>
  </si>
  <si>
    <t>http://www.medtronic.com/for-healthcare-professionals/products-therapies/ear-nose-throat/manual-ent-instruments/microfrance-ent-instruments-rhinology/procedures-and-techniques/index.htm</t>
  </si>
  <si>
    <t>Procedures and Techniques for MicroFrance Skull Base Instruments from Medtronic</t>
  </si>
  <si>
    <t>http://www.medtronic.com/for-healthcare-professionals/products-therapies/ear-nose-throat/manual-ent-instruments/microfrance-ent-instruments-skull-base/procedures-and-techniques/index.htm</t>
  </si>
  <si>
    <t>Procedures and Techniques for NIM 3.0 Nerve Monitoring Systems From Medtronic</t>
  </si>
  <si>
    <t>http://www.medtronic.com/for-healthcare-professionals/products-therapies/ear-nose-throat/nerve-monitoring-products/nim-nerve-monitoring-systems/procedures-techniques/index.htm</t>
  </si>
  <si>
    <t>Procedures and Techniques for Powered ENT Instruments From Medtronic</t>
  </si>
  <si>
    <t>http://www.medtronic.com/for-healthcare-professionals/products-therapies/ear-nose-throat/powered-ent-instruments/powered-ent-instruments/procedures-techniques/index.htm</t>
  </si>
  <si>
    <t>Procedures and Techniques for the Fusion ENT Navigation System from Medtronic</t>
  </si>
  <si>
    <t>http://www.medtronic.com/for-healthcare-professionals/products-therapies/ear-nose-throat/image-guided-surgery-products/fusion-ent-navigation-system/procedures-techniques/index.htm</t>
  </si>
  <si>
    <t>Procedures and Techniques for the INVISx Cranial Fixation System from Medtronic</t>
  </si>
  <si>
    <t>http://www.medtronic.com/for-healthcare-professionals/products-therapies/neurological/cranial-repair-products/INVISx/procedures-techniques/index.htm</t>
  </si>
  <si>
    <t>Procedures and Techniques for the Pillar Procedure</t>
  </si>
  <si>
    <t>http://www.medtronic.com/for-healthcare-professionals/products-therapies/ear-nose-throat/sleep-disordered-breathing-products/pillar-procedure-system-for-snoring-and-sleep-apnea/procedures-techniques/index.htm</t>
  </si>
  <si>
    <t>Procedures and Techniques for Using the SEPS Subdural Evacuating Port System</t>
  </si>
  <si>
    <t>http://www.medtronic.com/for-healthcare-professionals/products-therapies/neurological/critical-care-products/seps-subdural-evacuation-port-system/procedures-techniques/index.htm</t>
  </si>
  <si>
    <t>Procedures and Techniques using Otology, Neurotology, and Lateral Skull Base Surgery Products from Medtronic</t>
  </si>
  <si>
    <t>http://www.medtronic.com/for-healthcare-professionals/products-therapies/ear-nose-throat/therapies/otology-neurotology-and-skull-base-surgery/procedures-and-techniques/index.htm</t>
  </si>
  <si>
    <t>Procedures and Techniques using Sinus Surgery Products from Medtronic</t>
  </si>
  <si>
    <t>http://www.medtronic.com/for-healthcare-professionals/products-therapies/ear-nose-throat/therapies/sinus-surgery/procedures-and-techniques/index.htm</t>
  </si>
  <si>
    <t>Product Care of DBS for OCD</t>
  </si>
  <si>
    <t>http://www.medtronic.com/patients/obsessive-compulsive-disorder-ocd/life-after-therapy/product-care/index.htm</t>
  </si>
  <si>
    <t>Product Demonstrations of the Hydrodebrider Endoscopic Sinus Irrigation System</t>
  </si>
  <si>
    <t>http://www.medtronic.com/for-healthcare-professionals/products-therapies/ear-nose-throat/powered-ent-instruments/hydrodebrider-endoscopic-sinus-irrigation-system/product-demonstration/index.htm</t>
  </si>
  <si>
    <t>Product Support</t>
  </si>
  <si>
    <t>http://www.medtronic.com/patients/thoracic-aortic-aneurysm/living-with/product-support/index.htm</t>
  </si>
  <si>
    <t>Product Support - Medtronic Neurostimulators and Drug Pumps for Chronic Pain</t>
  </si>
  <si>
    <t>http://www.medtronic.com/patients/chronic-pain/living-with/product-support/index.htm</t>
  </si>
  <si>
    <t>Product Support – Medtronic Implantable Cardioverter Defibrillators</t>
  </si>
  <si>
    <t>http://www.medtronic.com/patients/tachycardia/living-with/product-support/index.htm</t>
  </si>
  <si>
    <t>Product Support for Your Medtronic Enterra Neurostimulator for gastroparesis</t>
  </si>
  <si>
    <t>http://www.medtronic.com/patients/gastroparesis/living-with/product-support/index.htm</t>
  </si>
  <si>
    <t>Products Used With the Meniett Device for Ménière's Disease</t>
  </si>
  <si>
    <t>http://www.medtronic.com/for-healthcare-professionals/products-therapies/ear-nose-throat/menieres-disease-product/meniett-device-for-menieres-disease/related-products/index.htm</t>
  </si>
  <si>
    <t>Profile 3D Annuloplasty Mitral Valve Ring | Medtronic MICS</t>
  </si>
  <si>
    <t>http://www.medtronic.com/mics/valve-surgery/valve-profile-3d-safety.html</t>
  </si>
  <si>
    <t>http://www.medtronic.com/mics/valve-surgery/valve-profile-3d.html</t>
  </si>
  <si>
    <t>Profile 3D™ Annuloplasty System</t>
  </si>
  <si>
    <t>http://www.medtronic.com/patients/heart-valve-disease/about-surgery/our-heart-valve-products/profile-3d-ring/index.htm</t>
  </si>
  <si>
    <t>Programmer</t>
  </si>
  <si>
    <t>http://www.medtronic.com/patients/essential-tremor/living-with/programmer/index.htm</t>
  </si>
  <si>
    <t>Programming of ITB Therapy |Medtronic</t>
  </si>
  <si>
    <t>http://www.medtronic.com/patients/severe-spasticity/living-with/during-treatment/programming-adjustments/index.htm</t>
  </si>
  <si>
    <t>Programming Your Neurostimulator</t>
  </si>
  <si>
    <t>http://www.medtronic.com/patients/chronic-pain/living-with/neurostimulators/programming-your-neurostimulator/index.htm</t>
  </si>
  <si>
    <t>Protecta CRT-D with SmartShock Technology</t>
  </si>
  <si>
    <t>http://www.medtronic.com/for-healthcare-professionals/products-therapies/cardiac-rhythm/implantable-cardioverter-defibrillators-icds/protecta-crt-d-devices/index.htm</t>
  </si>
  <si>
    <t>Protecta DR and VR ICD Defibrillators with SmartShock Technology</t>
  </si>
  <si>
    <t>http://www.medtronic.com/for-healthcare-professionals/products-therapies/cardiac-rhythm/implantable-cardioverter-defibrillators-icds/protecta-dr-and-vr-icd-defibrillators/index.htm</t>
  </si>
  <si>
    <t>Protecta XT CRT-D with SmartShock Technology</t>
  </si>
  <si>
    <t>http://www.medtronic.com/for-healthcare-professionals/products-therapies/cardiac-rhythm/implantable-cardioverter-defibrillators-icds/protecta-xt-crt-d-devices/index.htm</t>
  </si>
  <si>
    <t>Protecta XT DR and VR ICD Defibrillators with SmartShock Technology</t>
  </si>
  <si>
    <t>http://www.medtronic.com/for-healthcare-professionals/products-therapies/cardiac-rhythm/implantable-cardioverter-defibrillators-icds/protecta-xt-dr-and-vr-icd-defibrillators/index.htm</t>
  </si>
  <si>
    <t>ProVia® Guidewire</t>
  </si>
  <si>
    <t>http://www.medtronic.com/for-healthcare-professionals/products-therapies/cardiovascular/interventional-guidewires/provia-guidewire/index.htm</t>
  </si>
  <si>
    <t>PS Medical® Strata® Adjustable Pressure Shunts for Hydrocephalus Therapy</t>
  </si>
  <si>
    <t>http://www.medtronic.com/for-healthcare-professionals/products-therapies/neurological/shunts/strata-adjustable-pressure-valve/index.htm</t>
  </si>
  <si>
    <t>PTA Balloons for Peripheral Arterial Disease | Medtronic</t>
  </si>
  <si>
    <t>http://www.medtronic.com/patients/peripheral-arterial-disease/therapy/our-pta-balloons/overview/index.htm</t>
  </si>
  <si>
    <t>Pulmonary Valve Conditions - Melody® TPV Therapy | Medtronic</t>
  </si>
  <si>
    <t>http://www.medtronic.com/melody/patient/valve-conditions.html</t>
  </si>
  <si>
    <t>Pump Refills During ITB Therapy | Medtronic</t>
  </si>
  <si>
    <t>http://www.medtronic.com/patients/severe-spasticity/living-with/during-treatment/pump-refills/index.htm</t>
  </si>
  <si>
    <t>Questions &amp; Answers for Bradycardia Patients with Pacemakers</t>
  </si>
  <si>
    <t>http://www.medtronic.com/patients/bradycardia/pacemaker/pacemaker-questions-answers/index.htm</t>
  </si>
  <si>
    <t>Questions about Endovascular Stent Grafting</t>
  </si>
  <si>
    <t>http://www.medtronic.com/patients/abdominal-aortic-aneurysm/getting-a-device/questions-answers/index.htm</t>
  </si>
  <si>
    <t>Questions About Living With a Pacemaker | Medtronic</t>
  </si>
  <si>
    <t>http://www.medtronic.com/patients/bradycardia/living-with/questions-answers/index.htm</t>
  </si>
  <si>
    <t>Questions and Answers - Getting a Medtronic Neurostimulator</t>
  </si>
  <si>
    <t>http://www.medtronic.com/patients/chronic-pain/getting-a-device/neurostimulators/questions-answers/index.htm</t>
  </si>
  <si>
    <t>Questions and Answers -- Drug Pumps for Chronic Pain from Medtronic</t>
  </si>
  <si>
    <t>http://www.medtronic.com/patients/chronic-pain/device/drug-pumps/questions-answers/index.htm</t>
  </si>
  <si>
    <t>Questions and Answers -- Getting a Medtronic Drug Pump</t>
  </si>
  <si>
    <t>http://www.medtronic.com/patients/chronic-pain/getting-a-device/drug-pumps/questions-answers/index.htm</t>
  </si>
  <si>
    <t>Questions and Answers – Unexplained Fainting</t>
  </si>
  <si>
    <t>http://www.medtronic.com/patients/fainting/treatment/qa-unexplained-fainting/index.htm</t>
  </si>
  <si>
    <t>Questions and Answers | Getting Therapy | Medtronic Bowel Control Therapy</t>
  </si>
  <si>
    <t>http://www.medtronic.com/patients/bowel-incontinence/getting-therapy/questions-and-answers/index.htm</t>
  </si>
  <si>
    <t>Questions and Answers | Medtronic Bowel Control Therapy | InterStim System</t>
  </si>
  <si>
    <t>http://www.medtronic.com/patients/bowel-incontinence/about-therapy/questions-answers/index.htm</t>
  </si>
  <si>
    <t>Questions and Answers about beating heart bypass surgery.</t>
  </si>
  <si>
    <t>http://www.medtronic.com/patients/coronary-artery-disease/getting-therapy/beating-heart-bypass-surgery/questions-answers/index.htm</t>
  </si>
  <si>
    <t>Questions and Answers about DBS for OCD</t>
  </si>
  <si>
    <t>http://www.medtronic.com/patients/obsessive-compulsive-disorder-ocd/about-therapy/questions-and-answers/index.htm</t>
  </si>
  <si>
    <t>Questions and Answers About Getting a Stent</t>
  </si>
  <si>
    <t>http://www.medtronic.com/patients/coronary-artery-disease/getting-therapy/balloon-angioplasty-and-stenting/questions-answers/index.htm</t>
  </si>
  <si>
    <t>Questions and Answers about Living with your Implantable Cardioverter Defibrillator</t>
  </si>
  <si>
    <t>http://www.medtronic.com/patients/tachycardia/living-with/questions-answers/index.htm</t>
  </si>
  <si>
    <t>Questions and Answers about Living with your Implantable Cardioverter Defibrillator for Heart Failure</t>
  </si>
  <si>
    <t>http://www.medtronic.com/patients/heart-failure/living-with-a-device/questions-answers/index.htm</t>
  </si>
  <si>
    <t>Questions and Answers about Living with your Implantable Cardioverter Defibrillator for Sudden Cardiac Arrest</t>
  </si>
  <si>
    <t>http://www.medtronic.com/patients/sudden-cardiac-arrest/living-with/questions-answers/index.htm</t>
  </si>
  <si>
    <t>Questions and Answers About Medtronic’s Neurostimulation for Overactive Bladder</t>
  </si>
  <si>
    <t>http://www.medtronic.com/patients/overactive-bladder/about-therapy/questions-answers/index.htm</t>
  </si>
  <si>
    <t>Questions and Answers About Neurostimulators from Medtronic for Chronic Pain</t>
  </si>
  <si>
    <t>http://www.medtronic.com/patients/chronic-pain/device/neurostimulators/questions-answers/index.htm</t>
  </si>
  <si>
    <t>Questions and Answers About Who Should Get DBS for OCD</t>
  </si>
  <si>
    <t>http://www.medtronic.com/patients/obsessive-compulsive-disorder-ocd/getting-therapy/questions-answers/index.htm</t>
  </si>
  <si>
    <t>Questions and Answers—Heart Valve Repair</t>
  </si>
  <si>
    <t>http://www.medtronic.com/patients/heart-valve-disease/about-surgery/heart-valve-repair/questions-answers/index.htm</t>
  </si>
  <si>
    <t>Radiofrequency and Cryothermal Ablation Techniques to Treat Arrhythmias</t>
  </si>
  <si>
    <t>Cardiac Ablation (Catheter-Based) for Arrhythmias</t>
  </si>
  <si>
    <t>http://www.medtronic.com/for-healthcare-professionals/products-therapies/cardiac-rhythm/therapies/cardiac-ablation-catheter-based-for-arrhythmias/index.htm</t>
  </si>
  <si>
    <t>RBC guideline CDF</t>
  </si>
  <si>
    <t>http://www.medtronic.com/rbc/review-rbc-initiative/guideline-awareness/index.htm</t>
  </si>
  <si>
    <t>Recharging</t>
  </si>
  <si>
    <t>http://www.medtronic.com/patients/essential-tremor/living-with/recharging/index.htm</t>
  </si>
  <si>
    <t>Recharging Your Neurostimulator</t>
  </si>
  <si>
    <t>http://www.medtronic.com/patients/chronic-pain/living-with/neurostimulators/recharging-your-neurostimulator/index.htm</t>
  </si>
  <si>
    <t>Reconstructive &amp; Plastic Surgery – Electrosurgical Products – Medtronic</t>
  </si>
  <si>
    <t>http://www.medtronic.com/for-healthcare-professionals/products-therapies/reconstructive-plastic/electrosurgical-products/index.htm</t>
  </si>
  <si>
    <t>Reconstructive and Plastic Surgery Products and Therapies | Medtronic</t>
  </si>
  <si>
    <t>http://www.medtronic.com/for-healthcare-professionals/products-therapies/reconstructive-plastic/index.htm</t>
  </si>
  <si>
    <t>Reduce Blood Costs – Save Lives – RBC Initiative | Medtronic</t>
  </si>
  <si>
    <t>http://www.medtronic.com/rbc/blood-conservation-response/index.htm</t>
  </si>
  <si>
    <t>Reduce Hospital Blood Costs – Better Patient Outcomes | Medtronic</t>
  </si>
  <si>
    <t>http://www.medtronic.com/rbc/blood-conservation-response/success-stories/index.htm</t>
  </si>
  <si>
    <t>Related Powered ENT Instruments | Medtronic IPC System | Straightshot Microdebrider</t>
  </si>
  <si>
    <t>http://www.medtronic.com/for-healthcare-professionals/products-therapies/ear-nose-throat/image-guided-surgery-products/fusion-ent-navigation-system/related-powered-surgery-products/index.htm</t>
  </si>
  <si>
    <t>Related Products</t>
  </si>
  <si>
    <t>http://www.medtronic.com/for-healthcare-professionals/products-therapies/cardiac-rhythm/implantable-cardioverter-defibrillators-icds/protecta-crt-d-devices/related-products/index.htm</t>
  </si>
  <si>
    <t>http://www.medtronic.com/for-healthcare-professionals/products-therapies/cardiac-rhythm/implantable-cardioverter-defibrillators-icds/protecta-xt-crt-d-devices/related-products/index.htm</t>
  </si>
  <si>
    <t>Related Products for Aquamantys System and Hemostatic Sealers</t>
  </si>
  <si>
    <t>http://www.medtronic.com/for-healthcare-professionals/products-therapies/general-surgery/electrosurgical-products/aquamantys-system-hemostatic-sealers/related-products/index.htm</t>
  </si>
  <si>
    <t>Related Products for Obstructive Sleep Apnea</t>
  </si>
  <si>
    <t>http://www.medtronic.com/for-healthcare-professionals/products-therapies/ear-nose-throat/sleep-disordered-breathing-products/airvance-system-for-obstructive-sleep-apnea/procedures-techniques/index.htm</t>
  </si>
  <si>
    <t>http://www.medtronic.com/for-healthcare-professionals/products-therapies/ear-nose-throat/sleep-disordered-breathing-products/airvance-system-for-obstructive-sleep-apnea/related-products-for-sleep-disorders/index.htm</t>
  </si>
  <si>
    <t>Related Products for Snoring and Obstructive Sleep Apnea</t>
  </si>
  <si>
    <t>http://www.medtronic.com/for-healthcare-professionals/products-therapies/ear-nose-throat/sleep-disordered-breathing-products/pillar-procedure-system-for-snoring-and-sleep-apnea/related-products-sleep-disorders/index.htm</t>
  </si>
  <si>
    <t>Related Products for the Midas Rex Spine Shaver Nucleus Removal Set</t>
  </si>
  <si>
    <t>http://www.medtronic.com/for-healthcare-professionals/products-therapies/spinal/nucleus-removal-tools/spine-shaver-nucleus-removal-set/related-products/index.htm</t>
  </si>
  <si>
    <t>Related Products from Medtronic for Head and Neck Surgery</t>
  </si>
  <si>
    <t>http://www.medtronic.com/for-healthcare-professionals/products-therapies/ear-nose-throat/manual-ent-instruments/microfrance-ent-instruments-head-end-neck/related-products/index.htm</t>
  </si>
  <si>
    <t>Related Products from Medtronic for Laryngeal Surgery and Airway Procedures</t>
  </si>
  <si>
    <t>http://www.medtronic.com/for-healthcare-professionals/products-therapies/ear-nose-throat/manual-ent-instruments/microfrance-ent-instruments-laryngology/related-products/index.htm</t>
  </si>
  <si>
    <t>Related Products from Medtronic for Otology, Neurotology, and Skull Base Procedures</t>
  </si>
  <si>
    <t>http://www.medtronic.com/for-healthcare-professionals/products-therapies/ear-nose-throat/manual-ent-instruments/microfrance-ent-instruments-otology/related-products/index.htm</t>
  </si>
  <si>
    <t>Related Products from Medtronic for Sinus Surgery</t>
  </si>
  <si>
    <t>http://www.medtronic.com/for-healthcare-professionals/products-therapies/ear-nose-throat/manual-ent-instruments/microfrance-ent-instruments-rhinology/related-products/index.htm</t>
  </si>
  <si>
    <t>Related Products from Medtronic for Skull Base Surgery</t>
  </si>
  <si>
    <t>http://www.medtronic.com/for-healthcare-professionals/products-therapies/ear-nose-throat/manual-ent-instruments/microfrance-ent-instruments-skull-base/related-products/index.htm</t>
  </si>
  <si>
    <t>Relief of Certain Symptoms of Gastroparesis is Possible with Medtronic Gastric Electrical Stimulation</t>
  </si>
  <si>
    <t>http://www.medtronic.com/patients/gastroparesis/therapy/index.htm</t>
  </si>
  <si>
    <t>http://www.medtronic.com/patients/gastroparesis/therapy/index.htm?loc=mdt_com_locator_neuro</t>
  </si>
  <si>
    <t>Remote Cardiac Telemetry – Part of Medtronic CareLink® Network</t>
  </si>
  <si>
    <t>http://www.medtronic.com/for-healthcare-professionals/products-therapies/cardiac-rhythm/therapies/heart-failure-management/patient-management/index.htm</t>
  </si>
  <si>
    <t>Remote Cardiac Telemetry for Adapta® – Part of Medtronic CareLink® Network</t>
  </si>
  <si>
    <t>http://www.medtronic.com/for-healthcare-professionals/products-therapies/cardiac-rhythm/pacemakers/adapta-with-mvp-pacing-system/patient-management/index.htm</t>
  </si>
  <si>
    <t>Remote Cardiac Telemetry for EnRhythm® – Part of Medtronic CareLink® Network</t>
  </si>
  <si>
    <t>http://www.medtronic.com/for-healthcare-professionals/products-therapies/cardiac-rhythm/pacemakers/enrhythm-pacing-system/patient-management/index.htm</t>
  </si>
  <si>
    <t>Remote Cardiac Telemetry for Maximo II DR/VR &amp;ndash; Part of Medtronic CareLink Network</t>
  </si>
  <si>
    <t>http://www.medtronic.com/for-healthcare-professionals/products-therapies/cardiac-rhythm/implantable-cardioverter-defibrillators-icds/maximo-ii-dr-vr-icd-defibrillators/patient-management/index.htm</t>
  </si>
  <si>
    <t>Remote Cardiac Telemetry for Secura® DR/VR – Part of Medtronic CareLink® Network</t>
  </si>
  <si>
    <t>http://www.medtronic.com/for-healthcare-professionals/products-therapies/cardiac-rhythm/implantable-cardioverter-defibrillators-icds/secura-dr-vr-icd-defibrillators/patient-management/index.htm</t>
  </si>
  <si>
    <t>Remote Cardiac Telemetry in ICD Defibrillators – Medtronic</t>
  </si>
  <si>
    <t>http://www.medtronic.com/for-healthcare-professionals/products-therapies/cardiac-rhythm/therapies/tachyarrhythmia-management/patient-management/index.htm</t>
  </si>
  <si>
    <t>Remote Cardiac Telemetry in ICD Defibrillators for Sudden Cardiac Arrest – Medtronic</t>
  </si>
  <si>
    <t>http://www.medtronic.com/for-healthcare-professionals/products-therapies/cardiac-rhythm/therapies/sudden-cardiac-arrest/patient-management/index.htm</t>
  </si>
  <si>
    <t>Remote Cardiac Telemetry in Medtronic Pacemakers - Part of Medtronic Carelink® Network</t>
  </si>
  <si>
    <t>http://www.medtronic.com/for-healthcare-professionals/products-therapies/cardiac-rhythm/therapies/bradyarrhythmia-management/patient-management/index.htm</t>
  </si>
  <si>
    <t>http://www.medtronic.com/for-healthcare-professionals/products-therapies/cardiac-rhythm/cardiac-resynchronization-therapy-devices/viva-crt-p-devices/patient-management/index.htm</t>
  </si>
  <si>
    <t>Remote web-based monitoring of Protecta CRT-D devices – part of Medtronic CareLink® Network</t>
  </si>
  <si>
    <t>http://www.medtronic.com/for-healthcare-professionals/products-therapies/cardiac-rhythm/implantable-cardioverter-defibrillators-icds/protecta-crt-d-devices/patient-management/index.htm</t>
  </si>
  <si>
    <t>Remote web-based monitoring of Protecta DR and VR ICD Defibrillators – part of Medtronic CareLink® Network</t>
  </si>
  <si>
    <t>http://www.medtronic.com/for-healthcare-professionals/products-therapies/cardiac-rhythm/implantable-cardioverter-defibrillators-icds/protecta-dr-and-vr-icd-defibrillators/patient-management/index.htm</t>
  </si>
  <si>
    <t>Remote web-based monitoring of Protecta XT CRT-D Devices – part of Medtronic CareLink Network</t>
  </si>
  <si>
    <t>http://www.medtronic.com/for-healthcare-professionals/products-therapies/cardiac-rhythm/implantable-cardioverter-defibrillators-icds/protecta-xt-crt-d-devices/patient-management/index.htm</t>
  </si>
  <si>
    <t>Remote web-based monitoring of Protecta XT DR and VR ICD Defibrillators – part of Medtronic CareLink Network</t>
  </si>
  <si>
    <t>http://www.medtronic.com/for-healthcare-professionals/products-therapies/cardiac-rhythm/implantable-cardioverter-defibrillators-icds/evera-s-dr-vr-icd-defibrillators/patient-management/index.htm</t>
  </si>
  <si>
    <t>http://www.medtronic.com/for-healthcare-professionals/products-therapies/cardiac-rhythm/implantable-cardioverter-defibrillators-icds/evera-xt-dr-vr-icd-defibrillators/patient-management/index.htm</t>
  </si>
  <si>
    <t>http://www.medtronic.com/for-healthcare-professionals/products-therapies/cardiac-rhythm/implantable-cardioverter-defibrillators-icds/protecta-xt-dr-and-vr-icd-defibrillators/patient-management/index.htm</t>
  </si>
  <si>
    <t>Remote web-based monitoring of Syncra CRT-P pacemakers – part of Medtronic CareLink Network</t>
  </si>
  <si>
    <t>http://www.medtronic.com/for-healthcare-professionals/products-therapies/cardiac-rhythm/cardiac-resynchronization-therapy-devices/syncra-cardiac-resynchronization-pacemaker-crt-p/patient-management/index.htm</t>
  </si>
  <si>
    <t>Replacing a DBS System for OCD</t>
  </si>
  <si>
    <t>http://www.medtronic.com/patients/obsessive-compulsive-disorder-ocd/life-after-therapy/replacement/index.htm</t>
  </si>
  <si>
    <t>Replacing a Medtronic Drug Pump or Catheter</t>
  </si>
  <si>
    <t>http://www.medtronic.com/patients/cancer/living-with/replacement/index.htm</t>
  </si>
  <si>
    <t>Replacing your CRT heart failure device may give you new features and technologies.</t>
  </si>
  <si>
    <t>http://www.medtronic.com/patients/heart-failure/living-with-a-device/replacement/index.htm</t>
  </si>
  <si>
    <t>Replacing Your Medtronic Drug Pump for Chronic Pain</t>
  </si>
  <si>
    <t>http://www.medtronic.com/patients/chronic-pain/living-with/drug-pumps/replacement/index.htm</t>
  </si>
  <si>
    <t>Replacing Your Medtronic Enterra Neurostimulator Battery</t>
  </si>
  <si>
    <t>http://www.medtronic.com/patients/gastroparesis/living-with/replacement/index.htm</t>
  </si>
  <si>
    <t>Replacing Your Medtronic Neurostimulator for Chronic Pain</t>
  </si>
  <si>
    <t>http://www.medtronic.com/patients/chronic-pain/living-with/neurostimulators/replacement/index.htm</t>
  </si>
  <si>
    <t>Resolute Integrity Coronary Stent System</t>
  </si>
  <si>
    <t>http://www.medtronic.com/for-healthcare-professionals/products-therapies/cardiovascular/coronary-stents/resolute-integrity/index.htm</t>
  </si>
  <si>
    <t>Resources and Manuals for the Hydrodebrider Endoscopic Sinus Irrigation System</t>
  </si>
  <si>
    <t>http://www.medtronic.com/for-healthcare-professionals/products-therapies/ear-nose-throat/powered-ent-instruments/hydrodebrider-endoscopic-sinus-irrigation-system/manuals-technical-resources/index.htm</t>
  </si>
  <si>
    <t>Resources for surgeons about artificial disc surgery with the Prestige Cervical Disc</t>
  </si>
  <si>
    <t>http://www.medtronic.com/for-healthcare-professionals/products-therapies/spinal/cervical-artificial-discs/prestige-cervical-disc/procedures-techniques/index.htm</t>
  </si>
  <si>
    <t>Responsibilities During ITB Therapy | Medtronic</t>
  </si>
  <si>
    <t>http://www.medtronic.com/patients/severe-spasticity/living-with/during-treatment/your-responsibilities/index.htm</t>
  </si>
  <si>
    <t>Resting Heart System | Extracorporeal Circuits – Medtronic</t>
  </si>
  <si>
    <t>Resting Heart System</t>
  </si>
  <si>
    <t>http://www.medtronic.com/for-healthcare-professionals/products-therapies/cardiovascular/cardiopulmonary-products/resting-heart-system/index.htm</t>
  </si>
  <si>
    <t>RestoreAdvanced Neurostimulator for Chronic Pain from Medtronic</t>
  </si>
  <si>
    <t>http://www.medtronic.com/patients/chronic-pain/device/neurostimulators/our-neurostimulators-for-pain/restoreadvanced-neurostimulator/index.htm</t>
  </si>
  <si>
    <t>RestoreSensor Neurostimulator</t>
  </si>
  <si>
    <t>http://www.medtronic.com/patients/chronic-pain/device/neurostimulators/our-neurostimulators-for-pain/restore-sensor/</t>
  </si>
  <si>
    <t>http://www.medtronic.com/patients/chronic-pain/device/neurostimulators/our-neurostimulators-for-pain/restore-sensor/index.htm</t>
  </si>
  <si>
    <t>RestoreUltra Neurostimulator for Chronic Pain from Medtronic</t>
  </si>
  <si>
    <t>http://www.medtronic.com/patients/chronic-pain/device/neurostimulators/our-neurostimulators-for-pain/restoreultra-neurostimulator/index.htm</t>
  </si>
  <si>
    <t>Revascularizaton | Cardiovascular Products by Medtronic</t>
  </si>
  <si>
    <t>http://www.medtronic.com/for-healthcare-professionals/products-therapies/cardiovascular/revascularization-products-surgical/index.htm</t>
  </si>
  <si>
    <t>Reveal Insertable Cardiac Monitor (ICM)</t>
  </si>
  <si>
    <t>http://www.medtronic.com/patients/fainting/device/our-insertable-cardiac-monitors/reveal-linq-icm/index.htm</t>
  </si>
  <si>
    <t>Reveal Patient Assistant</t>
  </si>
  <si>
    <t>http://www.medtronic.com/patients/fainting/device/our-insertable-cardiac-monitors/reveal-patient-assistant/index.htm</t>
  </si>
  <si>
    <t>Revo MRI SureScan Pacemaker - Cardiac Pacing Care With MRI Access</t>
  </si>
  <si>
    <t>http://www.medtronic.com/for-healthcare-professionals/products-therapies/cardiac-rhythm/pacemakers/revo-mri-pacing-system/index.htm</t>
  </si>
  <si>
    <t>Revo MRI SureScan Pacemaker for Bradycardia</t>
  </si>
  <si>
    <t>http://www.medtronic.com/health-consumers/bradycardia/device/our-pacemakers/revo-mri-surescan/index.htm</t>
  </si>
  <si>
    <t>http://www.medtronic.com/patients/bradycardia/pacemaker/our-pacemakers/revo-mri-surescan/index.htm</t>
  </si>
  <si>
    <t>RF Conductr® (4 mm) Multi-Curve Series for Medtronic Cardiac Catheter Ablation</t>
  </si>
  <si>
    <t>http://www.medtronic.com/for-healthcare-professionals/products-therapies/cardiac-rhythm/ablation-products-for-arrhythmias/4-mm-rf-conductor-multi-curve-series-ablation-catheters/index.htm</t>
  </si>
  <si>
    <t>RF Conductr® (5mm) Multi-Curve Series for Medtronic Cardiac Catheter Ablation</t>
  </si>
  <si>
    <t>http://www.medtronic.com/for-healthcare-professionals/products-therapies/cardiac-rhythm/ablation-products-for-arrhythmias/5mm-rf-conductor-multi-curve-series-ablation-catheters/index.htm</t>
  </si>
  <si>
    <t>RF Contactr® Dual-Curve Series for Medtronic Cardiac Catheter Ablation</t>
  </si>
  <si>
    <t>http://www.medtronic.com/for-healthcare-professionals/products-therapies/cardiac-rhythm/ablation-products-for-arrhythmias/rf-contactr-dual-curve-series/index.htm</t>
  </si>
  <si>
    <t>RF Enhancr® II Single-Curve Series for Medtronic Cardiac Catheter Ablation</t>
  </si>
  <si>
    <t>http://www.medtronic.com/for-healthcare-professionals/products-therapies/cardiac-rhythm/ablation-products-for-arrhythmias/rf-enhancr-ii-single-curve-series/index.htm</t>
  </si>
  <si>
    <t>RF Marinr® Multi-Curve Series for Medtronic Cardiac Catheter Ablation</t>
  </si>
  <si>
    <t>http://www.medtronic.com/for-healthcare-professionals/products-therapies/cardiac-rhythm/ablation-products-for-arrhythmias/rf-marinr-mc-series/index.htm</t>
  </si>
  <si>
    <t>Risks and Probable Benefits of DBS for OCD</t>
  </si>
  <si>
    <t>http://www.medtronic.com/patients/obsessive-compulsive-disorder-ocd/about-therapy/risks-and-probable-benefits/index.htm</t>
  </si>
  <si>
    <t>Robert’s fainting spells were not seizures from epilepsy. A Reveal® Insertable Cardiac Monitor (ICM) helped his doctors find the cause of the unexplained fainting.</t>
  </si>
  <si>
    <t>http://www.medtronic.com/patients/fainting/personal-stories/robert/index.htm</t>
  </si>
  <si>
    <t>Ron's Story</t>
  </si>
  <si>
    <t>http://www.medtronic.com/patients/coronary-artery-disease/personal-stories/ron/index.htm</t>
  </si>
  <si>
    <t>Sacral Nerve Stimulators | InterStim Sacral Nerve Neurostimulators</t>
  </si>
  <si>
    <t>http://www.medtronic.com/for-healthcare-professionals/products-therapies/urological/sacral-nerve-neurostimulation-systems/index.htm</t>
  </si>
  <si>
    <t>Safety Info Pixie</t>
  </si>
  <si>
    <t>http://www.medtronic.com/for-healthcare-professionals/products-therapies/cardiovascular/cardiopulmonary-products/affinity-pixie-arterial-filter/important-safety-information/index.htm</t>
  </si>
  <si>
    <t>Safety Information for NIM® 3.0 Nerve Monitoring Systems</t>
  </si>
  <si>
    <t>http://www.medtronic.com/for-healthcare-professionals/products-therapies/ear-nose-throat/nerve-monitoring-products/nim-nerve-monitoring-systems/indications-safety-warnings/index.htm</t>
  </si>
  <si>
    <t>Safety Information for the Fusion ENT Navigation System</t>
  </si>
  <si>
    <t>http://www.medtronic.com/for-healthcare-professionals/products-therapies/ear-nose-throat/image-guided-surgery-products/fusion-ent-navigation-system/indications-safety-warnings/index.htm</t>
  </si>
  <si>
    <t>SCA Contact Implant</t>
  </si>
  <si>
    <t>http://www.medtronic.com/patients/sudden-cardiac-arrest/SCA-CONTACT-IMPLANT</t>
  </si>
  <si>
    <t>SCA- CareLink Remote Monitoring Network</t>
  </si>
  <si>
    <t>http://www.medtronic.com/patients/sudden-cardiac-arrest/device/our-implantable-defibrillators/carelink/index.htm</t>
  </si>
  <si>
    <t>Scoliosis - About Surgery</t>
  </si>
  <si>
    <t>http://www.medtronic.com/patients/scoliosis/device/questions-answers/index.htm</t>
  </si>
  <si>
    <t>Scoliosis - After Surgery</t>
  </si>
  <si>
    <t>http://www.medtronic.com/patients/scoliosis/life-after-surgery/index.htm</t>
  </si>
  <si>
    <t>Scoliosis (Curvature of the Spine) - Causes, Symptoms and Diagnosis</t>
  </si>
  <si>
    <t>http://www.medtronic.com/patients/scoliosis/index.htm</t>
  </si>
  <si>
    <t>Scoliosis &amp; Spinal Surgery Success Story by 15-Year Old Teenager</t>
  </si>
  <si>
    <t>http://www.medtronic.com/patients/scoliosis/personal-stories/cally/index.htm</t>
  </si>
  <si>
    <t>Scoliosis Surgery - Benefits &amp; Risks</t>
  </si>
  <si>
    <t>http://www.medtronic.com/patients/scoliosis/device/benefits-and-risks/index.htm</t>
  </si>
  <si>
    <t>Scoliosis Surgery - What to Expect</t>
  </si>
  <si>
    <t>http://www.medtronic.com/patients/scoliosis/getting-surgery/index.htm</t>
  </si>
  <si>
    <t>Scoliosis Surgery – Medtronic</t>
  </si>
  <si>
    <t>http://www.medtronic.com/patients/scoliosis/device/index.htm</t>
  </si>
  <si>
    <t>Sensia Pacemaker | Atrial &amp; Ventricular Capture Management</t>
  </si>
  <si>
    <t>http://www.medtronic.com/for-healthcare-professionals/products-therapies/cardiac-rhythm/pacemakers/sensia-pacing-system/index.htm</t>
  </si>
  <si>
    <t>Sensia Pacing System Patient Management | Medtronic</t>
  </si>
  <si>
    <t>http://www.medtronic.com/for-healthcare-professionals/products-therapies/cardiac-rhythm/pacemakers/sensia-pacing-system/patient-management/index.htm</t>
  </si>
  <si>
    <t>Sensia® Pacemaker Leads and Delivery | Medtronic</t>
  </si>
  <si>
    <t>http://www.medtronic.com/for-healthcare-professionals/products-therapies/cardiac-rhythm/pacemakers/sensia-pacing-system/leads-delivery/index.htm</t>
  </si>
  <si>
    <t>SEPS&amp;trade; Treatment for Chronic and Subacute Subdural Hematomas</t>
  </si>
  <si>
    <t>http://www.medtronic.com/for-healthcare-professionals/products-therapies/neurological/critical-care-products/seps-subdural-evacuation-port-system/index.htm</t>
  </si>
  <si>
    <t>Service and Support for the Fusion ENT Navigation System</t>
  </si>
  <si>
    <t>http://www.medtronic.com/for-healthcare-professionals/products-therapies/ear-nose-throat/image-guided-surgery-products/fusion-ent-navigation-system/customer-services/index.htm</t>
  </si>
  <si>
    <t>Setup and Use of the Duet™ External Drainage and Monitoring System</t>
  </si>
  <si>
    <t>http://www.medtronic.com/for-healthcare-professionals/products-therapies/neurological/critical-care-products/duet-external-drainage-and-monitoring-system/procedures-techniques/index.htm</t>
  </si>
  <si>
    <t>Severe Spasticity More Information Form</t>
  </si>
  <si>
    <t>http://www.medtronic.com/patients/severe-spasticity/more-info/index.htm</t>
  </si>
  <si>
    <t>http://www.medtronic.com/patients/bradycardia/pacemaker-stories/SHARE-YOUR-STORY</t>
  </si>
  <si>
    <t>Sherpa NX™ Active Coronary Guide Catheter</t>
  </si>
  <si>
    <t>http://www.medtronic.com/for-healthcare-professionals/products-therapies/cardiovascular/catheters/guide-catheters/sherpa-nx-active-coronary-guide-catheter/index.htm</t>
  </si>
  <si>
    <t>Sherpa NX™ Balanced Coronary Guide Catheter</t>
  </si>
  <si>
    <t>http://www.medtronic.com/for-healthcare-professionals/products-therapies/cardiovascular/catheters/guide-catheters/sherpa-nx-balanced-coronary-guide-catheter/index.htm</t>
  </si>
  <si>
    <t>Shunt Catheters and Adjustment Systems for Strata® Adjustable Pressure Shunts</t>
  </si>
  <si>
    <t>http://www.medtronic.com/for-healthcare-professionals/products-therapies/neurological/shunts/strata-adjustable-pressure-valve/shunt-catheters-and-adjustment/index.htm</t>
  </si>
  <si>
    <t>Shunting for the Treatment of Hydrocephalus</t>
  </si>
  <si>
    <t>http://www.medtronic.com/for-healthcare-professionals/products-therapies/neurological/therapies/hydrocephalus-shunting/index.htm</t>
  </si>
  <si>
    <t>Signs of Underdose and Overdose</t>
  </si>
  <si>
    <t>http://www.medtronic.com/patients/cancer/living-with/signs-of-undersdose-and-ovredose/index.htm</t>
  </si>
  <si>
    <t>http://www.medtronic.com/patients/chronic-pain/living-with/drug-pumps/signs-of-underdose-and-overdose/index.htm</t>
  </si>
  <si>
    <t>Simplici-T Annuloplasty Sizing System | Medtronic MICS</t>
  </si>
  <si>
    <t>http://www.medtronic.com/mics/valve-surgery/valve-simplici-t-safety.html</t>
  </si>
  <si>
    <t>http://www.medtronic.com/mics/valve-surgery/valve-simplici-t.html</t>
  </si>
  <si>
    <t>Simulus Adjustable Annuloplasty Valve Repair System – Medtronic</t>
  </si>
  <si>
    <t>http://www.medtronic.com/for-healthcare-professionals/products-therapies/cardiovascular/heart-valves-surgical/simulus-adjustable-annuloplasty-system/index.htm</t>
  </si>
  <si>
    <t>Simulus Flexible Annuloplasty Valve Repair System – Medtronic</t>
  </si>
  <si>
    <t>http://www.medtronic.com/for-healthcare-professionals/products-therapies/cardiovascular/heart-valves-surgical/simulus-flexible-annuloplasty-system/index.htm</t>
  </si>
  <si>
    <t>Simulus Semi-Rigid Annuloplasty Valve Repair System – Medtronic</t>
  </si>
  <si>
    <t>http://www.medtronic.com/for-healthcare-professionals/products-therapies/cardiovascular/heart-valves-surgical/simulus-semi-rigid-annuloplasty-system/index.htm</t>
  </si>
  <si>
    <t>Simulus® Adjustable Annuloplasty System for heart valve repair—Medtronic</t>
  </si>
  <si>
    <t>http://www.medtronic.com/patients/heart-valve-disease/about-surgery/our-heart-valve-products/simulus-adjustable-annuloplasty-system/index.htm</t>
  </si>
  <si>
    <t>Simulus® Flexible Annuloplasty System for heart valve repair—Medtronic</t>
  </si>
  <si>
    <t>http://www.medtronic.com/patients/heart-valve-disease/about-surgery/our-heart-valve-products/simulus-flexible-annuloplasty-system/index.htm</t>
  </si>
  <si>
    <t>Simulus® Semi-Rigid Annuloplasty System for heart valve repair—Medtronic</t>
  </si>
  <si>
    <t>http://www.medtronic.com/patients/heart-valve-disease/about-surgery/our-heart-valve-products/simulus-semi-rigid-annuloplasty-system/index.htm</t>
  </si>
  <si>
    <t>Sinus Infections (Acute &amp; Chronic Sinusitis) Treatment Options</t>
  </si>
  <si>
    <t>http://www.medtronic.com/patients/sinus-infections/treatment/index.htm</t>
  </si>
  <si>
    <t>Sinus Infections (Sinusitis): What Are They and What Causes Them?</t>
  </si>
  <si>
    <t>http://www.medtronic.com/patients/sinus-infections/index.htm</t>
  </si>
  <si>
    <t>Sinus Surgery</t>
  </si>
  <si>
    <t>http://www.medtronic.com/patients/sinus-infections/surgery/index.htm</t>
  </si>
  <si>
    <t>Sinus Surgery | ENT Instruments | Surgical Navigation | Balloon Sinus Surgery</t>
  </si>
  <si>
    <t>Sinusitis</t>
  </si>
  <si>
    <t>http://www.medtronic.com/for-healthcare-professionals/products-therapies/ear-nose-throat/therapies/sinus-surgery/index.htm</t>
  </si>
  <si>
    <t>Sinus Surgery for Chronic Sinus Infections (Sinusitis): Three Common Procedures</t>
  </si>
  <si>
    <t>http://www.medtronic.com/patients/sinus-infections/getting-surgery/index.htm</t>
  </si>
  <si>
    <t>Sinus Surgery Questions and Answers</t>
  </si>
  <si>
    <t>http://www.medtronic.com/patients/sinus-infections/getting-surgery/questions-answers/index.htm</t>
  </si>
  <si>
    <t>http://www.medtronic.com/patients/sinus-infections/surgery/questions-answers/index.htm</t>
  </si>
  <si>
    <t>Sinus Surgery: What is a Maxillary Antrostomy?</t>
  </si>
  <si>
    <t>http://www.medtronic.com/patients/sinus-infections/surgery/maxillary-antrostomy/what-is-a-maxillary-antrostomy/index.htm</t>
  </si>
  <si>
    <t>Sinus Surgery: What is a Powered Septoplasty with Turbinoplasty?</t>
  </si>
  <si>
    <t>http://www.medtronic.com/patients/sinus-infections/surgery/powered-septoplasty-with-turbinoplasty/what-is-it/index.htm</t>
  </si>
  <si>
    <t>Sinus Surgery: What is an Ethmoidectomy?</t>
  </si>
  <si>
    <t>http://www.medtronic.com/patients/sinus-infections/surgery/ethmoidectomy/what-is-it/index.htm</t>
  </si>
  <si>
    <t>Sinusitis Quiz</t>
  </si>
  <si>
    <t>http://www.medtronic.com/patients/sinus-infections/ENT-SINUSITIS-QUIZ</t>
  </si>
  <si>
    <t>SiteSeer® Angiographic Catheter</t>
  </si>
  <si>
    <t>http://www.medtronic.com/for-healthcare-professionals/products-therapies/cardiovascular/catheters/catheters/siteseer-angiographic-catheter/index.htm</t>
  </si>
  <si>
    <t>Sleep Disorder Treatments From Medtronic</t>
  </si>
  <si>
    <t>http://www.medtronic.com/for-healthcare-professionals/products-therapies/ear-nose-throat/therapies/sleep-disorder-treatments/index.htm</t>
  </si>
  <si>
    <t>Soloist® Series Reference Electrode Catheters for Cardiac Catheter Ablation</t>
  </si>
  <si>
    <t>http://www.medtronic.com/for-healthcare-professionals/products-therapies/cardiac-rhythm/ablation-products-for-arrhythmias/soloist-series/index.htm</t>
  </si>
  <si>
    <t>Spinal Fracture Treatment Option - Balloon Kyphoplasty - Medtronic</t>
  </si>
  <si>
    <t>http://www.medtronic.com/patients/spinal-fractures/device/index.htm</t>
  </si>
  <si>
    <t>Spinal Fractures - Causes, Symptoms, Risk Factors &amp; Diagnosis - Medtronic</t>
  </si>
  <si>
    <t>http://www.medtronic.com/patients/spinal-fractures/index.htm</t>
  </si>
  <si>
    <t>Spinal Fractures from Osteoporosis - Balloon Kyphoplasty Treatment Option</t>
  </si>
  <si>
    <t>http://www.medtronic.com/patients/spinal-fractures/getting-the-device/right-for-you/index.htm</t>
  </si>
  <si>
    <t>Spinal FracturesTreatment Options - Medtronic</t>
  </si>
  <si>
    <t>http://www.medtronic.com/patients/spinal-fractures/treatment/index.htm</t>
  </si>
  <si>
    <t>Spinal Fusion Surgery &amp; INFUSE Bone Graft and LT-CAGE Device Benefits and Risks</t>
  </si>
  <si>
    <t>http://www.medtronic.com/patients/lumbar-degenerative-disc-disease/surgery/benefits-and-risks/index.htm</t>
  </si>
  <si>
    <t>Spinal Products and Therapies | Medtronic</t>
  </si>
  <si>
    <t>http://www.medtronic.com/for-healthcare-professionals/products-therapies/spinal/index.htm</t>
  </si>
  <si>
    <t>http://www.medtronic.com/for-healthcare-professionals/products-therapies/spinal/interspinous-spacers/index.htm</t>
  </si>
  <si>
    <t>Spine Surgery Imaging |O-ARM Surgical Navigation System</t>
  </si>
  <si>
    <t>http://www.medtronic.com/for-healthcare-professionals/products-therapies/spinal/surgical-navigation-imaging/index.htm</t>
  </si>
  <si>
    <t>Spine Surgery Imaging and Surgical Navigation</t>
  </si>
  <si>
    <t>http://www.medtronic.com/for-healthcare-professionals/products-therapies/spinal/surgical-navigation-imaging/spine-surgery-imaging-and-surgical-navigation/index.htm</t>
  </si>
  <si>
    <t>http://www.medtronic.com/for-healthcare-professionals/products-therapies/spinal/surgical-navigation-imaging/spine-surgery-imaging-and-surgical-navigation/surgical-procedures/index.htm</t>
  </si>
  <si>
    <t>Spine Surgery Imaging and Surgical Navigation Software and Instruments</t>
  </si>
  <si>
    <t>http://www.medtronic.com/for-healthcare-professionals/products-therapies/spinal/surgical-navigation-imaging/spine-surgery-imaging-and-surgical-navigation/systems-software-instruments/index.htm</t>
  </si>
  <si>
    <t>Spondylolisthesis Patient’s INFUSE Bone Graft Success Story</t>
  </si>
  <si>
    <t>http://www.medtronic.com/patients/lumbar-degenerative-disc-disease/personal-stories/josh/index.htm</t>
  </si>
  <si>
    <t>Sponsorship and Education</t>
  </si>
  <si>
    <t>http://www.medtronic.com/for-healthcare-professionals/business-unit-landing-Page/modal/sponsorship-education/index.htm</t>
  </si>
  <si>
    <t>Sprint Quattro ICD Defibrillator Leads - Learn Why Quattro</t>
  </si>
  <si>
    <t>http://www.medtronic.com/for-healthcare-professionals/products-therapies/cardiac-rhythm/implantable-cardioverter-defibrillators-icds/sprint-quattro/index.htm</t>
  </si>
  <si>
    <t>Sprinter® Legend RX Semicompliant Balloon Dilatation Catheter</t>
  </si>
  <si>
    <t>http://www.medtronic.com/for-healthcare-professionals/products-therapies/cardiovascular/catheters/balloon-dilatation-catheters/sprinter-legend-rx-semicompliant-balloon-dilatation-catheter/index.htm</t>
  </si>
  <si>
    <t>Sprinter® OTW Semicompliant Over-the-Wire Balloon Dilatation Catheter</t>
  </si>
  <si>
    <t>http://www.medtronic.com/for-healthcare-professionals/products-therapies/cardiovascular/catheters/balloon-dilatation-catheters/sprinter-otw-semicompliant-over-the-wire-balloon-dilatation-catheter/index.htm</t>
  </si>
  <si>
    <t>Stablemapr® SM Series Atrial Mapping Catheters for Cardiac Catheter Ablation</t>
  </si>
  <si>
    <t>http://www.medtronic.com/for-healthcare-professionals/products-therapies/cardiac-rhythm/ablation-products-for-arrhythmias/stablemapr-sm-series/index.htm</t>
  </si>
  <si>
    <t>Stamm Skull Base Instrument Set</t>
  </si>
  <si>
    <t>http://www.medtronic.com/for-healthcare-professionals/products-therapies/ear-nose-throat/manual-ent-instruments/microfrance-ent-instruments-skull-base/stamm-skull-base-instrument-set/index.htm</t>
  </si>
  <si>
    <t>Starfish NS Heart Positioner | Medtronic MICS</t>
  </si>
  <si>
    <t>http://www.medtronic.com/mics/mics-cabg/cabg-starfish.html</t>
  </si>
  <si>
    <t>StealthStation® Spine Surgery Imaging and Surgical Navigation Manuals and Technical Resources</t>
  </si>
  <si>
    <t>http://www.medtronic.com/for-healthcare-professionals/products-therapies/spinal/surgical-navigation-imaging/spine-surgery-imaging-and-surgical-navigation/manuals-technical-resources/index.htm</t>
  </si>
  <si>
    <t>Stent Graft for Abdominal Aneurysm, Thoracic Stent Graft</t>
  </si>
  <si>
    <t>http://www.medtronic.com/for-healthcare-professionals/products-therapies/cardiovascular/aortic-stent-grafts/index.htm</t>
  </si>
  <si>
    <t>Stent Therapy | Benefits and Risks for Stent Placement | Medtronic</t>
  </si>
  <si>
    <t>http://www.medtronic.com/patients/peripheral-arterial-disease/therapy/balloon-angioplasty-stenting/stent-therapy/index.htm</t>
  </si>
  <si>
    <t>STOP AF Trial Confirms the Safety and Effectiveness of Arctic Front Cardiac CryoAblation Catheter</t>
  </si>
  <si>
    <t>http://www.medtronic.com/for-healthcare-professionals/products-therapies/cardiac-rhythm/ablation-products-for-atrial-fibrillation/arctic-front/clinical-studies-outcomes/index.htm</t>
  </si>
  <si>
    <t>Stories About Individuals With a Medtronic Neurostimulator or Drug Pump for Chronic Pain</t>
  </si>
  <si>
    <t>http://www.medtronic.com/patients/chronic-pain/personal-stories/index.htm</t>
  </si>
  <si>
    <t>Strata Valve for Treating Hydrocephalus</t>
  </si>
  <si>
    <t>http://www.medtronic.com/patients/hydrocephalus/device/our-shunts/strata-valves/</t>
  </si>
  <si>
    <t>http://www.medtronic.com/patients/hydrocephalus/device/our-shunts/strata-valves/index.htm</t>
  </si>
  <si>
    <t>http://www.medtronic.com/patients/normal-pressure-hydrocephalus/device/our-shunts/strata-valves/</t>
  </si>
  <si>
    <t>http://www.medtronic.com/patients/normal-pressure-hydrocephalus/device/our-shunts/strata-valves/index.htm</t>
  </si>
  <si>
    <t>Strata® NSC LP Adjustable Pressure Shunts for Hydrocephalus Treatment</t>
  </si>
  <si>
    <t>http://www.medtronic.com/for-healthcare-professionals/products-therapies/neurological/shunts/strata-nsc-lumboperitoneal-adjustable-pressure-shunts/index.htm</t>
  </si>
  <si>
    <t>Strata® NSC™ Adjustable Pressure Shunts for the Treatment of Hydrocephalus</t>
  </si>
  <si>
    <t>http://www.medtronic.com/for-healthcare-professionals/products-therapies/neurological/shunts/strata-nsc-adjustable-pressure-valve/index.htm</t>
  </si>
  <si>
    <t>STS, SCA and Other Guidelines for Blood Conservation | Medtronic</t>
  </si>
  <si>
    <t>http://www.medtronic.com/rbc/blood-conservation/international-guidelines/index.htm</t>
  </si>
  <si>
    <t>Suction and Support Products | Adult Cannulae | Medtronic</t>
  </si>
  <si>
    <t>http://www.medtronic.com/for-healthcare-professionals/products-therapies/cardiovascular/Cannulae/adult-suction-and-support-products/index.htm</t>
  </si>
  <si>
    <t>Suction and Support Products | Pediatric Cannulae | Medtronic</t>
  </si>
  <si>
    <t>http://www.medtronic.com/for-healthcare-professionals/products-therapies/cardiovascular/Cannulae/pediatric-suction-and-support-products/index.htm</t>
  </si>
  <si>
    <t>http://www.medtronic.com/for-healthcare-professionals/products-therapies/cardiovascular/pediatric-perfusion-products/suction-and-support-products/index.htm</t>
  </si>
  <si>
    <t>Sudden Cardiac Arrest – Causes, Symptoms, Risk Factors &amp; Diagnosis</t>
  </si>
  <si>
    <t>http://www.medtronic.com/patients/sudden-cardiac-arrest/index.htm</t>
  </si>
  <si>
    <t>Sudden Cardiac Arrest | Other Medtronic ICDs</t>
  </si>
  <si>
    <t>http://www.medtronic.com/patients/sudden-cardiac-arrest/device/our-implantable-defibrillators/other-icds/index.htm</t>
  </si>
  <si>
    <t>Sudden Cardiac Arrest: Brochures</t>
  </si>
  <si>
    <t>http://www.medtronic.com/patients/sudden-cardiac-arrest/SCA-BROCHURES</t>
  </si>
  <si>
    <t>Sudden Cardiac Arrest: Newsletters</t>
  </si>
  <si>
    <t>http://www.medtronic.com/patients/sudden-cardiac-arrest/sca-newsletters</t>
  </si>
  <si>
    <t>Sudden Cardiac Arrest: Web Resources</t>
  </si>
  <si>
    <t>http://www.medtronic.com/patients/sudden-cardiac-arrest/sca-resources</t>
  </si>
  <si>
    <t>SureScan® Pacing System</t>
  </si>
  <si>
    <t>http://www.medtronic.com/mrisurescan-us/advisa_pacing_system.html</t>
  </si>
  <si>
    <t>http://www.medtronic.com/mrisurescan-us/advisa_pacing_system.html?loc=SEOtxtlink_SureScanBrady2014</t>
  </si>
  <si>
    <t>http://www.medtronic.com/mrisurescan-us/advisa_pacing_system_rad.html</t>
  </si>
  <si>
    <t>http://www.medtronic.com/mrisurescan-us/surescan_pacing_system.html</t>
  </si>
  <si>
    <t>http://www.medtronic.com/mrisurescan-us/surescan_pacing_system.html?loc=SEOtxtlink_SureScanBrady2014</t>
  </si>
  <si>
    <t>http://www.medtronic.com/mrisurescan-us/surescan_pacing_system_rad.html</t>
  </si>
  <si>
    <t>SureScan® Pacing System: Brief Statement</t>
  </si>
  <si>
    <t>http://www.medtronic.com/mrisurescan-us/brief_statement.html</t>
  </si>
  <si>
    <t>http://www.medtronic.com/mrisurescan-us/brief_statement_card.html</t>
  </si>
  <si>
    <t>http://www.medtronic.com/mrisurescan-us/brief_statement_rad.html</t>
  </si>
  <si>
    <t>SureScan® Pacing System: Clinical Evidence</t>
  </si>
  <si>
    <t>http://www.medtronic.com/mrisurescan-us/clinical_evidence.html</t>
  </si>
  <si>
    <t>SureScan® Pacing System: Conditions for Use</t>
  </si>
  <si>
    <t>http://www.medtronic.com/mrisurescan-us/conditions.html</t>
  </si>
  <si>
    <t>http://www.medtronic.com/mrisurescan-us/conditions_rad.html</t>
  </si>
  <si>
    <t>SureScan® Pacing System: Description</t>
  </si>
  <si>
    <t>http://www.medtronic.com/mrisurescan-us/pacing_system_description.html</t>
  </si>
  <si>
    <t>http://www.medtronic.com/mrisurescan-us/pacing_system_description_rad.html</t>
  </si>
  <si>
    <t>SureScan® Pacing System: Designed for Safe Use with MRI</t>
  </si>
  <si>
    <t>http://www.medtronic.com/mrisurescan-us/safe_use.html</t>
  </si>
  <si>
    <t>http://www.medtronic.com/mrisurescan-us/safe_use_rad.html</t>
  </si>
  <si>
    <t>SureScan® Pacing System: Glossary of Related Terms</t>
  </si>
  <si>
    <t>http://www.medtronic.com/mrisurescan-us/glossary.html</t>
  </si>
  <si>
    <t>http://www.medtronic.com/mrisurescan-us/glossary_rad.html</t>
  </si>
  <si>
    <t>SureScan® Pacing System: Hazards and Risks</t>
  </si>
  <si>
    <t>http://www.medtronic.com/mrisurescan-us/hazards_risks.html</t>
  </si>
  <si>
    <t>SureScan® Pacing System: How to safely scan patients</t>
  </si>
  <si>
    <t>http://www.medtronic.com/mrisurescan-us/scan_patients.html</t>
  </si>
  <si>
    <t>SureScan® Pacing System: Implanting the Lead</t>
  </si>
  <si>
    <t>http://www.medtronic.com/mrisurescan-us/implanting_lead.html</t>
  </si>
  <si>
    <t>SureScan® Pacing System: Insertable Cardiac Monitor</t>
  </si>
  <si>
    <t>http://www.medtronic.com/mrisurescan-us/other_mri_devices.html</t>
  </si>
  <si>
    <t>SureScan® Pacing System: Is it safe?</t>
  </si>
  <si>
    <t>http://www.medtronic.com/mrisurescan-us/is_it_safe.html</t>
  </si>
  <si>
    <t>SureScan® Pacing System: Medtronic Viewpoint on MRI Safety</t>
  </si>
  <si>
    <t>http://www.medtronic.com/mrisurescan-us/medtronic_viewpoint.html</t>
  </si>
  <si>
    <t>SureScan® Pacing System: MRI Case Studies</t>
  </si>
  <si>
    <t>http://www.medtronic.com/mrisurescan-us/case-studies_rad.html</t>
  </si>
  <si>
    <t>SureScan® Pacing System: Overview of the Patient Care Pathway</t>
  </si>
  <si>
    <t>http://www.medtronic.com/mrisurescan-us/patient_pathway.html</t>
  </si>
  <si>
    <t>SureScan® Pacing System: Patient Identification</t>
  </si>
  <si>
    <t>http://www.medtronic.com/mrisurescan-us/patient_identification.html</t>
  </si>
  <si>
    <t>SureScan® Pacing System: Privacy Statement</t>
  </si>
  <si>
    <t>http://www.medtronic.com/mrisurescan-us/privacy_statement.html</t>
  </si>
  <si>
    <t>http://www.medtronic.com/mrisurescan-us/privacy_statement_rad.html</t>
  </si>
  <si>
    <t>SureScan® Pacing System: Product Manuals</t>
  </si>
  <si>
    <t>http://www.medtronic.com/mrisurescan-us/product_manuals.html</t>
  </si>
  <si>
    <t>SureScan® Pacing System: Programming MRI SureScan® to On</t>
  </si>
  <si>
    <t>http://www.medtronic.com/mrisurescan-us/programming_deviceon.html</t>
  </si>
  <si>
    <t>http://www.medtronic.com/mrisurescan-us/resource_documents_rad.html</t>
  </si>
  <si>
    <t>SureScan® Pacing System: Radiology Checklist</t>
  </si>
  <si>
    <t>http://www.medtronic.com/mrisurescan-us/radiology_checklist_rad.html</t>
  </si>
  <si>
    <t>SureScan® Pacing System: References</t>
  </si>
  <si>
    <t>http://www.medtronic.com/mrisurescan-us/references.html</t>
  </si>
  <si>
    <t>http://www.medtronic.com/mrisurescan-us/references_rad.html</t>
  </si>
  <si>
    <t>SureScan® Pacing System: Returning to the pre-MRI Configuration</t>
  </si>
  <si>
    <t>http://www.medtronic.com/mrisurescan-us/returning_device.html</t>
  </si>
  <si>
    <t>SureScan® Pacing System: Scientific Literature on MRI and Devices</t>
  </si>
  <si>
    <t>http://www.medtronic.com/mrisurescan-us/scientific_literature.html</t>
  </si>
  <si>
    <t>SureScan® Pacing System: SureScan Leads</t>
  </si>
  <si>
    <t>http://www.medtronic.com/mrisurescan-us/surescan_lead.html</t>
  </si>
  <si>
    <t>http://www.medtronic.com/mrisurescan-us/surescan_lead_rad.html</t>
  </si>
  <si>
    <t>SureScan® Pacing System: SureScan Technology</t>
  </si>
  <si>
    <t>http://www.medtronic.com/mrisurescan-us/surescan_technology.html</t>
  </si>
  <si>
    <t>http://www.medtronic.com/mrisurescan-us/surescan_technology_rad.html</t>
  </si>
  <si>
    <t>SureScan® Pacing System: Terms of Use</t>
  </si>
  <si>
    <t>http://www.medtronic.com/mrisurescan-us/terms_of_use.html</t>
  </si>
  <si>
    <t>http://www.medtronic.com/mrisurescan-us/terms_of_use_rad.html</t>
  </si>
  <si>
    <t>SureScan® Pacing System: Tutorial for Cardiology</t>
  </si>
  <si>
    <t>http://www.medtronic.com/mrisurescan-us/card-modal.html</t>
  </si>
  <si>
    <t>http://www.medtronic.com/mrisurescan-us/cardiologytutorial.html</t>
  </si>
  <si>
    <t>SureScan® Pacing System: Tutorial for Radiology</t>
  </si>
  <si>
    <t>http://www.medtronic.com/mrisurescan-us/rad-modal.html</t>
  </si>
  <si>
    <t>http://www.medtronic.com/mrisurescan-us/radiologytutorial.html</t>
  </si>
  <si>
    <t>SureScan® Pacing System: Tutorials for Cardiology and Radiology</t>
  </si>
  <si>
    <t>http://www.medtronic.com/mrisurescan-us/tutorials.html</t>
  </si>
  <si>
    <t>SureScan® Pacing System: Verifying the System</t>
  </si>
  <si>
    <t>http://www.medtronic.com/mrisurescan-us/verifying.html</t>
  </si>
  <si>
    <t>http://www.medtronic.com/mrisurescan-us/verifying_rad.html</t>
  </si>
  <si>
    <t>Surgery for Scoliosis - Information</t>
  </si>
  <si>
    <t>http://www.medtronic.com/patients/scoliosis/getting-surgery/right-for-you/index.htm</t>
  </si>
  <si>
    <t>Surgery Information to Implant INFUSE Bone Graft from Medtronic</t>
  </si>
  <si>
    <t>http://www.medtronic.com/patients/lumbar-degenerative-disc-disease/getting-surgery/surgery/index.htm</t>
  </si>
  <si>
    <t>Surgery to Implant a Medtronic Drug Pump</t>
  </si>
  <si>
    <t>http://www.medtronic.com/patients/cancer/getting-the-device/surgery/index.htm</t>
  </si>
  <si>
    <t>Surgery to implant an insertable cardiac monitor (ICM) for unexplained fainting involves a simple procedure.</t>
  </si>
  <si>
    <t>http://www.medtronic.com/patients/fainting/getting-a-device/surgery/index.htm</t>
  </si>
  <si>
    <t>Surgery to Implant Stent and Balloon for Coronary Artery Disease</t>
  </si>
  <si>
    <t>http://www.medtronic.com/patients/coronary-artery-disease/getting-therapy/balloon-angioplasty-and-stenting/surgery/index.htm</t>
  </si>
  <si>
    <t>Surgery to Treat Scoliosis - Medtronic</t>
  </si>
  <si>
    <t>http://www.medtronic.com/patients/scoliosis/getting-surgery/surgery/index.htm</t>
  </si>
  <si>
    <t>Surgery: What to Expect - Implanting the Medtronic Neurostimulator</t>
  </si>
  <si>
    <t>http://www.medtronic.com/patients/chronic-pain/getting-a-device/neurostimulators/surgery/index.htm</t>
  </si>
  <si>
    <t>Surgery: What to Expect -- Implanting the Medtronic Drug Pump</t>
  </si>
  <si>
    <t>http://www.medtronic.com/patients/chronic-pain/getting-a-device/drug-pumps/surgery/index.htm</t>
  </si>
  <si>
    <t>Surgery: What to Expect — Implanting a Lumboperitoneal (LP) Shunt</t>
  </si>
  <si>
    <t>http://www.medtronic.com/patients/idiopathic-intracranial-hypertension/getting-a-device/surgery-what-to-expect/index.htm</t>
  </si>
  <si>
    <t>Surgical Ablation Techniques - Outside U.S. | Medtronic MICS</t>
  </si>
  <si>
    <t>http://www.medtronic.com/mics/surgical-ablation/ablation-techniques-ous.html</t>
  </si>
  <si>
    <t>Surgical Ablation Techniques - U.S. | Medtronic MICS</t>
  </si>
  <si>
    <t>http://www.medtronic.com/mics/surgical-ablation/ablation-techniques-us.html</t>
  </si>
  <si>
    <t>Surgical Applications for Aquamantys System and Hemostatic Sealers</t>
  </si>
  <si>
    <t>http://www.medtronic.com/for-healthcare-professionals/products-therapies/general-surgery/electrosurgical-products/aquamantys-system-hemostatic-sealers/surgical-applications/index.htm</t>
  </si>
  <si>
    <t>Surgical Applications for Cardiovascular Surgery</t>
  </si>
  <si>
    <t>http://www.medtronic.com/for-healthcare-professionals/products-therapies/cardiovascular/electrosurgical-products/aquamantys-system-bipolar-sealers/surgical-applications/index.htm</t>
  </si>
  <si>
    <t>Surgical Applications for the PEAK PlasmaBlade Device from Medtronic | Electrophysiology</t>
  </si>
  <si>
    <t>http://www.medtronic.com/for-healthcare-professionals/products-therapies/cardiac-rhythm/electrosurgical-products/peak-plasmablade-devices/surgical-applications/index.htm</t>
  </si>
  <si>
    <t>Surgical Applications for the PEAK PlasmaBlade Device from Medtronic | General Surgery</t>
  </si>
  <si>
    <t>http://www.medtronic.com/for-healthcare-professionals/products-therapies/general-surgery/electrosurgical-products/peak-plasmablade-device/surgical-applications/index.htm</t>
  </si>
  <si>
    <t>Surgical Education and Training for Medtronic NIM Nerve Monitoring Systems</t>
  </si>
  <si>
    <t>http://www.medtronic.com/for-healthcare-professionals/products-therapies/ear-nose-throat/nerve-monitoring-products/nim-nerve-monitoring-systems/education-training/index.htm</t>
  </si>
  <si>
    <t>Surgical Education and Training for Medtronic Powered ENT Instruments</t>
  </si>
  <si>
    <t>http://www.medtronic.com/for-healthcare-professionals/products-therapies/ear-nose-throat/powered-ent-instruments/powered-ent-instruments/education-training/index.htm</t>
  </si>
  <si>
    <t>Surgical Education and Training for the Hydrodebrider System from Medtronic</t>
  </si>
  <si>
    <t>http://www.medtronic.com/for-healthcare-professionals/products-therapies/ear-nose-throat/powered-ent-instruments/hydrodebrider-endoscopic-sinus-irrigation-system/education-training/index.htm</t>
  </si>
  <si>
    <t>Surgical Education and Training from Medtronic</t>
  </si>
  <si>
    <t>http://www.medtronic.com/for-healthcare-professionals/products-therapies/ear-nose-throat/bio-packing/bio-nasal-packing/education-training/index.htm</t>
  </si>
  <si>
    <t>http://www.medtronic.com/for-healthcare-professionals/products-therapies/ear-nose-throat/sleep-disordered-breathing-products/airvance-system-for-obstructive-sleep-apnea/education-training/index.htm</t>
  </si>
  <si>
    <t>Surgical Navigation and Surgical Imaging for Neurosurgery</t>
  </si>
  <si>
    <t>http://www.medtronic.com/for-healthcare-professionals/products-therapies/neurological/surgical-navigation-and-imaging/index.htm</t>
  </si>
  <si>
    <t>Surgical Navigation Products | ENT Image-Guided Surgery | Medtronic</t>
  </si>
  <si>
    <t>http://www.medtronic.com/for-healthcare-professionals/products-therapies/ear-nose-throat/image-guided-surgery-products/fusion-ent-navigation-system/related-navigation-products/index.htm</t>
  </si>
  <si>
    <t>Surgical Navigation Systems Manuals and Technical Resources</t>
  </si>
  <si>
    <t>http://www.medtronic.com/for-healthcare-professionals/products-therapies/spinal/surgical-navigation-imaging/surgical-navigation-systems/manuals-technical-resources/index.htm</t>
  </si>
  <si>
    <t>Surgical or Destructive Therapy</t>
  </si>
  <si>
    <t>http://www.medtronic.com/patients/menieres-disease/treatment/surgical-or-destructive-therapy/index.htm</t>
  </si>
  <si>
    <t>Surgical Technique Information for Infuse® Bone Graft/ LT-Cage® Lumbar Tapered Fusion Device</t>
  </si>
  <si>
    <t>http://www.medtronic.com/for-healthcare-professionals/products-therapies/spinal/bone-graft-options/infuse-bone-graft/procedures-techniques/index.htm</t>
  </si>
  <si>
    <t>Surgical Tools and Surgical Drills | Midas Rex Pneumatic Drills</t>
  </si>
  <si>
    <t>http://www.medtronic.com/for-healthcare-professionals/products-therapies/spinal/high-speed-surgical-drills-tools/index.htm</t>
  </si>
  <si>
    <t>Suture Belt™ | Circumferential Surgical Suture Belt | Medtronic MICS</t>
  </si>
  <si>
    <t>http://www.medtronic.com/mics/miami-instruments/suture-belt.html</t>
  </si>
  <si>
    <t>SynchroMed II Drug Pump for Chronic Pain from Medtronic</t>
  </si>
  <si>
    <t>http://www.medtronic.com/patients/chronic-pain/device/drug-pumps/our-drug-pumps-for-pain/synchromed-ii/index.htm</t>
  </si>
  <si>
    <t>Syncra Cardiac Resynchronization Therapy Pacemaker (CRT-P)</t>
  </si>
  <si>
    <t>http://www.medtronic.com/for-healthcare-professionals/products-therapies/cardiac-rhythm/cardiac-resynchronization-therapy-devices/syncra-cardiac-resynchronization-pacemaker-crt-p/index.htm</t>
  </si>
  <si>
    <t>Tachyarrhythmia Management – Medtronic – Tachycardia Therapy</t>
  </si>
  <si>
    <t>http://www.medtronic.com/for-healthcare-professionals/products-therapies/cardiac-rhythm/therapies/tachyarrhythmia-management/index.htm</t>
  </si>
  <si>
    <t>Tachyarrhythmia Management – Medtronic Historical ICD Defibrillators – Tachycardia Therapy</t>
  </si>
  <si>
    <t>http://www.medtronic.com/for-healthcare-professionals/products-therapies/cardiac-rhythm/implantable-cardioverter-defibrillators-icds/historical-icd-defibrillators/index.htm</t>
  </si>
  <si>
    <t>Tachycardia - Fast or Irregular Heart Rate - Causes, Symptoms, Risks</t>
  </si>
  <si>
    <t>http://www.medtronic.com/patients/tachycardia/index.htm</t>
  </si>
  <si>
    <t>Tachycardia and Implantable Cardioverter Defibrillators (ICD)</t>
  </si>
  <si>
    <t>http://www.medtronic.com/patients/tachycardia/device/index.htm</t>
  </si>
  <si>
    <t>Tachycardia Therapy for Tachyarrhythmia Management – Secura® DR and VR ICD Defibrillators</t>
  </si>
  <si>
    <t>http://www.medtronic.com/for-healthcare-professionals/products-therapies/cardiac-rhythm/implantable-cardioverter-defibrillators-icds/secura-dr-vr-icd-defibrillators/index.htm</t>
  </si>
  <si>
    <t>Tachycardia Therapy for Tachyarrhythmia Management &amp;ndash; Maximo II DR and VR ICD Defibrillators</t>
  </si>
  <si>
    <t>http://www.medtronic.com/for-healthcare-professionals/products-therapies/cardiac-rhythm/implantable-cardioverter-defibrillators-icds/maximo-ii-dr-vr-icd-defibrillators/index.htm</t>
  </si>
  <si>
    <t>Tachycardia Treatment Options – Ventricular &amp; Atrial Fibrillation</t>
  </si>
  <si>
    <t>http://www.medtronic.com/patients/tachycardia/treatment/index.htm</t>
  </si>
  <si>
    <t>Tachycardia: Brochures</t>
  </si>
  <si>
    <t>http://www.medtronic.com/patients/tachycardia/TACHYCARDIA-BROCHURES</t>
  </si>
  <si>
    <t>Tachycardia: CareLink Remote Monitoring Network</t>
  </si>
  <si>
    <t>http://www.medtronic.com/patients/tachycardia/device/our-implantable-defibrillators/carelink/index.htm</t>
  </si>
  <si>
    <t>Tachycardia: Web Resources</t>
  </si>
  <si>
    <t>http://www.medtronic.com/patients/tachycardia/tachycardia-resources</t>
  </si>
  <si>
    <t>Talent Thoracic Endovascular Stent Graft Clinical Outcomes</t>
  </si>
  <si>
    <t>http://www.medtronic.com/for-healthcare-professionals/products-therapies/cardiovascular/aortic-stent-grafts/talent-thoracic-on-captivia/clinical-outcomes/index.htm</t>
  </si>
  <si>
    <t>Talent® Endovascular Stent Graft for Thoracic Aortic Aneurysm Repair</t>
  </si>
  <si>
    <t>http://www.medtronic.com/for-healthcare-professionals/products-therapies/cardiovascular/aortic-stent-grafts/talent-thoracic-on-captivia/index.htm</t>
  </si>
  <si>
    <t>Talk to a Volunteer</t>
  </si>
  <si>
    <t>http://www.medtronic.com/patients/essential-tremor/talk-to-a-patient/index.htm</t>
  </si>
  <si>
    <t>Talk with an ITB Patient | Ambassador Program</t>
  </si>
  <si>
    <t>http://www.medtronic.com/patients/severe-spasticity/ambassador-program/index.htm</t>
  </si>
  <si>
    <t>TAVR Platform</t>
  </si>
  <si>
    <t>http://www.medtronic.com/for-healthcare-professionals/products-therapies/cardiovascular/heart-valves-transcatheter/transcatheter-aortic-valve-replacement-platform/index.htm</t>
  </si>
  <si>
    <t>Techniques | EpiDisc | MeroGel | Tympanoplasty | Ossicular Reconstruction</t>
  </si>
  <si>
    <t>http://www.medtronic.com/for-healthcare-professionals/products-therapies/ear-nose-throat/bio-packing/bio-ear-packing-patching/procedures-techniques/index.htm</t>
  </si>
  <si>
    <t>Teenager’s Diagnosis of Scoliosis, Surgery &amp; Recovery: Patient Story</t>
  </si>
  <si>
    <t>http://www.medtronic.com/patients/scoliosis/personal-stories/amanda/index.htm</t>
  </si>
  <si>
    <t>Temporary Dual Chamber Pacing With a Temporary Pacemaker Lead – Medtronic</t>
  </si>
  <si>
    <t>http://www.medtronic.com/for-healthcare-professionals/products-therapies/cardiac-rhythm/pacemakers/external-pacemakers/index.htm</t>
  </si>
  <si>
    <t>Temporary Transvenous Pacing Lead (6416) for Temporary Pacing during Cardiac Ablation—Medtronic</t>
  </si>
  <si>
    <t>http://www.medtronic.com/for-healthcare-professionals/products-therapies/cardiac-rhythm/ablation-products-for-arrhythmias/temporary-transvenous-pacing-lead-model-6416/index.htm</t>
  </si>
  <si>
    <t>Tests to Determine the Cause of Fainting</t>
  </si>
  <si>
    <t>http://www.medtronic.com/patients/fainting/getting-a-device/TestsToDeterminetheCauseofFainting/index.htm</t>
  </si>
  <si>
    <t>http://www.medtronic.com/for-healthcare-professionals/products-therapies/spinal/therapies/reimbursement/email-form-thank-you/index.htm</t>
  </si>
  <si>
    <t>The AIRvance System for Obstructive Sleep Apnea from Medtronic</t>
  </si>
  <si>
    <t>http://www.medtronic.com/for-healthcare-professionals/products-therapies/ear-nose-throat/sleep-disordered-breathing-products/airvance-system-for-obstructive-sleep-apnea/index.htm</t>
  </si>
  <si>
    <t>The CardioSight® Reader Supports Many Medtronic Cardiac Devices</t>
  </si>
  <si>
    <t>http://www.medtronic.com/for-healthcare-professionals/products-therapies/cardiac-rhythm/patient-management-carelink/medtronic-cardiosight-reader/supported-devices/index.htm</t>
  </si>
  <si>
    <t>The causes of fainting are varied, as are the medical specialists who might need to diagnose your fainting spells.</t>
  </si>
  <si>
    <t>http://www.medtronic.com/patients/fainting/getting-a-device/your-healthcare-team/index.htm</t>
  </si>
  <si>
    <t>The Contegra® Pulmonary Valved Conduit</t>
  </si>
  <si>
    <t>http://www.medtronic.com/patients/heart-valve-disease/about-surgery/our-heart-valve-products/contegra-pulmonary-valved-conduit/index.htm</t>
  </si>
  <si>
    <t>The Endovascular Stent Graft Procedure</t>
  </si>
  <si>
    <t>http://www.medtronic.com/patients/abdominal-aortic-aneurysm/getting-a-device/surgery/index.htm</t>
  </si>
  <si>
    <t>The healthcare professionals on your heart valve surgery team</t>
  </si>
  <si>
    <t>http://www.medtronic.com/patients/heart-valve-disease/getting-surgery/your-healthcare-team/index.htm</t>
  </si>
  <si>
    <t>The INVISx Cranial Fixation System is a unique, screwless cranial fixation system</t>
  </si>
  <si>
    <t>http://www.medtronic.com/for-healthcare-professionals/products-therapies/neurological/cranial-repair-products/INVISx/index.htm</t>
  </si>
  <si>
    <t>The Meniett Device for Ménière’s Disease: What It Is and How It Works</t>
  </si>
  <si>
    <t>http://www.medtronic.com/patients/menieres-disease/therapy/the-meniett-device/index.htm</t>
  </si>
  <si>
    <t>The O-arm® Surgical Imaging System - Image Gallery</t>
  </si>
  <si>
    <t>http://www.medtronic.com/for-healthcare-professionals/products-therapies/neurological/surgical-navigation-and-imaging/o-arm-surgical-imaging-system/image-gallery/index.htm</t>
  </si>
  <si>
    <t>The PEAK PlasmaBlade System for Electrophysiology from Medtronic</t>
  </si>
  <si>
    <t>http://www.medtronic.com/for-healthcare-professionals/products-therapies/cardiac-rhythm/electrosurgical-products/peak-plasmablade-devices/index.htm</t>
  </si>
  <si>
    <t>The PEAK PlasmaBlade System for General Surgery from Medtronic</t>
  </si>
  <si>
    <t>http://www.medtronic.com/for-healthcare-professionals/products-therapies/general-surgery/electrosurgical-products/peak-plasmablade-device/index.htm</t>
  </si>
  <si>
    <t>The PEAK PlasmaBlade System for Tonsillectomy and Adenoidectomy from Medtronic</t>
  </si>
  <si>
    <t>http://www.medtronic.com/for-healthcare-professionals/products-therapies/ear-nose-throat/tonsil-and-adenoid-removal-products/peak-plasmablade-device/index.htm</t>
  </si>
  <si>
    <t>The risks and benefits of heart valve repair</t>
  </si>
  <si>
    <t>http://www.medtronic.com/patients/heart-valve-disease/about-surgery/heart-valve-repair/benefits-risks/index.htm</t>
  </si>
  <si>
    <t>Thoracic Aortic Aneurysm - Important Safety Information</t>
  </si>
  <si>
    <t>http://www.medtronic.com/patients/thoracic-aortic-aneurysm/important-safety-information/index.htm</t>
  </si>
  <si>
    <t>Thoracic Aortic Aneurysm – Endovascular Stent Grafting Therapy</t>
  </si>
  <si>
    <t>http://www.medtronic.com/patients/thoracic-aortic-aneurysm/device/what-is-it/index.htm</t>
  </si>
  <si>
    <t>Thoracic Aortic Aneurysm &amp; Talent Thoracic Stent Graft - Sandy’s Story</t>
  </si>
  <si>
    <t>http://www.medtronic.com/patients/thoracic-aortic-aneurysm/personal-stories/sandy/index.htm</t>
  </si>
  <si>
    <t>Thoracic Endovascular Aneurysm Repair for the Treatment of Thoracic Aortic Aneurysms – Medtronic</t>
  </si>
  <si>
    <t>http://www.medtronic.com/for-healthcare-professionals/products-therapies/cardiovascular/therapies/thoracic-aortic-aneurysm-taa-repair/index.htm</t>
  </si>
  <si>
    <t>Thoracic Surgery Applications</t>
  </si>
  <si>
    <t>http://www.medtronic.com/for-healthcare-professionals/products-therapies/cardiovascular/electrosurgical-products/monopolar-sealers/surgical-applications/index.htm</t>
  </si>
  <si>
    <t>Thoracic Surgery Products Related to Monopolar Sealers from Medtronic Advanced Energy</t>
  </si>
  <si>
    <t>http://www.medtronic.com/for-healthcare-professionals/products-therapies/cardiovascular/electrosurgical-products/monopolar-sealers/related-products/index.htm</t>
  </si>
  <si>
    <t>Thoracic Surgery Products Related to the Aquamantys System from Medtronic</t>
  </si>
  <si>
    <t>http://www.medtronic.com/for-healthcare-professionals/products-therapies/cardiovascular/electrosurgical-products/aquamantys-system-bipolar-sealers/related-products/index.htm</t>
  </si>
  <si>
    <t>ThoraTrak MICS Retractor System | Medtronic MICS</t>
  </si>
  <si>
    <t>http://www.medtronic.com/mics/mics-cabg/cabg-thoratrak.html</t>
  </si>
  <si>
    <t>Thunder® Guidewire</t>
  </si>
  <si>
    <t>http://www.medtronic.com/for-healthcare-professionals/products-therapies/cardiovascular/interventional-guidewires/thunder-guidewire/index.htm</t>
  </si>
  <si>
    <t>Thyroid Surgery Instruments and Nerve Monitoring Accessories</t>
  </si>
  <si>
    <t>http://www.medtronic.com/for-healthcare-professionals/products-therapies/ear-nose-throat/thyroid-and-parathyroid-surgery-products/index.htm</t>
  </si>
  <si>
    <t>TiMesh Cranial Plating System Indications, Safety, and Warnings</t>
  </si>
  <si>
    <t>http://www.medtronic.com/for-healthcare-professionals/products-therapies/neurological/cranial-repair-products/timesh-cranial-plating-system/indications-safety-warnings/index.htm</t>
  </si>
  <si>
    <t>TiMesh Cranial Plating System: Manuals and Technical Resources</t>
  </si>
  <si>
    <t>http://www.medtronic.com/for-healthcare-professionals/products-therapies/neurological/cranial-repair-products/timesh-cranial-plating-system/manuals-technical-resources/index.htm</t>
  </si>
  <si>
    <t>TiMesh Cranial Plating System: Overview</t>
  </si>
  <si>
    <t>http://www.medtronic.com/for-healthcare-professionals/products-therapies/neurological/cranial-repair-products/timesh-cranial-plating-system/index.htm</t>
  </si>
  <si>
    <t>Tonsillectomy and Adenoidectomy Videos with the PEAK PlasmaBlade TnA Device from Medtronic</t>
  </si>
  <si>
    <t>http://www.medtronic.com/for-healthcare-professionals/products-therapies/ear-nose-throat/tonsil-and-adenoid-removal-products/peak-plasmablade-device/videos-techniques/index.htm</t>
  </si>
  <si>
    <t>Torqr® Series of Diagnostic Catheters for Medtronic Cardiac Catheter Ablation</t>
  </si>
  <si>
    <t>http://www.medtronic.com/for-healthcare-professionals/products-therapies/cardiac-rhythm/ablation-products-for-arrhythmias/torqr-series/index.htm</t>
  </si>
  <si>
    <t>Torqr® Series of Diagnostic Catheters: Coverage and Reimbursement</t>
  </si>
  <si>
    <t>http://www.medtronic.com/for-healthcare-professionals/products-therapies/cardiac-rhythm/ablation-products-for-arrhythmias/torqr-series/coverage-reimbursement/index.htm</t>
  </si>
  <si>
    <t>Tracey enjoys improved peace of mind with her implantable cardioverter defibrillator (ICD).</t>
  </si>
  <si>
    <t>http://www.medtronic.com/patients/sudden-cardiac-arrest/personal-stories/tracey/index.htm</t>
  </si>
  <si>
    <t>Training Courses on Spinal Fusion With Infuse® Bone Graft/LT-Cage® Lumbar Tapered Fusion Device by Medtronic</t>
  </si>
  <si>
    <t>http://www.medtronic.com/for-healthcare-professionals/products-therapies/spinal/therapies/spinal-fusion/education-training/index.htm</t>
  </si>
  <si>
    <t>Training Courses on the Infuse® Bone Graft/ LT-Cage® Lumbar Tapered Fusion Device</t>
  </si>
  <si>
    <t>http://www.medtronic.com/for-healthcare-professionals/products-therapies/spinal/bone-graft-options/infuse-bone-graft/education-training/index.htm</t>
  </si>
  <si>
    <t>Transcatheter Heart Valve Technology From Medtronic</t>
  </si>
  <si>
    <t>http://www.medtronic.com/for-healthcare-professionals/products-therapies/cardiovascular/therapies/heart-valve-replacement-transcatheter/index.htm</t>
  </si>
  <si>
    <t>Transcatheter Heart Valves / Heart Valve Repair and Replacement</t>
  </si>
  <si>
    <t>http://www.medtronic.com/for-healthcare-professionals/products-therapies/cardiovascular/heart-valves-transcatheter/index.htm</t>
  </si>
  <si>
    <t>Treating Abdominal Aortic Aneurysm</t>
  </si>
  <si>
    <t>http://www.medtronic.com/patients/abdominal-aortic-aneurysm/treatment/index.htm</t>
  </si>
  <si>
    <t>Treating Coronary Artery Disease with Stents and Balloons</t>
  </si>
  <si>
    <t>http://www.medtronic.com/patients/coronary-artery-disease/therapy/balloon-angioplasty-and-stenting/our-coronary-stents/index.htm</t>
  </si>
  <si>
    <t>http://www.medtronic.com/patients/coronary-artery-disease/therapy/index.htm</t>
  </si>
  <si>
    <t>Treating Ear Infections: What Are Ear Ventilation Tubes</t>
  </si>
  <si>
    <t>http://www.medtronic.com/patients/ear-infections/surgery/ear-ventilation-tubes/what-are-they/index.htm</t>
  </si>
  <si>
    <t>Treating Hydrocephalus with a Shunt</t>
  </si>
  <si>
    <t>http://www.medtronic.com/patients/hydrocephalus/device/index.htm</t>
  </si>
  <si>
    <t>Treating Normal Pressure Hydrocephalus (NPH) with a Shunt</t>
  </si>
  <si>
    <t>http://www.medtronic.com/patients/normal-pressure-hydrocephalus/device/index.htm</t>
  </si>
  <si>
    <t>Treating Paroxysmal Afib with Arctic Front Advance</t>
  </si>
  <si>
    <t>http://www.medtronic.com/patients/atrial-fibrillation/about-the-therapy/our-catheters/index.htm</t>
  </si>
  <si>
    <t>Treating Thoracic Aortic Aneurysms</t>
  </si>
  <si>
    <t>http://www.medtronic.com/patients/thoracic-aortic-aneurysm/treatment/index.htm</t>
  </si>
  <si>
    <t>Treatment for Dystonia - Medtronic's Deep Brain Stimulation</t>
  </si>
  <si>
    <t>http://www.medtronic.com/patients/dystonia/therapy/index.htm</t>
  </si>
  <si>
    <t>Treatment for Ear Infections: Ventilation Tubes, Power-Assisted Adenoidectomy</t>
  </si>
  <si>
    <t>http://www.medtronic.com/patients/ear-infections/surgery/index.htm</t>
  </si>
  <si>
    <t>Treatment of Severe Spasticity | Medtronic</t>
  </si>
  <si>
    <t>http://www.medtronic.com/patients/severe-spasticity/treatment/index.htm</t>
  </si>
  <si>
    <t>Treatment of Urinary Retention - Your Healthcare Team</t>
  </si>
  <si>
    <t>http://www.medtronic.com/patients/urinary-retention/getting-therapy/healthcare-team/index.htm</t>
  </si>
  <si>
    <t>Treatment Option for Degenerative Disc Disease Causing Low Back Pain</t>
  </si>
  <si>
    <t>http://www.medtronic.com/patients/lumbar-degenerative-disc-disease/getting-surgery/index.htm</t>
  </si>
  <si>
    <t>Treatment Options</t>
  </si>
  <si>
    <t>http://www.medtronic.com/patients/idiopathic-intracranial-hypertension/treatment-options/index.htm</t>
  </si>
  <si>
    <t>Treatment Options for Bowel Incontinence | Medtronic</t>
  </si>
  <si>
    <t>http://www.medtronic.com/patients/bowel-incontinence/treatment/index.htm</t>
  </si>
  <si>
    <t>Treatment Options for Cervical Herniated Disc</t>
  </si>
  <si>
    <t>http://www.medtronic.com/patients/cervical-herniated-discs/treatment/index.htm</t>
  </si>
  <si>
    <t>Treatment options for heart valve disease</t>
  </si>
  <si>
    <t>http://www.medtronic.com/patients/heart-valve-disease/treatment/index.htm</t>
  </si>
  <si>
    <t>Treatment Options for Lumbar Degenerative Disc Disease (DDD) - Medtronic</t>
  </si>
  <si>
    <t>http://www.medtronic.com/patients/lumbar-degenerative-disc-disease/treatment/index.htm</t>
  </si>
  <si>
    <t>Treatment Options for Obsessive Compulsive Disorder (OCD) from Medtronic</t>
  </si>
  <si>
    <t>http://www.medtronic.com/patients/obsessive-compulsive-disorder-ocd/treatment/index.htm</t>
  </si>
  <si>
    <t>Treatment Options for Scoliosis (Curvature of the Spine) - Medtronic</t>
  </si>
  <si>
    <t>http://www.medtronic.com/patients/scoliosis/treatment/index.htm</t>
  </si>
  <si>
    <t>Treatment options for thyroid conditions</t>
  </si>
  <si>
    <t>http://www.medtronic.com/patients/thyroid-conditions/treatment-options/index.htm</t>
  </si>
  <si>
    <t>Tri-Ad™ Adams Annuloplasty Ring</t>
  </si>
  <si>
    <t>http://www.medtronic.com/for-healthcare-professionals/products-therapies/cardiovascular/heart-valves-surgical/tri-ad-adams/index.htm</t>
  </si>
  <si>
    <t>Trillium Biosurface for CPB Procedures</t>
  </si>
  <si>
    <t>Biocompatible Surfaces</t>
  </si>
  <si>
    <t>http://www.medtronic.com/for-healthcare-professionals/products-therapies/cardiovascular/cardiopulmonary-products/trillium-biosurface/index.htm</t>
  </si>
  <si>
    <t>Triton Powered Surgical Instrument System | Spinal, Cranial, and Orthopaedic Surgery</t>
  </si>
  <si>
    <t>http://www.medtronic.com/for-healthcare-professionals/products-therapies/neurological/powered-surgical-instruments/triton-powered-surgical-instrument-system/index.htm</t>
  </si>
  <si>
    <t>Understanding Cardiac Resynchronization Therapy for Heart Failure</t>
  </si>
  <si>
    <t>http://www.medtronic.com/patients/heart-failure/getting-a-device/questions-answers/index.htm</t>
  </si>
  <si>
    <t>Unexplained Fainting - Causes &amp; Treatment Options for Fainting Spells</t>
  </si>
  <si>
    <t>http://www.medtronic.com/patients/fainting/treatment/index.htm</t>
  </si>
  <si>
    <t>Unexplained fainting is a sudden loss of consciousness with many possible causes.</t>
  </si>
  <si>
    <t>http://www.medtronic.com/patients/fainting/index.htm</t>
  </si>
  <si>
    <t>Unique Features ISW</t>
  </si>
  <si>
    <t>http://www.medtronic.com/for-healthcare-professionals/products-therapies/cardiac-rhythm/therapies/unique-features/indications-safety-warnings/index.htm</t>
  </si>
  <si>
    <t>Unique Features of Medtronic’s Systems for Cardiac Rhythm Disease Management</t>
  </si>
  <si>
    <t>http://www.medtronic.com/for-healthcare-professionals/products-therapies/cardiac-rhythm/therapies/unique-features/index.htm</t>
  </si>
  <si>
    <t>Unique Features of Medtronic’s Systems for Cardiac Rhythm Disease Management (CRDM</t>
  </si>
  <si>
    <t>http://www.medtronic.com/for-healthcare-professionals/products-therapies/cardiac-rhythm/unique-feature-popup/vision-3d-fundamentals/index.htm</t>
  </si>
  <si>
    <t>Unnecessary Cardioverter Shocks from Potential ICD Defibrillator Lead Fractures Are Prevented – Medtronic</t>
  </si>
  <si>
    <t>http://www.medtronic.com/for-healthcare-professionals/products-therapies/cardiac-rhythm/therapies/unique-features/lead-integrity-alert/index.htm</t>
  </si>
  <si>
    <t>Updates to medical reimbursement coding for Medtronic's Spinal and Biologics products and therapies</t>
  </si>
  <si>
    <t>http://www.medtronic.com/for-healthcare-professionals/products-therapies/spinal/therapies/reimbursement/index.htm</t>
  </si>
  <si>
    <t>Urinary Retention - Urinary Retention Causes and Symptoms</t>
  </si>
  <si>
    <t>http://www.medtronic.com/patients/urinary-retention/index.htm</t>
  </si>
  <si>
    <t>Urinary Retention Therapy Trial Assessment - Medtronic Neurostimulation Therapy</t>
  </si>
  <si>
    <t>http://www.medtronic.com/patients/urinary-retention/getting-therapy/questions-answers/index.htm</t>
  </si>
  <si>
    <t>Urinary Retention Treatment Options Including Neurostimulation from Medtronic</t>
  </si>
  <si>
    <t>http://www.medtronic.com/patients/urinary-retention/treatment/index.htm</t>
  </si>
  <si>
    <t>Urological and Urogynecological Products and Therapies | Medtronic</t>
  </si>
  <si>
    <t>http://www.medtronic.com/for-healthcare-professionals/products-therapies/urological/index.htm</t>
  </si>
  <si>
    <t>Using the Strata NSC LP Shunt Components</t>
  </si>
  <si>
    <t>http://www.medtronic.com/for-healthcare-professionals/products-therapies/neurological/shunts/strata-nsc-lumboperitoneal-adjustable-pressure-shunts/procedures-techniques/index.htm</t>
  </si>
  <si>
    <t>Using Your Patient Programmer</t>
  </si>
  <si>
    <t>http://www.medtronic.com/patients/dystonia/living-with/programmer/index.htm</t>
  </si>
  <si>
    <t>Valiant Clinical Outcomes | Thoracic Stent Graft Clinical Outcomes</t>
  </si>
  <si>
    <t>http://www.medtronic.com/for-healthcare-professionals/products-therapies/cardiovascular/aortic-stent-grafts/ValiantThoracicStentGraft/clinical-outcomes/index.htm</t>
  </si>
  <si>
    <t>Valiant Thoracic Stent Graft | Thoracic Aneurysm Repair</t>
  </si>
  <si>
    <t>http://www.medtronic.com/for-healthcare-professionals/products-therapies/cardiovascular/aortic-stent-grafts/ValiantThoracicStentGraft/index.htm</t>
  </si>
  <si>
    <t>Valiant Thoracic Stent Graft Safety, Indications, and Warnings</t>
  </si>
  <si>
    <t>http://www.medtronic.com/for-healthcare-professionals/products-therapies/cardiovascular/aortic-stent-grafts/ValiantThoracicStentGraft/indications-safety-warnings/index.htm</t>
  </si>
  <si>
    <t>Valve Surgery Product Downloads | Medtronic MICS</t>
  </si>
  <si>
    <t>http://www.medtronic.com/mics/surgical-ablation/ablation-cryoflex-downloads-ous.html</t>
  </si>
  <si>
    <t>http://www.medtronic.com/mics/surgical-ablation/ablation-cryoflex-downloads-us.html</t>
  </si>
  <si>
    <t>http://www.medtronic.com/mics/surgical-ablation/ablation-gemini-s-downloads-ous.html</t>
  </si>
  <si>
    <t>http://www.medtronic.com/mics/surgical-ablation/ablation-gemini-s-downloads-us.html</t>
  </si>
  <si>
    <t>http://www.medtronic.com/mics/surgical-ablation/ablation-maps-downloads-ous.html</t>
  </si>
  <si>
    <t>http://www.medtronic.com/mics/surgical-ablation/ablation-maps-downloads-us.html</t>
  </si>
  <si>
    <t>http://www.medtronic.com/mics/valve-surgery/valve-bio-medicus-femoral-downloads.html</t>
  </si>
  <si>
    <t>http://www.medtronic.com/mics/valve-surgery/valve-cg-future-band-downloads.html</t>
  </si>
  <si>
    <t>http://www.medtronic.com/mics/valve-surgery/valve-cg-future-ring-downloads.html</t>
  </si>
  <si>
    <t>http://www.medtronic.com/mics/valve-surgery/valve-duran-band-downloads.html</t>
  </si>
  <si>
    <t>http://www.medtronic.com/mics/valve-surgery/valve-duran-ring-downloads.html</t>
  </si>
  <si>
    <t>http://www.medtronic.com/mics/valve-surgery/valve-mosaic-aortic-downloads.html</t>
  </si>
  <si>
    <t>http://www.medtronic.com/mics/valve-surgery/valve-mosaic-mitral-downloads.html</t>
  </si>
  <si>
    <t>http://www.medtronic.com/mics/valve-surgery/valve-profile-3d-downloads.html</t>
  </si>
  <si>
    <t>http://www.medtronic.com/mics/valve-surgery/valve-simplici-t-downloads.html</t>
  </si>
  <si>
    <t>Valve Surgery Products | Medtronic MICS</t>
  </si>
  <si>
    <t>http://www.medtronic.com/mics/valve-surgery/products.html</t>
  </si>
  <si>
    <t>Venous Cannulae - Adult Extracorporeal Circuit | Medtronic</t>
  </si>
  <si>
    <t>http://www.medtronic.com/for-healthcare-professionals/products-therapies/cardiovascular/Cannulae/adult-extracorporeal-circuit/index.htm</t>
  </si>
  <si>
    <t>Ventilation Tube Surgery: Before, During, and After the Procedure</t>
  </si>
  <si>
    <t>http://www.medtronic.com/patients/ear-infections/getting-surgery/ear-ventilation-tubes/surgery/index.htm</t>
  </si>
  <si>
    <t>Ventilation Tubes: Questions and Answers</t>
  </si>
  <si>
    <t>http://www.medtronic.com/patients/ear-infections/surgery/ear-ventilation-tubes/questions-answers/index.htm</t>
  </si>
  <si>
    <t>VentriClear EVD Catheter | External Ventricular Drainage Catheters</t>
  </si>
  <si>
    <t>http://www.medtronic.com/for-healthcare-professionals/products-therapies/neurological/critical-care-products/ventriclear-evd-catheters/index.htm</t>
  </si>
  <si>
    <t>VentriClear EVD Indications, Safety, and Warnings</t>
  </si>
  <si>
    <t>http://www.medtronic.com/for-healthcare-professionals/products-therapies/neurological/critical-care-products/ventriclear-evd-catheters/indications-safety-warnings/index.htm</t>
  </si>
  <si>
    <t>Versa® Pacemaker | Learn About The Versa Pacing System | Medtronic</t>
  </si>
  <si>
    <t>http://www.medtronic.com/for-healthcare-professionals/products-therapies/cardiac-rhythm/pacemakers/versa-pacing-system/index.htm</t>
  </si>
  <si>
    <t>Versa® Pacemaker Leads and Delivery | Medtronic</t>
  </si>
  <si>
    <t>http://www.medtronic.com/for-healthcare-professionals/products-therapies/cardiac-rhythm/pacemakers/versa-pacing-system/leads-delivery/index.htm</t>
  </si>
  <si>
    <t>Versa® Remote Cardiac Telemetry | Patient Management | Medtronic</t>
  </si>
  <si>
    <t>http://www.medtronic.com/for-healthcare-professionals/products-therapies/cardiac-rhythm/pacemakers/versa-pacing-system/patient-management/index.htm</t>
  </si>
  <si>
    <t>Vertebral Compression Fracture Management with Kyphoplasty</t>
  </si>
  <si>
    <t>http://www.medtronic.com/for-healthcare-professionals/products-therapies/spinal/balloon-kyphoplasty/index.htm</t>
  </si>
  <si>
    <t>Vertex Select Reconstruction System</t>
  </si>
  <si>
    <t>http://www.medtronic.com/for-healthcare-professionals/products-therapies/spinal/posterior-occipitocervical-upper-thoracic-reconstruction-systems/vertex-select-reconstruction-system/index.htm</t>
  </si>
  <si>
    <t>http://www.medtronic.com/for-healthcare-professionals/products-therapies/spinal/posterior-occipitocervical-upper-thoracic-reconstruction-systems/vertex-select-reconstruction-system/procedures-and-techniques/index.htm</t>
  </si>
  <si>
    <t>Viper Vision Perfusion Management System – Medtronic</t>
  </si>
  <si>
    <t>Monitoring and Data Management</t>
  </si>
  <si>
    <t>http://www.medtronic.com/for-healthcare-professionals/products-therapies/cardiovascular/cardiopulmonary-products/viper-vision-data-management-system/index.htm</t>
  </si>
  <si>
    <t>Visualase® | MRI-Guided Laser Ablation | Medtronic</t>
  </si>
  <si>
    <t>http://www.medtronic.com/for-healthcare-professionals/products-therapies/neurological/laser-ablation/visualase/index.htm</t>
  </si>
  <si>
    <t>Viva Quad S Cardiac Resynchronization Therapy Defibrillators</t>
  </si>
  <si>
    <t>http://www.medtronic.com/for-healthcare-professionals/products-therapies/cardiac-rhythm/cardiac-resynchronization-therapy-devices/viva-quad-s-crt-d-devices/index.htm</t>
  </si>
  <si>
    <t>Viva Quad S Coverage Reimbursement Intro</t>
  </si>
  <si>
    <t>http://www.medtronic.com/for-healthcare-professionals/products-therapies/cardiac-rhythm/cardiac-resynchronization-therapy-devices/viva-quad-s-crt-d-devices/coverage-reimbursement/index.htm</t>
  </si>
  <si>
    <t>Viva Quad S Education and Training Intro</t>
  </si>
  <si>
    <t>http://www.medtronic.com/for-healthcare-professionals/products-therapies/cardiac-rhythm/cardiac-resynchronization-therapy-devices/viva-quad-s-crt-d-devices/education-training/index.htm</t>
  </si>
  <si>
    <t>Viva Quad S Patient Mgmt Intro</t>
  </si>
  <si>
    <t>http://www.medtronic.com/for-healthcare-professionals/products-therapies/cardiac-rhythm/cardiac-resynchronization-therapy-devices/viva-quad-s-crt-d-devices/patient-management/index.htm</t>
  </si>
  <si>
    <t>Viva Quad XT Cov Reimburse Intro</t>
  </si>
  <si>
    <t>http://www.medtronic.com/for-healthcare-professionals/products-therapies/cardiac-rhythm/cardiac-resynchronization-therapy-devices/viva-quadxt-crt-d-devices/coverage-reimbursement/index.htm</t>
  </si>
  <si>
    <t>Viva Quad XT CRT-D from Medtronic</t>
  </si>
  <si>
    <t>http://www.medtronic.com/for-healthcare-professionals/products-therapies/cardiac-rhythm/cardiac-resynchronization-therapy-devices/viva-quadxt-crt-d-devices/index.htm</t>
  </si>
  <si>
    <t>Viva Quad XT Education Training Intro</t>
  </si>
  <si>
    <t>http://www.medtronic.com/for-healthcare-professionals/products-therapies/cardiac-rhythm/cardiac-resynchronization-therapy-devices/viva-quadxt-crt-d-devices/education-training/index.htm</t>
  </si>
  <si>
    <t>Viva Quad XT Leads Delivery</t>
  </si>
  <si>
    <t>http://www.medtronic.com/for-healthcare-professionals/products-therapies/cardiac-rhythm/cardiac-resynchronization-therapy-devices/viva-quadxt-crt-d-devices/leads-delivery-systems/index.htm</t>
  </si>
  <si>
    <t>Viva Quad XT Patient Mgmt Into</t>
  </si>
  <si>
    <t>http://www.medtronic.com/for-healthcare-professionals/products-therapies/cardiac-rhythm/cardiac-resynchronization-therapy-devices/viva-quadxt-crt-d-devices/patient-management/index.htm</t>
  </si>
  <si>
    <t>Viva S CRT-D | Overview | Medtronic</t>
  </si>
  <si>
    <t>http://www.medtronic.com/for-healthcare-professionals/products-therapies/cardiac-rhythm/cardiac-resynchronization-therapy-devices/viva-s-crt-d-devices/index.htm</t>
  </si>
  <si>
    <t>Viva XT CRT-D Overview | Medtronic</t>
  </si>
  <si>
    <t>http://www.medtronic.com/for-healthcare-professionals/products-therapies/cardiac-rhythm/cardiac-resynchronization-therapy-devices/viva-xt-crt-d-devices/index.htm</t>
  </si>
  <si>
    <t>Viva™ Cardiac Resynchronization Therapy Pacemakers (CRT-P) | Medtronic</t>
  </si>
  <si>
    <t>http://www.medtronic.com/patients/heart-failure/device/cardiac-resynchronization-therapy-defibrillators/viva-cardiac-resynchronization-therapy-pacemaker/index.htm</t>
  </si>
  <si>
    <t>Viva™ CRT-P Device Featuring The AdaptivCRT® Algorithm | Medtronic</t>
  </si>
  <si>
    <t>http://www.medtronic.com/for-healthcare-professionals/products-therapies/cardiac-rhythm/cardiac-resynchronization-therapy-devices/viva-crt-p-devices/index.htm</t>
  </si>
  <si>
    <t>Vivva Quad S Leads Delivery Intro</t>
  </si>
  <si>
    <t>http://www.medtronic.com/for-healthcare-professionals/products-therapies/cardiac-rhythm/cardiac-resynchronization-therapy-devices/viva-quad-s-crt-d-devices/leads-delivery-systems/index.htm</t>
  </si>
  <si>
    <t>Web Presentations and Podcasts for Cardiac Rhythm Disease Management – Medtronic</t>
  </si>
  <si>
    <t>http://www.medtronic.com/for-healthcare-professionals/products-therapies/cardiac-rhythm/therapies/coding-coverage-reimbursement-resources/presentations/index.htm</t>
  </si>
  <si>
    <t>What happens after heart valve repair surgery?</t>
  </si>
  <si>
    <t>http://www.medtronic.com/patients/heart-valve-disease/getting-surgery/heart-valve-repair/questions-answers/index.htm</t>
  </si>
  <si>
    <t>What happens during a power-assisted adenoidectomy?</t>
  </si>
  <si>
    <t>http://www.medtronic.com/patients/ear-infections/surgery/power-assisted-adenoidectomy/what-is-it/index.htm</t>
  </si>
  <si>
    <t>What happens during heart valve repair surgery?</t>
  </si>
  <si>
    <t>http://www.medtronic.com/patients/heart-valve-disease/getting-surgery/heart-valve-repair/surgery/index.htm</t>
  </si>
  <si>
    <t>What happens during heart valve replacement surgery?</t>
  </si>
  <si>
    <t>http://www.medtronic.com/patients/heart-valve-disease/getting-surgery/heart-valve-replacement/surgery/index.htm</t>
  </si>
  <si>
    <t>What is a Drug Pump for Cancer Pain?</t>
  </si>
  <si>
    <t>http://www.medtronic.com/patients/cancer/device/what-is-drug-pump-therapy/index.htm</t>
  </si>
  <si>
    <t>What is a Drug Pump? Drug Delivery Therapy from Medtronic for Chronic Pain</t>
  </si>
  <si>
    <t>http://www.medtronic.com/patients/chronic-pain/device/drug-pumps/what-is-it/</t>
  </si>
  <si>
    <t>http://www.medtronic.com/patients/chronic-pain/device/drug-pumps/what-is-it/index.htm</t>
  </si>
  <si>
    <t>What is a Pacemaker? Pacemaker Information from Medtronic</t>
  </si>
  <si>
    <t>http://www.medtronic.com/patients/bradycardia/pacemaker/what-is-a-pacemaker/index.htm</t>
  </si>
  <si>
    <t>What is an Artificial Disc?</t>
  </si>
  <si>
    <t>http://www.medtronic.com/patients/cervical-herniated-discs/device/what-is-it/index.htm</t>
  </si>
  <si>
    <t>What is Beating Heart Bypass Surgery or Off Pump Coronary Artery Bypass Surgery?</t>
  </si>
  <si>
    <t>http://www.medtronic.com/patients/coronary-artery-disease/getting-therapy/beating-heart-bypass-surgery/surgery/index.htm</t>
  </si>
  <si>
    <t>What is INFUSE Bone Graft and LT-CAGE Device? Questions &amp; Answers</t>
  </si>
  <si>
    <t>http://www.medtronic.com/patients/lumbar-degenerative-disc-disease/surgery/questions-and-answers/index.htm</t>
  </si>
  <si>
    <t>What Is ITB Therapy? | Severe Spasticity Treatment | Medtronic</t>
  </si>
  <si>
    <t>http://www.medtronic.com/patients/severe-spasticity/therapy/what-is-it/index.htm</t>
  </si>
  <si>
    <t>What Is Medtronic Bowel Control Therapy | InterStim System</t>
  </si>
  <si>
    <t>Bowel Control Therapy (Sacral Neuromodulation)</t>
  </si>
  <si>
    <t>http://www.medtronic.com/patients/bowel-incontinence/about-therapy/what-is-interstim-therapy/index.htm</t>
  </si>
  <si>
    <t>What is Neurostimulation? Neurostimulation for Urinary Retention from Medtronic</t>
  </si>
  <si>
    <t>http://www.medtronic.com/patients/urinary-retention/about-therapy/what-is-it/index.htm</t>
  </si>
  <si>
    <t>What Is Neurostimulation? Neurostimulators for Chronic Pain from Medtronic</t>
  </si>
  <si>
    <t>http://www.medtronic.com/patients/chronic-pain/device/neurostimulators/what-is-it/</t>
  </si>
  <si>
    <t>http://www.medtronic.com/patients/chronic-pain/device/neurostimulators/what-is-it/index.htm</t>
  </si>
  <si>
    <t>What to Expect After Your Surgery to Implant an Enterra Neurostimulator for gastroparesis</t>
  </si>
  <si>
    <t>http://www.medtronic.com/patients/gastroparesis/living-with/ongoing-medical-care/index.htm</t>
  </si>
  <si>
    <t>What to Expect During Catheter Ablation for Atrial Fibrillation</t>
  </si>
  <si>
    <t>http://www.medtronic.com/patients/atrial-fibrillation/getting-therapy/what-to-expect/index.htm</t>
  </si>
  <si>
    <t>What to Expect in Surgery for DBS for OCD</t>
  </si>
  <si>
    <t>http://www.medtronic.com/patients/obsessive-compulsive-disorder-ocd/getting-therapy/procedure/index.htm</t>
  </si>
  <si>
    <t>What to Expect With Peripheral Arterial Disease Surgery | Medtronic</t>
  </si>
  <si>
    <t>http://www.medtronic.com/patients/peripheral-arterial-disease/getting-therapy/surgery-what-to-expect/index.htm</t>
  </si>
  <si>
    <t>What’s Involved in a Powered Septoplasty with Turbinoplasty?</t>
  </si>
  <si>
    <t>http://www.medtronic.com/patients/sinus-infections/getting-surgery/powered-septoplasty-with-turbinoplasty/index.htm</t>
  </si>
  <si>
    <t>What’s Involved in an Ethmoidectomy?</t>
  </si>
  <si>
    <t>http://www.medtronic.com/patients/sinus-infections/getting-surgery/ethmoidectomy/index.htm</t>
  </si>
  <si>
    <t>What’s Involved in Maxillary Antrostomy Surgery?</t>
  </si>
  <si>
    <t>http://www.medtronic.com/patients/sinus-infections/getting-surgery/maxillary-antrostomy/index.htm</t>
  </si>
  <si>
    <t>When standard tests could not find the cause of Margie’s fainting, an insertable cardiac monitor helped her doctor make a diagnosis.</t>
  </si>
  <si>
    <t>http://www.medtronic.com/patients/fainting/personal-stories/margie/index.htm</t>
  </si>
  <si>
    <t>When standard tests failed to find the cause of some patients’ fainting spells, their doctors prescribed an insertable cardiac monitor.</t>
  </si>
  <si>
    <t>http://www.medtronic.com/patients/fainting/personal-stories/index.htm</t>
  </si>
  <si>
    <t>When to Consider Medtronic Bowel Control Therapy | InterStim System</t>
  </si>
  <si>
    <t>http://www.medtronic.com/patients/bowel-incontinence/about-therapy/when-to-consider-bowel-control-therapy/index.htm</t>
  </si>
  <si>
    <t>Who should have subdural evacuation?</t>
  </si>
  <si>
    <t>http://www.medtronic.com/for-healthcare-professionals/products-therapies/neurological/therapies/subdural-evacuation/patient-selection/index.htm</t>
  </si>
  <si>
    <t>Why Medtronic?</t>
  </si>
  <si>
    <t>http://www.medtronic.com/patients/cancer/device/why-medtronic/index.htm</t>
  </si>
  <si>
    <t>Wireless Remote Cardiac Telemetry is Part of Medtronic’s CareLink® Network</t>
  </si>
  <si>
    <t>http://www.medtronic.com/for-healthcare-professionals/products-therapies/cardiac-rhythm/therapies/unique-features/conexus-wireless-telemetry/index.htm</t>
  </si>
  <si>
    <t>With a CRT device, the heart improves its ability to pump blood.</t>
  </si>
  <si>
    <t>http://www.medtronic.com/patients/heart-failure/living-with-a-device/index.htm</t>
  </si>
  <si>
    <t>Without immediate treatment, sudden cardiac arrest will most likely result in death.</t>
  </si>
  <si>
    <t>http://www.medtronic.com/patients/sudden-cardiac-arrest/treatment/index.htm</t>
  </si>
  <si>
    <t>www.monitoryourheart.com</t>
  </si>
  <si>
    <t>http://www.medtronic.com/patient-services/cardiac-emc-guide/additional-resources/www.monitoryourheart.com</t>
  </si>
  <si>
    <t>You may have some questions about getting an insertable cardiac monitor (ICM) for unexplained fainting.</t>
  </si>
  <si>
    <t>http://www.medtronic.com/patients/fainting/getting-a-device/questions-answers/index.htm</t>
  </si>
  <si>
    <t>Your Beating Heart Bypass Surgery CAD Healthcare Team</t>
  </si>
  <si>
    <t>http://www.medtronic.com/patients/coronary-artery-disease/getting-therapy/beating-heart-bypass-surgery/your-healthcare-team/index.htm</t>
  </si>
  <si>
    <t>Your Chronic Pain Healthcare Team</t>
  </si>
  <si>
    <t>http://www.medtronic.com/patients/chronic-pain/getting-a-device/your-healthcare-team/index.htm</t>
  </si>
  <si>
    <t>Your doctor may advise CRT as the best treatment for heart failure.</t>
  </si>
  <si>
    <t>http://www.medtronic.com/patients/heart-failure/getting-a-device/index.htm</t>
  </si>
  <si>
    <t>Your doctor may prescribe an ICD, or implantable defibrillator, for treating fast heartbeat.</t>
  </si>
  <si>
    <t>http://www.medtronic.com/patients/tachycardia/device/our-implantable-defibrillators/maximo-ii/index.htm</t>
  </si>
  <si>
    <t>Your doctor will help you decide if you are a candidate for an ICD.</t>
  </si>
  <si>
    <t>http://www.medtronic.com/patients/sudden-cardiac-arrest/getting-a-device/right-for-you/index.htm</t>
  </si>
  <si>
    <t>Your doctor will help you decide if you are a candidate for CRT.</t>
  </si>
  <si>
    <t>http://www.medtronic.com/patients/heart-failure/getting-a-device/right-for-you/index.htm</t>
  </si>
  <si>
    <t>Your Endovascular Stent Graft Team</t>
  </si>
  <si>
    <t>http://www.medtronic.com/patients/abdominal-aortic-aneurysm/getting-a-device/healthcare-team/index.htm</t>
  </si>
  <si>
    <t>Your Healthcare Team</t>
  </si>
  <si>
    <t>http://www.medtronic.com/patients/idiopathic-intracranial-hypertension/getting-a-device/YourHealthcareTeam/index.htm</t>
  </si>
  <si>
    <t>Your Healthcare Team | Medtronic Bowel Control Therapy | InterStim System</t>
  </si>
  <si>
    <t>http://www.medtronic.com/patients/bowel-incontinence/getting-therapy/healthcare-team/index.htm</t>
  </si>
  <si>
    <t>Your Healthcare Team for DBS for OCD</t>
  </si>
  <si>
    <t>http://www.medtronic.com/patients/obsessive-compulsive-disorder-ocd/getting-therapy/healthcare-team/index.htm</t>
  </si>
  <si>
    <t>Your Healthcare Team for Medtronic Drug Pumps for Cancer Pain</t>
  </si>
  <si>
    <t>http://www.medtronic.com/patients/cancer/getting-the-device/healthcare-team/index.htm</t>
  </si>
  <si>
    <t>Your Healthcare Team for Peripheral Arterial Disease | Medtronic</t>
  </si>
  <si>
    <t>http://www.medtronic.com/patients/peripheral-arterial-disease/getting-therapy/your-healthcare-team/index.htm</t>
  </si>
  <si>
    <t>Your primary doctor may advise you to see a heart failure specialist.</t>
  </si>
  <si>
    <t>http://www.medtronic.com/patients/heart-failure/getting-a-device/healthcare-team/index.htm</t>
  </si>
  <si>
    <t>Your primary doctor may advise you to see a specialist for your tachycardia.</t>
  </si>
  <si>
    <t>http://www.medtronic.com/patients/tachycardia/getting-a-device/healthcare-team/index.htm</t>
  </si>
  <si>
    <t>Your primary doctor may advise you to see a specialist in SCA (sudden cardiac arrest).</t>
  </si>
  <si>
    <t>http://www.medtronic.com/patients/sudden-cardiac-arrest/getting-a-device/healthcare-team/index.htm</t>
  </si>
  <si>
    <t>Your Stent and Balloon Therapy CAD Healthcare Team</t>
  </si>
  <si>
    <t>http://www.medtronic.com/patients/coronary-artery-disease/getting-therapy/balloon-angioplasty-and-stenting/your-healthcare-team/index.htm</t>
  </si>
  <si>
    <t>Zinger® Guidewire</t>
  </si>
  <si>
    <t>http://www.medtronic.com/for-healthcare-professionals/products-therapies/cardiovascular/interventional-guidewires/zinger-guidewire/index.htm</t>
  </si>
  <si>
    <t>Zoe - Melody® TPV Therapy Patient Stories | Medtronic</t>
  </si>
  <si>
    <t>http://www.medtronic.com/melody/patient/patient-story-zoe.html</t>
  </si>
  <si>
    <t>Product and packaging Disposition</t>
  </si>
  <si>
    <t>http://www.medtronic.com/for-healthcare-professionals/environmental-health-safety/product-packaging-disposition/</t>
  </si>
  <si>
    <t>Cerebral Palsy and Severe Spasticity</t>
  </si>
  <si>
    <t>http://www.medtronic.com/patients/cerebral-palsy/index.htm</t>
  </si>
  <si>
    <t>Added from Redirect Analysis exercise</t>
  </si>
  <si>
    <t>Evera MRI XT DR/VR ICD</t>
  </si>
  <si>
    <t>http://www.medtronic.com/patients/tachycardia/device/our-implantable-defibrillators/evera-mri-xt-dr-vr/</t>
  </si>
  <si>
    <t>VIDEO</t>
  </si>
  <si>
    <t>Sample Flash code with HTML5 fallback</t>
  </si>
  <si>
    <t>http://www.medtronic.com/affinity/video.html</t>
  </si>
  <si>
    <t>Unique - Affinity Video</t>
  </si>
  <si>
    <t>Perfusion Insider</t>
  </si>
  <si>
    <t>http://www.medtronic.com/emails/perfusion-insider/video.html</t>
  </si>
  <si>
    <t>Unique - Emails Video</t>
  </si>
  <si>
    <t>Medtronic, Inc. - Innovating for Life - Borderless Commitment Video</t>
  </si>
  <si>
    <t>http://www.medtronic.com/innovation/video-borderless-commitment.html</t>
  </si>
  <si>
    <t>Unique - Innovation Video</t>
  </si>
  <si>
    <t>Medtronic, Inc. - Innovating for Life - HeartRescue Video</t>
  </si>
  <si>
    <t>http://www.medtronic.com/innovation/video-borderless-heartrescue.html</t>
  </si>
  <si>
    <t>Medtronic, Inc. - Innovating for Life - Tackling NCD Video</t>
  </si>
  <si>
    <t>http://www.medtronic.com/innovation/video-borderless-NCD.html</t>
  </si>
  <si>
    <t>Medtronic, Inc. - Innovating for Life - Connected Care Video</t>
  </si>
  <si>
    <t>http://www.medtronic.com/innovation/video-connected-care.html</t>
  </si>
  <si>
    <t>Medtronic, Inc. - Innovating for Life - Medtronic Innovation Video</t>
  </si>
  <si>
    <t>http://www.medtronic.com/innovation/video-dbs.html</t>
  </si>
  <si>
    <t>http://www.medtronic.com/innovation/video-home.html</t>
  </si>
  <si>
    <t>Medtronic, Inc. - Innovating for Life - Physician Collaboration Video</t>
  </si>
  <si>
    <t>http://www.medtronic.com/innovation/video-open-collaboration.html</t>
  </si>
  <si>
    <t>http://www.medtronic.com/innovation/video-parkinsons.html</t>
  </si>
  <si>
    <t>Medtronic, Inc. - Innovating for Life - Miniaturization Video</t>
  </si>
  <si>
    <t>http://www.medtronic.com/innovation/video-smarter-miniaturization.html</t>
  </si>
  <si>
    <t>Medtronic, Inc. - Innovating for Life - Smarter Solutions Video</t>
  </si>
  <si>
    <t>http://www.medtronic.com/innovation/video-smarter-solutions.html</t>
  </si>
  <si>
    <t>Video</t>
  </si>
  <si>
    <t>http://www.medtronic.com/for-healthcare-professionals/products-therapies/video/14may08-advanced-electrophysiology-coding/index.htm</t>
  </si>
  <si>
    <t>Unique - Video</t>
  </si>
  <si>
    <t>http://www.medtronic.com/for-healthcare-professionals/products-therapies/video/2009-physician-fee-schedule/index.htm</t>
  </si>
  <si>
    <t>http://www.medtronic.com/for-healthcare-professionals/products-therapies/video/360-affinity-cp/index.htm</t>
  </si>
  <si>
    <t>http://www.medtronic.com/for-healthcare-professionals/products-therapies/video/360-affinity-NT/index.htm</t>
  </si>
  <si>
    <t>http://www.medtronic.com/for-healthcare-professionals/products-therapies/video/360-affinity-ped/index.htm</t>
  </si>
  <si>
    <t>http://www.medtronic.com/for-healthcare-professionals/products-therapies/video/360-affinity-vard/index.htm</t>
  </si>
  <si>
    <t>http://www.medtronic.com/for-healthcare-professionals/products-therapies/video/achieve/index.htm</t>
  </si>
  <si>
    <t>http://www.medtronic.com/for-healthcare-professionals/products-therapies/video/adaptivcrt-animation/index.htm</t>
  </si>
  <si>
    <t>http://www.medtronic.com/for-healthcare-professionals/products-therapies/video/adaptivcrt-overview/index.htm</t>
  </si>
  <si>
    <t>http://www.medtronic.com/for-healthcare-professionals/products-therapies/video/ae-95xl-hepaticresection/index.htm</t>
  </si>
  <si>
    <t>http://www.medtronic.com/for-healthcare-professionals/products-therapies/video/ae-hip-arthroplasty-mis/index.htm</t>
  </si>
  <si>
    <t>http://www.medtronic.com/for-healthcare-professionals/products-therapies/video/ae-hip-arthroplasty/index.htm</t>
  </si>
  <si>
    <t>http://www.medtronic.com/for-healthcare-professionals/products-therapies/video/ae-hip-replacement/index.htm</t>
  </si>
  <si>
    <t>http://www.medtronic.com/for-healthcare-professionals/products-therapies/video/ae-hip-resurfacing/index.htm</t>
  </si>
  <si>
    <t>http://www.medtronic.com/for-healthcare-professionals/products-therapies/video/ae-knee-arthroplasty/index.htm</t>
  </si>
  <si>
    <t>http://www.medtronic.com/for-healthcare-professionals/products-therapies/video/ae-knee-hemostasis/index.htm</t>
  </si>
  <si>
    <t>http://www.medtronic.com/for-healthcare-professionals/products-therapies/video/ae-knee-tourniquetless/index.htm</t>
  </si>
  <si>
    <t>http://www.medtronic.com/for-healthcare-professionals/products-therapies/video/ae-lap-partialneph/index.htm</t>
  </si>
  <si>
    <t>http://www.medtronic.com/for-healthcare-professionals/products-therapies/video/ae-liverclips/index.htm</t>
  </si>
  <si>
    <t>http://www.medtronic.com/for-healthcare-professionals/products-therapies/video/ae-peak-ep/index.htm</t>
  </si>
  <si>
    <t>http://www.medtronic.com/for-healthcare-professionals/products-therapies/video/ae-peak_abdomino/index.htm</t>
  </si>
  <si>
    <t>http://www.medtronic.com/for-healthcare-professionals/products-therapies/video/ae-peak_facelift/index.htm</t>
  </si>
  <si>
    <t>http://www.medtronic.com/for-healthcare-professionals/products-therapies/video/ae-peak_lumpectomy/index.htm</t>
  </si>
  <si>
    <t>http://www.medtronic.com/for-healthcare-professionals/products-therapies/video/ae-peak_mastectomy/index.htm</t>
  </si>
  <si>
    <t>http://www.medtronic.com/for-healthcare-professionals/products-therapies/video/ae-peak_node_dissect/index.htm</t>
  </si>
  <si>
    <t>http://www.medtronic.com/for-healthcare-professionals/products-therapies/video/ae-peak_reduction/index.htm</t>
  </si>
  <si>
    <t>http://www.medtronic.com/for-healthcare-professionals/products-therapies/video/ae-peak_tka/index.htm</t>
  </si>
  <si>
    <t>http://www.medtronic.com/for-healthcare-professionals/products-therapies/video/ae-plasmablade/index.htm</t>
  </si>
  <si>
    <t>http://www.medtronic.com/for-healthcare-professionals/products-therapies/video/affinity-CP/index.htm</t>
  </si>
  <si>
    <t>http://www.medtronic.com/for-healthcare-professionals/products-therapies/video/affinity_cp/index.htm</t>
  </si>
  <si>
    <t>http://www.medtronic.com/for-healthcare-professionals/products-therapies/video/arctic-front/index.htm</t>
  </si>
  <si>
    <t>http://www.medtronic.com/for-healthcare-professionals/products-therapies/video/ArterialFilter/index.htm</t>
  </si>
  <si>
    <t>http://www.medtronic.com/for-healthcare-professionals/products-therapies/video/ArterialFilterOverview/index.htm</t>
  </si>
  <si>
    <t>http://www.medtronic.com/for-healthcare-professionals/products-therapies/video/balloon-kypho-animation/index.htm</t>
  </si>
  <si>
    <t>http://www.medtronic.com/for-healthcare-professionals/products-therapies/video/bipolar-diathermy/index.htm</t>
  </si>
  <si>
    <t>http://www.medtronic.com/for-healthcare-professionals/products-therapies/video/carelinkapp/index.htm</t>
  </si>
  <si>
    <t>http://www.medtronic.com/for-healthcare-professionals/products-therapies/video/confirmationplus-waudio/index.htm</t>
  </si>
  <si>
    <t>http://www.medtronic.com/for-healthcare-professionals/products-therapies/video/crdm-bakken-widescreen/index.htm</t>
  </si>
  <si>
    <t>http://www.medtronic.com/for-healthcare-professionals/products-therapies/video/crdm-lia/index.htm</t>
  </si>
  <si>
    <t>http://www.medtronic.com/for-healthcare-professionals/products-therapies/video/crdm-resync-hd/index.htm</t>
  </si>
  <si>
    <t>http://www.medtronic.com/for-healthcare-professionals/products-therapies/video/crdm-rhythm-change/index.htm</t>
  </si>
  <si>
    <t>http://www.medtronic.com/for-healthcare-professionals/products-therapies/video/crdm-timed_interval2/index.htm</t>
  </si>
  <si>
    <t>http://www.medtronic.com/for-healthcare-professionals/products-therapies/video/crdm-video-clinic/index.htm</t>
  </si>
  <si>
    <t>http://www.medtronic.com/for-healthcare-professionals/products-therapies/video/crdm-video-remote/index.htm</t>
  </si>
  <si>
    <t>http://www.medtronic.com/for-healthcare-professionals/products-therapies/video/crdm-video_mvp/index.htm</t>
  </si>
  <si>
    <t>http://www.medtronic.com/for-healthcare-professionals/products-therapies/video/crtd_video/index.htm</t>
  </si>
  <si>
    <t>http://www.medtronic.com/for-healthcare-professionals/products-therapies/video/cryoadhesion/index.htm</t>
  </si>
  <si>
    <t>http://www.medtronic.com/for-healthcare-professionals/products-therapies/video/cryomapping/index.htm</t>
  </si>
  <si>
    <t>http://www.medtronic.com/for-healthcare-professionals/products-therapies/video/cv-sprintrx-animation/index.htm</t>
  </si>
  <si>
    <t>http://www.medtronic.com/for-healthcare-professionals/products-therapies/video/CVR/index.htm</t>
  </si>
  <si>
    <t>http://www.medtronic.com/for-healthcare-professionals/products-therapies/video/enhancing-clincial-eff/index.htm</t>
  </si>
  <si>
    <t>http://www.medtronic.com/for-healthcare-professionals/products-therapies/video/ent-alar-video/index.htm</t>
  </si>
  <si>
    <t>http://www.medtronic.com/for-healthcare-professionals/products-therapies/video/ent-aps/index.htm</t>
  </si>
  <si>
    <t>http://www.medtronic.com/for-healthcare-professionals/products-therapies/video/ent-endo-thyroid/index.htm</t>
  </si>
  <si>
    <t>http://www.medtronic.com/for-healthcare-professionals/products-therapies/video/ent-hydro-3d/index.htm</t>
  </si>
  <si>
    <t>http://www.medtronic.com/for-healthcare-professionals/products-therapies/video/ent-hydro-fungusball/index.htm</t>
  </si>
  <si>
    <t>http://www.medtronic.com/for-healthcare-professionals/products-therapies/video/ent-hydro-surgvideo/index.htm</t>
  </si>
  <si>
    <t>http://www.medtronic.com/for-healthcare-professionals/products-therapies/video/ent-intfurb-surgvid/index.htm</t>
  </si>
  <si>
    <t>http://www.medtronic.com/for-healthcare-professionals/products-therapies/video/ent-meniett-bond/index.htm</t>
  </si>
  <si>
    <t>http://www.medtronic.com/for-healthcare-professionals/products-therapies/video/ent-meniettanimation/index.htm</t>
  </si>
  <si>
    <t>http://www.medtronic.com/for-healthcare-professionals/products-therapies/video/ent-mf-levine/index.htm</t>
  </si>
  <si>
    <t>http://www.medtronic.com/for-healthcare-professionals/products-therapies/video/ent-mf-parsons/index.htm</t>
  </si>
  <si>
    <t>http://www.medtronic.com/for-healthcare-professionals/products-therapies/video/ent-mf-selesnick/index.htm</t>
  </si>
  <si>
    <t>http://www.medtronic.com/for-healthcare-professionals/products-therapies/video/ent-minitreph/index.htm</t>
  </si>
  <si>
    <t>http://www.medtronic.com/for-healthcare-professionals/products-therapies/video/ent-nuvent-em-bsds/index.htm</t>
  </si>
  <si>
    <t>http://www.medtronic.com/for-healthcare-professionals/products-therapies/video/ent-open-thyroid/index.htm</t>
  </si>
  <si>
    <t>http://www.medtronic.com/for-healthcare-professionals/products-therapies/video/ent-peakadenoid/index.htm</t>
  </si>
  <si>
    <t>http://www.medtronic.com/for-healthcare-professionals/products-therapies/video/ent-peaktonsil/index.htm</t>
  </si>
  <si>
    <t>http://www.medtronic.com/for-healthcare-professionals/products-therapies/video/ent-peaktonsil2/index.htm</t>
  </si>
  <si>
    <t>http://www.medtronic.com/for-healthcare-professionals/products-therapies/video/ent-peaktonsil3/index.htm</t>
  </si>
  <si>
    <t>http://www.medtronic.com/for-healthcare-professionals/products-therapies/video/ent-repose-hyoid/index.htm</t>
  </si>
  <si>
    <t>http://www.medtronic.com/for-healthcare-professionals/products-therapies/video/ent-repose-tongue/index.htm</t>
  </si>
  <si>
    <t>http://www.medtronic.com/for-healthcare-professionals/products-therapies/video/ep-fellows-may-2008/index.htm</t>
  </si>
  <si>
    <t>http://www.medtronic.com/for-healthcare-professionals/products-therapies/video/frontal-sinus-surgery/index.htm</t>
  </si>
  <si>
    <t>http://www.medtronic.com/for-healthcare-professionals/products-therapies/video/frontalsinusotomy/index.htm</t>
  </si>
  <si>
    <t>http://www.medtronic.com/for-healthcare-professionals/products-therapies/video/Holder/index.htm</t>
  </si>
  <si>
    <t>http://www.medtronic.com/for-healthcare-professionals/products-therapies/video/hydrodebrider-treatment/index.htm</t>
  </si>
  <si>
    <t>Site Family Flow Player Page Template</t>
  </si>
  <si>
    <t>http://www.medtronic.com/for-healthcare-professionals/products-therapies/video/hyoid-suspension/index.htm</t>
  </si>
  <si>
    <t>http://www.medtronic.com/for-healthcare-professionals/products-therapies/video/index.htm</t>
  </si>
  <si>
    <t>http://www.medtronic.com/for-healthcare-professionals/products-therapies/video/leadnoise/index.htm</t>
  </si>
  <si>
    <t>http://www.medtronic.com/for-healthcare-professionals/products-therapies/video/leadplacement_video/index.htm</t>
  </si>
  <si>
    <t>http://www.medtronic.com/for-healthcare-professionals/products-therapies/video/meniett-pam/index.htm</t>
  </si>
  <si>
    <t>http://www.medtronic.com/for-healthcare-professionals/products-therapies/video/meniett-robin/index.htm</t>
  </si>
  <si>
    <t>http://www.medtronic.com/for-healthcare-professionals/products-therapies/video/mns-duetvid/index.htm</t>
  </si>
  <si>
    <t>http://www.medtronic.com/for-healthcare-professionals/products-therapies/video/mns-sepsdvd/index.htm</t>
  </si>
  <si>
    <t>http://www.medtronic.com/for-healthcare-professionals/products-therapies/video/mns-strata-adult/index.htm</t>
  </si>
  <si>
    <t>http://www.medtronic.com/for-healthcare-professionals/products-therapies/video/mns-strata-pediatric/index.htm</t>
  </si>
  <si>
    <t>http://www.medtronic.com/for-healthcare-professionals/products-therapies/video/mns-stratavarius/index.htm</t>
  </si>
  <si>
    <t>http://www.medtronic.com/for-healthcare-professionals/products-therapies/video/mr-spineshaver-vid/index.htm</t>
  </si>
  <si>
    <t>http://www.medtronic.com/for-healthcare-professionals/products-therapies/video/mri/index.htm</t>
  </si>
  <si>
    <t>http://www.medtronic.com/for-healthcare-professionals/products-therapies/video/MRISureScan/index.htm</t>
  </si>
  <si>
    <t>http://www.medtronic.com/for-healthcare-professionals/products-therapies/video/MRISureScan2/index.htm</t>
  </si>
  <si>
    <t>http://www.medtronic.com/for-healthcare-professionals/products-therapies/video/o-arm-animation/index.htm</t>
  </si>
  <si>
    <t>http://www.medtronic.com/for-healthcare-professionals/products-therapies/video/o-arm-seq/index.htm</t>
  </si>
  <si>
    <t>http://www.medtronic.com/for-healthcare-professionals/products-therapies/video/OptivolFluid/index.htm</t>
  </si>
  <si>
    <t>http://www.medtronic.com/for-healthcare-professionals/products-therapies/video/optivol_us_video_hi/index.htm</t>
  </si>
  <si>
    <t>http://www.medtronic.com/for-healthcare-professionals/products-therapies/video/Oxy2/index.htm</t>
  </si>
  <si>
    <t>http://www.medtronic.com/for-healthcare-professionals/products-therapies/video/Oxygenator/index.htm</t>
  </si>
  <si>
    <t>http://www.medtronic.com/for-healthcare-professionals/products-therapies/video/palette01/index.htm</t>
  </si>
  <si>
    <t>http://www.medtronic.com/for-healthcare-professionals/products-therapies/video/palette02/index.htm</t>
  </si>
  <si>
    <t>http://www.medtronic.com/for-healthcare-professionals/products-therapies/video/palette03/index.htm</t>
  </si>
  <si>
    <t>http://www.medtronic.com/for-healthcare-professionals/products-therapies/video/perf-committment-30sec/index.htm</t>
  </si>
  <si>
    <t>http://www.medtronic.com/for-healthcare-professionals/products-therapies/video/perf-customers-02/index.htm</t>
  </si>
  <si>
    <t>http://www.medtronic.com/for-healthcare-professionals/products-therapies/video/perf-excellence-04/index.htm</t>
  </si>
  <si>
    <t>http://www.medtronic.com/for-healthcare-professionals/products-therapies/video/perf-innovation-03/index.htm</t>
  </si>
  <si>
    <t>http://www.medtronic.com/for-healthcare-professionals/products-therapies/video/perf-medvideo/index.htm</t>
  </si>
  <si>
    <t>http://www.medtronic.com/for-healthcare-professionals/products-therapies/video/perf-mission-01/index.htm</t>
  </si>
  <si>
    <t>http://www.medtronic.com/for-healthcare-professionals/products-therapies/video/perf-solutions-05/index.htm</t>
  </si>
  <si>
    <t>http://www.medtronic.com/for-healthcare-professionals/products-therapies/video/perf-virtual-or/index.htm</t>
  </si>
  <si>
    <t>http://www.medtronic.com/for-healthcare-professionals/products-therapies/video/perfusion360-affinity-nt/index.htm</t>
  </si>
  <si>
    <t>http://www.medtronic.com/for-healthcare-professionals/products-therapies/video/pillar-procedure/index.htm</t>
  </si>
  <si>
    <t>http://www.medtronic.com/for-healthcare-professionals/products-therapies/video/pillaranimation-placement/index.htm</t>
  </si>
  <si>
    <t>http://www.medtronic.com/for-healthcare-professionals/products-therapies/video/piller-patient-animation/index.htm</t>
  </si>
  <si>
    <t>http://www.medtronic.com/for-healthcare-professionals/products-therapies/video/placementanimation_256k/index.htm</t>
  </si>
  <si>
    <t>http://www.medtronic.com/for-healthcare-professionals/products-therapies/video/powered-inferior-turbinoplasty/index.htm</t>
  </si>
  <si>
    <t>http://www.medtronic.com/for-healthcare-professionals/products-therapies/video/PRESTIGEST/index.htm</t>
  </si>
  <si>
    <t>http://www.medtronic.com/for-healthcare-professionals/products-therapies/video/protecta-device-concept/index.htm</t>
  </si>
  <si>
    <t>http://www.medtronic.com/for-healthcare-professionals/products-therapies/video/protecta-device-csanddist/index.htm</t>
  </si>
  <si>
    <t>http://www.medtronic.com/for-healthcare-professionals/products-therapies/video/protecta-device-design/index.htm</t>
  </si>
  <si>
    <t>http://www.medtronic.com/for-healthcare-professionals/products-therapies/video/protecta-device-end/index.htm</t>
  </si>
  <si>
    <t>http://www.medtronic.com/for-healthcare-professionals/products-therapies/video/protecta-device-mfg/index.htm</t>
  </si>
  <si>
    <t>http://www.medtronic.com/for-healthcare-professionals/products-therapies/video/protecta-device-quality/index.htm</t>
  </si>
  <si>
    <t>http://www.medtronic.com/for-healthcare-professionals/products-therapies/video/protecta-device-vigilance/index.htm</t>
  </si>
  <si>
    <t>http://www.medtronic.com/for-healthcare-professionals/products-therapies/video/protecta-smartshock-intro/index.htm</t>
  </si>
  <si>
    <t>http://www.medtronic.com/for-healthcare-professionals/products-therapies/video/quattro-jennifer/index.htm</t>
  </si>
  <si>
    <t>http://www.medtronic.com/for-healthcare-professionals/products-therapies/video/quattro-laura/index.htm</t>
  </si>
  <si>
    <t>http://www.medtronic.com/for-healthcare-professionals/products-therapies/video/quattro-mark/index.htm</t>
  </si>
  <si>
    <t>http://www.medtronic.com/for-healthcare-professionals/products-therapies/video/quattro-tim/index.htm</t>
  </si>
  <si>
    <t>http://www.medtronic.com/for-healthcare-professionals/products-therapies/video/remote-followup-carelink/index.htm</t>
  </si>
  <si>
    <t>http://www.medtronic.com/for-healthcare-professionals/products-therapies/video/spinal-infuse/index.htm</t>
  </si>
  <si>
    <t>http://www.medtronic.com/for-healthcare-professionals/products-therapies/video/strata-varius-adjustment-system/index.htm</t>
  </si>
  <si>
    <t>http://www.medtronic.com/for-healthcare-professionals/products-therapies/video/svtlimit/index.htm</t>
  </si>
  <si>
    <t>http://www.medtronic.com/for-healthcare-professionals/products-therapies/video/svtwavelet/index.htm</t>
  </si>
  <si>
    <t>http://www.medtronic.com/for-healthcare-professionals/products-therapies/video/thewholestory-animations/index.htm</t>
  </si>
  <si>
    <t>http://www.medtronic.com/for-healthcare-professionals/products-therapies/video/tongue-suspension/index.htm</t>
  </si>
  <si>
    <t>http://www.medtronic.com/for-healthcare-professionals/products-therapies/video/transform-implant-mgmt/index.htm</t>
  </si>
  <si>
    <t>http://www.medtronic.com/for-healthcare-professionals/products-therapies/video/twavediscrimination/index.htm</t>
  </si>
  <si>
    <t>http://www.medtronic.com/for-healthcare-professionals/products-therapies/video/VARD_with_name/index.htm</t>
  </si>
  <si>
    <t>http://www.medtronic.com/for-healthcare-professionals/products-therapies/video/video-implant/index.htm</t>
  </si>
  <si>
    <t>http://www.medtronic.com/for-healthcare-professionals/products-therapies/video/vipervideo/index.htm</t>
  </si>
  <si>
    <t>http://www.medtronic.com/for-healthcare-professionals/products-therapies/video/web-presentation-medicare-hospital-opps/index.htm</t>
  </si>
  <si>
    <t>http://www.medtronic.com/for-healthcare-professionals/products-therapies/video/webex-medtronic-1-22-08/index.htm</t>
  </si>
  <si>
    <t>http://www.medtronic.com/for-healthcare-professionals/products-therapies/video/webex-medtronic-17sept09/index.htm</t>
  </si>
  <si>
    <t>Melody® TPV Therapy Patient Animation Video | Medtronic</t>
  </si>
  <si>
    <t>http://www.medtronic.com/melody/patient/melody-animation.html</t>
  </si>
  <si>
    <t>Unique - MICS Video</t>
  </si>
  <si>
    <t>Minimally Invasive Mitral Valve BioMedicus Insert Procedure | Medtronic MICS</t>
  </si>
  <si>
    <t>http://www.medtronic.com/mics/videos/bio-medicus/BioMed-video-MVR.html</t>
  </si>
  <si>
    <t>In-Service Video | MICS CABG Surgery Video</t>
  </si>
  <si>
    <t>http://www.medtronic.com/mics/videos/in-service/coronary-artery-bypass-surgery-video.html</t>
  </si>
  <si>
    <t>MICS CABG Device Set-up Video | Medtronic</t>
  </si>
  <si>
    <t>http://www.medtronic.com/mics/videos/in-service/device-set-up.html</t>
  </si>
  <si>
    <t>Octopus Nuvo Tissue Stabilizer for MICS-CABG Surgery</t>
  </si>
  <si>
    <t>http://www.medtronic.com/mics/videos/in-service/octopus-nuvo-tissue.html</t>
  </si>
  <si>
    <t>Patient Positioning and Anatomical Markers CABG Surgery Video</t>
  </si>
  <si>
    <t>http://www.medtronic.com/mics/videos/in-service/positioning-anatomical-markers.html</t>
  </si>
  <si>
    <t>Rultract® Retractor System for Minimally Invasive Cardiac Surgery</t>
  </si>
  <si>
    <t>http://www.medtronic.com/mics/videos/in-service/rultract-retractor.html</t>
  </si>
  <si>
    <t>Starfish NS Heart Positioner for MICS | Medtronic</t>
  </si>
  <si>
    <t>http://www.medtronic.com/mics/videos/in-service/starfish-ns.html</t>
  </si>
  <si>
    <t>Thoratrak® MICS Retractor for Coronary Artery Bypass Grafting</t>
  </si>
  <si>
    <t>http://www.medtronic.com/mics/videos/in-service/thoratrak-retractor-system.html</t>
  </si>
  <si>
    <t>The Multi Vessel Small Thoracotomy Procedure Step-by-Step | Medtronic MICS</t>
  </si>
  <si>
    <t>http://www.medtronic.com/mics/videos/lemma/cabg-video-lemma-1.html</t>
  </si>
  <si>
    <t>http://www.medtronic.com/mics/videos/lemma/cabg-video-lemma-10.html</t>
  </si>
  <si>
    <t>http://www.medtronic.com/mics/videos/lemma/cabg-video-lemma-11.html</t>
  </si>
  <si>
    <t>http://www.medtronic.com/mics/videos/lemma/cabg-video-lemma-2.html</t>
  </si>
  <si>
    <t>http://www.medtronic.com/mics/videos/lemma/cabg-video-lemma-3.html</t>
  </si>
  <si>
    <t>http://www.medtronic.com/mics/videos/lemma/cabg-video-lemma-4.html</t>
  </si>
  <si>
    <t>http://www.medtronic.com/mics/videos/lemma/cabg-video-lemma-5.html</t>
  </si>
  <si>
    <t>http://www.medtronic.com/mics/videos/lemma/cabg-video-lemma-6.html</t>
  </si>
  <si>
    <t>http://www.medtronic.com/mics/videos/lemma/cabg-video-lemma-7.html</t>
  </si>
  <si>
    <t>http://www.medtronic.com/mics/videos/lemma/cabg-video-lemma-8.html</t>
  </si>
  <si>
    <t>http://www.medtronic.com/mics/videos/lemma/cabg-video-lemma-9.html</t>
  </si>
  <si>
    <t>http://www.medtronic.com/mics/videos/lemma/cabg-video-lemma-safety.html</t>
  </si>
  <si>
    <t>Medtronic | Watch Dr. Joseph McGinn perform a MICS CABG procedure | Intro</t>
  </si>
  <si>
    <t>http://www.medtronic.com/mics/videos/mcginn/McGinn-MICSCABG-video-00.html</t>
  </si>
  <si>
    <t>Medtronic | Watch Dr. Joseph McGinn perform a MICS CABG procedure | Set-up and Incisions</t>
  </si>
  <si>
    <t>http://www.medtronic.com/mics/videos/mcginn/McGinn-MICSCABG-video-01.html</t>
  </si>
  <si>
    <t>Medtronic | Watch Dr. Joseph McGinn perform a MICS CABG procedure | MICS Retractor Insertion</t>
  </si>
  <si>
    <t>http://www.medtronic.com/mics/videos/mcginn/McGinn-MICSCABG-video-02.html</t>
  </si>
  <si>
    <t>Medtronic | Watch Dr. Joseph McGinn perform a MICS CABG procedure | IMA Harvest</t>
  </si>
  <si>
    <t>http://www.medtronic.com/mics/videos/mcginn/McGinn-MICSCABG-video-03.html</t>
  </si>
  <si>
    <t>Medtronic | Watch Dr. Joseph McGinn perform a MICS CABG procedure | Aorta Preparation for Proximal Anastomosis</t>
  </si>
  <si>
    <t>http://www.medtronic.com/mics/videos/mcginn/McGinn-MICSCABG-video-04.html</t>
  </si>
  <si>
    <t>Medtronic | Watch Dr. Joseph McGinn perform a MICS CABG procedure | Proximal Anastomosis</t>
  </si>
  <si>
    <t>http://www.medtronic.com/mics/videos/mcginn/McGinn-MICSCABG-video-05.html</t>
  </si>
  <si>
    <t>Medtronic | Watch Dr. Joseph McGinn perform a MICS CABG procedure | Pericardial Dissection and Positioning of Starfish® NS</t>
  </si>
  <si>
    <t>http://www.medtronic.com/mics/videos/mcginn/McGinn-MICSCABG-video-06.html</t>
  </si>
  <si>
    <t>Medtronic | Watch Dr. Joseph McGinn perform a MICS CABG procedure | Attachment and Placement of Octopus® Nuvo for Distal Anastomosis</t>
  </si>
  <si>
    <t>http://www.medtronic.com/mics/videos/mcginn/McGinn-MICSCABG-video-07.html</t>
  </si>
  <si>
    <t>Medtronic | Watch Dr. Joseph McGinn perform a MICS CABG procedure | LIMA-LAD Anastomosis</t>
  </si>
  <si>
    <t>http://www.medtronic.com/mics/videos/mcginn/McGinn-MICSCABG-video-08.html</t>
  </si>
  <si>
    <t>Medtronic | Watch Dr. Joseph McGinn perform a MICS CABG procedure | Closing the Pericardium and Checking Distals</t>
  </si>
  <si>
    <t>http://www.medtronic.com/mics/videos/mcginn/McGinn-MICSCABG-video-09.html</t>
  </si>
  <si>
    <t>Medtronic | Watch Dr. Joseph McGinn perform a MICS CABG procedure | Post-Op Care Guide</t>
  </si>
  <si>
    <t>http://www.medtronic.com/mics/videos/mcginn/McGinn-MICSCABG-video-10.html</t>
  </si>
  <si>
    <t>Medtronic | Watch Dr. Joseph McGinn perform a MICS CABG procedure | Pain Management</t>
  </si>
  <si>
    <t>http://www.medtronic.com/mics/videos/mcginn/McGinn-MICSCABG-video-11.html</t>
  </si>
  <si>
    <t>Anastomosis &amp; ITA Completion Angiogram | Medtronic MICS</t>
  </si>
  <si>
    <t>http://www.medtronic.com/mics/videos/mics-cabg/anastomosis-ita-completion-angiogram.html</t>
  </si>
  <si>
    <t>Benefits of a Heart Team Approach | Medtronic MICS</t>
  </si>
  <si>
    <t>http://www.medtronic.com/mics/videos/mics-cabg/benefits-heart-team-approach.html</t>
  </si>
  <si>
    <t>Direct Vision Internal Thoracic Artery Harvest Video</t>
  </si>
  <si>
    <t>http://www.medtronic.com/mics/videos/mics-cabg/direct-vision-ita-harvest.html</t>
  </si>
  <si>
    <t>Hybrid Coronary Revascularization Patient Selection | Medtronic</t>
  </si>
  <si>
    <t>http://www.medtronic.com/mics/videos/mics-cabg/hybrid-coronary-revascularization-patient-selection.html</t>
  </si>
  <si>
    <t>Hybrid Coronary Revascularization Video | Medtronic MICS</t>
  </si>
  <si>
    <t>http://www.medtronic.com/mics/videos/mics-cabg/hybrid-coronary-revascularization-video.html</t>
  </si>
  <si>
    <t>Intraoperative Considerations for HCR Procedures</t>
  </si>
  <si>
    <t>http://www.medtronic.com/mics/videos/mics-cabg/intraoperative-considerations-hcr-procedures.html</t>
  </si>
  <si>
    <t>Robotic or Endoscopic Internal Thoracic Artery Harvesting Video</t>
  </si>
  <si>
    <t>http://www.medtronic.com/mics/videos/mics-cabg/robotic-endoscopic-ita-harvesting.html</t>
  </si>
  <si>
    <t>Single Stage Anticoagulation/Antiplatelet Consideration</t>
  </si>
  <si>
    <t>http://www.medtronic.com/mics/videos/mics-cabg/single-stage-anticoagulation-antiplatelet.html</t>
  </si>
  <si>
    <t>Minimally Invasive Aortic Valve Replacement Surgery "The Miami Method" | Medtronic MICS</t>
  </si>
  <si>
    <t>http://www.medtronic.com/mics/videos/MiRCSP/MiRCSP-video-AVR.html</t>
  </si>
  <si>
    <t>http://www.medtronic.com/mics/videos/MiRCSP/MiRCSP-video-MVR.html</t>
  </si>
  <si>
    <t>CABG Surgery Questions and Answers Video | Medtronic MICS</t>
  </si>
  <si>
    <t>http://www.medtronic.com/mics/videos/rabindra/cabg-questions-answers.html</t>
  </si>
  <si>
    <t>Coronary Artery Bypass Surgery Video | MICS CABG Surgery Video</t>
  </si>
  <si>
    <t>http://www.medtronic.com/mics/videos/rabindra/coronary-artery-bypass-surgery-video.html</t>
  </si>
  <si>
    <t>Distal Anastomoses | Coronary Artery Bypass Graft Surgery Video</t>
  </si>
  <si>
    <t>http://www.medtronic.com/mics/videos/rabindra/distal-anastomoses.html</t>
  </si>
  <si>
    <t>Dr. Prem Rabindra's Introduction - CABG Surgery Videos | Medtronic</t>
  </si>
  <si>
    <t>http://www.medtronic.com/mics/videos/rabindra/dr-rabindra-introduction-video.html</t>
  </si>
  <si>
    <t>CABG Video on IMA Harvesting from Dr. Rabindra | Medtronic MICS</t>
  </si>
  <si>
    <t>http://www.medtronic.com/mics/videos/rabindra/ima-harvesting-cabg-video.html</t>
  </si>
  <si>
    <t>After CABG Surgery - MICS CABG Results Video | Medtronic MICS</t>
  </si>
  <si>
    <t>http://www.medtronic.com/mics/videos/rabindra/mics-cabg-surgery-results-video.html</t>
  </si>
  <si>
    <t>Pain Management and Closing Video for CABG Surgery Procedures</t>
  </si>
  <si>
    <t>http://www.medtronic.com/mics/videos/rabindra/pain-management-closing.html</t>
  </si>
  <si>
    <t>Patient Positioning Incisions ThoraTrak Placement | Medtronic MICS</t>
  </si>
  <si>
    <t>http://www.medtronic.com/mics/videos/rabindra/positioning-incisions-thoratrak-placement.html</t>
  </si>
  <si>
    <t>Medtronic MICS | MICS Videos</t>
  </si>
  <si>
    <t>http://www.medtronic.com/mics/videos/videos.html</t>
  </si>
  <si>
    <t>SureScan® Pacing System: CE Video</t>
  </si>
  <si>
    <t>http://www.medtronic.com/mrisurescan-us/ce-video.html</t>
  </si>
  <si>
    <t>Unique - MRI Video</t>
  </si>
  <si>
    <t>SureScan® Pacing System: Dr. Kanal Video</t>
  </si>
  <si>
    <t>http://www.medtronic.com/mrisurescan-us/dr_kanal_video.html</t>
  </si>
  <si>
    <t>http://www.medtronic.com/video/3-second-video/index.htm</t>
  </si>
  <si>
    <t>http://www.medtronic.com/video/atrial-fib-animation/index.htm</t>
  </si>
  <si>
    <t>http://www.medtronic.com/video/atrial-fib-arctic-front/index.htm</t>
  </si>
  <si>
    <t>http://www.medtronic.com/video/capsule-tines/index.htm</t>
  </si>
  <si>
    <t>http://www.medtronic.com/video/carelinkexpress/index.htm</t>
  </si>
  <si>
    <t>http://www.medtronic.com/video/collaboration-hawkins/index.htm</t>
  </si>
  <si>
    <t>Flow Player Contribution Page Template</t>
  </si>
  <si>
    <t>http://www.medtronic.com/video/collaboration-mccarty/index.htm</t>
  </si>
  <si>
    <t>http://www.medtronic.com/video/collaboration-ousdigian/index.htm</t>
  </si>
  <si>
    <t>http://www.medtronic.com/video/ent-meniett-ear-diseased/index.htm</t>
  </si>
  <si>
    <t>http://www.medtronic.com/video/ent-meniett-ear-normal/index.htm</t>
  </si>
  <si>
    <t>http://www.medtronic.com/video/gastroparesis-arlene01/index.htm</t>
  </si>
  <si>
    <t>http://www.medtronic.com/video/gastroparesis-arlene02/index.htm</t>
  </si>
  <si>
    <t>http://www.medtronic.com/video/gastroparesis-arlene03/index.htm</t>
  </si>
  <si>
    <t>http://www.medtronic.com/video/gastroparesis_leita_01/index.htm</t>
  </si>
  <si>
    <t>http://www.medtronic.com/video/gastroparesis_leita_02/index.htm</t>
  </si>
  <si>
    <t>http://www.medtronic.com/video/gastroparesis_leita_03/index.htm</t>
  </si>
  <si>
    <t>http://www.medtronic.com/video/harmony-video/index.htm</t>
  </si>
  <si>
    <t>http://www.medtronic.com/video/HeartRescue/index.htm</t>
  </si>
  <si>
    <t>http://www.medtronic.com/video/invisx-animation/index.htm</t>
  </si>
  <si>
    <t>http://www.medtronic.com/video/Kelly06/index.htm</t>
  </si>
  <si>
    <t>http://www.medtronic.com/video/Kelly07/index.htm</t>
  </si>
  <si>
    <t>http://www.medtronic.com/video/Kelly08/index.htm</t>
  </si>
  <si>
    <t>http://www.medtronic.com/video/marty-video/index.htm</t>
  </si>
  <si>
    <t>http://www.medtronic.com/video/medtronic-at-a-glance/index.htm</t>
  </si>
  <si>
    <t>http://www.medtronic.com/video/meniett-animation/index.htm</t>
  </si>
  <si>
    <t>http://www.medtronic.com/video/Mitzi06/index.htm</t>
  </si>
  <si>
    <t>http://www.medtronic.com/video/Mitzi07/index.htm</t>
  </si>
  <si>
    <t>http://www.medtronic.com/video/Mitzi08/index.htm</t>
  </si>
  <si>
    <t>http://www.medtronic.com/video/more-help-heart-failure/index.htm</t>
  </si>
  <si>
    <t>http://www.medtronic.com/video/ncd-ghc1/index.htm</t>
  </si>
  <si>
    <t>http://www.medtronic.com/video/ncd-ghc2/index.htm</t>
  </si>
  <si>
    <t>http://www.medtronic.com/video/ncd-global-initiative-90/index.htm</t>
  </si>
  <si>
    <t>http://www.medtronic.com/video/ncd-global-initiative/index.htm</t>
  </si>
  <si>
    <t>http://www.medtronic.com/video/ncd-pih1/index.htm</t>
  </si>
  <si>
    <t>http://www.medtronic.com/video/ncd-skills-for-change/index.htm</t>
  </si>
  <si>
    <t>http://www.medtronic.com/video/OmarVideo/index.htm</t>
  </si>
  <si>
    <t>http://www.medtronic.com/video/pain-pump-webinar-bux01-feb2012/index.htm</t>
  </si>
  <si>
    <t>http://www.medtronic.com/video/pain-pump-webinar-bux02-feb2012/index.htm</t>
  </si>
  <si>
    <t>http://www.medtronic.com/video/pain-pump-webinar-bux03-feb2012/index.htm</t>
  </si>
  <si>
    <t>http://www.medtronic.com/video/pain-stim-webinar-prov01-dec2011/index.htm</t>
  </si>
  <si>
    <t>http://www.medtronic.com/video/pain-stim-webinar-prov02-dec2011/index.htm</t>
  </si>
  <si>
    <t>http://www.medtronic.com/video/pain-stim-webinar-prov03-dec2011/index.htm</t>
  </si>
  <si>
    <t>http://www.medtronic.com/video/patient-story-matt/index.htm</t>
  </si>
  <si>
    <t>http://www.medtronic.com/video/patient-story-phil/index.htm</t>
  </si>
  <si>
    <t>http://www.medtronic.com/video/ppnick/index.htm</t>
  </si>
  <si>
    <t>http://www.medtronic.com/video/Prog-non-sec25/index.htm</t>
  </si>
  <si>
    <t>http://www.medtronic.com/video/Prog-non-sec32/index.htm</t>
  </si>
  <si>
    <t>http://www.medtronic.com/video/Prog-Recharge-2minus16/index.htm</t>
  </si>
  <si>
    <t>http://www.medtronic.com/video/Prog-Recharge-Sec25/index.htm</t>
  </si>
  <si>
    <t>http://www.medtronic.com/video/Prog-Recharge-sec2to17/index.htm</t>
  </si>
  <si>
    <t>http://www.medtronic.com/video/Prog-Recharge-sec32/index.htm</t>
  </si>
  <si>
    <t>http://www.medtronic.com/video/Recharge-sec14/index.htm</t>
  </si>
  <si>
    <t>http://www.medtronic.com/video/Recharge-sec24/index.htm</t>
  </si>
  <si>
    <t>http://www.medtronic.com/video/Recharge-sec31/index.htm</t>
  </si>
  <si>
    <t>http://www.medtronic.com/video/Recharge-sec50/index.htm</t>
  </si>
  <si>
    <t>http://www.medtronic.com/video/Recharge-sec8/index.htm</t>
  </si>
  <si>
    <t>http://www.medtronic.com/video/Recharger-sec2/index.htm</t>
  </si>
  <si>
    <t>http://www.medtronic.com/video/simply-cool/index.htm</t>
  </si>
  <si>
    <t>http://www.medtronic.com/video/smartshock-acceptance/index.htm</t>
  </si>
  <si>
    <t>http://www.medtronic.com/video/smartshock-explained/index.htm</t>
  </si>
  <si>
    <t>http://www.medtronic.com/video/smartshock-management-plan/index.htm</t>
  </si>
  <si>
    <t>http://www.medtronic.com/video/virtual-or/index.htm</t>
  </si>
  <si>
    <t>http://www.medtronic.com/global-ncd-initiative/video/sca-heartrescuenow-30sec/index.htm</t>
  </si>
  <si>
    <t>http://www.medtronic.com/for-healthcare-professionals/products-therapies/cardiovascular/chart/nc-sprinter-rx-chart/index.htm</t>
  </si>
  <si>
    <t>http://www.medtronic.com/for-healthcare-professionals/products-therapies/cardiovascular/chart/nc-stormer-chart/index.htm</t>
  </si>
  <si>
    <t>http://www.medtronic.com/for-healthcare-professionals/products-therapies/cardiovascular/chart/sprinter-legend-rx-chart/index.htm</t>
  </si>
  <si>
    <t>http://www.medtronic.com/for-healthcare-professionals/products-therapies/cardiovascular/chart/sprinter/index.htm</t>
  </si>
  <si>
    <t>Videos | NuVent EM Balloon Sinus Dilation | Balloon Sinus Surgery</t>
  </si>
  <si>
    <t>http://www.medtronic.com/for-healthcare-professionals/products-therapies/ear-nose-throat/balloon-sinus-dilation-products/nuvent-em-balloon-sinus-dilation-system/videos-and-techniques/index.htm</t>
  </si>
  <si>
    <t>Videos and Animations of PEAK PlasmaBlade Procedures and Techniques | Electrophysiology</t>
  </si>
  <si>
    <t>http://www.medtronic.com/for-healthcare-professionals/products-therapies/cardiac-rhythm/electrosurgical-products/peak-plasmablade-devices/videos-techniques/index.htm</t>
  </si>
  <si>
    <t>Videos and Animations of PEAK PlasmaBlade Procedures and Techniques | General Surgery</t>
  </si>
  <si>
    <t>http://www.medtronic.com/for-healthcare-professionals/products-therapies/general-surgery/electrosurgical-products/peak-plasmablade-device/videos-techniques/index.htm</t>
  </si>
  <si>
    <t>Videos and Documentation for Cardiovascular Procedures</t>
  </si>
  <si>
    <t>http://www.medtronic.com/for-healthcare-professionals/products-therapies/cardiovascular/electrosurgical-products/aquamantys-system-bipolar-sealers/videos-documentation/index.htm</t>
  </si>
  <si>
    <t>Videos and Documentation for General Surgery Procedures</t>
  </si>
  <si>
    <t>http://www.medtronic.com/for-healthcare-professionals/products-therapies/general-surgery/electrosurgical-products/aquamantys-system-hemostatic-sealers/videos-documentation/index.htm</t>
  </si>
  <si>
    <t>http://www.medtronic.com/for-healthcare-professionals/products-therapies/general-surgery/electrosurgical-products/monopolar-hemostatic-sealers/video-documentation/index.htm</t>
  </si>
  <si>
    <t>Videos and Documentation for Orthopaedic Procedures</t>
  </si>
  <si>
    <t>http://www.medtronic.com/for-healthcare-professionals/products-therapies/orthopaedic/electrosurgical-products/aquamantys-system-sealers/videos-documentation/index.htm</t>
  </si>
  <si>
    <t>Gemini&amp;#8482;-s Animation: Box Lesion | Medtronic MICS</t>
  </si>
  <si>
    <t>http://www.medtronic.com/mics/surgical-ablation/ablation-video-gemini-lesion-ous-safety.html</t>
  </si>
  <si>
    <t>http://www.medtronic.com/mics/surgical-ablation/ablation-video-gemini-lesion-ous.html</t>
  </si>
  <si>
    <t>http://www.medtronic.com/mics/surgical-ablation/ablation-video-gemini-lesion-product-ous.html</t>
  </si>
  <si>
    <t>Medtronic Global Heroes: Video &amp;#8212; What it means to be a Global Hero 2007 (flash video pop up window)</t>
  </si>
  <si>
    <t>http://www.medtronic.com/globalheroes/video_2007.html</t>
  </si>
  <si>
    <t>Unique - Global Heroes Video</t>
  </si>
  <si>
    <t>http://www.medtronic.com/globalheroes/video_2008.html</t>
  </si>
  <si>
    <t>http://www.medtronic.com/globalheroes/video_2010_promo.html</t>
  </si>
  <si>
    <r>
      <t xml:space="preserve">CARDIOVASCULAR GROUP </t>
    </r>
    <r>
      <rPr>
        <sz val="11"/>
        <color theme="1"/>
        <rFont val="Calibri"/>
        <family val="2"/>
        <scheme val="minor"/>
      </rPr>
      <t>HVT</t>
    </r>
  </si>
  <si>
    <t>Melody® Transcatheter Pulmonary Valve (TPV) Therapy)</t>
  </si>
  <si>
    <r>
      <rPr>
        <u/>
        <sz val="10"/>
        <color theme="1"/>
        <rFont val="Calibri"/>
        <family val="2"/>
      </rPr>
      <t>www.medtronic.com/melody/</t>
    </r>
  </si>
  <si>
    <t>http://www.medtronic.com/melody/patient/safety-info.html</t>
  </si>
  <si>
    <r>
      <rPr>
        <u/>
        <sz val="10"/>
        <color theme="1"/>
        <rFont val="Calibri"/>
        <family val="2"/>
      </rPr>
      <t>http://www.medtronic.com/us-en/statements-8/terms.html?cmpid=mdt_com_orcl_us_statements_terms_f52_plc_8_terms&amp;utm_source=mdt_com_orcl_us_statements_terms&amp;utm_medium=f5_redirect&amp;utm_campaign=MDT_PLC_Launch_2015</t>
    </r>
  </si>
  <si>
    <t>Unique - Biography but Terms of Use</t>
  </si>
  <si>
    <r>
      <rPr>
        <u/>
        <sz val="10"/>
        <color theme="1"/>
        <rFont val="Calibri"/>
        <family val="2"/>
      </rPr>
      <t>http://www.medtronic.com/statements/privacy.htm</t>
    </r>
  </si>
  <si>
    <r>
      <t xml:space="preserve">CARDIOVASCULAR GROUP </t>
    </r>
    <r>
      <rPr>
        <sz val="11"/>
        <color theme="1"/>
        <rFont val="Calibri"/>
        <family val="2"/>
        <scheme val="minor"/>
      </rPr>
      <t>Bradycardia</t>
    </r>
  </si>
  <si>
    <t>Capsure, CapSureFix, CapSure  Novus, CapSure Epi, CapSure VDD2</t>
  </si>
  <si>
    <t>http://www.medtronic.com/for-healthcare-professionals/products-therapies/cardiac-rhythm/pacemakers/pacing-leads/index.htm#tab3</t>
  </si>
  <si>
    <t>Select Secure</t>
  </si>
  <si>
    <t>http://www.medtronic.com/for-healthcare-professionals/products-therapies/cardiac-rhythm/pacemakers/pacing-leads/index.htm#tab4</t>
  </si>
  <si>
    <t>Revo MRI, Advisa MRI, Evera MRI</t>
  </si>
  <si>
    <t>www.medtronic.com/surescan</t>
  </si>
  <si>
    <t>Advisa MRI</t>
  </si>
  <si>
    <t>www.medtronic.com/mrisurescan</t>
  </si>
  <si>
    <t>SURESCAN PACING TUTORIAL</t>
  </si>
  <si>
    <t>http://www.medtronic.com/mrisurescan-us/cardiologytutorial2.html</t>
  </si>
  <si>
    <t>SAMPLE CARDIOLOGY ORDER FORM</t>
  </si>
  <si>
    <t>http://www.medtronic.com/mrisurescan-us/cardiology-order-form.html</t>
  </si>
  <si>
    <t>http://www.medtronic.com/mrisurescan-us/radiologytutorial2.html</t>
  </si>
  <si>
    <r>
      <t xml:space="preserve">CARDIOVASCULAR GROUP </t>
    </r>
    <r>
      <rPr>
        <sz val="11"/>
        <color rgb="FF000000"/>
        <rFont val="Calibri"/>
        <family val="2"/>
        <scheme val="minor"/>
      </rPr>
      <t>Tachycardia</t>
    </r>
  </si>
  <si>
    <t>Home page</t>
  </si>
  <si>
    <t>www.medtronic.com/sca_awareness</t>
  </si>
  <si>
    <t>Unique - Sudden Cardiac Arrest</t>
  </si>
  <si>
    <r>
      <rPr>
        <u/>
        <sz val="10"/>
        <color theme="1"/>
        <rFont val="Calibri"/>
        <family val="2"/>
      </rPr>
      <t>http://www.medtronic.com/tachy2/icd/gem.html#</t>
    </r>
  </si>
  <si>
    <t>Tachy</t>
  </si>
  <si>
    <t>http://www.medtronic.com/mrisurescan-us/surescan_icd_systems.html</t>
  </si>
  <si>
    <t>http://www.medtronic.com/mrisurescan-us/evera_mri_icd_system.html</t>
  </si>
  <si>
    <t>http://www.medtronic.com/mrisurescan-us/surescan_icd_lead.html</t>
  </si>
  <si>
    <t>http://www.medtronic.com/mrisurescan-us/systems_checklists_rad.html</t>
  </si>
  <si>
    <t>http://www.medtronic.com/mrisurescan-us//pdf/Protocol_201601605EN.pdf</t>
  </si>
  <si>
    <t>http://www.medtronic.com/mrisurescan-us/surescan_icd_systems_rad.html</t>
  </si>
  <si>
    <t>http://www.medtronic.com/mrisurescan-us/evera_mri_icd_system_rad.html</t>
  </si>
  <si>
    <t>http://www.medtronic.com/mrisurescan-us/surescan_icd_lead_rad.html</t>
  </si>
  <si>
    <t>How Arctic Front Advance Works</t>
  </si>
  <si>
    <r>
      <rPr>
        <u/>
        <sz val="10"/>
        <color theme="1"/>
        <rFont val="Calibri"/>
        <family val="2"/>
      </rPr>
      <t>http://www.medtronic.com/for-healthcare-professionals/products-therapies/cardiac-rhythm/ablation-products-for-atrial-fibrillation/arctic-front/index.htm#tab2</t>
    </r>
  </si>
  <si>
    <t>Specifications</t>
  </si>
  <si>
    <r>
      <rPr>
        <u/>
        <sz val="10"/>
        <color theme="1"/>
        <rFont val="Calibri"/>
        <family val="2"/>
      </rPr>
      <t>http://www.medtronic.com/for-healthcare-professionals/products-therapies/cardiac-rhythm/ablation-products-for-atrial-fibrillation/arctic-front/index.htm#tab3</t>
    </r>
  </si>
  <si>
    <t>ARCTIC FRONT ADVANCE DATA</t>
  </si>
  <si>
    <r>
      <rPr>
        <u/>
        <sz val="10"/>
        <color theme="1"/>
        <rFont val="Calibri"/>
        <family val="2"/>
      </rPr>
      <t>http://www.medtronic.com/for-healthcare-professionals/products-therapies/cardiac-rhythm/ablation-products-for-atrial-fibrillation/arctic-front/clinical-studies-outcomes/index.htm#tab2</t>
    </r>
  </si>
  <si>
    <r>
      <rPr>
        <u/>
        <sz val="10"/>
        <color theme="1"/>
        <rFont val="Calibri"/>
        <family val="2"/>
      </rPr>
      <t>http://www.medtronic.com/for-healthcare-professionals/products-therapies/cardiac-rhythm/ablation-products-for-atrial-fibrillation/achieve/index.htm#tab2</t>
    </r>
  </si>
  <si>
    <r>
      <rPr>
        <u/>
        <sz val="10"/>
        <color theme="1"/>
        <rFont val="Calibri"/>
        <family val="2"/>
      </rPr>
      <t>http://www.medtronic.com/for-healthcare-professionals/products-therapies/cardiac-rhythm/ablation-products-for-atrial-fibrillation/freezormax/index.htm#tab2</t>
    </r>
  </si>
  <si>
    <t>How the CryoConsole Works</t>
  </si>
  <si>
    <r>
      <rPr>
        <u/>
        <sz val="10"/>
        <color theme="1"/>
        <rFont val="Calibri"/>
        <family val="2"/>
      </rPr>
      <t>http://www.medtronic.com/for-healthcare-professionals/products-therapies/cardiac-rhythm/ablation-products-for-atrial-fibrillation/cryoconsole/index.htm#tab2</t>
    </r>
  </si>
  <si>
    <r>
      <rPr>
        <u/>
        <sz val="10"/>
        <color theme="1"/>
        <rFont val="Calibri"/>
        <family val="2"/>
      </rPr>
      <t>http://www.medtronic.com/for-healthcare-professionals/products-therapies/cardiac-rhythm/ablation-products-for-atrial-fibrillation/cryoconsole/index.htm#tab3</t>
    </r>
  </si>
  <si>
    <t>Guidelines for Gas Suppliers to Refill the Medtronic CryoCath N2O Tank</t>
  </si>
  <si>
    <r>
      <rPr>
        <u/>
        <sz val="10"/>
        <color theme="1"/>
        <rFont val="Calibri"/>
        <family val="2"/>
      </rPr>
      <t>http://www.medtronic.com/for-healthcare-professionals/products-therapies/cardiac-rhythm/ablation-products-for-atrial-fibrillation/cryoconsole/index.htm#tab4</t>
    </r>
  </si>
  <si>
    <r>
      <rPr>
        <u/>
        <sz val="10"/>
        <color theme="1"/>
        <rFont val="Calibri"/>
        <family val="2"/>
      </rPr>
      <t>http://www.medtronic.com/for-healthcare-professionals/products-therapies/cardiac-rhythm/ablation-products-for-atrial-fibrillation/flexcath/index.htm#tab2</t>
    </r>
  </si>
  <si>
    <r>
      <rPr>
        <u/>
        <sz val="10"/>
        <color theme="1"/>
        <rFont val="Calibri"/>
        <family val="2"/>
      </rPr>
      <t>http://www.medtronic.com/for-healthcare-professionals/products-therapies/cardiac-rhythm/ablation-products-for-arrhythmias/4-mm-rf-conductor-multi-curve-series-ablation-catheters/index.htm#tab2</t>
    </r>
  </si>
  <si>
    <r>
      <rPr>
        <u/>
        <sz val="10"/>
        <color theme="1"/>
        <rFont val="Calibri"/>
        <family val="2"/>
      </rPr>
      <t>http://www.medtronic.com/for-healthcare-professionals/products-therapies/cardiac-rhythm/ablation-products-for-arrhythmias/5mm-rf-conductor-multi-curve-series-ablation-catheters/index.htm#tab2</t>
    </r>
  </si>
  <si>
    <r>
      <rPr>
        <u/>
        <sz val="10"/>
        <color theme="1"/>
        <rFont val="Calibri"/>
        <family val="2"/>
      </rPr>
      <t>http://www.medtronic.com/for-healthcare-professionals/products-therapies/cardiac-rhythm/ablation-products-for-arrhythmias/5f-rf-marinr-sc-series/index.htm#tab2</t>
    </r>
  </si>
  <si>
    <r>
      <rPr>
        <u/>
        <sz val="10"/>
        <color theme="1"/>
        <rFont val="Calibri"/>
        <family val="2"/>
      </rPr>
      <t>http://www.medtronic.com/for-healthcare-professionals/products-therapies/cardiac-rhythm/ablation-products-for-arrhythmias/rf-contactr-dual-curve-series/index.htm#tab2</t>
    </r>
  </si>
  <si>
    <r>
      <rPr>
        <u/>
        <sz val="10"/>
        <color theme="1"/>
        <rFont val="Calibri"/>
        <family val="2"/>
      </rPr>
      <t>http://www.medtronic.com/for-healthcare-professionals/products-therapies/cardiac-rhythm/ablation-products-for-arrhythmias/rf-enhancr-ii-single-curve-series/index.htm#tab2</t>
    </r>
  </si>
  <si>
    <r>
      <rPr>
        <u/>
        <sz val="10"/>
        <color theme="1"/>
        <rFont val="Calibri"/>
        <family val="2"/>
      </rPr>
      <t>http://www.medtronic.com/for-healthcare-professionals/products-therapies/cardiac-rhythm/ablation-products-for-arrhythmias/rf-marinr-mc-series/index.htm#tab2</t>
    </r>
  </si>
  <si>
    <r>
      <rPr>
        <u/>
        <sz val="10"/>
        <color theme="1"/>
        <rFont val="Calibri"/>
        <family val="2"/>
      </rPr>
      <t>http://www.medtronic.com/for-healthcare-professionals/products-therapies/cardiac-rhythm/ablation-products-for-arrhythmias/freezor/index.htm#tab2</t>
    </r>
  </si>
  <si>
    <r>
      <rPr>
        <u/>
        <sz val="10"/>
        <color theme="1"/>
        <rFont val="Calibri"/>
        <family val="2"/>
      </rPr>
      <t>http://www.medtronic.com/for-healthcare-professionals/products-therapies/cardiac-rhythm/ablation-products-for-arrhythmias/freezor-xtra/index.htm#tab2</t>
    </r>
  </si>
  <si>
    <r>
      <rPr>
        <u/>
        <sz val="10"/>
        <color theme="1"/>
        <rFont val="Calibri"/>
        <family val="2"/>
      </rPr>
      <t>http://www.medtronic.com/for-healthcare-professionals/products-therapies/cardiac-rhythm/ablation-products-for-arrhythmias/freezor-max/index.htm#tab2</t>
    </r>
  </si>
  <si>
    <r>
      <rPr>
        <u/>
        <sz val="10"/>
        <color theme="1"/>
        <rFont val="Calibri"/>
        <family val="2"/>
      </rPr>
      <t>http://www.medtronic.com/for-healthcare-professionals/products-therapies/cardiac-rhythm/ablation-products-for-arrhythmias/5f-torqr-coronary-sinus-series/index.htm#tab2</t>
    </r>
  </si>
  <si>
    <r>
      <rPr>
        <u/>
        <sz val="10"/>
        <color theme="1"/>
        <rFont val="Calibri"/>
        <family val="2"/>
      </rPr>
      <t>http://www.medtronic.com/for-healthcare-professionals/products-therapies/cardiac-rhythm/ablation-products-for-arrhythmias/marinr-cs-series/index.htm#tab2</t>
    </r>
  </si>
  <si>
    <r>
      <rPr>
        <u/>
        <sz val="10"/>
        <color theme="1"/>
        <rFont val="Calibri"/>
        <family val="2"/>
      </rPr>
      <t>http://www.medtronic.com/for-healthcare-professionals/products-therapies/cardiac-rhythm/ablation-products-for-arrhythmias/marinr-mc-and-mcxl/index.htm#tab2</t>
    </r>
  </si>
  <si>
    <r>
      <rPr>
        <u/>
        <sz val="10"/>
        <color theme="1"/>
        <rFont val="Calibri"/>
        <family val="2"/>
      </rPr>
      <t>http://www.medtronic.com/for-healthcare-professionals/products-therapies/cardiac-rhythm/ablation-products-for-arrhythmias/marinr-sc-series/index.htm#tab2</t>
    </r>
  </si>
  <si>
    <r>
      <rPr>
        <u/>
        <sz val="10"/>
        <color theme="1"/>
        <rFont val="Calibri"/>
        <family val="2"/>
      </rPr>
      <t>http://www.medtronic.com/for-healthcare-professionals/products-therapies/cardiac-rhythm/ablation-products-for-arrhythmias/soloist-series/index.htm#tab2</t>
    </r>
  </si>
  <si>
    <r>
      <rPr>
        <u/>
        <sz val="10"/>
        <color theme="1"/>
        <rFont val="Calibri"/>
        <family val="2"/>
      </rPr>
      <t>http://www.medtronic.com/for-healthcare-professionals/products-therapies/cardiac-rhythm/ablation-products-for-arrhythmias/stablemapr-sm-series/index.htm#tab2</t>
    </r>
  </si>
  <si>
    <r>
      <rPr>
        <u/>
        <sz val="10"/>
        <color theme="1"/>
        <rFont val="Calibri"/>
        <family val="2"/>
      </rPr>
      <t>http://www.medtronic.com/for-healthcare-professionals/products-therapies/cardiac-rhythm/ablation-products-for-arrhythmias/torqr-series/index.htm#tab2</t>
    </r>
  </si>
  <si>
    <r>
      <t xml:space="preserve">CARDIOVASCULAR GROUP </t>
    </r>
    <r>
      <rPr>
        <sz val="11"/>
        <color rgb="FF000000"/>
        <rFont val="Calibri"/>
        <family val="2"/>
        <scheme val="minor"/>
      </rPr>
      <t>Perfusion</t>
    </r>
  </si>
  <si>
    <t>About Us</t>
  </si>
  <si>
    <r>
      <rPr>
        <u/>
        <sz val="10"/>
        <color theme="1"/>
        <rFont val="Calibri"/>
        <family val="2"/>
      </rPr>
      <t>http://www.medtronic.com/for-healthcare-professionals/business-unit-landing-Page/perfusion/perfusion-solutions/index.htm</t>
    </r>
  </si>
  <si>
    <t>Partnerships</t>
  </si>
  <si>
    <r>
      <rPr>
        <u/>
        <sz val="10"/>
        <color theme="1"/>
        <rFont val="Calibri"/>
        <family val="2"/>
      </rPr>
      <t>http://www.medtronic.com/for-healthcare-professionals/business-unit-landing-Page/perfusion/perfusion-solutions/partnerships/index.htm</t>
    </r>
  </si>
  <si>
    <t>Solutions</t>
  </si>
  <si>
    <r>
      <rPr>
        <u/>
        <sz val="10"/>
        <color theme="1"/>
        <rFont val="Calibri"/>
        <family val="2"/>
      </rPr>
      <t>http://www.medtronic.com/for-healthcare-professionals/business-unit-landing-Page/perfusion/perfusion-solutions/solutions/index.htm</t>
    </r>
  </si>
  <si>
    <t>Education</t>
  </si>
  <si>
    <r>
      <rPr>
        <u/>
        <sz val="10"/>
        <color theme="1"/>
        <rFont val="Calibri"/>
        <family val="2"/>
      </rPr>
      <t>http://www.medtronic.com/for-healthcare-professionals/business-unit-landing-Page/perfusion/perfusion-solutions/education/index.htm</t>
    </r>
  </si>
  <si>
    <t>Medtronic CardioVascular Field Service</t>
  </si>
  <si>
    <r>
      <rPr>
        <u/>
        <sz val="10"/>
        <color theme="1"/>
        <rFont val="Calibri"/>
        <family val="2"/>
      </rPr>
      <t>http://www.medtronic.com/for-healthcare-professionals/business-unit-landing-Page/perfusion/perfusion-solutions/support/index.htm#tab2</t>
    </r>
  </si>
  <si>
    <t>Ordering Info</t>
  </si>
  <si>
    <r>
      <rPr>
        <u/>
        <sz val="10"/>
        <color theme="1"/>
        <rFont val="Calibri"/>
        <family val="2"/>
      </rPr>
      <t>http://www.medtronic.com/for-healthcare-professionals/products-therapies/cardiovascular/cardiopulmonary-products/affinity-nt-cardiotomy-venous-reservoir/index.htm#tab2</t>
    </r>
  </si>
  <si>
    <t>Affinity Pixie Oxygenator</t>
  </si>
  <si>
    <r>
      <rPr>
        <u/>
        <sz val="10"/>
        <color theme="1"/>
        <rFont val="Calibri"/>
        <family val="2"/>
      </rPr>
      <t>http://www.medtronic.com/for-healthcare-professionals/products-therapies/cardiovascular/cardiopulmonary-products/affinity-pixie-oxygenation-system/index.htm#tab2</t>
    </r>
  </si>
  <si>
    <t>Affinity Pixie Cardiotomy/Venous Reservoir</t>
  </si>
  <si>
    <r>
      <rPr>
        <u/>
        <sz val="10"/>
        <color theme="1"/>
        <rFont val="Calibri"/>
        <family val="2"/>
      </rPr>
      <t>http://www.medtronic.com/for-healthcare-professionals/products-therapies/cardiovascular/cardiopulmonary-products/affinity-pixie-oxygenation-system/index.htm#tab3</t>
    </r>
  </si>
  <si>
    <t>Holders for Use with the Affinity Pixie Oxegenation System</t>
  </si>
  <si>
    <r>
      <rPr>
        <u/>
        <sz val="10"/>
        <color theme="1"/>
        <rFont val="Calibri"/>
        <family val="2"/>
      </rPr>
      <t>http://www.medtronic.com/for-healthcare-professionals/products-therapies/cardiovascular/cardiopulmonary-products/affinity-pixie-oxygenation-system/index.htm#tab4</t>
    </r>
  </si>
  <si>
    <t>Ordering Information</t>
  </si>
  <si>
    <r>
      <rPr>
        <u/>
        <sz val="10"/>
        <color theme="1"/>
        <rFont val="Calibri"/>
        <family val="2"/>
      </rPr>
      <t>http://www.medtronic.com/for-healthcare-professionals/products-therapies/cardiovascular/cardiopulmonary-products/affinity-pixie-oxygenation-system/index.htm#tab5</t>
    </r>
  </si>
  <si>
    <r>
      <rPr>
        <u/>
        <sz val="10"/>
        <color theme="1"/>
        <rFont val="Calibri"/>
        <family val="2"/>
      </rPr>
      <t>http://www.medtronic.com/for-healthcare-professionals/products-therapies/cardiovascular/cardiopulmonary-products/minimax-plus-oxygenation-system/index.htm#tab2</t>
    </r>
  </si>
  <si>
    <t>Why Use?</t>
  </si>
  <si>
    <r>
      <rPr>
        <u/>
        <sz val="10"/>
        <color theme="1"/>
        <rFont val="Calibri"/>
        <family val="2"/>
      </rPr>
      <t>http://www.medtronic.com/for-healthcare-professionals/products-therapies/cardiovascular/cardiopulmonary-products/carmeda-bioactive-surface/index.htm#tab2</t>
    </r>
  </si>
  <si>
    <r>
      <rPr>
        <u/>
        <sz val="10"/>
        <color theme="1"/>
        <rFont val="Calibri"/>
        <family val="2"/>
      </rPr>
      <t>http://www.medtronic.com/for-healthcare-professionals/products-therapies/cardiovascular/cardiopulmonary-products/balance-biosurface/index.htm#tab2</t>
    </r>
  </si>
  <si>
    <r>
      <rPr>
        <u/>
        <sz val="10"/>
        <color theme="1"/>
        <rFont val="Calibri"/>
        <family val="2"/>
      </rPr>
      <t>http://www.medtronic.com/for-healthcare-professionals/products-therapies/cardiovascular/cardiopulmonary-products/trillium-biosurface/index.htm#tab2</t>
    </r>
  </si>
  <si>
    <r>
      <rPr>
        <u/>
        <sz val="10"/>
        <color theme="1"/>
        <rFont val="Calibri"/>
        <family val="2"/>
      </rPr>
      <t>http://www.medtronic.com/for-healthcare-professionals/products-therapies/cardiovascular/cardiopulmonary-products/affinity-cvr-cardiotomy-venous-reservoir/index.htm#tab2</t>
    </r>
  </si>
  <si>
    <r>
      <rPr>
        <u/>
        <sz val="10"/>
        <color theme="1"/>
        <rFont val="Calibri"/>
        <family val="2"/>
      </rPr>
      <t>http://www.medtronic.com/for-healthcare-professionals/products-therapies/cardiovascular/cardiopulmonary-products/minimax-hardshell-venous-reservoir/index.htm#tab2</t>
    </r>
  </si>
  <si>
    <r>
      <rPr>
        <u/>
        <sz val="10"/>
        <color theme="1"/>
        <rFont val="Calibri"/>
        <family val="2"/>
      </rPr>
      <t>http://www.medtronic.com/for-healthcare-professionals/products-therapies/cardiovascular/cardiopulmonary-products/affinity-venous-reservoir-bag/index.htm#tab2</t>
    </r>
  </si>
  <si>
    <r>
      <rPr>
        <u/>
        <sz val="10"/>
        <color theme="1"/>
        <rFont val="Calibri"/>
        <family val="2"/>
      </rPr>
      <t>http://www.medtronic.com/for-healthcare-professionals/products-therapies/cardiovascular/cardiopulmonary-products/el-series-blood-collection-reservoirs/index.htm#tab2</t>
    </r>
  </si>
  <si>
    <t>Model EL4 Reservoirs</t>
  </si>
  <si>
    <r>
      <rPr>
        <u/>
        <sz val="10"/>
        <color theme="1"/>
        <rFont val="Calibri"/>
        <family val="2"/>
      </rPr>
      <t>http://www.medtronic.com/for-healthcare-professionals/products-therapies/cardiovascular/cardiopulmonary-products/el-series-blood-collection-reservoirs/indications-safety-and-warnings/index.htm#tab2</t>
    </r>
  </si>
  <si>
    <r>
      <rPr>
        <u/>
        <sz val="10"/>
        <color theme="1"/>
        <rFont val="Calibri"/>
        <family val="2"/>
      </rPr>
      <t>http://www.medtronic.com/for-healthcare-professionals/products-therapies/cardiovascular/cardiopulmonary-products/myotherm-xp-cardioplegia-delivery-system/index.htm#tab2</t>
    </r>
  </si>
  <si>
    <t xml:space="preserve">Ordering Info </t>
  </si>
  <si>
    <r>
      <rPr>
        <u/>
        <sz val="10"/>
        <color theme="1"/>
        <rFont val="Calibri"/>
        <family val="2"/>
      </rPr>
      <t>http://www.medtronic.com/for-healthcare-professionals/products-therapies/cardiovascular/cardiopulmonary-products/af-100-arterial-filter/index.htm#tab2</t>
    </r>
  </si>
  <si>
    <r>
      <rPr>
        <u/>
        <sz val="10"/>
        <color theme="1"/>
        <rFont val="Calibri"/>
        <family val="2"/>
      </rPr>
      <t>http://www.medtronic.com/for-healthcare-professionals/products-therapies/cardiovascular/cardiopulmonary-products/affinity-arterial-filter/index.htm#tab2</t>
    </r>
  </si>
  <si>
    <r>
      <rPr>
        <u/>
        <sz val="10"/>
        <color theme="1"/>
        <rFont val="Calibri"/>
        <family val="2"/>
      </rPr>
      <t>http://www.medtronic.com/for-healthcare-professionals/products-therapies/cardiovascular/cardiopulmonary-products/affinity-pixie-arterial-filter/index.htm#tab2</t>
    </r>
  </si>
  <si>
    <r>
      <rPr>
        <u/>
        <sz val="10"/>
        <color theme="1"/>
        <rFont val="Calibri"/>
        <family val="2"/>
      </rPr>
      <t>http://www.medtronic.com/for-healthcare-professionals/products-therapies/cardiovascular/cardiopulmonary-products/bpx-80-bio-pump-plus-centrifugal-blood-pump/index.htm#tab2</t>
    </r>
  </si>
  <si>
    <r>
      <rPr>
        <u/>
        <sz val="10"/>
        <color theme="1"/>
        <rFont val="Calibri"/>
        <family val="2"/>
      </rPr>
      <t>http://www.medtronic.com/for-healthcare-professionals/products-therapies/cardiovascular/cardiopulmonary-products/Affinity-cp-centrifugal-blood-pump/index.htm#tab2</t>
    </r>
  </si>
  <si>
    <r>
      <rPr>
        <u/>
        <sz val="10"/>
        <color theme="1"/>
        <rFont val="Calibri"/>
        <family val="2"/>
      </rPr>
      <t>http://www.medtronic.com/for-healthcare-professionals/products-therapies/cardiovascular/cardiopulmonary-products/pbs-portable-bypass-system/index.htm#tab2</t>
    </r>
  </si>
  <si>
    <t>Ordering info</t>
  </si>
  <si>
    <r>
      <rPr>
        <u/>
        <sz val="10"/>
        <color theme="1"/>
        <rFont val="Calibri"/>
        <family val="2"/>
      </rPr>
      <t>http://www.medtronic.com/for-healthcare-professionals/products-therapies/cardiovascular/cardiopulmonary-products/bp50-biopump-centrifugal-blood-pump/index.htm#tab2</t>
    </r>
  </si>
  <si>
    <t>Custom Tubing Packs</t>
  </si>
  <si>
    <r>
      <rPr>
        <u/>
        <sz val="10"/>
        <color theme="1"/>
        <rFont val="Calibri"/>
        <family val="2"/>
      </rPr>
      <t>http://www.medtronic.com/for-healthcare-professionals/products-therapies/cardiovascular/cardiopulmonary-products/custom-packs/index.htm#tab2</t>
    </r>
  </si>
  <si>
    <t>Perfusion Circuit Pack Accessories</t>
  </si>
  <si>
    <r>
      <rPr>
        <u/>
        <sz val="10"/>
        <color theme="1"/>
        <rFont val="Calibri"/>
        <family val="2"/>
      </rPr>
      <t>http://www.medtronic.com/for-healthcare-professionals/products-therapies/cardiovascular/cardiopulmonary-products/custom-packs/index.htm#tab3</t>
    </r>
  </si>
  <si>
    <r>
      <rPr>
        <u/>
        <sz val="10"/>
        <color theme="1"/>
        <rFont val="Calibri"/>
        <family val="2"/>
      </rPr>
      <t>http://www.medtronic.com/for-healthcare-professionals/products-therapies/cardiovascular/cardiopulmonary-products/custom-packs/index.htm#tab4</t>
    </r>
  </si>
  <si>
    <r>
      <rPr>
        <u/>
        <sz val="10"/>
        <color theme="1"/>
        <rFont val="Calibri"/>
        <family val="2"/>
      </rPr>
      <t>http://www.medtronic.com/for-healthcare-professionals/products-therapies/cardiovascular/cardiopulmonary-products/ecmotherm-II-heat-exchanger/index.htm#tab2</t>
    </r>
  </si>
  <si>
    <r>
      <rPr>
        <u/>
        <sz val="10"/>
        <color theme="1"/>
        <rFont val="Calibri"/>
        <family val="2"/>
      </rPr>
      <t>http://www.medtronic.com/for-healthcare-professionals/products-therapies/cardiovascular/cardiopulmonary-products/biotherm-heat-exchanger/index.htm#tab2</t>
    </r>
  </si>
  <si>
    <t>http://www.medtronic.com/for-healthcare-professionals/products-therapies/cardiovascular/cardiopulmonary-products/minntech-hemoconcentrators/index.htm#tab2</t>
  </si>
  <si>
    <t>How It Works</t>
  </si>
  <si>
    <r>
      <rPr>
        <u/>
        <sz val="10"/>
        <color theme="1"/>
        <rFont val="Calibri"/>
        <family val="2"/>
      </rPr>
      <t>http://www.medtronic.com/for-healthcare-professionals/products-therapies/cardiovascular/cardiopulmonary-products/viper-vision-data-management-system/index.htm#tab2</t>
    </r>
  </si>
  <si>
    <r>
      <rPr>
        <u/>
        <sz val="10"/>
        <color theme="1"/>
        <rFont val="Calibri"/>
        <family val="2"/>
      </rPr>
      <t>http://www.medtronic.com/for-healthcare-professionals/products-therapies/cardiovascular/blood-management-and-diagnostics/biotrend-oxygenation-saturation-and-hematocrit-monitor/index.htm#tab2</t>
    </r>
  </si>
  <si>
    <r>
      <rPr>
        <u/>
        <sz val="10"/>
        <color theme="1"/>
        <rFont val="Calibri"/>
        <family val="2"/>
      </rPr>
      <t>http://www.medtronic.com/for-healthcare-professionals/products-therapies/cardiovascular/blood-management-and-diagnostics/autolog-autotransfusion-system/index.htm#tab2</t>
    </r>
  </si>
  <si>
    <r>
      <rPr>
        <u/>
        <sz val="10"/>
        <color theme="1"/>
        <rFont val="Calibri"/>
        <family val="2"/>
      </rPr>
      <t>http://www.medtronic.com/for-healthcare-professionals/products-therapies/cardiovascular/blood-management-and-diagnostics/hms-plus-system/index.htm#tab2</t>
    </r>
  </si>
  <si>
    <r>
      <rPr>
        <u/>
        <sz val="10"/>
        <color theme="1"/>
        <rFont val="Calibri"/>
        <family val="2"/>
      </rPr>
      <t>http://www.medtronic.com/for-healthcare-professionals/products-therapies/cardiovascular/blood-management-and-diagnostics/act-plus-automated-coagulation-timer-system/index.htm#tab2</t>
    </r>
  </si>
  <si>
    <t>RBC</t>
  </si>
  <si>
    <t>http://www.medtronic.com/for-healthcare-professionals/business-unit-landing-Page/perfusion/perfusion-solutions/solutions/index.htm#tab2</t>
  </si>
  <si>
    <r>
      <rPr>
        <u/>
        <sz val="10"/>
        <color theme="1"/>
        <rFont val="Calibri"/>
        <family val="2"/>
      </rPr>
      <t>http://www.medtronic.com/for-healthcare-professionals/business-unit-landing-Page/perfusion/perfusion-solutions/solutions/index.htm#tab1</t>
    </r>
  </si>
  <si>
    <t>Medtronic Resting Heart System</t>
  </si>
  <si>
    <r>
      <rPr>
        <u/>
        <sz val="10"/>
        <color theme="1"/>
        <rFont val="Calibri"/>
        <family val="2"/>
      </rPr>
      <t>http://www.medtronic.com/for-healthcare-professionals/business-unit-landing-Page/perfusion/perfusion-solutions/solutions/index.htm#tab3</t>
    </r>
  </si>
  <si>
    <t>Perfusion Solutions for Pediatric Patients</t>
  </si>
  <si>
    <r>
      <rPr>
        <u/>
        <sz val="10"/>
        <color theme="1"/>
        <rFont val="Calibri"/>
        <family val="2"/>
      </rPr>
      <t>http://www.medtronic.com/for-healthcare-professionals/business-unit-landing-Page/perfusion/perfusion-solutions/solutions/index.htm#tab4</t>
    </r>
  </si>
  <si>
    <t>Biocompatible Surface Solutions</t>
  </si>
  <si>
    <r>
      <rPr>
        <u/>
        <sz val="10"/>
        <color theme="1"/>
        <rFont val="Calibri"/>
        <family val="2"/>
      </rPr>
      <t>http://www.medtronic.com/for-healthcare-professionals/business-unit-landing-Page/perfusion/perfusion-solutions/solutions/index.htm#tab5</t>
    </r>
  </si>
  <si>
    <t>Custom Packs</t>
  </si>
  <si>
    <r>
      <rPr>
        <u/>
        <sz val="10"/>
        <color theme="1"/>
        <rFont val="Calibri"/>
        <family val="2"/>
      </rPr>
      <t>http://www.medtronic.com/for-healthcare-professionals/business-unit-landing-Page/perfusion/perfusion-solutions/solutions/index.htm#tab6</t>
    </r>
  </si>
  <si>
    <t>Sayler Biomedical</t>
  </si>
  <si>
    <t>http://www.medtronic.com/for-healthcare-professionals/business-unit-landing-Page/perfusion/perfusion-solutions/partnerships/index.htm#tab2</t>
  </si>
  <si>
    <t>Spectrum Medical</t>
  </si>
  <si>
    <t>http://www.medtronic.com/for-healthcare-professionals/business-unit-landing-Page/perfusion/perfusion-solutions/partnerships/index.htm#tab3</t>
  </si>
  <si>
    <t>ARMUS</t>
  </si>
  <si>
    <t>http://www.medtronic.com/for-healthcare-professionals/business-unit-landing-Page/perfusion/perfusion-solutions/partnerships/index.htm#tab4</t>
  </si>
  <si>
    <t>Structural Heart Service</t>
  </si>
  <si>
    <t>http://www.medtronic.com/for-healthcare-professionals/business-unit-landing-Page/perfusion/perfusion-solutions/service/index.htm#tab2</t>
  </si>
  <si>
    <t>Training</t>
  </si>
  <si>
    <r>
      <rPr>
        <u/>
        <sz val="10"/>
        <color theme="1"/>
        <rFont val="Calibri"/>
        <family val="2"/>
      </rPr>
      <t>http://www.medtronic.com/for-healthcare-professionals/business-unit-landing-Page/perfusion/perfusion-solutions/service/index.htm#tab3</t>
    </r>
  </si>
  <si>
    <t>Support</t>
  </si>
  <si>
    <r>
      <rPr>
        <u/>
        <sz val="10"/>
        <color theme="1"/>
        <rFont val="Calibri"/>
        <family val="2"/>
      </rPr>
      <t>http://www.medtronic.com/for-healthcare-professionals/business-unit-landing-Page/perfusion/perfusion-solutions/service/index.htm#tab1</t>
    </r>
  </si>
  <si>
    <t>HMS Plus</t>
  </si>
  <si>
    <t>http://www.medtronic.com/ihm</t>
  </si>
  <si>
    <t>Unique - IHM</t>
  </si>
  <si>
    <r>
      <rPr>
        <u/>
        <sz val="10"/>
        <color theme="1"/>
        <rFont val="Calibri"/>
        <family val="2"/>
      </rPr>
      <t>http://www.medtronic.com/ihm/patients.html</t>
    </r>
  </si>
  <si>
    <t>Experience the impACT.</t>
  </si>
  <si>
    <r>
      <rPr>
        <u/>
        <sz val="10"/>
        <color theme="1"/>
        <rFont val="Calibri"/>
        <family val="2"/>
      </rPr>
      <t>http://www.medtronic.com/ihm/impact.html</t>
    </r>
  </si>
  <si>
    <t>Why IHM?</t>
  </si>
  <si>
    <r>
      <rPr>
        <u/>
        <sz val="10"/>
        <color theme="1"/>
        <rFont val="Calibri"/>
        <family val="2"/>
      </rPr>
      <t>http://www.medtronic.com/ihm/why-ihm.html</t>
    </r>
  </si>
  <si>
    <t>Time for the HMS Plus System</t>
  </si>
  <si>
    <r>
      <rPr>
        <u/>
        <sz val="10"/>
        <color theme="1"/>
        <rFont val="Calibri"/>
        <family val="2"/>
      </rPr>
      <t>http://www.medtronic.com/ihm/hms-plus.html</t>
    </r>
  </si>
  <si>
    <t>interactive case stories.</t>
  </si>
  <si>
    <r>
      <rPr>
        <u/>
        <sz val="10"/>
        <color theme="1"/>
        <rFont val="Calibri"/>
        <family val="2"/>
      </rPr>
      <t>http://www.medtronic.com/ihm/interactive/index.html</t>
    </r>
  </si>
  <si>
    <t>Home Page</t>
  </si>
  <si>
    <t>http://www.medtronic.com/rbc/</t>
  </si>
  <si>
    <r>
      <t xml:space="preserve">CARDIOVASCULAR GROUP </t>
    </r>
    <r>
      <rPr>
        <sz val="11"/>
        <color rgb="FF000000"/>
        <rFont val="Calibri"/>
        <family val="2"/>
        <scheme val="minor"/>
      </rPr>
      <t>Economics Health Policy</t>
    </r>
  </si>
  <si>
    <t>Device Clinic</t>
  </si>
  <si>
    <r>
      <rPr>
        <u/>
        <sz val="10"/>
        <color theme="1"/>
        <rFont val="Calibri"/>
        <family val="2"/>
      </rPr>
      <t>www.medtronic.com/crdmreimbursement</t>
    </r>
  </si>
  <si>
    <t>Payment Resources</t>
  </si>
  <si>
    <r>
      <rPr>
        <u/>
        <sz val="10"/>
        <color theme="1"/>
        <rFont val="Calibri"/>
        <family val="2"/>
      </rPr>
      <t>http://www.medtronic.com/for-healthcare-professionals/products-therapies/cardiac-rhythm/therapies/coding-coverage-reimbursement-resources/hospital/index.htm#tab2</t>
    </r>
  </si>
  <si>
    <r>
      <rPr>
        <u/>
        <sz val="10"/>
        <color theme="1"/>
        <rFont val="Calibri"/>
        <family val="2"/>
      </rPr>
      <t>http://www.medtronic.com/for-healthcare-professionals/products-therapies/cardiac-rhythm/therapies/coding-coverage-reimbursement-resources/physicians/index.htm#tab2</t>
    </r>
  </si>
  <si>
    <t>Private Payer Coverage Resources</t>
  </si>
  <si>
    <r>
      <rPr>
        <u/>
        <sz val="10"/>
        <color theme="1"/>
        <rFont val="Calibri"/>
        <family val="2"/>
      </rPr>
      <t>http://www.medtronic.com/for-healthcare-professionals/products-therapies/cardiac-rhythm/therapies/coding-coverage-reimbursement-resources/coverage/index.htm#tab2</t>
    </r>
  </si>
  <si>
    <t>CMS Fiscal Intermediary – Carrier Directory</t>
  </si>
  <si>
    <r>
      <rPr>
        <u/>
        <sz val="10"/>
        <color theme="1"/>
        <rFont val="Calibri"/>
        <family val="2"/>
      </rPr>
      <t>http://www.medtronic.com/for-healthcare-professionals/products-therapies/cardiac-rhythm/therapies/coding-coverage-reimbursement-resources/coverage/index.htm#tab3</t>
    </r>
  </si>
  <si>
    <t>Hot Topics</t>
  </si>
  <si>
    <r>
      <rPr>
        <u/>
        <sz val="10"/>
        <color theme="1"/>
        <rFont val="Calibri"/>
        <family val="2"/>
      </rPr>
      <t>http://www.medtronic.com/for-healthcare-professionals/products-therapies/cardiac-rhythm/therapies/coding-coverage-reimbursement-resources/resources-links-faqs/index.htm#tab2</t>
    </r>
  </si>
  <si>
    <t>Regional Economic Managers</t>
  </si>
  <si>
    <r>
      <rPr>
        <u/>
        <sz val="10"/>
        <color theme="1"/>
        <rFont val="Calibri"/>
        <family val="2"/>
      </rPr>
      <t>http://www.medtronic.com/for-healthcare-professionals/products-therapies/cardiac-rhythm/therapies/coding-coverage-reimbursement-resources/resources-links-faqs/index.htm#tab3</t>
    </r>
  </si>
  <si>
    <t>Useful Links</t>
  </si>
  <si>
    <r>
      <rPr>
        <u/>
        <sz val="10"/>
        <color theme="1"/>
        <rFont val="Calibri"/>
        <family val="2"/>
      </rPr>
      <t>http://www.medtronic.com/for-healthcare-professionals/products-therapies/cardiac-rhythm/therapies/coding-coverage-reimbursement-resources/resources-links-faqs/index.htm#tab4</t>
    </r>
  </si>
  <si>
    <t>Other Medtronic Products</t>
  </si>
  <si>
    <r>
      <rPr>
        <u/>
        <sz val="10"/>
        <color theme="1"/>
        <rFont val="Calibri"/>
        <family val="2"/>
      </rPr>
      <t>http://www.medtronic.com/for-healthcare-professionals/products-therapies/cardiac-rhythm/therapies/coding-coverage-reimbursement-resources/resources-links-faqs/index.htm#tab5</t>
    </r>
  </si>
  <si>
    <t>Reimbursement Beat</t>
  </si>
  <si>
    <r>
      <rPr>
        <u/>
        <sz val="10"/>
        <color theme="1"/>
        <rFont val="Calibri"/>
        <family val="2"/>
      </rPr>
      <t>http://www.medtronic.com/for-healthcare-professionals/products-therapies/cardiac-rhythm/therapies/coding-coverage-reimbursement-resources/resources-links-faqs/index.htm#tab6</t>
    </r>
  </si>
  <si>
    <t>Past Events</t>
  </si>
  <si>
    <r>
      <rPr>
        <u/>
        <sz val="10"/>
        <color theme="1"/>
        <rFont val="Calibri"/>
        <family val="2"/>
      </rPr>
      <t>http://www.medtronic.com/for-healthcare-professionals/products-therapies/cardiac-rhythm/therapies/coding-coverage-reimbursement-resources/calendar-of-events/index.htm#tab2</t>
    </r>
  </si>
  <si>
    <t>Physician</t>
  </si>
  <si>
    <t>http://www.medtronic.com/for-healthcare-professionals/products-therapies/cardiac-rhythm/therapies/coding-coverage-reimbursement-resources/physicians/index.htm</t>
  </si>
  <si>
    <r>
      <t xml:space="preserve">CARDIOVASCULAR GROUP </t>
    </r>
    <r>
      <rPr>
        <sz val="11"/>
        <color rgb="FF000000"/>
        <rFont val="Calibri"/>
        <family val="2"/>
        <scheme val="minor"/>
      </rPr>
      <t>CRHF Heart Failure</t>
    </r>
  </si>
  <si>
    <t>Resynchronization devices</t>
  </si>
  <si>
    <t>http://www.medtronic.com/for-healthcare-professionals/products-therapies/cardiac-rhythm/cardiac-resynchronization-therapy-devices/</t>
  </si>
  <si>
    <t>Resynchronization therapy</t>
  </si>
  <si>
    <t>http://www.medtronic.com/for-healthcare-professionals/products-therapies/cardiac-rhythm/cardiac-resynchronization-therapy-devices/viva-quadxt-crt-d-devices/index.htm#tab3</t>
  </si>
  <si>
    <t>http://www.medtronic.com/for-healthcare-professionals/products-therapies/cardiac-rhythm/cardiac-resynchronization-therapy-devices/viva-quadxt-crt-d-devices/index.htm#tab2</t>
  </si>
  <si>
    <t>Viva Quad XT</t>
  </si>
  <si>
    <t>http://www.medtronic.com/for-healthcare-professionals/products-therapies/cardiac-rhythm/cardiac-resynchronization-therapy-devices/viva-quadxt-crt-d-devices/index.htm#tab4</t>
  </si>
  <si>
    <t>http://www.medtronic.com/for-healthcare-professionals/products-therapies/cardiac-rhythm/cardiac-resynchronization-therapy-devices/viva-quadxt-crt-d-devices/index.htm#tab6</t>
  </si>
  <si>
    <t>Protecta XT</t>
  </si>
  <si>
    <t>http://www.medtronic.com/for-healthcare-professionals/products-therapies/cardiac-rhythm/implantable-cardioverter-defibrillators-icds/protecta-xt-crt-d-devices/index.htm#tab3</t>
  </si>
  <si>
    <t>Resynchronization therapy - viva quadxt</t>
  </si>
  <si>
    <t>http://www.medtronic.com/for-healthcare-professionals/products-therapies/cardiac-rhythm/cardiac-resynchronization-therapy-devices/viva-quadxt-crt-d-devices/index.htm#tab5</t>
  </si>
  <si>
    <t>http://www.medtronic.com/for-healthcare-professionals/products-therapies/cardiac-rhythm/cardiac-resynchronization-therapy-devices/viva-crt-p-devices/index.htm#tab3</t>
  </si>
  <si>
    <t>http://www.medtronic.com/for-healthcare-professionals/products-therapies/cardiac-rhythm/cardiac-resynchronization-therapy-devices/viva-crt-p-devices/index.htm#tab4</t>
  </si>
  <si>
    <r>
      <t xml:space="preserve">CARDIOVASCULAR GROUP </t>
    </r>
    <r>
      <rPr>
        <sz val="11"/>
        <color rgb="FF000000"/>
        <rFont val="Calibri"/>
        <family val="2"/>
        <scheme val="minor"/>
      </rPr>
      <t>Connected Care</t>
    </r>
  </si>
  <si>
    <t xml:space="preserve">Paceart - TTM Management </t>
  </si>
  <si>
    <r>
      <rPr>
        <u/>
        <sz val="10"/>
        <color theme="1"/>
        <rFont val="Calibri"/>
        <family val="2"/>
      </rPr>
      <t>http://www.medtronic.com/for-healthcare-professionals/products-therapies/cardiac-rhythm/patient-management-carelink/medtronic-paceart-system/index.htm#tab2</t>
    </r>
  </si>
  <si>
    <t xml:space="preserve">Paceart - Features </t>
  </si>
  <si>
    <r>
      <rPr>
        <u/>
        <sz val="10"/>
        <color theme="1"/>
        <rFont val="Calibri"/>
        <family val="2"/>
      </rPr>
      <t>http://www.medtronic.com/for-healthcare-professionals/products-therapies/cardiac-rhythm/patient-management-carelink/medtronic-paceart-system/index.htm#tab3</t>
    </r>
  </si>
  <si>
    <t xml:space="preserve">Paceart - Scheduling </t>
  </si>
  <si>
    <r>
      <rPr>
        <u/>
        <sz val="10"/>
        <color theme="1"/>
        <rFont val="Calibri"/>
        <family val="2"/>
      </rPr>
      <t>http://www.medtronic.com/for-healthcare-professionals/products-therapies/cardiac-rhythm/patient-management-carelink/medtronic-paceart-system/index.htm#tab4</t>
    </r>
  </si>
  <si>
    <t>Paceart - EHR</t>
  </si>
  <si>
    <r>
      <rPr>
        <u/>
        <sz val="10"/>
        <color theme="1"/>
        <rFont val="Calibri"/>
        <family val="2"/>
      </rPr>
      <t>http://www.medtronic.com/for-healthcare-professionals/products-therapies/cardiac-rhythm/patient-management-carelink/medtronic-paceart-system/index.htm#tab5</t>
    </r>
  </si>
  <si>
    <t xml:space="preserve">CareLink Home Monitor </t>
  </si>
  <si>
    <r>
      <rPr>
        <u/>
        <sz val="10"/>
        <color theme="1"/>
        <rFont val="Calibri"/>
        <family val="2"/>
      </rPr>
      <t>http://www.medtronic.com/for-healthcare-professionals/products-therapies/cardiac-rhythm/patient-management-carelink/medtronic-carelink-network-for-cardiac-device-patients/index.htm#tab2</t>
    </r>
  </si>
  <si>
    <t xml:space="preserve">CareLink - Alerts </t>
  </si>
  <si>
    <r>
      <rPr>
        <u/>
        <sz val="10"/>
        <color theme="1"/>
        <rFont val="Calibri"/>
        <family val="2"/>
      </rPr>
      <t>http://www.medtronic.com/for-healthcare-professionals/products-therapies/cardiac-rhythm/patient-management-carelink/medtronic-carelink-network-for-cardiac-device-patients/index.htm#tab3</t>
    </r>
  </si>
  <si>
    <t>CareLink - Pacemakers</t>
  </si>
  <si>
    <r>
      <rPr>
        <u/>
        <sz val="10"/>
        <color theme="1"/>
        <rFont val="Calibri"/>
        <family val="2"/>
      </rPr>
      <t>http://www.medtronic.com/for-healthcare-professionals/products-therapies/cardiac-rhythm/patient-management-carelink/medtronic-carelink-network-for-cardiac-device-patients/index.htm#tab4</t>
    </r>
  </si>
  <si>
    <t>CareLink - ICDs</t>
  </si>
  <si>
    <r>
      <rPr>
        <u/>
        <sz val="10"/>
        <color theme="1"/>
        <rFont val="Calibri"/>
        <family val="2"/>
      </rPr>
      <t>http://www.medtronic.com/for-healthcare-professionals/products-therapies/cardiac-rhythm/patient-management-carelink/medtronic-carelink-network-for-cardiac-device-patients/index.htm#tab5</t>
    </r>
  </si>
  <si>
    <t>CareLink - ICMs</t>
  </si>
  <si>
    <r>
      <rPr>
        <u/>
        <sz val="10"/>
        <color theme="1"/>
        <rFont val="Calibri"/>
        <family val="2"/>
      </rPr>
      <t>http://www.medtronic.com/for-healthcare-professionals/products-therapies/cardiac-rhythm/patient-management-carelink/medtronic-carelink-network-for-cardiac-device-patients/index.htm#tab6</t>
    </r>
  </si>
  <si>
    <t>CareLink Mobile App</t>
  </si>
  <si>
    <r>
      <rPr>
        <u/>
        <sz val="10"/>
        <color theme="1"/>
        <rFont val="Calibri"/>
        <family val="2"/>
      </rPr>
      <t>http://www.medtronic.com/for-healthcare-professionals/products-therapies/cardiac-rhythm/patient-management-carelink/medtronic-carelink-network-for-cardiac-device-patients/index.htm#tab8</t>
    </r>
  </si>
  <si>
    <t>CareLink Express</t>
  </si>
  <si>
    <r>
      <rPr>
        <u/>
        <sz val="10"/>
        <color theme="1"/>
        <rFont val="Calibri"/>
        <family val="2"/>
      </rPr>
      <t>http://www.medtronic.com/for-healthcare-professionals/products-therapies/cardiac-rhythm/patient-management-carelink/medtronic-carelink-network-for-cardiac-device-patients/index.htm#tab9</t>
    </r>
  </si>
  <si>
    <t>CareLink Patient Information Site</t>
  </si>
  <si>
    <r>
      <rPr>
        <u/>
        <sz val="10"/>
        <color theme="1"/>
        <rFont val="Calibri"/>
        <family val="2"/>
      </rPr>
      <t>http://www.medtronic.com/for-healthcare-professionals/products-therapies/cardiac-rhythm/patient-management-carelink/medtronic-carelink-network-for-cardiac-device-patients/index.htm#tab10</t>
    </r>
  </si>
  <si>
    <t>MyCareLink Monitor</t>
  </si>
  <si>
    <r>
      <rPr>
        <u/>
        <sz val="10"/>
        <color theme="1"/>
        <rFont val="Calibri"/>
        <family val="2"/>
      </rPr>
      <t>http://www.medtronic.com/for-healthcare-professionals/products-therapies/cardiac-rhythm/patient-management-carelink/medtronic-carelink-network-for-cardiac-device-patients/index.htm#tab11</t>
    </r>
  </si>
  <si>
    <t>CareLink Programmer</t>
  </si>
  <si>
    <r>
      <rPr>
        <u/>
        <sz val="10"/>
        <color theme="1"/>
        <rFont val="Calibri"/>
        <family val="2"/>
      </rPr>
      <t>http://www.medtronic.com/for-healthcare-professionals/products-therapies/cardiac-rhythm/patient-management-carelink/medtronic-carelink-programmer/procedures-techniques/index.htm#tab1</t>
    </r>
  </si>
  <si>
    <r>
      <rPr>
        <u/>
        <sz val="10"/>
        <color theme="1"/>
        <rFont val="Calibri"/>
        <family val="2"/>
      </rPr>
      <t>http://www.medtronic.com/for-healthcare-professionals/products-therapies/cardiac-rhythm/patient-management-carelink/medtronic-carelink-programmer/procedures-techniques/index.htm#tab2</t>
    </r>
  </si>
  <si>
    <t>CardioSight Reader</t>
  </si>
  <si>
    <r>
      <rPr>
        <u/>
        <sz val="10"/>
        <color theme="1"/>
        <rFont val="Calibri"/>
        <family val="2"/>
      </rPr>
      <t>http://www.medtronic.com/for-healthcare-professionals/products-therapies/cardiac-rhythm/patient-management-carelink/medtronic-cardiosight-reader/index.htm#tab2</t>
    </r>
  </si>
  <si>
    <r>
      <rPr>
        <u/>
        <sz val="10"/>
        <color theme="1"/>
        <rFont val="Calibri"/>
        <family val="2"/>
      </rPr>
      <t>http://www.medtronic.com/for-healthcare-professionals/products-therapies/cardiac-rhythm/patient-management-carelink/medtronic-cardiosight-reader/presentations-downloads/index.htm</t>
    </r>
  </si>
  <si>
    <r>
      <rPr>
        <u/>
        <sz val="10"/>
        <color theme="1"/>
        <rFont val="Calibri"/>
        <family val="2"/>
      </rPr>
      <t>http://www.medtronic.com/for-healthcare-professionals/products-therapies/cardiac-rhythm/patient-management-carelink/medtronic-cardiosight-reader/coverage-reimbursement/index.htm#tab1</t>
    </r>
  </si>
  <si>
    <r>
      <rPr>
        <u/>
        <sz val="10"/>
        <color theme="1"/>
        <rFont val="Calibri"/>
        <family val="2"/>
      </rPr>
      <t>http://www.medtronic.com/for-healthcare-professionals/products-therapies/cardiac-rhythm/patient-management-carelink/medtronic-cardiosight-reader/supported-devices/index.htm#tab2</t>
    </r>
  </si>
  <si>
    <r>
      <rPr>
        <u/>
        <sz val="10"/>
        <color theme="1"/>
        <rFont val="Calibri"/>
        <family val="2"/>
      </rPr>
      <t>http://www.medtronic.com/for-healthcare-professionals/products-therapies/cardiac-rhythm/patient-management-carelink/medtronic-cardiosight-reader/supported-devices/index.htm#tab3</t>
    </r>
  </si>
  <si>
    <r>
      <t xml:space="preserve">CARDIOVASCULAR GROUP </t>
    </r>
    <r>
      <rPr>
        <sz val="11"/>
        <color rgb="FF000000"/>
        <rFont val="Calibri"/>
        <family val="2"/>
        <scheme val="minor"/>
      </rPr>
      <t>Surgical Ablation</t>
    </r>
  </si>
  <si>
    <t>Cardioblate ™ BP2 Irrigated RF Surgical Ablation System, Cardioblate™ LP Irrigated RF Surgical Ablation System, Cardioblate™ Gemini Irrigated RF Surgical Ablation System</t>
  </si>
  <si>
    <t>Cardioblate(tm)MAPS Device, Cardioblate(tm) Detect Surgical Pacing and Mapping Tool</t>
  </si>
  <si>
    <t xml:space="preserve">http://www.medtronic.com/for-healthcare-professionals/products-therapies/cardiovascular/ablation-products-surgical/cardioblate-maps-mapping-ablation-pacing-sensing-device/index.htm                                                                                             </t>
  </si>
  <si>
    <r>
      <t xml:space="preserve">CARDIOVASCULAR GROUP </t>
    </r>
    <r>
      <rPr>
        <sz val="11"/>
        <color rgb="FF000000"/>
        <rFont val="Calibri"/>
        <family val="2"/>
        <scheme val="minor"/>
      </rPr>
      <t>Revascularization</t>
    </r>
  </si>
  <si>
    <t>Cardiac Heart Positioners</t>
  </si>
  <si>
    <t xml:space="preserve">http://www.medtronic.com/for-healthcare-professionals/products-therapies/cardiovascular/revascularization-products-surgical/starfish-ns-heart-positioner/index.htm    </t>
  </si>
  <si>
    <t>Cardiac Tissue Stabilizers</t>
  </si>
  <si>
    <t>Chest Retractor Systems</t>
  </si>
  <si>
    <t xml:space="preserve">http://www.medtronic.com/for-healthcare-professionals/products-therapies/cardiovascular/revascularization-products-surgical/thoratrak-mics-retractor-system/index.htm </t>
  </si>
  <si>
    <r>
      <t xml:space="preserve">MITG </t>
    </r>
    <r>
      <rPr>
        <sz val="11"/>
        <color rgb="FF000000"/>
        <rFont val="Calibri"/>
        <family val="2"/>
        <scheme val="minor"/>
      </rPr>
      <t>Bariatrics</t>
    </r>
  </si>
  <si>
    <t>TERMS OF USE</t>
  </si>
  <si>
    <r>
      <rPr>
        <u/>
        <sz val="11"/>
        <color theme="1"/>
        <rFont val="Calibri"/>
        <family val="2"/>
        <scheme val="minor"/>
      </rPr>
      <t>http://www.medtronic.com/us-en/statements-8/terms.html</t>
    </r>
  </si>
  <si>
    <r>
      <t xml:space="preserve">Safety </t>
    </r>
    <r>
      <rPr>
        <sz val="11"/>
        <color rgb="FF000000"/>
        <rFont val="Calibri"/>
        <family val="2"/>
        <scheme val="minor"/>
      </rPr>
      <t>Safety Warnings</t>
    </r>
  </si>
  <si>
    <t>Important Safety Information: Bradycardia</t>
  </si>
  <si>
    <t>http://www.medtronic.com/health-consumers/bradycardia/important-safety-information/index.htm</t>
  </si>
  <si>
    <t>Important Safety Information - MRI Safe content</t>
  </si>
  <si>
    <t>http://www.medtronic.com/health-consumers/bradycardia/important-safety-information/mri-safe/index.htm</t>
  </si>
  <si>
    <t>Important Safety Information from Medtronic on Drug Delivery Systems</t>
  </si>
  <si>
    <t>http://www.medtronic.com/health-consumers/cancer/important-safety-information/</t>
  </si>
  <si>
    <t>Important Safety Information - Prestige Cervical Disc</t>
  </si>
  <si>
    <t>http://www.medtronic.com/health-consumers/cervical-herniated-discs/important-safety-information/</t>
  </si>
  <si>
    <t>http://www.medtronic.com/health-consumers/chronic-pain/important-safety-information/drug-pumps/index.htm</t>
  </si>
  <si>
    <t>IMPORTANT PATIENT SAFETY INFORMATION - Kappa® 600/700/900 Series IPGs, Sigma® 100/200/300 Series IPGs</t>
  </si>
  <si>
    <t>http://www.medtronic.com/kappasigma/patient.html</t>
  </si>
  <si>
    <t>Unique - Kappa Sigma</t>
  </si>
  <si>
    <t>http://www.medtronic.com/kappasigma/physician.html</t>
  </si>
  <si>
    <t>Heart Failure - Important Safety Information</t>
  </si>
  <si>
    <t>http://www.medtronic.com/health-consumers/heart-failure/important-safety-information/</t>
  </si>
  <si>
    <t>Important Safety Information About Melody® TPV Therapy | Medtronic OUS</t>
  </si>
  <si>
    <t>http://www.medtronic.com/melody/ous/safety-info.html</t>
  </si>
  <si>
    <t>Important Safety Information About Melody® TPV Therapy | Medtronic US</t>
  </si>
  <si>
    <t>http://www.medtronic.com/melody/safety-info.html</t>
  </si>
  <si>
    <t>IMPORTANT PATIENT SAFETY INFORMATION for Physicians - EnRhythm Pacemakers</t>
  </si>
  <si>
    <t>http://www.medtronic.com/enrhythm-advisory/physician.html</t>
  </si>
  <si>
    <t>Medtronic MICS - Important Safety Information | Medtronic MICS</t>
  </si>
  <si>
    <t>http://www.medtronic.com/mics/safety-information-choose.html</t>
  </si>
  <si>
    <t>http://www.medtronic.com/mics/safety-information-ous.html</t>
  </si>
  <si>
    <t>Important Safety Information &amp; Warnings | Medtronic MICS</t>
  </si>
  <si>
    <t>http://www.medtronic.com/mics/safety-information-us.html</t>
  </si>
  <si>
    <t>http://www.medtronic.com/patients/bradycardia/important-safety-information/index.htm</t>
  </si>
  <si>
    <t>http://www.medtronic.com/patients/bradycardia/important-safety-information/mri-safe/index.htm</t>
  </si>
  <si>
    <t>Important Safety Infomation - Revo MRI SureScan</t>
  </si>
  <si>
    <t>http://www.medtronic.com/patients/bradycardia/important-safety-information/revo-mri-surescan/index.htm</t>
  </si>
  <si>
    <t>http://www.medtronic.com/patients/cancer/important-safety-information/index.htm</t>
  </si>
  <si>
    <t>http://www.medtronic.com/patients/cervical-herniated-discs/important-safety-information/index.htm</t>
  </si>
  <si>
    <t>http://www.medtronic.com/patients/chronic-pain/important-safety-information/drug-pumps/index.htm</t>
  </si>
  <si>
    <t>Important Safety Information - Chronic Back or Leg Pain</t>
  </si>
  <si>
    <t>http://www.medtronic.com/patients/chronic-pain/important-safety-information/index.htm</t>
  </si>
  <si>
    <t>Important Safety Information from Medtronic on Neurostimulation Systems for Pain Therapy</t>
  </si>
  <si>
    <t>http://www.medtronic.com/patients/chronic-pain/important-safety-information/neurostimulators/index.htm</t>
  </si>
  <si>
    <t>Important Safety Information about the Medtronic Drug Pump for Chronic Pain</t>
  </si>
  <si>
    <t>http://www.medtronic.com/patients/chronic-pain/important-safety-information/product-advisories/index.htm</t>
  </si>
  <si>
    <t>Important Safety Information: Coronary Artery Disease (CAD) - Bypass Surgery</t>
  </si>
  <si>
    <t>http://www.medtronic.com/patients/coronary-artery-disease/important-safety-information/bypass-surgery/index.htm</t>
  </si>
  <si>
    <t>Important Safety Information: Coronary Artery Disease (CAD) - CR</t>
  </si>
  <si>
    <t>http://www.medtronic.com/patients/coronary-artery-disease/important-safety-information/index.htm</t>
  </si>
  <si>
    <t>Important Safety Information: Coronary Artery Disease (CAD) - Stents</t>
  </si>
  <si>
    <t>http://www.medtronic.com/patients/coronary-artery-disease/important-safety-information/stents/index.htm</t>
  </si>
  <si>
    <t>Important Safety Information - Ear Infections</t>
  </si>
  <si>
    <t>http://www.medtronic.com/patients/ear-infections/important-safety-information/index.htm</t>
  </si>
  <si>
    <t>Important Safety Information from Medtronic on Enterra Gastric Electrical Stimulation - Gastroparesis</t>
  </si>
  <si>
    <t>http://www.medtronic.com/patients/gastroparesis/important-safety-information/index.htm</t>
  </si>
  <si>
    <t>http://www.medtronic.com/patients/heart-failure/important-safety-information/index.htm</t>
  </si>
  <si>
    <t>Important Safety Information for Heart Valve Disease</t>
  </si>
  <si>
    <t>http://www.medtronic.com/patients/heart-valve-disease/important-safety-information/index.htm</t>
  </si>
  <si>
    <t>Important Safety Information: Hydrocephalus</t>
  </si>
  <si>
    <t>http://www.medtronic.com/patients/hydrocephalus/important-safety-information/index.htm</t>
  </si>
  <si>
    <t>IIH-Important Safety Information</t>
  </si>
  <si>
    <t>http://www.medtronic.com/patients/idiopathic-intracranial-hypertension/important-safety-information/index.htm</t>
  </si>
  <si>
    <t>Important Safety Information - Ménière’s Disease</t>
  </si>
  <si>
    <t>http://www.medtronic.com/patients/menieres-disease/important-safety-information/index.htm</t>
  </si>
  <si>
    <t>Important Safety Information for Normal Pressure Hydrocephalus</t>
  </si>
  <si>
    <t>http://www.medtronic.com/patients/normal-pressure-hydrocephalus/important-safety-information/index.htm</t>
  </si>
  <si>
    <t>Important Safety Information from Medtronic on Deep Brain Stimulation (DBS) Therapy for Obsessive Compulsive Disorder</t>
  </si>
  <si>
    <t>http://www.medtronic.com/patients/obsessive-compulsive-disorder-ocd/important-safety-information/index.htm</t>
  </si>
  <si>
    <t>Important Safety Information from Medtronic about InterStim</t>
  </si>
  <si>
    <t>http://www.medtronic.com/patients/overactive-bladder/important-safety-information/index.htm</t>
  </si>
  <si>
    <t>Product Advisories and Safety Alerts from Medtronic about InterStim</t>
  </si>
  <si>
    <t>http://www.medtronic.com/patients/overactive-bladder/important-safety-information/product-advisories-safety-alerts/index.htm</t>
  </si>
  <si>
    <t>Important Safety Information from Medtronic on Deep Brain Stimulation (DBS) Therapy for Parkinson's Disease</t>
  </si>
  <si>
    <t>http://www.medtronic.com/patients/parkinsons-disease/important-safety-information/index.htm</t>
  </si>
  <si>
    <t>Important Safety Information about the Melody TPV Therapy</t>
  </si>
  <si>
    <t>http://www.medtronic.com/patients/pulmonary-valve-disease/important-safety-information/index.htm</t>
  </si>
  <si>
    <t>Important Safety Information - Scoliosis</t>
  </si>
  <si>
    <t>http://www.medtronic.com/patients/scoliosis/important-safety-information/index.htm</t>
  </si>
  <si>
    <t>Important Safety Information | SynchroMed II Drug Pump | ITB Therapy</t>
  </si>
  <si>
    <t>http://www.medtronic.com/patients/severe-spasticity/full-prescribing-information/important-safety-information/index.htm</t>
  </si>
  <si>
    <t>Important Safety Information: Sinus Infection</t>
  </si>
  <si>
    <t>http://www.medtronic.com/patients/sinus-infections/important-safety-information/index.htm</t>
  </si>
  <si>
    <t>Important Safety Information - Spinal Fractures</t>
  </si>
  <si>
    <t>http://www.medtronic.com/patients/spinal-fractures/important-safety-information/index.htm</t>
  </si>
  <si>
    <t>Evera Important Safety Information</t>
  </si>
  <si>
    <t>http://www.medtronic.com/patients/sudden-cardiac-arrest/evera-important-safety-information/index.htm</t>
  </si>
  <si>
    <t>Important Safety Information - Sudden Cardiac Arrest</t>
  </si>
  <si>
    <t>http://www.medtronic.com/patients/sudden-cardiac-arrest/important-safety-information/index.htm</t>
  </si>
  <si>
    <t>http://www.medtronic.com/patients/tachycardia/evera-important-safety-information/index.htm</t>
  </si>
  <si>
    <t>Tachycardia Important Safety Information</t>
  </si>
  <si>
    <t>http://www.medtronic.com/patients/tachycardia/important-safety-information/index.htm</t>
  </si>
  <si>
    <t>Important Safety Information Thyroid Condition</t>
  </si>
  <si>
    <t>http://www.medtronic.com/patients/thyroid-conditions/important-safety-information/index.htm</t>
  </si>
  <si>
    <t>http://www.medtronic.com/patients/urinary-retention/important-safety-information/index.htm</t>
  </si>
  <si>
    <t>Lead Integrity Alert Information for Medtronic.com</t>
  </si>
  <si>
    <t>http://www.medtronic.com/physician/LIA/</t>
  </si>
  <si>
    <t>Unique - LIA</t>
  </si>
  <si>
    <t>http://www.medtronic.com/physician/LIA/disclosure.html</t>
  </si>
  <si>
    <t>Product Advisories</t>
  </si>
  <si>
    <t>http://www.medtronic.com/product-advisories/index.htm</t>
  </si>
  <si>
    <t>URGENT MEDICAL DEVICE RECALL Medtronic Interventional Wires and ATTAIN HYBRID® Guide Wires</t>
  </si>
  <si>
    <t>http://www.medtronic.com/product-advisories/interventional-guidewires-ATTAIN-HYBRID-guide-wires/index.htm</t>
  </si>
  <si>
    <t>Indications, Safety, and Warnings</t>
  </si>
  <si>
    <t>http://www.medtronic.com/for-healthcare-professionals/products-therapies/cardiac-rhythm/ablation-products-for-arrhythmias/mullins-and-brockenbrough-introducer-sheaths-and-needles/indications-safety-warnings/index.htm</t>
  </si>
  <si>
    <t>http://www.medtronic.com/for-healthcare-professionals/products-therapies/cardiac-rhythm/ablation-products-for-arrhythmias/marinr-cs-series/indications-safety-warnings/index.htm</t>
  </si>
  <si>
    <t>http://www.medtronic.com/for-healthcare-professionals/products-therapies/cardiac-rhythm/ablation-products-for-arrhythmias/freezor-max/indications-safety-warnings/index.htm</t>
  </si>
  <si>
    <t>http://www.medtronic.com/for-healthcare-professionals/products-therapies/cardiac-rhythm/ablation-products-for-arrhythmias/5f-rf-marinr-sc-series/indications-safety-warnings/index.htm</t>
  </si>
  <si>
    <t>http://www.medtronic.com/for-healthcare-professionals/products-therapies/cardiac-rhythm/ablation-products-for-arrhythmias/4-mm-rf-conductor-multi-curve-series-ablation-catheters/indications-safety-warnings/index.htm</t>
  </si>
  <si>
    <t>http://www.medtronic.com/for-healthcare-professionals/products-therapies/cardiac-rhythm/ablation-products-for-arrhythmias/5mm-rf-conductor-multi-curve-series-ablation-catheters/indications-safety-warnings/index.htm</t>
  </si>
  <si>
    <t>http://www.medtronic.com/for-healthcare-professionals/products-therapies/cardiac-rhythm/ablation-products-for-arrhythmias/freezor-xtra/indications-safety-warnings/index.htm</t>
  </si>
  <si>
    <t>http://www.medtronic.com/for-healthcare-professionals/products-therapies/cardiac-rhythm/ablation-products-for-arrhythmias/freezor/indications-safety-warnings/index.htm</t>
  </si>
  <si>
    <t>http://www.medtronic.com/for-healthcare-professionals/products-therapies/cardiac-rhythm/ablation-products-for-arrhythmias/marinr-mc-and-mcxl/indications-safety-warnings/index.htm</t>
  </si>
  <si>
    <t>http://www.medtronic.com/for-healthcare-professionals/products-therapies/cardiac-rhythm/ablation-products-for-arrhythmias/marinr-sc-series/indications-safety-warnings/index.htm</t>
  </si>
  <si>
    <t>http://www.medtronic.com/for-healthcare-professionals/products-therapies/cardiac-rhythm/ablation-products-for-arrhythmias/rf-contactr-dual-curve-series/indications-safety-warnings/index.htm</t>
  </si>
  <si>
    <t>http://www.medtronic.com/for-healthcare-professionals/products-therapies/cardiac-rhythm/ablation-products-for-arrhythmias/rf-enhancr-ii-single-curve-series/indications-safety-warnings/index.htm</t>
  </si>
  <si>
    <t>http://www.medtronic.com/for-healthcare-professionals/products-therapies/cardiac-rhythm/ablation-products-for-arrhythmias/rf-marinr-mc-series/indications-safety-warnings/index.htm</t>
  </si>
  <si>
    <t>http://www.medtronic.com/for-healthcare-professionals/products-therapies/cardiac-rhythm/ablation-products-for-arrhythmias/soloist-series/indications-safety-warnings/index.htm</t>
  </si>
  <si>
    <t>http://www.medtronic.com/for-healthcare-professionals/products-therapies/cardiac-rhythm/ablation-products-for-arrhythmias/stablemapr-sm-series/indications-safety-warnings/index.htm</t>
  </si>
  <si>
    <t>http://www.medtronic.com/for-healthcare-professionals/products-therapies/cardiac-rhythm/ablation-products-for-arrhythmias/temporary-transvenous-pacing-lead-model-6416/indications-safety-warnings/index.htm</t>
  </si>
  <si>
    <t>http://www.medtronic.com/for-healthcare-professionals/products-therapies/cardiac-rhythm/ablation-products-for-arrhythmias/torqr-series/indications-safety-warnings/index.htm</t>
  </si>
  <si>
    <t>http://www.medtronic.com/for-healthcare-professionals/products-therapies/cardiac-rhythm/ablation-products-for-atrial-fibrillation/achieve/indications-safety-and-warnings/index.htm</t>
  </si>
  <si>
    <t>Indications, Safety, and Warnings for Arctic Front Advance Cardiac CryoAblation Catheter</t>
  </si>
  <si>
    <t>http://www.medtronic.com/for-healthcare-professionals/products-therapies/cardiac-rhythm/ablation-products-for-atrial-fibrillation/arctic-front/indications-safety-warnings/index.htm</t>
  </si>
  <si>
    <t>Indications, Safety, and Warnings for CryoConsole</t>
  </si>
  <si>
    <t>http://www.medtronic.com/for-healthcare-professionals/products-therapies/cardiac-rhythm/ablation-products-for-atrial-fibrillation/cryoconsole/indications-safety-warnings/index.htm</t>
  </si>
  <si>
    <t>http://www.medtronic.com/for-healthcare-professionals/products-therapies/cardiac-rhythm/ablation-products-for-atrial-fibrillation/flexcath/indications-safety-warnings/index.htm</t>
  </si>
  <si>
    <t>Indications, Safety, and Warnings for Freezor MAX</t>
  </si>
  <si>
    <t>http://www.medtronic.com/for-healthcare-professionals/products-therapies/cardiac-rhythm/ablation-products-for-atrial-fibrillation/freezormax/indications-safety-and-warnings/index.htm</t>
  </si>
  <si>
    <t>http://www.medtronic.com/for-healthcare-professionals/products-therapies/cardiac-rhythm/cardiac-resynchronization-therapy-devices/consulta-cardiac-resynchronization-therapy-defibrillator-crt-d/indications-safety-warnings/index.htm</t>
  </si>
  <si>
    <t>http://www.medtronic.com/for-healthcare-professionals/products-therapies/cardiac-rhythm/cardiac-resynchronization-therapy-devices/consulta-crt-p-devices/indications-safety-and-warnings/index.htm</t>
  </si>
  <si>
    <t>http://www.medtronic.com/for-healthcare-professionals/products-therapies/cardiac-rhythm/cardiac-resynchronization-therapy-devices/fully-integrated-crt-implant-system/indications-safety-warnings/index.htm</t>
  </si>
  <si>
    <t>http://www.medtronic.com/for-healthcare-professionals/products-therapies/cardiac-rhythm/cardiac-resynchronization-therapy-devices/maximo-ii-cardiac-resynchronization-therapy-defibrillator-crt-d/indications-safety-warnings/index.htm</t>
  </si>
  <si>
    <t>http://www.medtronic.com/for-healthcare-professionals/products-therapies/cardiac-rhythm/cardiac-resynchronization-therapy-devices/other-medtronic-crt-devices/indications-safety-warnings/index.htm</t>
  </si>
  <si>
    <t>http://www.medtronic.com/for-healthcare-professionals/products-therapies/cardiac-rhythm/cardiac-resynchronization-therapy-devices/syncra-cardiac-resynchronization-pacemaker-crt-p/indications-safety-and-warnings/index.htm</t>
  </si>
  <si>
    <t>http://www.medtronic.com/for-healthcare-professionals/products-therapies/cardiac-rhythm/cardiac-resynchronization-therapy-devices/viva-crt-p-devices/indications-safety-and-warnings/index.htm</t>
  </si>
  <si>
    <t>Viva Quad S | Indications, Safety, and Warnings</t>
  </si>
  <si>
    <t>http://www.medtronic.com/for-healthcare-professionals/products-therapies/cardiac-rhythm/cardiac-resynchronization-therapy-devices/viva-quad-s-crt-d-devices/indications-safety-warnings/index.htm</t>
  </si>
  <si>
    <t>Viva Quad XT Indications, Safety, and Warnings</t>
  </si>
  <si>
    <t>http://www.medtronic.com/for-healthcare-professionals/products-therapies/cardiac-rhythm/cardiac-resynchronization-therapy-devices/viva-quadxt-crt-d-devices/indications-safety-warnings/index.htm</t>
  </si>
  <si>
    <t>http://www.medtronic.com/for-healthcare-professionals/products-therapies/cardiac-rhythm/cardiac-resynchronization-therapy-devices/viva-s-crt-d-devices/indications-safety-warnings/index.htm</t>
  </si>
  <si>
    <t>http://www.medtronic.com/for-healthcare-professionals/products-therapies/cardiac-rhythm/cardiac-resynchronization-therapy-devices/viva-xt-crt-d-devices/indications-safety-warnings/index.htm</t>
  </si>
  <si>
    <t>Indications, Safety, and Warnings | Electrophysiology</t>
  </si>
  <si>
    <t>http://www.medtronic.com/for-healthcare-professionals/products-therapies/cardiac-rhythm/electrosurgical-products/peak-plasmablade-devices/indications-safety-warnings/index.htm</t>
  </si>
  <si>
    <t>Indications Safety Warnings for Evera S DR and VR ICDs</t>
  </si>
  <si>
    <t>http://www.medtronic.com/for-healthcare-professionals/products-therapies/cardiac-rhythm/implantable-cardioverter-defibrillators-icds/evera-s-dr-vr-icd-defibrillators/indications-safety-warnings/index.htm</t>
  </si>
  <si>
    <t>Indications Safety Warnings for Evera XT DR and VR ICDs</t>
  </si>
  <si>
    <t>http://www.medtronic.com/for-healthcare-professionals/products-therapies/cardiac-rhythm/implantable-cardioverter-defibrillators-icds/evera-xt-dr-vr-icd-defibrillators/indications-safety-warnings/index.htm</t>
  </si>
  <si>
    <t>http://www.medtronic.com/for-healthcare-professionals/products-therapies/cardiac-rhythm/implantable-cardioverter-defibrillators-icds/historical-icd-defibrillators/indications-safety-warnings/index.htm</t>
  </si>
  <si>
    <t>http://www.medtronic.com/for-healthcare-professionals/products-therapies/cardiac-rhythm/implantable-cardioverter-defibrillators-icds/maximo-ii-dr-vr-icd-defibrillators/indications-safety-warnings/index.htm</t>
  </si>
  <si>
    <t>http://www.medtronic.com/for-healthcare-professionals/products-therapies/cardiac-rhythm/implantable-cardioverter-defibrillators-icds/protecta-crt-d-devices/indications-safety-warnings/index.htm</t>
  </si>
  <si>
    <t>Important Safety Warnings for Protecta XT DR and VR ICDs</t>
  </si>
  <si>
    <t>http://www.medtronic.com/for-healthcare-professionals/products-therapies/cardiac-rhythm/implantable-cardioverter-defibrillators-icds/protecta-dr-and-vr-icd-defibrillators/indications-safety-warnings/index.htm</t>
  </si>
  <si>
    <t>http://www.medtronic.com/for-healthcare-professionals/products-therapies/cardiac-rhythm/implantable-cardioverter-defibrillators-icds/protecta-xt-crt-d-devices/indications-safety-warnings/index.htm</t>
  </si>
  <si>
    <t>http://www.medtronic.com/for-healthcare-professionals/products-therapies/cardiac-rhythm/implantable-cardioverter-defibrillators-icds/protecta-xt-dr-and-vr-icd-defibrillators/indications-safety-warnings/index.htm</t>
  </si>
  <si>
    <t>Important Safety Warnings for Secura DR and VR ICDs</t>
  </si>
  <si>
    <t>http://www.medtronic.com/for-healthcare-professionals/products-therapies/cardiac-rhythm/implantable-cardioverter-defibrillators-icds/secura-dr-vr-icd-defibrillators/indications-safety-warnings/index.htm</t>
  </si>
  <si>
    <t>Indications, Safety and Warnings</t>
  </si>
  <si>
    <t>http://www.medtronic.com/for-healthcare-professionals/products-therapies/cardiac-rhythm/implantable-cardioverter-defibrillators-icds/sprint-quattro/indications-safety-warnings/index.htm</t>
  </si>
  <si>
    <t>http://www.medtronic.com/for-healthcare-professionals/products-therapies/cardiac-rhythm/implantable-cardioverter-defibrillators-icds/subcutaneous-lead-system/indications-safety-and-warnings/index.htm</t>
  </si>
  <si>
    <t>http://www.medtronic.com/for-healthcare-professionals/products-therapies/cardiac-rhythm/implantable-cardioverter-defibrillators-icds/transatrial-leads/indications-safety-and-warnings/index.htm</t>
  </si>
  <si>
    <t>http://www.medtronic.com/for-healthcare-professionals/products-therapies/cardiac-rhythm/pacemakers/adapta-with-mvp-pacing-system/indications-safety-warnings/index.htm</t>
  </si>
  <si>
    <t>Advisa MRI Pacing System - Indications, Safety and Warnings</t>
  </si>
  <si>
    <t>http://www.medtronic.com/for-healthcare-professionals/products-therapies/cardiac-rhythm/pacemakers/advisa-mri-pacing-system/indications-safety-and-warnings/index.htm</t>
  </si>
  <si>
    <t>http://www.medtronic.com/for-healthcare-professionals/products-therapies/cardiac-rhythm/pacemakers/enrhythm-pacing-system/indications-safety-warnings/index.htm</t>
  </si>
  <si>
    <t>http://www.medtronic.com/for-healthcare-professionals/products-therapies/cardiac-rhythm/pacemakers/external-pacemakers/indications-safety-warnings/index.htm</t>
  </si>
  <si>
    <t>http://www.medtronic.com/for-healthcare-professionals/products-therapies/cardiac-rhythm/pacemakers/historical-pacemakers/indications-safety-warnings/index.htm</t>
  </si>
  <si>
    <t>http://www.medtronic.com/for-healthcare-professionals/products-therapies/cardiac-rhythm/pacemakers/pacing-leads/indications-safety-warnings/index.htm</t>
  </si>
  <si>
    <t>http://www.medtronic.com/for-healthcare-professionals/products-therapies/cardiac-rhythm/pacemakers/revo-mri-pacing-system/indications-safety-and-warnings/index.htm</t>
  </si>
  <si>
    <t>http://www.medtronic.com/for-healthcare-professionals/products-therapies/cardiac-rhythm/pacemakers/sensia-pacing-system/indications-safety-warnings/index.htm</t>
  </si>
  <si>
    <t>http://www.medtronic.com/for-healthcare-professionals/products-therapies/cardiac-rhythm/pacemakers/versa-pacing-system/indications-safety-warnings/index.htm</t>
  </si>
  <si>
    <t>http://www.medtronic.com/for-healthcare-professionals/products-therapies/cardiac-rhythm/patient-management-carelink/mainspring-data-express/indications-safety-warnings/index.htm</t>
  </si>
  <si>
    <t>http://www.medtronic.com/for-healthcare-professionals/products-therapies/cardiac-rhythm/patient-management-carelink/medtronic-cardiosight-reader/indications-safety-warnings/index.htm</t>
  </si>
  <si>
    <t>http://www.medtronic.com/for-healthcare-professionals/products-therapies/cardiac-rhythm/patient-management-carelink/medtronic-carelink-network-for-cardiac-device-patients/indications-safety-warnings/index.htm</t>
  </si>
  <si>
    <t>http://www.medtronic.com/for-healthcare-professionals/products-therapies/cardiac-rhythm/patient-management-carelink/medtronic-carelink-programmer/indications-safety-warnings/index.htm</t>
  </si>
  <si>
    <t>http://www.medtronic.com/for-healthcare-professionals/products-therapies/cardiac-rhythm/patient-management-carelink/medtronic-paceart-system/indications-safety-warnings/index.htm</t>
  </si>
  <si>
    <t>http://www.medtronic.com/for-healthcare-professionals/products-therapies/cardiac-rhythm/patient-management-carelink/patient-management-for-cardiac-device-patients/indications-safety-warnings/index.htm</t>
  </si>
  <si>
    <t>http://www.medtronic.com/for-healthcare-professionals/products-therapies/cardiac-rhythm/therapies/bradyarrhythmia-management/indications-safety-warnings/index.htm</t>
  </si>
  <si>
    <t>http://www.medtronic.com/for-healthcare-professionals/products-therapies/cardiac-rhythm/therapies/heart-failure-management/indications-safety-warnings/index.htm</t>
  </si>
  <si>
    <t>http://www.medtronic.com/for-healthcare-professionals/products-therapies/cardiac-rhythm/therapies/sudden-cardiac-arrest/indications-safety-warnings/index.htm</t>
  </si>
  <si>
    <t>http://www.medtronic.com/for-healthcare-professionals/products-therapies/cardiac-rhythm/therapies/tachyarrhythmia-management/indications-safety-warnings/index.htm</t>
  </si>
  <si>
    <t>http://www.medtronic.com/for-healthcare-professionals/products-therapies/cardiovascular/ablation-products-surgical/cardioblate-68000-surgical-ablation-system-generator/indications-safety-warnings/index.htm</t>
  </si>
  <si>
    <t>http://www.medtronic.com/for-healthcare-professionals/products-therapies/cardiovascular/ablation-products-surgical/cardioblate-bp2-irrigiated-rf-surgical-ablation-system/indications-safety-warnings/index.htm</t>
  </si>
  <si>
    <t>http://www.medtronic.com/for-healthcare-professionals/products-therapies/cardiovascular/ablation-products-surgical/cardioblate-cryoflex-10-s-surgical-ablation-probe/indications-safety-and-warnings/index.htm</t>
  </si>
  <si>
    <t>http://www.medtronic.com/for-healthcare-professionals/products-therapies/cardiovascular/ablation-products-surgical/cardioblate-cryoflex-clamp-and-surgical-ablation-probe/indications-safety-and-warnings/index.htm</t>
  </si>
  <si>
    <t>http://www.medtronic.com/for-healthcare-professionals/products-therapies/cardiovascular/ablation-products-surgical/cardioblate-cryoflex-surgical-ablation-console/indications-safety-and-warnings/index.htm</t>
  </si>
  <si>
    <t>http://www.medtronic.com/for-healthcare-professionals/products-therapies/cardiovascular/ablation-products-surgical/cardioblate-cryoflex-surgical-ablation-probes/indications-safety-and-warnings/index.htm</t>
  </si>
  <si>
    <t>http://www.medtronic.com/for-healthcare-professionals/products-therapies/cardiovascular/ablation-products-surgical/cardioblate-detect-surgical-pacing-and-mapping-tool/indications-safety-warnings/index.htm</t>
  </si>
  <si>
    <t>http://www.medtronic.com/for-healthcare-professionals/products-therapies/cardiovascular/ablation-products-surgical/cardioblate-gemini-irrigated-rf-surgical-ablation-system/indications-safety-warnings/index.htm</t>
  </si>
  <si>
    <t>http://www.medtronic.com/for-healthcare-professionals/products-therapies/cardiovascular/ablation-products-surgical/cardioblate-lp-irrigated-rf-surgical-ablation-system/indications-safety-warnings/index.htm</t>
  </si>
  <si>
    <t>http://www.medtronic.com/for-healthcare-professionals/products-therapies/cardiovascular/ablation-products-surgical/cardioblate-maps-mapping-ablation-pacing-sensing-device/indications-safety-warnings/index.htm</t>
  </si>
  <si>
    <t>http://www.medtronic.com/for-healthcare-professionals/products-therapies/cardiovascular/ablation-products-surgical/cardioblate-navigator-tissue-dissector/indications-safety-warnings/index.htm</t>
  </si>
  <si>
    <t>http://www.medtronic.com/for-healthcare-professionals/products-therapies/cardiovascular/ablation-products-surgical/cardioblate-surgical-ablation-pen/indications-safety-warnings/index.htm</t>
  </si>
  <si>
    <t>http://www.medtronic.com/for-healthcare-professionals/products-therapies/cardiovascular/aortic-stent-grafts/talent-thoracic-on-captivia/indications-safety-warnings/index.htm</t>
  </si>
  <si>
    <t>http://www.medtronic.com/for-healthcare-professionals/products-therapies/cardiovascular/blood-management-and-diagnostics/act-plus-automated-coagulation-timer-system/indications-safety-and-warnings/index.htm</t>
  </si>
  <si>
    <t>http://www.medtronic.com/for-healthcare-professionals/products-therapies/cardiovascular/blood-management-and-diagnostics/autolog-autotransfusion-system/indications-safety-and-warnings/index.htm</t>
  </si>
  <si>
    <t>http://www.medtronic.com/for-healthcare-professionals/products-therapies/cardiovascular/blood-management-and-diagnostics/biotrend-oxygenation-saturation-and-hematocrit-monitor/indications-safety-and-warnings/index.htm</t>
  </si>
  <si>
    <t>http://www.medtronic.com/for-healthcare-professionals/products-therapies/cardiovascular/blood-management-and-diagnostics/hms-plus-system/indications-safety-and-warnings/index.htm</t>
  </si>
  <si>
    <t>http://www.medtronic.com/for-healthcare-professionals/products-therapies/cardiovascular/Cannulae/adult-cardioplegia-circuit/indications-safety-and-warnings/index.htm</t>
  </si>
  <si>
    <t>http://www.medtronic.com/for-healthcare-professionals/products-therapies/cardiovascular/Cannulae/adult-extracorporeal-circuit/indications-safety-and-warnings/index.htm</t>
  </si>
  <si>
    <t>http://www.medtronic.com/for-healthcare-professionals/products-therapies/cardiovascular/Cannulae/adult-suction-and-support-products/indications-safety-and-warnings/index.htm</t>
  </si>
  <si>
    <t>http://www.medtronic.com/for-healthcare-professionals/products-therapies/cardiovascular/Cannulae/pediatric-cardioplegia-circuit/indications-safety-and-warnings/index.htm</t>
  </si>
  <si>
    <t>http://www.medtronic.com/for-healthcare-professionals/products-therapies/cardiovascular/Cannulae/pediatric-extracorporeal-circuit/indications-safety-and-warnings/index.htm</t>
  </si>
  <si>
    <t>http://www.medtronic.com/for-healthcare-professionals/products-therapies/cardiovascular/Cannulae/pediatric-suction-and-support-products/indications-safety-and-warnings/index.htm</t>
  </si>
  <si>
    <t>Indications, Safety, and Warnings P1.17.2</t>
  </si>
  <si>
    <t>http://www.medtronic.com/for-healthcare-professionals/products-therapies/cardiovascular/cardiopulmonary-products/af-100-arterial-filter/indications-safety-and-warnings/index.htm</t>
  </si>
  <si>
    <t>http://www.medtronic.com/for-healthcare-professionals/products-therapies/cardiovascular/cardiopulmonary-products/affinity-arterial-filter/indications-safety-and-warnings/index.htm</t>
  </si>
  <si>
    <t>Indications, Safety, and Warnings P1.19.2</t>
  </si>
  <si>
    <t>http://www.medtronic.com/for-healthcare-professionals/products-therapies/cardiovascular/cardiopulmonary-products/Affinity-cp-centrifugal-blood-pump/indications-safety-and-warnings/index.htm</t>
  </si>
  <si>
    <t>Indications, Safety, and Warnings PE P1.7.2</t>
  </si>
  <si>
    <t>http://www.medtronic.com/for-healthcare-professionals/products-therapies/cardiovascular/cardiopulmonary-products/affinity-cvr-cardiotomy-venous-reservoir/indications-safety-and-warnings/index.htm</t>
  </si>
  <si>
    <t>http://www.medtronic.com/for-healthcare-professionals/products-therapies/cardiovascular/cardiopulmonary-products/affinity-pediatric-arterial-filter/indications-safety-and-warninin/index.htm</t>
  </si>
  <si>
    <t>Important Safety Information</t>
  </si>
  <si>
    <t>http://www.medtronic.com/for-healthcare-professionals/products-therapies/cardiovascular/cardiopulmonary-products/affinity-pixie-oxygenation-system/important-safety-information/index.htm</t>
  </si>
  <si>
    <t>http://www.medtronic.com/for-healthcare-professionals/products-therapies/cardiovascular/cardiopulmonary-products/affinity-venous-air-removal-device/indications-safety-and-warnings/index.htm</t>
  </si>
  <si>
    <t>http://www.medtronic.com/for-healthcare-professionals/products-therapies/cardiovascular/cardiopulmonary-products/affinity-venous-reservoir-bag/indications-safety-and-warnings/index.htm</t>
  </si>
  <si>
    <t>http://www.medtronic.com/for-healthcare-professionals/products-therapies/cardiovascular/cardiopulmonary-products/balance-biosurface/indications-safety-and-warnings/index.htm</t>
  </si>
  <si>
    <t>http://www.medtronic.com/for-healthcare-professionals/products-therapies/cardiovascular/cardiopulmonary-products/bio-probe-flow-transducers/indications-safety-and-warnings/index.htm</t>
  </si>
  <si>
    <t>http://www.medtronic.com/for-healthcare-professionals/products-therapies/cardiovascular/cardiopulmonary-products/bioconsole-560-system/indications-safety-and-warnings/index.htm</t>
  </si>
  <si>
    <t>http://www.medtronic.com/for-healthcare-professionals/products-therapies/cardiovascular/cardiopulmonary-products/biotherm-heat-exchanger/indications-safety-and-warnings/index.htm</t>
  </si>
  <si>
    <t>http://www.medtronic.com/for-healthcare-professionals/products-therapies/cardiovascular/cardiopulmonary-products/bladder-reservoirs/indications-safety-and-warnings/index.htm</t>
  </si>
  <si>
    <t>http://www.medtronic.com/for-healthcare-professionals/products-therapies/cardiovascular/cardiopulmonary-products/bp50-biopump-centrifugal-blood-pump/indications-safety-and-warnings/index.htm</t>
  </si>
  <si>
    <t>http://www.medtronic.com/for-healthcare-professionals/products-therapies/cardiovascular/cardiopulmonary-products/bpx-80-bio-pump-plus-centrifugal-blood-pump/indications-safety-and-warnings/index.htm</t>
  </si>
  <si>
    <t>http://www.medtronic.com/for-healthcare-professionals/products-therapies/cardiovascular/cardiopulmonary-products/carmeda-bioactive-surface/indications-safety-and-warnings/index.htm</t>
  </si>
  <si>
    <t>http://www.medtronic.com/patients/abdominal-aortic-aneurysm/important-safety-information/index.htm</t>
  </si>
  <si>
    <t>Important Safety Information | InterStim System | Bowel Control</t>
  </si>
  <si>
    <t>http://www.medtronic.com/patients/bowel-incontinence/important-safety-information/index.htm</t>
  </si>
  <si>
    <t>Important Safety Information about Catheter Ablation</t>
  </si>
  <si>
    <t>http://www.medtronic.com/patients/atrial-fibrillation/important-safety-information/index.htm</t>
  </si>
  <si>
    <t>Important Safety Information for Syncope</t>
  </si>
  <si>
    <t>http://www.medtronic.com/patients/fainting/important-safety-information/index.htm</t>
  </si>
  <si>
    <t>http://www.medtronic.com/patients/dystonia/important-safety-information/index.htm</t>
  </si>
  <si>
    <t>http://www.medtronic.com/patients/essential-tremor/important-safety-information/index.htm</t>
  </si>
  <si>
    <t>Indication, Safety, and Warnings for the INVISx Cranial Fixation System</t>
  </si>
  <si>
    <t>http://www.medtronic.com/for-healthcare-professionals/products-therapies/neurological/cranial-repair-products/INVISx/indications-safety-and-warnings/index.htm</t>
  </si>
  <si>
    <t>Indications and Safety Information for Head and Neck Surgery Products from Medtronic</t>
  </si>
  <si>
    <t>http://www.medtronic.com/for-healthcare-professionals/products-therapies/ear-nose-throat/manual-ent-instruments/microfrance-ent-instruments-head-end-neck/indications-safety-and-warnings-related-products/index.htm</t>
  </si>
  <si>
    <t>http://www.medtronic.com/for-healthcare-professionals/products-therapies/ear-nose-throat/manual-ent-instruments/microfrance-ent-instruments-laryngology/indications-safety-and-warnings-related-products/index.htm</t>
  </si>
  <si>
    <t>http://www.medtronic.com/for-healthcare-professionals/products-therapies/ear-nose-throat/manual-ent-instruments/microfrance-ent-instruments-otology/indications-safety-and-warnings-related-products/index.htm</t>
  </si>
  <si>
    <t>http://www.medtronic.com/for-healthcare-professionals/products-therapies/ear-nose-throat/manual-ent-instruments/microfrance-ent-instruments-rhinology/indications-safety-and-warnings-related-products/index.htm</t>
  </si>
  <si>
    <t>http://www.medtronic.com/for-healthcare-professionals/products-therapies/ear-nose-throat/manual-ent-instruments/microfrance-ent-instruments-skull-base/indications-safety-and-warnings-related-products/index.htm</t>
  </si>
  <si>
    <t>Indications and Safety Information for MicroFrance ENT Instruments from Medtronic</t>
  </si>
  <si>
    <t>http://www.medtronic.com/for-healthcare-professionals/products-therapies/ear-nose-throat/manual-ent-instruments/microfrance-ent-instruments-head-end-neck/indications-safety-and-warnings-microfrance/index.htm</t>
  </si>
  <si>
    <t>http://www.medtronic.com/for-healthcare-professionals/products-therapies/ear-nose-throat/manual-ent-instruments/microfrance-ent-instruments-laryngology/indications-safety-and-warnings-microfrance-products/index.htm</t>
  </si>
  <si>
    <t>http://www.medtronic.com/for-healthcare-professionals/products-therapies/ear-nose-throat/manual-ent-instruments/microfrance-ent-instruments-otology/indications-safety-and-warnings-microfrance-products/index.htm</t>
  </si>
  <si>
    <t>http://www.medtronic.com/for-healthcare-professionals/products-therapies/ear-nose-throat/manual-ent-instruments/microfrance-ent-instruments-rhinology/indications-safety-and-warnings-microfrance-products/index.htm</t>
  </si>
  <si>
    <t>http://www.medtronic.com/for-healthcare-professionals/products-therapies/ear-nose-throat/manual-ent-instruments/microfrance-ent-instruments-skull-base/indications-safety-and-warnings-microfrance/index.htm</t>
  </si>
  <si>
    <t>Indications and Safety Information for MicroFrance Laparoscopic Instruments from Medtronic</t>
  </si>
  <si>
    <t>http://www.medtronic.com/for-healthcare-professionals/products-therapies/general-surgery/general-surgery-products/microfrance-laparoscopic-instruments/indications-safety-and-warnings/index.htm</t>
  </si>
  <si>
    <t>Indications and safety information for Midas Rex MR7 High-Speed Pneumatic Drills</t>
  </si>
  <si>
    <t>http://www.medtronic.com/for-healthcare-professionals/products-therapies/neurological/powered-surgical-instruments/midas-rex-mr7-high-speed-pneumatic-drills/indications-safety-warnings/index.htm</t>
  </si>
  <si>
    <t>Indications and Safety Information for the Hydrodebrider Endoscopic Sinus Irrigation System</t>
  </si>
  <si>
    <t>http://www.medtronic.com/for-healthcare-professionals/products-therapies/ear-nose-throat/powered-ent-instruments/hydrodebrider-endoscopic-sinus-irrigation-system/indications-safety-warnings/index.htm</t>
  </si>
  <si>
    <t>Indications and Safety Information for the Meniett Device for Ménière's Disease</t>
  </si>
  <si>
    <t>http://www.medtronic.com/for-healthcare-professionals/products-therapies/ear-nose-throat/menieres-disease-product/meniett-device-for-menieres-disease/indications-safety-warnings/index.htm</t>
  </si>
  <si>
    <t>Indications and Safety Information for the Pillar Procedure from Medtronic</t>
  </si>
  <si>
    <t>http://www.medtronic.com/for-healthcare-professionals/products-therapies/ear-nose-throat/sleep-disordered-breathing-products/pillar-procedure-system-for-snoring-and-sleep-apnea/indications-safety-warnings/index.htm</t>
  </si>
  <si>
    <t>Indications, Safety &amp; Warnings</t>
  </si>
  <si>
    <t>http://www.medtronic.com/for-healthcare-professionals/products-therapies/neurological/shunts/ares-antibiotic-impregnated-catheters/indications-safety-warnings/index.htm</t>
  </si>
  <si>
    <t>http://www.medtronic.com/for-healthcare-professionals/products-therapies/cardiovascular/catheters/balloon-dilatation-catheters/nc-euphora/indications-safety-warnings/index.htm</t>
  </si>
  <si>
    <t>http://www.medtronic.com/for-healthcare-professionals/products-therapies/cardiovascular/coronary-stents/resolute-integrity/safety-warnings/index.htm</t>
  </si>
  <si>
    <t>http://www.medtronic.com/for-healthcare-professionals/products-therapies/neurological/critical-care-products/seps-subdural-evacuation-port-system/indications-safety-warnings/index.htm</t>
  </si>
  <si>
    <t>http://www.medtronic.com/for-healthcare-professionals/products-therapies/neurological/therapies/subdural-evacuation/indications-safety-warnings/index.htm</t>
  </si>
  <si>
    <t>http://www.medtronic.com/for-healthcare-professionals/products-therapies/spinal/nucleus-removal-tools/spine-shaver-nucleus-removal-set/indications-safety-warnings/index.htm</t>
  </si>
  <si>
    <t>http://www.medtronic.com/for-healthcare-professionals/products-therapies/cardiovascular/cardiopulmonary-products/custom-packs/indications-safety-and-warnings/index.htm</t>
  </si>
  <si>
    <t>http://www.medtronic.com/for-healthcare-professionals/products-therapies/cardiovascular/cardiopulmonary-products/ecmotherm-II-heat-exchanger/indications-safety-and-warnings/index.htm</t>
  </si>
  <si>
    <t>http://www.medtronic.com/for-healthcare-professionals/products-therapies/cardiovascular/cardiopulmonary-products/el-series-blood-collection-reservoirs/indications-safety-and-warnings/index.htm</t>
  </si>
  <si>
    <t>http://www.medtronic.com/for-healthcare-professionals/products-therapies/cardiovascular/cardiopulmonary-products/intersept-cardiotomy-reservoirs/indications-safety-and-warnings/index.htm</t>
  </si>
  <si>
    <t>http://www.medtronic.com/for-healthcare-professionals/products-therapies/cardiovascular/cardiopulmonary-products/minimax-plus-oxygenation-system/indications-safety-and-warnings/index.htm</t>
  </si>
  <si>
    <t>http://www.medtronic.com/for-healthcare-professionals/products-therapies/cardiovascular/cardiopulmonary-products/minntech-hemoconcentrators/indications-safety-and-warnings/index.htm</t>
  </si>
  <si>
    <t>http://www.medtronic.com/for-healthcare-professionals/products-therapies/cardiovascular/cardiopulmonary-products/myotherm-xp-cardioplegia-delivery-system/indications-safety-and-warnings/index.htm</t>
  </si>
  <si>
    <t>http://www.medtronic.com/for-healthcare-professionals/products-therapies/cardiovascular/cardiopulmonary-products/resting-heart-system/indications-safety-and-warnings/index.htm</t>
  </si>
  <si>
    <t>http://www.medtronic.com/for-healthcare-professionals/products-therapies/cardiovascular/cardiopulmonary-products/trillium-biosurface/indications-safety-and-warnings/index.htm</t>
  </si>
  <si>
    <t>http://www.medtronic.com/for-healthcare-professionals/products-therapies/cardiovascular/cardiopulmonary-products/viper-vision-data-management-system/indications-safety-and-warnings/index.htm</t>
  </si>
  <si>
    <t>http://www.medtronic.com/for-healthcare-professionals/products-therapies/cardiovascular/catheters/aspiration-catheters/export-advance/indications-safety-warnings/index.htm</t>
  </si>
  <si>
    <t>http://www.medtronic.com/for-healthcare-professionals/products-therapies/cardiovascular/catheters/aspiration-catheters/export-ap/indications-safety-warnings/index.htm</t>
  </si>
  <si>
    <t>http://www.medtronic.com/for-healthcare-professionals/products-therapies/cardiovascular/catheters/balloon-dilatation-catheters/nc-sprinter-rx-noncompliant-balloon-dilatation-catheter/indications-safety-warnings/index.htm</t>
  </si>
  <si>
    <t>http://www.medtronic.com/for-healthcare-professionals/products-therapies/cardiovascular/catheters/balloon-dilatation-catheters/nc-stormer-otw-noncompliant-over-the-wire-balloon-dilatation-catheter/indications-safety-warnings/index.htm</t>
  </si>
  <si>
    <t>http://www.medtronic.com/for-healthcare-professionals/products-therapies/cardiovascular/catheters/balloon-dilatation-catheters/sprinter-legend-rx-semicompliant-balloon-dilatation-catheter/indications-safety-warnings/index.htm</t>
  </si>
  <si>
    <t>http://www.medtronic.com/for-healthcare-professionals/products-therapies/cardiovascular/catheters/balloon-dilatation-catheters/sprinter-otw-semicompliant-over-the-wire-balloon-dilatation-catheter/indications-safety-warnings/index.htm</t>
  </si>
  <si>
    <t>http://www.medtronic.com/for-healthcare-professionals/products-therapies/cardiovascular/catheters/catheters/pro-flo-angiographic-catheter/indications-safety-warnings/index.htm</t>
  </si>
  <si>
    <t>http://www.medtronic.com/for-healthcare-professionals/products-therapies/cardiovascular/catheters/catheters/siteseer-angiographic-catheter/indications-safety-warnings/index.htm</t>
  </si>
  <si>
    <t>http://www.medtronic.com/for-healthcare-professionals/products-therapies/cardiovascular/catheters/guide-catheters/launcher-coronary-guide-catheter/indications-safety-warnings/index.htm</t>
  </si>
  <si>
    <t>http://www.medtronic.com/for-healthcare-professionals/products-therapies/cardiovascular/catheters/guide-catheters/sherpa-nx-active-coronary-guide-catheter/indications-safety-warnings/index.htm</t>
  </si>
  <si>
    <t>http://www.medtronic.com/for-healthcare-professionals/products-therapies/cardiovascular/catheters/guide-catheters/sherpa-nx-balanced-coronary-guide-catheter/indications-safety-warnings/index.htm</t>
  </si>
  <si>
    <t>http://www.medtronic.com/for-healthcare-professionals/products-therapies/cardiovascular/embolic-protection-system/guardwire-temporary-occlusion-and-aspiration-system/indications-safety-warnings/index.htm</t>
  </si>
  <si>
    <t>http://www.medtronic.com/for-healthcare-professionals/products-therapies/cardiovascular/heart-valves-surgical/3f-aortic-bioprosthesis/indications-safety-and-warnings/index.htm</t>
  </si>
  <si>
    <t>http://www.medtronic.com/for-healthcare-professionals/products-therapies/cardiovascular/heart-valves-surgical/cg-future-annuloplasty-system/indications-safety-warnings/index.htm</t>
  </si>
  <si>
    <t>http://www.medtronic.com/for-healthcare-professionals/products-therapies/cardiovascular/heart-valves-surgical/contegra-pulmonary-valved-conduit/indications-safety-warnings/index.htm</t>
  </si>
  <si>
    <t>http://www.medtronic.com/for-healthcare-professionals/products-therapies/cardiovascular/heart-valves-surgical/contour-3d/indications-safety-and-warnings/index.htm</t>
  </si>
  <si>
    <t>http://www.medtronic.com/for-healthcare-professionals/products-therapies/cardiovascular/heart-valves-surgical/duran-ancore-annuloplasty-system/indications-safety-warnings/index.htm</t>
  </si>
  <si>
    <t>http://www.medtronic.com/for-healthcare-professionals/products-therapies/cardiovascular/heart-valves-surgical/freestyle-aortic-root-bioprosthesis/indications-safety-warnings/index.htm</t>
  </si>
  <si>
    <t>http://www.medtronic.com/for-healthcare-professionals/products-therapies/cardiovascular/heart-valves-surgical/hancock-ii-hancock-ii-ultra-bioprostheses/indications-safety-warnings/index.htm</t>
  </si>
  <si>
    <t>http://www.medtronic.com/for-healthcare-professionals/products-therapies/cardiovascular/heart-valves-surgical/hancock-specialty-products/indications-safety-warnings/index.htm</t>
  </si>
  <si>
    <t>http://www.medtronic.com/for-healthcare-professionals/products-therapies/cardiovascular/heart-valves-surgical/mosaic-and-mosaic-ultra-bioprostheses/indications-safety-warnings/index.htm</t>
  </si>
  <si>
    <t>http://www.medtronic.com/for-healthcare-professionals/products-therapies/cardiovascular/heart-valves-surgical/open-pivot-aortic-valved-graft/indications-safety-and-warnings/index.htm</t>
  </si>
  <si>
    <t>http://www.medtronic.com/for-healthcare-professionals/products-therapies/cardiovascular/heart-valves-surgical/open-pivot-mechanical-heart-valve/indications-safety-warnings/index.htm</t>
  </si>
  <si>
    <t>http://www.medtronic.com/for-healthcare-professionals/products-therapies/cardiovascular/heart-valves-surgical/profile-3d-annuloplasty-ring/indications-safety-warnings/index.htm</t>
  </si>
  <si>
    <t>http://www.medtronic.com/for-healthcare-professionals/products-therapies/cardiovascular/heart-valves-surgical/simplici-t-annuloplasty-system/indications-safety-warnings/index.htm</t>
  </si>
  <si>
    <t>http://www.medtronic.com/for-healthcare-professionals/products-therapies/cardiovascular/heart-valves-surgical/simulus-adjustable-annuloplasty-system/indications-safety-and-warnings/index.htm</t>
  </si>
  <si>
    <t>http://www.medtronic.com/for-healthcare-professionals/products-therapies/cardiovascular/heart-valves-surgical/simulus-flexible-annuloplasty-system/indications-safety-and-warnings/index.htm</t>
  </si>
  <si>
    <t>http://www.medtronic.com/for-healthcare-professionals/products-therapies/cardiovascular/heart-valves-surgical/simulus-semi-rigid-annuloplasty-system/indications-safety-and-warnings/index.htm</t>
  </si>
  <si>
    <t>http://www.medtronic.com/for-healthcare-professionals/products-therapies/cardiovascular/heart-valves-surgical/temporary-myocardial-pacing-leads/indications-safety-warnings/index.htm</t>
  </si>
  <si>
    <t>http://www.medtronic.com/for-healthcare-professionals/products-therapies/cardiovascular/heart-valves-surgical/tri-ad-adams/indications-safety-and-warnings/index.htm</t>
  </si>
  <si>
    <t>http://www.medtronic.com/for-healthcare-professionals/products-therapies/cardiovascular/heart-valves-transcatheter/indications-safety-warnings/index.htm</t>
  </si>
  <si>
    <t>http://www.medtronic.com/for-healthcare-professionals/products-therapies/cardiovascular/interventional-accessories/everest-disposable-inflation-device-and-accessories/indications-safety-warnings/index.htm</t>
  </si>
  <si>
    <t>http://www.medtronic.com/for-healthcare-professionals/products-therapies/cardiovascular/interventional-accessories/input-introducer-sheaths/indications-safety-warnings/index.htm</t>
  </si>
  <si>
    <t>http://www.medtronic.com/for-healthcare-professionals/products-therapies/cardiovascular/interventional-guidewires/cougar-guidewire/indications-safety-warnings/index.htm</t>
  </si>
  <si>
    <t>http://www.medtronic.com/for-healthcare-professionals/products-therapies/cardiovascular/interventional-guidewires/intuition-guidewire/indications-safety-warnings/index.htm</t>
  </si>
  <si>
    <t>http://www.medtronic.com/for-healthcare-professionals/products-therapies/cardiovascular/interventional-guidewires/provia-guidewire/indications-safety-warnings/index.htm</t>
  </si>
  <si>
    <t>http://www.medtronic.com/for-healthcare-professionals/products-therapies/cardiovascular/interventional-guidewires/thunder-guidewire/indications-safety-warnings/index.htm</t>
  </si>
  <si>
    <t>http://www.medtronic.com/for-healthcare-professionals/products-therapies/cardiovascular/interventional-guidewires/zinger-guidewire/indications-safety-warnings/index.htm</t>
  </si>
  <si>
    <t>http://www.medtronic.com/for-healthcare-professionals/products-therapies/cardiovascular/pediatric-perfusion-products/act-plus-instrument/indications-safety-and-warnings/index.htm</t>
  </si>
  <si>
    <t>http://www.medtronic.com/for-healthcare-professionals/products-therapies/cardiovascular/pediatric-perfusion-products/bp-50/indications-safety-and-warnings/index.htm</t>
  </si>
  <si>
    <t>http://www.medtronic.com/for-healthcare-professionals/products-therapies/cardiovascular/pediatric-perfusion-products/cardioplegia-circuit/indications-safety-and-warnings/index.htm</t>
  </si>
  <si>
    <t>http://www.medtronic.com/for-healthcare-professionals/products-therapies/cardiovascular/pediatric-perfusion-products/extracorporeal-circuit/indications-safety-and-warnings/index.htm</t>
  </si>
  <si>
    <t>http://www.medtronic.com/for-healthcare-professionals/products-therapies/cardiovascular/pediatric-perfusion-products/hms-plus-system/indications-safety-and-warnings/index.htm</t>
  </si>
  <si>
    <t>http://www.medtronic.com/for-healthcare-professionals/products-therapies/cardiovascular/pediatric-perfusion-products/minimax-plus-oxygenation-system/indications-safety-and-warnings/index.htm</t>
  </si>
  <si>
    <t>http://www.medtronic.com/for-healthcare-professionals/products-therapies/cardiovascular/pediatric-perfusion-products/minntech-hemoconcentrators/indications-safety-and-warnings/index.htm</t>
  </si>
  <si>
    <t>http://www.medtronic.com/for-healthcare-professionals/products-therapies/cardiovascular/pediatric-perfusion-products/suction-and-support-products/indications-safety-and-warnings/index.htm</t>
  </si>
  <si>
    <t>http://www.medtronic.com/for-healthcare-professionals/products-therapies/cardiovascular/revascularization-products-surgical/octobase-retractor-system/indications-safety-warnings/index.htm</t>
  </si>
  <si>
    <t>http://www.medtronic.com/for-healthcare-professionals/products-therapies/cardiovascular/revascularization-products-surgical/octopus-nuvo-tissue-stabilizer/indications-safety-warnings/index.htm</t>
  </si>
  <si>
    <t>http://www.medtronic.com/for-healthcare-professionals/products-therapies/cardiovascular/revascularization-products-surgical/octopus-tissue-stabilizers/indications-safety-warnings/index.htm</t>
  </si>
  <si>
    <t>http://www.medtronic.com/for-healthcare-professionals/products-therapies/cardiovascular/revascularization-products-surgical/opcab-accessories/indications-safety-warnings/index.htm</t>
  </si>
  <si>
    <t>http://www.medtronic.com/for-healthcare-professionals/products-therapies/cardiovascular/revascularization-products-surgical/starfish-heart-positioners/indications-safety-warnings/index.htm</t>
  </si>
  <si>
    <t>http://www.medtronic.com/for-healthcare-professionals/products-therapies/cardiovascular/revascularization-products-surgical/starfish-ns-heart-positioner/indications-safety-warnings/index.htm</t>
  </si>
  <si>
    <t>http://www.medtronic.com/for-healthcare-professionals/products-therapies/cardiovascular/revascularization-products-surgical/thoratrak-mics-retractor-system/indications-safety-warnings/index.htm</t>
  </si>
  <si>
    <t>http://www.medtronic.com/for-healthcare-professionals/products-therapies/cardiovascular/revascularization-products-surgical/urchin-heart-positioners/indications-safety-warnings/index.htm</t>
  </si>
  <si>
    <t>http://www.medtronic.com/for-healthcare-professionals/products-therapies/cardiovascular/therapies/cardiac-ablation-surgical/indications-safety-warnings/index.htm</t>
  </si>
  <si>
    <t>http://www.medtronic.com/for-healthcare-professionals/products-therapies/cardiovascular/therapies/heart-valve-repair-replacement-surgical/indications-safety-warnings/index.htm</t>
  </si>
  <si>
    <t>http://www.medtronic.com/for-healthcare-professionals/products-therapies/cardiovascular/therapies/heart-valve-replacement-transcatheter/indications-safety-warnings/index.htm</t>
  </si>
  <si>
    <t>http://www.medtronic.com/for-healthcare-professionals/products-therapies/cardiovascular/therapies/perfusion/indications-safety-warnings/index.htm</t>
  </si>
  <si>
    <t>http://www.medtronic.com/for-healthcare-professionals/products-therapies/cardiovascular/therapies/surgical-revascularization/indications-safety-warnings/index.htm</t>
  </si>
  <si>
    <t>http://www.medtronic.com/for-healthcare-professionals/products-therapies/cardiovascular/therapies/thoracic-aortic-aneurysm-taa-repair/indications-safety-warnings/index.htm</t>
  </si>
  <si>
    <t>http://www.medtronic.com/for-healthcare-professionals/products-therapies/ear-nose-throat/powered-ent-instruments/midas-rex-legend-ehs-stylus-high-speed-surgical-drill/indications-safety-warnings/index.htm</t>
  </si>
  <si>
    <t>http://www.medtronic.com/for-healthcare-professionals/products-therapies/ear-nose-throat/powered-ent-instruments/powered-ent-instruments/indications-safety-warnings/index.htm</t>
  </si>
  <si>
    <t>http://www.medtronic.com/for-healthcare-professionals/products-therapies/ear-nose-throat/sleep-disordered-breathing-products/airvance-system-for-obstructive-sleep-apnea/indications-safety-warnings/index.htm</t>
  </si>
  <si>
    <t>http://www.medtronic.com/for-healthcare-professionals/products-therapies/ear-nose-throat/sleep-disordered-breathing-products/inferior-turbinate-blades/indications-safety-warnings/index.htm</t>
  </si>
  <si>
    <t>http://www.medtronic.com/for-healthcare-professionals/products-therapies/neurological/cranial-repair-products/durepair-dura-regeneration-matrix/indications-safety-warnings/index.htm</t>
  </si>
  <si>
    <t>http://www.medtronic.com/for-healthcare-professionals/products-therapies/neurological/critical-care-products/duet-external-drainage-and-monitoring-system/indications-safety-warnings/index.htm</t>
  </si>
  <si>
    <t>http://www.medtronic.com/for-healthcare-professionals/products-therapies/neurological/shunts/strata-adjustable-pressure-valve/indications-safety-warnings/index.htm</t>
  </si>
  <si>
    <t>http://www.medtronic.com/for-healthcare-professionals/products-therapies/neurological/shunts/strata-nsc-adjustable-pressure-valve/indications-safety-warnings/index.htm</t>
  </si>
  <si>
    <t>http://www.medtronic.com/for-healthcare-professionals/products-therapies/neurological/shunts/strata-nsc-lumboperitoneal-adjustable-pressure-shunts/indications-safety-warnings/index.htm</t>
  </si>
  <si>
    <t>http://www.medtronic.com/for-healthcare-professionals/products-therapies/neurological/surgical-navigation-and-imaging/neurosurgery-imaging-and-surgical-navigation/indications-safety-warnings/index.htm</t>
  </si>
  <si>
    <t>http://www.medtronic.com/for-healthcare-professionals/products-therapies/neurological/surgical-navigation-and-imaging/o-arm-surgical-imaging-system/indications-safety-warnings/index.htm</t>
  </si>
  <si>
    <t>http://www.medtronic.com/for-healthcare-professionals/products-therapies/neurological/therapies/dura-mater-repair/indications-safety-warnings/index.htm</t>
  </si>
  <si>
    <t>http://www.medtronic.com/for-healthcare-professionals/products-therapies/neurological/therapies/external-drainage-and-monitoring/indications-safety-warnings/index.htm</t>
  </si>
  <si>
    <t>http://www.medtronic.com/for-healthcare-professionals/products-therapies/neurological/therapies/hydrocephalus-shunting/Indications-safety-warnings/index.htm</t>
  </si>
  <si>
    <t>http://www.medtronic.com/for-healthcare-professionals/products-therapies/spinal/anterior-cervical-fusion-options/atlantis-translational-anterior-cervical-plate-system/indications-safety-and-warnings/index.htm</t>
  </si>
  <si>
    <t>http://www.medtronic.com/for-healthcare-professionals/products-therapies/spinal/anterior-cervical-fusion-options/peek-prevail-cervical-interbody-device/IndicationsSafetyandWarnings/index.htm</t>
  </si>
  <si>
    <t>http://www.medtronic.com/for-healthcare-professionals/products-therapies/spinal/balloon-kyphoplasty/kyphon-balloon-kyphoplasty/indications-safety-warnings/index.htm</t>
  </si>
  <si>
    <t>http://www.medtronic.com/for-healthcare-professionals/products-therapies/spinal/bone-graft-options/infuse-bone-graft/indications-safety-warnings/index.htm</t>
  </si>
  <si>
    <t>http://www.medtronic.com/for-healthcare-professionals/products-therapies/spinal/cervical-artificial-discs/prestige-cervical-disc/indications-safety-warnings/index.htm</t>
  </si>
  <si>
    <t>http://www.medtronic.com/for-healthcare-professionals/products-therapies/spinal/laminoplasty-plate-fixation/centerpiece-plate-fixation-system/indications-safety-and-warnings/index.htm</t>
  </si>
  <si>
    <t>http://www.medtronic.com/for-healthcare-professionals/products-therapies/spinal/posterior-occipitocervical-upper-thoracic-reconstruction-systems/vertex-select-reconstruction-system/indications-safety-and-warnings/index.htm</t>
  </si>
  <si>
    <t>http://www.medtronic.com/for-healthcare-professionals/products-therapies/spinal/surgical-navigation-imaging/spine-surgery-imaging-and-surgical-navigation/indications-safety-warnings/index.htm</t>
  </si>
  <si>
    <t>http://www.medtronic.com/for-healthcare-professionals/products-therapies/spinal/surgical-navigation-imaging/surgical-navigation-systems/indications-safety-warnings/index.htm</t>
  </si>
  <si>
    <t>http://www.medtronic.com/for-healthcare-professionals/products-therapies/spinal/surgical-navigation-imaging/surgical-procedures/indications-safety-warnings/index.htm</t>
  </si>
  <si>
    <t>http://www.medtronic.com/for-healthcare-professionals/products-therapies/spinal/therapies/cervical-artifical-discs/indications-safety-warnings/index.htm</t>
  </si>
  <si>
    <t>http://www.medtronic.com/for-healthcare-professionals/products-therapies/spinal/therapies/spinal-fusion/indications-safety-warnings/index.htm</t>
  </si>
  <si>
    <t>Indications, Safety, and Warnings | Aortic Aneurysm Repair | Medtronic</t>
  </si>
  <si>
    <t>http://www.medtronic.com/for-healthcare-professionals/products-therapies/cardiovascular/therapies/abdominal-aortic-aneurysm-aaa-repair/indications-safety-warnings/index.htm</t>
  </si>
  <si>
    <t>Indications, Safety, and Warnings | General Surgery</t>
  </si>
  <si>
    <t>http://www.medtronic.com/for-healthcare-professionals/products-therapies/general-surgery/electrosurgical-products/peak-plasmablade-device/indications-safety-warnings/index.htm</t>
  </si>
  <si>
    <t>Indications, Safety, and Warnings | NuVent EM Balloon Sinus Dilation System</t>
  </si>
  <si>
    <t>http://www.medtronic.com/for-healthcare-professionals/products-therapies/ear-nose-throat/balloon-sinus-dilation-products/nuvent-em-balloon-sinus-dilation-system/isw/index.htm</t>
  </si>
  <si>
    <t>Indications, Safety, and Warnings | Visualase Laser Ablation | Medtronic</t>
  </si>
  <si>
    <t>http://www.medtronic.com/for-healthcare-professionals/products-therapies/neurological/laser-ablation/visualase/indications-safety-warnings/index.htm</t>
  </si>
  <si>
    <t>Indications, Safety, and Warnings for Additional Products Related to the Aquamantys System from Medtronic</t>
  </si>
  <si>
    <t>http://www.medtronic.com/for-healthcare-professionals/products-therapies/orthopaedic/electrosurgical-products/aquamantys-system-sealers/indications-safety-warnings-other/index.htm</t>
  </si>
  <si>
    <t>Indications, Safety, and Warnings for Additional Products Related to the PEAK PlasmaBlade Device from Medtronic</t>
  </si>
  <si>
    <t>http://www.medtronic.com/for-healthcare-professionals/products-therapies/ear-nose-throat/tonsil-and-adenoid-removal-products/peak-plasmablade-device/indications-safety-warnings-other/index.htm</t>
  </si>
  <si>
    <t>http://www.medtronic.com/for-healthcare-professionals/products-therapies/orthopaedic/electrosurgical-products/peak-plasmablade-device/indications-safety-warnings-other/index.htm</t>
  </si>
  <si>
    <t>Indications, Safety, and Warnings for Bioresorbable Ear Packing and Related Products from Medtronic</t>
  </si>
  <si>
    <t>http://www.medtronic.com/for-healthcare-professionals/products-therapies/ear-nose-throat/bio-packing/bio-ear-packing-patching/isw/index.htm</t>
  </si>
  <si>
    <t>Indications, Safety, and Warnings for Medtronic’s Triton High-Torque Handpiece</t>
  </si>
  <si>
    <t>http://www.medtronic.com/for-healthcare-professionals/products-therapies/neurological/powered-surgical-instruments/triton-powered-surgical-instrument-system/indications-saftey-and-warnings/index.htm</t>
  </si>
  <si>
    <t>Indications, Safety, and Warnings for the Aquamantys System</t>
  </si>
  <si>
    <t>http://www.medtronic.com/for-healthcare-professionals/products-therapies/cardiovascular/electrosurgical-products/aquamantys-system-bipolar-sealers/indications-safety-warnings/index.htm</t>
  </si>
  <si>
    <t>http://www.medtronic.com/for-healthcare-professionals/products-therapies/cardiovascular/electrosurgical-products/monopolar-sealers/indications-safety-warnings/index.htm</t>
  </si>
  <si>
    <t>http://www.medtronic.com/for-healthcare-professionals/products-therapies/general-surgery/electrosurgical-products/aquamantys-system-hemostatic-sealers/indications-safety-warnings/index.htm</t>
  </si>
  <si>
    <t>http://www.medtronic.com/for-healthcare-professionals/products-therapies/general-surgery/electrosurgical-products/monopolar-hemostatic-sealers/indications-safety-warnings/index.htm</t>
  </si>
  <si>
    <t>Indications, Safety, and Warnings for the Midas Rex Microsaws from Medtronic</t>
  </si>
  <si>
    <t>http://www.medtronic.com/for-healthcare-professionals/products-therapies/neurological/powered-surgical-instruments/microsaws/indications-safety-and-warnings/index.htm</t>
  </si>
  <si>
    <t>Indications, Safety, and Warnings for the PEAK PlasmaBlade TnA Device</t>
  </si>
  <si>
    <t>http://www.medtronic.com/for-healthcare-professionals/products-therapies/ear-nose-throat/tonsil-and-adenoid-removal-products/peak-plasmablade-device/indications-safety-warnings-aep/index.htm</t>
  </si>
  <si>
    <t>Indications, Safety, and Warnings P 1.27.2</t>
  </si>
  <si>
    <t>http://www.medtronic.com/for-healthcare-professionals/products-therapies/cardiovascular/cardiopulmonary-products/century-heart-lung-machine/indications-safety-and-warnings/index.htm</t>
  </si>
  <si>
    <t>http://www.medtronic.com/for-healthcare-professionals/products-therapies/cardiovascular/pediatric-perfusion-products/affinity-pediatric-arterial-filter/indications-safety-and-warnings/index.htm</t>
  </si>
  <si>
    <t>http://www.medtronic.com/for-healthcare-professionals/products-therapies/cardiovascular/cardiopulmonary-products/pbs-portable-bypass-system/indications-safety-and-warnings/index.htm</t>
  </si>
  <si>
    <t>http://www.medtronic.com/for-healthcare-professionals/products-therapies/cardiovascular/cardiopulmonary-products/minimax-hardshell-venous-reservoir/indications-safety-and-warnings/index.htm</t>
  </si>
  <si>
    <t>http://www.medtronic.com/for-healthcare-professionals/products-therapies/cardiovascular/pediatric-perfusion-products/minimax-hardshell-venous-reservoir-for-cardiopulmonary-bypass/indications-safety-and-warnings/index.htm</t>
  </si>
  <si>
    <t>Medtronic | Patients | Peripheral Arterial Disease | ISW</t>
  </si>
  <si>
    <t>http://www.medtronic.com/patients/peripheral-arterial-disease/important-safety-information/index.htm</t>
  </si>
  <si>
    <t>Sprint Fidelis Patient Letter - November 3, 2008</t>
  </si>
  <si>
    <t>http://www.medtronic.com/product-advisories/patient/sprint-fidelis/index.htm</t>
  </si>
  <si>
    <t>Patient Advisory Letter - October 15th</t>
  </si>
  <si>
    <t>http://www.medtronic.com/product-advisories/patient/sprint-fidelis/PROD-ADVISORY-OCT</t>
  </si>
  <si>
    <t>Sprint Fidelis Product Advisory</t>
  </si>
  <si>
    <t>http://www.medtronic.com/product-advisories/patient/sprint-fidelis/SPRINT-PRODUCT-ADVISORY</t>
  </si>
  <si>
    <t>Product Advisories - Information about Sprint Fidelis</t>
  </si>
  <si>
    <t>http://www.medtronic.com/product-advisories/patient/sprint-fidelis/VIDEO-ADVISORY-SPRINT</t>
  </si>
  <si>
    <t>Sprint Fidelis Lead Performance</t>
  </si>
  <si>
    <t>http://www.medtronic.com/product-advisories/physician/sprint-fidelis/6949-LEAD-PERFORMANCE</t>
  </si>
  <si>
    <t>Current Patient Management Recommendations</t>
  </si>
  <si>
    <t>http://www.medtronic.com/product-advisories/physician/sprint-fidelis/CURRENT-PT-MGMT-RECOMMENDATION</t>
  </si>
  <si>
    <t>Physician Product Advisories - Sprint Fidelis</t>
  </si>
  <si>
    <t>http://www.medtronic.com/product-advisories/physician/sprint-fidelis/index.htm</t>
  </si>
  <si>
    <t>PHYSLETTER-2011-04</t>
  </si>
  <si>
    <t>http://www.medtronic.com/product-advisories/physician/sprint-fidelis/PHYSLETTER-2011-04</t>
  </si>
  <si>
    <t>PHYSLETTER-2011-04 APPENDIX</t>
  </si>
  <si>
    <t>http://www.medtronic.com/product-advisories/physician/sprint-fidelis/PHYSLETTER-2011-04-APPEND</t>
  </si>
  <si>
    <t>Product Advisories - Physician - May 2008 - App I</t>
  </si>
  <si>
    <t>http://www.medtronic.com/product-advisories/physician/sprint-fidelis/PROD-ADV-APP-01</t>
  </si>
  <si>
    <t>Product Advisories - Physician - May 2008 - App II</t>
  </si>
  <si>
    <t>http://www.medtronic.com/product-advisories/physician/sprint-fidelis/PROD-ADV-APP-02</t>
  </si>
  <si>
    <t>Product Advisories - Physician - May 2008 - App III</t>
  </si>
  <si>
    <t>http://www.medtronic.com/product-advisories/physician/sprint-fidelis/PROD-ADV-APP-03</t>
  </si>
  <si>
    <t>Product Advisories - Physician - May 2008 - App IV</t>
  </si>
  <si>
    <t>http://www.medtronic.com/product-advisories/physician/sprint-fidelis/PROD-ADV-APP-04</t>
  </si>
  <si>
    <t>Product Advisories - Physician - Oct 2007 - App A</t>
  </si>
  <si>
    <t>http://www.medtronic.com/product-advisories/physician/sprint-fidelis/PROD-ADV-APP-A</t>
  </si>
  <si>
    <t>Product Advisories - Physician - Oct 2007 - App B</t>
  </si>
  <si>
    <t>http://www.medtronic.com/product-advisories/physician/sprint-fidelis/PROD-ADV-APP-B</t>
  </si>
  <si>
    <t>Product Advisories - Physician - Oct 2007 - App C</t>
  </si>
  <si>
    <t>http://www.medtronic.com/product-advisories/physician/sprint-fidelis/PROD-ADV-APP-C</t>
  </si>
  <si>
    <t>Sprint Fidelis - Appendix D</t>
  </si>
  <si>
    <t>http://www.medtronic.com/product-advisories/physician/sprint-fidelis/PROD-ADV-APP-D</t>
  </si>
  <si>
    <t>Physician Advisory Letter - October 15th 2007</t>
  </si>
  <si>
    <t>http://www.medtronic.com/product-advisories/physician/sprint-fidelis/PROD-ADV-PHYS-OCT</t>
  </si>
  <si>
    <t>Sprint Fidelis Opt-in Form</t>
  </si>
  <si>
    <t>http://www.medtronic.com/product-advisories/physician/sprint-fidelis/SPRINTFIDELISOPTINFORM</t>
  </si>
  <si>
    <t>Sprint Fidelis Opt-in Thank You</t>
  </si>
  <si>
    <t>http://www.medtronic.com/product-advisories/physician/sprint-fidelis/SPRINTFIDELISOPTINTHANKYOU</t>
  </si>
  <si>
    <t>http://www.medtronic.com/product-advisories/physician/sprint-fidelis/ssLINK/SF-ADVISORY-11-03-2008</t>
  </si>
  <si>
    <t>New</t>
  </si>
  <si>
    <t>http://www.medtronic.com/us-en/about-3/new-medtronic-plc.html?intcmp=mdt_plc_2015_US_about_3_FTBrand_launch_Oct2015_hero_img_panel_better_hlthcare_more_people_cta_btn_learn_more</t>
  </si>
  <si>
    <t>Complete Medtronic Offering</t>
  </si>
  <si>
    <t>Medtronic Leadership</t>
  </si>
  <si>
    <t>http://www.medtronic.com/us-en/about-3/medtronic-plc-leadership.html?cmpid=mdt_plc_2015_US_about_3_story_panel_featured_company_leadership_cta_text_link_learn_more</t>
  </si>
  <si>
    <t>Omar Ishrak</t>
  </si>
  <si>
    <t>http://www.medtronic.com/us-en/about-3/medtronic-plc-leadership/omar-ishrak.html</t>
  </si>
  <si>
    <t>Bill Burke</t>
  </si>
  <si>
    <t>http://www.medtronic.com/us-en/about-3/medtronic-plc-leadership/bill-burke.html</t>
  </si>
  <si>
    <t>Michael Coyle</t>
  </si>
  <si>
    <t>http://www.medtronic.com/us-en/about-3/medtronic-plc-leadership/michael-coyle.html</t>
  </si>
  <si>
    <t>Gary Ellis</t>
  </si>
  <si>
    <t>http://www.medtronic.com/us-en/about-3/medtronic-plc-leadership/gary-ellis.html</t>
  </si>
  <si>
    <t>Mike Genau</t>
  </si>
  <si>
    <t>http://www.medtronic.com/us-en/about-3/medtronic-plc-leadership/mike-genau.html</t>
  </si>
  <si>
    <t>Hooman Hakami</t>
  </si>
  <si>
    <t>http://www.medtronic.com/us-en/about-3/medtronic-plc-leadership/hooman-hakami.html</t>
  </si>
  <si>
    <t>Bryan Hanson</t>
  </si>
  <si>
    <t>http://www.medtronic.com/us-en/about-3/medtronic-plc-leadership/bryan-hanson.html</t>
  </si>
  <si>
    <t>Richard Kuntz</t>
  </si>
  <si>
    <t>http://www.medtronic.com/us-en/about-3/medtronic-plc-leadership/richard-kuntz.html</t>
  </si>
  <si>
    <t>Chris Lee</t>
  </si>
  <si>
    <t>http://www.medtronic.com/us-en/about-3/medtronic-plc-leadership/chris-lee.html</t>
  </si>
  <si>
    <t>Brad Lerman</t>
  </si>
  <si>
    <t>http://www.medtronic.com/us-en/about-3/medtronic-plc-leadership/brad-lerman.html</t>
  </si>
  <si>
    <t>Geoffrey Martha</t>
  </si>
  <si>
    <t>http://www.medtronic.com/us-en/about-3/medtronic-plc-leadership/geoffrey-martha.html</t>
  </si>
  <si>
    <t>Stephen Oesterle</t>
  </si>
  <si>
    <t>http://www.medtronic.com/us-en/about-3/medtronic-plc-leadership/stephen-oesterle.html</t>
  </si>
  <si>
    <t>Luann Pendy</t>
  </si>
  <si>
    <t>http://www.medtronic.com/us-en/about-3/medtronic-plc-leadership/luann-pendy.html</t>
  </si>
  <si>
    <t>Carol Surface</t>
  </si>
  <si>
    <t>http://www.medtronic.com/us-en/about-3/medtronic-plc-leadership/carol-surface.html</t>
  </si>
  <si>
    <t>Rob ten Hoedt</t>
  </si>
  <si>
    <t>http://www.medtronic.com/us-en/about-3/medtronic-plc-leadership/rob-ten-hoedt.html</t>
  </si>
  <si>
    <t>Bob White</t>
  </si>
  <si>
    <t>http://www.medtronic.com/us-en/about-3/medtronic-plc-leadership/bob-white.html</t>
  </si>
  <si>
    <t>Mission Statement | Medtronic</t>
  </si>
  <si>
    <t>Mission Book</t>
  </si>
  <si>
    <t>http://www.medtronic.com/missionbook/</t>
  </si>
  <si>
    <t>http://www.medtronic.com/missionbook/01.html</t>
  </si>
  <si>
    <t>http://www.medtronic.com/missionbook/02.html</t>
  </si>
  <si>
    <t>http://www.medtronic.com/missionbook/03.html</t>
  </si>
  <si>
    <t>http://www.medtronic.com/missionbook/04.html</t>
  </si>
  <si>
    <t>http://www.medtronic.com/missionbook/05.html</t>
  </si>
  <si>
    <t>http://www.medtronic.com/missionbook/06.html</t>
  </si>
  <si>
    <t>http://www.medtronic.com/missionbook/07.html</t>
  </si>
  <si>
    <t>http://www.medtronic.com/missionbook/08.html</t>
  </si>
  <si>
    <t>http://www.medtronic.com/missionbook/09.html</t>
  </si>
  <si>
    <t>http://www.medtronic.com/missionbook/backpages.html</t>
  </si>
  <si>
    <t>http://www.medtronic.com/about-medtronic/our-story/index.htm</t>
  </si>
  <si>
    <t>http://www.medtronic.com/about-medtronic/locations/index.htm</t>
  </si>
  <si>
    <t xml:space="preserve">Patient Stories </t>
  </si>
  <si>
    <t>http://www.medtronic.com/about-us/mission-statement/Every-3-seconds/bruce/index.htm</t>
  </si>
  <si>
    <t>http://www.medtronic.com/about-us/mission-statement/Every-3-seconds/george/index.htm</t>
  </si>
  <si>
    <t>http://www.medtronic.com/about-us/mission-statement/Every-3-seconds/jim/index.htm</t>
  </si>
  <si>
    <t>http://www.medtronic.com/about-us/mission-statement/Every-3-seconds/kelly/index.htm</t>
  </si>
  <si>
    <t>http://www.medtronic.com/about-us/mission-statement/Every-3-seconds/kobi/index.htm</t>
  </si>
  <si>
    <t>http://www.medtronic.com/about-us/mission-statement/Every-3-seconds/sharon/index.htm</t>
  </si>
  <si>
    <t>Facts and Stats</t>
  </si>
  <si>
    <t>http://www.medtronic.com/us-en/about-3/medtronic-plc-facts.html</t>
  </si>
  <si>
    <t>History</t>
  </si>
  <si>
    <t>http://www.medtronic.com/about-us/company-profile/annual-report-company-report/</t>
  </si>
  <si>
    <t>Corporate Responsbilility</t>
  </si>
  <si>
    <t>http://www.medtronic.com/about-us/corporate-social-responsibility/</t>
  </si>
  <si>
    <t>Corporate Citizenship - Sustainability | Medtronic</t>
  </si>
  <si>
    <t>http://www.medtronic.com/about-medtronic/corporate-citizenship/index.htm</t>
  </si>
  <si>
    <t>Corporate Structure Following Covidien Acquisition | Medtronic</t>
  </si>
  <si>
    <t>http://www.medtronic.com/about-medtronic/corporate-responsibility</t>
  </si>
  <si>
    <t>http://www.medtronic.com/about-medtronic/corporate-responsibility/index.htm</t>
  </si>
  <si>
    <t>http://www.medtronic.com/about-medtronic/corporate-responsibility/summary-report/index.htm</t>
  </si>
  <si>
    <t>Diversity and Inclusion Stories | Medtronic</t>
  </si>
  <si>
    <t>http://www.medtronic.com/about-medtronic/diversity/employee-resource-groups/index.htm</t>
  </si>
  <si>
    <t>http://www.medtronic.com/about-medtronic/diversity/index.htm</t>
  </si>
  <si>
    <t>http://www.medtronic.com/about-medtronic/diversity/office-of-workplace-inclusion/index.htm</t>
  </si>
  <si>
    <t>Medtronic Medical Device Quality - A Progressive Leader</t>
  </si>
  <si>
    <t>http://www.medtronic.com/about-us/corporate-social-responsibility/medical-device-quality/index.htm</t>
  </si>
  <si>
    <t>Importance of Physician Collaboration | Medtronic</t>
  </si>
  <si>
    <t>http://www.medtronic.com/about-us/corporate-social-responsibility/physician-collaboration/importance/index.htm</t>
  </si>
  <si>
    <t>Physician Collaboration – Medical Devices | Medtronic</t>
  </si>
  <si>
    <t>http://www.medtronic.com/about-us/corporate-social-responsibility/physician-collaboration/index.htm</t>
  </si>
  <si>
    <t>Physician Payment Guidelines – Physician Collaboration | Medtronic</t>
  </si>
  <si>
    <t>http://www.medtronic.com/about-us/corporate-social-responsibility/physician-collaboration/physician-payment-guidelines/index.htm</t>
  </si>
  <si>
    <t>Physician Payment Sunshine Act – Transparent Collaboration | Medtronic</t>
  </si>
  <si>
    <t>http://www.medtronic.com/about-us/corporate-social-responsibility/physician-collaboration/physician-payment-sunshine-act/index.htm</t>
  </si>
  <si>
    <t>Physician Registry – Physician Payment | Medtronic</t>
  </si>
  <si>
    <t>http://www.medtronic.com/about-us/corporate-social-responsibility/physician-collaboration/physician-registry/index.htm</t>
  </si>
  <si>
    <t>Supplier Diversity Program | Medtronic</t>
  </si>
  <si>
    <t>http://www.medtronic.com/about-us/corporate-social-responsibility/supplier-diversity-program/index.htm</t>
  </si>
  <si>
    <t>Supplier Diversity Registration | Medtronic</t>
  </si>
  <si>
    <t>http://www.medtronic.com/about-us/corporate-social-responsibility/supplier-diversity-program/registration/index.htm</t>
  </si>
  <si>
    <t>Supplier Diversity Resources | Medtronic</t>
  </si>
  <si>
    <t>http://www.medtronic.com/about-us/corporate-social-responsibility/supplier-diversity-program/resources/index.htm</t>
  </si>
  <si>
    <t>Becoming a Supplier | Medtronic</t>
  </si>
  <si>
    <t>http://www.medtronic.com/about-us/corporate-social-responsibility/suppliers/becoming-supplier/index.htm</t>
  </si>
  <si>
    <t>Covidien Acquisition Supplier FAQ</t>
  </si>
  <si>
    <t>http://www.medtronic.com/about-us/corporate-social-responsibility/suppliers/covidien-acquisition-supplier-faq/index.htm</t>
  </si>
  <si>
    <t>Suppliers Value Chain - Design and Development Innovation | Medtronic</t>
  </si>
  <si>
    <t>http://www.medtronic.com/about-us/corporate-social-responsibility/suppliers/design-development-value-chain/index.htm</t>
  </si>
  <si>
    <t>Suppliers – Supplier Selection | Medtronic</t>
  </si>
  <si>
    <t>http://www.medtronic.com/about-us/corporate-social-responsibility/suppliers/index.htm</t>
  </si>
  <si>
    <t>Lean Supply Chain – Supplier Development | Medtronic</t>
  </si>
  <si>
    <t>http://www.medtronic.com/about-us/corporate-social-responsibility/suppliers/lean-supply-chain-principles/index.htm</t>
  </si>
  <si>
    <t>Supplier Selection – Supplier Evaluation | Medtronic</t>
  </si>
  <si>
    <t>http://www.medtronic.com/about-us/corporate-social-responsibility/suppliers/supplier-evaluation-supplier-selection/index.htm</t>
  </si>
  <si>
    <t>Supplier Payments – Vendor Payments | Medtronic</t>
  </si>
  <si>
    <t>http://www.medtronic.com/about-us/corporate-social-responsibility/suppliers/suppliers-invoicing-payments/index.htm</t>
  </si>
  <si>
    <t>Supplier Quality – Supply Chain Collaboration | Medtronic</t>
  </si>
  <si>
    <t>http://www.medtronic.com/about-us/corporate-social-responsibility/suppliers/supply-chain-collaboration/index.htm</t>
  </si>
  <si>
    <t>Suppliers Value Chain | Medtronic</t>
  </si>
  <si>
    <t>http://www.medtronic.com/about-us/corporate-social-responsibility/suppliers/value-chain/index.htm</t>
  </si>
  <si>
    <t>http://www.medtronic.com/about-us/corporate-social-responsibility/workforce-diversity/index.htm</t>
  </si>
  <si>
    <t>Contact</t>
  </si>
  <si>
    <t>http://www.medtronic.com/us-en/index.html?cmpid=mdt_com_orcl_us_home_f52_plc_home&amp;utm_source=mdt_com_orcl_us_home&amp;utm_medium=f5_redirect&amp;utm_campaign=PLC_Launch_2015</t>
  </si>
  <si>
    <t>Further, Together Statement of Purpose</t>
  </si>
  <si>
    <t>http://www.medtronic.com/us-en/about-3/further-together.html?intcmp=mdt_plc_2015_US_home_FTBrand_launch_Oct2015_Hlthcare_Transforming_t1_cta_learn_more_link</t>
  </si>
  <si>
    <t>Aligning Value Perspective</t>
  </si>
  <si>
    <t>http://www.medtronic.com/us-en/about-3/aligning-value.html</t>
  </si>
  <si>
    <t>Meaningful Innovation Perspective</t>
  </si>
  <si>
    <t>http://www.medtronic.com/us-en/about-3/meaningful-innovation.html</t>
  </si>
  <si>
    <t>Global Access Perspective</t>
  </si>
  <si>
    <t>http://www.medtronic.com/us-en/about-3/global-access.html</t>
  </si>
  <si>
    <t>Maastricht Case Study</t>
  </si>
  <si>
    <t>http://www.medtronic.com/us-en/about-3/case-study-maastricht-university.html?intcmp=mdt_plc_2015_US_home_FTBrand_launch_Oct2015_CaseStudy_AlignValue_Maastricht_t4_cta_learn_more_link</t>
  </si>
  <si>
    <t>Harvard Business Review - Advancing Value-Based Healthcare</t>
  </si>
  <si>
    <t>http://www.medtronic.com/us-en/about-3/value-healthcare.html?intcmp=mdt_plc_2015_US_home_FTBrand_launch_Oct2015_Advancing_Valuebased_Hlthcare_t3_cta_learn_more_link</t>
  </si>
  <si>
    <t>Harvard Business Detail Page (L3): Defining Value &amp; Innovation</t>
  </si>
  <si>
    <t>http://www.medtronic.com/collaborative-healthcare/value-rising-healthcare-costs/index.htm?loc=mdt_plc_2015_US_value_healthcare_3_rel_links_cta_text_link_defining_value_innov</t>
  </si>
  <si>
    <t>Harvard Business Detail Page (L3): Local Collaboration</t>
  </si>
  <si>
    <t>http://www.medtronic.com/collaborative-healthcare/increase-healthcare-value-globally/index.htm</t>
  </si>
  <si>
    <t>Harvard Business Detail Page (L3): Hospital Readmissions</t>
  </si>
  <si>
    <t>http://www.medtronic.com/collaborative-healthcare/hospital-readmission-costs-heart-failure/index.htm</t>
  </si>
  <si>
    <t>Harvard Business Detail Page (L3): Beyond Point of Care</t>
  </si>
  <si>
    <t>http://www.medtronic.com/collaborative-healthcare/diabetes-heart-failure-continuum-care/index.htm</t>
  </si>
  <si>
    <t>Care Management Services Case Study</t>
  </si>
  <si>
    <t>http://www.medtronic.com/us-en/about-3/case-study-care-management.html?intcmp=mdt_plc_2015_US_home_FTBrand_launch_Oct2015_CaseStudy_Innovation_CareManagement_t5_cta_learn_more_link</t>
  </si>
  <si>
    <t>Sign-Up for Updates</t>
  </si>
  <si>
    <t>http://www.medtronic.com/collaborative-healthcare/signup-for-updates/index.htm?intcmp=mdt_plc_2015_US_about_3_FTBrand_launch_Oct2015_shruti_case_study_rel_links_cta_signup_link</t>
  </si>
  <si>
    <t xml:space="preserve">Global Innovation Fellows </t>
  </si>
  <si>
    <t>Shruti Case Study</t>
  </si>
  <si>
    <t>http://www.medtronic.com/us-en/about-3/case-study-shruti.html</t>
  </si>
  <si>
    <t>https://myorders.medtronic.com/view/content/homepage?utm_source=mdt_plc_2015_US_HCP_2_Pg&amp;utm_medium=cta_tools_rel_links_txt_link&amp;utm_content=order_products&amp;utm_campaign=Medtronic_MyOrders_Cpgn_2015</t>
  </si>
  <si>
    <t>Reimbursement</t>
  </si>
  <si>
    <t>http://www.medtronic.com/us-en/corporate-citizenship-4/sustainability-global-citizenship.html</t>
  </si>
  <si>
    <t>2015 FY Integrated Report PDF</t>
  </si>
  <si>
    <t>2015 FY GRI Index</t>
  </si>
  <si>
    <t>http://www.medtronic.com/corporate-citizenship/value-to-society/index.htm</t>
  </si>
  <si>
    <t>http://www.medtronic.com/corporate-citizenship/working-responsibly/index.htm</t>
  </si>
  <si>
    <t>http://www.medtronic.com/corporate-citizenship/about-citizenship/global-reporting-initiative/index.htm</t>
  </si>
  <si>
    <t>Corporate Citizenship - Sustainability - Responsibility | Medtronic</t>
  </si>
  <si>
    <t>http://www.medtronic.com/us-en/corporate-citizenship-4.html</t>
  </si>
  <si>
    <t>Patient Safety - Patient Care | Medtronic</t>
  </si>
  <si>
    <t>http://www.medtronic.com/us-en/corporate-citizenship-4/patient-safety.html</t>
  </si>
  <si>
    <t>Reducing Environmental Impacts | Medtronic</t>
  </si>
  <si>
    <t>http://www.medtronic.com/us-en/corporate-citizenship-4/reducing-environmental-impact.html</t>
  </si>
  <si>
    <t>Medtronic Philanthropy</t>
  </si>
  <si>
    <t>http://www.medtronic.com/us-en/corporate-citizenship-4/philanthropy-programs.html</t>
  </si>
  <si>
    <t>http://philanthropy.medtronic.com/who-we-are/about-us/index.htm</t>
  </si>
  <si>
    <t>Philanthropy report</t>
  </si>
  <si>
    <t>http://philanthropy.medtronic.com/who-we-are/philanthropy-report/index.htm</t>
  </si>
  <si>
    <t>Financial Overview</t>
  </si>
  <si>
    <t>http://philanthropy.medtronic.com/who-we-are/financial-overview/index.htm</t>
  </si>
  <si>
    <t>Philanthropy Board Members</t>
  </si>
  <si>
    <t>http://philanthropy.medtronic.com/who-we-are/board-members/index.htm</t>
  </si>
  <si>
    <t>Medtronic Philanthropy Management</t>
  </si>
  <si>
    <t>http://philanthropy.medtronic.com/who-we-are/management/index.htm</t>
  </si>
  <si>
    <t>Dr. Jacob A Gayle Article</t>
  </si>
  <si>
    <t>http://philanthropy.medtronic.com/wcm/groups/mdtcom_sg/@mdt/@corp/documents/images/phil_jacobgaylebio.pdf</t>
  </si>
  <si>
    <t>Dr. Jacob Gayle at United Nations</t>
  </si>
  <si>
    <t>http://philanthropy.medtronic.com/grants-and-funding/impact-stories/jacob-gayle-at-un/index.htm</t>
  </si>
  <si>
    <t>Our Programs</t>
  </si>
  <si>
    <t>http://philanthropy.medtronic.com/what-we-care-about/our-programs/index.htm</t>
  </si>
  <si>
    <t xml:space="preserve">Grants and Funding </t>
  </si>
  <si>
    <t>http://philanthropy.medtronic.com/grants-and-funding/programs-and-guidelines/index.htm</t>
  </si>
  <si>
    <t>Find Current Grants</t>
  </si>
  <si>
    <t>http://philanthropy.medtronic.com/grants-and-funding/find-current-grants/index.htm</t>
  </si>
  <si>
    <t>http://philanthropy.medtronic.com/grants-and-funding/find-current-grants/sort-by-location/index.htm</t>
  </si>
  <si>
    <t>International Grants</t>
  </si>
  <si>
    <t>http://philanthropy.medtronic.com/wcm/groups/mdtcom_sg/@mdt/@corp/documents/documents/phil-intl-grants.pdf</t>
  </si>
  <si>
    <t>US Grants</t>
  </si>
  <si>
    <t>http://philanthropy.medtronic.com/wcm/groups/mdtcom_sg/@mdt/@corp/documents/documents/phil-us-grants.pdf</t>
  </si>
  <si>
    <t>Forms</t>
  </si>
  <si>
    <t>http://philanthropy.medtronic.com/grants-and-funding/forms/index.htm</t>
  </si>
  <si>
    <t>YOURCause Login</t>
  </si>
  <si>
    <t>https://npo.yourcause.com/</t>
  </si>
  <si>
    <t>2014 Medtronic Philanthropy Report</t>
  </si>
  <si>
    <t>http://assets.medtronic.com/2014-medtronic-philanthropy-report/index.html?cmpid=mdt_plc_2015_US_corp_citizenship_4_philanthropy_programs_rel_links_mdt_cta_txt_link_2014Philanthropyreport</t>
  </si>
  <si>
    <t>2013 Medtronic Philanthropy Report</t>
  </si>
  <si>
    <t>http://philanthropy.medtronic.com/wcm/groups/mdtcom_sg/@mdt/@corp/documents/documents/philrep2013.pdf</t>
  </si>
  <si>
    <t>Grantee Impact Stories</t>
  </si>
  <si>
    <t>http://philanthropy.medtronic.com/grants-and-funding/impact-stories/index.htm</t>
  </si>
  <si>
    <t>NCD Insights</t>
  </si>
  <si>
    <t>http://philanthropy.medtronic.com/grants-and-funding/impact-stories/EasingtheBurdenofNoncommunicableDiseases/index.htm</t>
  </si>
  <si>
    <t>NCD India</t>
  </si>
  <si>
    <t>http://philanthropy.medtronic.com/grants-and-funding/impact-stories/NCDCareIndia/index.htm</t>
  </si>
  <si>
    <t>Radio Stories</t>
  </si>
  <si>
    <t>http://philanthropy.medtronic.com/grants-and-funding/impact-stories/radio/index.htm</t>
  </si>
  <si>
    <t>Impact Story Individual: Last Mile Health Reaches patients in remote locations</t>
  </si>
  <si>
    <t>http://philanthropy.medtronic.com/grants-and-funding/impact-stories/last-mile-health/index.htm</t>
  </si>
  <si>
    <t>Impact Story Individual: Recognizing the power of the patient</t>
  </si>
  <si>
    <t>http://philanthropy.medtronic.com/grants-and-funding/impact-stories/power-of-the-patient/index.htm</t>
  </si>
  <si>
    <t>Impact Story Individual: Medtronic Global Innovation Fellows Address Healthcare Access</t>
  </si>
  <si>
    <t>http://philanthropy.medtronic.com/grants-and-funding/impact-stories/healthcare-access/index.htm</t>
  </si>
  <si>
    <t>Impact Story Individual: New e-learning Health education learning portal for frontline healthcare workers</t>
  </si>
  <si>
    <t>http://philanthropy.medtronic.com/grants-and-funding/impact-stories/wired-grant/index.htm</t>
  </si>
  <si>
    <t>Impact Story Individual: Camp Odayin</t>
  </si>
  <si>
    <t>http://philanthropy.medtronic.com/grants-and-funding/impact-stories/impact-stories-archive/camp-odayin/index.htm</t>
  </si>
  <si>
    <t>Impact Story Individual: Adressing Noncommunicable Diseases (NCDs) with Innovation</t>
  </si>
  <si>
    <t>http://philanthropy.medtronic.com/grants-and-funding/impact-stories/impact-stories-archive/ncd-india-technology/index.htm</t>
  </si>
  <si>
    <t>Impact Story Individual: One-year Anniversary of UN High-Level Meeting on NCDs</t>
  </si>
  <si>
    <t>http://philanthropy.medtronic.com/grants-and-funding/impact-stories/impact-stories-archive/un-ncds-anniversary/index.htm</t>
  </si>
  <si>
    <t>Impact Story Individual: Medtronic Welcomes Jacob Gayle as Vice President</t>
  </si>
  <si>
    <t>http://philanthropy.medtronic.com/grants-and-funding/impact-stories/impact-stories-archive/jacob-gayle-announce/index.htm</t>
  </si>
  <si>
    <t>Impact Story Individual: UN high leve meeting on NCDs and the Medtronic Foundation's role</t>
  </si>
  <si>
    <t>http://philanthropy.medtronic.com/grants-and-funding/impact-stories/impact-stories-archive/un-ncds/index.htm</t>
  </si>
  <si>
    <t>Impact Story Individual: Increasing Sudden Cardia Arrest Survival Rates</t>
  </si>
  <si>
    <t>http://philanthropy.medtronic.com/grants-and-funding/impact-stories/impact-stories-archive/sca-survival-rates/index.htm</t>
  </si>
  <si>
    <t>Impact Story Individual: Manyara Tanzania: Bienmoyo Foundation</t>
  </si>
  <si>
    <t>http://philanthropy.medtronic.com/grants-and-funding/impact-stories/impact-stories-archive/manyara/index.htm</t>
  </si>
  <si>
    <t>Impact Story Individual: Rwinkwavu, Rwanda Partners in health</t>
  </si>
  <si>
    <t>http://philanthropy.medtronic.com/grants-and-funding/impact-stories/impact-stories-archive/rwanda/index.htm</t>
  </si>
  <si>
    <t>Impact Story Individual: Tijuana, Mexico: Medtronic Community Council</t>
  </si>
  <si>
    <t>http://philanthropy.medtronic.com/grants-and-funding/impact-stories/impact-stories-archive/tijuana/index.htm</t>
  </si>
  <si>
    <t>Impact Story Individual: Minneapolis, US: Wallin Education Partners</t>
  </si>
  <si>
    <t>http://philanthropy.medtronic.com/grants-and-funding/impact-stories/impact-stories-archive/minneapolis/index.htm</t>
  </si>
  <si>
    <t>HealthRise</t>
  </si>
  <si>
    <t>http://video.medtronic.com/dam/documents/healthrise_pdf.pdf</t>
  </si>
  <si>
    <t>HeartRescue Project</t>
  </si>
  <si>
    <t>Impact Story Individual: NBA Star Ricky Rubio teams up</t>
  </si>
  <si>
    <t>http://philanthropy.medtronic.com/grants-and-funding/impact-stories/impact-stories-archive/ricky-rubio/index.htm</t>
  </si>
  <si>
    <t>Impact Story Individual: HeartRescue Project's Save-A-Life Simulator Wins OMMA Best in show</t>
  </si>
  <si>
    <t>http://philanthropy.medtronic.com/grants-and-funding/impact-stories/impact-stories-archive/heart-rescue-wins-omma-award/index.htm</t>
  </si>
  <si>
    <t>Impact Story Individual: Heart Rescue Save-A-Life Simulator</t>
  </si>
  <si>
    <t>http://philanthropy.medtronic.com/grants-and-funding/impact-stories/impact-stories-archive/heart-rescue-save-a-life/index.htm</t>
  </si>
  <si>
    <t>Global Heroes</t>
  </si>
  <si>
    <t>Bakken Invitation</t>
  </si>
  <si>
    <t>Health Access Grants</t>
  </si>
  <si>
    <t>http://philanthropy.medtronic.com/grants-and-funding/health-access-grants/index.htm</t>
  </si>
  <si>
    <t>Global Innovation Fellows</t>
  </si>
  <si>
    <t>About Global Heroes</t>
  </si>
  <si>
    <t>http://www.medtronic.com/globalheroes/index.html</t>
  </si>
  <si>
    <t>https://www.youtube.com/user/MedtronicGlobalHero/videos</t>
  </si>
  <si>
    <t>Global Heroes Application Notification</t>
  </si>
  <si>
    <t>http://www.medtronic.com/globalheroes/notify.html</t>
  </si>
  <si>
    <t>2015 Heroes</t>
  </si>
  <si>
    <t>http://www.medtronic.com/globalheroes/our_heroes.html</t>
  </si>
  <si>
    <t>2014 Heroes</t>
  </si>
  <si>
    <t>http://www.medtronic.com/globalheroes/2014_heroes.html</t>
  </si>
  <si>
    <t>2013 Heroes</t>
  </si>
  <si>
    <t>http://www.medtronic.com/globalheroes/2013_heroes.html</t>
  </si>
  <si>
    <t>2012 Heroes</t>
  </si>
  <si>
    <t>http://www.medtronic.com/globalheroes/2012_heroes.html</t>
  </si>
  <si>
    <t>2011 Heroes</t>
  </si>
  <si>
    <t>http://www.medtronic.com/globalheroes/2011_heroes.html</t>
  </si>
  <si>
    <t>2010 Heroes</t>
  </si>
  <si>
    <t>http://www.medtronic.com/globalheroes/2010_heroes.html</t>
  </si>
  <si>
    <t>2009 Heroes</t>
  </si>
  <si>
    <t>http://www.medtronic.com/globalheroes/2009_heroes.html</t>
  </si>
  <si>
    <t>2008 Heroes</t>
  </si>
  <si>
    <t>http://www.medtronic.com/globalheroes/2008_heroes.html</t>
  </si>
  <si>
    <t>2007 Heroes</t>
  </si>
  <si>
    <t>http://www.medtronic.com/globalheroes/2007_heroes.html</t>
  </si>
  <si>
    <t>2006 Heroes</t>
  </si>
  <si>
    <t>http://www.medtronic.com/globalheroes/2006_heroes.html</t>
  </si>
  <si>
    <t>Global Heroes Guidelines</t>
  </si>
  <si>
    <t>http://www.medtronic.com/globalheroes/guidelines.html</t>
  </si>
  <si>
    <t>FAQs Page</t>
  </si>
  <si>
    <t>http://www.medtronic.com/globalheroes/faq.html</t>
  </si>
  <si>
    <t>GlobalHeroes@BIWorldwide.com</t>
  </si>
  <si>
    <t>Bakken Invitation Overview</t>
  </si>
  <si>
    <t>http://bakkeninvitation.medtronic.com/bakken-invitation-medtronic-criteria/index.htm</t>
  </si>
  <si>
    <t>Community</t>
  </si>
  <si>
    <t>http://liveongiveon.medtronic.com/Impact</t>
  </si>
  <si>
    <t>Media Info</t>
  </si>
  <si>
    <t>http://liveongiveoninfo.com/</t>
  </si>
  <si>
    <t>Bakken Invitation Video Gallery</t>
  </si>
  <si>
    <t>http://bakkeninvitation.medtronic.com/video-library/index.htm</t>
  </si>
  <si>
    <t>http://liveongiveon.medtronic.com/ShareStory</t>
  </si>
  <si>
    <t>Apply</t>
  </si>
  <si>
    <t>http://liveongiveon.medtronic.com/ApplicationLogin</t>
  </si>
  <si>
    <t>Meet the Honorees</t>
  </si>
  <si>
    <t>http://bakkeninvitation.medtronic.com/honorees-winners/?_ga=1.221348312.1749546323.1409947429</t>
  </si>
  <si>
    <t>2014 Honorees</t>
  </si>
  <si>
    <t>http://bakkeninvitation.medtronic.com/honorees-winners/lucilla-bossi/index.htm</t>
  </si>
  <si>
    <t>http://bakkeninvitation.medtronic.com/honorees-winners/krystal-boyea/index.htm</t>
  </si>
  <si>
    <t>http://bakkeninvitation.medtronic.com/honorees-winners/igor-chamilla/index.htm</t>
  </si>
  <si>
    <t>http://bakkeninvitation.medtronic.com/honorees-winners/clint-benson-doyle/index.htm</t>
  </si>
  <si>
    <t>2014 Honoree</t>
  </si>
  <si>
    <t>http://bakkeninvitation.medtronic.com/honorees-winners/gretchen-merritt/index.htm</t>
  </si>
  <si>
    <t>http://bakkeninvitation.medtronic.com/honorees-winners/samantha-petersen/index.htm</t>
  </si>
  <si>
    <t>http://bakkeninvitation.medtronic.com/honorees-winners/rajnikant-reshamwala/index.htm</t>
  </si>
  <si>
    <t>http://bakkeninvitation.medtronic.com/honorees-winners/haruko-sato/index.htm</t>
  </si>
  <si>
    <t>http://bakkeninvitation.medtronic.com/honorees-winners/joan-talkowsky/index.htm</t>
  </si>
  <si>
    <t>http://bakkeninvitation.medtronic.com/honorees-winners/david-watkins/index.htm</t>
  </si>
  <si>
    <t>2013 Honoree</t>
  </si>
  <si>
    <t>http://bakkeninvitation.medtronic.com/honorees-winners/arthur_ammann/index.htm</t>
  </si>
  <si>
    <t>http://bakkeninvitation.medtronic.com/honorees-winners/george_dove/index.htm</t>
  </si>
  <si>
    <t>http://bakkeninvitation.medtronic.com/honorees-winners/bruce_harper/index.htm</t>
  </si>
  <si>
    <t>http://bakkeninvitation.medtronic.com/honorees-winners/jean-paul_iyamuremye/index.htm</t>
  </si>
  <si>
    <t>http://bakkeninvitation.medtronic.com/honorees-winners/jennifer_jones/index.htm</t>
  </si>
  <si>
    <t>http://bakkeninvitation.medtronic.com/honorees-winners/ed_levien/index.htm</t>
  </si>
  <si>
    <t>http://bakkeninvitation.medtronic.com/honorees-winners/sara_meslow/index.htm</t>
  </si>
  <si>
    <t>http://bakkeninvitation.medtronic.com/honorees-winners/tracy_oconnor/index.htm</t>
  </si>
  <si>
    <t>http://bakkeninvitation.medtronic.com/honorees-winners/allison_smith-conway/index.htm</t>
  </si>
  <si>
    <t>http://bakkeninvitation.medtronic.com/honorees-winners/claudia_tecglen/index.htm</t>
  </si>
  <si>
    <t>Inspiration</t>
  </si>
  <si>
    <t>http://bakkeninvitation.medtronic.com/earl-bakken-extra-life/index.htm</t>
  </si>
  <si>
    <t>About Global Innovation Fellows</t>
  </si>
  <si>
    <t>http://globalinnovationfellows.medtronic.com/index.htm</t>
  </si>
  <si>
    <t>Current Projects / Partners</t>
  </si>
  <si>
    <t>http://globalinnovationfellows.medtronic.com/current-projects/index.htm</t>
  </si>
  <si>
    <t>Case Studies</t>
  </si>
  <si>
    <t>http://globalinnovationfellows.medtronic.com/learnings/index.htm</t>
  </si>
  <si>
    <t>Project Hope - Vietnam</t>
  </si>
  <si>
    <t>http://globalinnovationfellows.medtronic.com/learnings/gif-vietnam/index.htm</t>
  </si>
  <si>
    <t>Diabetes South Africa - South Africa</t>
  </si>
  <si>
    <t>http://globalinnovationfellows.medtronic.com/learnings/gif-south-africa/index.htm</t>
  </si>
  <si>
    <t>Dr. Mohan Diabetes - India</t>
  </si>
  <si>
    <t>http://globalinnovationfellows.medtronic.com/learnings/dr-mohan/index.htm</t>
  </si>
  <si>
    <t>Saveetha Medical College - India</t>
  </si>
  <si>
    <t>http://globalinnovationfellows.medtronic.com/learnings/saveetha-medical-college/index.htm</t>
  </si>
  <si>
    <t>Reports</t>
  </si>
  <si>
    <t>South Africa Report</t>
  </si>
  <si>
    <t>http://globalinnovationfellows.medtronic.com/wcm/groups/mdtcom_sg/@mdt/@corp/documents/documents/mrc-path-medtronic-report-2014.pdf</t>
  </si>
  <si>
    <t>India Report</t>
  </si>
  <si>
    <t>http://globalinnovationfellows.medtronic.com/wcm/groups/mdtcom_sg/@mdt/@corp/documents/documents/indian-journal-endocr-metab.pdf</t>
  </si>
  <si>
    <t>Employee Login</t>
  </si>
  <si>
    <t>http://globalinnovationfellows.medtronic.com/apply/index.htm</t>
  </si>
  <si>
    <t>HeartRescue Project: About</t>
  </si>
  <si>
    <t>http://www.heartrescueproject.com/heartrescue-program/index.htm</t>
  </si>
  <si>
    <t>Videos</t>
  </si>
  <si>
    <t>HeartRescueNow</t>
  </si>
  <si>
    <t>http://www.heartrescuenow.com/</t>
  </si>
  <si>
    <t>HeartRescueNow Ricky Rubio</t>
  </si>
  <si>
    <t>http://www.heartrescuenow.com/sudden-cardiac-arrest-ricky-rubio-save-life.html?loc=hrn_com_savealifewricky_link</t>
  </si>
  <si>
    <t>HeartRescueNow Ricky Rubio ES</t>
  </si>
  <si>
    <t>http://www.heartrescuenow.com/es/index.html</t>
  </si>
  <si>
    <t>HeartRescue Approach</t>
  </si>
  <si>
    <t>http://www.heartrescueproject.com/heartrescue-program/heartrescue-project/index.htm</t>
  </si>
  <si>
    <t>Sudden Cardiac Arrest</t>
  </si>
  <si>
    <t>http://www.heartrescueproject.com/heartrescue-program/sca/index.htm</t>
  </si>
  <si>
    <t>HeartRescue Project Partners</t>
  </si>
  <si>
    <t>http://www.heartrescueproject.com/heartrescue-program/heart-rescue-project-partners/index.htm</t>
  </si>
  <si>
    <t>Bystander Response</t>
  </si>
  <si>
    <t>http://www.heartrescueproject.com/bystander/index.htm</t>
  </si>
  <si>
    <t>Featured Story</t>
  </si>
  <si>
    <t>http://www.heartrescueproject.com/bystander/featured-story/index.htm</t>
  </si>
  <si>
    <t>CPR/AED Training Programs</t>
  </si>
  <si>
    <t>http://www.heartrescueproject.com/bystander/cpr-training/index.htm</t>
  </si>
  <si>
    <t>Tips and Tools</t>
  </si>
  <si>
    <t>http://www.heartrescueproject.com/bystander/tips-and-tools/index.htm</t>
  </si>
  <si>
    <t>Heart Rescue Project</t>
  </si>
  <si>
    <t>http://www.medtronic.com/community-response-guide-2012/guide/</t>
  </si>
  <si>
    <t>PreHospital Response</t>
  </si>
  <si>
    <t>http://www.heartrescueproject.com/prehospital/index.htm</t>
  </si>
  <si>
    <t>http://www.heartrescueproject.com/prehospital/featured-story/index.htm</t>
  </si>
  <si>
    <t>Measurement</t>
  </si>
  <si>
    <t>http://www.heartrescueproject.com/prehospital/measurement/index.htm</t>
  </si>
  <si>
    <t>http://www.heartrescueproject.com/prehospital/tips-and-tools/index.htm</t>
  </si>
  <si>
    <t>Latest Press Releases</t>
  </si>
  <si>
    <t>http://newsroom.medtronic.com/phoenix.zhtml?c=251324&amp;p=irol-news&amp;nyo=0</t>
  </si>
  <si>
    <t>http://www.medtronic.com/us-en/about-3/project-6.html?intcmp=mdt_plc_2015_US_home_FTBrand_launch_Oct2015_MDTNews_MakingGoodonMission_Project6_t7_cta_learn_more_link</t>
  </si>
  <si>
    <t>Media Contacts</t>
  </si>
  <si>
    <t>http://newsroom.medtronic.com/phoenix.zhtml?c=251324&amp;p=irol-contact</t>
  </si>
  <si>
    <t>Condition</t>
  </si>
  <si>
    <t>http://newsroom.medtronic.com/phoenix.zhtml?c=251324&amp;p=irol-cndtncontact</t>
  </si>
  <si>
    <t>Therapy</t>
  </si>
  <si>
    <t>http://newsroom.medtronic.com/phoenix.zhtml?c=251324&amp;p=irol-ctcontact</t>
  </si>
  <si>
    <t>Media Kits Business Units</t>
  </si>
  <si>
    <t>http://newsroom.medtronic.com/phoenix.zhtml?c=251324&amp;p=irol-businessunit</t>
  </si>
  <si>
    <t>Media Kits Condition / Therapy</t>
  </si>
  <si>
    <t>http://newsroom.medtronic.com/phoenix.zhtml?c=251324&amp;p=irol-ctkits</t>
  </si>
  <si>
    <t>Image Library Business Unit</t>
  </si>
  <si>
    <t>http://newsroom.medtronic.com/phoenix.zhtml?c=251324&amp;p=irol-imagelibrarybu</t>
  </si>
  <si>
    <t>Image Library Condition/Therapy</t>
  </si>
  <si>
    <t>http://newsroom.medtronic.com/phoenix.zhtml?c=251324&amp;p=irol-imageLibraryCT</t>
  </si>
  <si>
    <t>Video Library Business Unit</t>
  </si>
  <si>
    <t>http://newsroom.medtronic.com/phoenix.zhtml?c=251324&amp;p=irol-videoGalleryBU</t>
  </si>
  <si>
    <t>Video Library Condition/Therapy</t>
  </si>
  <si>
    <t>http://newsroom.medtronic.com/phoenix.zhtml?c=251324&amp;p=irol-videoGalleryCT</t>
  </si>
  <si>
    <t>Awards 2015</t>
  </si>
  <si>
    <t>http://newsroom.medtronic.com/phoenix.zhtml?c=251324&amp;p=irol-awards&amp;ID=awards2015</t>
  </si>
  <si>
    <t>Awards 2014</t>
  </si>
  <si>
    <t>http://newsroom.medtronic.com/phoenix.zhtml?c=251324&amp;p=irol-awards&amp;ID=awards2014</t>
  </si>
  <si>
    <t>Awards 2013</t>
  </si>
  <si>
    <t>http://newsroom.medtronic.com/phoenix.zhtml?c=251324&amp;p=irol-awards&amp;ID=awards2013</t>
  </si>
  <si>
    <t>Awards 2012</t>
  </si>
  <si>
    <t>http://newsroom.medtronic.com/phoenix.zhtml?c=251324&amp;p=irol-awards&amp;ID=awards2012</t>
  </si>
  <si>
    <t>Awards 2011-2010</t>
  </si>
  <si>
    <t>http://newsroom.medtronic.com/phoenix.zhtml?c=251324&amp;p=irol-awards&amp;ID=awards2011and2010</t>
  </si>
  <si>
    <t>Awards 2009-1998</t>
  </si>
  <si>
    <t>http://newsroom.medtronic.com/phoenix.zhtml?c=251324&amp;p=irol-awards&amp;ID=awardsArchive</t>
  </si>
  <si>
    <t>Sign Up for Alerts</t>
  </si>
  <si>
    <t>http://newsroom.medtronic.com/phoenix.zhtml?c=251324&amp;p=irol-alerts</t>
  </si>
  <si>
    <t>Corporate Governance                                                                                                           Requirements: Overview of Corporate Governance, Headline, text, list of PDF documents</t>
  </si>
  <si>
    <t>http://www.medtronic.com/corporate-governance/index.htm</t>
  </si>
  <si>
    <t>Board of Directors</t>
  </si>
  <si>
    <t>http://www.medtronic.com/corporate-governance/biographies/board-of-directors/index.htm</t>
  </si>
  <si>
    <t>Executive Management</t>
  </si>
  <si>
    <t>http://newsroom.medtronic.com/phoenix.zhtml?c=251324&amp;p=irol-govmanage</t>
  </si>
  <si>
    <t>Committee Membership</t>
  </si>
  <si>
    <t>http://www.medtronic.com/corporate-governance/board-committees/committee-membership/index.htm</t>
  </si>
  <si>
    <t>Medtronic plc</t>
  </si>
  <si>
    <t>http://www.medtronic.com/corporate-governance/board-committees/audit-committee-charter/index.htm</t>
  </si>
  <si>
    <t xml:space="preserve"> Board of Directors Audit Committee Charter</t>
  </si>
  <si>
    <t>Medtronic plc Board of Directors Compensation Committee Charter</t>
  </si>
  <si>
    <t>http://www.medtronic.com/corporate-governance/board-committees/compensation-committee-charter/index.htm</t>
  </si>
  <si>
    <t>Medtronic plc Board of Directors Nominating and Corporate Governance Committee Charter</t>
  </si>
  <si>
    <t>http://www.medtronic.com/corporate-governance/board-committees/corporate-governance-committee-charter/index.htm</t>
  </si>
  <si>
    <t>Medtronic plc Board of Directors Finance Committee Charter</t>
  </si>
  <si>
    <t>http://www.medtronic.com/corporate-governance/board-committees/finance-committee-charter/index.htm</t>
  </si>
  <si>
    <t>Medtronic plc Board of Directors Quality &amp; Technology Committee Charter</t>
  </si>
  <si>
    <t>http://www.medtronic.com/corporate-governance/board-committees/quality-technology-committee-charter/index.htm</t>
  </si>
  <si>
    <t>Medtronic plc Principles of Corporate Governance</t>
  </si>
  <si>
    <t>http://www.medtronic.com/corporate-governance/principles-and-ethics/principles-of-corp-governance/index.htm</t>
  </si>
  <si>
    <t>Code of Conduct</t>
  </si>
  <si>
    <t>http://www.medtronic.com/corporate-governance/principles-and-ethics/code-of-conduct/index.htm</t>
  </si>
  <si>
    <t>Global Business Conduct Standards Policy</t>
  </si>
  <si>
    <t>http://www.medtronic.com/corporate-governance/principles-and-ethics/global-business-conduct-policy/index.htm</t>
  </si>
  <si>
    <t>U.S. Patient Privacy Principles</t>
  </si>
  <si>
    <t>http://www.medtronic.com/corporate-governance/principles-and-ethics/us-patient-privacy-principles/index.htm</t>
  </si>
  <si>
    <t>Code of Ethics for Senior Financial Officers</t>
  </si>
  <si>
    <t>http://www.medtronic.com/corporate-governance/principles-and-ethics/code-of-ethics-senior-financial-officers/index.htm</t>
  </si>
  <si>
    <t>Code of Business Conduct and Ethics for Members of the Board of Directors</t>
  </si>
  <si>
    <t>http://www.medtronic.com/corporate-governance/principles-and-ethics/code-of-business-conduct-ethics-board-directors/index.htm</t>
  </si>
  <si>
    <t>Compensation Consultant Independence Standards</t>
  </si>
  <si>
    <t>http://www.medtronic.com/corporate-governance/principles-and-ethics/compensation-standards/index.htm</t>
  </si>
  <si>
    <t>Medtronic Donations</t>
  </si>
  <si>
    <t>http://www.medtronic.com/corporate-governance/principles-and-ethics/medtronic-charitable-donations-registry/index.htm</t>
  </si>
  <si>
    <t>Charitable Donations Guidelines</t>
  </si>
  <si>
    <t>http://www.medtronic.com/corporate-governance/principles-and-ethics/medtronic-charitable-donations-registry/guidelines/index.htm</t>
  </si>
  <si>
    <t>Donation Request Forms</t>
  </si>
  <si>
    <t>http://www.medtronic.com/corporate-governance/principles-and-ethics/medtronic-charitable-donations-registry/donation-request-forms/index.htm</t>
  </si>
  <si>
    <t>Donation Frequently Asked Questions</t>
  </si>
  <si>
    <t>http://www.medtronic.com/corporate-governance/principles-and-ethics/medtronic-charitable-donations-registry/faqs/index.htm</t>
  </si>
  <si>
    <t>Donation Contacts</t>
  </si>
  <si>
    <t>http://www.medtronic.com/corporate-governance/principles-and-ethics/medtronic-charitable-donations-registry/donation_contacts/index.htm</t>
  </si>
  <si>
    <t>Political Contribution Policy</t>
  </si>
  <si>
    <t>http://www.medtronic.com/corporate-governance/principles-and-ethics/political-contribution-policy/index.htm</t>
  </si>
  <si>
    <t>Environmental, Health and Safety</t>
  </si>
  <si>
    <t>http://www.medtronic.com/corporate-governance/principles-and-ethics/environmental-health-safety/index.htm</t>
  </si>
  <si>
    <t>EHS Policy</t>
  </si>
  <si>
    <t>http://www.medtronic.com/corporate-governance/principles-and-ethics/environmental-health-safety/ehs-policy/index.htm</t>
  </si>
  <si>
    <t>Policy Regarding Use of Animals</t>
  </si>
  <si>
    <t>http://www.medtronic.com/corporate-governance/principles-and-ethics/animals-in-research/index.htm</t>
  </si>
  <si>
    <t>Report on Use of Animals in Training</t>
  </si>
  <si>
    <t>http://www.medtronic.com/corporate-governance/principles-and-ethics/report-on-use-of-animals-in-training/index.htm</t>
  </si>
  <si>
    <t>California Compliance Law</t>
  </si>
  <si>
    <t>http://www.medtronic.com/corporate-governance/principles-and-ethics/california-compliance-law/index.htm</t>
  </si>
  <si>
    <t>Audit Committee Complaint Procedures</t>
  </si>
  <si>
    <t>http://www.medtronic.com/corporate-governance/audit-committee-complaint-procedures/index.htm</t>
  </si>
  <si>
    <t>Careers that Change Lives - Search Jobs</t>
  </si>
  <si>
    <t>http://jobs.medtronic.com/</t>
  </si>
  <si>
    <t xml:space="preserve">Culture </t>
  </si>
  <si>
    <t>Career Development</t>
  </si>
  <si>
    <t>http://www.medtronic.com/careers/develop-your-potential/</t>
  </si>
  <si>
    <t>Diversity &amp; Inclusion</t>
  </si>
  <si>
    <t>http://www.medtronic.com/careers/diversity-inclusion/index.htm</t>
  </si>
  <si>
    <t>Environment &amp; Sustainability</t>
  </si>
  <si>
    <t>Volunteer and Philanthropy</t>
  </si>
  <si>
    <t>Employee Stories</t>
  </si>
  <si>
    <t>http://www.medtronic.com/careers/employee-stories/index.htm</t>
  </si>
  <si>
    <t>Alyse Engineering Program Manager</t>
  </si>
  <si>
    <t>http://www.medtronic.com/careers/employee-stories/alyse/index.htm</t>
  </si>
  <si>
    <t>Rebecca Director of Sensor Research and Development</t>
  </si>
  <si>
    <t>http://www.medtronic.com/careers/employee-stories/rebecca/index.htm</t>
  </si>
  <si>
    <t>Aidan Senior Project Analyst</t>
  </si>
  <si>
    <t>http://www.medtronic.com/careers/employee-stories/aidan/index.htm</t>
  </si>
  <si>
    <t>Danielle Quality Site Leader AFS Cryo</t>
  </si>
  <si>
    <t>http://www.medtronic.com/careers/employee-stories/danielle/index.htm</t>
  </si>
  <si>
    <t>Allen - Sr. Manufacturing Engineering Manager</t>
  </si>
  <si>
    <t>http://www.medtronic.com/careers/employee-stories/allen/index.htm</t>
  </si>
  <si>
    <t>Zhengrong - Sr. Manager</t>
  </si>
  <si>
    <t>http://www.medtronic.com/careers/employee-stories/zhengrong/index.htm</t>
  </si>
  <si>
    <t xml:space="preserve">Rajen - Research and Development Engineer </t>
  </si>
  <si>
    <t>http://www.medtronic.com/careers/employee-stories/rajen/index.htm</t>
  </si>
  <si>
    <t>Steve Sr. Manager</t>
  </si>
  <si>
    <t>http://www.medtronic.com/careers/employee-stories/steve/index.htm</t>
  </si>
  <si>
    <t>Leo Clinical</t>
  </si>
  <si>
    <t>http://www.medtronic.com/careers/employee-stories/leo/index.htm</t>
  </si>
  <si>
    <t>Karen Clinical</t>
  </si>
  <si>
    <t>http://www.medtronic.com/careers/employee-stories/karen/index.htm</t>
  </si>
  <si>
    <t>Melanie Regulatory Affairs</t>
  </si>
  <si>
    <t>http://www.medtronic.com/careers/employee-stories/melanie/index.htm</t>
  </si>
  <si>
    <t>Raphael Regulatory Affairs</t>
  </si>
  <si>
    <t>http://www.medtronic.com/careers/employee-stories/raphael/index.htm</t>
  </si>
  <si>
    <t>Joao Legal</t>
  </si>
  <si>
    <t>http://www.medtronic.com/careers/employee-stories/joao/index.htm</t>
  </si>
  <si>
    <t>Irma Finance</t>
  </si>
  <si>
    <t>http://www.medtronic.com/careers/employee-stories/irma/index.htm</t>
  </si>
  <si>
    <t>Collin Information Technology</t>
  </si>
  <si>
    <t>http://www.medtronic.com/careers/employee-stories/colin/index.htm</t>
  </si>
  <si>
    <t>Colleen Sales</t>
  </si>
  <si>
    <t>http://www.medtronic.com/careers/employee-stories/colleen/index.htm</t>
  </si>
  <si>
    <t>Elena Sales</t>
  </si>
  <si>
    <t>http://www.medtronic.com/careers/employee-stories/elena/index.htm</t>
  </si>
  <si>
    <t>Lorena Sales</t>
  </si>
  <si>
    <t>http://www.medtronic.com/careers/employee-stories/lorena/index.htm</t>
  </si>
  <si>
    <t>Lena Marketing</t>
  </si>
  <si>
    <t>http://www.medtronic.com/careers/employee-stories/lena/index.htm</t>
  </si>
  <si>
    <t>Natalie Health Policy</t>
  </si>
  <si>
    <t>http://www.medtronic.com/careers/employee-stories/natalie/index.htm</t>
  </si>
  <si>
    <t>Julie Executive</t>
  </si>
  <si>
    <t>http://www.medtronic.com/careers/employee-stories/julie/index.htm</t>
  </si>
  <si>
    <t>David Operations</t>
  </si>
  <si>
    <t>http://www.medtronic.com/careers/employee-stories/david/index.htm</t>
  </si>
  <si>
    <t>Heather Supply Chain</t>
  </si>
  <si>
    <t>http://www.medtronic.com/careers/employee-stories/heather/index.htm</t>
  </si>
  <si>
    <t>Darshan Quality</t>
  </si>
  <si>
    <t>http://www.medtronic.com/careers/employee-stories/darshan/index.htm</t>
  </si>
  <si>
    <t>Stephanie Facilities</t>
  </si>
  <si>
    <t>http://www.medtronic.com/careers/employee-stories/stephanie/index.htm</t>
  </si>
  <si>
    <t>Jeff Student Opp MKT</t>
  </si>
  <si>
    <t>http://www.medtronic.com/careers/employee-stories/jeff/index.htm</t>
  </si>
  <si>
    <t>Ravyn Student Opp MKT</t>
  </si>
  <si>
    <t>http://www.medtronic.com/careers/employee-stories/ravyn/index.htm</t>
  </si>
  <si>
    <t>Michelle Clinical</t>
  </si>
  <si>
    <t>http://www.medtronic.com/careers/employee-stories/michelle/index.htm</t>
  </si>
  <si>
    <t>Students</t>
  </si>
  <si>
    <t xml:space="preserve">MBA Grads: Summer Associates </t>
  </si>
  <si>
    <t>http://www.medtronic.com/careers/student-opportunities/mba/summer-associates/index.htm</t>
  </si>
  <si>
    <t>MBA Grads: Leadership and Development</t>
  </si>
  <si>
    <t>http://www.medtronic.com/careers/student-opportunities/mba/ldrp/index.htm</t>
  </si>
  <si>
    <t>Finance Grads</t>
  </si>
  <si>
    <t>Benefits</t>
  </si>
  <si>
    <t>Application Help</t>
  </si>
  <si>
    <t>http://www.medtronic.com/careers/student-opportunities/engineering/summer-associates/</t>
  </si>
  <si>
    <t>http://www.medtronic.com/corporate-governance/CONTACT-BOARD-DIRECTORS</t>
  </si>
  <si>
    <t>Investors: Annual Meeting</t>
  </si>
  <si>
    <t>http://www.medtronic.com/investors/shareholder-services/annual-meeting/</t>
  </si>
  <si>
    <t>Template C Careers</t>
  </si>
  <si>
    <t>MDT TRAVEL/LOCATIONS</t>
  </si>
  <si>
    <t>Link</t>
  </si>
  <si>
    <t>Medtronic Traveling</t>
  </si>
  <si>
    <t>http://www.medtronic.com/traveling</t>
  </si>
  <si>
    <t>http://www.medtronic.com/traveling/</t>
  </si>
  <si>
    <t>Medtronic Traveling - Area Map</t>
  </si>
  <si>
    <t>http://www.medtronic.com/Traveling/area.jsp?area=Africa</t>
  </si>
  <si>
    <t>http://www.medtronic.com/Traveling/area.jsp?area=Asia</t>
  </si>
  <si>
    <t>http://www.medtronic.com/Traveling/area.jsp?area=Caribbean</t>
  </si>
  <si>
    <t>http://www.medtronic.com/Traveling/area.jsp?area=CentralAmerica</t>
  </si>
  <si>
    <t>http://www.medtronic.com/Traveling/area.jsp?area=Europe</t>
  </si>
  <si>
    <t>http://www.medtronic.com/Traveling/area.jsp?area=MiddleEast</t>
  </si>
  <si>
    <t>http://www.medtronic.com/Traveling/area.jsp?area=SouthAmerica</t>
  </si>
  <si>
    <t>Medtronic Traveling - City Listing</t>
  </si>
  <si>
    <t>http://www.medtronic.com/Traveling/cities.jsp?area=&amp;country=AU&amp;rgn=</t>
  </si>
  <si>
    <t>http://www.medtronic.com/Traveling/cities.jsp?area=&amp;country=CA&amp;rgn=AB</t>
  </si>
  <si>
    <t>http://www.medtronic.com/Traveling/cities.jsp?area=&amp;country=CA&amp;rgn=BC</t>
  </si>
  <si>
    <t>http://www.medtronic.com/Traveling/cities.jsp?area=&amp;country=CA&amp;rgn=MB</t>
  </si>
  <si>
    <t>http://www.medtronic.com/Traveling/cities.jsp?area=&amp;country=CA&amp;rgn=NB</t>
  </si>
  <si>
    <t>http://www.medtronic.com/Traveling/cities.jsp?area=&amp;country=CA&amp;rgn=NF</t>
  </si>
  <si>
    <t>http://www.medtronic.com/Traveling/cities.jsp?area=&amp;country=CA&amp;rgn=NS</t>
  </si>
  <si>
    <t>http://www.medtronic.com/Traveling/cities.jsp?area=&amp;country=CA&amp;rgn=NT</t>
  </si>
  <si>
    <t>http://www.medtronic.com/Traveling/cities.jsp?area=&amp;country=CA&amp;rgn=ON</t>
  </si>
  <si>
    <t>http://www.medtronic.com/Traveling/cities.jsp?area=&amp;country=CA&amp;rgn=PE</t>
  </si>
  <si>
    <t>http://www.medtronic.com/Traveling/cities.jsp?area=&amp;country=CA&amp;rgn=QC</t>
  </si>
  <si>
    <t>http://www.medtronic.com/Traveling/cities.jsp?area=&amp;country=CA&amp;rgn=SK</t>
  </si>
  <si>
    <t>http://www.medtronic.com/Traveling/cities.jsp?area=&amp;country=CA&amp;rgn=YT</t>
  </si>
  <si>
    <t>http://www.medtronic.com/Traveling/cities.jsp?area=&amp;country=IN&amp;rgn=</t>
  </si>
  <si>
    <t>http://www.medtronic.com/Traveling/cities.jsp?area=&amp;country=NZ&amp;rgn=</t>
  </si>
  <si>
    <t>http://www.medtronic.com/Traveling/cities.jsp?area=&amp;country=RU&amp;rgn=</t>
  </si>
  <si>
    <t>http://www.medtronic.com/Traveling/cities.jsp?area=&amp;country=US&amp;rgn=AK</t>
  </si>
  <si>
    <t>http://www.medtronic.com/Traveling/cities.jsp?area=&amp;country=US&amp;rgn=AL</t>
  </si>
  <si>
    <t>http://www.medtronic.com/Traveling/cities.jsp?area=&amp;country=US&amp;rgn=AR</t>
  </si>
  <si>
    <t>http://www.medtronic.com/Traveling/cities.jsp?area=&amp;country=US&amp;rgn=AZ</t>
  </si>
  <si>
    <t>http://www.medtronic.com/Traveling/cities.jsp?area=&amp;country=US&amp;rgn=CA</t>
  </si>
  <si>
    <t>http://www.medtronic.com/Traveling/cities.jsp?area=&amp;country=US&amp;rgn=CO</t>
  </si>
  <si>
    <t>http://www.medtronic.com/Traveling/cities.jsp?area=&amp;country=US&amp;rgn=CT</t>
  </si>
  <si>
    <t>http://www.medtronic.com/Traveling/cities.jsp?area=&amp;country=US&amp;rgn=DC</t>
  </si>
  <si>
    <t>http://www.medtronic.com/Traveling/cities.jsp?area=&amp;country=US&amp;rgn=DE</t>
  </si>
  <si>
    <t>http://www.medtronic.com/Traveling/cities.jsp?area=&amp;country=US&amp;rgn=FL</t>
  </si>
  <si>
    <t>http://www.medtronic.com/Traveling/cities.jsp?area=&amp;country=US&amp;rgn=GA</t>
  </si>
  <si>
    <t>http://www.medtronic.com/Traveling/cities.jsp?area=&amp;country=US&amp;rgn=HI</t>
  </si>
  <si>
    <t>http://www.medtronic.com/Traveling/cities.jsp?area=&amp;country=US&amp;rgn=IA</t>
  </si>
  <si>
    <t>http://www.medtronic.com/Traveling/cities.jsp?area=&amp;country=US&amp;rgn=ID</t>
  </si>
  <si>
    <t>http://www.medtronic.com/Traveling/cities.jsp?area=&amp;country=US&amp;rgn=IL</t>
  </si>
  <si>
    <t>http://www.medtronic.com/Traveling/cities.jsp?area=&amp;country=US&amp;rgn=IN</t>
  </si>
  <si>
    <t>http://www.medtronic.com/Traveling/cities.jsp?area=&amp;country=US&amp;rgn=KS</t>
  </si>
  <si>
    <t>http://www.medtronic.com/Traveling/cities.jsp?area=&amp;country=US&amp;rgn=KY</t>
  </si>
  <si>
    <t>http://www.medtronic.com/Traveling/cities.jsp?area=&amp;country=US&amp;rgn=LA</t>
  </si>
  <si>
    <t>http://www.medtronic.com/Traveling/cities.jsp?area=&amp;country=US&amp;rgn=MA</t>
  </si>
  <si>
    <t>http://www.medtronic.com/Traveling/cities.jsp?area=&amp;country=US&amp;rgn=MD</t>
  </si>
  <si>
    <t>http://www.medtronic.com/Traveling/cities.jsp?area=&amp;country=US&amp;rgn=ME</t>
  </si>
  <si>
    <t>http://www.medtronic.com/Traveling/cities.jsp?area=&amp;country=US&amp;rgn=MI</t>
  </si>
  <si>
    <t>http://www.medtronic.com/Traveling/cities.jsp?area=&amp;country=US&amp;rgn=MN</t>
  </si>
  <si>
    <t>http://www.medtronic.com/Traveling/cities.jsp?area=&amp;country=US&amp;rgn=MO</t>
  </si>
  <si>
    <t>http://www.medtronic.com/Traveling/cities.jsp?area=&amp;country=US&amp;rgn=MS</t>
  </si>
  <si>
    <t>http://www.medtronic.com/Traveling/cities.jsp?area=&amp;country=US&amp;rgn=MT</t>
  </si>
  <si>
    <t>http://www.medtronic.com/Traveling/cities.jsp?area=&amp;country=US&amp;rgn=NC</t>
  </si>
  <si>
    <t>http://www.medtronic.com/Traveling/cities.jsp?area=&amp;country=US&amp;rgn=ND</t>
  </si>
  <si>
    <t>http://www.medtronic.com/Traveling/cities.jsp?area=&amp;country=US&amp;rgn=NE</t>
  </si>
  <si>
    <t>http://www.medtronic.com/Traveling/cities.jsp?area=&amp;country=US&amp;rgn=NH</t>
  </si>
  <si>
    <t>http://www.medtronic.com/Traveling/cities.jsp?area=&amp;country=US&amp;rgn=NJ</t>
  </si>
  <si>
    <t>http://www.medtronic.com/Traveling/cities.jsp?area=&amp;country=US&amp;rgn=NM</t>
  </si>
  <si>
    <t>http://www.medtronic.com/Traveling/cities.jsp?area=&amp;country=US&amp;rgn=NV</t>
  </si>
  <si>
    <t>http://www.medtronic.com/Traveling/cities.jsp?area=&amp;country=US&amp;rgn=NY</t>
  </si>
  <si>
    <t>http://www.medtronic.com/Traveling/cities.jsp?area=&amp;country=US&amp;rgn=OH</t>
  </si>
  <si>
    <t>http://www.medtronic.com/Traveling/cities.jsp?area=&amp;country=US&amp;rgn=OK</t>
  </si>
  <si>
    <t>http://www.medtronic.com/Traveling/cities.jsp?area=&amp;country=US&amp;rgn=OR</t>
  </si>
  <si>
    <t>http://www.medtronic.com/Traveling/cities.jsp?area=&amp;country=US&amp;rgn=PA</t>
  </si>
  <si>
    <t>http://www.medtronic.com/Traveling/cities.jsp?area=&amp;country=US&amp;rgn=RI</t>
  </si>
  <si>
    <t>http://www.medtronic.com/Traveling/cities.jsp?area=&amp;country=US&amp;rgn=SC</t>
  </si>
  <si>
    <t>http://www.medtronic.com/Traveling/cities.jsp?area=&amp;country=US&amp;rgn=SD</t>
  </si>
  <si>
    <t>http://www.medtronic.com/Traveling/cities.jsp?area=&amp;country=US&amp;rgn=TN</t>
  </si>
  <si>
    <t>http://www.medtronic.com/Traveling/cities.jsp?area=&amp;country=US&amp;rgn=TX</t>
  </si>
  <si>
    <t>http://www.medtronic.com/Traveling/cities.jsp?area=&amp;country=US&amp;rgn=UT</t>
  </si>
  <si>
    <t>http://www.medtronic.com/Traveling/cities.jsp?area=&amp;country=US&amp;rgn=VA</t>
  </si>
  <si>
    <t>http://www.medtronic.com/Traveling/cities.jsp?area=&amp;country=US&amp;rgn=VT</t>
  </si>
  <si>
    <t>http://www.medtronic.com/Traveling/cities.jsp?area=&amp;country=US&amp;rgn=WA</t>
  </si>
  <si>
    <t>http://www.medtronic.com/Traveling/cities.jsp?area=&amp;country=US&amp;rgn=WI</t>
  </si>
  <si>
    <t>http://www.medtronic.com/Traveling/cities.jsp?area=&amp;country=US&amp;rgn=WV</t>
  </si>
  <si>
    <t>http://www.medtronic.com/Traveling/cities.jsp?area=&amp;country=US&amp;rgn=WY</t>
  </si>
  <si>
    <t>http://www.medtronic.com/Traveling/cities.jsp?area=Africa&amp;country=AO&amp;rgn=</t>
  </si>
  <si>
    <t>http://www.medtronic.com/Traveling/cities.jsp?area=Africa&amp;country=CS&amp;rgn=</t>
  </si>
  <si>
    <t>http://www.medtronic.com/Traveling/cities.jsp?area=Africa&amp;country=EG&amp;rgn=</t>
  </si>
  <si>
    <t>http://www.medtronic.com/Traveling/cities.jsp?area=Africa&amp;country=GH&amp;rgn=</t>
  </si>
  <si>
    <t>http://www.medtronic.com/Traveling/cities.jsp?area=Africa&amp;country=GM&amp;rgn=</t>
  </si>
  <si>
    <t>http://www.medtronic.com/Traveling/cities.jsp?area=Africa&amp;country=GQ&amp;rgn=</t>
  </si>
  <si>
    <t>http://www.medtronic.com/Traveling/cities.jsp?area=Africa&amp;country=KE&amp;rgn=</t>
  </si>
  <si>
    <t>http://www.medtronic.com/Traveling/cities.jsp?area=Africa&amp;country=MA&amp;rgn=</t>
  </si>
  <si>
    <t>http://www.medtronic.com/Traveling/cities.jsp?area=Africa&amp;country=MT&amp;rgn=</t>
  </si>
  <si>
    <t>http://www.medtronic.com/Traveling/cities.jsp?area=Africa&amp;country=MU&amp;rgn=</t>
  </si>
  <si>
    <t>http://www.medtronic.com/Traveling/cities.jsp?area=Africa&amp;country=MZ&amp;rgn=</t>
  </si>
  <si>
    <t>http://www.medtronic.com/Traveling/cities.jsp?area=Africa&amp;country=NA&amp;rgn=</t>
  </si>
  <si>
    <t>http://www.medtronic.com/Traveling/cities.jsp?area=Africa&amp;country=NG&amp;rgn=</t>
  </si>
  <si>
    <t>http://www.medtronic.com/Traveling/cities.jsp?area=Africa&amp;country=SC&amp;rgn=</t>
  </si>
  <si>
    <t>http://www.medtronic.com/Traveling/cities.jsp?area=Africa&amp;country=SN&amp;rgn=</t>
  </si>
  <si>
    <t>http://www.medtronic.com/Traveling/cities.jsp?area=Africa&amp;country=TN&amp;rgn=</t>
  </si>
  <si>
    <t>http://www.medtronic.com/Traveling/cities.jsp?area=Africa&amp;country=TZ&amp;rgn=</t>
  </si>
  <si>
    <t>http://www.medtronic.com/Traveling/cities.jsp?area=Africa&amp;country=UG&amp;rgn=</t>
  </si>
  <si>
    <t>http://www.medtronic.com/Traveling/cities.jsp?area=Africa&amp;country=ZA&amp;rgn=</t>
  </si>
  <si>
    <t>http://www.medtronic.com/Traveling/cities.jsp?area=Africa&amp;country=ZW&amp;rgn=</t>
  </si>
  <si>
    <t>http://www.medtronic.com/Traveling/cities.jsp?area=Asia&amp;country=BD&amp;rgn=</t>
  </si>
  <si>
    <t>http://www.medtronic.com/Traveling/cities.jsp?area=Asia&amp;country=CN&amp;rgn=</t>
  </si>
  <si>
    <t>http://www.medtronic.com/Traveling/cities.jsp?area=Asia&amp;country=GU&amp;rgn=</t>
  </si>
  <si>
    <t>http://www.medtronic.com/Traveling/cities.jsp?area=Asia&amp;country=ID&amp;rgn=</t>
  </si>
  <si>
    <t>http://www.medtronic.com/Traveling/cities.jsp?area=Asia&amp;country=IN&amp;rgn=</t>
  </si>
  <si>
    <t>http://www.medtronic.com/Traveling/cities.jsp?area=Asia&amp;country=KH&amp;rgn=</t>
  </si>
  <si>
    <t>http://www.medtronic.com/Traveling/cities.jsp?area=Asia&amp;country=KR&amp;rgn=</t>
  </si>
  <si>
    <t>http://www.medtronic.com/Traveling/cities.jsp?area=Asia&amp;country=LK&amp;rgn=</t>
  </si>
  <si>
    <t>http://www.medtronic.com/Traveling/cities.jsp?area=Asia&amp;country=MY&amp;rgn=</t>
  </si>
  <si>
    <t>http://www.medtronic.com/Traveling/cities.jsp?area=Asia&amp;country=NP&amp;rgn=</t>
  </si>
  <si>
    <t>http://www.medtronic.com/Traveling/cities.jsp?area=Asia&amp;country=PH&amp;rgn=</t>
  </si>
  <si>
    <t>http://www.medtronic.com/Traveling/cities.jsp?area=Asia&amp;country=SG&amp;rgn=</t>
  </si>
  <si>
    <t>http://www.medtronic.com/Traveling/cities.jsp?area=Asia&amp;country=TH&amp;rgn=</t>
  </si>
  <si>
    <t>http://www.medtronic.com/Traveling/cities.jsp?area=Asia&amp;country=TW&amp;rgn=</t>
  </si>
  <si>
    <t>http://www.medtronic.com/Traveling/cities.jsp?area=Asia&amp;country=VN&amp;rgn=</t>
  </si>
  <si>
    <t>http://www.medtronic.com/Traveling/cities.jsp?area=Caribbean&amp;country=AW&amp;rgn=</t>
  </si>
  <si>
    <t>http://www.medtronic.com/Traveling/cities.jsp?area=Caribbean&amp;country=BB&amp;rgn=</t>
  </si>
  <si>
    <t>http://www.medtronic.com/Traveling/cities.jsp?area=Caribbean&amp;country=BQ&amp;rgn=</t>
  </si>
  <si>
    <t>http://www.medtronic.com/Traveling/cities.jsp?area=Caribbean&amp;country=BS&amp;rgn=</t>
  </si>
  <si>
    <t>http://www.medtronic.com/Traveling/cities.jsp?area=Caribbean&amp;country=DO&amp;rgn=</t>
  </si>
  <si>
    <t>http://www.medtronic.com/Traveling/cities.jsp?area=Caribbean&amp;country=GD&amp;rgn=</t>
  </si>
  <si>
    <t>http://www.medtronic.com/Traveling/cities.jsp?area=Caribbean&amp;country=JM&amp;rgn=</t>
  </si>
  <si>
    <t>http://www.medtronic.com/Traveling/cities.jsp?area=Caribbean&amp;country=KY&amp;rgn=</t>
  </si>
  <si>
    <t>http://www.medtronic.com/Traveling/cities.jsp?area=Caribbean&amp;country=PR&amp;rgn=</t>
  </si>
  <si>
    <t>http://www.medtronic.com/Traveling/cities.jsp?area=Caribbean&amp;country=TT&amp;rgn=</t>
  </si>
  <si>
    <t>http://www.medtronic.com/Traveling/cities.jsp?area=Caribbean&amp;country=VI&amp;rgn=</t>
  </si>
  <si>
    <t>http://www.medtronic.com/Traveling/cities.jsp?area=CentralAmerica&amp;country=CR&amp;rgn=</t>
  </si>
  <si>
    <t>http://www.medtronic.com/Traveling/cities.jsp?area=CentralAmerica&amp;country=GT&amp;rgn=</t>
  </si>
  <si>
    <t>http://www.medtronic.com/Traveling/cities.jsp?area=CentralAmerica&amp;country=HN&amp;rgn=</t>
  </si>
  <si>
    <t>http://www.medtronic.com/Traveling/cities.jsp?area=CentralAmerica&amp;country=MX&amp;rgn=</t>
  </si>
  <si>
    <t>http://www.medtronic.com/Traveling/cities.jsp?area=CentralAmerica&amp;country=NI&amp;rgn=</t>
  </si>
  <si>
    <t>http://www.medtronic.com/Traveling/cities.jsp?area=CentralAmerica&amp;country=PA&amp;rgn=</t>
  </si>
  <si>
    <t>http://www.medtronic.com/Traveling/cities.jsp?area=CentralAmerica&amp;country=SV&amp;rgn=</t>
  </si>
  <si>
    <t>http://www.medtronic.com/Traveling/cities.jsp?area=Europe&amp;country=AL&amp;rgn=</t>
  </si>
  <si>
    <t>http://www.medtronic.com/Traveling/cities.jsp?area=Europe&amp;country=AT&amp;rgn=</t>
  </si>
  <si>
    <t>http://www.medtronic.com/Traveling/cities.jsp?area=Europe&amp;country=BA&amp;rgn=</t>
  </si>
  <si>
    <t>http://www.medtronic.com/Traveling/cities.jsp?area=Europe&amp;country=BE&amp;rgn=</t>
  </si>
  <si>
    <t>http://www.medtronic.com/Traveling/cities.jsp?area=Europe&amp;country=BG&amp;rgn=</t>
  </si>
  <si>
    <t>http://www.medtronic.com/Traveling/cities.jsp?area=Europe&amp;country=CH&amp;rgn=</t>
  </si>
  <si>
    <t>http://www.medtronic.com/Traveling/cities.jsp?area=Europe&amp;country=CZ&amp;rgn=</t>
  </si>
  <si>
    <t>http://www.medtronic.com/Traveling/cities.jsp?area=Europe&amp;country=DE&amp;rgn=</t>
  </si>
  <si>
    <t>http://www.medtronic.com/Traveling/cities.jsp?area=Europe&amp;country=DK&amp;rgn=</t>
  </si>
  <si>
    <t>http://www.medtronic.com/Traveling/cities.jsp?area=Europe&amp;country=EE&amp;rgn=</t>
  </si>
  <si>
    <t>http://www.medtronic.com/Traveling/cities.jsp?area=Europe&amp;country=ES&amp;rgn=</t>
  </si>
  <si>
    <t>http://www.medtronic.com/Traveling/cities.jsp?area=Europe&amp;country=FI&amp;rgn=</t>
  </si>
  <si>
    <t>http://www.medtronic.com/Traveling/cities.jsp?area=Europe&amp;country=FO&amp;rgn=</t>
  </si>
  <si>
    <t>http://www.medtronic.com/Traveling/cities.jsp?area=Europe&amp;country=FR&amp;rgn=</t>
  </si>
  <si>
    <t>http://www.medtronic.com/Traveling/cities.jsp?area=Europe&amp;country=GB&amp;rgn=</t>
  </si>
  <si>
    <t>http://www.medtronic.com/Traveling/cities.jsp?area=Europe&amp;country=GR&amp;rgn=</t>
  </si>
  <si>
    <t>http://www.medtronic.com/Traveling/cities.jsp?area=Europe&amp;country=HR&amp;rgn=</t>
  </si>
  <si>
    <t>http://www.medtronic.com/Traveling/cities.jsp?area=Europe&amp;country=HU&amp;rgn=</t>
  </si>
  <si>
    <t>http://www.medtronic.com/Traveling/cities.jsp?area=Europe&amp;country=IE&amp;rgn=</t>
  </si>
  <si>
    <t>http://www.medtronic.com/Traveling/cities.jsp?area=Europe&amp;country=IT&amp;rgn=</t>
  </si>
  <si>
    <t>http://www.medtronic.com/Traveling/cities.jsp?area=Europe&amp;country=LT&amp;rgn=</t>
  </si>
  <si>
    <t>http://www.medtronic.com/Traveling/cities.jsp?area=Europe&amp;country=LV&amp;rgn=</t>
  </si>
  <si>
    <t>http://www.medtronic.com/Traveling/cities.jsp?area=Europe&amp;country=ME&amp;rgn=</t>
  </si>
  <si>
    <t>http://www.medtronic.com/Traveling/cities.jsp?area=Europe&amp;country=MK&amp;rgn=</t>
  </si>
  <si>
    <t>http://www.medtronic.com/Traveling/cities.jsp?area=Europe&amp;country=MT&amp;rgn=</t>
  </si>
  <si>
    <t>http://www.medtronic.com/Traveling/cities.jsp?area=Europe&amp;country=NL&amp;rgn=</t>
  </si>
  <si>
    <t>http://www.medtronic.com/Traveling/cities.jsp?area=Europe&amp;country=NO&amp;rgn=</t>
  </si>
  <si>
    <t>http://www.medtronic.com/Traveling/cities.jsp?area=Europe&amp;country=PL&amp;rgn=</t>
  </si>
  <si>
    <t>http://www.medtronic.com/Traveling/cities.jsp?area=Europe&amp;country=PT&amp;rgn=</t>
  </si>
  <si>
    <t>http://www.medtronic.com/Traveling/cities.jsp?area=Europe&amp;country=RO&amp;rgn=</t>
  </si>
  <si>
    <t>http://www.medtronic.com/Traveling/cities.jsp?area=Europe&amp;country=RS&amp;rgn=</t>
  </si>
  <si>
    <t>http://www.medtronic.com/Traveling/cities.jsp?area=Europe&amp;country=RU&amp;rgn=</t>
  </si>
  <si>
    <t>http://www.medtronic.com/Traveling/cities.jsp?area=Europe&amp;country=SE&amp;rgn=</t>
  </si>
  <si>
    <t>http://www.medtronic.com/Traveling/cities.jsp?area=Europe&amp;country=SI&amp;rgn=</t>
  </si>
  <si>
    <t>http://www.medtronic.com/Traveling/cities.jsp?area=Europe&amp;country=SK&amp;rgn=</t>
  </si>
  <si>
    <t>http://www.medtronic.com/Traveling/cities.jsp?area=Europe&amp;country=TR&amp;rgn=</t>
  </si>
  <si>
    <t>http://www.medtronic.com/Traveling/cities.jsp?area=Europe&amp;country=UA&amp;rgn=</t>
  </si>
  <si>
    <t>http://www.medtronic.com/Traveling/cities.jsp?area=MiddleEast&amp;country=AE&amp;rgn=</t>
  </si>
  <si>
    <t>http://www.medtronic.com/Traveling/cities.jsp?area=MiddleEast&amp;country=GE&amp;rgn=</t>
  </si>
  <si>
    <t>http://www.medtronic.com/Traveling/cities.jsp?area=MiddleEast&amp;country=IL&amp;rgn=</t>
  </si>
  <si>
    <t>http://www.medtronic.com/Traveling/cities.jsp?area=MiddleEast&amp;country=IR&amp;rgn=</t>
  </si>
  <si>
    <t>http://www.medtronic.com/Traveling/cities.jsp?area=MiddleEast&amp;country=JO&amp;rgn=</t>
  </si>
  <si>
    <t>http://www.medtronic.com/Traveling/cities.jsp?area=MiddleEast&amp;country=LB&amp;rgn=</t>
  </si>
  <si>
    <t>http://www.medtronic.com/Traveling/cities.jsp?area=MiddleEast&amp;country=OM&amp;rgn=</t>
  </si>
  <si>
    <t>http://www.medtronic.com/Traveling/cities.jsp?area=MiddleEast&amp;country=PK&amp;rgn=</t>
  </si>
  <si>
    <t>http://www.medtronic.com/Traveling/cities.jsp?area=MiddleEast&amp;country=QA&amp;rgn=</t>
  </si>
  <si>
    <t>http://www.medtronic.com/Traveling/cities.jsp?area=MiddleEast&amp;country=SA&amp;rgn=</t>
  </si>
  <si>
    <t>http://www.medtronic.com/Traveling/cities.jsp?area=MiddleEast&amp;country=TR&amp;rgn=</t>
  </si>
  <si>
    <t>http://www.medtronic.com/Traveling/cities.jsp?area=SouthAmerica&amp;country=AR&amp;rgn=</t>
  </si>
  <si>
    <t>http://www.medtronic.com/Traveling/cities.jsp?area=SouthAmerica&amp;country=AW&amp;rgn=</t>
  </si>
  <si>
    <t>http://www.medtronic.com/Traveling/cities.jsp?area=SouthAmerica&amp;country=BO&amp;rgn=</t>
  </si>
  <si>
    <t>http://www.medtronic.com/Traveling/cities.jsp?area=SouthAmerica&amp;country=BR&amp;rgn=</t>
  </si>
  <si>
    <t>http://www.medtronic.com/Traveling/cities.jsp?area=SouthAmerica&amp;country=CL&amp;rgn=</t>
  </si>
  <si>
    <t>http://www.medtronic.com/Traveling/cities.jsp?area=SouthAmerica&amp;country=CO&amp;rgn=</t>
  </si>
  <si>
    <t>http://www.medtronic.com/Traveling/cities.jsp?area=SouthAmerica&amp;country=EC&amp;rgn=</t>
  </si>
  <si>
    <t>http://www.medtronic.com/Traveling/cities.jsp?area=SouthAmerica&amp;country=GY&amp;rgn=</t>
  </si>
  <si>
    <t>http://www.medtronic.com/Traveling/cities.jsp?area=SouthAmerica&amp;country=PE&amp;rgn=</t>
  </si>
  <si>
    <t>http://www.medtronic.com/Traveling/cities.jsp?area=SouthAmerica&amp;country=PY&amp;rgn=</t>
  </si>
  <si>
    <t>http://www.medtronic.com/Traveling/cities.jsp?area=SouthAmerica&amp;country=UY&amp;rgn=</t>
  </si>
  <si>
    <t>http://www.medtronic.com/Traveling/cities.jsp?area=SouthAmerica&amp;country=VE&amp;rgn=</t>
  </si>
  <si>
    <t>http://www.medtronic.com/Traveling/cities.jsp?country=CA&amp;rgn=AB</t>
  </si>
  <si>
    <t>http://www.medtronic.com/Traveling/cities.jsp?country=CA&amp;rgn=BC</t>
  </si>
  <si>
    <t>http://www.medtronic.com/Traveling/cities.jsp?country=CA&amp;rgn=MB</t>
  </si>
  <si>
    <t>http://www.medtronic.com/Traveling/cities.jsp?country=CA&amp;rgn=NB</t>
  </si>
  <si>
    <t>http://www.medtronic.com/Traveling/cities.jsp?country=CA&amp;rgn=NF</t>
  </si>
  <si>
    <t>http://www.medtronic.com/Traveling/cities.jsp?country=CA&amp;rgn=NS</t>
  </si>
  <si>
    <t>http://www.medtronic.com/Traveling/cities.jsp?country=CA&amp;rgn=NT</t>
  </si>
  <si>
    <t>http://www.medtronic.com/Traveling/cities.jsp?country=CA&amp;rgn=ON</t>
  </si>
  <si>
    <t>http://www.medtronic.com/Traveling/cities.jsp?country=CA&amp;rgn=PE</t>
  </si>
  <si>
    <t>http://www.medtronic.com/Traveling/cities.jsp?country=CA&amp;rgn=QC</t>
  </si>
  <si>
    <t>http://www.medtronic.com/Traveling/cities.jsp?country=CA&amp;rgn=SK</t>
  </si>
  <si>
    <t>http://www.medtronic.com/Traveling/cities.jsp?country=CA&amp;rgn=YT</t>
  </si>
  <si>
    <t>http://www.medtronic.com/Traveling/cities.jsp?country=US&amp;rgn=AK</t>
  </si>
  <si>
    <t>http://www.medtronic.com/Traveling/cities.jsp?country=US&amp;rgn=AL</t>
  </si>
  <si>
    <t>http://www.medtronic.com/Traveling/cities.jsp?country=US&amp;rgn=AR</t>
  </si>
  <si>
    <t>http://www.medtronic.com/Traveling/cities.jsp?country=US&amp;rgn=AZ</t>
  </si>
  <si>
    <t>http://www.medtronic.com/Traveling/cities.jsp?country=US&amp;rgn=CA</t>
  </si>
  <si>
    <t>http://www.medtronic.com/Traveling/cities.jsp?country=US&amp;rgn=CO</t>
  </si>
  <si>
    <t>http://www.medtronic.com/Traveling/cities.jsp?country=US&amp;rgn=CT</t>
  </si>
  <si>
    <t>http://www.medtronic.com/Traveling/cities.jsp?country=US&amp;rgn=DC</t>
  </si>
  <si>
    <t>http://www.medtronic.com/Traveling/cities.jsp?country=US&amp;rgn=DE</t>
  </si>
  <si>
    <t>http://www.medtronic.com/Traveling/cities.jsp?country=US&amp;rgn=FL</t>
  </si>
  <si>
    <t>http://www.medtronic.com/Traveling/cities.jsp?country=US&amp;rgn=GA</t>
  </si>
  <si>
    <t>http://www.medtronic.com/Traveling/cities.jsp?country=US&amp;rgn=HI</t>
  </si>
  <si>
    <t>http://www.medtronic.com/Traveling/cities.jsp?country=US&amp;rgn=IA</t>
  </si>
  <si>
    <t>http://www.medtronic.com/Traveling/cities.jsp?country=US&amp;rgn=ID</t>
  </si>
  <si>
    <t>http://www.medtronic.com/Traveling/cities.jsp?country=US&amp;rgn=IL</t>
  </si>
  <si>
    <t>http://www.medtronic.com/Traveling/cities.jsp?country=US&amp;rgn=IN</t>
  </si>
  <si>
    <t>http://www.medtronic.com/Traveling/cities.jsp?country=US&amp;rgn=KS</t>
  </si>
  <si>
    <t>http://www.medtronic.com/Traveling/cities.jsp?country=US&amp;rgn=KY</t>
  </si>
  <si>
    <t>http://www.medtronic.com/Traveling/cities.jsp?country=US&amp;rgn=LA</t>
  </si>
  <si>
    <t>http://www.medtronic.com/Traveling/cities.jsp?country=US&amp;rgn=MA</t>
  </si>
  <si>
    <t>http://www.medtronic.com/Traveling/cities.jsp?country=US&amp;rgn=MD</t>
  </si>
  <si>
    <t>http://www.medtronic.com/Traveling/cities.jsp?country=US&amp;rgn=ME</t>
  </si>
  <si>
    <t>http://www.medtronic.com/Traveling/cities.jsp?country=US&amp;rgn=MI</t>
  </si>
  <si>
    <t>http://www.medtronic.com/Traveling/cities.jsp?country=US&amp;rgn=MN</t>
  </si>
  <si>
    <t>http://www.medtronic.com/Traveling/cities.jsp?country=US&amp;rgn=MO</t>
  </si>
  <si>
    <t>http://www.medtronic.com/Traveling/cities.jsp?country=US&amp;rgn=MS</t>
  </si>
  <si>
    <t>http://www.medtronic.com/Traveling/cities.jsp?country=US&amp;rgn=MT</t>
  </si>
  <si>
    <t>http://www.medtronic.com/Traveling/cities.jsp?country=US&amp;rgn=NC</t>
  </si>
  <si>
    <t>http://www.medtronic.com/Traveling/cities.jsp?country=US&amp;rgn=ND</t>
  </si>
  <si>
    <t>http://www.medtronic.com/Traveling/cities.jsp?country=US&amp;rgn=NE</t>
  </si>
  <si>
    <t>http://www.medtronic.com/Traveling/cities.jsp?country=US&amp;rgn=NH</t>
  </si>
  <si>
    <t>http://www.medtronic.com/Traveling/cities.jsp?country=US&amp;rgn=NJ</t>
  </si>
  <si>
    <t>http://www.medtronic.com/Traveling/cities.jsp?country=US&amp;rgn=NM</t>
  </si>
  <si>
    <t>http://www.medtronic.com/Traveling/cities.jsp?country=US&amp;rgn=NV</t>
  </si>
  <si>
    <t>http://www.medtronic.com/Traveling/cities.jsp?country=US&amp;rgn=NY</t>
  </si>
  <si>
    <t>http://www.medtronic.com/Traveling/cities.jsp?country=US&amp;rgn=OH</t>
  </si>
  <si>
    <t>http://www.medtronic.com/Traveling/cities.jsp?country=US&amp;rgn=OK</t>
  </si>
  <si>
    <t>http://www.medtronic.com/Traveling/cities.jsp?country=US&amp;rgn=OR</t>
  </si>
  <si>
    <t>http://www.medtronic.com/Traveling/cities.jsp?country=US&amp;rgn=PA</t>
  </si>
  <si>
    <t>http://www.medtronic.com/Traveling/cities.jsp?country=US&amp;rgn=RI</t>
  </si>
  <si>
    <t>http://www.medtronic.com/Traveling/cities.jsp?country=US&amp;rgn=SC</t>
  </si>
  <si>
    <t>http://www.medtronic.com/Traveling/cities.jsp?country=US&amp;rgn=SD</t>
  </si>
  <si>
    <t>http://www.medtronic.com/Traveling/cities.jsp?country=US&amp;rgn=TN</t>
  </si>
  <si>
    <t>http://www.medtronic.com/Traveling/cities.jsp?country=US&amp;rgn=TX</t>
  </si>
  <si>
    <t>http://www.medtronic.com/Traveling/cities.jsp?country=US&amp;rgn=UT</t>
  </si>
  <si>
    <t>http://www.medtronic.com/Traveling/cities.jsp?country=US&amp;rgn=VA</t>
  </si>
  <si>
    <t>http://www.medtronic.com/Traveling/cities.jsp?country=US&amp;rgn=VT</t>
  </si>
  <si>
    <t>http://www.medtronic.com/Traveling/cities.jsp?country=US&amp;rgn=WA</t>
  </si>
  <si>
    <t>http://www.medtronic.com/Traveling/cities.jsp?country=US&amp;rgn=WI</t>
  </si>
  <si>
    <t>http://www.medtronic.com/Traveling/cities.jsp?country=US&amp;rgn=WV</t>
  </si>
  <si>
    <t>http://www.medtronic.com/Traveling/cities.jsp?country=US&amp;rgn=WY</t>
  </si>
  <si>
    <t>Medtronic Traveling - Clinic Listing</t>
  </si>
  <si>
    <t>http://www.medtronic.com/Traveling/clinicsByCity.jsp?area=&amp;country=AU&amp;rgn=&amp;city=11421</t>
  </si>
  <si>
    <t>http://www.medtronic.com/Traveling/clinicsByCity.jsp?area=&amp;country=AU&amp;rgn=&amp;city=12282</t>
  </si>
  <si>
    <t>http://www.medtronic.com/Traveling/clinicsByCity.jsp?area=&amp;country=AU&amp;rgn=&amp;city=12301</t>
  </si>
  <si>
    <t>http://www.medtronic.com/Traveling/clinicsByCity.jsp?area=&amp;country=AU&amp;rgn=&amp;city=12401</t>
  </si>
  <si>
    <t>http://www.medtronic.com/Traveling/clinicsByCity.jsp?area=&amp;country=AU&amp;rgn=&amp;city=16822</t>
  </si>
  <si>
    <t>http://www.medtronic.com/Traveling/clinicsByCity.jsp?area=&amp;country=AU&amp;rgn=&amp;city=17041</t>
  </si>
  <si>
    <t>http://www.medtronic.com/Traveling/clinicsByCity.jsp?area=&amp;country=AU&amp;rgn=&amp;city=17343</t>
  </si>
  <si>
    <t>http://www.medtronic.com/Traveling/clinicsByCity.jsp?area=&amp;country=AU&amp;rgn=&amp;city=17443</t>
  </si>
  <si>
    <t>http://www.medtronic.com/Traveling/clinicsByCity.jsp?area=&amp;country=AU&amp;rgn=&amp;city=6594</t>
  </si>
  <si>
    <t>http://www.medtronic.com/Traveling/clinicsByCity.jsp?area=&amp;country=AU&amp;rgn=&amp;city=6595</t>
  </si>
  <si>
    <t>http://www.medtronic.com/Traveling/clinicsByCity.jsp?area=&amp;country=AU&amp;rgn=&amp;city=6598</t>
  </si>
  <si>
    <t>http://www.medtronic.com/Traveling/clinicsByCity.jsp?area=&amp;country=AU&amp;rgn=&amp;city=6600</t>
  </si>
  <si>
    <t>http://www.medtronic.com/Traveling/clinicsByCity.jsp?area=&amp;country=AU&amp;rgn=&amp;city=6601</t>
  </si>
  <si>
    <t>http://www.medtronic.com/Traveling/clinicsByCity.jsp?area=&amp;country=AU&amp;rgn=&amp;city=6622</t>
  </si>
  <si>
    <t>http://www.medtronic.com/Traveling/clinicsByCity.jsp?area=&amp;country=AU&amp;rgn=&amp;city=6623</t>
  </si>
  <si>
    <t>http://www.medtronic.com/Traveling/clinicsByCity.jsp?area=&amp;country=AU&amp;rgn=&amp;city=6624</t>
  </si>
  <si>
    <t>http://www.medtronic.com/Traveling/clinicsByCity.jsp?area=&amp;country=AU&amp;rgn=&amp;city=7281</t>
  </si>
  <si>
    <t>http://www.medtronic.com/Traveling/clinicsByCity.jsp?area=&amp;country=AU&amp;rgn=&amp;city=7301</t>
  </si>
  <si>
    <t>http://www.medtronic.com/Traveling/clinicsByCity.jsp?area=&amp;country=CA&amp;rgn=AB&amp;city=6305</t>
  </si>
  <si>
    <t>http://www.medtronic.com/Traveling/clinicsByCity.jsp?area=&amp;country=CA&amp;rgn=AB&amp;city=6307</t>
  </si>
  <si>
    <t>http://www.medtronic.com/Traveling/clinicsByCity.jsp?area=&amp;country=CA&amp;rgn=AB&amp;city=6308</t>
  </si>
  <si>
    <t>http://www.medtronic.com/Traveling/clinicsByCity.jsp?area=&amp;country=CA&amp;rgn=AB&amp;city=6313</t>
  </si>
  <si>
    <t>http://www.medtronic.com/Traveling/clinicsByCity.jsp?area=&amp;country=CA&amp;rgn=AB&amp;city=6315</t>
  </si>
  <si>
    <t>http://www.medtronic.com/Traveling/clinicsByCity.jsp?area=&amp;country=CA&amp;rgn=AB&amp;city=6319</t>
  </si>
  <si>
    <t>http://www.medtronic.com/Traveling/clinicsByCity.jsp?area=&amp;country=CA&amp;rgn=AB&amp;city=6320</t>
  </si>
  <si>
    <t>http://www.medtronic.com/Traveling/clinicsByCity.jsp?area=&amp;country=CA&amp;rgn=AB&amp;city=6322</t>
  </si>
  <si>
    <t>http://www.medtronic.com/Traveling/clinicsByCity.jsp?area=&amp;country=CA&amp;rgn=AB&amp;city=6323</t>
  </si>
  <si>
    <t>http://www.medtronic.com/Traveling/clinicsByCity.jsp?area=&amp;country=CA&amp;rgn=AB&amp;city=6324</t>
  </si>
  <si>
    <t>http://www.medtronic.com/Traveling/clinicsByCity.jsp?area=&amp;country=CA&amp;rgn=AB&amp;city=6325</t>
  </si>
  <si>
    <t>http://www.medtronic.com/Traveling/clinicsByCity.jsp?area=&amp;country=CA&amp;rgn=AB&amp;city=6326</t>
  </si>
  <si>
    <t>http://www.medtronic.com/Traveling/clinicsByCity.jsp?area=&amp;country=CA&amp;rgn=AB&amp;city=6327</t>
  </si>
  <si>
    <t>http://www.medtronic.com/Traveling/clinicsByCity.jsp?area=&amp;country=CA&amp;rgn=AB&amp;city=6329</t>
  </si>
  <si>
    <t>http://www.medtronic.com/Traveling/clinicsByCity.jsp?area=&amp;country=CA&amp;rgn=AB&amp;city=6330</t>
  </si>
  <si>
    <t>http://www.medtronic.com/Traveling/clinicsByCity.jsp?area=&amp;country=CA&amp;rgn=AB&amp;city=6331</t>
  </si>
  <si>
    <t>http://www.medtronic.com/Traveling/clinicsByCity.jsp?area=&amp;country=CA&amp;rgn=AB&amp;city=6332</t>
  </si>
  <si>
    <t>http://www.medtronic.com/Traveling/clinicsByCity.jsp?area=&amp;country=CA&amp;rgn=AB&amp;city=6333</t>
  </si>
  <si>
    <t>http://www.medtronic.com/Traveling/clinicsByCity.jsp?area=&amp;country=CA&amp;rgn=AB&amp;city=6334</t>
  </si>
  <si>
    <t>http://www.medtronic.com/Traveling/clinicsByCity.jsp?area=&amp;country=CA&amp;rgn=AB&amp;city=6335</t>
  </si>
  <si>
    <t>http://www.medtronic.com/Traveling/clinicsByCity.jsp?area=&amp;country=CA&amp;rgn=AB&amp;city=6336</t>
  </si>
  <si>
    <t>http://www.medtronic.com/Traveling/clinicsByCity.jsp?area=&amp;country=CA&amp;rgn=AB&amp;city=6337</t>
  </si>
  <si>
    <t>http://www.medtronic.com/Traveling/clinicsByCity.jsp?area=&amp;country=CA&amp;rgn=AB&amp;city=6338</t>
  </si>
  <si>
    <t>http://www.medtronic.com/Traveling/clinicsByCity.jsp?area=&amp;country=CA&amp;rgn=AB&amp;city=6339</t>
  </si>
  <si>
    <t>http://www.medtronic.com/Traveling/clinicsByCity.jsp?area=&amp;country=CA&amp;rgn=AB&amp;city=6340</t>
  </si>
  <si>
    <t>http://www.medtronic.com/Traveling/clinicsByCity.jsp?area=&amp;country=CA&amp;rgn=AB&amp;city=6341</t>
  </si>
  <si>
    <t>http://www.medtronic.com/Traveling/clinicsByCity.jsp?area=&amp;country=CA&amp;rgn=AB&amp;city=6342</t>
  </si>
  <si>
    <t>http://www.medtronic.com/Traveling/clinicsByCity.jsp?area=&amp;country=CA&amp;rgn=AB&amp;city=6343</t>
  </si>
  <si>
    <t>http://www.medtronic.com/Traveling/clinicsByCity.jsp?area=&amp;country=CA&amp;rgn=BC&amp;city=6276</t>
  </si>
  <si>
    <t>http://www.medtronic.com/Traveling/clinicsByCity.jsp?area=&amp;country=CA&amp;rgn=BC&amp;city=6277</t>
  </si>
  <si>
    <t>http://www.medtronic.com/Traveling/clinicsByCity.jsp?area=&amp;country=CA&amp;rgn=BC&amp;city=6278</t>
  </si>
  <si>
    <t>http://www.medtronic.com/Traveling/clinicsByCity.jsp?area=&amp;country=CA&amp;rgn=BC&amp;city=6279</t>
  </si>
  <si>
    <t>http://www.medtronic.com/Traveling/clinicsByCity.jsp?area=&amp;country=CA&amp;rgn=BC&amp;city=6280</t>
  </si>
  <si>
    <t>http://www.medtronic.com/Traveling/clinicsByCity.jsp?area=&amp;country=CA&amp;rgn=BC&amp;city=6281</t>
  </si>
  <si>
    <t>http://www.medtronic.com/Traveling/clinicsByCity.jsp?area=&amp;country=CA&amp;rgn=BC&amp;city=6282</t>
  </si>
  <si>
    <t>http://www.medtronic.com/Traveling/clinicsByCity.jsp?area=&amp;country=CA&amp;rgn=BC&amp;city=6283</t>
  </si>
  <si>
    <t>http://www.medtronic.com/Traveling/clinicsByCity.jsp?area=&amp;country=CA&amp;rgn=BC&amp;city=6284</t>
  </si>
  <si>
    <t>http://www.medtronic.com/Traveling/clinicsByCity.jsp?area=&amp;country=CA&amp;rgn=BC&amp;city=6285</t>
  </si>
  <si>
    <t>http://www.medtronic.com/Traveling/clinicsByCity.jsp?area=&amp;country=CA&amp;rgn=BC&amp;city=6286</t>
  </si>
  <si>
    <t>http://www.medtronic.com/Traveling/clinicsByCity.jsp?area=&amp;country=CA&amp;rgn=BC&amp;city=6287</t>
  </si>
  <si>
    <t>http://www.medtronic.com/Traveling/clinicsByCity.jsp?area=&amp;country=CA&amp;rgn=BC&amp;city=6288</t>
  </si>
  <si>
    <t>http://www.medtronic.com/Traveling/clinicsByCity.jsp?area=&amp;country=CA&amp;rgn=BC&amp;city=6289</t>
  </si>
  <si>
    <t>http://www.medtronic.com/Traveling/clinicsByCity.jsp?area=&amp;country=CA&amp;rgn=BC&amp;city=6290</t>
  </si>
  <si>
    <t>http://www.medtronic.com/Traveling/clinicsByCity.jsp?area=&amp;country=CA&amp;rgn=BC&amp;city=6291</t>
  </si>
  <si>
    <t>http://www.medtronic.com/Traveling/clinicsByCity.jsp?area=&amp;country=CA&amp;rgn=BC&amp;city=6292</t>
  </si>
  <si>
    <t>http://www.medtronic.com/Traveling/clinicsByCity.jsp?area=&amp;country=CA&amp;rgn=BC&amp;city=6293</t>
  </si>
  <si>
    <t>http://www.medtronic.com/Traveling/clinicsByCity.jsp?area=&amp;country=CA&amp;rgn=BC&amp;city=6294</t>
  </si>
  <si>
    <t>http://www.medtronic.com/Traveling/clinicsByCity.jsp?area=&amp;country=CA&amp;rgn=BC&amp;city=6295</t>
  </si>
  <si>
    <t>http://www.medtronic.com/Traveling/clinicsByCity.jsp?area=&amp;country=CA&amp;rgn=BC&amp;city=6296</t>
  </si>
  <si>
    <t>http://www.medtronic.com/Traveling/clinicsByCity.jsp?area=&amp;country=CA&amp;rgn=BC&amp;city=6297</t>
  </si>
  <si>
    <t>http://www.medtronic.com/Traveling/clinicsByCity.jsp?area=&amp;country=CA&amp;rgn=BC&amp;city=6298</t>
  </si>
  <si>
    <t>http://www.medtronic.com/Traveling/clinicsByCity.jsp?area=&amp;country=CA&amp;rgn=BC&amp;city=6299</t>
  </si>
  <si>
    <t>http://www.medtronic.com/Traveling/clinicsByCity.jsp?area=&amp;country=CA&amp;rgn=BC&amp;city=6300</t>
  </si>
  <si>
    <t>http://www.medtronic.com/Traveling/clinicsByCity.jsp?area=&amp;country=CA&amp;rgn=BC&amp;city=6301</t>
  </si>
  <si>
    <t>http://www.medtronic.com/Traveling/clinicsByCity.jsp?area=&amp;country=CA&amp;rgn=BC&amp;city=6302</t>
  </si>
  <si>
    <t>http://www.medtronic.com/Traveling/clinicsByCity.jsp?area=&amp;country=CA&amp;rgn=BC&amp;city=6303</t>
  </si>
  <si>
    <t>http://www.medtronic.com/Traveling/clinicsByCity.jsp?area=&amp;country=CA&amp;rgn=BC&amp;city=6304</t>
  </si>
  <si>
    <t>http://www.medtronic.com/Traveling/clinicsByCity.jsp?area=&amp;country=CA&amp;rgn=BC&amp;city=6306</t>
  </si>
  <si>
    <t>http://www.medtronic.com/Traveling/clinicsByCity.jsp?area=&amp;country=CA&amp;rgn=BC&amp;city=6309</t>
  </si>
  <si>
    <t>http://www.medtronic.com/Traveling/clinicsByCity.jsp?area=&amp;country=CA&amp;rgn=BC&amp;city=6310</t>
  </si>
  <si>
    <t>http://www.medtronic.com/Traveling/clinicsByCity.jsp?area=&amp;country=CA&amp;rgn=BC&amp;city=6311</t>
  </si>
  <si>
    <t>http://www.medtronic.com/Traveling/clinicsByCity.jsp?area=&amp;country=CA&amp;rgn=BC&amp;city=6312</t>
  </si>
  <si>
    <t>http://www.medtronic.com/Traveling/clinicsByCity.jsp?area=&amp;country=CA&amp;rgn=BC&amp;city=6314</t>
  </si>
  <si>
    <t>http://www.medtronic.com/Traveling/clinicsByCity.jsp?area=&amp;country=CA&amp;rgn=BC&amp;city=6316</t>
  </si>
  <si>
    <t>http://www.medtronic.com/Traveling/clinicsByCity.jsp?area=&amp;country=CA&amp;rgn=BC&amp;city=6317</t>
  </si>
  <si>
    <t>http://www.medtronic.com/Traveling/clinicsByCity.jsp?area=&amp;country=CA&amp;rgn=BC&amp;city=6318</t>
  </si>
  <si>
    <t>http://www.medtronic.com/Traveling/clinicsByCity.jsp?area=&amp;country=CA&amp;rgn=BC&amp;city=6483</t>
  </si>
  <si>
    <t>http://www.medtronic.com/Traveling/clinicsByCity.jsp?area=&amp;country=CA&amp;rgn=BC&amp;city=6484</t>
  </si>
  <si>
    <t>http://www.medtronic.com/Traveling/clinicsByCity.jsp?area=&amp;country=CA&amp;rgn=BC&amp;city=6485</t>
  </si>
  <si>
    <t>http://www.medtronic.com/Traveling/clinicsByCity.jsp?area=&amp;country=CA&amp;rgn=BC&amp;city=6486</t>
  </si>
  <si>
    <t>http://www.medtronic.com/Traveling/clinicsByCity.jsp?area=&amp;country=CA&amp;rgn=BC&amp;city=6495</t>
  </si>
  <si>
    <t>http://www.medtronic.com/Traveling/clinicsByCity.jsp?area=&amp;country=CA&amp;rgn=BC&amp;city=6518</t>
  </si>
  <si>
    <t>http://www.medtronic.com/Traveling/clinicsByCity.jsp?area=&amp;country=CA&amp;rgn=BC&amp;city=6519</t>
  </si>
  <si>
    <t>http://www.medtronic.com/Traveling/clinicsByCity.jsp?area=&amp;country=CA&amp;rgn=MB&amp;city=6354</t>
  </si>
  <si>
    <t>http://www.medtronic.com/Traveling/clinicsByCity.jsp?area=&amp;country=CA&amp;rgn=MB&amp;city=6355</t>
  </si>
  <si>
    <t>http://www.medtronic.com/Traveling/clinicsByCity.jsp?area=&amp;country=CA&amp;rgn=MB&amp;city=6356</t>
  </si>
  <si>
    <t>http://www.medtronic.com/Traveling/clinicsByCity.jsp?area=&amp;country=CA&amp;rgn=MB&amp;city=6357</t>
  </si>
  <si>
    <t>http://www.medtronic.com/Traveling/clinicsByCity.jsp?area=&amp;country=CA&amp;rgn=MB&amp;city=6358</t>
  </si>
  <si>
    <t>http://www.medtronic.com/Traveling/clinicsByCity.jsp?area=&amp;country=CA&amp;rgn=MB&amp;city=6359</t>
  </si>
  <si>
    <t>http://www.medtronic.com/Traveling/clinicsByCity.jsp?area=&amp;country=CA&amp;rgn=NB&amp;city=6415</t>
  </si>
  <si>
    <t>http://www.medtronic.com/Traveling/clinicsByCity.jsp?area=&amp;country=CA&amp;rgn=NB&amp;city=6420</t>
  </si>
  <si>
    <t>http://www.medtronic.com/Traveling/clinicsByCity.jsp?area=&amp;country=CA&amp;rgn=NB&amp;city=6421</t>
  </si>
  <si>
    <t>http://www.medtronic.com/Traveling/clinicsByCity.jsp?area=&amp;country=CA&amp;rgn=NB&amp;city=6422</t>
  </si>
  <si>
    <t>http://www.medtronic.com/Traveling/clinicsByCity.jsp?area=&amp;country=CA&amp;rgn=NB&amp;city=6427</t>
  </si>
  <si>
    <t>http://www.medtronic.com/Traveling/clinicsByCity.jsp?area=&amp;country=CA&amp;rgn=NB&amp;city=6428</t>
  </si>
  <si>
    <t>http://www.medtronic.com/Traveling/clinicsByCity.jsp?area=&amp;country=CA&amp;rgn=NB&amp;city=6434</t>
  </si>
  <si>
    <t>http://www.medtronic.com/Traveling/clinicsByCity.jsp?area=&amp;country=CA&amp;rgn=NB&amp;city=6492</t>
  </si>
  <si>
    <t>http://www.medtronic.com/Traveling/clinicsByCity.jsp?area=&amp;country=CA&amp;rgn=NB&amp;city=6512</t>
  </si>
  <si>
    <t>http://www.medtronic.com/Traveling/clinicsByCity.jsp?area=&amp;country=CA&amp;rgn=NB&amp;city=6513</t>
  </si>
  <si>
    <t>http://www.medtronic.com/Traveling/clinicsByCity.jsp?area=&amp;country=CA&amp;rgn=NB&amp;city=6514</t>
  </si>
  <si>
    <t>http://www.medtronic.com/Traveling/clinicsByCity.jsp?area=&amp;country=CA&amp;rgn=NF&amp;city=6426</t>
  </si>
  <si>
    <t>http://www.medtronic.com/Traveling/clinicsByCity.jsp?area=&amp;country=CA&amp;rgn=NF&amp;city=6438</t>
  </si>
  <si>
    <t>http://www.medtronic.com/Traveling/clinicsByCity.jsp?area=&amp;country=CA&amp;rgn=NF&amp;city=6452</t>
  </si>
  <si>
    <t>http://www.medtronic.com/Traveling/clinicsByCity.jsp?area=&amp;country=CA&amp;rgn=NF&amp;city=6453</t>
  </si>
  <si>
    <t>http://www.medtronic.com/Traveling/clinicsByCity.jsp?area=&amp;country=CA&amp;rgn=NF&amp;city=6454</t>
  </si>
  <si>
    <t>http://www.medtronic.com/Traveling/clinicsByCity.jsp?area=&amp;country=CA&amp;rgn=NF&amp;city=6455</t>
  </si>
  <si>
    <t>http://www.medtronic.com/Traveling/clinicsByCity.jsp?area=&amp;country=CA&amp;rgn=NF&amp;city=6456</t>
  </si>
  <si>
    <t>http://www.medtronic.com/Traveling/clinicsByCity.jsp?area=&amp;country=CA&amp;rgn=NF&amp;city=6457</t>
  </si>
  <si>
    <t>http://www.medtronic.com/Traveling/clinicsByCity.jsp?area=&amp;country=CA&amp;rgn=NF&amp;city=6458</t>
  </si>
  <si>
    <t>http://www.medtronic.com/Traveling/clinicsByCity.jsp?area=&amp;country=CA&amp;rgn=NF&amp;city=6459</t>
  </si>
  <si>
    <t>http://www.medtronic.com/Traveling/clinicsByCity.jsp?area=&amp;country=CA&amp;rgn=NF&amp;city=6460</t>
  </si>
  <si>
    <t>http://www.medtronic.com/Traveling/clinicsByCity.jsp?area=&amp;country=CA&amp;rgn=NF&amp;city=6461</t>
  </si>
  <si>
    <t>http://www.medtronic.com/Traveling/clinicsByCity.jsp?area=&amp;country=CA&amp;rgn=NF&amp;city=6462</t>
  </si>
  <si>
    <t>http://www.medtronic.com/Traveling/clinicsByCity.jsp?area=&amp;country=CA&amp;rgn=NF&amp;city=6463</t>
  </si>
  <si>
    <t>http://www.medtronic.com/Traveling/clinicsByCity.jsp?area=&amp;country=CA&amp;rgn=NF&amp;city=6464</t>
  </si>
  <si>
    <t>http://www.medtronic.com/Traveling/clinicsByCity.jsp?area=&amp;country=CA&amp;rgn=NF&amp;city=6465</t>
  </si>
  <si>
    <t>http://www.medtronic.com/Traveling/clinicsByCity.jsp?area=&amp;country=CA&amp;rgn=NF&amp;city=6466</t>
  </si>
  <si>
    <t>http://www.medtronic.com/Traveling/clinicsByCity.jsp?area=&amp;country=CA&amp;rgn=NF&amp;city=6467</t>
  </si>
  <si>
    <t>http://www.medtronic.com/Traveling/clinicsByCity.jsp?area=&amp;country=CA&amp;rgn=NF&amp;city=6468</t>
  </si>
  <si>
    <t>http://www.medtronic.com/Traveling/clinicsByCity.jsp?area=&amp;country=CA&amp;rgn=NF&amp;city=6469</t>
  </si>
  <si>
    <t>http://www.medtronic.com/Traveling/clinicsByCity.jsp?area=&amp;country=CA&amp;rgn=NF&amp;city=6470</t>
  </si>
  <si>
    <t>http://www.medtronic.com/Traveling/clinicsByCity.jsp?area=&amp;country=CA&amp;rgn=NF&amp;city=6471</t>
  </si>
  <si>
    <t>http://www.medtronic.com/Traveling/clinicsByCity.jsp?area=&amp;country=CA&amp;rgn=NF&amp;city=6472</t>
  </si>
  <si>
    <t>http://www.medtronic.com/Traveling/clinicsByCity.jsp?area=&amp;country=CA&amp;rgn=NF&amp;city=6473</t>
  </si>
  <si>
    <t>http://www.medtronic.com/Traveling/clinicsByCity.jsp?area=&amp;country=CA&amp;rgn=NF&amp;city=6474</t>
  </si>
  <si>
    <t>http://www.medtronic.com/Traveling/clinicsByCity.jsp?area=&amp;country=CA&amp;rgn=NF&amp;city=6475</t>
  </si>
  <si>
    <t>http://www.medtronic.com/Traveling/clinicsByCity.jsp?area=&amp;country=CA&amp;rgn=NF&amp;city=6476</t>
  </si>
  <si>
    <t>http://www.medtronic.com/Traveling/clinicsByCity.jsp?area=&amp;country=CA&amp;rgn=NF&amp;city=6477</t>
  </si>
  <si>
    <t>http://www.medtronic.com/Traveling/clinicsByCity.jsp?area=&amp;country=CA&amp;rgn=NF&amp;city=6478</t>
  </si>
  <si>
    <t>http://www.medtronic.com/Traveling/clinicsByCity.jsp?area=&amp;country=CA&amp;rgn=NF&amp;city=6479</t>
  </si>
  <si>
    <t>http://www.medtronic.com/Traveling/clinicsByCity.jsp?area=&amp;country=CA&amp;rgn=NF&amp;city=6480</t>
  </si>
  <si>
    <t>http://www.medtronic.com/Traveling/clinicsByCity.jsp?area=&amp;country=CA&amp;rgn=NF&amp;city=6500</t>
  </si>
  <si>
    <t>http://www.medtronic.com/Traveling/clinicsByCity.jsp?area=&amp;country=CA&amp;rgn=NS&amp;city=6419</t>
  </si>
  <si>
    <t>http://www.medtronic.com/Traveling/clinicsByCity.jsp?area=&amp;country=CA&amp;rgn=NS&amp;city=6432</t>
  </si>
  <si>
    <t>http://www.medtronic.com/Traveling/clinicsByCity.jsp?area=&amp;country=CA&amp;rgn=NS&amp;city=6433</t>
  </si>
  <si>
    <t>http://www.medtronic.com/Traveling/clinicsByCity.jsp?area=&amp;country=CA&amp;rgn=NS&amp;city=6439</t>
  </si>
  <si>
    <t>http://www.medtronic.com/Traveling/clinicsByCity.jsp?area=&amp;country=CA&amp;rgn=NS&amp;city=6440</t>
  </si>
  <si>
    <t>http://www.medtronic.com/Traveling/clinicsByCity.jsp?area=&amp;country=CA&amp;rgn=NS&amp;city=6441</t>
  </si>
  <si>
    <t>http://www.medtronic.com/Traveling/clinicsByCity.jsp?area=&amp;country=CA&amp;rgn=NS&amp;city=6445</t>
  </si>
  <si>
    <t>http://www.medtronic.com/Traveling/clinicsByCity.jsp?area=&amp;country=CA&amp;rgn=NS&amp;city=6446</t>
  </si>
  <si>
    <t>http://www.medtronic.com/Traveling/clinicsByCity.jsp?area=&amp;country=CA&amp;rgn=NS&amp;city=6447</t>
  </si>
  <si>
    <t>http://www.medtronic.com/Traveling/clinicsByCity.jsp?area=&amp;country=CA&amp;rgn=NS&amp;city=6448</t>
  </si>
  <si>
    <t>http://www.medtronic.com/Traveling/clinicsByCity.jsp?area=&amp;country=CA&amp;rgn=NS&amp;city=6449</t>
  </si>
  <si>
    <t>http://www.medtronic.com/Traveling/clinicsByCity.jsp?area=&amp;country=CA&amp;rgn=NS&amp;city=6450</t>
  </si>
  <si>
    <t>http://www.medtronic.com/Traveling/clinicsByCity.jsp?area=&amp;country=CA&amp;rgn=NS&amp;city=6451</t>
  </si>
  <si>
    <t>http://www.medtronic.com/Traveling/clinicsByCity.jsp?area=&amp;country=CA&amp;rgn=NS&amp;city=6498</t>
  </si>
  <si>
    <t>http://www.medtronic.com/Traveling/clinicsByCity.jsp?area=&amp;country=CA&amp;rgn=NS&amp;city=6508</t>
  </si>
  <si>
    <t>http://www.medtronic.com/Traveling/clinicsByCity.jsp?area=&amp;country=CA&amp;rgn=NS&amp;city=6509</t>
  </si>
  <si>
    <t>http://www.medtronic.com/Traveling/clinicsByCity.jsp?area=&amp;country=CA&amp;rgn=NT&amp;city=6321</t>
  </si>
  <si>
    <t>http://www.medtronic.com/Traveling/clinicsByCity.jsp?area=&amp;country=CA&amp;rgn=NT&amp;city=6328</t>
  </si>
  <si>
    <t>http://www.medtronic.com/Traveling/clinicsByCity.jsp?area=&amp;country=CA&amp;rgn=NT&amp;city=6360</t>
  </si>
  <si>
    <t>http://www.medtronic.com/Traveling/clinicsByCity.jsp?area=&amp;country=CA&amp;rgn=ON&amp;city=14421</t>
  </si>
  <si>
    <t>http://www.medtronic.com/Traveling/clinicsByCity.jsp?area=&amp;country=CA&amp;rgn=ON&amp;city=6361</t>
  </si>
  <si>
    <t>http://www.medtronic.com/Traveling/clinicsByCity.jsp?area=&amp;country=CA&amp;rgn=ON&amp;city=6362</t>
  </si>
  <si>
    <t>http://www.medtronic.com/Traveling/clinicsByCity.jsp?area=&amp;country=CA&amp;rgn=ON&amp;city=6363</t>
  </si>
  <si>
    <t>http://www.medtronic.com/Traveling/clinicsByCity.jsp?area=&amp;country=CA&amp;rgn=ON&amp;city=6364</t>
  </si>
  <si>
    <t>http://www.medtronic.com/Traveling/clinicsByCity.jsp?area=&amp;country=CA&amp;rgn=ON&amp;city=6365</t>
  </si>
  <si>
    <t>http://www.medtronic.com/Traveling/clinicsByCity.jsp?area=&amp;country=CA&amp;rgn=ON&amp;city=6366</t>
  </si>
  <si>
    <t>http://www.medtronic.com/Traveling/clinicsByCity.jsp?area=&amp;country=CA&amp;rgn=ON&amp;city=6367</t>
  </si>
  <si>
    <t>http://www.medtronic.com/Traveling/clinicsByCity.jsp?area=&amp;country=CA&amp;rgn=ON&amp;city=6368</t>
  </si>
  <si>
    <t>http://www.medtronic.com/Traveling/clinicsByCity.jsp?area=&amp;country=CA&amp;rgn=ON&amp;city=6369</t>
  </si>
  <si>
    <t>http://www.medtronic.com/Traveling/clinicsByCity.jsp?area=&amp;country=CA&amp;rgn=ON&amp;city=6370</t>
  </si>
  <si>
    <t>http://www.medtronic.com/Traveling/clinicsByCity.jsp?area=&amp;country=CA&amp;rgn=ON&amp;city=6371</t>
  </si>
  <si>
    <t>http://www.medtronic.com/Traveling/clinicsByCity.jsp?area=&amp;country=CA&amp;rgn=ON&amp;city=6372</t>
  </si>
  <si>
    <t>http://www.medtronic.com/Traveling/clinicsByCity.jsp?area=&amp;country=CA&amp;rgn=ON&amp;city=6373</t>
  </si>
  <si>
    <t>http://www.medtronic.com/Traveling/clinicsByCity.jsp?area=&amp;country=CA&amp;rgn=ON&amp;city=6374</t>
  </si>
  <si>
    <t>http://www.medtronic.com/Traveling/clinicsByCity.jsp?area=&amp;country=CA&amp;rgn=ON&amp;city=6375</t>
  </si>
  <si>
    <t>http://www.medtronic.com/Traveling/clinicsByCity.jsp?area=&amp;country=CA&amp;rgn=ON&amp;city=6377</t>
  </si>
  <si>
    <t>http://www.medtronic.com/Traveling/clinicsByCity.jsp?area=&amp;country=CA&amp;rgn=ON&amp;city=6378</t>
  </si>
  <si>
    <t>http://www.medtronic.com/Traveling/clinicsByCity.jsp?area=&amp;country=CA&amp;rgn=ON&amp;city=6379</t>
  </si>
  <si>
    <t>http://www.medtronic.com/Traveling/clinicsByCity.jsp?area=&amp;country=CA&amp;rgn=ON&amp;city=6380</t>
  </si>
  <si>
    <t>http://www.medtronic.com/Traveling/clinicsByCity.jsp?area=&amp;country=CA&amp;rgn=ON&amp;city=6381</t>
  </si>
  <si>
    <t>http://www.medtronic.com/Traveling/clinicsByCity.jsp?area=&amp;country=CA&amp;rgn=ON&amp;city=6382</t>
  </si>
  <si>
    <t>http://www.medtronic.com/Traveling/clinicsByCity.jsp?area=&amp;country=CA&amp;rgn=ON&amp;city=6387</t>
  </si>
  <si>
    <t>http://www.medtronic.com/Traveling/clinicsByCity.jsp?area=&amp;country=CA&amp;rgn=ON&amp;city=6389</t>
  </si>
  <si>
    <t>http://www.medtronic.com/Traveling/clinicsByCity.jsp?area=&amp;country=CA&amp;rgn=ON&amp;city=6487</t>
  </si>
  <si>
    <t>http://www.medtronic.com/Traveling/clinicsByCity.jsp?area=&amp;country=CA&amp;rgn=ON&amp;city=6488</t>
  </si>
  <si>
    <t>http://www.medtronic.com/Traveling/clinicsByCity.jsp?area=&amp;country=CA&amp;rgn=ON&amp;city=6491</t>
  </si>
  <si>
    <t>http://www.medtronic.com/Traveling/clinicsByCity.jsp?area=&amp;country=CA&amp;rgn=ON&amp;city=6497</t>
  </si>
  <si>
    <t>http://www.medtronic.com/Traveling/clinicsByCity.jsp?area=&amp;country=CA&amp;rgn=ON&amp;city=6499</t>
  </si>
  <si>
    <t>http://www.medtronic.com/Traveling/clinicsByCity.jsp?area=&amp;country=CA&amp;rgn=ON&amp;city=6501</t>
  </si>
  <si>
    <t>http://www.medtronic.com/Traveling/clinicsByCity.jsp?area=&amp;country=CA&amp;rgn=ON&amp;city=6502</t>
  </si>
  <si>
    <t>http://www.medtronic.com/Traveling/clinicsByCity.jsp?area=&amp;country=CA&amp;rgn=ON&amp;city=6503</t>
  </si>
  <si>
    <t>http://www.medtronic.com/Traveling/clinicsByCity.jsp?area=&amp;country=CA&amp;rgn=ON&amp;city=6504</t>
  </si>
  <si>
    <t>http://www.medtronic.com/Traveling/clinicsByCity.jsp?area=&amp;country=CA&amp;rgn=ON&amp;city=6505</t>
  </si>
  <si>
    <t>http://www.medtronic.com/Traveling/clinicsByCity.jsp?area=&amp;country=CA&amp;rgn=ON&amp;city=6506</t>
  </si>
  <si>
    <t>http://www.medtronic.com/Traveling/clinicsByCity.jsp?area=&amp;country=CA&amp;rgn=ON&amp;city=6507</t>
  </si>
  <si>
    <t>http://www.medtronic.com/Traveling/clinicsByCity.jsp?area=&amp;country=CA&amp;rgn=ON&amp;city=6510</t>
  </si>
  <si>
    <t>http://www.medtronic.com/Traveling/clinicsByCity.jsp?area=&amp;country=CA&amp;rgn=ON&amp;city=6511</t>
  </si>
  <si>
    <t>http://www.medtronic.com/Traveling/clinicsByCity.jsp?area=&amp;country=CA&amp;rgn=PE&amp;city=6442</t>
  </si>
  <si>
    <t>http://www.medtronic.com/Traveling/clinicsByCity.jsp?area=&amp;country=CA&amp;rgn=PE&amp;city=6443</t>
  </si>
  <si>
    <t>http://www.medtronic.com/Traveling/clinicsByCity.jsp?area=&amp;country=CA&amp;rgn=QC&amp;city=6376</t>
  </si>
  <si>
    <t>http://www.medtronic.com/Traveling/clinicsByCity.jsp?area=&amp;country=CA&amp;rgn=QC&amp;city=6383</t>
  </si>
  <si>
    <t>http://www.medtronic.com/Traveling/clinicsByCity.jsp?area=&amp;country=CA&amp;rgn=QC&amp;city=6384</t>
  </si>
  <si>
    <t>http://www.medtronic.com/Traveling/clinicsByCity.jsp?area=&amp;country=CA&amp;rgn=QC&amp;city=6385</t>
  </si>
  <si>
    <t>http://www.medtronic.com/Traveling/clinicsByCity.jsp?area=&amp;country=CA&amp;rgn=QC&amp;city=6386</t>
  </si>
  <si>
    <t>http://www.medtronic.com/Traveling/clinicsByCity.jsp?area=&amp;country=CA&amp;rgn=QC&amp;city=6388</t>
  </si>
  <si>
    <t>http://www.medtronic.com/Traveling/clinicsByCity.jsp?area=&amp;country=CA&amp;rgn=QC&amp;city=6390</t>
  </si>
  <si>
    <t>http://www.medtronic.com/Traveling/clinicsByCity.jsp?area=&amp;country=CA&amp;rgn=QC&amp;city=6391</t>
  </si>
  <si>
    <t>http://www.medtronic.com/Traveling/clinicsByCity.jsp?area=&amp;country=CA&amp;rgn=QC&amp;city=6392</t>
  </si>
  <si>
    <t>http://www.medtronic.com/Traveling/clinicsByCity.jsp?area=&amp;country=CA&amp;rgn=QC&amp;city=6393</t>
  </si>
  <si>
    <t>http://www.medtronic.com/Traveling/clinicsByCity.jsp?area=&amp;country=CA&amp;rgn=QC&amp;city=6394</t>
  </si>
  <si>
    <t>http://www.medtronic.com/Traveling/clinicsByCity.jsp?area=&amp;country=CA&amp;rgn=QC&amp;city=6395</t>
  </si>
  <si>
    <t>http://www.medtronic.com/Traveling/clinicsByCity.jsp?area=&amp;country=CA&amp;rgn=QC&amp;city=6396</t>
  </si>
  <si>
    <t>http://www.medtronic.com/Traveling/clinicsByCity.jsp?area=&amp;country=CA&amp;rgn=QC&amp;city=6397</t>
  </si>
  <si>
    <t>http://www.medtronic.com/Traveling/clinicsByCity.jsp?area=&amp;country=CA&amp;rgn=QC&amp;city=6398</t>
  </si>
  <si>
    <t>http://www.medtronic.com/Traveling/clinicsByCity.jsp?area=&amp;country=CA&amp;rgn=QC&amp;city=6399</t>
  </si>
  <si>
    <t>http://www.medtronic.com/Traveling/clinicsByCity.jsp?area=&amp;country=CA&amp;rgn=QC&amp;city=6400</t>
  </si>
  <si>
    <t>http://www.medtronic.com/Traveling/clinicsByCity.jsp?area=&amp;country=CA&amp;rgn=QC&amp;city=6401</t>
  </si>
  <si>
    <t>http://www.medtronic.com/Traveling/clinicsByCity.jsp?area=&amp;country=CA&amp;rgn=QC&amp;city=6402</t>
  </si>
  <si>
    <t>http://www.medtronic.com/Traveling/clinicsByCity.jsp?area=&amp;country=CA&amp;rgn=QC&amp;city=6403</t>
  </si>
  <si>
    <t>http://www.medtronic.com/Traveling/clinicsByCity.jsp?area=&amp;country=CA&amp;rgn=QC&amp;city=6404</t>
  </si>
  <si>
    <t>http://www.medtronic.com/Traveling/clinicsByCity.jsp?area=&amp;country=CA&amp;rgn=QC&amp;city=6405</t>
  </si>
  <si>
    <t>http://www.medtronic.com/Traveling/clinicsByCity.jsp?area=&amp;country=CA&amp;rgn=QC&amp;city=6406</t>
  </si>
  <si>
    <t>http://www.medtronic.com/Traveling/clinicsByCity.jsp?area=&amp;country=CA&amp;rgn=QC&amp;city=6407</t>
  </si>
  <si>
    <t>http://www.medtronic.com/Traveling/clinicsByCity.jsp?area=&amp;country=CA&amp;rgn=QC&amp;city=6408</t>
  </si>
  <si>
    <t>http://www.medtronic.com/Traveling/clinicsByCity.jsp?area=&amp;country=CA&amp;rgn=QC&amp;city=6409</t>
  </si>
  <si>
    <t>http://www.medtronic.com/Traveling/clinicsByCity.jsp?area=&amp;country=CA&amp;rgn=QC&amp;city=6410</t>
  </si>
  <si>
    <t>http://www.medtronic.com/Traveling/clinicsByCity.jsp?area=&amp;country=CA&amp;rgn=QC&amp;city=6411</t>
  </si>
  <si>
    <t>http://www.medtronic.com/Traveling/clinicsByCity.jsp?area=&amp;country=CA&amp;rgn=QC&amp;city=6412</t>
  </si>
  <si>
    <t>http://www.medtronic.com/Traveling/clinicsByCity.jsp?area=&amp;country=CA&amp;rgn=QC&amp;city=6413</t>
  </si>
  <si>
    <t>http://www.medtronic.com/Traveling/clinicsByCity.jsp?area=&amp;country=CA&amp;rgn=QC&amp;city=6414</t>
  </si>
  <si>
    <t>http://www.medtronic.com/Traveling/clinicsByCity.jsp?area=&amp;country=CA&amp;rgn=QC&amp;city=6416</t>
  </si>
  <si>
    <t>http://www.medtronic.com/Traveling/clinicsByCity.jsp?area=&amp;country=CA&amp;rgn=QC&amp;city=6417</t>
  </si>
  <si>
    <t>http://www.medtronic.com/Traveling/clinicsByCity.jsp?area=&amp;country=CA&amp;rgn=QC&amp;city=6418</t>
  </si>
  <si>
    <t>http://www.medtronic.com/Traveling/clinicsByCity.jsp?area=&amp;country=CA&amp;rgn=QC&amp;city=6423</t>
  </si>
  <si>
    <t>http://www.medtronic.com/Traveling/clinicsByCity.jsp?area=&amp;country=CA&amp;rgn=QC&amp;city=6424</t>
  </si>
  <si>
    <t>http://www.medtronic.com/Traveling/clinicsByCity.jsp?area=&amp;country=CA&amp;rgn=QC&amp;city=6425</t>
  </si>
  <si>
    <t>http://www.medtronic.com/Traveling/clinicsByCity.jsp?area=&amp;country=CA&amp;rgn=QC&amp;city=6429</t>
  </si>
  <si>
    <t>http://www.medtronic.com/Traveling/clinicsByCity.jsp?area=&amp;country=CA&amp;rgn=QC&amp;city=6430</t>
  </si>
  <si>
    <t>http://www.medtronic.com/Traveling/clinicsByCity.jsp?area=&amp;country=CA&amp;rgn=QC&amp;city=6431</t>
  </si>
  <si>
    <t>http://www.medtronic.com/Traveling/clinicsByCity.jsp?area=&amp;country=CA&amp;rgn=QC&amp;city=6435</t>
  </si>
  <si>
    <t>http://www.medtronic.com/Traveling/clinicsByCity.jsp?area=&amp;country=CA&amp;rgn=QC&amp;city=6436</t>
  </si>
  <si>
    <t>http://www.medtronic.com/Traveling/clinicsByCity.jsp?area=&amp;country=CA&amp;rgn=QC&amp;city=6437</t>
  </si>
  <si>
    <t>http://www.medtronic.com/Traveling/clinicsByCity.jsp?area=&amp;country=CA&amp;rgn=QC&amp;city=6444</t>
  </si>
  <si>
    <t>http://www.medtronic.com/Traveling/clinicsByCity.jsp?area=&amp;country=CA&amp;rgn=QC&amp;city=6481</t>
  </si>
  <si>
    <t>http://www.medtronic.com/Traveling/clinicsByCity.jsp?area=&amp;country=CA&amp;rgn=QC&amp;city=6482</t>
  </si>
  <si>
    <t>http://www.medtronic.com/Traveling/clinicsByCity.jsp?area=&amp;country=CA&amp;rgn=QC&amp;city=6489</t>
  </si>
  <si>
    <t>http://www.medtronic.com/Traveling/clinicsByCity.jsp?area=&amp;country=CA&amp;rgn=QC&amp;city=6490</t>
  </si>
  <si>
    <t>http://www.medtronic.com/Traveling/clinicsByCity.jsp?area=&amp;country=CA&amp;rgn=QC&amp;city=6493</t>
  </si>
  <si>
    <t>http://www.medtronic.com/Traveling/clinicsByCity.jsp?area=&amp;country=CA&amp;rgn=QC&amp;city=6494</t>
  </si>
  <si>
    <t>http://www.medtronic.com/Traveling/clinicsByCity.jsp?area=&amp;country=CA&amp;rgn=QC&amp;city=6496</t>
  </si>
  <si>
    <t>http://www.medtronic.com/Traveling/clinicsByCity.jsp?area=&amp;country=CA&amp;rgn=QC&amp;city=6515</t>
  </si>
  <si>
    <t>http://www.medtronic.com/Traveling/clinicsByCity.jsp?area=&amp;country=CA&amp;rgn=QC&amp;city=6516</t>
  </si>
  <si>
    <t>http://www.medtronic.com/Traveling/clinicsByCity.jsp?area=&amp;country=CA&amp;rgn=QC&amp;city=6517</t>
  </si>
  <si>
    <t>http://www.medtronic.com/Traveling/clinicsByCity.jsp?area=&amp;country=CA&amp;rgn=QC&amp;city=6520</t>
  </si>
  <si>
    <t>http://www.medtronic.com/Traveling/clinicsByCity.jsp?area=&amp;country=CA&amp;rgn=SK&amp;city=6344</t>
  </si>
  <si>
    <t>http://www.medtronic.com/Traveling/clinicsByCity.jsp?area=&amp;country=CA&amp;rgn=SK&amp;city=6345</t>
  </si>
  <si>
    <t>http://www.medtronic.com/Traveling/clinicsByCity.jsp?area=&amp;country=CA&amp;rgn=SK&amp;city=6346</t>
  </si>
  <si>
    <t>http://www.medtronic.com/Traveling/clinicsByCity.jsp?area=&amp;country=CA&amp;rgn=SK&amp;city=6347</t>
  </si>
  <si>
    <t>http://www.medtronic.com/Traveling/clinicsByCity.jsp?area=&amp;country=CA&amp;rgn=SK&amp;city=6348</t>
  </si>
  <si>
    <t>http://www.medtronic.com/Traveling/clinicsByCity.jsp?area=&amp;country=CA&amp;rgn=SK&amp;city=6349</t>
  </si>
  <si>
    <t>http://www.medtronic.com/Traveling/clinicsByCity.jsp?area=&amp;country=CA&amp;rgn=SK&amp;city=6350</t>
  </si>
  <si>
    <t>http://www.medtronic.com/Traveling/clinicsByCity.jsp?area=&amp;country=CA&amp;rgn=SK&amp;city=6351</t>
  </si>
  <si>
    <t>http://www.medtronic.com/Traveling/clinicsByCity.jsp?area=&amp;country=CA&amp;rgn=SK&amp;city=6352</t>
  </si>
  <si>
    <t>http://www.medtronic.com/Traveling/clinicsByCity.jsp?area=&amp;country=CA&amp;rgn=SK&amp;city=6353</t>
  </si>
  <si>
    <t>http://www.medtronic.com/Traveling/clinicsByCity.jsp?area=&amp;country=CA&amp;rgn=YT&amp;city=6275</t>
  </si>
  <si>
    <t>http://www.medtronic.com/Traveling/clinicsByCity.jsp?area=&amp;country=IN&amp;rgn=&amp;city=11661</t>
  </si>
  <si>
    <t>http://www.medtronic.com/Traveling/clinicsByCity.jsp?area=&amp;country=IN&amp;rgn=&amp;city=14861</t>
  </si>
  <si>
    <t>http://www.medtronic.com/Traveling/clinicsByCity.jsp?area=&amp;country=IN&amp;rgn=&amp;city=14862</t>
  </si>
  <si>
    <t>http://www.medtronic.com/Traveling/clinicsByCity.jsp?area=&amp;country=IN&amp;rgn=&amp;city=14863</t>
  </si>
  <si>
    <t>http://www.medtronic.com/Traveling/clinicsByCity.jsp?area=&amp;country=IN&amp;rgn=&amp;city=14864</t>
  </si>
  <si>
    <t>http://www.medtronic.com/Traveling/clinicsByCity.jsp?area=&amp;country=IN&amp;rgn=&amp;city=14865</t>
  </si>
  <si>
    <t>http://www.medtronic.com/Traveling/clinicsByCity.jsp?area=&amp;country=IN&amp;rgn=&amp;city=14866</t>
  </si>
  <si>
    <t>http://www.medtronic.com/Traveling/clinicsByCity.jsp?area=&amp;country=IN&amp;rgn=&amp;city=14867</t>
  </si>
  <si>
    <t>http://www.medtronic.com/Traveling/clinicsByCity.jsp?area=&amp;country=IN&amp;rgn=&amp;city=14868</t>
  </si>
  <si>
    <t>http://www.medtronic.com/Traveling/clinicsByCity.jsp?area=&amp;country=IN&amp;rgn=&amp;city=14869</t>
  </si>
  <si>
    <t>http://www.medtronic.com/Traveling/clinicsByCity.jsp?area=&amp;country=IN&amp;rgn=&amp;city=14870</t>
  </si>
  <si>
    <t>http://www.medtronic.com/Traveling/clinicsByCity.jsp?area=&amp;country=IN&amp;rgn=&amp;city=14871</t>
  </si>
  <si>
    <t>http://www.medtronic.com/Traveling/clinicsByCity.jsp?area=&amp;country=IN&amp;rgn=&amp;city=16841</t>
  </si>
  <si>
    <t>http://www.medtronic.com/Traveling/clinicsByCity.jsp?area=&amp;country=IN&amp;rgn=&amp;city=8762</t>
  </si>
  <si>
    <t>http://www.medtronic.com/Traveling/clinicsByCity.jsp?area=&amp;country=IN&amp;rgn=&amp;city=8763</t>
  </si>
  <si>
    <t>http://www.medtronic.com/Traveling/clinicsByCity.jsp?area=&amp;country=IN&amp;rgn=&amp;city=8764</t>
  </si>
  <si>
    <t>http://www.medtronic.com/Traveling/clinicsByCity.jsp?area=&amp;country=IN&amp;rgn=&amp;city=8765</t>
  </si>
  <si>
    <t>http://www.medtronic.com/Traveling/clinicsByCity.jsp?area=&amp;country=IN&amp;rgn=&amp;city=8766</t>
  </si>
  <si>
    <t>http://www.medtronic.com/Traveling/clinicsByCity.jsp?area=&amp;country=IN&amp;rgn=&amp;city=8767</t>
  </si>
  <si>
    <t>http://www.medtronic.com/Traveling/clinicsByCity.jsp?area=&amp;country=IN&amp;rgn=&amp;city=8768</t>
  </si>
  <si>
    <t>http://www.medtronic.com/Traveling/clinicsByCity.jsp?area=&amp;country=NZ&amp;rgn=&amp;city=16941</t>
  </si>
  <si>
    <t>http://www.medtronic.com/Traveling/clinicsByCity.jsp?area=&amp;country=NZ&amp;rgn=&amp;city=17483</t>
  </si>
  <si>
    <t>http://www.medtronic.com/Traveling/clinicsByCity.jsp?area=&amp;country=NZ&amp;rgn=&amp;city=6641</t>
  </si>
  <si>
    <t>http://www.medtronic.com/Traveling/clinicsByCity.jsp?area=&amp;country=NZ&amp;rgn=&amp;city=6642</t>
  </si>
  <si>
    <t>http://www.medtronic.com/Traveling/clinicsByCity.jsp?area=&amp;country=NZ&amp;rgn=&amp;city=6643</t>
  </si>
  <si>
    <t>http://www.medtronic.com/Traveling/clinicsByCity.jsp?area=&amp;country=NZ&amp;rgn=&amp;city=6644</t>
  </si>
  <si>
    <t>http://www.medtronic.com/Traveling/clinicsByCity.jsp?area=&amp;country=NZ&amp;rgn=&amp;city=8001</t>
  </si>
  <si>
    <t>http://www.medtronic.com/Traveling/clinicsByCity.jsp?area=&amp;country=RU&amp;rgn=&amp;city=15521</t>
  </si>
  <si>
    <t>http://www.medtronic.com/Traveling/clinicsByCity.jsp?area=&amp;country=RU&amp;rgn=&amp;city=15522</t>
  </si>
  <si>
    <t>http://www.medtronic.com/Traveling/clinicsByCity.jsp?area=&amp;country=RU&amp;rgn=&amp;city=15523</t>
  </si>
  <si>
    <t>http://www.medtronic.com/Traveling/clinicsByCity.jsp?area=&amp;country=RU&amp;rgn=&amp;city=15524</t>
  </si>
  <si>
    <t>http://www.medtronic.com/Traveling/clinicsByCity.jsp?area=&amp;country=RU&amp;rgn=&amp;city=15525</t>
  </si>
  <si>
    <t>http://www.medtronic.com/Traveling/clinicsByCity.jsp?area=&amp;country=RU&amp;rgn=&amp;city=15526</t>
  </si>
  <si>
    <t>http://www.medtronic.com/Traveling/clinicsByCity.jsp?area=&amp;country=RU&amp;rgn=&amp;city=15527</t>
  </si>
  <si>
    <t>http://www.medtronic.com/Traveling/clinicsByCity.jsp?area=&amp;country=RU&amp;rgn=&amp;city=15528</t>
  </si>
  <si>
    <t>http://www.medtronic.com/Traveling/clinicsByCity.jsp?area=&amp;country=RU&amp;rgn=&amp;city=15529</t>
  </si>
  <si>
    <t>http://www.medtronic.com/Traveling/clinicsByCity.jsp?area=&amp;country=RU&amp;rgn=&amp;city=15530</t>
  </si>
  <si>
    <t>http://www.medtronic.com/Traveling/clinicsByCity.jsp?area=&amp;country=RU&amp;rgn=&amp;city=15531</t>
  </si>
  <si>
    <t>http://www.medtronic.com/Traveling/clinicsByCity.jsp?area=&amp;country=RU&amp;rgn=&amp;city=15532</t>
  </si>
  <si>
    <t>http://www.medtronic.com/Traveling/clinicsByCity.jsp?area=&amp;country=RU&amp;rgn=&amp;city=15533</t>
  </si>
  <si>
    <t>http://www.medtronic.com/Traveling/clinicsByCity.jsp?area=&amp;country=RU&amp;rgn=&amp;city=15534</t>
  </si>
  <si>
    <t>http://www.medtronic.com/Traveling/clinicsByCity.jsp?area=&amp;country=RU&amp;rgn=&amp;city=15535</t>
  </si>
  <si>
    <t>http://www.medtronic.com/Traveling/clinicsByCity.jsp?area=&amp;country=RU&amp;rgn=&amp;city=15536</t>
  </si>
  <si>
    <t>http://www.medtronic.com/Traveling/clinicsByCity.jsp?area=&amp;country=RU&amp;rgn=&amp;city=15537</t>
  </si>
  <si>
    <t>http://www.medtronic.com/Traveling/clinicsByCity.jsp?area=&amp;country=RU&amp;rgn=&amp;city=15538</t>
  </si>
  <si>
    <t>http://www.medtronic.com/Traveling/clinicsByCity.jsp?area=&amp;country=RU&amp;rgn=&amp;city=15539</t>
  </si>
  <si>
    <t>http://www.medtronic.com/Traveling/clinicsByCity.jsp?area=&amp;country=RU&amp;rgn=&amp;city=15540</t>
  </si>
  <si>
    <t>http://www.medtronic.com/Traveling/clinicsByCity.jsp?area=&amp;country=RU&amp;rgn=&amp;city=15541</t>
  </si>
  <si>
    <t>http://www.medtronic.com/Traveling/clinicsByCity.jsp?area=&amp;country=RU&amp;rgn=&amp;city=15542</t>
  </si>
  <si>
    <t>http://www.medtronic.com/Traveling/clinicsByCity.jsp?area=&amp;country=RU&amp;rgn=&amp;city=15543</t>
  </si>
  <si>
    <t>http://www.medtronic.com/Traveling/clinicsByCity.jsp?area=&amp;country=RU&amp;rgn=&amp;city=15544</t>
  </si>
  <si>
    <t>http://www.medtronic.com/Traveling/clinicsByCity.jsp?area=&amp;country=RU&amp;rgn=&amp;city=15545</t>
  </si>
  <si>
    <t>http://www.medtronic.com/Traveling/clinicsByCity.jsp?area=&amp;country=RU&amp;rgn=&amp;city=15546</t>
  </si>
  <si>
    <t>http://www.medtronic.com/Traveling/clinicsByCity.jsp?area=&amp;country=RU&amp;rgn=&amp;city=15601</t>
  </si>
  <si>
    <t>http://www.medtronic.com/Traveling/clinicsByCity.jsp?area=&amp;country=RU&amp;rgn=&amp;city=6529</t>
  </si>
  <si>
    <t>http://www.medtronic.com/Traveling/clinicsByCity.jsp?area=&amp;country=RU&amp;rgn=&amp;city=6545</t>
  </si>
  <si>
    <t>http://www.medtronic.com/Traveling/clinicsByCity.jsp?area=&amp;country=RU&amp;rgn=&amp;city=6546</t>
  </si>
  <si>
    <t>http://www.medtronic.com/Traveling/clinicsByCity.jsp?area=&amp;country=RU&amp;rgn=&amp;city=6551</t>
  </si>
  <si>
    <t>http://www.medtronic.com/Traveling/clinicsByCity.jsp?area=&amp;country=RU&amp;rgn=&amp;city=6561</t>
  </si>
  <si>
    <t>http://www.medtronic.com/Traveling/clinicsByCity.jsp?area=&amp;country=RU&amp;rgn=&amp;city=6563</t>
  </si>
  <si>
    <t>http://www.medtronic.com/Traveling/clinicsByCity.jsp?area=&amp;country=US&amp;rgn=AK&amp;city=121</t>
  </si>
  <si>
    <t>http://www.medtronic.com/Traveling/clinicsByCity.jsp?area=&amp;country=US&amp;rgn=AK&amp;city=1242</t>
  </si>
  <si>
    <t>http://www.medtronic.com/Traveling/clinicsByCity.jsp?area=&amp;country=US&amp;rgn=AK&amp;city=2202</t>
  </si>
  <si>
    <t>http://www.medtronic.com/Traveling/clinicsByCity.jsp?area=&amp;country=US&amp;rgn=AK&amp;city=2231</t>
  </si>
  <si>
    <t>http://www.medtronic.com/Traveling/clinicsByCity.jsp?area=&amp;country=US&amp;rgn=AK&amp;city=4659</t>
  </si>
  <si>
    <t>http://www.medtronic.com/Traveling/clinicsByCity.jsp?area=&amp;country=US&amp;rgn=AK&amp;city=618</t>
  </si>
  <si>
    <t>http://www.medtronic.com/Traveling/clinicsByCity.jsp?area=&amp;country=US&amp;rgn=AL&amp;city=1044</t>
  </si>
  <si>
    <t>http://www.medtronic.com/Traveling/clinicsByCity.jsp?area=&amp;country=US&amp;rgn=AL&amp;city=1063</t>
  </si>
  <si>
    <t>http://www.medtronic.com/Traveling/clinicsByCity.jsp?area=&amp;country=US&amp;rgn=AL&amp;city=1098</t>
  </si>
  <si>
    <t>http://www.medtronic.com/Traveling/clinicsByCity.jsp?area=&amp;country=US&amp;rgn=AL&amp;city=1121</t>
  </si>
  <si>
    <t>http://www.medtronic.com/Traveling/clinicsByCity.jsp?area=&amp;country=US&amp;rgn=AL&amp;city=1184</t>
  </si>
  <si>
    <t>http://www.medtronic.com/Traveling/clinicsByCity.jsp?area=&amp;country=US&amp;rgn=AL&amp;city=1193</t>
  </si>
  <si>
    <t>http://www.medtronic.com/Traveling/clinicsByCity.jsp?area=&amp;country=US&amp;rgn=AL&amp;city=123</t>
  </si>
  <si>
    <t>http://www.medtronic.com/Traveling/clinicsByCity.jsp?area=&amp;country=US&amp;rgn=AL&amp;city=1250</t>
  </si>
  <si>
    <t>http://www.medtronic.com/Traveling/clinicsByCity.jsp?area=&amp;country=US&amp;rgn=AL&amp;city=1325</t>
  </si>
  <si>
    <t>http://www.medtronic.com/Traveling/clinicsByCity.jsp?area=&amp;country=US&amp;rgn=AL&amp;city=1395</t>
  </si>
  <si>
    <t>http://www.medtronic.com/Traveling/clinicsByCity.jsp?area=&amp;country=US&amp;rgn=AL&amp;city=140</t>
  </si>
  <si>
    <t>http://www.medtronic.com/Traveling/clinicsByCity.jsp?area=&amp;country=US&amp;rgn=AL&amp;city=1411</t>
  </si>
  <si>
    <t>http://www.medtronic.com/Traveling/clinicsByCity.jsp?area=&amp;country=US&amp;rgn=AL&amp;city=1443</t>
  </si>
  <si>
    <t>http://www.medtronic.com/Traveling/clinicsByCity.jsp?area=&amp;country=US&amp;rgn=AL&amp;city=1450</t>
  </si>
  <si>
    <t>http://www.medtronic.com/Traveling/clinicsByCity.jsp?area=&amp;country=US&amp;rgn=AL&amp;city=1481</t>
  </si>
  <si>
    <t>http://www.medtronic.com/Traveling/clinicsByCity.jsp?area=&amp;country=US&amp;rgn=AL&amp;city=1515</t>
  </si>
  <si>
    <t>http://www.medtronic.com/Traveling/clinicsByCity.jsp?area=&amp;country=US&amp;rgn=AL&amp;city=1569</t>
  </si>
  <si>
    <t>http://www.medtronic.com/Traveling/clinicsByCity.jsp?area=&amp;country=US&amp;rgn=AL&amp;city=158</t>
  </si>
  <si>
    <t>http://www.medtronic.com/Traveling/clinicsByCity.jsp?area=&amp;country=US&amp;rgn=AL&amp;city=1660</t>
  </si>
  <si>
    <t>http://www.medtronic.com/Traveling/clinicsByCity.jsp?area=&amp;country=US&amp;rgn=AL&amp;city=1757</t>
  </si>
  <si>
    <t>http://www.medtronic.com/Traveling/clinicsByCity.jsp?area=&amp;country=US&amp;rgn=AL&amp;city=1803</t>
  </si>
  <si>
    <t>http://www.medtronic.com/Traveling/clinicsByCity.jsp?area=&amp;country=US&amp;rgn=AL&amp;city=1839</t>
  </si>
  <si>
    <t>http://www.medtronic.com/Traveling/clinicsByCity.jsp?area=&amp;country=US&amp;rgn=AL&amp;city=1860</t>
  </si>
  <si>
    <t>http://www.medtronic.com/Traveling/clinicsByCity.jsp?area=&amp;country=US&amp;rgn=AL&amp;city=1871</t>
  </si>
  <si>
    <t>http://www.medtronic.com/Traveling/clinicsByCity.jsp?area=&amp;country=US&amp;rgn=AL&amp;city=1900</t>
  </si>
  <si>
    <t>http://www.medtronic.com/Traveling/clinicsByCity.jsp?area=&amp;country=US&amp;rgn=AL&amp;city=201</t>
  </si>
  <si>
    <t>http://www.medtronic.com/Traveling/clinicsByCity.jsp?area=&amp;country=US&amp;rgn=AL&amp;city=2018</t>
  </si>
  <si>
    <t>http://www.medtronic.com/Traveling/clinicsByCity.jsp?area=&amp;country=US&amp;rgn=AL&amp;city=2039</t>
  </si>
  <si>
    <t>http://www.medtronic.com/Traveling/clinicsByCity.jsp?area=&amp;country=US&amp;rgn=AL&amp;city=2044</t>
  </si>
  <si>
    <t>http://www.medtronic.com/Traveling/clinicsByCity.jsp?area=&amp;country=US&amp;rgn=AL&amp;city=2081</t>
  </si>
  <si>
    <t>http://www.medtronic.com/Traveling/clinicsByCity.jsp?area=&amp;country=US&amp;rgn=AL&amp;city=209</t>
  </si>
  <si>
    <t>http://www.medtronic.com/Traveling/clinicsByCity.jsp?area=&amp;country=US&amp;rgn=AL&amp;city=2092</t>
  </si>
  <si>
    <t>http://www.medtronic.com/Traveling/clinicsByCity.jsp?area=&amp;country=US&amp;rgn=AL&amp;city=210</t>
  </si>
  <si>
    <t>http://www.medtronic.com/Traveling/clinicsByCity.jsp?area=&amp;country=US&amp;rgn=AL&amp;city=2102</t>
  </si>
  <si>
    <t>http://www.medtronic.com/Traveling/clinicsByCity.jsp?area=&amp;country=US&amp;rgn=AL&amp;city=213</t>
  </si>
  <si>
    <t>http://www.medtronic.com/Traveling/clinicsByCity.jsp?area=&amp;country=US&amp;rgn=AL&amp;city=2132</t>
  </si>
  <si>
    <t>http://www.medtronic.com/Traveling/clinicsByCity.jsp?area=&amp;country=US&amp;rgn=AL&amp;city=2154</t>
  </si>
  <si>
    <t>http://www.medtronic.com/Traveling/clinicsByCity.jsp?area=&amp;country=US&amp;rgn=AL&amp;city=2165</t>
  </si>
  <si>
    <t>http://www.medtronic.com/Traveling/clinicsByCity.jsp?area=&amp;country=US&amp;rgn=AL&amp;city=2259</t>
  </si>
  <si>
    <t>http://www.medtronic.com/Traveling/clinicsByCity.jsp?area=&amp;country=US&amp;rgn=AL&amp;city=2264</t>
  </si>
  <si>
    <t>http://www.medtronic.com/Traveling/clinicsByCity.jsp?area=&amp;country=US&amp;rgn=AL&amp;city=2380</t>
  </si>
  <si>
    <t>http://www.medtronic.com/Traveling/clinicsByCity.jsp?area=&amp;country=US&amp;rgn=AL&amp;city=2431</t>
  </si>
  <si>
    <t>http://www.medtronic.com/Traveling/clinicsByCity.jsp?area=&amp;country=US&amp;rgn=AL&amp;city=27</t>
  </si>
  <si>
    <t>http://www.medtronic.com/Traveling/clinicsByCity.jsp?area=&amp;country=US&amp;rgn=AL&amp;city=2876</t>
  </si>
  <si>
    <t>http://www.medtronic.com/Traveling/clinicsByCity.jsp?area=&amp;country=US&amp;rgn=AL&amp;city=2898</t>
  </si>
  <si>
    <t>http://www.medtronic.com/Traveling/clinicsByCity.jsp?area=&amp;country=US&amp;rgn=AL&amp;city=2911</t>
  </si>
  <si>
    <t>http://www.medtronic.com/Traveling/clinicsByCity.jsp?area=&amp;country=US&amp;rgn=AL&amp;city=2912</t>
  </si>
  <si>
    <t>http://www.medtronic.com/Traveling/clinicsByCity.jsp?area=&amp;country=US&amp;rgn=AL&amp;city=2958</t>
  </si>
  <si>
    <t>http://www.medtronic.com/Traveling/clinicsByCity.jsp?area=&amp;country=US&amp;rgn=AL&amp;city=298</t>
  </si>
  <si>
    <t>http://www.medtronic.com/Traveling/clinicsByCity.jsp?area=&amp;country=US&amp;rgn=AL&amp;city=2992</t>
  </si>
  <si>
    <t>http://www.medtronic.com/Traveling/clinicsByCity.jsp?area=&amp;country=US&amp;rgn=AL&amp;city=3014</t>
  </si>
  <si>
    <t>http://www.medtronic.com/Traveling/clinicsByCity.jsp?area=&amp;country=US&amp;rgn=AL&amp;city=3028</t>
  </si>
  <si>
    <t>http://www.medtronic.com/Traveling/clinicsByCity.jsp?area=&amp;country=US&amp;rgn=AL&amp;city=3099</t>
  </si>
  <si>
    <t>http://www.medtronic.com/Traveling/clinicsByCity.jsp?area=&amp;country=US&amp;rgn=AL&amp;city=3234</t>
  </si>
  <si>
    <t>http://www.medtronic.com/Traveling/clinicsByCity.jsp?area=&amp;country=US&amp;rgn=AL&amp;city=3325</t>
  </si>
  <si>
    <t>http://www.medtronic.com/Traveling/clinicsByCity.jsp?area=&amp;country=US&amp;rgn=AL&amp;city=3378</t>
  </si>
  <si>
    <t>http://www.medtronic.com/Traveling/clinicsByCity.jsp?area=&amp;country=US&amp;rgn=AL&amp;city=3385</t>
  </si>
  <si>
    <t>http://www.medtronic.com/Traveling/clinicsByCity.jsp?area=&amp;country=US&amp;rgn=AL&amp;city=3470</t>
  </si>
  <si>
    <t>http://www.medtronic.com/Traveling/clinicsByCity.jsp?area=&amp;country=US&amp;rgn=AL&amp;city=3509</t>
  </si>
  <si>
    <t>http://www.medtronic.com/Traveling/clinicsByCity.jsp?area=&amp;country=US&amp;rgn=AL&amp;city=3521</t>
  </si>
  <si>
    <t>http://www.medtronic.com/Traveling/clinicsByCity.jsp?area=&amp;country=US&amp;rgn=AL&amp;city=3640</t>
  </si>
  <si>
    <t>http://www.medtronic.com/Traveling/clinicsByCity.jsp?area=&amp;country=US&amp;rgn=AL&amp;city=3646</t>
  </si>
  <si>
    <t>http://www.medtronic.com/Traveling/clinicsByCity.jsp?area=&amp;country=US&amp;rgn=AL&amp;city=3880</t>
  </si>
  <si>
    <t>http://www.medtronic.com/Traveling/clinicsByCity.jsp?area=&amp;country=US&amp;rgn=AL&amp;city=396</t>
  </si>
  <si>
    <t>http://www.medtronic.com/Traveling/clinicsByCity.jsp?area=&amp;country=US&amp;rgn=AL&amp;city=4006</t>
  </si>
  <si>
    <t>http://www.medtronic.com/Traveling/clinicsByCity.jsp?area=&amp;country=US&amp;rgn=AL&amp;city=4060</t>
  </si>
  <si>
    <t>http://www.medtronic.com/Traveling/clinicsByCity.jsp?area=&amp;country=US&amp;rgn=AL&amp;city=4096</t>
  </si>
  <si>
    <t>http://www.medtronic.com/Traveling/clinicsByCity.jsp?area=&amp;country=US&amp;rgn=AL&amp;city=4121</t>
  </si>
  <si>
    <t>http://www.medtronic.com/Traveling/clinicsByCity.jsp?area=&amp;country=US&amp;rgn=AL&amp;city=4163</t>
  </si>
  <si>
    <t>http://www.medtronic.com/Traveling/clinicsByCity.jsp?area=&amp;country=US&amp;rgn=AL&amp;city=422</t>
  </si>
  <si>
    <t>http://www.medtronic.com/Traveling/clinicsByCity.jsp?area=&amp;country=US&amp;rgn=AL&amp;city=4241</t>
  </si>
  <si>
    <t>http://www.medtronic.com/Traveling/clinicsByCity.jsp?area=&amp;country=US&amp;rgn=AL&amp;city=4377</t>
  </si>
  <si>
    <t>http://www.medtronic.com/Traveling/clinicsByCity.jsp?area=&amp;country=US&amp;rgn=AL&amp;city=4388</t>
  </si>
  <si>
    <t>http://www.medtronic.com/Traveling/clinicsByCity.jsp?area=&amp;country=US&amp;rgn=AL&amp;city=4390</t>
  </si>
  <si>
    <t>http://www.medtronic.com/Traveling/clinicsByCity.jsp?area=&amp;country=US&amp;rgn=AL&amp;city=4405</t>
  </si>
  <si>
    <t>http://www.medtronic.com/Traveling/clinicsByCity.jsp?area=&amp;country=US&amp;rgn=AL&amp;city=4438</t>
  </si>
  <si>
    <t>http://www.medtronic.com/Traveling/clinicsByCity.jsp?area=&amp;country=US&amp;rgn=AL&amp;city=4479</t>
  </si>
  <si>
    <t>http://www.medtronic.com/Traveling/clinicsByCity.jsp?area=&amp;country=US&amp;rgn=AL&amp;city=4483</t>
  </si>
  <si>
    <t>http://www.medtronic.com/Traveling/clinicsByCity.jsp?area=&amp;country=US&amp;rgn=AL&amp;city=4489</t>
  </si>
  <si>
    <t>http://www.medtronic.com/Traveling/clinicsByCity.jsp?area=&amp;country=US&amp;rgn=AL&amp;city=449</t>
  </si>
  <si>
    <t>http://www.medtronic.com/Traveling/clinicsByCity.jsp?area=&amp;country=US&amp;rgn=AL&amp;city=4504</t>
  </si>
  <si>
    <t>http://www.medtronic.com/Traveling/clinicsByCity.jsp?area=&amp;country=US&amp;rgn=AL&amp;city=4505</t>
  </si>
  <si>
    <t>http://www.medtronic.com/Traveling/clinicsByCity.jsp?area=&amp;country=US&amp;rgn=AL&amp;city=4506</t>
  </si>
  <si>
    <t>http://www.medtronic.com/Traveling/clinicsByCity.jsp?area=&amp;country=US&amp;rgn=AL&amp;city=454</t>
  </si>
  <si>
    <t>http://www.medtronic.com/Traveling/clinicsByCity.jsp?area=&amp;country=US&amp;rgn=AL&amp;city=4581</t>
  </si>
  <si>
    <t>http://www.medtronic.com/Traveling/clinicsByCity.jsp?area=&amp;country=US&amp;rgn=AL&amp;city=4800</t>
  </si>
  <si>
    <t>http://www.medtronic.com/Traveling/clinicsByCity.jsp?area=&amp;country=US&amp;rgn=AL&amp;city=53</t>
  </si>
  <si>
    <t>http://www.medtronic.com/Traveling/clinicsByCity.jsp?area=&amp;country=US&amp;rgn=AL&amp;city=624</t>
  </si>
  <si>
    <t>http://www.medtronic.com/Traveling/clinicsByCity.jsp?area=&amp;country=US&amp;rgn=AL&amp;city=750</t>
  </si>
  <si>
    <t>http://www.medtronic.com/Traveling/clinicsByCity.jsp?area=&amp;country=US&amp;rgn=AL&amp;city=762</t>
  </si>
  <si>
    <t>http://www.medtronic.com/Traveling/clinicsByCity.jsp?area=&amp;country=US&amp;rgn=AL&amp;city=853</t>
  </si>
  <si>
    <t>http://www.medtronic.com/Traveling/clinicsByCity.jsp?area=&amp;country=US&amp;rgn=AR&amp;city=1189</t>
  </si>
  <si>
    <t>http://www.medtronic.com/Traveling/clinicsByCity.jsp?area=&amp;country=US&amp;rgn=AR&amp;city=1254</t>
  </si>
  <si>
    <t>http://www.medtronic.com/Traveling/clinicsByCity.jsp?area=&amp;country=US&amp;rgn=AR&amp;city=1330</t>
  </si>
  <si>
    <t>http://www.medtronic.com/Traveling/clinicsByCity.jsp?area=&amp;country=US&amp;rgn=AR&amp;city=1482</t>
  </si>
  <si>
    <t>http://www.medtronic.com/Traveling/clinicsByCity.jsp?area=&amp;country=US&amp;rgn=AR&amp;city=1543</t>
  </si>
  <si>
    <t>http://www.medtronic.com/Traveling/clinicsByCity.jsp?area=&amp;country=US&amp;rgn=AR&amp;city=1573</t>
  </si>
  <si>
    <t>http://www.medtronic.com/Traveling/clinicsByCity.jsp?area=&amp;country=US&amp;rgn=AR&amp;city=167</t>
  </si>
  <si>
    <t>http://www.medtronic.com/Traveling/clinicsByCity.jsp?area=&amp;country=US&amp;rgn=AR&amp;city=1677</t>
  </si>
  <si>
    <t>http://www.medtronic.com/Traveling/clinicsByCity.jsp?area=&amp;country=US&amp;rgn=AR&amp;city=1779</t>
  </si>
  <si>
    <t>http://www.medtronic.com/Traveling/clinicsByCity.jsp?area=&amp;country=US&amp;rgn=AR&amp;city=1889</t>
  </si>
  <si>
    <t>http://www.medtronic.com/Traveling/clinicsByCity.jsp?area=&amp;country=US&amp;rgn=AR&amp;city=2193</t>
  </si>
  <si>
    <t>http://www.medtronic.com/Traveling/clinicsByCity.jsp?area=&amp;country=US&amp;rgn=AR&amp;city=2332</t>
  </si>
  <si>
    <t>http://www.medtronic.com/Traveling/clinicsByCity.jsp?area=&amp;country=US&amp;rgn=AR&amp;city=2340</t>
  </si>
  <si>
    <t>http://www.medtronic.com/Traveling/clinicsByCity.jsp?area=&amp;country=US&amp;rgn=AR&amp;city=2501</t>
  </si>
  <si>
    <t>http://www.medtronic.com/Traveling/clinicsByCity.jsp?area=&amp;country=US&amp;rgn=AR&amp;city=2624</t>
  </si>
  <si>
    <t>http://www.medtronic.com/Traveling/clinicsByCity.jsp?area=&amp;country=US&amp;rgn=AR&amp;city=2767</t>
  </si>
  <si>
    <t>http://www.medtronic.com/Traveling/clinicsByCity.jsp?area=&amp;country=US&amp;rgn=AR&amp;city=287</t>
  </si>
  <si>
    <t>http://www.medtronic.com/Traveling/clinicsByCity.jsp?area=&amp;country=US&amp;rgn=AR&amp;city=2917</t>
  </si>
  <si>
    <t>http://www.medtronic.com/Traveling/clinicsByCity.jsp?area=&amp;country=US&amp;rgn=AR&amp;city=2943</t>
  </si>
  <si>
    <t>http://www.medtronic.com/Traveling/clinicsByCity.jsp?area=&amp;country=US&amp;rgn=AR&amp;city=2993</t>
  </si>
  <si>
    <t>http://www.medtronic.com/Traveling/clinicsByCity.jsp?area=&amp;country=US&amp;rgn=AR&amp;city=3116</t>
  </si>
  <si>
    <t>http://www.medtronic.com/Traveling/clinicsByCity.jsp?area=&amp;country=US&amp;rgn=AR&amp;city=3156</t>
  </si>
  <si>
    <t>http://www.medtronic.com/Traveling/clinicsByCity.jsp?area=&amp;country=US&amp;rgn=AR&amp;city=3172</t>
  </si>
  <si>
    <t>http://www.medtronic.com/Traveling/clinicsByCity.jsp?area=&amp;country=US&amp;rgn=AR&amp;city=3190</t>
  </si>
  <si>
    <t>http://www.medtronic.com/Traveling/clinicsByCity.jsp?area=&amp;country=US&amp;rgn=AR&amp;city=3357</t>
  </si>
  <si>
    <t>http://www.medtronic.com/Traveling/clinicsByCity.jsp?area=&amp;country=US&amp;rgn=AR&amp;city=3421</t>
  </si>
  <si>
    <t>http://www.medtronic.com/Traveling/clinicsByCity.jsp?area=&amp;country=US&amp;rgn=AR&amp;city=3497</t>
  </si>
  <si>
    <t>http://www.medtronic.com/Traveling/clinicsByCity.jsp?area=&amp;country=US&amp;rgn=AR&amp;city=3529</t>
  </si>
  <si>
    <t>http://www.medtronic.com/Traveling/clinicsByCity.jsp?area=&amp;country=US&amp;rgn=AR&amp;city=3581</t>
  </si>
  <si>
    <t>http://www.medtronic.com/Traveling/clinicsByCity.jsp?area=&amp;country=US&amp;rgn=AR&amp;city=377</t>
  </si>
  <si>
    <t>http://www.medtronic.com/Traveling/clinicsByCity.jsp?area=&amp;country=US&amp;rgn=AR&amp;city=381</t>
  </si>
  <si>
    <t>http://www.medtronic.com/Traveling/clinicsByCity.jsp?area=&amp;country=US&amp;rgn=AR&amp;city=3828</t>
  </si>
  <si>
    <t>http://www.medtronic.com/Traveling/clinicsByCity.jsp?area=&amp;country=US&amp;rgn=AR&amp;city=3881</t>
  </si>
  <si>
    <t>http://www.medtronic.com/Traveling/clinicsByCity.jsp?area=&amp;country=US&amp;rgn=AR&amp;city=401</t>
  </si>
  <si>
    <t>http://www.medtronic.com/Traveling/clinicsByCity.jsp?area=&amp;country=US&amp;rgn=AR&amp;city=4113</t>
  </si>
  <si>
    <t>http://www.medtronic.com/Traveling/clinicsByCity.jsp?area=&amp;country=US&amp;rgn=AR&amp;city=4141</t>
  </si>
  <si>
    <t>http://www.medtronic.com/Traveling/clinicsByCity.jsp?area=&amp;country=US&amp;rgn=AR&amp;city=4268</t>
  </si>
  <si>
    <t>http://www.medtronic.com/Traveling/clinicsByCity.jsp?area=&amp;country=US&amp;rgn=AR&amp;city=4333</t>
  </si>
  <si>
    <t>http://www.medtronic.com/Traveling/clinicsByCity.jsp?area=&amp;country=US&amp;rgn=AR&amp;city=452</t>
  </si>
  <si>
    <t>http://www.medtronic.com/Traveling/clinicsByCity.jsp?area=&amp;country=US&amp;rgn=AR&amp;city=4559</t>
  </si>
  <si>
    <t>http://www.medtronic.com/Traveling/clinicsByCity.jsp?area=&amp;country=US&amp;rgn=AR&amp;city=4736</t>
  </si>
  <si>
    <t>http://www.medtronic.com/Traveling/clinicsByCity.jsp?area=&amp;country=US&amp;rgn=AR&amp;city=4750</t>
  </si>
  <si>
    <t>http://www.medtronic.com/Traveling/clinicsByCity.jsp?area=&amp;country=US&amp;rgn=AR&amp;city=4923</t>
  </si>
  <si>
    <t>http://www.medtronic.com/Traveling/clinicsByCity.jsp?area=&amp;country=US&amp;rgn=AR&amp;city=622</t>
  </si>
  <si>
    <t>http://www.medtronic.com/Traveling/clinicsByCity.jsp?area=&amp;country=US&amp;rgn=AR&amp;city=645</t>
  </si>
  <si>
    <t>http://www.medtronic.com/Traveling/clinicsByCity.jsp?area=&amp;country=US&amp;rgn=AR&amp;city=863</t>
  </si>
  <si>
    <t>http://www.medtronic.com/Traveling/clinicsByCity.jsp?area=&amp;country=US&amp;rgn=AR&amp;city=983</t>
  </si>
  <si>
    <t>http://www.medtronic.com/Traveling/clinicsByCity.jsp?area=&amp;country=US&amp;rgn=AZ&amp;city=1196</t>
  </si>
  <si>
    <t>http://www.medtronic.com/Traveling/clinicsByCity.jsp?area=&amp;country=US&amp;rgn=AZ&amp;city=1340</t>
  </si>
  <si>
    <t>http://www.medtronic.com/Traveling/clinicsByCity.jsp?area=&amp;country=US&amp;rgn=AZ&amp;city=1374</t>
  </si>
  <si>
    <t>http://www.medtronic.com/Traveling/clinicsByCity.jsp?area=&amp;country=US&amp;rgn=AZ&amp;city=149</t>
  </si>
  <si>
    <t>http://www.medtronic.com/Traveling/clinicsByCity.jsp?area=&amp;country=US&amp;rgn=AZ&amp;city=1507</t>
  </si>
  <si>
    <t>http://www.medtronic.com/Traveling/clinicsByCity.jsp?area=&amp;country=US&amp;rgn=AZ&amp;city=1585</t>
  </si>
  <si>
    <t>http://www.medtronic.com/Traveling/clinicsByCity.jsp?area=&amp;country=US&amp;rgn=AZ&amp;city=1689</t>
  </si>
  <si>
    <t>http://www.medtronic.com/Traveling/clinicsByCity.jsp?area=&amp;country=US&amp;rgn=AZ&amp;city=1716</t>
  </si>
  <si>
    <t>http://www.medtronic.com/Traveling/clinicsByCity.jsp?area=&amp;country=US&amp;rgn=AZ&amp;city=1728</t>
  </si>
  <si>
    <t>http://www.medtronic.com/Traveling/clinicsByCity.jsp?area=&amp;country=US&amp;rgn=AZ&amp;city=1734</t>
  </si>
  <si>
    <t>http://www.medtronic.com/Traveling/clinicsByCity.jsp?area=&amp;country=US&amp;rgn=AZ&amp;city=1791</t>
  </si>
  <si>
    <t>http://www.medtronic.com/Traveling/clinicsByCity.jsp?area=&amp;country=US&amp;rgn=AZ&amp;city=1826</t>
  </si>
  <si>
    <t>http://www.medtronic.com/Traveling/clinicsByCity.jsp?area=&amp;country=US&amp;rgn=AZ&amp;city=2269</t>
  </si>
  <si>
    <t>http://www.medtronic.com/Traveling/clinicsByCity.jsp?area=&amp;country=US&amp;rgn=AZ&amp;city=238</t>
  </si>
  <si>
    <t>http://www.medtronic.com/Traveling/clinicsByCity.jsp?area=&amp;country=US&amp;rgn=AZ&amp;city=2790</t>
  </si>
  <si>
    <t>http://www.medtronic.com/Traveling/clinicsByCity.jsp?area=&amp;country=US&amp;rgn=AZ&amp;city=3095</t>
  </si>
  <si>
    <t>http://www.medtronic.com/Traveling/clinicsByCity.jsp?area=&amp;country=US&amp;rgn=AZ&amp;city=3143</t>
  </si>
  <si>
    <t>http://www.medtronic.com/Traveling/clinicsByCity.jsp?area=&amp;country=US&amp;rgn=AZ&amp;city=3351</t>
  </si>
  <si>
    <t>http://www.medtronic.com/Traveling/clinicsByCity.jsp?area=&amp;country=US&amp;rgn=AZ&amp;city=3420</t>
  </si>
  <si>
    <t>http://www.medtronic.com/Traveling/clinicsByCity.jsp?area=&amp;country=US&amp;rgn=AZ&amp;city=3458</t>
  </si>
  <si>
    <t>http://www.medtronic.com/Traveling/clinicsByCity.jsp?area=&amp;country=US&amp;rgn=AZ&amp;city=3487</t>
  </si>
  <si>
    <t>http://www.medtronic.com/Traveling/clinicsByCity.jsp?area=&amp;country=US&amp;rgn=AZ&amp;city=3514</t>
  </si>
  <si>
    <t>http://www.medtronic.com/Traveling/clinicsByCity.jsp?area=&amp;country=US&amp;rgn=AZ&amp;city=3641</t>
  </si>
  <si>
    <t>http://www.medtronic.com/Traveling/clinicsByCity.jsp?area=&amp;country=US&amp;rgn=AZ&amp;city=4037</t>
  </si>
  <si>
    <t>http://www.medtronic.com/Traveling/clinicsByCity.jsp?area=&amp;country=US&amp;rgn=AZ&amp;city=4050</t>
  </si>
  <si>
    <t>http://www.medtronic.com/Traveling/clinicsByCity.jsp?area=&amp;country=US&amp;rgn=AZ&amp;city=4130</t>
  </si>
  <si>
    <t>http://www.medtronic.com/Traveling/clinicsByCity.jsp?area=&amp;country=US&amp;rgn=AZ&amp;city=4136</t>
  </si>
  <si>
    <t>http://www.medtronic.com/Traveling/clinicsByCity.jsp?area=&amp;country=US&amp;rgn=AZ&amp;city=4348</t>
  </si>
  <si>
    <t>http://www.medtronic.com/Traveling/clinicsByCity.jsp?area=&amp;country=US&amp;rgn=AZ&amp;city=4417</t>
  </si>
  <si>
    <t>http://www.medtronic.com/Traveling/clinicsByCity.jsp?area=&amp;country=US&amp;rgn=AZ&amp;city=4434</t>
  </si>
  <si>
    <t>http://www.medtronic.com/Traveling/clinicsByCity.jsp?area=&amp;country=US&amp;rgn=AZ&amp;city=4495</t>
  </si>
  <si>
    <t>http://www.medtronic.com/Traveling/clinicsByCity.jsp?area=&amp;country=US&amp;rgn=AZ&amp;city=4875</t>
  </si>
  <si>
    <t>http://www.medtronic.com/Traveling/clinicsByCity.jsp?area=&amp;country=US&amp;rgn=AZ&amp;city=588</t>
  </si>
  <si>
    <t>http://www.medtronic.com/Traveling/clinicsByCity.jsp?area=&amp;country=US&amp;rgn=AZ&amp;city=599</t>
  </si>
  <si>
    <t>http://www.medtronic.com/Traveling/clinicsByCity.jsp?area=&amp;country=US&amp;rgn=AZ&amp;city=723</t>
  </si>
  <si>
    <t>http://www.medtronic.com/Traveling/clinicsByCity.jsp?area=&amp;country=US&amp;rgn=AZ&amp;city=737</t>
  </si>
  <si>
    <t>http://www.medtronic.com/Traveling/clinicsByCity.jsp?area=&amp;country=US&amp;rgn=AZ&amp;city=774</t>
  </si>
  <si>
    <t>http://www.medtronic.com/Traveling/clinicsByCity.jsp?area=&amp;country=US&amp;rgn=AZ&amp;city=987</t>
  </si>
  <si>
    <t>http://www.medtronic.com/Traveling/clinicsByCity.jsp?area=&amp;country=US&amp;rgn=CA&amp;city=1003</t>
  </si>
  <si>
    <t>http://www.medtronic.com/Traveling/clinicsByCity.jsp?area=&amp;country=US&amp;rgn=CA&amp;city=1006</t>
  </si>
  <si>
    <t>http://www.medtronic.com/Traveling/clinicsByCity.jsp?area=&amp;country=US&amp;rgn=CA&amp;city=1008</t>
  </si>
  <si>
    <t>http://www.medtronic.com/Traveling/clinicsByCity.jsp?area=&amp;country=US&amp;rgn=CA&amp;city=1019</t>
  </si>
  <si>
    <t>http://www.medtronic.com/Traveling/clinicsByCity.jsp?area=&amp;country=US&amp;rgn=CA&amp;city=1029</t>
  </si>
  <si>
    <t>http://www.medtronic.com/Traveling/clinicsByCity.jsp?area=&amp;country=US&amp;rgn=CA&amp;city=1033</t>
  </si>
  <si>
    <t>http://www.medtronic.com/Traveling/clinicsByCity.jsp?area=&amp;country=US&amp;rgn=CA&amp;city=1043</t>
  </si>
  <si>
    <t>http://www.medtronic.com/Traveling/clinicsByCity.jsp?area=&amp;country=US&amp;rgn=CA&amp;city=1064</t>
  </si>
  <si>
    <t>http://www.medtronic.com/Traveling/clinicsByCity.jsp?area=&amp;country=US&amp;rgn=CA&amp;city=107</t>
  </si>
  <si>
    <t>http://www.medtronic.com/Traveling/clinicsByCity.jsp?area=&amp;country=US&amp;rgn=CA&amp;city=1075</t>
  </si>
  <si>
    <t>http://www.medtronic.com/Traveling/clinicsByCity.jsp?area=&amp;country=US&amp;rgn=CA&amp;city=1086</t>
  </si>
  <si>
    <t>http://www.medtronic.com/Traveling/clinicsByCity.jsp?area=&amp;country=US&amp;rgn=CA&amp;city=1093</t>
  </si>
  <si>
    <t>http://www.medtronic.com/Traveling/clinicsByCity.jsp?area=&amp;country=US&amp;rgn=CA&amp;city=1105</t>
  </si>
  <si>
    <t>http://www.medtronic.com/Traveling/clinicsByCity.jsp?area=&amp;country=US&amp;rgn=CA&amp;city=1135</t>
  </si>
  <si>
    <t>http://www.medtronic.com/Traveling/clinicsByCity.jsp?area=&amp;country=US&amp;rgn=CA&amp;city=1136</t>
  </si>
  <si>
    <t>http://www.medtronic.com/Traveling/clinicsByCity.jsp?area=&amp;country=US&amp;rgn=CA&amp;city=1140</t>
  </si>
  <si>
    <t>http://www.medtronic.com/Traveling/clinicsByCity.jsp?area=&amp;country=US&amp;rgn=CA&amp;city=1176</t>
  </si>
  <si>
    <t>http://www.medtronic.com/Traveling/clinicsByCity.jsp?area=&amp;country=US&amp;rgn=CA&amp;city=1181</t>
  </si>
  <si>
    <t>http://www.medtronic.com/Traveling/clinicsByCity.jsp?area=&amp;country=US&amp;rgn=CA&amp;city=120</t>
  </si>
  <si>
    <t>http://www.medtronic.com/Traveling/clinicsByCity.jsp?area=&amp;country=US&amp;rgn=CA&amp;city=1205</t>
  </si>
  <si>
    <t>http://www.medtronic.com/Traveling/clinicsByCity.jsp?area=&amp;country=US&amp;rgn=CA&amp;city=1210</t>
  </si>
  <si>
    <t>http://www.medtronic.com/Traveling/clinicsByCity.jsp?area=&amp;country=US&amp;rgn=CA&amp;city=124</t>
  </si>
  <si>
    <t>http://www.medtronic.com/Traveling/clinicsByCity.jsp?area=&amp;country=US&amp;rgn=CA&amp;city=1244</t>
  </si>
  <si>
    <t>http://www.medtronic.com/Traveling/clinicsByCity.jsp?area=&amp;country=US&amp;rgn=CA&amp;city=1267</t>
  </si>
  <si>
    <t>http://www.medtronic.com/Traveling/clinicsByCity.jsp?area=&amp;country=US&amp;rgn=CA&amp;city=1272</t>
  </si>
  <si>
    <t>http://www.medtronic.com/Traveling/clinicsByCity.jsp?area=&amp;country=US&amp;rgn=CA&amp;city=1277</t>
  </si>
  <si>
    <t>http://www.medtronic.com/Traveling/clinicsByCity.jsp?area=&amp;country=US&amp;rgn=CA&amp;city=1281</t>
  </si>
  <si>
    <t>http://www.medtronic.com/Traveling/clinicsByCity.jsp?area=&amp;country=US&amp;rgn=CA&amp;city=1294</t>
  </si>
  <si>
    <t>http://www.medtronic.com/Traveling/clinicsByCity.jsp?area=&amp;country=US&amp;rgn=CA&amp;city=1326</t>
  </si>
  <si>
    <t>http://www.medtronic.com/Traveling/clinicsByCity.jsp?area=&amp;country=US&amp;rgn=CA&amp;city=1328</t>
  </si>
  <si>
    <t>http://www.medtronic.com/Traveling/clinicsByCity.jsp?area=&amp;country=US&amp;rgn=CA&amp;city=1329</t>
  </si>
  <si>
    <t>http://www.medtronic.com/Traveling/clinicsByCity.jsp?area=&amp;country=US&amp;rgn=CA&amp;city=1332</t>
  </si>
  <si>
    <t>http://www.medtronic.com/Traveling/clinicsByCity.jsp?area=&amp;country=US&amp;rgn=CA&amp;city=1333</t>
  </si>
  <si>
    <t>http://www.medtronic.com/Traveling/clinicsByCity.jsp?area=&amp;country=US&amp;rgn=CA&amp;city=1336</t>
  </si>
  <si>
    <t>http://www.medtronic.com/Traveling/clinicsByCity.jsp?area=&amp;country=US&amp;rgn=CA&amp;city=1337</t>
  </si>
  <si>
    <t>http://www.medtronic.com/Traveling/clinicsByCity.jsp?area=&amp;country=US&amp;rgn=CA&amp;city=1350</t>
  </si>
  <si>
    <t>http://www.medtronic.com/Traveling/clinicsByCity.jsp?area=&amp;country=US&amp;rgn=CA&amp;city=1379</t>
  </si>
  <si>
    <t>http://www.medtronic.com/Traveling/clinicsByCity.jsp?area=&amp;country=US&amp;rgn=CA&amp;city=1384</t>
  </si>
  <si>
    <t>http://www.medtronic.com/Traveling/clinicsByCity.jsp?area=&amp;country=US&amp;rgn=CA&amp;city=1385</t>
  </si>
  <si>
    <t>http://www.medtronic.com/Traveling/clinicsByCity.jsp?area=&amp;country=US&amp;rgn=CA&amp;city=1402</t>
  </si>
  <si>
    <t>http://www.medtronic.com/Traveling/clinicsByCity.jsp?area=&amp;country=US&amp;rgn=CA&amp;city=1407</t>
  </si>
  <si>
    <t>http://www.medtronic.com/Traveling/clinicsByCity.jsp?area=&amp;country=US&amp;rgn=CA&amp;city=1433</t>
  </si>
  <si>
    <t>http://www.medtronic.com/Traveling/clinicsByCity.jsp?area=&amp;country=US&amp;rgn=CA&amp;city=1437</t>
  </si>
  <si>
    <t>http://www.medtronic.com/Traveling/clinicsByCity.jsp?area=&amp;country=US&amp;rgn=CA&amp;city=144</t>
  </si>
  <si>
    <t>http://www.medtronic.com/Traveling/clinicsByCity.jsp?area=&amp;country=US&amp;rgn=CA&amp;city=1444</t>
  </si>
  <si>
    <t>http://www.medtronic.com/Traveling/clinicsByCity.jsp?area=&amp;country=US&amp;rgn=CA&amp;city=1463</t>
  </si>
  <si>
    <t>http://www.medtronic.com/Traveling/clinicsByCity.jsp?area=&amp;country=US&amp;rgn=CA&amp;city=14921</t>
  </si>
  <si>
    <t>http://www.medtronic.com/Traveling/clinicsByCity.jsp?area=&amp;country=US&amp;rgn=CA&amp;city=1499</t>
  </si>
  <si>
    <t>http://www.medtronic.com/Traveling/clinicsByCity.jsp?area=&amp;country=US&amp;rgn=CA&amp;city=1513</t>
  </si>
  <si>
    <t>http://www.medtronic.com/Traveling/clinicsByCity.jsp?area=&amp;country=US&amp;rgn=CA&amp;city=1528</t>
  </si>
  <si>
    <t>http://www.medtronic.com/Traveling/clinicsByCity.jsp?area=&amp;country=US&amp;rgn=CA&amp;city=153</t>
  </si>
  <si>
    <t>http://www.medtronic.com/Traveling/clinicsByCity.jsp?area=&amp;country=US&amp;rgn=CA&amp;city=1546</t>
  </si>
  <si>
    <t>http://www.medtronic.com/Traveling/clinicsByCity.jsp?area=&amp;country=US&amp;rgn=CA&amp;city=1568</t>
  </si>
  <si>
    <t>http://www.medtronic.com/Traveling/clinicsByCity.jsp?area=&amp;country=US&amp;rgn=CA&amp;city=157</t>
  </si>
  <si>
    <t>http://www.medtronic.com/Traveling/clinicsByCity.jsp?area=&amp;country=US&amp;rgn=CA&amp;city=1582</t>
  </si>
  <si>
    <t>http://www.medtronic.com/Traveling/clinicsByCity.jsp?area=&amp;country=US&amp;rgn=CA&amp;city=1587</t>
  </si>
  <si>
    <t>http://www.medtronic.com/Traveling/clinicsByCity.jsp?area=&amp;country=US&amp;rgn=CA&amp;city=159</t>
  </si>
  <si>
    <t>http://www.medtronic.com/Traveling/clinicsByCity.jsp?area=&amp;country=US&amp;rgn=CA&amp;city=1619</t>
  </si>
  <si>
    <t>http://www.medtronic.com/Traveling/clinicsByCity.jsp?area=&amp;country=US&amp;rgn=CA&amp;city=1620</t>
  </si>
  <si>
    <t>http://www.medtronic.com/Traveling/clinicsByCity.jsp?area=&amp;country=US&amp;rgn=CA&amp;city=1624</t>
  </si>
  <si>
    <t>http://www.medtronic.com/Traveling/clinicsByCity.jsp?area=&amp;country=US&amp;rgn=CA&amp;city=1630</t>
  </si>
  <si>
    <t>http://www.medtronic.com/Traveling/clinicsByCity.jsp?area=&amp;country=US&amp;rgn=CA&amp;city=1647</t>
  </si>
  <si>
    <t>http://www.medtronic.com/Traveling/clinicsByCity.jsp?area=&amp;country=US&amp;rgn=CA&amp;city=1657</t>
  </si>
  <si>
    <t>http://www.medtronic.com/Traveling/clinicsByCity.jsp?area=&amp;country=US&amp;rgn=CA&amp;city=1659</t>
  </si>
  <si>
    <t>http://www.medtronic.com/Traveling/clinicsByCity.jsp?area=&amp;country=US&amp;rgn=CA&amp;city=169</t>
  </si>
  <si>
    <t>http://www.medtronic.com/Traveling/clinicsByCity.jsp?area=&amp;country=US&amp;rgn=CA&amp;city=1694</t>
  </si>
  <si>
    <t>http://www.medtronic.com/Traveling/clinicsByCity.jsp?area=&amp;country=US&amp;rgn=CA&amp;city=1696</t>
  </si>
  <si>
    <t>http://www.medtronic.com/Traveling/clinicsByCity.jsp?area=&amp;country=US&amp;rgn=CA&amp;city=1717</t>
  </si>
  <si>
    <t>http://www.medtronic.com/Traveling/clinicsByCity.jsp?area=&amp;country=US&amp;rgn=CA&amp;city=1721</t>
  </si>
  <si>
    <t>http://www.medtronic.com/Traveling/clinicsByCity.jsp?area=&amp;country=US&amp;rgn=CA&amp;city=1735</t>
  </si>
  <si>
    <t>http://www.medtronic.com/Traveling/clinicsByCity.jsp?area=&amp;country=US&amp;rgn=CA&amp;city=1739</t>
  </si>
  <si>
    <t>http://www.medtronic.com/Traveling/clinicsByCity.jsp?area=&amp;country=US&amp;rgn=CA&amp;city=1740</t>
  </si>
  <si>
    <t>http://www.medtronic.com/Traveling/clinicsByCity.jsp?area=&amp;country=US&amp;rgn=CA&amp;city=1755</t>
  </si>
  <si>
    <t>http://www.medtronic.com/Traveling/clinicsByCity.jsp?area=&amp;country=US&amp;rgn=CA&amp;city=1767</t>
  </si>
  <si>
    <t>http://www.medtronic.com/Traveling/clinicsByCity.jsp?area=&amp;country=US&amp;rgn=CA&amp;city=1778</t>
  </si>
  <si>
    <t>http://www.medtronic.com/Traveling/clinicsByCity.jsp?area=&amp;country=US&amp;rgn=CA&amp;city=1792</t>
  </si>
  <si>
    <t>http://www.medtronic.com/Traveling/clinicsByCity.jsp?area=&amp;country=US&amp;rgn=CA&amp;city=1831</t>
  </si>
  <si>
    <t>http://www.medtronic.com/Traveling/clinicsByCity.jsp?area=&amp;country=US&amp;rgn=CA&amp;city=184</t>
  </si>
  <si>
    <t>http://www.medtronic.com/Traveling/clinicsByCity.jsp?area=&amp;country=US&amp;rgn=CA&amp;city=1844</t>
  </si>
  <si>
    <t>http://www.medtronic.com/Traveling/clinicsByCity.jsp?area=&amp;country=US&amp;rgn=CA&amp;city=1850</t>
  </si>
  <si>
    <t>http://www.medtronic.com/Traveling/clinicsByCity.jsp?area=&amp;country=US&amp;rgn=CA&amp;city=1854</t>
  </si>
  <si>
    <t>http://www.medtronic.com/Traveling/clinicsByCity.jsp?area=&amp;country=US&amp;rgn=CA&amp;city=1872</t>
  </si>
  <si>
    <t>http://www.medtronic.com/Traveling/clinicsByCity.jsp?area=&amp;country=US&amp;rgn=CA&amp;city=1881</t>
  </si>
  <si>
    <t>http://www.medtronic.com/Traveling/clinicsByCity.jsp?area=&amp;country=US&amp;rgn=CA&amp;city=1923</t>
  </si>
  <si>
    <t>http://www.medtronic.com/Traveling/clinicsByCity.jsp?area=&amp;country=US&amp;rgn=CA&amp;city=1927</t>
  </si>
  <si>
    <t>http://www.medtronic.com/Traveling/clinicsByCity.jsp?area=&amp;country=US&amp;rgn=CA&amp;city=1928</t>
  </si>
  <si>
    <t>http://www.medtronic.com/Traveling/clinicsByCity.jsp?area=&amp;country=US&amp;rgn=CA&amp;city=1937</t>
  </si>
  <si>
    <t>http://www.medtronic.com/Traveling/clinicsByCity.jsp?area=&amp;country=US&amp;rgn=CA&amp;city=1944</t>
  </si>
  <si>
    <t>http://www.medtronic.com/Traveling/clinicsByCity.jsp?area=&amp;country=US&amp;rgn=CA&amp;city=1955</t>
  </si>
  <si>
    <t>http://www.medtronic.com/Traveling/clinicsByCity.jsp?area=&amp;country=US&amp;rgn=CA&amp;city=1962</t>
  </si>
  <si>
    <t>http://www.medtronic.com/Traveling/clinicsByCity.jsp?area=&amp;country=US&amp;rgn=CA&amp;city=1967</t>
  </si>
  <si>
    <t>http://www.medtronic.com/Traveling/clinicsByCity.jsp?area=&amp;country=US&amp;rgn=CA&amp;city=1969</t>
  </si>
  <si>
    <t>http://www.medtronic.com/Traveling/clinicsByCity.jsp?area=&amp;country=US&amp;rgn=CA&amp;city=199</t>
  </si>
  <si>
    <t>http://www.medtronic.com/Traveling/clinicsByCity.jsp?area=&amp;country=US&amp;rgn=CA&amp;city=1996</t>
  </si>
  <si>
    <t>http://www.medtronic.com/Traveling/clinicsByCity.jsp?area=&amp;country=US&amp;rgn=CA&amp;city=2030</t>
  </si>
  <si>
    <t>http://www.medtronic.com/Traveling/clinicsByCity.jsp?area=&amp;country=US&amp;rgn=CA&amp;city=2034</t>
  </si>
  <si>
    <t>http://www.medtronic.com/Traveling/clinicsByCity.jsp?area=&amp;country=US&amp;rgn=CA&amp;city=2090</t>
  </si>
  <si>
    <t>http://www.medtronic.com/Traveling/clinicsByCity.jsp?area=&amp;country=US&amp;rgn=CA&amp;city=2091</t>
  </si>
  <si>
    <t>http://www.medtronic.com/Traveling/clinicsByCity.jsp?area=&amp;country=US&amp;rgn=CA&amp;city=2107</t>
  </si>
  <si>
    <t>http://www.medtronic.com/Traveling/clinicsByCity.jsp?area=&amp;country=US&amp;rgn=CA&amp;city=2119</t>
  </si>
  <si>
    <t>http://www.medtronic.com/Traveling/clinicsByCity.jsp?area=&amp;country=US&amp;rgn=CA&amp;city=212</t>
  </si>
  <si>
    <t>http://www.medtronic.com/Traveling/clinicsByCity.jsp?area=&amp;country=US&amp;rgn=CA&amp;city=2120</t>
  </si>
  <si>
    <t>http://www.medtronic.com/Traveling/clinicsByCity.jsp?area=&amp;country=US&amp;rgn=CA&amp;city=2134</t>
  </si>
  <si>
    <t>http://www.medtronic.com/Traveling/clinicsByCity.jsp?area=&amp;country=US&amp;rgn=CA&amp;city=2137</t>
  </si>
  <si>
    <t>http://www.medtronic.com/Traveling/clinicsByCity.jsp?area=&amp;country=US&amp;rgn=CA&amp;city=214</t>
  </si>
  <si>
    <t>http://www.medtronic.com/Traveling/clinicsByCity.jsp?area=&amp;country=US&amp;rgn=CA&amp;city=2203</t>
  </si>
  <si>
    <t>http://www.medtronic.com/Traveling/clinicsByCity.jsp?area=&amp;country=US&amp;rgn=CA&amp;city=2228</t>
  </si>
  <si>
    <t>http://www.medtronic.com/Traveling/clinicsByCity.jsp?area=&amp;country=US&amp;rgn=CA&amp;city=2246</t>
  </si>
  <si>
    <t>http://www.medtronic.com/Traveling/clinicsByCity.jsp?area=&amp;country=US&amp;rgn=CA&amp;city=2251</t>
  </si>
  <si>
    <t>http://www.medtronic.com/Traveling/clinicsByCity.jsp?area=&amp;country=US&amp;rgn=CA&amp;city=2267</t>
  </si>
  <si>
    <t>http://www.medtronic.com/Traveling/clinicsByCity.jsp?area=&amp;country=US&amp;rgn=CA&amp;city=2272</t>
  </si>
  <si>
    <t>http://www.medtronic.com/Traveling/clinicsByCity.jsp?area=&amp;country=US&amp;rgn=CA&amp;city=2290</t>
  </si>
  <si>
    <t>http://www.medtronic.com/Traveling/clinicsByCity.jsp?area=&amp;country=US&amp;rgn=CA&amp;city=2299</t>
  </si>
  <si>
    <t>http://www.medtronic.com/Traveling/clinicsByCity.jsp?area=&amp;country=US&amp;rgn=CA&amp;city=2306</t>
  </si>
  <si>
    <t>http://www.medtronic.com/Traveling/clinicsByCity.jsp?area=&amp;country=US&amp;rgn=CA&amp;city=2307</t>
  </si>
  <si>
    <t>http://www.medtronic.com/Traveling/clinicsByCity.jsp?area=&amp;country=US&amp;rgn=CA&amp;city=2309</t>
  </si>
  <si>
    <t>http://www.medtronic.com/Traveling/clinicsByCity.jsp?area=&amp;country=US&amp;rgn=CA&amp;city=2310</t>
  </si>
  <si>
    <t>http://www.medtronic.com/Traveling/clinicsByCity.jsp?area=&amp;country=US&amp;rgn=CA&amp;city=2316</t>
  </si>
  <si>
    <t>http://www.medtronic.com/Traveling/clinicsByCity.jsp?area=&amp;country=US&amp;rgn=CA&amp;city=2317</t>
  </si>
  <si>
    <t>http://www.medtronic.com/Traveling/clinicsByCity.jsp?area=&amp;country=US&amp;rgn=CA&amp;city=2323</t>
  </si>
  <si>
    <t>http://www.medtronic.com/Traveling/clinicsByCity.jsp?area=&amp;country=US&amp;rgn=CA&amp;city=2328</t>
  </si>
  <si>
    <t>http://www.medtronic.com/Traveling/clinicsByCity.jsp?area=&amp;country=US&amp;rgn=CA&amp;city=2329</t>
  </si>
  <si>
    <t>http://www.medtronic.com/Traveling/clinicsByCity.jsp?area=&amp;country=US&amp;rgn=CA&amp;city=2336</t>
  </si>
  <si>
    <t>http://www.medtronic.com/Traveling/clinicsByCity.jsp?area=&amp;country=US&amp;rgn=CA&amp;city=2337</t>
  </si>
  <si>
    <t>http://www.medtronic.com/Traveling/clinicsByCity.jsp?area=&amp;country=US&amp;rgn=CA&amp;city=2344</t>
  </si>
  <si>
    <t>http://www.medtronic.com/Traveling/clinicsByCity.jsp?area=&amp;country=US&amp;rgn=CA&amp;city=2360</t>
  </si>
  <si>
    <t>http://www.medtronic.com/Traveling/clinicsByCity.jsp?area=&amp;country=US&amp;rgn=CA&amp;city=2362</t>
  </si>
  <si>
    <t>http://www.medtronic.com/Traveling/clinicsByCity.jsp?area=&amp;country=US&amp;rgn=CA&amp;city=2365</t>
  </si>
  <si>
    <t>http://www.medtronic.com/Traveling/clinicsByCity.jsp?area=&amp;country=US&amp;rgn=CA&amp;city=2370</t>
  </si>
  <si>
    <t>http://www.medtronic.com/Traveling/clinicsByCity.jsp?area=&amp;country=US&amp;rgn=CA&amp;city=2371</t>
  </si>
  <si>
    <t>http://www.medtronic.com/Traveling/clinicsByCity.jsp?area=&amp;country=US&amp;rgn=CA&amp;city=2407</t>
  </si>
  <si>
    <t>http://www.medtronic.com/Traveling/clinicsByCity.jsp?area=&amp;country=US&amp;rgn=CA&amp;city=242</t>
  </si>
  <si>
    <t>http://www.medtronic.com/Traveling/clinicsByCity.jsp?area=&amp;country=US&amp;rgn=CA&amp;city=2438</t>
  </si>
  <si>
    <t>http://www.medtronic.com/Traveling/clinicsByCity.jsp?area=&amp;country=US&amp;rgn=CA&amp;city=2439</t>
  </si>
  <si>
    <t>http://www.medtronic.com/Traveling/clinicsByCity.jsp?area=&amp;country=US&amp;rgn=CA&amp;city=2441</t>
  </si>
  <si>
    <t>http://www.medtronic.com/Traveling/clinicsByCity.jsp?area=&amp;country=US&amp;rgn=CA&amp;city=2446</t>
  </si>
  <si>
    <t>http://www.medtronic.com/Traveling/clinicsByCity.jsp?area=&amp;country=US&amp;rgn=CA&amp;city=2467</t>
  </si>
  <si>
    <t>http://www.medtronic.com/Traveling/clinicsByCity.jsp?area=&amp;country=US&amp;rgn=CA&amp;city=2477</t>
  </si>
  <si>
    <t>http://www.medtronic.com/Traveling/clinicsByCity.jsp?area=&amp;country=US&amp;rgn=CA&amp;city=2492</t>
  </si>
  <si>
    <t>http://www.medtronic.com/Traveling/clinicsByCity.jsp?area=&amp;country=US&amp;rgn=CA&amp;city=250</t>
  </si>
  <si>
    <t>http://www.medtronic.com/Traveling/clinicsByCity.jsp?area=&amp;country=US&amp;rgn=CA&amp;city=2504</t>
  </si>
  <si>
    <t>http://www.medtronic.com/Traveling/clinicsByCity.jsp?area=&amp;country=US&amp;rgn=CA&amp;city=2506</t>
  </si>
  <si>
    <t>http://www.medtronic.com/Traveling/clinicsByCity.jsp?area=&amp;country=US&amp;rgn=CA&amp;city=2517</t>
  </si>
  <si>
    <t>http://www.medtronic.com/Traveling/clinicsByCity.jsp?area=&amp;country=US&amp;rgn=CA&amp;city=2523</t>
  </si>
  <si>
    <t>http://www.medtronic.com/Traveling/clinicsByCity.jsp?area=&amp;country=US&amp;rgn=CA&amp;city=2525</t>
  </si>
  <si>
    <t>http://www.medtronic.com/Traveling/clinicsByCity.jsp?area=&amp;country=US&amp;rgn=CA&amp;city=2528</t>
  </si>
  <si>
    <t>http://www.medtronic.com/Traveling/clinicsByCity.jsp?area=&amp;country=US&amp;rgn=CA&amp;city=2540</t>
  </si>
  <si>
    <t>http://www.medtronic.com/Traveling/clinicsByCity.jsp?area=&amp;country=US&amp;rgn=CA&amp;city=2545</t>
  </si>
  <si>
    <t>http://www.medtronic.com/Traveling/clinicsByCity.jsp?area=&amp;country=US&amp;rgn=CA&amp;city=2546</t>
  </si>
  <si>
    <t>http://www.medtronic.com/Traveling/clinicsByCity.jsp?area=&amp;country=US&amp;rgn=CA&amp;city=2547</t>
  </si>
  <si>
    <t>http://www.medtronic.com/Traveling/clinicsByCity.jsp?area=&amp;country=US&amp;rgn=CA&amp;city=2548</t>
  </si>
  <si>
    <t>http://www.medtronic.com/Traveling/clinicsByCity.jsp?area=&amp;country=US&amp;rgn=CA&amp;city=2550</t>
  </si>
  <si>
    <t>http://www.medtronic.com/Traveling/clinicsByCity.jsp?area=&amp;country=US&amp;rgn=CA&amp;city=2551</t>
  </si>
  <si>
    <t>http://www.medtronic.com/Traveling/clinicsByCity.jsp?area=&amp;country=US&amp;rgn=CA&amp;city=2588</t>
  </si>
  <si>
    <t>http://www.medtronic.com/Traveling/clinicsByCity.jsp?area=&amp;country=US&amp;rgn=CA&amp;city=2599</t>
  </si>
  <si>
    <t>http://www.medtronic.com/Traveling/clinicsByCity.jsp?area=&amp;country=US&amp;rgn=CA&amp;city=261</t>
  </si>
  <si>
    <t>http://www.medtronic.com/Traveling/clinicsByCity.jsp?area=&amp;country=US&amp;rgn=CA&amp;city=2613</t>
  </si>
  <si>
    <t>http://www.medtronic.com/Traveling/clinicsByCity.jsp?area=&amp;country=US&amp;rgn=CA&amp;city=2622</t>
  </si>
  <si>
    <t>http://www.medtronic.com/Traveling/clinicsByCity.jsp?area=&amp;country=US&amp;rgn=CA&amp;city=2639</t>
  </si>
  <si>
    <t>http://www.medtronic.com/Traveling/clinicsByCity.jsp?area=&amp;country=US&amp;rgn=CA&amp;city=2649</t>
  </si>
  <si>
    <t>http://www.medtronic.com/Traveling/clinicsByCity.jsp?area=&amp;country=US&amp;rgn=CA&amp;city=265</t>
  </si>
  <si>
    <t>http://www.medtronic.com/Traveling/clinicsByCity.jsp?area=&amp;country=US&amp;rgn=CA&amp;city=2666</t>
  </si>
  <si>
    <t>http://www.medtronic.com/Traveling/clinicsByCity.jsp?area=&amp;country=US&amp;rgn=CA&amp;city=2667</t>
  </si>
  <si>
    <t>http://www.medtronic.com/Traveling/clinicsByCity.jsp?area=&amp;country=US&amp;rgn=CA&amp;city=2668</t>
  </si>
  <si>
    <t>http://www.medtronic.com/Traveling/clinicsByCity.jsp?area=&amp;country=US&amp;rgn=CA&amp;city=2698</t>
  </si>
  <si>
    <t>http://www.medtronic.com/Traveling/clinicsByCity.jsp?area=&amp;country=US&amp;rgn=CA&amp;city=2725</t>
  </si>
  <si>
    <t>http://www.medtronic.com/Traveling/clinicsByCity.jsp?area=&amp;country=US&amp;rgn=CA&amp;city=273</t>
  </si>
  <si>
    <t>http://www.medtronic.com/Traveling/clinicsByCity.jsp?area=&amp;country=US&amp;rgn=CA&amp;city=2742</t>
  </si>
  <si>
    <t>http://www.medtronic.com/Traveling/clinicsByCity.jsp?area=&amp;country=US&amp;rgn=CA&amp;city=2775</t>
  </si>
  <si>
    <t>http://www.medtronic.com/Traveling/clinicsByCity.jsp?area=&amp;country=US&amp;rgn=CA&amp;city=280</t>
  </si>
  <si>
    <t>http://www.medtronic.com/Traveling/clinicsByCity.jsp?area=&amp;country=US&amp;rgn=CA&amp;city=2838</t>
  </si>
  <si>
    <t>http://www.medtronic.com/Traveling/clinicsByCity.jsp?area=&amp;country=US&amp;rgn=CA&amp;city=2840</t>
  </si>
  <si>
    <t>http://www.medtronic.com/Traveling/clinicsByCity.jsp?area=&amp;country=US&amp;rgn=CA&amp;city=2850</t>
  </si>
  <si>
    <t>http://www.medtronic.com/Traveling/clinicsByCity.jsp?area=&amp;country=US&amp;rgn=CA&amp;city=2865</t>
  </si>
  <si>
    <t>http://www.medtronic.com/Traveling/clinicsByCity.jsp?area=&amp;country=US&amp;rgn=CA&amp;city=2869</t>
  </si>
  <si>
    <t>http://www.medtronic.com/Traveling/clinicsByCity.jsp?area=&amp;country=US&amp;rgn=CA&amp;city=2870</t>
  </si>
  <si>
    <t>http://www.medtronic.com/Traveling/clinicsByCity.jsp?area=&amp;country=US&amp;rgn=CA&amp;city=2878</t>
  </si>
  <si>
    <t>http://www.medtronic.com/Traveling/clinicsByCity.jsp?area=&amp;country=US&amp;rgn=CA&amp;city=2885</t>
  </si>
  <si>
    <t>http://www.medtronic.com/Traveling/clinicsByCity.jsp?area=&amp;country=US&amp;rgn=CA&amp;city=29</t>
  </si>
  <si>
    <t>http://www.medtronic.com/Traveling/clinicsByCity.jsp?area=&amp;country=US&amp;rgn=CA&amp;city=2900</t>
  </si>
  <si>
    <t>http://www.medtronic.com/Traveling/clinicsByCity.jsp?area=&amp;country=US&amp;rgn=CA&amp;city=2902</t>
  </si>
  <si>
    <t>http://www.medtronic.com/Traveling/clinicsByCity.jsp?area=&amp;country=US&amp;rgn=CA&amp;city=2905</t>
  </si>
  <si>
    <t>http://www.medtronic.com/Traveling/clinicsByCity.jsp?area=&amp;country=US&amp;rgn=CA&amp;city=2906</t>
  </si>
  <si>
    <t>http://www.medtronic.com/Traveling/clinicsByCity.jsp?area=&amp;country=US&amp;rgn=CA&amp;city=2907</t>
  </si>
  <si>
    <t>http://www.medtronic.com/Traveling/clinicsByCity.jsp?area=&amp;country=US&amp;rgn=CA&amp;city=2908</t>
  </si>
  <si>
    <t>http://www.medtronic.com/Traveling/clinicsByCity.jsp?area=&amp;country=US&amp;rgn=CA&amp;city=2909</t>
  </si>
  <si>
    <t>http://www.medtronic.com/Traveling/clinicsByCity.jsp?area=&amp;country=US&amp;rgn=CA&amp;city=2932</t>
  </si>
  <si>
    <t>http://www.medtronic.com/Traveling/clinicsByCity.jsp?area=&amp;country=US&amp;rgn=CA&amp;city=2935</t>
  </si>
  <si>
    <t>http://www.medtronic.com/Traveling/clinicsByCity.jsp?area=&amp;country=US&amp;rgn=CA&amp;city=2938</t>
  </si>
  <si>
    <t>http://www.medtronic.com/Traveling/clinicsByCity.jsp?area=&amp;country=US&amp;rgn=CA&amp;city=2939</t>
  </si>
  <si>
    <t>http://www.medtronic.com/Traveling/clinicsByCity.jsp?area=&amp;country=US&amp;rgn=CA&amp;city=2948</t>
  </si>
  <si>
    <t>http://www.medtronic.com/Traveling/clinicsByCity.jsp?area=&amp;country=US&amp;rgn=CA&amp;city=2996</t>
  </si>
  <si>
    <t>http://www.medtronic.com/Traveling/clinicsByCity.jsp?area=&amp;country=US&amp;rgn=CA&amp;city=3011</t>
  </si>
  <si>
    <t>http://www.medtronic.com/Traveling/clinicsByCity.jsp?area=&amp;country=US&amp;rgn=CA&amp;city=3015</t>
  </si>
  <si>
    <t>http://www.medtronic.com/Traveling/clinicsByCity.jsp?area=&amp;country=US&amp;rgn=CA&amp;city=3026</t>
  </si>
  <si>
    <t>http://www.medtronic.com/Traveling/clinicsByCity.jsp?area=&amp;country=US&amp;rgn=CA&amp;city=3041</t>
  </si>
  <si>
    <t>http://www.medtronic.com/Traveling/clinicsByCity.jsp?area=&amp;country=US&amp;rgn=CA&amp;city=3056</t>
  </si>
  <si>
    <t>http://www.medtronic.com/Traveling/clinicsByCity.jsp?area=&amp;country=US&amp;rgn=CA&amp;city=310</t>
  </si>
  <si>
    <t>http://www.medtronic.com/Traveling/clinicsByCity.jsp?area=&amp;country=US&amp;rgn=CA&amp;city=3104</t>
  </si>
  <si>
    <t>http://www.medtronic.com/Traveling/clinicsByCity.jsp?area=&amp;country=US&amp;rgn=CA&amp;city=3112</t>
  </si>
  <si>
    <t>http://www.medtronic.com/Traveling/clinicsByCity.jsp?area=&amp;country=US&amp;rgn=CA&amp;city=3114</t>
  </si>
  <si>
    <t>http://www.medtronic.com/Traveling/clinicsByCity.jsp?area=&amp;country=US&amp;rgn=CA&amp;city=3121</t>
  </si>
  <si>
    <t>http://www.medtronic.com/Traveling/clinicsByCity.jsp?area=&amp;country=US&amp;rgn=CA&amp;city=3137</t>
  </si>
  <si>
    <t>http://www.medtronic.com/Traveling/clinicsByCity.jsp?area=&amp;country=US&amp;rgn=CA&amp;city=314</t>
  </si>
  <si>
    <t>http://www.medtronic.com/Traveling/clinicsByCity.jsp?area=&amp;country=US&amp;rgn=CA&amp;city=3146</t>
  </si>
  <si>
    <t>http://www.medtronic.com/Traveling/clinicsByCity.jsp?area=&amp;country=US&amp;rgn=CA&amp;city=3181</t>
  </si>
  <si>
    <t>http://www.medtronic.com/Traveling/clinicsByCity.jsp?area=&amp;country=US&amp;rgn=CA&amp;city=3182</t>
  </si>
  <si>
    <t>http://www.medtronic.com/Traveling/clinicsByCity.jsp?area=&amp;country=US&amp;rgn=CA&amp;city=3183</t>
  </si>
  <si>
    <t>http://www.medtronic.com/Traveling/clinicsByCity.jsp?area=&amp;country=US&amp;rgn=CA&amp;city=3236</t>
  </si>
  <si>
    <t>http://www.medtronic.com/Traveling/clinicsByCity.jsp?area=&amp;country=US&amp;rgn=CA&amp;city=3241</t>
  </si>
  <si>
    <t>http://www.medtronic.com/Traveling/clinicsByCity.jsp?area=&amp;country=US&amp;rgn=CA&amp;city=3249</t>
  </si>
  <si>
    <t>http://www.medtronic.com/Traveling/clinicsByCity.jsp?area=&amp;country=US&amp;rgn=CA&amp;city=3260</t>
  </si>
  <si>
    <t>http://www.medtronic.com/Traveling/clinicsByCity.jsp?area=&amp;country=US&amp;rgn=CA&amp;city=3267</t>
  </si>
  <si>
    <t>http://www.medtronic.com/Traveling/clinicsByCity.jsp?area=&amp;country=US&amp;rgn=CA&amp;city=3272</t>
  </si>
  <si>
    <t>http://www.medtronic.com/Traveling/clinicsByCity.jsp?area=&amp;country=US&amp;rgn=CA&amp;city=3282</t>
  </si>
  <si>
    <t>http://www.medtronic.com/Traveling/clinicsByCity.jsp?area=&amp;country=US&amp;rgn=CA&amp;city=3292</t>
  </si>
  <si>
    <t>http://www.medtronic.com/Traveling/clinicsByCity.jsp?area=&amp;country=US&amp;rgn=CA&amp;city=3320</t>
  </si>
  <si>
    <t>http://www.medtronic.com/Traveling/clinicsByCity.jsp?area=&amp;country=US&amp;rgn=CA&amp;city=3328</t>
  </si>
  <si>
    <t>http://www.medtronic.com/Traveling/clinicsByCity.jsp?area=&amp;country=US&amp;rgn=CA&amp;city=3334</t>
  </si>
  <si>
    <t>http://www.medtronic.com/Traveling/clinicsByCity.jsp?area=&amp;country=US&amp;rgn=CA&amp;city=3338</t>
  </si>
  <si>
    <t>http://www.medtronic.com/Traveling/clinicsByCity.jsp?area=&amp;country=US&amp;rgn=CA&amp;city=3344</t>
  </si>
  <si>
    <t>http://www.medtronic.com/Traveling/clinicsByCity.jsp?area=&amp;country=US&amp;rgn=CA&amp;city=3346</t>
  </si>
  <si>
    <t>http://www.medtronic.com/Traveling/clinicsByCity.jsp?area=&amp;country=US&amp;rgn=CA&amp;city=3353</t>
  </si>
  <si>
    <t>http://www.medtronic.com/Traveling/clinicsByCity.jsp?area=&amp;country=US&amp;rgn=CA&amp;city=336</t>
  </si>
  <si>
    <t>http://www.medtronic.com/Traveling/clinicsByCity.jsp?area=&amp;country=US&amp;rgn=CA&amp;city=3383</t>
  </si>
  <si>
    <t>http://www.medtronic.com/Traveling/clinicsByCity.jsp?area=&amp;country=US&amp;rgn=CA&amp;city=3388</t>
  </si>
  <si>
    <t>http://www.medtronic.com/Traveling/clinicsByCity.jsp?area=&amp;country=US&amp;rgn=CA&amp;city=3390</t>
  </si>
  <si>
    <t>http://www.medtronic.com/Traveling/clinicsByCity.jsp?area=&amp;country=US&amp;rgn=CA&amp;city=3391</t>
  </si>
  <si>
    <t>http://www.medtronic.com/Traveling/clinicsByCity.jsp?area=&amp;country=US&amp;rgn=CA&amp;city=3392</t>
  </si>
  <si>
    <t>http://www.medtronic.com/Traveling/clinicsByCity.jsp?area=&amp;country=US&amp;rgn=CA&amp;city=3401</t>
  </si>
  <si>
    <t>http://www.medtronic.com/Traveling/clinicsByCity.jsp?area=&amp;country=US&amp;rgn=CA&amp;city=3405</t>
  </si>
  <si>
    <t>http://www.medtronic.com/Traveling/clinicsByCity.jsp?area=&amp;country=US&amp;rgn=CA&amp;city=3410</t>
  </si>
  <si>
    <t>http://www.medtronic.com/Traveling/clinicsByCity.jsp?area=&amp;country=US&amp;rgn=CA&amp;city=3413</t>
  </si>
  <si>
    <t>http://www.medtronic.com/Traveling/clinicsByCity.jsp?area=&amp;country=US&amp;rgn=CA&amp;city=3417</t>
  </si>
  <si>
    <t>http://www.medtronic.com/Traveling/clinicsByCity.jsp?area=&amp;country=US&amp;rgn=CA&amp;city=3419</t>
  </si>
  <si>
    <t>http://www.medtronic.com/Traveling/clinicsByCity.jsp?area=&amp;country=US&amp;rgn=CA&amp;city=3422</t>
  </si>
  <si>
    <t>http://www.medtronic.com/Traveling/clinicsByCity.jsp?area=&amp;country=US&amp;rgn=CA&amp;city=3444</t>
  </si>
  <si>
    <t>http://www.medtronic.com/Traveling/clinicsByCity.jsp?area=&amp;country=US&amp;rgn=CA&amp;city=3452</t>
  </si>
  <si>
    <t>http://www.medtronic.com/Traveling/clinicsByCity.jsp?area=&amp;country=US&amp;rgn=CA&amp;city=3493</t>
  </si>
  <si>
    <t>http://www.medtronic.com/Traveling/clinicsByCity.jsp?area=&amp;country=US&amp;rgn=CA&amp;city=35</t>
  </si>
  <si>
    <t>http://www.medtronic.com/Traveling/clinicsByCity.jsp?area=&amp;country=US&amp;rgn=CA&amp;city=3503</t>
  </si>
  <si>
    <t>http://www.medtronic.com/Traveling/clinicsByCity.jsp?area=&amp;country=US&amp;rgn=CA&amp;city=3508</t>
  </si>
  <si>
    <t>http://www.medtronic.com/Traveling/clinicsByCity.jsp?area=&amp;country=US&amp;rgn=CA&amp;city=3513</t>
  </si>
  <si>
    <t>http://www.medtronic.com/Traveling/clinicsByCity.jsp?area=&amp;country=US&amp;rgn=CA&amp;city=3520</t>
  </si>
  <si>
    <t>http://www.medtronic.com/Traveling/clinicsByCity.jsp?area=&amp;country=US&amp;rgn=CA&amp;city=3522</t>
  </si>
  <si>
    <t>http://www.medtronic.com/Traveling/clinicsByCity.jsp?area=&amp;country=US&amp;rgn=CA&amp;city=353</t>
  </si>
  <si>
    <t>http://www.medtronic.com/Traveling/clinicsByCity.jsp?area=&amp;country=US&amp;rgn=CA&amp;city=3535</t>
  </si>
  <si>
    <t>http://www.medtronic.com/Traveling/clinicsByCity.jsp?area=&amp;country=US&amp;rgn=CA&amp;city=3544</t>
  </si>
  <si>
    <t>http://www.medtronic.com/Traveling/clinicsByCity.jsp?area=&amp;country=US&amp;rgn=CA&amp;city=3545</t>
  </si>
  <si>
    <t>http://www.medtronic.com/Traveling/clinicsByCity.jsp?area=&amp;country=US&amp;rgn=CA&amp;city=3561</t>
  </si>
  <si>
    <t>http://www.medtronic.com/Traveling/clinicsByCity.jsp?area=&amp;country=US&amp;rgn=CA&amp;city=3565</t>
  </si>
  <si>
    <t>http://www.medtronic.com/Traveling/clinicsByCity.jsp?area=&amp;country=US&amp;rgn=CA&amp;city=3569</t>
  </si>
  <si>
    <t>http://www.medtronic.com/Traveling/clinicsByCity.jsp?area=&amp;country=US&amp;rgn=CA&amp;city=3585</t>
  </si>
  <si>
    <t>http://www.medtronic.com/Traveling/clinicsByCity.jsp?area=&amp;country=US&amp;rgn=CA&amp;city=359</t>
  </si>
  <si>
    <t>http://www.medtronic.com/Traveling/clinicsByCity.jsp?area=&amp;country=US&amp;rgn=CA&amp;city=3590</t>
  </si>
  <si>
    <t>http://www.medtronic.com/Traveling/clinicsByCity.jsp?area=&amp;country=US&amp;rgn=CA&amp;city=3603</t>
  </si>
  <si>
    <t>http://www.medtronic.com/Traveling/clinicsByCity.jsp?area=&amp;country=US&amp;rgn=CA&amp;city=3621</t>
  </si>
  <si>
    <t>http://www.medtronic.com/Traveling/clinicsByCity.jsp?area=&amp;country=US&amp;rgn=CA&amp;city=3622</t>
  </si>
  <si>
    <t>http://www.medtronic.com/Traveling/clinicsByCity.jsp?area=&amp;country=US&amp;rgn=CA&amp;city=3635</t>
  </si>
  <si>
    <t>http://www.medtronic.com/Traveling/clinicsByCity.jsp?area=&amp;country=US&amp;rgn=CA&amp;city=3659</t>
  </si>
  <si>
    <t>http://www.medtronic.com/Traveling/clinicsByCity.jsp?area=&amp;country=US&amp;rgn=CA&amp;city=366</t>
  </si>
  <si>
    <t>http://www.medtronic.com/Traveling/clinicsByCity.jsp?area=&amp;country=US&amp;rgn=CA&amp;city=3665</t>
  </si>
  <si>
    <t>http://www.medtronic.com/Traveling/clinicsByCity.jsp?area=&amp;country=US&amp;rgn=CA&amp;city=3672</t>
  </si>
  <si>
    <t>http://www.medtronic.com/Traveling/clinicsByCity.jsp?area=&amp;country=US&amp;rgn=CA&amp;city=3691</t>
  </si>
  <si>
    <t>http://www.medtronic.com/Traveling/clinicsByCity.jsp?area=&amp;country=US&amp;rgn=CA&amp;city=3694</t>
  </si>
  <si>
    <t>http://www.medtronic.com/Traveling/clinicsByCity.jsp?area=&amp;country=US&amp;rgn=CA&amp;city=3695</t>
  </si>
  <si>
    <t>http://www.medtronic.com/Traveling/clinicsByCity.jsp?area=&amp;country=US&amp;rgn=CA&amp;city=3696</t>
  </si>
  <si>
    <t>http://www.medtronic.com/Traveling/clinicsByCity.jsp?area=&amp;country=US&amp;rgn=CA&amp;city=3714</t>
  </si>
  <si>
    <t>http://www.medtronic.com/Traveling/clinicsByCity.jsp?area=&amp;country=US&amp;rgn=CA&amp;city=3716</t>
  </si>
  <si>
    <t>http://www.medtronic.com/Traveling/clinicsByCity.jsp?area=&amp;country=US&amp;rgn=CA&amp;city=3719</t>
  </si>
  <si>
    <t>http://www.medtronic.com/Traveling/clinicsByCity.jsp?area=&amp;country=US&amp;rgn=CA&amp;city=372</t>
  </si>
  <si>
    <t>http://www.medtronic.com/Traveling/clinicsByCity.jsp?area=&amp;country=US&amp;rgn=CA&amp;city=3721</t>
  </si>
  <si>
    <t>http://www.medtronic.com/Traveling/clinicsByCity.jsp?area=&amp;country=US&amp;rgn=CA&amp;city=3724</t>
  </si>
  <si>
    <t>http://www.medtronic.com/Traveling/clinicsByCity.jsp?area=&amp;country=US&amp;rgn=CA&amp;city=3725</t>
  </si>
  <si>
    <t>http://www.medtronic.com/Traveling/clinicsByCity.jsp?area=&amp;country=US&amp;rgn=CA&amp;city=3726</t>
  </si>
  <si>
    <t>http://www.medtronic.com/Traveling/clinicsByCity.jsp?area=&amp;country=US&amp;rgn=CA&amp;city=3736</t>
  </si>
  <si>
    <t>http://www.medtronic.com/Traveling/clinicsByCity.jsp?area=&amp;country=US&amp;rgn=CA&amp;city=3741</t>
  </si>
  <si>
    <t>http://www.medtronic.com/Traveling/clinicsByCity.jsp?area=&amp;country=US&amp;rgn=CA&amp;city=3746</t>
  </si>
  <si>
    <t>http://www.medtronic.com/Traveling/clinicsByCity.jsp?area=&amp;country=US&amp;rgn=CA&amp;city=3772</t>
  </si>
  <si>
    <t>http://www.medtronic.com/Traveling/clinicsByCity.jsp?area=&amp;country=US&amp;rgn=CA&amp;city=3775</t>
  </si>
  <si>
    <t>http://www.medtronic.com/Traveling/clinicsByCity.jsp?area=&amp;country=US&amp;rgn=CA&amp;city=3787</t>
  </si>
  <si>
    <t>http://www.medtronic.com/Traveling/clinicsByCity.jsp?area=&amp;country=US&amp;rgn=CA&amp;city=3816</t>
  </si>
  <si>
    <t>http://www.medtronic.com/Traveling/clinicsByCity.jsp?area=&amp;country=US&amp;rgn=CA&amp;city=3830</t>
  </si>
  <si>
    <t>http://www.medtronic.com/Traveling/clinicsByCity.jsp?area=&amp;country=US&amp;rgn=CA&amp;city=3848</t>
  </si>
  <si>
    <t>http://www.medtronic.com/Traveling/clinicsByCity.jsp?area=&amp;country=US&amp;rgn=CA&amp;city=385</t>
  </si>
  <si>
    <t>http://www.medtronic.com/Traveling/clinicsByCity.jsp?area=&amp;country=US&amp;rgn=CA&amp;city=3853</t>
  </si>
  <si>
    <t>http://www.medtronic.com/Traveling/clinicsByCity.jsp?area=&amp;country=US&amp;rgn=CA&amp;city=3856</t>
  </si>
  <si>
    <t>http://www.medtronic.com/Traveling/clinicsByCity.jsp?area=&amp;country=US&amp;rgn=CA&amp;city=3860</t>
  </si>
  <si>
    <t>http://www.medtronic.com/Traveling/clinicsByCity.jsp?area=&amp;country=US&amp;rgn=CA&amp;city=3869</t>
  </si>
  <si>
    <t>http://www.medtronic.com/Traveling/clinicsByCity.jsp?area=&amp;country=US&amp;rgn=CA&amp;city=3877</t>
  </si>
  <si>
    <t>http://www.medtronic.com/Traveling/clinicsByCity.jsp?area=&amp;country=US&amp;rgn=CA&amp;city=3882</t>
  </si>
  <si>
    <t>http://www.medtronic.com/Traveling/clinicsByCity.jsp?area=&amp;country=US&amp;rgn=CA&amp;city=3892</t>
  </si>
  <si>
    <t>http://www.medtronic.com/Traveling/clinicsByCity.jsp?area=&amp;country=US&amp;rgn=CA&amp;city=3939</t>
  </si>
  <si>
    <t>http://www.medtronic.com/Traveling/clinicsByCity.jsp?area=&amp;country=US&amp;rgn=CA&amp;city=3947</t>
  </si>
  <si>
    <t>http://www.medtronic.com/Traveling/clinicsByCity.jsp?area=&amp;country=US&amp;rgn=CA&amp;city=3950</t>
  </si>
  <si>
    <t>http://www.medtronic.com/Traveling/clinicsByCity.jsp?area=&amp;country=US&amp;rgn=CA&amp;city=3953</t>
  </si>
  <si>
    <t>http://www.medtronic.com/Traveling/clinicsByCity.jsp?area=&amp;country=US&amp;rgn=CA&amp;city=3954</t>
  </si>
  <si>
    <t>http://www.medtronic.com/Traveling/clinicsByCity.jsp?area=&amp;country=US&amp;rgn=CA&amp;city=3955</t>
  </si>
  <si>
    <t>http://www.medtronic.com/Traveling/clinicsByCity.jsp?area=&amp;country=US&amp;rgn=CA&amp;city=3956</t>
  </si>
  <si>
    <t>http://www.medtronic.com/Traveling/clinicsByCity.jsp?area=&amp;country=US&amp;rgn=CA&amp;city=3957</t>
  </si>
  <si>
    <t>http://www.medtronic.com/Traveling/clinicsByCity.jsp?area=&amp;country=US&amp;rgn=CA&amp;city=3958</t>
  </si>
  <si>
    <t>http://www.medtronic.com/Traveling/clinicsByCity.jsp?area=&amp;country=US&amp;rgn=CA&amp;city=3959</t>
  </si>
  <si>
    <t>http://www.medtronic.com/Traveling/clinicsByCity.jsp?area=&amp;country=US&amp;rgn=CA&amp;city=3960</t>
  </si>
  <si>
    <t>http://www.medtronic.com/Traveling/clinicsByCity.jsp?area=&amp;country=US&amp;rgn=CA&amp;city=3961</t>
  </si>
  <si>
    <t>http://www.medtronic.com/Traveling/clinicsByCity.jsp?area=&amp;country=US&amp;rgn=CA&amp;city=3962</t>
  </si>
  <si>
    <t>http://www.medtronic.com/Traveling/clinicsByCity.jsp?area=&amp;country=US&amp;rgn=CA&amp;city=3963</t>
  </si>
  <si>
    <t>http://www.medtronic.com/Traveling/clinicsByCity.jsp?area=&amp;country=US&amp;rgn=CA&amp;city=3965</t>
  </si>
  <si>
    <t>http://www.medtronic.com/Traveling/clinicsByCity.jsp?area=&amp;country=US&amp;rgn=CA&amp;city=3967</t>
  </si>
  <si>
    <t>http://www.medtronic.com/Traveling/clinicsByCity.jsp?area=&amp;country=US&amp;rgn=CA&amp;city=3968</t>
  </si>
  <si>
    <t>http://www.medtronic.com/Traveling/clinicsByCity.jsp?area=&amp;country=US&amp;rgn=CA&amp;city=3969</t>
  </si>
  <si>
    <t>http://www.medtronic.com/Traveling/clinicsByCity.jsp?area=&amp;country=US&amp;rgn=CA&amp;city=3971</t>
  </si>
  <si>
    <t>http://www.medtronic.com/Traveling/clinicsByCity.jsp?area=&amp;country=US&amp;rgn=CA&amp;city=3972</t>
  </si>
  <si>
    <t>http://www.medtronic.com/Traveling/clinicsByCity.jsp?area=&amp;country=US&amp;rgn=CA&amp;city=3973</t>
  </si>
  <si>
    <t>http://www.medtronic.com/Traveling/clinicsByCity.jsp?area=&amp;country=US&amp;rgn=CA&amp;city=3974</t>
  </si>
  <si>
    <t>http://www.medtronic.com/Traveling/clinicsByCity.jsp?area=&amp;country=US&amp;rgn=CA&amp;city=3975</t>
  </si>
  <si>
    <t>http://www.medtronic.com/Traveling/clinicsByCity.jsp?area=&amp;country=US&amp;rgn=CA&amp;city=3976</t>
  </si>
  <si>
    <t>http://www.medtronic.com/Traveling/clinicsByCity.jsp?area=&amp;country=US&amp;rgn=CA&amp;city=3977</t>
  </si>
  <si>
    <t>http://www.medtronic.com/Traveling/clinicsByCity.jsp?area=&amp;country=US&amp;rgn=CA&amp;city=3979</t>
  </si>
  <si>
    <t>http://www.medtronic.com/Traveling/clinicsByCity.jsp?area=&amp;country=US&amp;rgn=CA&amp;city=3990</t>
  </si>
  <si>
    <t>http://www.medtronic.com/Traveling/clinicsByCity.jsp?area=&amp;country=US&amp;rgn=CA&amp;city=3991</t>
  </si>
  <si>
    <t>http://www.medtronic.com/Traveling/clinicsByCity.jsp?area=&amp;country=US&amp;rgn=CA&amp;city=3992</t>
  </si>
  <si>
    <t>http://www.medtronic.com/Traveling/clinicsByCity.jsp?area=&amp;country=US&amp;rgn=CA&amp;city=3993</t>
  </si>
  <si>
    <t>http://www.medtronic.com/Traveling/clinicsByCity.jsp?area=&amp;country=US&amp;rgn=CA&amp;city=3994</t>
  </si>
  <si>
    <t>http://www.medtronic.com/Traveling/clinicsByCity.jsp?area=&amp;country=US&amp;rgn=CA&amp;city=3995</t>
  </si>
  <si>
    <t>http://www.medtronic.com/Traveling/clinicsByCity.jsp?area=&amp;country=US&amp;rgn=CA&amp;city=3997</t>
  </si>
  <si>
    <t>http://www.medtronic.com/Traveling/clinicsByCity.jsp?area=&amp;country=US&amp;rgn=CA&amp;city=3998</t>
  </si>
  <si>
    <t>http://www.medtronic.com/Traveling/clinicsByCity.jsp?area=&amp;country=US&amp;rgn=CA&amp;city=3999</t>
  </si>
  <si>
    <t>http://www.medtronic.com/Traveling/clinicsByCity.jsp?area=&amp;country=US&amp;rgn=CA&amp;city=4000</t>
  </si>
  <si>
    <t>http://www.medtronic.com/Traveling/clinicsByCity.jsp?area=&amp;country=US&amp;rgn=CA&amp;city=4001</t>
  </si>
  <si>
    <t>http://www.medtronic.com/Traveling/clinicsByCity.jsp?area=&amp;country=US&amp;rgn=CA&amp;city=4002</t>
  </si>
  <si>
    <t>http://www.medtronic.com/Traveling/clinicsByCity.jsp?area=&amp;country=US&amp;rgn=CA&amp;city=4003</t>
  </si>
  <si>
    <t>http://www.medtronic.com/Traveling/clinicsByCity.jsp?area=&amp;country=US&amp;rgn=CA&amp;city=4008</t>
  </si>
  <si>
    <t>http://www.medtronic.com/Traveling/clinicsByCity.jsp?area=&amp;country=US&amp;rgn=CA&amp;city=4017</t>
  </si>
  <si>
    <t>http://www.medtronic.com/Traveling/clinicsByCity.jsp?area=&amp;country=US&amp;rgn=CA&amp;city=4034</t>
  </si>
  <si>
    <t>http://www.medtronic.com/Traveling/clinicsByCity.jsp?area=&amp;country=US&amp;rgn=CA&amp;city=4044</t>
  </si>
  <si>
    <t>http://www.medtronic.com/Traveling/clinicsByCity.jsp?area=&amp;country=US&amp;rgn=CA&amp;city=4061</t>
  </si>
  <si>
    <t>http://www.medtronic.com/Traveling/clinicsByCity.jsp?area=&amp;country=US&amp;rgn=CA&amp;city=4081</t>
  </si>
  <si>
    <t>http://www.medtronic.com/Traveling/clinicsByCity.jsp?area=&amp;country=US&amp;rgn=CA&amp;city=4083</t>
  </si>
  <si>
    <t>http://www.medtronic.com/Traveling/clinicsByCity.jsp?area=&amp;country=US&amp;rgn=CA&amp;city=409</t>
  </si>
  <si>
    <t>http://www.medtronic.com/Traveling/clinicsByCity.jsp?area=&amp;country=US&amp;rgn=CA&amp;city=411</t>
  </si>
  <si>
    <t>http://www.medtronic.com/Traveling/clinicsByCity.jsp?area=&amp;country=US&amp;rgn=CA&amp;city=4112</t>
  </si>
  <si>
    <t>http://www.medtronic.com/Traveling/clinicsByCity.jsp?area=&amp;country=US&amp;rgn=CA&amp;city=4124</t>
  </si>
  <si>
    <t>http://www.medtronic.com/Traveling/clinicsByCity.jsp?area=&amp;country=US&amp;rgn=CA&amp;city=4135</t>
  </si>
  <si>
    <t>http://www.medtronic.com/Traveling/clinicsByCity.jsp?area=&amp;country=US&amp;rgn=CA&amp;city=4137</t>
  </si>
  <si>
    <t>http://www.medtronic.com/Traveling/clinicsByCity.jsp?area=&amp;country=US&amp;rgn=CA&amp;city=4148</t>
  </si>
  <si>
    <t>http://www.medtronic.com/Traveling/clinicsByCity.jsp?area=&amp;country=US&amp;rgn=CA&amp;city=4174</t>
  </si>
  <si>
    <t>http://www.medtronic.com/Traveling/clinicsByCity.jsp?area=&amp;country=US&amp;rgn=CA&amp;city=4186</t>
  </si>
  <si>
    <t>http://www.medtronic.com/Traveling/clinicsByCity.jsp?area=&amp;country=US&amp;rgn=CA&amp;city=4187</t>
  </si>
  <si>
    <t>http://www.medtronic.com/Traveling/clinicsByCity.jsp?area=&amp;country=US&amp;rgn=CA&amp;city=4198</t>
  </si>
  <si>
    <t>http://www.medtronic.com/Traveling/clinicsByCity.jsp?area=&amp;country=US&amp;rgn=CA&amp;city=4201</t>
  </si>
  <si>
    <t>http://www.medtronic.com/Traveling/clinicsByCity.jsp?area=&amp;country=US&amp;rgn=CA&amp;city=4214</t>
  </si>
  <si>
    <t>http://www.medtronic.com/Traveling/clinicsByCity.jsp?area=&amp;country=US&amp;rgn=CA&amp;city=4222</t>
  </si>
  <si>
    <t>http://www.medtronic.com/Traveling/clinicsByCity.jsp?area=&amp;country=US&amp;rgn=CA&amp;city=4244</t>
  </si>
  <si>
    <t>http://www.medtronic.com/Traveling/clinicsByCity.jsp?area=&amp;country=US&amp;rgn=CA&amp;city=4266</t>
  </si>
  <si>
    <t>http://www.medtronic.com/Traveling/clinicsByCity.jsp?area=&amp;country=US&amp;rgn=CA&amp;city=4267</t>
  </si>
  <si>
    <t>http://www.medtronic.com/Traveling/clinicsByCity.jsp?area=&amp;country=US&amp;rgn=CA&amp;city=4287</t>
  </si>
  <si>
    <t>http://www.medtronic.com/Traveling/clinicsByCity.jsp?area=&amp;country=US&amp;rgn=CA&amp;city=4288</t>
  </si>
  <si>
    <t>http://www.medtronic.com/Traveling/clinicsByCity.jsp?area=&amp;country=US&amp;rgn=CA&amp;city=4310</t>
  </si>
  <si>
    <t>http://www.medtronic.com/Traveling/clinicsByCity.jsp?area=&amp;country=US&amp;rgn=CA&amp;city=4330</t>
  </si>
  <si>
    <t>http://www.medtronic.com/Traveling/clinicsByCity.jsp?area=&amp;country=US&amp;rgn=CA&amp;city=4340</t>
  </si>
  <si>
    <t>http://www.medtronic.com/Traveling/clinicsByCity.jsp?area=&amp;country=US&amp;rgn=CA&amp;city=4349</t>
  </si>
  <si>
    <t>http://www.medtronic.com/Traveling/clinicsByCity.jsp?area=&amp;country=US&amp;rgn=CA&amp;city=4351</t>
  </si>
  <si>
    <t>http://www.medtronic.com/Traveling/clinicsByCity.jsp?area=&amp;country=US&amp;rgn=CA&amp;city=4357</t>
  </si>
  <si>
    <t>http://www.medtronic.com/Traveling/clinicsByCity.jsp?area=&amp;country=US&amp;rgn=CA&amp;city=4362</t>
  </si>
  <si>
    <t>http://www.medtronic.com/Traveling/clinicsByCity.jsp?area=&amp;country=US&amp;rgn=CA&amp;city=4378</t>
  </si>
  <si>
    <t>http://www.medtronic.com/Traveling/clinicsByCity.jsp?area=&amp;country=US&amp;rgn=CA&amp;city=438</t>
  </si>
  <si>
    <t>http://www.medtronic.com/Traveling/clinicsByCity.jsp?area=&amp;country=US&amp;rgn=CA&amp;city=4384</t>
  </si>
  <si>
    <t>http://www.medtronic.com/Traveling/clinicsByCity.jsp?area=&amp;country=US&amp;rgn=CA&amp;city=4401</t>
  </si>
  <si>
    <t>http://www.medtronic.com/Traveling/clinicsByCity.jsp?area=&amp;country=US&amp;rgn=CA&amp;city=4416</t>
  </si>
  <si>
    <t>http://www.medtronic.com/Traveling/clinicsByCity.jsp?area=&amp;country=US&amp;rgn=CA&amp;city=4420</t>
  </si>
  <si>
    <t>http://www.medtronic.com/Traveling/clinicsByCity.jsp?area=&amp;country=US&amp;rgn=CA&amp;city=4446</t>
  </si>
  <si>
    <t>http://www.medtronic.com/Traveling/clinicsByCity.jsp?area=&amp;country=US&amp;rgn=CA&amp;city=4462</t>
  </si>
  <si>
    <t>http://www.medtronic.com/Traveling/clinicsByCity.jsp?area=&amp;country=US&amp;rgn=CA&amp;city=4464</t>
  </si>
  <si>
    <t>http://www.medtronic.com/Traveling/clinicsByCity.jsp?area=&amp;country=US&amp;rgn=CA&amp;city=4471</t>
  </si>
  <si>
    <t>http://www.medtronic.com/Traveling/clinicsByCity.jsp?area=&amp;country=US&amp;rgn=CA&amp;city=4475</t>
  </si>
  <si>
    <t>http://www.medtronic.com/Traveling/clinicsByCity.jsp?area=&amp;country=US&amp;rgn=CA&amp;city=4496</t>
  </si>
  <si>
    <t>http://www.medtronic.com/Traveling/clinicsByCity.jsp?area=&amp;country=US&amp;rgn=CA&amp;city=4498</t>
  </si>
  <si>
    <t>http://www.medtronic.com/Traveling/clinicsByCity.jsp?area=&amp;country=US&amp;rgn=CA&amp;city=4502</t>
  </si>
  <si>
    <t>http://www.medtronic.com/Traveling/clinicsByCity.jsp?area=&amp;country=US&amp;rgn=CA&amp;city=4507</t>
  </si>
  <si>
    <t>http://www.medtronic.com/Traveling/clinicsByCity.jsp?area=&amp;country=US&amp;rgn=CA&amp;city=4509</t>
  </si>
  <si>
    <t>http://www.medtronic.com/Traveling/clinicsByCity.jsp?area=&amp;country=US&amp;rgn=CA&amp;city=451</t>
  </si>
  <si>
    <t>http://www.medtronic.com/Traveling/clinicsByCity.jsp?area=&amp;country=US&amp;rgn=CA&amp;city=4516</t>
  </si>
  <si>
    <t>http://www.medtronic.com/Traveling/clinicsByCity.jsp?area=&amp;country=US&amp;rgn=CA&amp;city=4522</t>
  </si>
  <si>
    <t>http://www.medtronic.com/Traveling/clinicsByCity.jsp?area=&amp;country=US&amp;rgn=CA&amp;city=4533</t>
  </si>
  <si>
    <t>http://www.medtronic.com/Traveling/clinicsByCity.jsp?area=&amp;country=US&amp;rgn=CA&amp;city=4547</t>
  </si>
  <si>
    <t>http://www.medtronic.com/Traveling/clinicsByCity.jsp?area=&amp;country=US&amp;rgn=CA&amp;city=4550</t>
  </si>
  <si>
    <t>http://www.medtronic.com/Traveling/clinicsByCity.jsp?area=&amp;country=US&amp;rgn=CA&amp;city=4551</t>
  </si>
  <si>
    <t>http://www.medtronic.com/Traveling/clinicsByCity.jsp?area=&amp;country=US&amp;rgn=CA&amp;city=4552</t>
  </si>
  <si>
    <t>http://www.medtronic.com/Traveling/clinicsByCity.jsp?area=&amp;country=US&amp;rgn=CA&amp;city=4556</t>
  </si>
  <si>
    <t>http://www.medtronic.com/Traveling/clinicsByCity.jsp?area=&amp;country=US&amp;rgn=CA&amp;city=4561</t>
  </si>
  <si>
    <t>http://www.medtronic.com/Traveling/clinicsByCity.jsp?area=&amp;country=US&amp;rgn=CA&amp;city=4566</t>
  </si>
  <si>
    <t>http://www.medtronic.com/Traveling/clinicsByCity.jsp?area=&amp;country=US&amp;rgn=CA&amp;city=4589</t>
  </si>
  <si>
    <t>http://www.medtronic.com/Traveling/clinicsByCity.jsp?area=&amp;country=US&amp;rgn=CA&amp;city=4602</t>
  </si>
  <si>
    <t>http://www.medtronic.com/Traveling/clinicsByCity.jsp?area=&amp;country=US&amp;rgn=CA&amp;city=4603</t>
  </si>
  <si>
    <t>http://www.medtronic.com/Traveling/clinicsByCity.jsp?area=&amp;country=US&amp;rgn=CA&amp;city=4631</t>
  </si>
  <si>
    <t>http://www.medtronic.com/Traveling/clinicsByCity.jsp?area=&amp;country=US&amp;rgn=CA&amp;city=466</t>
  </si>
  <si>
    <t>http://www.medtronic.com/Traveling/clinicsByCity.jsp?area=&amp;country=US&amp;rgn=CA&amp;city=47</t>
  </si>
  <si>
    <t>http://www.medtronic.com/Traveling/clinicsByCity.jsp?area=&amp;country=US&amp;rgn=CA&amp;city=4731</t>
  </si>
  <si>
    <t>http://www.medtronic.com/Traveling/clinicsByCity.jsp?area=&amp;country=US&amp;rgn=CA&amp;city=4738</t>
  </si>
  <si>
    <t>http://www.medtronic.com/Traveling/clinicsByCity.jsp?area=&amp;country=US&amp;rgn=CA&amp;city=4739</t>
  </si>
  <si>
    <t>http://www.medtronic.com/Traveling/clinicsByCity.jsp?area=&amp;country=US&amp;rgn=CA&amp;city=4751</t>
  </si>
  <si>
    <t>http://www.medtronic.com/Traveling/clinicsByCity.jsp?area=&amp;country=US&amp;rgn=CA&amp;city=4763</t>
  </si>
  <si>
    <t>http://www.medtronic.com/Traveling/clinicsByCity.jsp?area=&amp;country=US&amp;rgn=CA&amp;city=4787</t>
  </si>
  <si>
    <t>http://www.medtronic.com/Traveling/clinicsByCity.jsp?area=&amp;country=US&amp;rgn=CA&amp;city=4789</t>
  </si>
  <si>
    <t>http://www.medtronic.com/Traveling/clinicsByCity.jsp?area=&amp;country=US&amp;rgn=CA&amp;city=4824</t>
  </si>
  <si>
    <t>http://www.medtronic.com/Traveling/clinicsByCity.jsp?area=&amp;country=US&amp;rgn=CA&amp;city=4843</t>
  </si>
  <si>
    <t>http://www.medtronic.com/Traveling/clinicsByCity.jsp?area=&amp;country=US&amp;rgn=CA&amp;city=4849</t>
  </si>
  <si>
    <t>http://www.medtronic.com/Traveling/clinicsByCity.jsp?area=&amp;country=US&amp;rgn=CA&amp;city=4866</t>
  </si>
  <si>
    <t>http://www.medtronic.com/Traveling/clinicsByCity.jsp?area=&amp;country=US&amp;rgn=CA&amp;city=4872</t>
  </si>
  <si>
    <t>http://www.medtronic.com/Traveling/clinicsByCity.jsp?area=&amp;country=US&amp;rgn=CA&amp;city=4886</t>
  </si>
  <si>
    <t>http://www.medtronic.com/Traveling/clinicsByCity.jsp?area=&amp;country=US&amp;rgn=CA&amp;city=4901</t>
  </si>
  <si>
    <t>http://www.medtronic.com/Traveling/clinicsByCity.jsp?area=&amp;country=US&amp;rgn=CA&amp;city=4902</t>
  </si>
  <si>
    <t>http://www.medtronic.com/Traveling/clinicsByCity.jsp?area=&amp;country=US&amp;rgn=CA&amp;city=4907</t>
  </si>
  <si>
    <t>http://www.medtronic.com/Traveling/clinicsByCity.jsp?area=&amp;country=US&amp;rgn=CA&amp;city=4936</t>
  </si>
  <si>
    <t>http://www.medtronic.com/Traveling/clinicsByCity.jsp?area=&amp;country=US&amp;rgn=CA&amp;city=4942</t>
  </si>
  <si>
    <t>http://www.medtronic.com/Traveling/clinicsByCity.jsp?area=&amp;country=US&amp;rgn=CA&amp;city=4943</t>
  </si>
  <si>
    <t>http://www.medtronic.com/Traveling/clinicsByCity.jsp?area=&amp;country=US&amp;rgn=CA&amp;city=4944</t>
  </si>
  <si>
    <t>http://www.medtronic.com/Traveling/clinicsByCity.jsp?area=&amp;country=US&amp;rgn=CA&amp;city=499</t>
  </si>
  <si>
    <t>http://www.medtronic.com/Traveling/clinicsByCity.jsp?area=&amp;country=US&amp;rgn=CA&amp;city=510</t>
  </si>
  <si>
    <t>http://www.medtronic.com/Traveling/clinicsByCity.jsp?area=&amp;country=US&amp;rgn=CA&amp;city=513</t>
  </si>
  <si>
    <t>http://www.medtronic.com/Traveling/clinicsByCity.jsp?area=&amp;country=US&amp;rgn=CA&amp;city=519</t>
  </si>
  <si>
    <t>http://www.medtronic.com/Traveling/clinicsByCity.jsp?area=&amp;country=US&amp;rgn=CA&amp;city=586</t>
  </si>
  <si>
    <t>http://www.medtronic.com/Traveling/clinicsByCity.jsp?area=&amp;country=US&amp;rgn=CA&amp;city=594</t>
  </si>
  <si>
    <t>http://www.medtronic.com/Traveling/clinicsByCity.jsp?area=&amp;country=US&amp;rgn=CA&amp;city=600</t>
  </si>
  <si>
    <t>http://www.medtronic.com/Traveling/clinicsByCity.jsp?area=&amp;country=US&amp;rgn=CA&amp;city=627</t>
  </si>
  <si>
    <t>http://www.medtronic.com/Traveling/clinicsByCity.jsp?area=&amp;country=US&amp;rgn=CA&amp;city=630</t>
  </si>
  <si>
    <t>http://www.medtronic.com/Traveling/clinicsByCity.jsp?area=&amp;country=US&amp;rgn=CA&amp;city=634</t>
  </si>
  <si>
    <t>http://www.medtronic.com/Traveling/clinicsByCity.jsp?area=&amp;country=US&amp;rgn=CA&amp;city=635</t>
  </si>
  <si>
    <t>http://www.medtronic.com/Traveling/clinicsByCity.jsp?area=&amp;country=US&amp;rgn=CA&amp;city=643</t>
  </si>
  <si>
    <t>http://www.medtronic.com/Traveling/clinicsByCity.jsp?area=&amp;country=US&amp;rgn=CA&amp;city=647</t>
  </si>
  <si>
    <t>http://www.medtronic.com/Traveling/clinicsByCity.jsp?area=&amp;country=US&amp;rgn=CA&amp;city=656</t>
  </si>
  <si>
    <t>http://www.medtronic.com/Traveling/clinicsByCity.jsp?area=&amp;country=US&amp;rgn=CA&amp;city=6572</t>
  </si>
  <si>
    <t>http://www.medtronic.com/Traveling/clinicsByCity.jsp?area=&amp;country=US&amp;rgn=CA&amp;city=6577</t>
  </si>
  <si>
    <t>http://www.medtronic.com/Traveling/clinicsByCity.jsp?area=&amp;country=US&amp;rgn=CA&amp;city=6578</t>
  </si>
  <si>
    <t>http://www.medtronic.com/Traveling/clinicsByCity.jsp?area=&amp;country=US&amp;rgn=CA&amp;city=670</t>
  </si>
  <si>
    <t>http://www.medtronic.com/Traveling/clinicsByCity.jsp?area=&amp;country=US&amp;rgn=CA&amp;city=671</t>
  </si>
  <si>
    <t>http://www.medtronic.com/Traveling/clinicsByCity.jsp?area=&amp;country=US&amp;rgn=CA&amp;city=68</t>
  </si>
  <si>
    <t>http://www.medtronic.com/Traveling/clinicsByCity.jsp?area=&amp;country=US&amp;rgn=CA&amp;city=680</t>
  </si>
  <si>
    <t>http://www.medtronic.com/Traveling/clinicsByCity.jsp?area=&amp;country=US&amp;rgn=CA&amp;city=687</t>
  </si>
  <si>
    <t>http://www.medtronic.com/Traveling/clinicsByCity.jsp?area=&amp;country=US&amp;rgn=CA&amp;city=689</t>
  </si>
  <si>
    <t>http://www.medtronic.com/Traveling/clinicsByCity.jsp?area=&amp;country=US&amp;rgn=CA&amp;city=692</t>
  </si>
  <si>
    <t>http://www.medtronic.com/Traveling/clinicsByCity.jsp?area=&amp;country=US&amp;rgn=CA&amp;city=699</t>
  </si>
  <si>
    <t>http://www.medtronic.com/Traveling/clinicsByCity.jsp?area=&amp;country=US&amp;rgn=CA&amp;city=70</t>
  </si>
  <si>
    <t>http://www.medtronic.com/Traveling/clinicsByCity.jsp?area=&amp;country=US&amp;rgn=CA&amp;city=709</t>
  </si>
  <si>
    <t>http://www.medtronic.com/Traveling/clinicsByCity.jsp?area=&amp;country=US&amp;rgn=CA&amp;city=727</t>
  </si>
  <si>
    <t>http://www.medtronic.com/Traveling/clinicsByCity.jsp?area=&amp;country=US&amp;rgn=CA&amp;city=733</t>
  </si>
  <si>
    <t>http://www.medtronic.com/Traveling/clinicsByCity.jsp?area=&amp;country=US&amp;rgn=CA&amp;city=734</t>
  </si>
  <si>
    <t>http://www.medtronic.com/Traveling/clinicsByCity.jsp?area=&amp;country=US&amp;rgn=CA&amp;city=765</t>
  </si>
  <si>
    <t>http://www.medtronic.com/Traveling/clinicsByCity.jsp?area=&amp;country=US&amp;rgn=CA&amp;city=766</t>
  </si>
  <si>
    <t>http://www.medtronic.com/Traveling/clinicsByCity.jsp?area=&amp;country=US&amp;rgn=CA&amp;city=795</t>
  </si>
  <si>
    <t>http://www.medtronic.com/Traveling/clinicsByCity.jsp?area=&amp;country=US&amp;rgn=CA&amp;city=825</t>
  </si>
  <si>
    <t>http://www.medtronic.com/Traveling/clinicsByCity.jsp?area=&amp;country=US&amp;rgn=CA&amp;city=830</t>
  </si>
  <si>
    <t>http://www.medtronic.com/Traveling/clinicsByCity.jsp?area=&amp;country=US&amp;rgn=CA&amp;city=832</t>
  </si>
  <si>
    <t>http://www.medtronic.com/Traveling/clinicsByCity.jsp?area=&amp;country=US&amp;rgn=CA&amp;city=833</t>
  </si>
  <si>
    <t>http://www.medtronic.com/Traveling/clinicsByCity.jsp?area=&amp;country=US&amp;rgn=CA&amp;city=836</t>
  </si>
  <si>
    <t>http://www.medtronic.com/Traveling/clinicsByCity.jsp?area=&amp;country=US&amp;rgn=CA&amp;city=838</t>
  </si>
  <si>
    <t>http://www.medtronic.com/Traveling/clinicsByCity.jsp?area=&amp;country=US&amp;rgn=CA&amp;city=841</t>
  </si>
  <si>
    <t>http://www.medtronic.com/Traveling/clinicsByCity.jsp?area=&amp;country=US&amp;rgn=CA&amp;city=849</t>
  </si>
  <si>
    <t>http://www.medtronic.com/Traveling/clinicsByCity.jsp?area=&amp;country=US&amp;rgn=CA&amp;city=851</t>
  </si>
  <si>
    <t>http://www.medtronic.com/Traveling/clinicsByCity.jsp?area=&amp;country=US&amp;rgn=CA&amp;city=854</t>
  </si>
  <si>
    <t>http://www.medtronic.com/Traveling/clinicsByCity.jsp?area=&amp;country=US&amp;rgn=CA&amp;city=868</t>
  </si>
  <si>
    <t>http://www.medtronic.com/Traveling/clinicsByCity.jsp?area=&amp;country=US&amp;rgn=CA&amp;city=874</t>
  </si>
  <si>
    <t>http://www.medtronic.com/Traveling/clinicsByCity.jsp?area=&amp;country=US&amp;rgn=CA&amp;city=90</t>
  </si>
  <si>
    <t>http://www.medtronic.com/Traveling/clinicsByCity.jsp?area=&amp;country=US&amp;rgn=CA&amp;city=908</t>
  </si>
  <si>
    <t>http://www.medtronic.com/Traveling/clinicsByCity.jsp?area=&amp;country=US&amp;rgn=CA&amp;city=912</t>
  </si>
  <si>
    <t>http://www.medtronic.com/Traveling/clinicsByCity.jsp?area=&amp;country=US&amp;rgn=CA&amp;city=913</t>
  </si>
  <si>
    <t>http://www.medtronic.com/Traveling/clinicsByCity.jsp?area=&amp;country=US&amp;rgn=CA&amp;city=925</t>
  </si>
  <si>
    <t>http://www.medtronic.com/Traveling/clinicsByCity.jsp?area=&amp;country=US&amp;rgn=CA&amp;city=93</t>
  </si>
  <si>
    <t>http://www.medtronic.com/Traveling/clinicsByCity.jsp?area=&amp;country=US&amp;rgn=CA&amp;city=931</t>
  </si>
  <si>
    <t>http://www.medtronic.com/Traveling/clinicsByCity.jsp?area=&amp;country=US&amp;rgn=CA&amp;city=933</t>
  </si>
  <si>
    <t>http://www.medtronic.com/Traveling/clinicsByCity.jsp?area=&amp;country=US&amp;rgn=CA&amp;city=948</t>
  </si>
  <si>
    <t>http://www.medtronic.com/Traveling/clinicsByCity.jsp?area=&amp;country=US&amp;rgn=CA&amp;city=95</t>
  </si>
  <si>
    <t>http://www.medtronic.com/Traveling/clinicsByCity.jsp?area=&amp;country=US&amp;rgn=CA&amp;city=972</t>
  </si>
  <si>
    <t>http://www.medtronic.com/Traveling/clinicsByCity.jsp?area=&amp;country=US&amp;rgn=CA&amp;city=997</t>
  </si>
  <si>
    <t>http://www.medtronic.com/Traveling/clinicsByCity.jsp?area=&amp;country=US&amp;rgn=CO&amp;city=1012</t>
  </si>
  <si>
    <t>http://www.medtronic.com/Traveling/clinicsByCity.jsp?area=&amp;country=US&amp;rgn=CO&amp;city=1151</t>
  </si>
  <si>
    <t>http://www.medtronic.com/Traveling/clinicsByCity.jsp?area=&amp;country=US&amp;rgn=CO&amp;city=1231</t>
  </si>
  <si>
    <t>http://www.medtronic.com/Traveling/clinicsByCity.jsp?area=&amp;country=US&amp;rgn=CO&amp;city=1309</t>
  </si>
  <si>
    <t>http://www.medtronic.com/Traveling/clinicsByCity.jsp?area=&amp;country=US&amp;rgn=CO&amp;city=1389</t>
  </si>
  <si>
    <t>http://www.medtronic.com/Traveling/clinicsByCity.jsp?area=&amp;country=US&amp;rgn=CO&amp;city=1424</t>
  </si>
  <si>
    <t>http://www.medtronic.com/Traveling/clinicsByCity.jsp?area=&amp;country=US&amp;rgn=CO&amp;city=1487</t>
  </si>
  <si>
    <t>http://www.medtronic.com/Traveling/clinicsByCity.jsp?area=&amp;country=US&amp;rgn=CO&amp;city=1549</t>
  </si>
  <si>
    <t>http://www.medtronic.com/Traveling/clinicsByCity.jsp?area=&amp;country=US&amp;rgn=CO&amp;city=1550</t>
  </si>
  <si>
    <t>http://www.medtronic.com/Traveling/clinicsByCity.jsp?area=&amp;country=US&amp;rgn=CO&amp;city=1564</t>
  </si>
  <si>
    <t>http://www.medtronic.com/Traveling/clinicsByCity.jsp?area=&amp;country=US&amp;rgn=CO&amp;city=1584</t>
  </si>
  <si>
    <t>http://www.medtronic.com/Traveling/clinicsByCity.jsp?area=&amp;country=US&amp;rgn=CO&amp;city=1629</t>
  </si>
  <si>
    <t>http://www.medtronic.com/Traveling/clinicsByCity.jsp?area=&amp;country=US&amp;rgn=CO&amp;city=1652</t>
  </si>
  <si>
    <t>http://www.medtronic.com/Traveling/clinicsByCity.jsp?area=&amp;country=US&amp;rgn=CO&amp;city=1718</t>
  </si>
  <si>
    <t>http://www.medtronic.com/Traveling/clinicsByCity.jsp?area=&amp;country=US&amp;rgn=CO&amp;city=1736</t>
  </si>
  <si>
    <t>http://www.medtronic.com/Traveling/clinicsByCity.jsp?area=&amp;country=US&amp;rgn=CO&amp;city=1763</t>
  </si>
  <si>
    <t>http://www.medtronic.com/Traveling/clinicsByCity.jsp?area=&amp;country=US&amp;rgn=CO&amp;city=1786</t>
  </si>
  <si>
    <t>http://www.medtronic.com/Traveling/clinicsByCity.jsp?area=&amp;country=US&amp;rgn=CO&amp;city=1815</t>
  </si>
  <si>
    <t>http://www.medtronic.com/Traveling/clinicsByCity.jsp?area=&amp;country=US&amp;rgn=CO&amp;city=183</t>
  </si>
  <si>
    <t>http://www.medtronic.com/Traveling/clinicsByCity.jsp?area=&amp;country=US&amp;rgn=CO&amp;city=1989</t>
  </si>
  <si>
    <t>http://www.medtronic.com/Traveling/clinicsByCity.jsp?area=&amp;country=US&amp;rgn=CO&amp;city=226</t>
  </si>
  <si>
    <t>http://www.medtronic.com/Traveling/clinicsByCity.jsp?area=&amp;country=US&amp;rgn=CO&amp;city=2260</t>
  </si>
  <si>
    <t>http://www.medtronic.com/Traveling/clinicsByCity.jsp?area=&amp;country=US&amp;rgn=CO&amp;city=2324</t>
  </si>
  <si>
    <t>http://www.medtronic.com/Traveling/clinicsByCity.jsp?area=&amp;country=US&amp;rgn=CO&amp;city=2366</t>
  </si>
  <si>
    <t>http://www.medtronic.com/Traveling/clinicsByCity.jsp?area=&amp;country=US&amp;rgn=CO&amp;city=2502</t>
  </si>
  <si>
    <t>http://www.medtronic.com/Traveling/clinicsByCity.jsp?area=&amp;country=US&amp;rgn=CO&amp;city=2510</t>
  </si>
  <si>
    <t>http://www.medtronic.com/Traveling/clinicsByCity.jsp?area=&amp;country=US&amp;rgn=CO&amp;city=2536</t>
  </si>
  <si>
    <t>http://www.medtronic.com/Traveling/clinicsByCity.jsp?area=&amp;country=US&amp;rgn=CO&amp;city=2556</t>
  </si>
  <si>
    <t>http://www.medtronic.com/Traveling/clinicsByCity.jsp?area=&amp;country=US&amp;rgn=CO&amp;city=2560</t>
  </si>
  <si>
    <t>http://www.medtronic.com/Traveling/clinicsByCity.jsp?area=&amp;country=US&amp;rgn=CO&amp;city=2925</t>
  </si>
  <si>
    <t>http://www.medtronic.com/Traveling/clinicsByCity.jsp?area=&amp;country=US&amp;rgn=CO&amp;city=2945</t>
  </si>
  <si>
    <t>http://www.medtronic.com/Traveling/clinicsByCity.jsp?area=&amp;country=US&amp;rgn=CO&amp;city=2997</t>
  </si>
  <si>
    <t>http://www.medtronic.com/Traveling/clinicsByCity.jsp?area=&amp;country=US&amp;rgn=CO&amp;city=3232</t>
  </si>
  <si>
    <t>http://www.medtronic.com/Traveling/clinicsByCity.jsp?area=&amp;country=US&amp;rgn=CO&amp;city=3434</t>
  </si>
  <si>
    <t>http://www.medtronic.com/Traveling/clinicsByCity.jsp?area=&amp;country=US&amp;rgn=CO&amp;city=3661</t>
  </si>
  <si>
    <t>http://www.medtronic.com/Traveling/clinicsByCity.jsp?area=&amp;country=US&amp;rgn=CO&amp;city=4300</t>
  </si>
  <si>
    <t>http://www.medtronic.com/Traveling/clinicsByCity.jsp?area=&amp;country=US&amp;rgn=CO&amp;city=4445</t>
  </si>
  <si>
    <t>http://www.medtronic.com/Traveling/clinicsByCity.jsp?area=&amp;country=US&amp;rgn=CO&amp;city=4454</t>
  </si>
  <si>
    <t>http://www.medtronic.com/Traveling/clinicsByCity.jsp?area=&amp;country=US&amp;rgn=CO&amp;city=4549</t>
  </si>
  <si>
    <t>http://www.medtronic.com/Traveling/clinicsByCity.jsp?area=&amp;country=US&amp;rgn=CO&amp;city=4672</t>
  </si>
  <si>
    <t>http://www.medtronic.com/Traveling/clinicsByCity.jsp?area=&amp;country=US&amp;rgn=CO&amp;city=4790</t>
  </si>
  <si>
    <t>http://www.medtronic.com/Traveling/clinicsByCity.jsp?area=&amp;country=US&amp;rgn=CO&amp;city=4804</t>
  </si>
  <si>
    <t>http://www.medtronic.com/Traveling/clinicsByCity.jsp?area=&amp;country=US&amp;rgn=CO&amp;city=484</t>
  </si>
  <si>
    <t>http://www.medtronic.com/Traveling/clinicsByCity.jsp?area=&amp;country=US&amp;rgn=CO&amp;city=489</t>
  </si>
  <si>
    <t>http://www.medtronic.com/Traveling/clinicsByCity.jsp?area=&amp;country=US&amp;rgn=CO&amp;city=573</t>
  </si>
  <si>
    <t>http://www.medtronic.com/Traveling/clinicsByCity.jsp?area=&amp;country=US&amp;rgn=CO&amp;city=657</t>
  </si>
  <si>
    <t>http://www.medtronic.com/Traveling/clinicsByCity.jsp?area=&amp;country=US&amp;rgn=CO&amp;city=730</t>
  </si>
  <si>
    <t>http://www.medtronic.com/Traveling/clinicsByCity.jsp?area=&amp;country=US&amp;rgn=CO&amp;city=806</t>
  </si>
  <si>
    <t>http://www.medtronic.com/Traveling/clinicsByCity.jsp?area=&amp;country=US&amp;rgn=CO&amp;city=954</t>
  </si>
  <si>
    <t>http://www.medtronic.com/Traveling/clinicsByCity.jsp?area=&amp;country=US&amp;rgn=CO&amp;city=968</t>
  </si>
  <si>
    <t>http://www.medtronic.com/Traveling/clinicsByCity.jsp?area=&amp;country=US&amp;rgn=CT&amp;city=1027</t>
  </si>
  <si>
    <t>http://www.medtronic.com/Traveling/clinicsByCity.jsp?area=&amp;country=US&amp;rgn=CT&amp;city=1052</t>
  </si>
  <si>
    <t>http://www.medtronic.com/Traveling/clinicsByCity.jsp?area=&amp;country=US&amp;rgn=CT&amp;city=1088</t>
  </si>
  <si>
    <t>http://www.medtronic.com/Traveling/clinicsByCity.jsp?area=&amp;country=US&amp;rgn=CT&amp;city=1091</t>
  </si>
  <si>
    <t>http://www.medtronic.com/Traveling/clinicsByCity.jsp?area=&amp;country=US&amp;rgn=CT&amp;city=1100</t>
  </si>
  <si>
    <t>http://www.medtronic.com/Traveling/clinicsByCity.jsp?area=&amp;country=US&amp;rgn=CT&amp;city=1156</t>
  </si>
  <si>
    <t>http://www.medtronic.com/Traveling/clinicsByCity.jsp?area=&amp;country=US&amp;rgn=CT&amp;city=1263</t>
  </si>
  <si>
    <t>http://www.medtronic.com/Traveling/clinicsByCity.jsp?area=&amp;country=US&amp;rgn=CT&amp;city=1265</t>
  </si>
  <si>
    <t>http://www.medtronic.com/Traveling/clinicsByCity.jsp?area=&amp;country=US&amp;rgn=CT&amp;city=1266</t>
  </si>
  <si>
    <t>http://www.medtronic.com/Traveling/clinicsByCity.jsp?area=&amp;country=US&amp;rgn=CT&amp;city=1387</t>
  </si>
  <si>
    <t>http://www.medtronic.com/Traveling/clinicsByCity.jsp?area=&amp;country=US&amp;rgn=CT&amp;city=142</t>
  </si>
  <si>
    <t>http://www.medtronic.com/Traveling/clinicsByCity.jsp?area=&amp;country=US&amp;rgn=CT&amp;city=1445</t>
  </si>
  <si>
    <t>http://www.medtronic.com/Traveling/clinicsByCity.jsp?area=&amp;country=US&amp;rgn=CT&amp;city=1473</t>
  </si>
  <si>
    <t>http://www.medtronic.com/Traveling/clinicsByCity.jsp?area=&amp;country=US&amp;rgn=CT&amp;city=1704</t>
  </si>
  <si>
    <t>http://www.medtronic.com/Traveling/clinicsByCity.jsp?area=&amp;country=US&amp;rgn=CT&amp;city=1810</t>
  </si>
  <si>
    <t>http://www.medtronic.com/Traveling/clinicsByCity.jsp?area=&amp;country=US&amp;rgn=CT&amp;city=1828</t>
  </si>
  <si>
    <t>http://www.medtronic.com/Traveling/clinicsByCity.jsp?area=&amp;country=US&amp;rgn=CT&amp;city=1835</t>
  </si>
  <si>
    <t>http://www.medtronic.com/Traveling/clinicsByCity.jsp?area=&amp;country=US&amp;rgn=CT&amp;city=1859</t>
  </si>
  <si>
    <t>http://www.medtronic.com/Traveling/clinicsByCity.jsp?area=&amp;country=US&amp;rgn=CT&amp;city=1896</t>
  </si>
  <si>
    <t>http://www.medtronic.com/Traveling/clinicsByCity.jsp?area=&amp;country=US&amp;rgn=CT&amp;city=2184</t>
  </si>
  <si>
    <t>http://www.medtronic.com/Traveling/clinicsByCity.jsp?area=&amp;country=US&amp;rgn=CT&amp;city=234</t>
  </si>
  <si>
    <t>http://www.medtronic.com/Traveling/clinicsByCity.jsp?area=&amp;country=US&amp;rgn=CT&amp;city=2600</t>
  </si>
  <si>
    <t>http://www.medtronic.com/Traveling/clinicsByCity.jsp?area=&amp;country=US&amp;rgn=CT&amp;city=2632</t>
  </si>
  <si>
    <t>http://www.medtronic.com/Traveling/clinicsByCity.jsp?area=&amp;country=US&amp;rgn=CT&amp;city=2654</t>
  </si>
  <si>
    <t>http://www.medtronic.com/Traveling/clinicsByCity.jsp?area=&amp;country=US&amp;rgn=CT&amp;city=2781</t>
  </si>
  <si>
    <t>http://www.medtronic.com/Traveling/clinicsByCity.jsp?area=&amp;country=US&amp;rgn=CT&amp;city=2815</t>
  </si>
  <si>
    <t>http://www.medtronic.com/Traveling/clinicsByCity.jsp?area=&amp;country=US&amp;rgn=CT&amp;city=2831</t>
  </si>
  <si>
    <t>http://www.medtronic.com/Traveling/clinicsByCity.jsp?area=&amp;country=US&amp;rgn=CT&amp;city=2891</t>
  </si>
  <si>
    <t>http://www.medtronic.com/Traveling/clinicsByCity.jsp?area=&amp;country=US&amp;rgn=CT&amp;city=3023</t>
  </si>
  <si>
    <t>http://www.medtronic.com/Traveling/clinicsByCity.jsp?area=&amp;country=US&amp;rgn=CT&amp;city=3043</t>
  </si>
  <si>
    <t>http://www.medtronic.com/Traveling/clinicsByCity.jsp?area=&amp;country=US&amp;rgn=CT&amp;city=3066</t>
  </si>
  <si>
    <t>http://www.medtronic.com/Traveling/clinicsByCity.jsp?area=&amp;country=US&amp;rgn=CT&amp;city=3069</t>
  </si>
  <si>
    <t>http://www.medtronic.com/Traveling/clinicsByCity.jsp?area=&amp;country=US&amp;rgn=CT&amp;city=3076</t>
  </si>
  <si>
    <t>http://www.medtronic.com/Traveling/clinicsByCity.jsp?area=&amp;country=US&amp;rgn=CT&amp;city=3079</t>
  </si>
  <si>
    <t>http://www.medtronic.com/Traveling/clinicsByCity.jsp?area=&amp;country=US&amp;rgn=CT&amp;city=3085</t>
  </si>
  <si>
    <t>http://www.medtronic.com/Traveling/clinicsByCity.jsp?area=&amp;country=US&amp;rgn=CT&amp;city=3087</t>
  </si>
  <si>
    <t>http://www.medtronic.com/Traveling/clinicsByCity.jsp?area=&amp;country=US&amp;rgn=CT&amp;city=3129</t>
  </si>
  <si>
    <t>http://www.medtronic.com/Traveling/clinicsByCity.jsp?area=&amp;country=US&amp;rgn=CT&amp;city=3180</t>
  </si>
  <si>
    <t>http://www.medtronic.com/Traveling/clinicsByCity.jsp?area=&amp;country=US&amp;rgn=CT&amp;city=3242</t>
  </si>
  <si>
    <t>http://www.medtronic.com/Traveling/clinicsByCity.jsp?area=&amp;country=US&amp;rgn=CT&amp;city=3244</t>
  </si>
  <si>
    <t>http://www.medtronic.com/Traveling/clinicsByCity.jsp?area=&amp;country=US&amp;rgn=CT&amp;city=3329</t>
  </si>
  <si>
    <t>http://www.medtronic.com/Traveling/clinicsByCity.jsp?area=&amp;country=US&amp;rgn=CT&amp;city=3550</t>
  </si>
  <si>
    <t>http://www.medtronic.com/Traveling/clinicsByCity.jsp?area=&amp;country=US&amp;rgn=CT&amp;city=3556</t>
  </si>
  <si>
    <t>http://www.medtronic.com/Traveling/clinicsByCity.jsp?area=&amp;country=US&amp;rgn=CT&amp;city=3644</t>
  </si>
  <si>
    <t>http://www.medtronic.com/Traveling/clinicsByCity.jsp?area=&amp;country=US&amp;rgn=CT&amp;city=3759</t>
  </si>
  <si>
    <t>http://www.medtronic.com/Traveling/clinicsByCity.jsp?area=&amp;country=US&amp;rgn=CT&amp;city=3762</t>
  </si>
  <si>
    <t>http://www.medtronic.com/Traveling/clinicsByCity.jsp?area=&amp;country=US&amp;rgn=CT&amp;city=3822</t>
  </si>
  <si>
    <t>http://www.medtronic.com/Traveling/clinicsByCity.jsp?area=&amp;country=US&amp;rgn=CT&amp;city=389</t>
  </si>
  <si>
    <t>http://www.medtronic.com/Traveling/clinicsByCity.jsp?area=&amp;country=US&amp;rgn=CT&amp;city=399</t>
  </si>
  <si>
    <t>http://www.medtronic.com/Traveling/clinicsByCity.jsp?area=&amp;country=US&amp;rgn=CT&amp;city=4079</t>
  </si>
  <si>
    <t>http://www.medtronic.com/Traveling/clinicsByCity.jsp?area=&amp;country=US&amp;rgn=CT&amp;city=4103</t>
  </si>
  <si>
    <t>http://www.medtronic.com/Traveling/clinicsByCity.jsp?area=&amp;country=US&amp;rgn=CT&amp;city=4151</t>
  </si>
  <si>
    <t>http://www.medtronic.com/Traveling/clinicsByCity.jsp?area=&amp;country=US&amp;rgn=CT&amp;city=4227</t>
  </si>
  <si>
    <t>http://www.medtronic.com/Traveling/clinicsByCity.jsp?area=&amp;country=US&amp;rgn=CT&amp;city=4232</t>
  </si>
  <si>
    <t>http://www.medtronic.com/Traveling/clinicsByCity.jsp?area=&amp;country=US&amp;rgn=CT&amp;city=4239</t>
  </si>
  <si>
    <t>http://www.medtronic.com/Traveling/clinicsByCity.jsp?area=&amp;country=US&amp;rgn=CT&amp;city=4284</t>
  </si>
  <si>
    <t>http://www.medtronic.com/Traveling/clinicsByCity.jsp?area=&amp;country=US&amp;rgn=CT&amp;city=4286</t>
  </si>
  <si>
    <t>http://www.medtronic.com/Traveling/clinicsByCity.jsp?area=&amp;country=US&amp;rgn=CT&amp;city=4316</t>
  </si>
  <si>
    <t>http://www.medtronic.com/Traveling/clinicsByCity.jsp?area=&amp;country=US&amp;rgn=CT&amp;city=432</t>
  </si>
  <si>
    <t>http://www.medtronic.com/Traveling/clinicsByCity.jsp?area=&amp;country=US&amp;rgn=CT&amp;city=4321</t>
  </si>
  <si>
    <t>http://www.medtronic.com/Traveling/clinicsByCity.jsp?area=&amp;country=US&amp;rgn=CT&amp;city=4461</t>
  </si>
  <si>
    <t>http://www.medtronic.com/Traveling/clinicsByCity.jsp?area=&amp;country=US&amp;rgn=CT&amp;city=4472</t>
  </si>
  <si>
    <t>http://www.medtronic.com/Traveling/clinicsByCity.jsp?area=&amp;country=US&amp;rgn=CT&amp;city=4488</t>
  </si>
  <si>
    <t>http://www.medtronic.com/Traveling/clinicsByCity.jsp?area=&amp;country=US&amp;rgn=CT&amp;city=4575</t>
  </si>
  <si>
    <t>http://www.medtronic.com/Traveling/clinicsByCity.jsp?area=&amp;country=US&amp;rgn=CT&amp;city=4605</t>
  </si>
  <si>
    <t>http://www.medtronic.com/Traveling/clinicsByCity.jsp?area=&amp;country=US&amp;rgn=CT&amp;city=4627</t>
  </si>
  <si>
    <t>http://www.medtronic.com/Traveling/clinicsByCity.jsp?area=&amp;country=US&amp;rgn=CT&amp;city=4661</t>
  </si>
  <si>
    <t>http://www.medtronic.com/Traveling/clinicsByCity.jsp?area=&amp;country=US&amp;rgn=CT&amp;city=4662</t>
  </si>
  <si>
    <t>http://www.medtronic.com/Traveling/clinicsByCity.jsp?area=&amp;country=US&amp;rgn=CT&amp;city=4667</t>
  </si>
  <si>
    <t>http://www.medtronic.com/Traveling/clinicsByCity.jsp?area=&amp;country=US&amp;rgn=CT&amp;city=4734</t>
  </si>
  <si>
    <t>http://www.medtronic.com/Traveling/clinicsByCity.jsp?area=&amp;country=US&amp;rgn=CT&amp;city=4793</t>
  </si>
  <si>
    <t>http://www.medtronic.com/Traveling/clinicsByCity.jsp?area=&amp;country=US&amp;rgn=CT&amp;city=4798</t>
  </si>
  <si>
    <t>http://www.medtronic.com/Traveling/clinicsByCity.jsp?area=&amp;country=US&amp;rgn=CT&amp;city=4840</t>
  </si>
  <si>
    <t>http://www.medtronic.com/Traveling/clinicsByCity.jsp?area=&amp;country=US&amp;rgn=CT&amp;city=4856</t>
  </si>
  <si>
    <t>http://www.medtronic.com/Traveling/clinicsByCity.jsp?area=&amp;country=US&amp;rgn=CT&amp;city=4867</t>
  </si>
  <si>
    <t>http://www.medtronic.com/Traveling/clinicsByCity.jsp?area=&amp;country=US&amp;rgn=CT&amp;city=4869</t>
  </si>
  <si>
    <t>http://www.medtronic.com/Traveling/clinicsByCity.jsp?area=&amp;country=US&amp;rgn=CT&amp;city=4878</t>
  </si>
  <si>
    <t>http://www.medtronic.com/Traveling/clinicsByCity.jsp?area=&amp;country=US&amp;rgn=CT&amp;city=4889</t>
  </si>
  <si>
    <t>http://www.medtronic.com/Traveling/clinicsByCity.jsp?area=&amp;country=US&amp;rgn=CT&amp;city=508</t>
  </si>
  <si>
    <t>http://www.medtronic.com/Traveling/clinicsByCity.jsp?area=&amp;country=US&amp;rgn=CT&amp;city=529</t>
  </si>
  <si>
    <t>http://www.medtronic.com/Traveling/clinicsByCity.jsp?area=&amp;country=US&amp;rgn=CT&amp;city=543</t>
  </si>
  <si>
    <t>http://www.medtronic.com/Traveling/clinicsByCity.jsp?area=&amp;country=US&amp;rgn=CT&amp;city=556</t>
  </si>
  <si>
    <t>http://www.medtronic.com/Traveling/clinicsByCity.jsp?area=&amp;country=US&amp;rgn=CT&amp;city=621</t>
  </si>
  <si>
    <t>http://www.medtronic.com/Traveling/clinicsByCity.jsp?area=&amp;country=US&amp;rgn=CT&amp;city=809</t>
  </si>
  <si>
    <t>http://www.medtronic.com/Traveling/clinicsByCity.jsp?area=&amp;country=US&amp;rgn=CT&amp;city=894</t>
  </si>
  <si>
    <t>http://www.medtronic.com/Traveling/clinicsByCity.jsp?area=&amp;country=US&amp;rgn=CT&amp;city=927</t>
  </si>
  <si>
    <t>http://www.medtronic.com/Traveling/clinicsByCity.jsp?area=&amp;country=US&amp;rgn=DC&amp;city=4650</t>
  </si>
  <si>
    <t>http://www.medtronic.com/Traveling/clinicsByCity.jsp?area=&amp;country=US&amp;rgn=DE&amp;city=1199</t>
  </si>
  <si>
    <t>http://www.medtronic.com/Traveling/clinicsByCity.jsp?area=&amp;country=US&amp;rgn=DE&amp;city=1308</t>
  </si>
  <si>
    <t>http://www.medtronic.com/Traveling/clinicsByCity.jsp?area=&amp;country=US&amp;rgn=DE&amp;city=1678</t>
  </si>
  <si>
    <t>http://www.medtronic.com/Traveling/clinicsByCity.jsp?area=&amp;country=US&amp;rgn=DE&amp;city=2013</t>
  </si>
  <si>
    <t>http://www.medtronic.com/Traveling/clinicsByCity.jsp?area=&amp;country=US&amp;rgn=DE&amp;city=2533</t>
  </si>
  <si>
    <t>http://www.medtronic.com/Traveling/clinicsByCity.jsp?area=&amp;country=US&amp;rgn=DE&amp;city=2644</t>
  </si>
  <si>
    <t>http://www.medtronic.com/Traveling/clinicsByCity.jsp?area=&amp;country=US&amp;rgn=DE&amp;city=2687</t>
  </si>
  <si>
    <t>http://www.medtronic.com/Traveling/clinicsByCity.jsp?area=&amp;country=US&amp;rgn=DE&amp;city=2816</t>
  </si>
  <si>
    <t>http://www.medtronic.com/Traveling/clinicsByCity.jsp?area=&amp;country=US&amp;rgn=DE&amp;city=2832</t>
  </si>
  <si>
    <t>http://www.medtronic.com/Traveling/clinicsByCity.jsp?area=&amp;country=US&amp;rgn=DE&amp;city=309</t>
  </si>
  <si>
    <t>http://www.medtronic.com/Traveling/clinicsByCity.jsp?area=&amp;country=US&amp;rgn=DE&amp;city=3105</t>
  </si>
  <si>
    <t>http://www.medtronic.com/Traveling/clinicsByCity.jsp?area=&amp;country=US&amp;rgn=DE&amp;city=3117</t>
  </si>
  <si>
    <t>http://www.medtronic.com/Traveling/clinicsByCity.jsp?area=&amp;country=US&amp;rgn=DE&amp;city=4041</t>
  </si>
  <si>
    <t>http://www.medtronic.com/Traveling/clinicsByCity.jsp?area=&amp;country=US&amp;rgn=DE&amp;city=4167</t>
  </si>
  <si>
    <t>http://www.medtronic.com/Traveling/clinicsByCity.jsp?area=&amp;country=US&amp;rgn=DE&amp;city=4391</t>
  </si>
  <si>
    <t>http://www.medtronic.com/Traveling/clinicsByCity.jsp?area=&amp;country=US&amp;rgn=DE&amp;city=4850</t>
  </si>
  <si>
    <t>http://www.medtronic.com/Traveling/clinicsByCity.jsp?area=&amp;country=US&amp;rgn=DE&amp;city=866</t>
  </si>
  <si>
    <t>http://www.medtronic.com/Traveling/clinicsByCity.jsp?area=&amp;country=US&amp;rgn=FL&amp;city=1040</t>
  </si>
  <si>
    <t>http://www.medtronic.com/Traveling/clinicsByCity.jsp?area=&amp;country=US&amp;rgn=FL&amp;city=1042</t>
  </si>
  <si>
    <t>http://www.medtronic.com/Traveling/clinicsByCity.jsp?area=&amp;country=US&amp;rgn=FL&amp;city=1045</t>
  </si>
  <si>
    <t>http://www.medtronic.com/Traveling/clinicsByCity.jsp?area=&amp;country=US&amp;rgn=FL&amp;city=106</t>
  </si>
  <si>
    <t>http://www.medtronic.com/Traveling/clinicsByCity.jsp?area=&amp;country=US&amp;rgn=FL&amp;city=1077</t>
  </si>
  <si>
    <t>http://www.medtronic.com/Traveling/clinicsByCity.jsp?area=&amp;country=US&amp;rgn=FL&amp;city=1089</t>
  </si>
  <si>
    <t>http://www.medtronic.com/Traveling/clinicsByCity.jsp?area=&amp;country=US&amp;rgn=FL&amp;city=1104</t>
  </si>
  <si>
    <t>http://www.medtronic.com/Traveling/clinicsByCity.jsp?area=&amp;country=US&amp;rgn=FL&amp;city=1113</t>
  </si>
  <si>
    <t>http://www.medtronic.com/Traveling/clinicsByCity.jsp?area=&amp;country=US&amp;rgn=FL&amp;city=1114</t>
  </si>
  <si>
    <t>http://www.medtronic.com/Traveling/clinicsByCity.jsp?area=&amp;country=US&amp;rgn=FL&amp;city=1132</t>
  </si>
  <si>
    <t>http://www.medtronic.com/Traveling/clinicsByCity.jsp?area=&amp;country=US&amp;rgn=FL&amp;city=1139</t>
  </si>
  <si>
    <t>http://www.medtronic.com/Traveling/clinicsByCity.jsp?area=&amp;country=US&amp;rgn=FL&amp;city=1144</t>
  </si>
  <si>
    <t>http://www.medtronic.com/Traveling/clinicsByCity.jsp?area=&amp;country=US&amp;rgn=FL&amp;city=1146</t>
  </si>
  <si>
    <t>http://www.medtronic.com/Traveling/clinicsByCity.jsp?area=&amp;country=US&amp;rgn=FL&amp;city=1200</t>
  </si>
  <si>
    <t>http://www.medtronic.com/Traveling/clinicsByCity.jsp?area=&amp;country=US&amp;rgn=FL&amp;city=1226</t>
  </si>
  <si>
    <t>http://www.medtronic.com/Traveling/clinicsByCity.jsp?area=&amp;country=US&amp;rgn=FL&amp;city=1227</t>
  </si>
  <si>
    <t>http://www.medtronic.com/Traveling/clinicsByCity.jsp?area=&amp;country=US&amp;rgn=FL&amp;city=1301</t>
  </si>
  <si>
    <t>http://www.medtronic.com/Traveling/clinicsByCity.jsp?area=&amp;country=US&amp;rgn=FL&amp;city=1310</t>
  </si>
  <si>
    <t>http://www.medtronic.com/Traveling/clinicsByCity.jsp?area=&amp;country=US&amp;rgn=FL&amp;city=1324</t>
  </si>
  <si>
    <t>http://www.medtronic.com/Traveling/clinicsByCity.jsp?area=&amp;country=US&amp;rgn=FL&amp;city=1372</t>
  </si>
  <si>
    <t>http://www.medtronic.com/Traveling/clinicsByCity.jsp?area=&amp;country=US&amp;rgn=FL&amp;city=1390</t>
  </si>
  <si>
    <t>http://www.medtronic.com/Traveling/clinicsByCity.jsp?area=&amp;country=US&amp;rgn=FL&amp;city=1416</t>
  </si>
  <si>
    <t>http://www.medtronic.com/Traveling/clinicsByCity.jsp?area=&amp;country=US&amp;rgn=FL&amp;city=1461</t>
  </si>
  <si>
    <t>http://www.medtronic.com/Traveling/clinicsByCity.jsp?area=&amp;country=US&amp;rgn=FL&amp;city=152</t>
  </si>
  <si>
    <t>http://www.medtronic.com/Traveling/clinicsByCity.jsp?area=&amp;country=US&amp;rgn=FL&amp;city=1522</t>
  </si>
  <si>
    <t>http://www.medtronic.com/Traveling/clinicsByCity.jsp?area=&amp;country=US&amp;rgn=FL&amp;city=1533</t>
  </si>
  <si>
    <t>http://www.medtronic.com/Traveling/clinicsByCity.jsp?area=&amp;country=US&amp;rgn=FL&amp;city=1537</t>
  </si>
  <si>
    <t>http://www.medtronic.com/Traveling/clinicsByCity.jsp?area=&amp;country=US&amp;rgn=FL&amp;city=1558</t>
  </si>
  <si>
    <t>http://www.medtronic.com/Traveling/clinicsByCity.jsp?area=&amp;country=US&amp;rgn=FL&amp;city=1565</t>
  </si>
  <si>
    <t>http://www.medtronic.com/Traveling/clinicsByCity.jsp?area=&amp;country=US&amp;rgn=FL&amp;city=1566</t>
  </si>
  <si>
    <t>http://www.medtronic.com/Traveling/clinicsByCity.jsp?area=&amp;country=US&amp;rgn=FL&amp;city=1570</t>
  </si>
  <si>
    <t>http://www.medtronic.com/Traveling/clinicsByCity.jsp?area=&amp;country=US&amp;rgn=FL&amp;city=1577</t>
  </si>
  <si>
    <t>http://www.medtronic.com/Traveling/clinicsByCity.jsp?area=&amp;country=US&amp;rgn=FL&amp;city=160</t>
  </si>
  <si>
    <t>http://www.medtronic.com/Traveling/clinicsByCity.jsp?area=&amp;country=US&amp;rgn=FL&amp;city=1638</t>
  </si>
  <si>
    <t>http://www.medtronic.com/Traveling/clinicsByCity.jsp?area=&amp;country=US&amp;rgn=FL&amp;city=1714</t>
  </si>
  <si>
    <t>http://www.medtronic.com/Traveling/clinicsByCity.jsp?area=&amp;country=US&amp;rgn=FL&amp;city=1789</t>
  </si>
  <si>
    <t>http://www.medtronic.com/Traveling/clinicsByCity.jsp?area=&amp;country=US&amp;rgn=FL&amp;city=1793</t>
  </si>
  <si>
    <t>http://www.medtronic.com/Traveling/clinicsByCity.jsp?area=&amp;country=US&amp;rgn=FL&amp;city=1818</t>
  </si>
  <si>
    <t>http://www.medtronic.com/Traveling/clinicsByCity.jsp?area=&amp;country=US&amp;rgn=FL&amp;city=1836</t>
  </si>
  <si>
    <t>http://www.medtronic.com/Traveling/clinicsByCity.jsp?area=&amp;country=US&amp;rgn=FL&amp;city=1849</t>
  </si>
  <si>
    <t>http://www.medtronic.com/Traveling/clinicsByCity.jsp?area=&amp;country=US&amp;rgn=FL&amp;city=1855</t>
  </si>
  <si>
    <t>http://www.medtronic.com/Traveling/clinicsByCity.jsp?area=&amp;country=US&amp;rgn=FL&amp;city=1918</t>
  </si>
  <si>
    <t>http://www.medtronic.com/Traveling/clinicsByCity.jsp?area=&amp;country=US&amp;rgn=FL&amp;city=1970</t>
  </si>
  <si>
    <t>http://www.medtronic.com/Traveling/clinicsByCity.jsp?area=&amp;country=US&amp;rgn=FL&amp;city=1982</t>
  </si>
  <si>
    <t>http://www.medtronic.com/Traveling/clinicsByCity.jsp?area=&amp;country=US&amp;rgn=FL&amp;city=2011</t>
  </si>
  <si>
    <t>http://www.medtronic.com/Traveling/clinicsByCity.jsp?area=&amp;country=US&amp;rgn=FL&amp;city=2022</t>
  </si>
  <si>
    <t>http://www.medtronic.com/Traveling/clinicsByCity.jsp?area=&amp;country=US&amp;rgn=FL&amp;city=2033</t>
  </si>
  <si>
    <t>http://www.medtronic.com/Traveling/clinicsByCity.jsp?area=&amp;country=US&amp;rgn=FL&amp;city=2036</t>
  </si>
  <si>
    <t>http://www.medtronic.com/Traveling/clinicsByCity.jsp?area=&amp;country=US&amp;rgn=FL&amp;city=2043</t>
  </si>
  <si>
    <t>http://www.medtronic.com/Traveling/clinicsByCity.jsp?area=&amp;country=US&amp;rgn=FL&amp;city=207</t>
  </si>
  <si>
    <t>http://www.medtronic.com/Traveling/clinicsByCity.jsp?area=&amp;country=US&amp;rgn=FL&amp;city=2073</t>
  </si>
  <si>
    <t>http://www.medtronic.com/Traveling/clinicsByCity.jsp?area=&amp;country=US&amp;rgn=FL&amp;city=2085</t>
  </si>
  <si>
    <t>http://www.medtronic.com/Traveling/clinicsByCity.jsp?area=&amp;country=US&amp;rgn=FL&amp;city=2106</t>
  </si>
  <si>
    <t>http://www.medtronic.com/Traveling/clinicsByCity.jsp?area=&amp;country=US&amp;rgn=FL&amp;city=2113</t>
  </si>
  <si>
    <t>http://www.medtronic.com/Traveling/clinicsByCity.jsp?area=&amp;country=US&amp;rgn=FL&amp;city=2114</t>
  </si>
  <si>
    <t>http://www.medtronic.com/Traveling/clinicsByCity.jsp?area=&amp;country=US&amp;rgn=FL&amp;city=2115</t>
  </si>
  <si>
    <t>http://www.medtronic.com/Traveling/clinicsByCity.jsp?area=&amp;country=US&amp;rgn=FL&amp;city=2123</t>
  </si>
  <si>
    <t>http://www.medtronic.com/Traveling/clinicsByCity.jsp?area=&amp;country=US&amp;rgn=FL&amp;city=2155</t>
  </si>
  <si>
    <t>http://www.medtronic.com/Traveling/clinicsByCity.jsp?area=&amp;country=US&amp;rgn=FL&amp;city=2158</t>
  </si>
  <si>
    <t>http://www.medtronic.com/Traveling/clinicsByCity.jsp?area=&amp;country=US&amp;rgn=FL&amp;city=2177</t>
  </si>
  <si>
    <t>http://www.medtronic.com/Traveling/clinicsByCity.jsp?area=&amp;country=US&amp;rgn=FL&amp;city=2205</t>
  </si>
  <si>
    <t>http://www.medtronic.com/Traveling/clinicsByCity.jsp?area=&amp;country=US&amp;rgn=FL&amp;city=221</t>
  </si>
  <si>
    <t>http://www.medtronic.com/Traveling/clinicsByCity.jsp?area=&amp;country=US&amp;rgn=FL&amp;city=2232</t>
  </si>
  <si>
    <t>http://www.medtronic.com/Traveling/clinicsByCity.jsp?area=&amp;country=US&amp;rgn=FL&amp;city=2238</t>
  </si>
  <si>
    <t>http://www.medtronic.com/Traveling/clinicsByCity.jsp?area=&amp;country=US&amp;rgn=FL&amp;city=2285</t>
  </si>
  <si>
    <t>http://www.medtronic.com/Traveling/clinicsByCity.jsp?area=&amp;country=US&amp;rgn=FL&amp;city=2318</t>
  </si>
  <si>
    <t>http://www.medtronic.com/Traveling/clinicsByCity.jsp?area=&amp;country=US&amp;rgn=FL&amp;city=2322</t>
  </si>
  <si>
    <t>http://www.medtronic.com/Traveling/clinicsByCity.jsp?area=&amp;country=US&amp;rgn=FL&amp;city=2334</t>
  </si>
  <si>
    <t>http://www.medtronic.com/Traveling/clinicsByCity.jsp?area=&amp;country=US&amp;rgn=FL&amp;city=2347</t>
  </si>
  <si>
    <t>http://www.medtronic.com/Traveling/clinicsByCity.jsp?area=&amp;country=US&amp;rgn=FL&amp;city=2353</t>
  </si>
  <si>
    <t>http://www.medtronic.com/Traveling/clinicsByCity.jsp?area=&amp;country=US&amp;rgn=FL&amp;city=2354</t>
  </si>
  <si>
    <t>http://www.medtronic.com/Traveling/clinicsByCity.jsp?area=&amp;country=US&amp;rgn=FL&amp;city=2356</t>
  </si>
  <si>
    <t>http://www.medtronic.com/Traveling/clinicsByCity.jsp?area=&amp;country=US&amp;rgn=FL&amp;city=2359</t>
  </si>
  <si>
    <t>http://www.medtronic.com/Traveling/clinicsByCity.jsp?area=&amp;country=US&amp;rgn=FL&amp;city=237</t>
  </si>
  <si>
    <t>http://www.medtronic.com/Traveling/clinicsByCity.jsp?area=&amp;country=US&amp;rgn=FL&amp;city=2377</t>
  </si>
  <si>
    <t>http://www.medtronic.com/Traveling/clinicsByCity.jsp?area=&amp;country=US&amp;rgn=FL&amp;city=2385</t>
  </si>
  <si>
    <t>http://www.medtronic.com/Traveling/clinicsByCity.jsp?area=&amp;country=US&amp;rgn=FL&amp;city=239</t>
  </si>
  <si>
    <t>http://www.medtronic.com/Traveling/clinicsByCity.jsp?area=&amp;country=US&amp;rgn=FL&amp;city=2391</t>
  </si>
  <si>
    <t>http://www.medtronic.com/Traveling/clinicsByCity.jsp?area=&amp;country=US&amp;rgn=FL&amp;city=2433</t>
  </si>
  <si>
    <t>http://www.medtronic.com/Traveling/clinicsByCity.jsp?area=&amp;country=US&amp;rgn=FL&amp;city=2436</t>
  </si>
  <si>
    <t>http://www.medtronic.com/Traveling/clinicsByCity.jsp?area=&amp;country=US&amp;rgn=FL&amp;city=2470</t>
  </si>
  <si>
    <t>http://www.medtronic.com/Traveling/clinicsByCity.jsp?area=&amp;country=US&amp;rgn=FL&amp;city=251</t>
  </si>
  <si>
    <t>http://www.medtronic.com/Traveling/clinicsByCity.jsp?area=&amp;country=US&amp;rgn=FL&amp;city=2512</t>
  </si>
  <si>
    <t>http://www.medtronic.com/Traveling/clinicsByCity.jsp?area=&amp;country=US&amp;rgn=FL&amp;city=2539</t>
  </si>
  <si>
    <t>http://www.medtronic.com/Traveling/clinicsByCity.jsp?area=&amp;country=US&amp;rgn=FL&amp;city=2567</t>
  </si>
  <si>
    <t>http://www.medtronic.com/Traveling/clinicsByCity.jsp?area=&amp;country=US&amp;rgn=FL&amp;city=2576</t>
  </si>
  <si>
    <t>http://www.medtronic.com/Traveling/clinicsByCity.jsp?area=&amp;country=US&amp;rgn=FL&amp;city=2585</t>
  </si>
  <si>
    <t>http://www.medtronic.com/Traveling/clinicsByCity.jsp?area=&amp;country=US&amp;rgn=FL&amp;city=2598</t>
  </si>
  <si>
    <t>http://www.medtronic.com/Traveling/clinicsByCity.jsp?area=&amp;country=US&amp;rgn=FL&amp;city=2601</t>
  </si>
  <si>
    <t>http://www.medtronic.com/Traveling/clinicsByCity.jsp?area=&amp;country=US&amp;rgn=FL&amp;city=2660</t>
  </si>
  <si>
    <t>http://www.medtronic.com/Traveling/clinicsByCity.jsp?area=&amp;country=US&amp;rgn=FL&amp;city=2662</t>
  </si>
  <si>
    <t>http://www.medtronic.com/Traveling/clinicsByCity.jsp?area=&amp;country=US&amp;rgn=FL&amp;city=2663</t>
  </si>
  <si>
    <t>http://www.medtronic.com/Traveling/clinicsByCity.jsp?area=&amp;country=US&amp;rgn=FL&amp;city=2744</t>
  </si>
  <si>
    <t>http://www.medtronic.com/Traveling/clinicsByCity.jsp?area=&amp;country=US&amp;rgn=FL&amp;city=2759</t>
  </si>
  <si>
    <t>http://www.medtronic.com/Traveling/clinicsByCity.jsp?area=&amp;country=US&amp;rgn=FL&amp;city=2760</t>
  </si>
  <si>
    <t>http://www.medtronic.com/Traveling/clinicsByCity.jsp?area=&amp;country=US&amp;rgn=FL&amp;city=277</t>
  </si>
  <si>
    <t>http://www.medtronic.com/Traveling/clinicsByCity.jsp?area=&amp;country=US&amp;rgn=FL&amp;city=278</t>
  </si>
  <si>
    <t>http://www.medtronic.com/Traveling/clinicsByCity.jsp?area=&amp;country=US&amp;rgn=FL&amp;city=2789</t>
  </si>
  <si>
    <t>http://www.medtronic.com/Traveling/clinicsByCity.jsp?area=&amp;country=US&amp;rgn=FL&amp;city=2798</t>
  </si>
  <si>
    <t>http://www.medtronic.com/Traveling/clinicsByCity.jsp?area=&amp;country=US&amp;rgn=FL&amp;city=2800</t>
  </si>
  <si>
    <t>http://www.medtronic.com/Traveling/clinicsByCity.jsp?area=&amp;country=US&amp;rgn=FL&amp;city=2801</t>
  </si>
  <si>
    <t>http://www.medtronic.com/Traveling/clinicsByCity.jsp?area=&amp;country=US&amp;rgn=FL&amp;city=2805</t>
  </si>
  <si>
    <t>http://www.medtronic.com/Traveling/clinicsByCity.jsp?area=&amp;country=US&amp;rgn=FL&amp;city=2810</t>
  </si>
  <si>
    <t>http://www.medtronic.com/Traveling/clinicsByCity.jsp?area=&amp;country=US&amp;rgn=FL&amp;city=2851</t>
  </si>
  <si>
    <t>http://www.medtronic.com/Traveling/clinicsByCity.jsp?area=&amp;country=US&amp;rgn=FL&amp;city=2866</t>
  </si>
  <si>
    <t>http://www.medtronic.com/Traveling/clinicsByCity.jsp?area=&amp;country=US&amp;rgn=FL&amp;city=2968</t>
  </si>
  <si>
    <t>http://www.medtronic.com/Traveling/clinicsByCity.jsp?area=&amp;country=US&amp;rgn=FL&amp;city=3001</t>
  </si>
  <si>
    <t>http://www.medtronic.com/Traveling/clinicsByCity.jsp?area=&amp;country=US&amp;rgn=FL&amp;city=3029</t>
  </si>
  <si>
    <t>http://www.medtronic.com/Traveling/clinicsByCity.jsp?area=&amp;country=US&amp;rgn=FL&amp;city=3044</t>
  </si>
  <si>
    <t>http://www.medtronic.com/Traveling/clinicsByCity.jsp?area=&amp;country=US&amp;rgn=FL&amp;city=3092</t>
  </si>
  <si>
    <t>http://www.medtronic.com/Traveling/clinicsByCity.jsp?area=&amp;country=US&amp;rgn=FL&amp;city=3100</t>
  </si>
  <si>
    <t>http://www.medtronic.com/Traveling/clinicsByCity.jsp?area=&amp;country=US&amp;rgn=FL&amp;city=3133</t>
  </si>
  <si>
    <t>http://www.medtronic.com/Traveling/clinicsByCity.jsp?area=&amp;country=US&amp;rgn=FL&amp;city=3144</t>
  </si>
  <si>
    <t>http://www.medtronic.com/Traveling/clinicsByCity.jsp?area=&amp;country=US&amp;rgn=FL&amp;city=3162</t>
  </si>
  <si>
    <t>http://www.medtronic.com/Traveling/clinicsByCity.jsp?area=&amp;country=US&amp;rgn=FL&amp;city=3195</t>
  </si>
  <si>
    <t>http://www.medtronic.com/Traveling/clinicsByCity.jsp?area=&amp;country=US&amp;rgn=FL&amp;city=3196</t>
  </si>
  <si>
    <t>http://www.medtronic.com/Traveling/clinicsByCity.jsp?area=&amp;country=US&amp;rgn=FL&amp;city=3199</t>
  </si>
  <si>
    <t>http://www.medtronic.com/Traveling/clinicsByCity.jsp?area=&amp;country=US&amp;rgn=FL&amp;city=3203</t>
  </si>
  <si>
    <t>http://www.medtronic.com/Traveling/clinicsByCity.jsp?area=&amp;country=US&amp;rgn=FL&amp;city=3270</t>
  </si>
  <si>
    <t>http://www.medtronic.com/Traveling/clinicsByCity.jsp?area=&amp;country=US&amp;rgn=FL&amp;city=3280</t>
  </si>
  <si>
    <t>http://www.medtronic.com/Traveling/clinicsByCity.jsp?area=&amp;country=US&amp;rgn=FL&amp;city=3284</t>
  </si>
  <si>
    <t>http://www.medtronic.com/Traveling/clinicsByCity.jsp?area=&amp;country=US&amp;rgn=FL&amp;city=3293</t>
  </si>
  <si>
    <t>http://www.medtronic.com/Traveling/clinicsByCity.jsp?area=&amp;country=US&amp;rgn=FL&amp;city=3294</t>
  </si>
  <si>
    <t>http://www.medtronic.com/Traveling/clinicsByCity.jsp?area=&amp;country=US&amp;rgn=FL&amp;city=3304</t>
  </si>
  <si>
    <t>http://www.medtronic.com/Traveling/clinicsByCity.jsp?area=&amp;country=US&amp;rgn=FL&amp;city=3313</t>
  </si>
  <si>
    <t>http://www.medtronic.com/Traveling/clinicsByCity.jsp?area=&amp;country=US&amp;rgn=FL&amp;city=3324</t>
  </si>
  <si>
    <t>http://www.medtronic.com/Traveling/clinicsByCity.jsp?area=&amp;country=US&amp;rgn=FL&amp;city=3331</t>
  </si>
  <si>
    <t>http://www.medtronic.com/Traveling/clinicsByCity.jsp?area=&amp;country=US&amp;rgn=FL&amp;city=3332</t>
  </si>
  <si>
    <t>http://www.medtronic.com/Traveling/clinicsByCity.jsp?area=&amp;country=US&amp;rgn=FL&amp;city=3348</t>
  </si>
  <si>
    <t>http://www.medtronic.com/Traveling/clinicsByCity.jsp?area=&amp;country=US&amp;rgn=FL&amp;city=3349</t>
  </si>
  <si>
    <t>http://www.medtronic.com/Traveling/clinicsByCity.jsp?area=&amp;country=US&amp;rgn=FL&amp;city=3350</t>
  </si>
  <si>
    <t>http://www.medtronic.com/Traveling/clinicsByCity.jsp?area=&amp;country=US&amp;rgn=FL&amp;city=3370</t>
  </si>
  <si>
    <t>http://www.medtronic.com/Traveling/clinicsByCity.jsp?area=&amp;country=US&amp;rgn=FL&amp;city=3387</t>
  </si>
  <si>
    <t>http://www.medtronic.com/Traveling/clinicsByCity.jsp?area=&amp;country=US&amp;rgn=FL&amp;city=339</t>
  </si>
  <si>
    <t>http://www.medtronic.com/Traveling/clinicsByCity.jsp?area=&amp;country=US&amp;rgn=FL&amp;city=3396</t>
  </si>
  <si>
    <t>http://www.medtronic.com/Traveling/clinicsByCity.jsp?area=&amp;country=US&amp;rgn=FL&amp;city=3399</t>
  </si>
  <si>
    <t>http://www.medtronic.com/Traveling/clinicsByCity.jsp?area=&amp;country=US&amp;rgn=FL&amp;city=3400</t>
  </si>
  <si>
    <t>http://www.medtronic.com/Traveling/clinicsByCity.jsp?area=&amp;country=US&amp;rgn=FL&amp;city=3402</t>
  </si>
  <si>
    <t>http://www.medtronic.com/Traveling/clinicsByCity.jsp?area=&amp;country=US&amp;rgn=FL&amp;city=3403</t>
  </si>
  <si>
    <t>http://www.medtronic.com/Traveling/clinicsByCity.jsp?area=&amp;country=US&amp;rgn=FL&amp;city=3404</t>
  </si>
  <si>
    <t>http://www.medtronic.com/Traveling/clinicsByCity.jsp?area=&amp;country=US&amp;rgn=FL&amp;city=3406</t>
  </si>
  <si>
    <t>http://www.medtronic.com/Traveling/clinicsByCity.jsp?area=&amp;country=US&amp;rgn=FL&amp;city=3408</t>
  </si>
  <si>
    <t>http://www.medtronic.com/Traveling/clinicsByCity.jsp?area=&amp;country=US&amp;rgn=FL&amp;city=341</t>
  </si>
  <si>
    <t>http://www.medtronic.com/Traveling/clinicsByCity.jsp?area=&amp;country=US&amp;rgn=FL&amp;city=3415</t>
  </si>
  <si>
    <t>http://www.medtronic.com/Traveling/clinicsByCity.jsp?area=&amp;country=US&amp;rgn=FL&amp;city=3475</t>
  </si>
  <si>
    <t>http://www.medtronic.com/Traveling/clinicsByCity.jsp?area=&amp;country=US&amp;rgn=FL&amp;city=3486</t>
  </si>
  <si>
    <t>http://www.medtronic.com/Traveling/clinicsByCity.jsp?area=&amp;country=US&amp;rgn=FL&amp;city=3492</t>
  </si>
  <si>
    <t>http://www.medtronic.com/Traveling/clinicsByCity.jsp?area=&amp;country=US&amp;rgn=FL&amp;city=3494</t>
  </si>
  <si>
    <t>http://www.medtronic.com/Traveling/clinicsByCity.jsp?area=&amp;country=US&amp;rgn=FL&amp;city=3530</t>
  </si>
  <si>
    <t>http://www.medtronic.com/Traveling/clinicsByCity.jsp?area=&amp;country=US&amp;rgn=FL&amp;city=3532</t>
  </si>
  <si>
    <t>http://www.medtronic.com/Traveling/clinicsByCity.jsp?area=&amp;country=US&amp;rgn=FL&amp;city=3533</t>
  </si>
  <si>
    <t>http://www.medtronic.com/Traveling/clinicsByCity.jsp?area=&amp;country=US&amp;rgn=FL&amp;city=3554</t>
  </si>
  <si>
    <t>http://www.medtronic.com/Traveling/clinicsByCity.jsp?area=&amp;country=US&amp;rgn=FL&amp;city=3555</t>
  </si>
  <si>
    <t>http://www.medtronic.com/Traveling/clinicsByCity.jsp?area=&amp;country=US&amp;rgn=FL&amp;city=3586</t>
  </si>
  <si>
    <t>http://www.medtronic.com/Traveling/clinicsByCity.jsp?area=&amp;country=US&amp;rgn=FL&amp;city=3591</t>
  </si>
  <si>
    <t>http://www.medtronic.com/Traveling/clinicsByCity.jsp?area=&amp;country=US&amp;rgn=FL&amp;city=3601</t>
  </si>
  <si>
    <t>http://www.medtronic.com/Traveling/clinicsByCity.jsp?area=&amp;country=US&amp;rgn=FL&amp;city=3609</t>
  </si>
  <si>
    <t>http://www.medtronic.com/Traveling/clinicsByCity.jsp?area=&amp;country=US&amp;rgn=FL&amp;city=3610</t>
  </si>
  <si>
    <t>http://www.medtronic.com/Traveling/clinicsByCity.jsp?area=&amp;country=US&amp;rgn=FL&amp;city=3611</t>
  </si>
  <si>
    <t>http://www.medtronic.com/Traveling/clinicsByCity.jsp?area=&amp;country=US&amp;rgn=FL&amp;city=3612</t>
  </si>
  <si>
    <t>http://www.medtronic.com/Traveling/clinicsByCity.jsp?area=&amp;country=US&amp;rgn=FL&amp;city=3649</t>
  </si>
  <si>
    <t>http://www.medtronic.com/Traveling/clinicsByCity.jsp?area=&amp;country=US&amp;rgn=FL&amp;city=3667</t>
  </si>
  <si>
    <t>http://www.medtronic.com/Traveling/clinicsByCity.jsp?area=&amp;country=US&amp;rgn=FL&amp;city=3670</t>
  </si>
  <si>
    <t>http://www.medtronic.com/Traveling/clinicsByCity.jsp?area=&amp;country=US&amp;rgn=FL&amp;city=3675</t>
  </si>
  <si>
    <t>http://www.medtronic.com/Traveling/clinicsByCity.jsp?area=&amp;country=US&amp;rgn=FL&amp;city=3718</t>
  </si>
  <si>
    <t>http://www.medtronic.com/Traveling/clinicsByCity.jsp?area=&amp;country=US&amp;rgn=FL&amp;city=3758</t>
  </si>
  <si>
    <t>http://www.medtronic.com/Traveling/clinicsByCity.jsp?area=&amp;country=US&amp;rgn=FL&amp;city=3790</t>
  </si>
  <si>
    <t>http://www.medtronic.com/Traveling/clinicsByCity.jsp?area=&amp;country=US&amp;rgn=FL&amp;city=3792</t>
  </si>
  <si>
    <t>http://www.medtronic.com/Traveling/clinicsByCity.jsp?area=&amp;country=US&amp;rgn=FL&amp;city=3815</t>
  </si>
  <si>
    <t>http://www.medtronic.com/Traveling/clinicsByCity.jsp?area=&amp;country=US&amp;rgn=FL&amp;city=3876</t>
  </si>
  <si>
    <t>http://www.medtronic.com/Traveling/clinicsByCity.jsp?area=&amp;country=US&amp;rgn=FL&amp;city=3879</t>
  </si>
  <si>
    <t>http://www.medtronic.com/Traveling/clinicsByCity.jsp?area=&amp;country=US&amp;rgn=FL&amp;city=3895</t>
  </si>
  <si>
    <t>http://www.medtronic.com/Traveling/clinicsByCity.jsp?area=&amp;country=US&amp;rgn=FL&amp;city=3901</t>
  </si>
  <si>
    <t>http://www.medtronic.com/Traveling/clinicsByCity.jsp?area=&amp;country=US&amp;rgn=FL&amp;city=3909</t>
  </si>
  <si>
    <t>http://www.medtronic.com/Traveling/clinicsByCity.jsp?area=&amp;country=US&amp;rgn=FL&amp;city=3927</t>
  </si>
  <si>
    <t>http://www.medtronic.com/Traveling/clinicsByCity.jsp?area=&amp;country=US&amp;rgn=FL&amp;city=3946</t>
  </si>
  <si>
    <t>http://www.medtronic.com/Traveling/clinicsByCity.jsp?area=&amp;country=US&amp;rgn=FL&amp;city=3988</t>
  </si>
  <si>
    <t>http://www.medtronic.com/Traveling/clinicsByCity.jsp?area=&amp;country=US&amp;rgn=FL&amp;city=4007</t>
  </si>
  <si>
    <t>http://www.medtronic.com/Traveling/clinicsByCity.jsp?area=&amp;country=US&amp;rgn=FL&amp;city=4046</t>
  </si>
  <si>
    <t>http://www.medtronic.com/Traveling/clinicsByCity.jsp?area=&amp;country=US&amp;rgn=FL&amp;city=4047</t>
  </si>
  <si>
    <t>http://www.medtronic.com/Traveling/clinicsByCity.jsp?area=&amp;country=US&amp;rgn=FL&amp;city=4053</t>
  </si>
  <si>
    <t>http://www.medtronic.com/Traveling/clinicsByCity.jsp?area=&amp;country=US&amp;rgn=FL&amp;city=4064</t>
  </si>
  <si>
    <t>http://www.medtronic.com/Traveling/clinicsByCity.jsp?area=&amp;country=US&amp;rgn=FL&amp;city=4210</t>
  </si>
  <si>
    <t>http://www.medtronic.com/Traveling/clinicsByCity.jsp?area=&amp;country=US&amp;rgn=FL&amp;city=4224</t>
  </si>
  <si>
    <t>http://www.medtronic.com/Traveling/clinicsByCity.jsp?area=&amp;country=US&amp;rgn=FL&amp;city=4225</t>
  </si>
  <si>
    <t>http://www.medtronic.com/Traveling/clinicsByCity.jsp?area=&amp;country=US&amp;rgn=FL&amp;city=4242</t>
  </si>
  <si>
    <t>http://www.medtronic.com/Traveling/clinicsByCity.jsp?area=&amp;country=US&amp;rgn=FL&amp;city=4262</t>
  </si>
  <si>
    <t>http://www.medtronic.com/Traveling/clinicsByCity.jsp?area=&amp;country=US&amp;rgn=FL&amp;city=4278</t>
  </si>
  <si>
    <t>http://www.medtronic.com/Traveling/clinicsByCity.jsp?area=&amp;country=US&amp;rgn=FL&amp;city=4291</t>
  </si>
  <si>
    <t>http://www.medtronic.com/Traveling/clinicsByCity.jsp?area=&amp;country=US&amp;rgn=FL&amp;city=4329</t>
  </si>
  <si>
    <t>http://www.medtronic.com/Traveling/clinicsByCity.jsp?area=&amp;country=US&amp;rgn=FL&amp;city=4358</t>
  </si>
  <si>
    <t>http://www.medtronic.com/Traveling/clinicsByCity.jsp?area=&amp;country=US&amp;rgn=FL&amp;city=4389</t>
  </si>
  <si>
    <t>http://www.medtronic.com/Traveling/clinicsByCity.jsp?area=&amp;country=US&amp;rgn=FL&amp;city=4394</t>
  </si>
  <si>
    <t>http://www.medtronic.com/Traveling/clinicsByCity.jsp?area=&amp;country=US&amp;rgn=FL&amp;city=4395</t>
  </si>
  <si>
    <t>http://www.medtronic.com/Traveling/clinicsByCity.jsp?area=&amp;country=US&amp;rgn=FL&amp;city=4400</t>
  </si>
  <si>
    <t>http://www.medtronic.com/Traveling/clinicsByCity.jsp?area=&amp;country=US&amp;rgn=FL&amp;city=4403</t>
  </si>
  <si>
    <t>http://www.medtronic.com/Traveling/clinicsByCity.jsp?area=&amp;country=US&amp;rgn=FL&amp;city=4425</t>
  </si>
  <si>
    <t>http://www.medtronic.com/Traveling/clinicsByCity.jsp?area=&amp;country=US&amp;rgn=FL&amp;city=4448</t>
  </si>
  <si>
    <t>http://www.medtronic.com/Traveling/clinicsByCity.jsp?area=&amp;country=US&amp;rgn=FL&amp;city=4456</t>
  </si>
  <si>
    <t>http://www.medtronic.com/Traveling/clinicsByCity.jsp?area=&amp;country=US&amp;rgn=FL&amp;city=4525</t>
  </si>
  <si>
    <t>http://www.medtronic.com/Traveling/clinicsByCity.jsp?area=&amp;country=US&amp;rgn=FL&amp;city=455</t>
  </si>
  <si>
    <t>http://www.medtronic.com/Traveling/clinicsByCity.jsp?area=&amp;country=US&amp;rgn=FL&amp;city=4558</t>
  </si>
  <si>
    <t>http://www.medtronic.com/Traveling/clinicsByCity.jsp?area=&amp;country=US&amp;rgn=FL&amp;city=4568</t>
  </si>
  <si>
    <t>http://www.medtronic.com/Traveling/clinicsByCity.jsp?area=&amp;country=US&amp;rgn=FL&amp;city=4576</t>
  </si>
  <si>
    <t>http://www.medtronic.com/Traveling/clinicsByCity.jsp?area=&amp;country=US&amp;rgn=FL&amp;city=4593</t>
  </si>
  <si>
    <t>http://www.medtronic.com/Traveling/clinicsByCity.jsp?area=&amp;country=US&amp;rgn=FL&amp;city=467</t>
  </si>
  <si>
    <t>http://www.medtronic.com/Traveling/clinicsByCity.jsp?area=&amp;country=US&amp;rgn=FL&amp;city=4673</t>
  </si>
  <si>
    <t>http://www.medtronic.com/Traveling/clinicsByCity.jsp?area=&amp;country=US&amp;rgn=FL&amp;city=4757</t>
  </si>
  <si>
    <t>http://www.medtronic.com/Traveling/clinicsByCity.jsp?area=&amp;country=US&amp;rgn=FL&amp;city=4783</t>
  </si>
  <si>
    <t>http://www.medtronic.com/Traveling/clinicsByCity.jsp?area=&amp;country=US&amp;rgn=FL&amp;city=4830</t>
  </si>
  <si>
    <t>http://www.medtronic.com/Traveling/clinicsByCity.jsp?area=&amp;country=US&amp;rgn=FL&amp;city=4880</t>
  </si>
  <si>
    <t>http://www.medtronic.com/Traveling/clinicsByCity.jsp?area=&amp;country=US&amp;rgn=FL&amp;city=4881</t>
  </si>
  <si>
    <t>http://www.medtronic.com/Traveling/clinicsByCity.jsp?area=&amp;country=US&amp;rgn=FL&amp;city=4882</t>
  </si>
  <si>
    <t>http://www.medtronic.com/Traveling/clinicsByCity.jsp?area=&amp;country=US&amp;rgn=FL&amp;city=4883</t>
  </si>
  <si>
    <t>http://www.medtronic.com/Traveling/clinicsByCity.jsp?area=&amp;country=US&amp;rgn=FL&amp;city=495</t>
  </si>
  <si>
    <t>http://www.medtronic.com/Traveling/clinicsByCity.jsp?area=&amp;country=US&amp;rgn=FL&amp;city=4952</t>
  </si>
  <si>
    <t>http://www.medtronic.com/Traveling/clinicsByCity.jsp?area=&amp;country=US&amp;rgn=FL&amp;city=496</t>
  </si>
  <si>
    <t>http://www.medtronic.com/Traveling/clinicsByCity.jsp?area=&amp;country=US&amp;rgn=FL&amp;city=500</t>
  </si>
  <si>
    <t>http://www.medtronic.com/Traveling/clinicsByCity.jsp?area=&amp;country=US&amp;rgn=FL&amp;city=501</t>
  </si>
  <si>
    <t>http://www.medtronic.com/Traveling/clinicsByCity.jsp?area=&amp;country=US&amp;rgn=FL&amp;city=506</t>
  </si>
  <si>
    <t>http://www.medtronic.com/Traveling/clinicsByCity.jsp?area=&amp;country=US&amp;rgn=FL&amp;city=542</t>
  </si>
  <si>
    <t>http://www.medtronic.com/Traveling/clinicsByCity.jsp?area=&amp;country=US&amp;rgn=FL&amp;city=570</t>
  </si>
  <si>
    <t>http://www.medtronic.com/Traveling/clinicsByCity.jsp?area=&amp;country=US&amp;rgn=FL&amp;city=595</t>
  </si>
  <si>
    <t>http://www.medtronic.com/Traveling/clinicsByCity.jsp?area=&amp;country=US&amp;rgn=FL&amp;city=668</t>
  </si>
  <si>
    <t>http://www.medtronic.com/Traveling/clinicsByCity.jsp?area=&amp;country=US&amp;rgn=FL&amp;city=673</t>
  </si>
  <si>
    <t>http://www.medtronic.com/Traveling/clinicsByCity.jsp?area=&amp;country=US&amp;rgn=FL&amp;city=683</t>
  </si>
  <si>
    <t>http://www.medtronic.com/Traveling/clinicsByCity.jsp?area=&amp;country=US&amp;rgn=FL&amp;city=696</t>
  </si>
  <si>
    <t>http://www.medtronic.com/Traveling/clinicsByCity.jsp?area=&amp;country=US&amp;rgn=FL&amp;city=7025</t>
  </si>
  <si>
    <t>http://www.medtronic.com/Traveling/clinicsByCity.jsp?area=&amp;country=US&amp;rgn=FL&amp;city=708</t>
  </si>
  <si>
    <t>http://www.medtronic.com/Traveling/clinicsByCity.jsp?area=&amp;country=US&amp;rgn=FL&amp;city=726</t>
  </si>
  <si>
    <t>http://www.medtronic.com/Traveling/clinicsByCity.jsp?area=&amp;country=US&amp;rgn=FL&amp;city=834</t>
  </si>
  <si>
    <t>http://www.medtronic.com/Traveling/clinicsByCity.jsp?area=&amp;country=US&amp;rgn=FL&amp;city=85</t>
  </si>
  <si>
    <t>http://www.medtronic.com/Traveling/clinicsByCity.jsp?area=&amp;country=US&amp;rgn=FL&amp;city=850</t>
  </si>
  <si>
    <t>http://www.medtronic.com/Traveling/clinicsByCity.jsp?area=&amp;country=US&amp;rgn=FL&amp;city=875</t>
  </si>
  <si>
    <t>http://www.medtronic.com/Traveling/clinicsByCity.jsp?area=&amp;country=US&amp;rgn=FL&amp;city=880</t>
  </si>
  <si>
    <t>http://www.medtronic.com/Traveling/clinicsByCity.jsp?area=&amp;country=US&amp;rgn=FL&amp;city=889</t>
  </si>
  <si>
    <t>http://www.medtronic.com/Traveling/clinicsByCity.jsp?area=&amp;country=US&amp;rgn=FL&amp;city=919</t>
  </si>
  <si>
    <t>http://www.medtronic.com/Traveling/clinicsByCity.jsp?area=&amp;country=US&amp;rgn=FL&amp;city=920</t>
  </si>
  <si>
    <t>http://www.medtronic.com/Traveling/clinicsByCity.jsp?area=&amp;country=US&amp;rgn=FL&amp;city=938</t>
  </si>
  <si>
    <t>http://www.medtronic.com/Traveling/clinicsByCity.jsp?area=&amp;country=US&amp;rgn=FL&amp;city=939</t>
  </si>
  <si>
    <t>http://www.medtronic.com/Traveling/clinicsByCity.jsp?area=&amp;country=US&amp;rgn=FL&amp;city=96</t>
  </si>
  <si>
    <t>http://www.medtronic.com/Traveling/clinicsByCity.jsp?area=&amp;country=US&amp;rgn=FL&amp;city=992</t>
  </si>
  <si>
    <t>http://www.medtronic.com/Traveling/clinicsByCity.jsp?area=&amp;country=US&amp;rgn=FL&amp;city=993</t>
  </si>
  <si>
    <t>http://www.medtronic.com/Traveling/clinicsByCity.jsp?area=&amp;country=US&amp;rgn=GA&amp;city=1067</t>
  </si>
  <si>
    <t>http://www.medtronic.com/Traveling/clinicsByCity.jsp?area=&amp;country=US&amp;rgn=GA&amp;city=1070</t>
  </si>
  <si>
    <t>http://www.medtronic.com/Traveling/clinicsByCity.jsp?area=&amp;country=US&amp;rgn=GA&amp;city=1079</t>
  </si>
  <si>
    <t>http://www.medtronic.com/Traveling/clinicsByCity.jsp?area=&amp;country=US&amp;rgn=GA&amp;city=1081</t>
  </si>
  <si>
    <t>http://www.medtronic.com/Traveling/clinicsByCity.jsp?area=&amp;country=US&amp;rgn=GA&amp;city=1085</t>
  </si>
  <si>
    <t>http://www.medtronic.com/Traveling/clinicsByCity.jsp?area=&amp;country=US&amp;rgn=GA&amp;city=1122</t>
  </si>
  <si>
    <t>http://www.medtronic.com/Traveling/clinicsByCity.jsp?area=&amp;country=US&amp;rgn=GA&amp;city=1127</t>
  </si>
  <si>
    <t>http://www.medtronic.com/Traveling/clinicsByCity.jsp?area=&amp;country=US&amp;rgn=GA&amp;city=1194</t>
  </si>
  <si>
    <t>http://www.medtronic.com/Traveling/clinicsByCity.jsp?area=&amp;country=US&amp;rgn=GA&amp;city=1197</t>
  </si>
  <si>
    <t>http://www.medtronic.com/Traveling/clinicsByCity.jsp?area=&amp;country=US&amp;rgn=GA&amp;city=1198</t>
  </si>
  <si>
    <t>http://www.medtronic.com/Traveling/clinicsByCity.jsp?area=&amp;country=US&amp;rgn=GA&amp;city=12</t>
  </si>
  <si>
    <t>http://www.medtronic.com/Traveling/clinicsByCity.jsp?area=&amp;country=US&amp;rgn=GA&amp;city=1214</t>
  </si>
  <si>
    <t>http://www.medtronic.com/Traveling/clinicsByCity.jsp?area=&amp;country=US&amp;rgn=GA&amp;city=1230</t>
  </si>
  <si>
    <t>http://www.medtronic.com/Traveling/clinicsByCity.jsp?area=&amp;country=US&amp;rgn=GA&amp;city=1258</t>
  </si>
  <si>
    <t>http://www.medtronic.com/Traveling/clinicsByCity.jsp?area=&amp;country=US&amp;rgn=GA&amp;city=1279</t>
  </si>
  <si>
    <t>http://www.medtronic.com/Traveling/clinicsByCity.jsp?area=&amp;country=US&amp;rgn=GA&amp;city=1293</t>
  </si>
  <si>
    <t>http://www.medtronic.com/Traveling/clinicsByCity.jsp?area=&amp;country=US&amp;rgn=GA&amp;city=1299</t>
  </si>
  <si>
    <t>http://www.medtronic.com/Traveling/clinicsByCity.jsp?area=&amp;country=US&amp;rgn=GA&amp;city=1338</t>
  </si>
  <si>
    <t>http://www.medtronic.com/Traveling/clinicsByCity.jsp?area=&amp;country=US&amp;rgn=GA&amp;city=1361</t>
  </si>
  <si>
    <t>http://www.medtronic.com/Traveling/clinicsByCity.jsp?area=&amp;country=US&amp;rgn=GA&amp;city=1417</t>
  </si>
  <si>
    <t>http://www.medtronic.com/Traveling/clinicsByCity.jsp?area=&amp;country=US&amp;rgn=GA&amp;city=1440</t>
  </si>
  <si>
    <t>http://www.medtronic.com/Traveling/clinicsByCity.jsp?area=&amp;country=US&amp;rgn=GA&amp;city=1506</t>
  </si>
  <si>
    <t>http://www.medtronic.com/Traveling/clinicsByCity.jsp?area=&amp;country=US&amp;rgn=GA&amp;city=1534</t>
  </si>
  <si>
    <t>http://www.medtronic.com/Traveling/clinicsByCity.jsp?area=&amp;country=US&amp;rgn=GA&amp;city=1538</t>
  </si>
  <si>
    <t>http://www.medtronic.com/Traveling/clinicsByCity.jsp?area=&amp;country=US&amp;rgn=GA&amp;city=1567</t>
  </si>
  <si>
    <t>http://www.medtronic.com/Traveling/clinicsByCity.jsp?area=&amp;country=US&amp;rgn=GA&amp;city=1576</t>
  </si>
  <si>
    <t>http://www.medtronic.com/Traveling/clinicsByCity.jsp?area=&amp;country=US&amp;rgn=GA&amp;city=1639</t>
  </si>
  <si>
    <t>http://www.medtronic.com/Traveling/clinicsByCity.jsp?area=&amp;country=US&amp;rgn=GA&amp;city=1653</t>
  </si>
  <si>
    <t>http://www.medtronic.com/Traveling/clinicsByCity.jsp?area=&amp;country=US&amp;rgn=GA&amp;city=1681</t>
  </si>
  <si>
    <t>http://www.medtronic.com/Traveling/clinicsByCity.jsp?area=&amp;country=US&amp;rgn=GA&amp;city=1732</t>
  </si>
  <si>
    <t>http://www.medtronic.com/Traveling/clinicsByCity.jsp?area=&amp;country=US&amp;rgn=GA&amp;city=1822</t>
  </si>
  <si>
    <t>http://www.medtronic.com/Traveling/clinicsByCity.jsp?area=&amp;country=US&amp;rgn=GA&amp;city=1833</t>
  </si>
  <si>
    <t>http://www.medtronic.com/Traveling/clinicsByCity.jsp?area=&amp;country=US&amp;rgn=GA&amp;city=1867</t>
  </si>
  <si>
    <t>http://www.medtronic.com/Traveling/clinicsByCity.jsp?area=&amp;country=US&amp;rgn=GA&amp;city=1878</t>
  </si>
  <si>
    <t>http://www.medtronic.com/Traveling/clinicsByCity.jsp?area=&amp;country=US&amp;rgn=GA&amp;city=1902</t>
  </si>
  <si>
    <t>http://www.medtronic.com/Traveling/clinicsByCity.jsp?area=&amp;country=US&amp;rgn=GA&amp;city=1934</t>
  </si>
  <si>
    <t>http://www.medtronic.com/Traveling/clinicsByCity.jsp?area=&amp;country=US&amp;rgn=GA&amp;city=1954</t>
  </si>
  <si>
    <t>http://www.medtronic.com/Traveling/clinicsByCity.jsp?area=&amp;country=US&amp;rgn=GA&amp;city=2005</t>
  </si>
  <si>
    <t>http://www.medtronic.com/Traveling/clinicsByCity.jsp?area=&amp;country=US&amp;rgn=GA&amp;city=202</t>
  </si>
  <si>
    <t>http://www.medtronic.com/Traveling/clinicsByCity.jsp?area=&amp;country=US&amp;rgn=GA&amp;city=206</t>
  </si>
  <si>
    <t>http://www.medtronic.com/Traveling/clinicsByCity.jsp?area=&amp;country=US&amp;rgn=GA&amp;city=2071</t>
  </si>
  <si>
    <t>http://www.medtronic.com/Traveling/clinicsByCity.jsp?area=&amp;country=US&amp;rgn=GA&amp;city=2145</t>
  </si>
  <si>
    <t>http://www.medtronic.com/Traveling/clinicsByCity.jsp?area=&amp;country=US&amp;rgn=GA&amp;city=2183</t>
  </si>
  <si>
    <t>http://www.medtronic.com/Traveling/clinicsByCity.jsp?area=&amp;country=US&amp;rgn=GA&amp;city=2194</t>
  </si>
  <si>
    <t>http://www.medtronic.com/Traveling/clinicsByCity.jsp?area=&amp;country=US&amp;rgn=GA&amp;city=2204</t>
  </si>
  <si>
    <t>http://www.medtronic.com/Traveling/clinicsByCity.jsp?area=&amp;country=US&amp;rgn=GA&amp;city=223</t>
  </si>
  <si>
    <t>http://www.medtronic.com/Traveling/clinicsByCity.jsp?area=&amp;country=US&amp;rgn=GA&amp;city=2237</t>
  </si>
  <si>
    <t>http://www.medtronic.com/Traveling/clinicsByCity.jsp?area=&amp;country=US&amp;rgn=GA&amp;city=228</t>
  </si>
  <si>
    <t>http://www.medtronic.com/Traveling/clinicsByCity.jsp?area=&amp;country=US&amp;rgn=GA&amp;city=2301</t>
  </si>
  <si>
    <t>http://www.medtronic.com/Traveling/clinicsByCity.jsp?area=&amp;country=US&amp;rgn=GA&amp;city=2303</t>
  </si>
  <si>
    <t>http://www.medtronic.com/Traveling/clinicsByCity.jsp?area=&amp;country=US&amp;rgn=GA&amp;city=24</t>
  </si>
  <si>
    <t>http://www.medtronic.com/Traveling/clinicsByCity.jsp?area=&amp;country=US&amp;rgn=GA&amp;city=2414</t>
  </si>
  <si>
    <t>http://www.medtronic.com/Traveling/clinicsByCity.jsp?area=&amp;country=US&amp;rgn=GA&amp;city=2434</t>
  </si>
  <si>
    <t>http://www.medtronic.com/Traveling/clinicsByCity.jsp?area=&amp;country=US&amp;rgn=GA&amp;city=246</t>
  </si>
  <si>
    <t>http://www.medtronic.com/Traveling/clinicsByCity.jsp?area=&amp;country=US&amp;rgn=GA&amp;city=2472</t>
  </si>
  <si>
    <t>http://www.medtronic.com/Traveling/clinicsByCity.jsp?area=&amp;country=US&amp;rgn=GA&amp;city=2495</t>
  </si>
  <si>
    <t>http://www.medtronic.com/Traveling/clinicsByCity.jsp?area=&amp;country=US&amp;rgn=GA&amp;city=2496</t>
  </si>
  <si>
    <t>http://www.medtronic.com/Traveling/clinicsByCity.jsp?area=&amp;country=US&amp;rgn=GA&amp;city=2522</t>
  </si>
  <si>
    <t>http://www.medtronic.com/Traveling/clinicsByCity.jsp?area=&amp;country=US&amp;rgn=GA&amp;city=2589</t>
  </si>
  <si>
    <t>http://www.medtronic.com/Traveling/clinicsByCity.jsp?area=&amp;country=US&amp;rgn=GA&amp;city=2590</t>
  </si>
  <si>
    <t>http://www.medtronic.com/Traveling/clinicsByCity.jsp?area=&amp;country=US&amp;rgn=GA&amp;city=2594</t>
  </si>
  <si>
    <t>http://www.medtronic.com/Traveling/clinicsByCity.jsp?area=&amp;country=US&amp;rgn=GA&amp;city=2664</t>
  </si>
  <si>
    <t>http://www.medtronic.com/Traveling/clinicsByCity.jsp?area=&amp;country=US&amp;rgn=GA&amp;city=2693</t>
  </si>
  <si>
    <t>http://www.medtronic.com/Traveling/clinicsByCity.jsp?area=&amp;country=US&amp;rgn=GA&amp;city=2727</t>
  </si>
  <si>
    <t>http://www.medtronic.com/Traveling/clinicsByCity.jsp?area=&amp;country=US&amp;rgn=GA&amp;city=2843</t>
  </si>
  <si>
    <t>http://www.medtronic.com/Traveling/clinicsByCity.jsp?area=&amp;country=US&amp;rgn=GA&amp;city=2892</t>
  </si>
  <si>
    <t>http://www.medtronic.com/Traveling/clinicsByCity.jsp?area=&amp;country=US&amp;rgn=GA&amp;city=2949</t>
  </si>
  <si>
    <t>http://www.medtronic.com/Traveling/clinicsByCity.jsp?area=&amp;country=US&amp;rgn=GA&amp;city=295</t>
  </si>
  <si>
    <t>http://www.medtronic.com/Traveling/clinicsByCity.jsp?area=&amp;country=US&amp;rgn=GA&amp;city=2959</t>
  </si>
  <si>
    <t>http://www.medtronic.com/Traveling/clinicsByCity.jsp?area=&amp;country=US&amp;rgn=GA&amp;city=3147</t>
  </si>
  <si>
    <t>http://www.medtronic.com/Traveling/clinicsByCity.jsp?area=&amp;country=US&amp;rgn=GA&amp;city=3261</t>
  </si>
  <si>
    <t>http://www.medtronic.com/Traveling/clinicsByCity.jsp?area=&amp;country=US&amp;rgn=GA&amp;city=3295</t>
  </si>
  <si>
    <t>http://www.medtronic.com/Traveling/clinicsByCity.jsp?area=&amp;country=US&amp;rgn=GA&amp;city=3379</t>
  </si>
  <si>
    <t>http://www.medtronic.com/Traveling/clinicsByCity.jsp?area=&amp;country=US&amp;rgn=GA&amp;city=3461</t>
  </si>
  <si>
    <t>http://www.medtronic.com/Traveling/clinicsByCity.jsp?area=&amp;country=US&amp;rgn=GA&amp;city=3462</t>
  </si>
  <si>
    <t>http://www.medtronic.com/Traveling/clinicsByCity.jsp?area=&amp;country=US&amp;rgn=GA&amp;city=3495</t>
  </si>
  <si>
    <t>http://www.medtronic.com/Traveling/clinicsByCity.jsp?area=&amp;country=US&amp;rgn=GA&amp;city=3636</t>
  </si>
  <si>
    <t>http://www.medtronic.com/Traveling/clinicsByCity.jsp?area=&amp;country=US&amp;rgn=GA&amp;city=369</t>
  </si>
  <si>
    <t>http://www.medtronic.com/Traveling/clinicsByCity.jsp?area=&amp;country=US&amp;rgn=GA&amp;city=3707</t>
  </si>
  <si>
    <t>http://www.medtronic.com/Traveling/clinicsByCity.jsp?area=&amp;country=US&amp;rgn=GA&amp;city=3767</t>
  </si>
  <si>
    <t>http://www.medtronic.com/Traveling/clinicsByCity.jsp?area=&amp;country=US&amp;rgn=GA&amp;city=3768</t>
  </si>
  <si>
    <t>http://www.medtronic.com/Traveling/clinicsByCity.jsp?area=&amp;country=US&amp;rgn=GA&amp;city=3783</t>
  </si>
  <si>
    <t>http://www.medtronic.com/Traveling/clinicsByCity.jsp?area=&amp;country=US&amp;rgn=GA&amp;city=3835</t>
  </si>
  <si>
    <t>http://www.medtronic.com/Traveling/clinicsByCity.jsp?area=&amp;country=US&amp;rgn=GA&amp;city=3861</t>
  </si>
  <si>
    <t>http://www.medtronic.com/Traveling/clinicsByCity.jsp?area=&amp;country=US&amp;rgn=GA&amp;city=3864</t>
  </si>
  <si>
    <t>http://www.medtronic.com/Traveling/clinicsByCity.jsp?area=&amp;country=US&amp;rgn=GA&amp;city=3919</t>
  </si>
  <si>
    <t>http://www.medtronic.com/Traveling/clinicsByCity.jsp?area=&amp;country=US&amp;rgn=GA&amp;city=3929</t>
  </si>
  <si>
    <t>http://www.medtronic.com/Traveling/clinicsByCity.jsp?area=&amp;country=US&amp;rgn=GA&amp;city=3987</t>
  </si>
  <si>
    <t>http://www.medtronic.com/Traveling/clinicsByCity.jsp?area=&amp;country=US&amp;rgn=GA&amp;city=4018</t>
  </si>
  <si>
    <t>http://www.medtronic.com/Traveling/clinicsByCity.jsp?area=&amp;country=US&amp;rgn=GA&amp;city=4168</t>
  </si>
  <si>
    <t>http://www.medtronic.com/Traveling/clinicsByCity.jsp?area=&amp;country=US&amp;rgn=GA&amp;city=4171</t>
  </si>
  <si>
    <t>http://www.medtronic.com/Traveling/clinicsByCity.jsp?area=&amp;country=US&amp;rgn=GA&amp;city=429</t>
  </si>
  <si>
    <t>http://www.medtronic.com/Traveling/clinicsByCity.jsp?area=&amp;country=US&amp;rgn=GA&amp;city=4292</t>
  </si>
  <si>
    <t>http://www.medtronic.com/Traveling/clinicsByCity.jsp?area=&amp;country=US&amp;rgn=GA&amp;city=4293</t>
  </si>
  <si>
    <t>http://www.medtronic.com/Traveling/clinicsByCity.jsp?area=&amp;country=US&amp;rgn=GA&amp;city=4296</t>
  </si>
  <si>
    <t>http://www.medtronic.com/Traveling/clinicsByCity.jsp?area=&amp;country=US&amp;rgn=GA&amp;city=4309</t>
  </si>
  <si>
    <t>http://www.medtronic.com/Traveling/clinicsByCity.jsp?area=&amp;country=US&amp;rgn=GA&amp;city=4311</t>
  </si>
  <si>
    <t>http://www.medtronic.com/Traveling/clinicsByCity.jsp?area=&amp;country=US&amp;rgn=GA&amp;city=4344</t>
  </si>
  <si>
    <t>http://www.medtronic.com/Traveling/clinicsByCity.jsp?area=&amp;country=US&amp;rgn=GA&amp;city=4441</t>
  </si>
  <si>
    <t>http://www.medtronic.com/Traveling/clinicsByCity.jsp?area=&amp;country=US&amp;rgn=GA&amp;city=4442</t>
  </si>
  <si>
    <t>http://www.medtronic.com/Traveling/clinicsByCity.jsp?area=&amp;country=US&amp;rgn=GA&amp;city=4444</t>
  </si>
  <si>
    <t>http://www.medtronic.com/Traveling/clinicsByCity.jsp?area=&amp;country=US&amp;rgn=GA&amp;city=4459</t>
  </si>
  <si>
    <t>http://www.medtronic.com/Traveling/clinicsByCity.jsp?area=&amp;country=US&amp;rgn=GA&amp;city=4493</t>
  </si>
  <si>
    <t>http://www.medtronic.com/Traveling/clinicsByCity.jsp?area=&amp;country=US&amp;rgn=GA&amp;city=4585</t>
  </si>
  <si>
    <t>http://www.medtronic.com/Traveling/clinicsByCity.jsp?area=&amp;country=US&amp;rgn=GA&amp;city=4591</t>
  </si>
  <si>
    <t>http://www.medtronic.com/Traveling/clinicsByCity.jsp?area=&amp;country=US&amp;rgn=GA&amp;city=4637</t>
  </si>
  <si>
    <t>http://www.medtronic.com/Traveling/clinicsByCity.jsp?area=&amp;country=US&amp;rgn=GA&amp;city=4687</t>
  </si>
  <si>
    <t>http://www.medtronic.com/Traveling/clinicsByCity.jsp?area=&amp;country=US&amp;rgn=GA&amp;city=48</t>
  </si>
  <si>
    <t>http://www.medtronic.com/Traveling/clinicsByCity.jsp?area=&amp;country=US&amp;rgn=GA&amp;city=4855</t>
  </si>
  <si>
    <t>http://www.medtronic.com/Traveling/clinicsByCity.jsp?area=&amp;country=US&amp;rgn=GA&amp;city=4864</t>
  </si>
  <si>
    <t>http://www.medtronic.com/Traveling/clinicsByCity.jsp?area=&amp;country=US&amp;rgn=GA&amp;city=4909</t>
  </si>
  <si>
    <t>http://www.medtronic.com/Traveling/clinicsByCity.jsp?area=&amp;country=US&amp;rgn=GA&amp;city=4914</t>
  </si>
  <si>
    <t>http://www.medtronic.com/Traveling/clinicsByCity.jsp?area=&amp;country=US&amp;rgn=GA&amp;city=528</t>
  </si>
  <si>
    <t>http://www.medtronic.com/Traveling/clinicsByCity.jsp?area=&amp;country=US&amp;rgn=GA&amp;city=581</t>
  </si>
  <si>
    <t>http://www.medtronic.com/Traveling/clinicsByCity.jsp?area=&amp;country=US&amp;rgn=GA&amp;city=598</t>
  </si>
  <si>
    <t>http://www.medtronic.com/Traveling/clinicsByCity.jsp?area=&amp;country=US&amp;rgn=GA&amp;city=626</t>
  </si>
  <si>
    <t>http://www.medtronic.com/Traveling/clinicsByCity.jsp?area=&amp;country=US&amp;rgn=GA&amp;city=631</t>
  </si>
  <si>
    <t>http://www.medtronic.com/Traveling/clinicsByCity.jsp?area=&amp;country=US&amp;rgn=GA&amp;city=658</t>
  </si>
  <si>
    <t>http://www.medtronic.com/Traveling/clinicsByCity.jsp?area=&amp;country=US&amp;rgn=GA&amp;city=703</t>
  </si>
  <si>
    <t>http://www.medtronic.com/Traveling/clinicsByCity.jsp?area=&amp;country=US&amp;rgn=GA&amp;city=713</t>
  </si>
  <si>
    <t>http://www.medtronic.com/Traveling/clinicsByCity.jsp?area=&amp;country=US&amp;rgn=GA&amp;city=748</t>
  </si>
  <si>
    <t>http://www.medtronic.com/Traveling/clinicsByCity.jsp?area=&amp;country=US&amp;rgn=GA&amp;city=756</t>
  </si>
  <si>
    <t>http://www.medtronic.com/Traveling/clinicsByCity.jsp?area=&amp;country=US&amp;rgn=GA&amp;city=771</t>
  </si>
  <si>
    <t>http://www.medtronic.com/Traveling/clinicsByCity.jsp?area=&amp;country=US&amp;rgn=GA&amp;city=796</t>
  </si>
  <si>
    <t>http://www.medtronic.com/Traveling/clinicsByCity.jsp?area=&amp;country=US&amp;rgn=GA&amp;city=823</t>
  </si>
  <si>
    <t>http://www.medtronic.com/Traveling/clinicsByCity.jsp?area=&amp;country=US&amp;rgn=GA&amp;city=861</t>
  </si>
  <si>
    <t>http://www.medtronic.com/Traveling/clinicsByCity.jsp?area=&amp;country=US&amp;rgn=GA&amp;city=882</t>
  </si>
  <si>
    <t>http://www.medtronic.com/Traveling/clinicsByCity.jsp?area=&amp;country=US&amp;rgn=GA&amp;city=89</t>
  </si>
  <si>
    <t>http://www.medtronic.com/Traveling/clinicsByCity.jsp?area=&amp;country=US&amp;rgn=GA&amp;city=911</t>
  </si>
  <si>
    <t>http://www.medtronic.com/Traveling/clinicsByCity.jsp?area=&amp;country=US&amp;rgn=GA&amp;city=916</t>
  </si>
  <si>
    <t>http://www.medtronic.com/Traveling/clinicsByCity.jsp?area=&amp;country=US&amp;rgn=GA&amp;city=936</t>
  </si>
  <si>
    <t>http://www.medtronic.com/Traveling/clinicsByCity.jsp?area=&amp;country=US&amp;rgn=GA&amp;city=963</t>
  </si>
  <si>
    <t>http://www.medtronic.com/Traveling/clinicsByCity.jsp?area=&amp;country=US&amp;rgn=GA&amp;city=986</t>
  </si>
  <si>
    <t>http://www.medtronic.com/Traveling/clinicsByCity.jsp?area=&amp;country=US&amp;rgn=GA&amp;city=998</t>
  </si>
  <si>
    <t>http://www.medtronic.com/Traveling/clinicsByCity.jsp?area=&amp;country=US&amp;rgn=HI&amp;city=1428</t>
  </si>
  <si>
    <t>http://www.medtronic.com/Traveling/clinicsByCity.jsp?area=&amp;country=US&amp;rgn=HI&amp;city=15221</t>
  </si>
  <si>
    <t>http://www.medtronic.com/Traveling/clinicsByCity.jsp?area=&amp;country=US&amp;rgn=HI&amp;city=2002</t>
  </si>
  <si>
    <t>http://www.medtronic.com/Traveling/clinicsByCity.jsp?area=&amp;country=US&amp;rgn=HI&amp;city=2048</t>
  </si>
  <si>
    <t>http://www.medtronic.com/Traveling/clinicsByCity.jsp?area=&amp;country=US&amp;rgn=HI&amp;city=2207</t>
  </si>
  <si>
    <t>http://www.medtronic.com/Traveling/clinicsByCity.jsp?area=&amp;country=US&amp;rgn=HI&amp;city=2208</t>
  </si>
  <si>
    <t>http://www.medtronic.com/Traveling/clinicsByCity.jsp?area=&amp;country=US&amp;rgn=HI&amp;city=2209</t>
  </si>
  <si>
    <t>http://www.medtronic.com/Traveling/clinicsByCity.jsp?area=&amp;country=US&amp;rgn=HI&amp;city=2211</t>
  </si>
  <si>
    <t>http://www.medtronic.com/Traveling/clinicsByCity.jsp?area=&amp;country=US&amp;rgn=HI&amp;city=2216</t>
  </si>
  <si>
    <t>http://www.medtronic.com/Traveling/clinicsByCity.jsp?area=&amp;country=US&amp;rgn=HI&amp;city=2217</t>
  </si>
  <si>
    <t>http://www.medtronic.com/Traveling/clinicsByCity.jsp?area=&amp;country=US&amp;rgn=HI&amp;city=2261</t>
  </si>
  <si>
    <t>http://www.medtronic.com/Traveling/clinicsByCity.jsp?area=&amp;country=US&amp;rgn=HI&amp;city=2330</t>
  </si>
  <si>
    <t>http://www.medtronic.com/Traveling/clinicsByCity.jsp?area=&amp;country=US&amp;rgn=HI&amp;city=2471</t>
  </si>
  <si>
    <t>http://www.medtronic.com/Traveling/clinicsByCity.jsp?area=&amp;country=US&amp;rgn=HI&amp;city=2620</t>
  </si>
  <si>
    <t>http://www.medtronic.com/Traveling/clinicsByCity.jsp?area=&amp;country=US&amp;rgn=HI&amp;city=2836</t>
  </si>
  <si>
    <t>http://www.medtronic.com/Traveling/clinicsByCity.jsp?area=&amp;country=US&amp;rgn=HI&amp;city=3465</t>
  </si>
  <si>
    <t>http://www.medtronic.com/Traveling/clinicsByCity.jsp?area=&amp;country=US&amp;rgn=HI&amp;city=37</t>
  </si>
  <si>
    <t>http://www.medtronic.com/Traveling/clinicsByCity.jsp?area=&amp;country=US&amp;rgn=HI&amp;city=4611</t>
  </si>
  <si>
    <t>http://www.medtronic.com/Traveling/clinicsByCity.jsp?area=&amp;country=US&amp;rgn=HI&amp;city=4612</t>
  </si>
  <si>
    <t>http://www.medtronic.com/Traveling/clinicsByCity.jsp?area=&amp;country=US&amp;rgn=HI&amp;city=4613</t>
  </si>
  <si>
    <t>http://www.medtronic.com/Traveling/clinicsByCity.jsp?area=&amp;country=US&amp;rgn=HI&amp;city=4614</t>
  </si>
  <si>
    <t>http://www.medtronic.com/Traveling/clinicsByCity.jsp?area=&amp;country=US&amp;rgn=IA&amp;city=1024</t>
  </si>
  <si>
    <t>http://www.medtronic.com/Traveling/clinicsByCity.jsp?area=&amp;country=US&amp;rgn=IA&amp;city=109</t>
  </si>
  <si>
    <t>http://www.medtronic.com/Traveling/clinicsByCity.jsp?area=&amp;country=US&amp;rgn=IA&amp;city=1103</t>
  </si>
  <si>
    <t>http://www.medtronic.com/Traveling/clinicsByCity.jsp?area=&amp;country=US&amp;rgn=IA&amp;city=1125</t>
  </si>
  <si>
    <t>http://www.medtronic.com/Traveling/clinicsByCity.jsp?area=&amp;country=US&amp;rgn=IA&amp;city=1163</t>
  </si>
  <si>
    <t>http://www.medtronic.com/Traveling/clinicsByCity.jsp?area=&amp;country=US&amp;rgn=IA&amp;city=1212</t>
  </si>
  <si>
    <t>http://www.medtronic.com/Traveling/clinicsByCity.jsp?area=&amp;country=US&amp;rgn=IA&amp;city=136</t>
  </si>
  <si>
    <t>http://www.medtronic.com/Traveling/clinicsByCity.jsp?area=&amp;country=US&amp;rgn=IA&amp;city=1446</t>
  </si>
  <si>
    <t>http://www.medtronic.com/Traveling/clinicsByCity.jsp?area=&amp;country=US&amp;rgn=IA&amp;city=1553</t>
  </si>
  <si>
    <t>http://www.medtronic.com/Traveling/clinicsByCity.jsp?area=&amp;country=US&amp;rgn=IA&amp;city=1563</t>
  </si>
  <si>
    <t>http://www.medtronic.com/Traveling/clinicsByCity.jsp?area=&amp;country=US&amp;rgn=IA&amp;city=1824</t>
  </si>
  <si>
    <t>http://www.medtronic.com/Traveling/clinicsByCity.jsp?area=&amp;country=US&amp;rgn=IA&amp;city=1983</t>
  </si>
  <si>
    <t>http://www.medtronic.com/Traveling/clinicsByCity.jsp?area=&amp;country=US&amp;rgn=IA&amp;city=2128</t>
  </si>
  <si>
    <t>http://www.medtronic.com/Traveling/clinicsByCity.jsp?area=&amp;country=US&amp;rgn=IA&amp;city=2250</t>
  </si>
  <si>
    <t>http://www.medtronic.com/Traveling/clinicsByCity.jsp?area=&amp;country=US&amp;rgn=IA&amp;city=2291</t>
  </si>
  <si>
    <t>http://www.medtronic.com/Traveling/clinicsByCity.jsp?area=&amp;country=US&amp;rgn=IA&amp;city=2419</t>
  </si>
  <si>
    <t>http://www.medtronic.com/Traveling/clinicsByCity.jsp?area=&amp;country=US&amp;rgn=IA&amp;city=2631</t>
  </si>
  <si>
    <t>http://www.medtronic.com/Traveling/clinicsByCity.jsp?area=&amp;country=US&amp;rgn=IA&amp;city=2670</t>
  </si>
  <si>
    <t>http://www.medtronic.com/Traveling/clinicsByCity.jsp?area=&amp;country=US&amp;rgn=IA&amp;city=2688</t>
  </si>
  <si>
    <t>http://www.medtronic.com/Traveling/clinicsByCity.jsp?area=&amp;country=US&amp;rgn=IA&amp;city=2705</t>
  </si>
  <si>
    <t>http://www.medtronic.com/Traveling/clinicsByCity.jsp?area=&amp;country=US&amp;rgn=IA&amp;city=2978</t>
  </si>
  <si>
    <t>http://www.medtronic.com/Traveling/clinicsByCity.jsp?area=&amp;country=US&amp;rgn=IA&amp;city=3013</t>
  </si>
  <si>
    <t>http://www.medtronic.com/Traveling/clinicsByCity.jsp?area=&amp;country=US&amp;rgn=IA&amp;city=3123</t>
  </si>
  <si>
    <t>http://www.medtronic.com/Traveling/clinicsByCity.jsp?area=&amp;country=US&amp;rgn=IA&amp;city=3360</t>
  </si>
  <si>
    <t>http://www.medtronic.com/Traveling/clinicsByCity.jsp?area=&amp;country=US&amp;rgn=IA&amp;city=3471</t>
  </si>
  <si>
    <t>http://www.medtronic.com/Traveling/clinicsByCity.jsp?area=&amp;country=US&amp;rgn=IA&amp;city=3566</t>
  </si>
  <si>
    <t>http://www.medtronic.com/Traveling/clinicsByCity.jsp?area=&amp;country=US&amp;rgn=IA&amp;city=406</t>
  </si>
  <si>
    <t>http://www.medtronic.com/Traveling/clinicsByCity.jsp?area=&amp;country=US&amp;rgn=IA&amp;city=4153</t>
  </si>
  <si>
    <t>http://www.medtronic.com/Traveling/clinicsByCity.jsp?area=&amp;country=US&amp;rgn=IA&amp;city=4253</t>
  </si>
  <si>
    <t>http://www.medtronic.com/Traveling/clinicsByCity.jsp?area=&amp;country=US&amp;rgn=IA&amp;city=4263</t>
  </si>
  <si>
    <t>http://www.medtronic.com/Traveling/clinicsByCity.jsp?area=&amp;country=US&amp;rgn=IA&amp;city=4315</t>
  </si>
  <si>
    <t>http://www.medtronic.com/Traveling/clinicsByCity.jsp?area=&amp;country=US&amp;rgn=IA&amp;city=4542</t>
  </si>
  <si>
    <t>http://www.medtronic.com/Traveling/clinicsByCity.jsp?area=&amp;country=US&amp;rgn=IA&amp;city=4665</t>
  </si>
  <si>
    <t>http://www.medtronic.com/Traveling/clinicsByCity.jsp?area=&amp;country=US&amp;rgn=IA&amp;city=471</t>
  </si>
  <si>
    <t>http://www.medtronic.com/Traveling/clinicsByCity.jsp?area=&amp;country=US&amp;rgn=IA&amp;city=4732</t>
  </si>
  <si>
    <t>http://www.medtronic.com/Traveling/clinicsByCity.jsp?area=&amp;country=US&amp;rgn=IA&amp;city=4868</t>
  </si>
  <si>
    <t>http://www.medtronic.com/Traveling/clinicsByCity.jsp?area=&amp;country=US&amp;rgn=IA&amp;city=516</t>
  </si>
  <si>
    <t>http://www.medtronic.com/Traveling/clinicsByCity.jsp?area=&amp;country=US&amp;rgn=IA&amp;city=607</t>
  </si>
  <si>
    <t>http://www.medtronic.com/Traveling/clinicsByCity.jsp?area=&amp;country=US&amp;rgn=IA&amp;city=702</t>
  </si>
  <si>
    <t>http://www.medtronic.com/Traveling/clinicsByCity.jsp?area=&amp;country=US&amp;rgn=IA&amp;city=740</t>
  </si>
  <si>
    <t>http://www.medtronic.com/Traveling/clinicsByCity.jsp?area=&amp;country=US&amp;rgn=IA&amp;city=745</t>
  </si>
  <si>
    <t>http://www.medtronic.com/Traveling/clinicsByCity.jsp?area=&amp;country=US&amp;rgn=IA&amp;city=783</t>
  </si>
  <si>
    <t>http://www.medtronic.com/Traveling/clinicsByCity.jsp?area=&amp;country=US&amp;rgn=IA&amp;city=871</t>
  </si>
  <si>
    <t>http://www.medtronic.com/Traveling/clinicsByCity.jsp?area=&amp;country=US&amp;rgn=IA&amp;city=895</t>
  </si>
  <si>
    <t>http://www.medtronic.com/Traveling/clinicsByCity.jsp?area=&amp;country=US&amp;rgn=IA&amp;city=994</t>
  </si>
  <si>
    <t>http://www.medtronic.com/Traveling/clinicsByCity.jsp?area=&amp;country=US&amp;rgn=ID&amp;city=115</t>
  </si>
  <si>
    <t>http://www.medtronic.com/Traveling/clinicsByCity.jsp?area=&amp;country=US&amp;rgn=ID&amp;city=2104</t>
  </si>
  <si>
    <t>http://www.medtronic.com/Traveling/clinicsByCity.jsp?area=&amp;country=US&amp;rgn=ID&amp;city=2178</t>
  </si>
  <si>
    <t>http://www.medtronic.com/Traveling/clinicsByCity.jsp?area=&amp;country=US&amp;rgn=ID&amp;city=2782</t>
  </si>
  <si>
    <t>http://www.medtronic.com/Traveling/clinicsByCity.jsp?area=&amp;country=US&amp;rgn=ID&amp;city=2920</t>
  </si>
  <si>
    <t>http://www.medtronic.com/Traveling/clinicsByCity.jsp?area=&amp;country=US&amp;rgn=ID&amp;city=2954</t>
  </si>
  <si>
    <t>http://www.medtronic.com/Traveling/clinicsByCity.jsp?area=&amp;country=US&amp;rgn=ID&amp;city=2994</t>
  </si>
  <si>
    <t>http://www.medtronic.com/Traveling/clinicsByCity.jsp?area=&amp;country=US&amp;rgn=ID&amp;city=3024</t>
  </si>
  <si>
    <t>http://www.medtronic.com/Traveling/clinicsByCity.jsp?area=&amp;country=US&amp;rgn=ID&amp;city=3582</t>
  </si>
  <si>
    <t>http://www.medtronic.com/Traveling/clinicsByCity.jsp?area=&amp;country=US&amp;rgn=ID&amp;city=3630</t>
  </si>
  <si>
    <t>http://www.medtronic.com/Traveling/clinicsByCity.jsp?area=&amp;country=US&amp;rgn=ID&amp;city=3739</t>
  </si>
  <si>
    <t>http://www.medtronic.com/Traveling/clinicsByCity.jsp?area=&amp;country=US&amp;rgn=ID&amp;city=3982</t>
  </si>
  <si>
    <t>http://www.medtronic.com/Traveling/clinicsByCity.jsp?area=&amp;country=US&amp;rgn=ID&amp;city=4202</t>
  </si>
  <si>
    <t>http://www.medtronic.com/Traveling/clinicsByCity.jsp?area=&amp;country=US&amp;rgn=ID&amp;city=427</t>
  </si>
  <si>
    <t>http://www.medtronic.com/Traveling/clinicsByCity.jsp?area=&amp;country=US&amp;rgn=ID&amp;city=4510</t>
  </si>
  <si>
    <t>http://www.medtronic.com/Traveling/clinicsByCity.jsp?area=&amp;country=US&amp;rgn=ID&amp;city=459</t>
  </si>
  <si>
    <t>http://www.medtronic.com/Traveling/clinicsByCity.jsp?area=&amp;country=US&amp;rgn=ID&amp;city=606</t>
  </si>
  <si>
    <t>http://www.medtronic.com/Traveling/clinicsByCity.jsp?area=&amp;country=US&amp;rgn=ID&amp;city=629</t>
  </si>
  <si>
    <t>http://www.medtronic.com/Traveling/clinicsByCity.jsp?area=&amp;country=US&amp;rgn=ID&amp;city=840</t>
  </si>
  <si>
    <t>http://www.medtronic.com/Traveling/clinicsByCity.jsp?area=&amp;country=US&amp;rgn=ID&amp;city=923</t>
  </si>
  <si>
    <t>http://www.medtronic.com/Traveling/clinicsByCity.jsp?area=&amp;country=US&amp;rgn=IL&amp;city=1025</t>
  </si>
  <si>
    <t>http://www.medtronic.com/Traveling/clinicsByCity.jsp?area=&amp;country=US&amp;rgn=IL&amp;city=1046</t>
  </si>
  <si>
    <t>http://www.medtronic.com/Traveling/clinicsByCity.jsp?area=&amp;country=US&amp;rgn=IL&amp;city=1048</t>
  </si>
  <si>
    <t>http://www.medtronic.com/Traveling/clinicsByCity.jsp?area=&amp;country=US&amp;rgn=IL&amp;city=1059</t>
  </si>
  <si>
    <t>http://www.medtronic.com/Traveling/clinicsByCity.jsp?area=&amp;country=US&amp;rgn=IL&amp;city=1069</t>
  </si>
  <si>
    <t>http://www.medtronic.com/Traveling/clinicsByCity.jsp?area=&amp;country=US&amp;rgn=IL&amp;city=1094</t>
  </si>
  <si>
    <t>http://www.medtronic.com/Traveling/clinicsByCity.jsp?area=&amp;country=US&amp;rgn=IL&amp;city=1115</t>
  </si>
  <si>
    <t>http://www.medtronic.com/Traveling/clinicsByCity.jsp?area=&amp;country=US&amp;rgn=IL&amp;city=1123</t>
  </si>
  <si>
    <t>http://www.medtronic.com/Traveling/clinicsByCity.jsp?area=&amp;country=US&amp;rgn=IL&amp;city=1131</t>
  </si>
  <si>
    <t>http://www.medtronic.com/Traveling/clinicsByCity.jsp?area=&amp;country=US&amp;rgn=IL&amp;city=1166</t>
  </si>
  <si>
    <t>http://www.medtronic.com/Traveling/clinicsByCity.jsp?area=&amp;country=US&amp;rgn=IL&amp;city=1187</t>
  </si>
  <si>
    <t>http://www.medtronic.com/Traveling/clinicsByCity.jsp?area=&amp;country=US&amp;rgn=IL&amp;city=1190</t>
  </si>
  <si>
    <t>http://www.medtronic.com/Traveling/clinicsByCity.jsp?area=&amp;country=US&amp;rgn=IL&amp;city=1204</t>
  </si>
  <si>
    <t>http://www.medtronic.com/Traveling/clinicsByCity.jsp?area=&amp;country=US&amp;rgn=IL&amp;city=1209</t>
  </si>
  <si>
    <t>http://www.medtronic.com/Traveling/clinicsByCity.jsp?area=&amp;country=US&amp;rgn=IL&amp;city=1225</t>
  </si>
  <si>
    <t>http://www.medtronic.com/Traveling/clinicsByCity.jsp?area=&amp;country=US&amp;rgn=IL&amp;city=1247</t>
  </si>
  <si>
    <t>http://www.medtronic.com/Traveling/clinicsByCity.jsp?area=&amp;country=US&amp;rgn=IL&amp;city=1275</t>
  </si>
  <si>
    <t>http://www.medtronic.com/Traveling/clinicsByCity.jsp?area=&amp;country=US&amp;rgn=IL&amp;city=1278</t>
  </si>
  <si>
    <t>http://www.medtronic.com/Traveling/clinicsByCity.jsp?area=&amp;country=US&amp;rgn=IL&amp;city=1285</t>
  </si>
  <si>
    <t>http://www.medtronic.com/Traveling/clinicsByCity.jsp?area=&amp;country=US&amp;rgn=IL&amp;city=130</t>
  </si>
  <si>
    <t>http://www.medtronic.com/Traveling/clinicsByCity.jsp?area=&amp;country=US&amp;rgn=IL&amp;city=1321</t>
  </si>
  <si>
    <t>http://www.medtronic.com/Traveling/clinicsByCity.jsp?area=&amp;country=US&amp;rgn=IL&amp;city=1322</t>
  </si>
  <si>
    <t>http://www.medtronic.com/Traveling/clinicsByCity.jsp?area=&amp;country=US&amp;rgn=IL&amp;city=1341</t>
  </si>
  <si>
    <t>http://www.medtronic.com/Traveling/clinicsByCity.jsp?area=&amp;country=US&amp;rgn=IL&amp;city=1351</t>
  </si>
  <si>
    <t>http://www.medtronic.com/Traveling/clinicsByCity.jsp?area=&amp;country=US&amp;rgn=IL&amp;city=1367</t>
  </si>
  <si>
    <t>http://www.medtronic.com/Traveling/clinicsByCity.jsp?area=&amp;country=US&amp;rgn=IL&amp;city=1369</t>
  </si>
  <si>
    <t>http://www.medtronic.com/Traveling/clinicsByCity.jsp?area=&amp;country=US&amp;rgn=IL&amp;city=14</t>
  </si>
  <si>
    <t>http://www.medtronic.com/Traveling/clinicsByCity.jsp?area=&amp;country=US&amp;rgn=IL&amp;city=14121</t>
  </si>
  <si>
    <t>http://www.medtronic.com/Traveling/clinicsByCity.jsp?area=&amp;country=US&amp;rgn=IL&amp;city=1418</t>
  </si>
  <si>
    <t>http://www.medtronic.com/Traveling/clinicsByCity.jsp?area=&amp;country=US&amp;rgn=IL&amp;city=1426</t>
  </si>
  <si>
    <t>http://www.medtronic.com/Traveling/clinicsByCity.jsp?area=&amp;country=US&amp;rgn=IL&amp;city=145</t>
  </si>
  <si>
    <t>http://www.medtronic.com/Traveling/clinicsByCity.jsp?area=&amp;country=US&amp;rgn=IL&amp;city=1459</t>
  </si>
  <si>
    <t>http://www.medtronic.com/Traveling/clinicsByCity.jsp?area=&amp;country=US&amp;rgn=IL&amp;city=1539</t>
  </si>
  <si>
    <t>http://www.medtronic.com/Traveling/clinicsByCity.jsp?area=&amp;country=US&amp;rgn=IL&amp;city=1588</t>
  </si>
  <si>
    <t>http://www.medtronic.com/Traveling/clinicsByCity.jsp?area=&amp;country=US&amp;rgn=IL&amp;city=1593</t>
  </si>
  <si>
    <t>http://www.medtronic.com/Traveling/clinicsByCity.jsp?area=&amp;country=US&amp;rgn=IL&amp;city=1604</t>
  </si>
  <si>
    <t>http://www.medtronic.com/Traveling/clinicsByCity.jsp?area=&amp;country=US&amp;rgn=IL&amp;city=161</t>
  </si>
  <si>
    <t>http://www.medtronic.com/Traveling/clinicsByCity.jsp?area=&amp;country=US&amp;rgn=IL&amp;city=1617</t>
  </si>
  <si>
    <t>http://www.medtronic.com/Traveling/clinicsByCity.jsp?area=&amp;country=US&amp;rgn=IL&amp;city=1642</t>
  </si>
  <si>
    <t>http://www.medtronic.com/Traveling/clinicsByCity.jsp?area=&amp;country=US&amp;rgn=IL&amp;city=165</t>
  </si>
  <si>
    <t>http://www.medtronic.com/Traveling/clinicsByCity.jsp?area=&amp;country=US&amp;rgn=IL&amp;city=166</t>
  </si>
  <si>
    <t>http://www.medtronic.com/Traveling/clinicsByCity.jsp?area=&amp;country=US&amp;rgn=IL&amp;city=1672</t>
  </si>
  <si>
    <t>http://www.medtronic.com/Traveling/clinicsByCity.jsp?area=&amp;country=US&amp;rgn=IL&amp;city=1673</t>
  </si>
  <si>
    <t>http://www.medtronic.com/Traveling/clinicsByCity.jsp?area=&amp;country=US&amp;rgn=IL&amp;city=1708</t>
  </si>
  <si>
    <t>http://www.medtronic.com/Traveling/clinicsByCity.jsp?area=&amp;country=US&amp;rgn=IL&amp;city=1720</t>
  </si>
  <si>
    <t>http://www.medtronic.com/Traveling/clinicsByCity.jsp?area=&amp;country=US&amp;rgn=IL&amp;city=1725</t>
  </si>
  <si>
    <t>http://www.medtronic.com/Traveling/clinicsByCity.jsp?area=&amp;country=US&amp;rgn=IL&amp;city=1726</t>
  </si>
  <si>
    <t>http://www.medtronic.com/Traveling/clinicsByCity.jsp?area=&amp;country=US&amp;rgn=IL&amp;city=1733</t>
  </si>
  <si>
    <t>http://www.medtronic.com/Traveling/clinicsByCity.jsp?area=&amp;country=US&amp;rgn=IL&amp;city=175</t>
  </si>
  <si>
    <t>http://www.medtronic.com/Traveling/clinicsByCity.jsp?area=&amp;country=US&amp;rgn=IL&amp;city=1768</t>
  </si>
  <si>
    <t>http://www.medtronic.com/Traveling/clinicsByCity.jsp?area=&amp;country=US&amp;rgn=IL&amp;city=1840</t>
  </si>
  <si>
    <t>http://www.medtronic.com/Traveling/clinicsByCity.jsp?area=&amp;country=US&amp;rgn=IL&amp;city=1876</t>
  </si>
  <si>
    <t>http://www.medtronic.com/Traveling/clinicsByCity.jsp?area=&amp;country=US&amp;rgn=IL&amp;city=1887</t>
  </si>
  <si>
    <t>http://www.medtronic.com/Traveling/clinicsByCity.jsp?area=&amp;country=US&amp;rgn=IL&amp;city=1903</t>
  </si>
  <si>
    <t>http://www.medtronic.com/Traveling/clinicsByCity.jsp?area=&amp;country=US&amp;rgn=IL&amp;city=1906</t>
  </si>
  <si>
    <t>http://www.medtronic.com/Traveling/clinicsByCity.jsp?area=&amp;country=US&amp;rgn=IL&amp;city=1929</t>
  </si>
  <si>
    <t>http://www.medtronic.com/Traveling/clinicsByCity.jsp?area=&amp;country=US&amp;rgn=IL&amp;city=1965</t>
  </si>
  <si>
    <t>http://www.medtronic.com/Traveling/clinicsByCity.jsp?area=&amp;country=US&amp;rgn=IL&amp;city=1968</t>
  </si>
  <si>
    <t>http://www.medtronic.com/Traveling/clinicsByCity.jsp?area=&amp;country=US&amp;rgn=IL&amp;city=1975</t>
  </si>
  <si>
    <t>http://www.medtronic.com/Traveling/clinicsByCity.jsp?area=&amp;country=US&amp;rgn=IL&amp;city=1984</t>
  </si>
  <si>
    <t>http://www.medtronic.com/Traveling/clinicsByCity.jsp?area=&amp;country=US&amp;rgn=IL&amp;city=2014</t>
  </si>
  <si>
    <t>http://www.medtronic.com/Traveling/clinicsByCity.jsp?area=&amp;country=US&amp;rgn=IL&amp;city=2016</t>
  </si>
  <si>
    <t>http://www.medtronic.com/Traveling/clinicsByCity.jsp?area=&amp;country=US&amp;rgn=IL&amp;city=2045</t>
  </si>
  <si>
    <t>http://www.medtronic.com/Traveling/clinicsByCity.jsp?area=&amp;country=US&amp;rgn=IL&amp;city=2179</t>
  </si>
  <si>
    <t>http://www.medtronic.com/Traveling/clinicsByCity.jsp?area=&amp;country=US&amp;rgn=IL&amp;city=2192</t>
  </si>
  <si>
    <t>http://www.medtronic.com/Traveling/clinicsByCity.jsp?area=&amp;country=US&amp;rgn=IL&amp;city=2206</t>
  </si>
  <si>
    <t>http://www.medtronic.com/Traveling/clinicsByCity.jsp?area=&amp;country=US&amp;rgn=IL&amp;city=2212</t>
  </si>
  <si>
    <t>http://www.medtronic.com/Traveling/clinicsByCity.jsp?area=&amp;country=US&amp;rgn=IL&amp;city=2257</t>
  </si>
  <si>
    <t>http://www.medtronic.com/Traveling/clinicsByCity.jsp?area=&amp;country=US&amp;rgn=IL&amp;city=227</t>
  </si>
  <si>
    <t>http://www.medtronic.com/Traveling/clinicsByCity.jsp?area=&amp;country=US&amp;rgn=IL&amp;city=2315</t>
  </si>
  <si>
    <t>http://www.medtronic.com/Traveling/clinicsByCity.jsp?area=&amp;country=US&amp;rgn=IL&amp;city=2338</t>
  </si>
  <si>
    <t>http://www.medtronic.com/Traveling/clinicsByCity.jsp?area=&amp;country=US&amp;rgn=IL&amp;city=2341</t>
  </si>
  <si>
    <t>http://www.medtronic.com/Traveling/clinicsByCity.jsp?area=&amp;country=US&amp;rgn=IL&amp;city=2383</t>
  </si>
  <si>
    <t>http://www.medtronic.com/Traveling/clinicsByCity.jsp?area=&amp;country=US&amp;rgn=IL&amp;city=2468</t>
  </si>
  <si>
    <t>http://www.medtronic.com/Traveling/clinicsByCity.jsp?area=&amp;country=US&amp;rgn=IL&amp;city=2478</t>
  </si>
  <si>
    <t>http://www.medtronic.com/Traveling/clinicsByCity.jsp?area=&amp;country=US&amp;rgn=IL&amp;city=2486</t>
  </si>
  <si>
    <t>http://www.medtronic.com/Traveling/clinicsByCity.jsp?area=&amp;country=US&amp;rgn=IL&amp;city=2489</t>
  </si>
  <si>
    <t>http://www.medtronic.com/Traveling/clinicsByCity.jsp?area=&amp;country=US&amp;rgn=IL&amp;city=2494</t>
  </si>
  <si>
    <t>http://www.medtronic.com/Traveling/clinicsByCity.jsp?area=&amp;country=US&amp;rgn=IL&amp;city=2524</t>
  </si>
  <si>
    <t>http://www.medtronic.com/Traveling/clinicsByCity.jsp?area=&amp;country=US&amp;rgn=IL&amp;city=2532</t>
  </si>
  <si>
    <t>http://www.medtronic.com/Traveling/clinicsByCity.jsp?area=&amp;country=US&amp;rgn=IL&amp;city=2562</t>
  </si>
  <si>
    <t>http://www.medtronic.com/Traveling/clinicsByCity.jsp?area=&amp;country=US&amp;rgn=IL&amp;city=2592</t>
  </si>
  <si>
    <t>http://www.medtronic.com/Traveling/clinicsByCity.jsp?area=&amp;country=US&amp;rgn=IL&amp;city=2671</t>
  </si>
  <si>
    <t>http://www.medtronic.com/Traveling/clinicsByCity.jsp?area=&amp;country=US&amp;rgn=IL&amp;city=2677</t>
  </si>
  <si>
    <t>http://www.medtronic.com/Traveling/clinicsByCity.jsp?area=&amp;country=US&amp;rgn=IL&amp;city=271</t>
  </si>
  <si>
    <t>http://www.medtronic.com/Traveling/clinicsByCity.jsp?area=&amp;country=US&amp;rgn=IL&amp;city=2717</t>
  </si>
  <si>
    <t>http://www.medtronic.com/Traveling/clinicsByCity.jsp?area=&amp;country=US&amp;rgn=IL&amp;city=2718</t>
  </si>
  <si>
    <t>http://www.medtronic.com/Traveling/clinicsByCity.jsp?area=&amp;country=US&amp;rgn=IL&amp;city=2728</t>
  </si>
  <si>
    <t>http://www.medtronic.com/Traveling/clinicsByCity.jsp?area=&amp;country=US&amp;rgn=IL&amp;city=2729</t>
  </si>
  <si>
    <t>http://www.medtronic.com/Traveling/clinicsByCity.jsp?area=&amp;country=US&amp;rgn=IL&amp;city=276</t>
  </si>
  <si>
    <t>http://www.medtronic.com/Traveling/clinicsByCity.jsp?area=&amp;country=US&amp;rgn=IL&amp;city=2763</t>
  </si>
  <si>
    <t>http://www.medtronic.com/Traveling/clinicsByCity.jsp?area=&amp;country=US&amp;rgn=IL&amp;city=2788</t>
  </si>
  <si>
    <t>http://www.medtronic.com/Traveling/clinicsByCity.jsp?area=&amp;country=US&amp;rgn=IL&amp;city=2794</t>
  </si>
  <si>
    <t>http://www.medtronic.com/Traveling/clinicsByCity.jsp?area=&amp;country=US&amp;rgn=IL&amp;city=28</t>
  </si>
  <si>
    <t>http://www.medtronic.com/Traveling/clinicsByCity.jsp?area=&amp;country=US&amp;rgn=IL&amp;city=2827</t>
  </si>
  <si>
    <t>http://www.medtronic.com/Traveling/clinicsByCity.jsp?area=&amp;country=US&amp;rgn=IL&amp;city=284</t>
  </si>
  <si>
    <t>http://www.medtronic.com/Traveling/clinicsByCity.jsp?area=&amp;country=US&amp;rgn=IL&amp;city=2873</t>
  </si>
  <si>
    <t>http://www.medtronic.com/Traveling/clinicsByCity.jsp?area=&amp;country=US&amp;rgn=IL&amp;city=2881</t>
  </si>
  <si>
    <t>http://www.medtronic.com/Traveling/clinicsByCity.jsp?area=&amp;country=US&amp;rgn=IL&amp;city=2882</t>
  </si>
  <si>
    <t>http://www.medtronic.com/Traveling/clinicsByCity.jsp?area=&amp;country=US&amp;rgn=IL&amp;city=2887</t>
  </si>
  <si>
    <t>http://www.medtronic.com/Traveling/clinicsByCity.jsp?area=&amp;country=US&amp;rgn=IL&amp;city=2913</t>
  </si>
  <si>
    <t>http://www.medtronic.com/Traveling/clinicsByCity.jsp?area=&amp;country=US&amp;rgn=IL&amp;city=2944</t>
  </si>
  <si>
    <t>http://www.medtronic.com/Traveling/clinicsByCity.jsp?area=&amp;country=US&amp;rgn=IL&amp;city=2950</t>
  </si>
  <si>
    <t>http://www.medtronic.com/Traveling/clinicsByCity.jsp?area=&amp;country=US&amp;rgn=IL&amp;city=2952</t>
  </si>
  <si>
    <t>http://www.medtronic.com/Traveling/clinicsByCity.jsp?area=&amp;country=US&amp;rgn=IL&amp;city=2966</t>
  </si>
  <si>
    <t>http://www.medtronic.com/Traveling/clinicsByCity.jsp?area=&amp;country=US&amp;rgn=IL&amp;city=2983</t>
  </si>
  <si>
    <t>http://www.medtronic.com/Traveling/clinicsByCity.jsp?area=&amp;country=US&amp;rgn=IL&amp;city=2986</t>
  </si>
  <si>
    <t>http://www.medtronic.com/Traveling/clinicsByCity.jsp?area=&amp;country=US&amp;rgn=IL&amp;city=3004</t>
  </si>
  <si>
    <t>http://www.medtronic.com/Traveling/clinicsByCity.jsp?area=&amp;country=US&amp;rgn=IL&amp;city=3008</t>
  </si>
  <si>
    <t>http://www.medtronic.com/Traveling/clinicsByCity.jsp?area=&amp;country=US&amp;rgn=IL&amp;city=3027</t>
  </si>
  <si>
    <t>http://www.medtronic.com/Traveling/clinicsByCity.jsp?area=&amp;country=US&amp;rgn=IL&amp;city=3084</t>
  </si>
  <si>
    <t>http://www.medtronic.com/Traveling/clinicsByCity.jsp?area=&amp;country=US&amp;rgn=IL&amp;city=311</t>
  </si>
  <si>
    <t>http://www.medtronic.com/Traveling/clinicsByCity.jsp?area=&amp;country=US&amp;rgn=IL&amp;city=3150</t>
  </si>
  <si>
    <t>http://www.medtronic.com/Traveling/clinicsByCity.jsp?area=&amp;country=US&amp;rgn=IL&amp;city=3154</t>
  </si>
  <si>
    <t>http://www.medtronic.com/Traveling/clinicsByCity.jsp?area=&amp;country=US&amp;rgn=IL&amp;city=3208</t>
  </si>
  <si>
    <t>http://www.medtronic.com/Traveling/clinicsByCity.jsp?area=&amp;country=US&amp;rgn=IL&amp;city=3227</t>
  </si>
  <si>
    <t>http://www.medtronic.com/Traveling/clinicsByCity.jsp?area=&amp;country=US&amp;rgn=IL&amp;city=3229</t>
  </si>
  <si>
    <t>http://www.medtronic.com/Traveling/clinicsByCity.jsp?area=&amp;country=US&amp;rgn=IL&amp;city=3233</t>
  </si>
  <si>
    <t>http://www.medtronic.com/Traveling/clinicsByCity.jsp?area=&amp;country=US&amp;rgn=IL&amp;city=3254</t>
  </si>
  <si>
    <t>http://www.medtronic.com/Traveling/clinicsByCity.jsp?area=&amp;country=US&amp;rgn=IL&amp;city=3256</t>
  </si>
  <si>
    <t>http://www.medtronic.com/Traveling/clinicsByCity.jsp?area=&amp;country=US&amp;rgn=IL&amp;city=3259</t>
  </si>
  <si>
    <t>http://www.medtronic.com/Traveling/clinicsByCity.jsp?area=&amp;country=US&amp;rgn=IL&amp;city=3262</t>
  </si>
  <si>
    <t>http://www.medtronic.com/Traveling/clinicsByCity.jsp?area=&amp;country=US&amp;rgn=IL&amp;city=330</t>
  </si>
  <si>
    <t>http://www.medtronic.com/Traveling/clinicsByCity.jsp?area=&amp;country=US&amp;rgn=IL&amp;city=3310</t>
  </si>
  <si>
    <t>http://www.medtronic.com/Traveling/clinicsByCity.jsp?area=&amp;country=US&amp;rgn=IL&amp;city=3347</t>
  </si>
  <si>
    <t>http://www.medtronic.com/Traveling/clinicsByCity.jsp?area=&amp;country=US&amp;rgn=IL&amp;city=3365</t>
  </si>
  <si>
    <t>http://www.medtronic.com/Traveling/clinicsByCity.jsp?area=&amp;country=US&amp;rgn=IL&amp;city=3395</t>
  </si>
  <si>
    <t>http://www.medtronic.com/Traveling/clinicsByCity.jsp?area=&amp;country=US&amp;rgn=IL&amp;city=3411</t>
  </si>
  <si>
    <t>http://www.medtronic.com/Traveling/clinicsByCity.jsp?area=&amp;country=US&amp;rgn=IL&amp;city=3412</t>
  </si>
  <si>
    <t>http://www.medtronic.com/Traveling/clinicsByCity.jsp?area=&amp;country=US&amp;rgn=IL&amp;city=3425</t>
  </si>
  <si>
    <t>http://www.medtronic.com/Traveling/clinicsByCity.jsp?area=&amp;country=US&amp;rgn=IL&amp;city=3431</t>
  </si>
  <si>
    <t>http://www.medtronic.com/Traveling/clinicsByCity.jsp?area=&amp;country=US&amp;rgn=IL&amp;city=344</t>
  </si>
  <si>
    <t>http://www.medtronic.com/Traveling/clinicsByCity.jsp?area=&amp;country=US&amp;rgn=IL&amp;city=3468</t>
  </si>
  <si>
    <t>http://www.medtronic.com/Traveling/clinicsByCity.jsp?area=&amp;country=US&amp;rgn=IL&amp;city=3488</t>
  </si>
  <si>
    <t>http://www.medtronic.com/Traveling/clinicsByCity.jsp?area=&amp;country=US&amp;rgn=IL&amp;city=3489</t>
  </si>
  <si>
    <t>http://www.medtronic.com/Traveling/clinicsByCity.jsp?area=&amp;country=US&amp;rgn=IL&amp;city=3500</t>
  </si>
  <si>
    <t>http://www.medtronic.com/Traveling/clinicsByCity.jsp?area=&amp;country=US&amp;rgn=IL&amp;city=3546</t>
  </si>
  <si>
    <t>http://www.medtronic.com/Traveling/clinicsByCity.jsp?area=&amp;country=US&amp;rgn=IL&amp;city=358</t>
  </si>
  <si>
    <t>http://www.medtronic.com/Traveling/clinicsByCity.jsp?area=&amp;country=US&amp;rgn=IL&amp;city=3592</t>
  </si>
  <si>
    <t>http://www.medtronic.com/Traveling/clinicsByCity.jsp?area=&amp;country=US&amp;rgn=IL&amp;city=3650</t>
  </si>
  <si>
    <t>http://www.medtronic.com/Traveling/clinicsByCity.jsp?area=&amp;country=US&amp;rgn=IL&amp;city=3656</t>
  </si>
  <si>
    <t>http://www.medtronic.com/Traveling/clinicsByCity.jsp?area=&amp;country=US&amp;rgn=IL&amp;city=367</t>
  </si>
  <si>
    <t>http://www.medtronic.com/Traveling/clinicsByCity.jsp?area=&amp;country=US&amp;rgn=IL&amp;city=3676</t>
  </si>
  <si>
    <t>http://www.medtronic.com/Traveling/clinicsByCity.jsp?area=&amp;country=US&amp;rgn=IL&amp;city=3704</t>
  </si>
  <si>
    <t>http://www.medtronic.com/Traveling/clinicsByCity.jsp?area=&amp;country=US&amp;rgn=IL&amp;city=3754</t>
  </si>
  <si>
    <t>http://www.medtronic.com/Traveling/clinicsByCity.jsp?area=&amp;country=US&amp;rgn=IL&amp;city=376</t>
  </si>
  <si>
    <t>http://www.medtronic.com/Traveling/clinicsByCity.jsp?area=&amp;country=US&amp;rgn=IL&amp;city=378</t>
  </si>
  <si>
    <t>http://www.medtronic.com/Traveling/clinicsByCity.jsp?area=&amp;country=US&amp;rgn=IL&amp;city=3780</t>
  </si>
  <si>
    <t>http://www.medtronic.com/Traveling/clinicsByCity.jsp?area=&amp;country=US&amp;rgn=IL&amp;city=3784</t>
  </si>
  <si>
    <t>http://www.medtronic.com/Traveling/clinicsByCity.jsp?area=&amp;country=US&amp;rgn=IL&amp;city=3798</t>
  </si>
  <si>
    <t>http://www.medtronic.com/Traveling/clinicsByCity.jsp?area=&amp;country=US&amp;rgn=IL&amp;city=3804</t>
  </si>
  <si>
    <t>http://www.medtronic.com/Traveling/clinicsByCity.jsp?area=&amp;country=US&amp;rgn=IL&amp;city=3806</t>
  </si>
  <si>
    <t>http://www.medtronic.com/Traveling/clinicsByCity.jsp?area=&amp;country=US&amp;rgn=IL&amp;city=3809</t>
  </si>
  <si>
    <t>http://www.medtronic.com/Traveling/clinicsByCity.jsp?area=&amp;country=US&amp;rgn=IL&amp;city=3811</t>
  </si>
  <si>
    <t>http://www.medtronic.com/Traveling/clinicsByCity.jsp?area=&amp;country=US&amp;rgn=IL&amp;city=3833</t>
  </si>
  <si>
    <t>http://www.medtronic.com/Traveling/clinicsByCity.jsp?area=&amp;country=US&amp;rgn=IL&amp;city=3837</t>
  </si>
  <si>
    <t>http://www.medtronic.com/Traveling/clinicsByCity.jsp?area=&amp;country=US&amp;rgn=IL&amp;city=3840</t>
  </si>
  <si>
    <t>http://www.medtronic.com/Traveling/clinicsByCity.jsp?area=&amp;country=US&amp;rgn=IL&amp;city=3845</t>
  </si>
  <si>
    <t>http://www.medtronic.com/Traveling/clinicsByCity.jsp?area=&amp;country=US&amp;rgn=IL&amp;city=3849</t>
  </si>
  <si>
    <t>http://www.medtronic.com/Traveling/clinicsByCity.jsp?area=&amp;country=US&amp;rgn=IL&amp;city=3867</t>
  </si>
  <si>
    <t>http://www.medtronic.com/Traveling/clinicsByCity.jsp?area=&amp;country=US&amp;rgn=IL&amp;city=3902</t>
  </si>
  <si>
    <t>http://www.medtronic.com/Traveling/clinicsByCity.jsp?area=&amp;country=US&amp;rgn=IL&amp;city=3930</t>
  </si>
  <si>
    <t>http://www.medtronic.com/Traveling/clinicsByCity.jsp?area=&amp;country=US&amp;rgn=IL&amp;city=397</t>
  </si>
  <si>
    <t>http://www.medtronic.com/Traveling/clinicsByCity.jsp?area=&amp;country=US&amp;rgn=IL&amp;city=3984</t>
  </si>
  <si>
    <t>http://www.medtronic.com/Traveling/clinicsByCity.jsp?area=&amp;country=US&amp;rgn=IL&amp;city=4012</t>
  </si>
  <si>
    <t>http://www.medtronic.com/Traveling/clinicsByCity.jsp?area=&amp;country=US&amp;rgn=IL&amp;city=4015</t>
  </si>
  <si>
    <t>http://www.medtronic.com/Traveling/clinicsByCity.jsp?area=&amp;country=US&amp;rgn=IL&amp;city=4024</t>
  </si>
  <si>
    <t>http://www.medtronic.com/Traveling/clinicsByCity.jsp?area=&amp;country=US&amp;rgn=IL&amp;city=4027</t>
  </si>
  <si>
    <t>http://www.medtronic.com/Traveling/clinicsByCity.jsp?area=&amp;country=US&amp;rgn=IL&amp;city=4115</t>
  </si>
  <si>
    <t>http://www.medtronic.com/Traveling/clinicsByCity.jsp?area=&amp;country=US&amp;rgn=IL&amp;city=4127</t>
  </si>
  <si>
    <t>http://www.medtronic.com/Traveling/clinicsByCity.jsp?area=&amp;country=US&amp;rgn=IL&amp;city=4156</t>
  </si>
  <si>
    <t>http://www.medtronic.com/Traveling/clinicsByCity.jsp?area=&amp;country=US&amp;rgn=IL&amp;city=4206</t>
  </si>
  <si>
    <t>http://www.medtronic.com/Traveling/clinicsByCity.jsp?area=&amp;country=US&amp;rgn=IL&amp;city=4235</t>
  </si>
  <si>
    <t>http://www.medtronic.com/Traveling/clinicsByCity.jsp?area=&amp;country=US&amp;rgn=IL&amp;city=4301</t>
  </si>
  <si>
    <t>http://www.medtronic.com/Traveling/clinicsByCity.jsp?area=&amp;country=US&amp;rgn=IL&amp;city=4306</t>
  </si>
  <si>
    <t>http://www.medtronic.com/Traveling/clinicsByCity.jsp?area=&amp;country=US&amp;rgn=IL&amp;city=4322</t>
  </si>
  <si>
    <t>http://www.medtronic.com/Traveling/clinicsByCity.jsp?area=&amp;country=US&amp;rgn=IL&amp;city=4323</t>
  </si>
  <si>
    <t>http://www.medtronic.com/Traveling/clinicsByCity.jsp?area=&amp;country=US&amp;rgn=IL&amp;city=4354</t>
  </si>
  <si>
    <t>http://www.medtronic.com/Traveling/clinicsByCity.jsp?area=&amp;country=US&amp;rgn=IL&amp;city=436</t>
  </si>
  <si>
    <t>http://www.medtronic.com/Traveling/clinicsByCity.jsp?area=&amp;country=US&amp;rgn=IL&amp;city=4375</t>
  </si>
  <si>
    <t>http://www.medtronic.com/Traveling/clinicsByCity.jsp?area=&amp;country=US&amp;rgn=IL&amp;city=439</t>
  </si>
  <si>
    <t>http://www.medtronic.com/Traveling/clinicsByCity.jsp?area=&amp;country=US&amp;rgn=IL&amp;city=444</t>
  </si>
  <si>
    <t>http://www.medtronic.com/Traveling/clinicsByCity.jsp?area=&amp;country=US&amp;rgn=IL&amp;city=4455</t>
  </si>
  <si>
    <t>http://www.medtronic.com/Traveling/clinicsByCity.jsp?area=&amp;country=US&amp;rgn=IL&amp;city=4484</t>
  </si>
  <si>
    <t>http://www.medtronic.com/Traveling/clinicsByCity.jsp?area=&amp;country=US&amp;rgn=IL&amp;city=4532</t>
  </si>
  <si>
    <t>http://www.medtronic.com/Traveling/clinicsByCity.jsp?area=&amp;country=US&amp;rgn=IL&amp;city=4540</t>
  </si>
  <si>
    <t>http://www.medtronic.com/Traveling/clinicsByCity.jsp?area=&amp;country=US&amp;rgn=IL&amp;city=4574</t>
  </si>
  <si>
    <t>http://www.medtronic.com/Traveling/clinicsByCity.jsp?area=&amp;country=US&amp;rgn=IL&amp;city=4590</t>
  </si>
  <si>
    <t>http://www.medtronic.com/Traveling/clinicsByCity.jsp?area=&amp;country=US&amp;rgn=IL&amp;city=460</t>
  </si>
  <si>
    <t>http://www.medtronic.com/Traveling/clinicsByCity.jsp?area=&amp;country=US&amp;rgn=IL&amp;city=4644</t>
  </si>
  <si>
    <t>http://www.medtronic.com/Traveling/clinicsByCity.jsp?area=&amp;country=US&amp;rgn=IL&amp;city=4657</t>
  </si>
  <si>
    <t>http://www.medtronic.com/Traveling/clinicsByCity.jsp?area=&amp;country=US&amp;rgn=IL&amp;city=4674</t>
  </si>
  <si>
    <t>http://www.medtronic.com/Traveling/clinicsByCity.jsp?area=&amp;country=US&amp;rgn=IL&amp;city=4675</t>
  </si>
  <si>
    <t>http://www.medtronic.com/Traveling/clinicsByCity.jsp?area=&amp;country=US&amp;rgn=IL&amp;city=4727</t>
  </si>
  <si>
    <t>http://www.medtronic.com/Traveling/clinicsByCity.jsp?area=&amp;country=US&amp;rgn=IL&amp;city=4733</t>
  </si>
  <si>
    <t>http://www.medtronic.com/Traveling/clinicsByCity.jsp?area=&amp;country=US&amp;rgn=IL&amp;city=4777</t>
  </si>
  <si>
    <t>http://www.medtronic.com/Traveling/clinicsByCity.jsp?area=&amp;country=US&amp;rgn=IL&amp;city=4780</t>
  </si>
  <si>
    <t>http://www.medtronic.com/Traveling/clinicsByCity.jsp?area=&amp;country=US&amp;rgn=IL&amp;city=4791</t>
  </si>
  <si>
    <t>http://www.medtronic.com/Traveling/clinicsByCity.jsp?area=&amp;country=US&amp;rgn=IL&amp;city=4806</t>
  </si>
  <si>
    <t>http://www.medtronic.com/Traveling/clinicsByCity.jsp?area=&amp;country=US&amp;rgn=IL&amp;city=4809</t>
  </si>
  <si>
    <t>http://www.medtronic.com/Traveling/clinicsByCity.jsp?area=&amp;country=US&amp;rgn=IL&amp;city=4848</t>
  </si>
  <si>
    <t>http://www.medtronic.com/Traveling/clinicsByCity.jsp?area=&amp;country=US&amp;rgn=IL&amp;city=488</t>
  </si>
  <si>
    <t>http://www.medtronic.com/Traveling/clinicsByCity.jsp?area=&amp;country=US&amp;rgn=IL&amp;city=4891</t>
  </si>
  <si>
    <t>http://www.medtronic.com/Traveling/clinicsByCity.jsp?area=&amp;country=US&amp;rgn=IL&amp;city=4892</t>
  </si>
  <si>
    <t>http://www.medtronic.com/Traveling/clinicsByCity.jsp?area=&amp;country=US&amp;rgn=IL&amp;city=4904</t>
  </si>
  <si>
    <t>http://www.medtronic.com/Traveling/clinicsByCity.jsp?area=&amp;country=US&amp;rgn=IL&amp;city=4910</t>
  </si>
  <si>
    <t>http://www.medtronic.com/Traveling/clinicsByCity.jsp?area=&amp;country=US&amp;rgn=IL&amp;city=4917</t>
  </si>
  <si>
    <t>http://www.medtronic.com/Traveling/clinicsByCity.jsp?area=&amp;country=US&amp;rgn=IL&amp;city=4953</t>
  </si>
  <si>
    <t>http://www.medtronic.com/Traveling/clinicsByCity.jsp?area=&amp;country=US&amp;rgn=IL&amp;city=504</t>
  </si>
  <si>
    <t>http://www.medtronic.com/Traveling/clinicsByCity.jsp?area=&amp;country=US&amp;rgn=IL&amp;city=532</t>
  </si>
  <si>
    <t>http://www.medtronic.com/Traveling/clinicsByCity.jsp?area=&amp;country=US&amp;rgn=IL&amp;city=548</t>
  </si>
  <si>
    <t>http://www.medtronic.com/Traveling/clinicsByCity.jsp?area=&amp;country=US&amp;rgn=IL&amp;city=557</t>
  </si>
  <si>
    <t>http://www.medtronic.com/Traveling/clinicsByCity.jsp?area=&amp;country=US&amp;rgn=IL&amp;city=597</t>
  </si>
  <si>
    <t>http://www.medtronic.com/Traveling/clinicsByCity.jsp?area=&amp;country=US&amp;rgn=IL&amp;city=601</t>
  </si>
  <si>
    <t>http://www.medtronic.com/Traveling/clinicsByCity.jsp?area=&amp;country=US&amp;rgn=IL&amp;city=613</t>
  </si>
  <si>
    <t>http://www.medtronic.com/Traveling/clinicsByCity.jsp?area=&amp;country=US&amp;rgn=IL&amp;city=625</t>
  </si>
  <si>
    <t>http://www.medtronic.com/Traveling/clinicsByCity.jsp?area=&amp;country=US&amp;rgn=IL&amp;city=632</t>
  </si>
  <si>
    <t>http://www.medtronic.com/Traveling/clinicsByCity.jsp?area=&amp;country=US&amp;rgn=IL&amp;city=633</t>
  </si>
  <si>
    <t>http://www.medtronic.com/Traveling/clinicsByCity.jsp?area=&amp;country=US&amp;rgn=IL&amp;city=659</t>
  </si>
  <si>
    <t>http://www.medtronic.com/Traveling/clinicsByCity.jsp?area=&amp;country=US&amp;rgn=IL&amp;city=679</t>
  </si>
  <si>
    <t>http://www.medtronic.com/Traveling/clinicsByCity.jsp?area=&amp;country=US&amp;rgn=IL&amp;city=697</t>
  </si>
  <si>
    <t>http://www.medtronic.com/Traveling/clinicsByCity.jsp?area=&amp;country=US&amp;rgn=IL&amp;city=698</t>
  </si>
  <si>
    <t>http://www.medtronic.com/Traveling/clinicsByCity.jsp?area=&amp;country=US&amp;rgn=IL&amp;city=714</t>
  </si>
  <si>
    <t>http://www.medtronic.com/Traveling/clinicsByCity.jsp?area=&amp;country=US&amp;rgn=IL&amp;city=721</t>
  </si>
  <si>
    <t>http://www.medtronic.com/Traveling/clinicsByCity.jsp?area=&amp;country=US&amp;rgn=IL&amp;city=760</t>
  </si>
  <si>
    <t>http://www.medtronic.com/Traveling/clinicsByCity.jsp?area=&amp;country=US&amp;rgn=IL&amp;city=772</t>
  </si>
  <si>
    <t>http://www.medtronic.com/Traveling/clinicsByCity.jsp?area=&amp;country=US&amp;rgn=IL&amp;city=785</t>
  </si>
  <si>
    <t>http://www.medtronic.com/Traveling/clinicsByCity.jsp?area=&amp;country=US&amp;rgn=IL&amp;city=821</t>
  </si>
  <si>
    <t>http://www.medtronic.com/Traveling/clinicsByCity.jsp?area=&amp;country=US&amp;rgn=IL&amp;city=822</t>
  </si>
  <si>
    <t>http://www.medtronic.com/Traveling/clinicsByCity.jsp?area=&amp;country=US&amp;rgn=IL&amp;city=843</t>
  </si>
  <si>
    <t>http://www.medtronic.com/Traveling/clinicsByCity.jsp?area=&amp;country=US&amp;rgn=IL&amp;city=857</t>
  </si>
  <si>
    <t>http://www.medtronic.com/Traveling/clinicsByCity.jsp?area=&amp;country=US&amp;rgn=IL&amp;city=86</t>
  </si>
  <si>
    <t>http://www.medtronic.com/Traveling/clinicsByCity.jsp?area=&amp;country=US&amp;rgn=IL&amp;city=896</t>
  </si>
  <si>
    <t>http://www.medtronic.com/Traveling/clinicsByCity.jsp?area=&amp;country=US&amp;rgn=IL&amp;city=91</t>
  </si>
  <si>
    <t>http://www.medtronic.com/Traveling/clinicsByCity.jsp?area=&amp;country=US&amp;rgn=IL&amp;city=947</t>
  </si>
  <si>
    <t>http://www.medtronic.com/Traveling/clinicsByCity.jsp?area=&amp;country=US&amp;rgn=IL&amp;city=98</t>
  </si>
  <si>
    <t>http://www.medtronic.com/Traveling/clinicsByCity.jsp?area=&amp;country=US&amp;rgn=IN&amp;city=1017</t>
  </si>
  <si>
    <t>http://www.medtronic.com/Traveling/clinicsByCity.jsp?area=&amp;country=US&amp;rgn=IN&amp;city=1039</t>
  </si>
  <si>
    <t>http://www.medtronic.com/Traveling/clinicsByCity.jsp?area=&amp;country=US&amp;rgn=IN&amp;city=1056</t>
  </si>
  <si>
    <t>http://www.medtronic.com/Traveling/clinicsByCity.jsp?area=&amp;country=US&amp;rgn=IN&amp;city=1065</t>
  </si>
  <si>
    <t>http://www.medtronic.com/Traveling/clinicsByCity.jsp?area=&amp;country=US&amp;rgn=IN&amp;city=1124</t>
  </si>
  <si>
    <t>http://www.medtronic.com/Traveling/clinicsByCity.jsp?area=&amp;country=US&amp;rgn=IN&amp;city=1148</t>
  </si>
  <si>
    <t>http://www.medtronic.com/Traveling/clinicsByCity.jsp?area=&amp;country=US&amp;rgn=IN&amp;city=1236</t>
  </si>
  <si>
    <t>http://www.medtronic.com/Traveling/clinicsByCity.jsp?area=&amp;country=US&amp;rgn=IN&amp;city=1240</t>
  </si>
  <si>
    <t>http://www.medtronic.com/Traveling/clinicsByCity.jsp?area=&amp;country=US&amp;rgn=IN&amp;city=125</t>
  </si>
  <si>
    <t>http://www.medtronic.com/Traveling/clinicsByCity.jsp?area=&amp;country=US&amp;rgn=IN&amp;city=1255</t>
  </si>
  <si>
    <t>http://www.medtronic.com/Traveling/clinicsByCity.jsp?area=&amp;country=US&amp;rgn=IN&amp;city=1256</t>
  </si>
  <si>
    <t>http://www.medtronic.com/Traveling/clinicsByCity.jsp?area=&amp;country=US&amp;rgn=IN&amp;city=134</t>
  </si>
  <si>
    <t>http://www.medtronic.com/Traveling/clinicsByCity.jsp?area=&amp;country=US&amp;rgn=IN&amp;city=1353</t>
  </si>
  <si>
    <t>http://www.medtronic.com/Traveling/clinicsByCity.jsp?area=&amp;country=US&amp;rgn=IN&amp;city=1375</t>
  </si>
  <si>
    <t>http://www.medtronic.com/Traveling/clinicsByCity.jsp?area=&amp;country=US&amp;rgn=IN&amp;city=1420</t>
  </si>
  <si>
    <t>http://www.medtronic.com/Traveling/clinicsByCity.jsp?area=&amp;country=US&amp;rgn=IN&amp;city=1502</t>
  </si>
  <si>
    <t>http://www.medtronic.com/Traveling/clinicsByCity.jsp?area=&amp;country=US&amp;rgn=IN&amp;city=1529</t>
  </si>
  <si>
    <t>http://www.medtronic.com/Traveling/clinicsByCity.jsp?area=&amp;country=US&amp;rgn=IN&amp;city=1579</t>
  </si>
  <si>
    <t>http://www.medtronic.com/Traveling/clinicsByCity.jsp?area=&amp;country=US&amp;rgn=IN&amp;city=1594</t>
  </si>
  <si>
    <t>http://www.medtronic.com/Traveling/clinicsByCity.jsp?area=&amp;country=US&amp;rgn=IN&amp;city=1667</t>
  </si>
  <si>
    <t>http://www.medtronic.com/Traveling/clinicsByCity.jsp?area=&amp;country=US&amp;rgn=IN&amp;city=1772</t>
  </si>
  <si>
    <t>http://www.medtronic.com/Traveling/clinicsByCity.jsp?area=&amp;country=US&amp;rgn=IN&amp;city=1795</t>
  </si>
  <si>
    <t>http://www.medtronic.com/Traveling/clinicsByCity.jsp?area=&amp;country=US&amp;rgn=IN&amp;city=1798</t>
  </si>
  <si>
    <t>http://www.medtronic.com/Traveling/clinicsByCity.jsp?area=&amp;country=US&amp;rgn=IN&amp;city=1811</t>
  </si>
  <si>
    <t>http://www.medtronic.com/Traveling/clinicsByCity.jsp?area=&amp;country=US&amp;rgn=IN&amp;city=1823</t>
  </si>
  <si>
    <t>http://www.medtronic.com/Traveling/clinicsByCity.jsp?area=&amp;country=US&amp;rgn=IN&amp;city=1864</t>
  </si>
  <si>
    <t>http://www.medtronic.com/Traveling/clinicsByCity.jsp?area=&amp;country=US&amp;rgn=IN&amp;city=1926</t>
  </si>
  <si>
    <t>http://www.medtronic.com/Traveling/clinicsByCity.jsp?area=&amp;country=US&amp;rgn=IN&amp;city=1980</t>
  </si>
  <si>
    <t>http://www.medtronic.com/Traveling/clinicsByCity.jsp?area=&amp;country=US&amp;rgn=IN&amp;city=1992</t>
  </si>
  <si>
    <t>http://www.medtronic.com/Traveling/clinicsByCity.jsp?area=&amp;country=US&amp;rgn=IN&amp;city=2009</t>
  </si>
  <si>
    <t>http://www.medtronic.com/Traveling/clinicsByCity.jsp?area=&amp;country=US&amp;rgn=IN&amp;city=2088</t>
  </si>
  <si>
    <t>http://www.medtronic.com/Traveling/clinicsByCity.jsp?area=&amp;country=US&amp;rgn=IN&amp;city=2118</t>
  </si>
  <si>
    <t>http://www.medtronic.com/Traveling/clinicsByCity.jsp?area=&amp;country=US&amp;rgn=IN&amp;city=2126</t>
  </si>
  <si>
    <t>http://www.medtronic.com/Traveling/clinicsByCity.jsp?area=&amp;country=US&amp;rgn=IN&amp;city=215</t>
  </si>
  <si>
    <t>http://www.medtronic.com/Traveling/clinicsByCity.jsp?area=&amp;country=US&amp;rgn=IN&amp;city=2172</t>
  </si>
  <si>
    <t>http://www.medtronic.com/Traveling/clinicsByCity.jsp?area=&amp;country=US&amp;rgn=IN&amp;city=2234</t>
  </si>
  <si>
    <t>http://www.medtronic.com/Traveling/clinicsByCity.jsp?area=&amp;country=US&amp;rgn=IN&amp;city=2293</t>
  </si>
  <si>
    <t>http://www.medtronic.com/Traveling/clinicsByCity.jsp?area=&amp;country=US&amp;rgn=IN&amp;city=2313</t>
  </si>
  <si>
    <t>http://www.medtronic.com/Traveling/clinicsByCity.jsp?area=&amp;country=US&amp;rgn=IN&amp;city=2325</t>
  </si>
  <si>
    <t>http://www.medtronic.com/Traveling/clinicsByCity.jsp?area=&amp;country=US&amp;rgn=IN&amp;city=235</t>
  </si>
  <si>
    <t>http://www.medtronic.com/Traveling/clinicsByCity.jsp?area=&amp;country=US&amp;rgn=IN&amp;city=2350</t>
  </si>
  <si>
    <t>http://www.medtronic.com/Traveling/clinicsByCity.jsp?area=&amp;country=US&amp;rgn=IN&amp;city=2408</t>
  </si>
  <si>
    <t>http://www.medtronic.com/Traveling/clinicsByCity.jsp?area=&amp;country=US&amp;rgn=IN&amp;city=2411</t>
  </si>
  <si>
    <t>http://www.medtronic.com/Traveling/clinicsByCity.jsp?area=&amp;country=US&amp;rgn=IN&amp;city=2424</t>
  </si>
  <si>
    <t>http://www.medtronic.com/Traveling/clinicsByCity.jsp?area=&amp;country=US&amp;rgn=IN&amp;city=2521</t>
  </si>
  <si>
    <t>http://www.medtronic.com/Traveling/clinicsByCity.jsp?area=&amp;country=US&amp;rgn=IN&amp;city=2564</t>
  </si>
  <si>
    <t>http://www.medtronic.com/Traveling/clinicsByCity.jsp?area=&amp;country=US&amp;rgn=IN&amp;city=26</t>
  </si>
  <si>
    <t>http://www.medtronic.com/Traveling/clinicsByCity.jsp?area=&amp;country=US&amp;rgn=IN&amp;city=2602</t>
  </si>
  <si>
    <t>http://www.medtronic.com/Traveling/clinicsByCity.jsp?area=&amp;country=US&amp;rgn=IN&amp;city=2672</t>
  </si>
  <si>
    <t>http://www.medtronic.com/Traveling/clinicsByCity.jsp?area=&amp;country=US&amp;rgn=IN&amp;city=2785</t>
  </si>
  <si>
    <t>http://www.medtronic.com/Traveling/clinicsByCity.jsp?area=&amp;country=US&amp;rgn=IN&amp;city=2804</t>
  </si>
  <si>
    <t>http://www.medtronic.com/Traveling/clinicsByCity.jsp?area=&amp;country=US&amp;rgn=IN&amp;city=2867</t>
  </si>
  <si>
    <t>http://www.medtronic.com/Traveling/clinicsByCity.jsp?area=&amp;country=US&amp;rgn=IN&amp;city=2918</t>
  </si>
  <si>
    <t>http://www.medtronic.com/Traveling/clinicsByCity.jsp?area=&amp;country=US&amp;rgn=IN&amp;city=2929</t>
  </si>
  <si>
    <t>http://www.medtronic.com/Traveling/clinicsByCity.jsp?area=&amp;country=US&amp;rgn=IN&amp;city=2987</t>
  </si>
  <si>
    <t>http://www.medtronic.com/Traveling/clinicsByCity.jsp?area=&amp;country=US&amp;rgn=IN&amp;city=3003</t>
  </si>
  <si>
    <t>http://www.medtronic.com/Traveling/clinicsByCity.jsp?area=&amp;country=US&amp;rgn=IN&amp;city=3006</t>
  </si>
  <si>
    <t>http://www.medtronic.com/Traveling/clinicsByCity.jsp?area=&amp;country=US&amp;rgn=IN&amp;city=3031</t>
  </si>
  <si>
    <t>http://www.medtronic.com/Traveling/clinicsByCity.jsp?area=&amp;country=US&amp;rgn=IN&amp;city=3035</t>
  </si>
  <si>
    <t>http://www.medtronic.com/Traveling/clinicsByCity.jsp?area=&amp;country=US&amp;rgn=IN&amp;city=3057</t>
  </si>
  <si>
    <t>http://www.medtronic.com/Traveling/clinicsByCity.jsp?area=&amp;country=US&amp;rgn=IN&amp;city=3059</t>
  </si>
  <si>
    <t>http://www.medtronic.com/Traveling/clinicsByCity.jsp?area=&amp;country=US&amp;rgn=IN&amp;city=3072</t>
  </si>
  <si>
    <t>http://www.medtronic.com/Traveling/clinicsByCity.jsp?area=&amp;country=US&amp;rgn=IN&amp;city=3080</t>
  </si>
  <si>
    <t>http://www.medtronic.com/Traveling/clinicsByCity.jsp?area=&amp;country=US&amp;rgn=IN&amp;city=3111</t>
  </si>
  <si>
    <t>http://www.medtronic.com/Traveling/clinicsByCity.jsp?area=&amp;country=US&amp;rgn=IN&amp;city=3142</t>
  </si>
  <si>
    <t>http://www.medtronic.com/Traveling/clinicsByCity.jsp?area=&amp;country=US&amp;rgn=IN&amp;city=3145</t>
  </si>
  <si>
    <t>http://www.medtronic.com/Traveling/clinicsByCity.jsp?area=&amp;country=US&amp;rgn=IN&amp;city=3191</t>
  </si>
  <si>
    <t>http://www.medtronic.com/Traveling/clinicsByCity.jsp?area=&amp;country=US&amp;rgn=IN&amp;city=3215</t>
  </si>
  <si>
    <t>http://www.medtronic.com/Traveling/clinicsByCity.jsp?area=&amp;country=US&amp;rgn=IN&amp;city=3217</t>
  </si>
  <si>
    <t>http://www.medtronic.com/Traveling/clinicsByCity.jsp?area=&amp;country=US&amp;rgn=IN&amp;city=323</t>
  </si>
  <si>
    <t>http://www.medtronic.com/Traveling/clinicsByCity.jsp?area=&amp;country=US&amp;rgn=IN&amp;city=3271</t>
  </si>
  <si>
    <t>http://www.medtronic.com/Traveling/clinicsByCity.jsp?area=&amp;country=US&amp;rgn=IN&amp;city=331</t>
  </si>
  <si>
    <t>http://www.medtronic.com/Traveling/clinicsByCity.jsp?area=&amp;country=US&amp;rgn=IN&amp;city=3430</t>
  </si>
  <si>
    <t>http://www.medtronic.com/Traveling/clinicsByCity.jsp?area=&amp;country=US&amp;rgn=IN&amp;city=3477</t>
  </si>
  <si>
    <t>http://www.medtronic.com/Traveling/clinicsByCity.jsp?area=&amp;country=US&amp;rgn=IN&amp;city=3501</t>
  </si>
  <si>
    <t>http://www.medtronic.com/Traveling/clinicsByCity.jsp?area=&amp;country=US&amp;rgn=IN&amp;city=3616</t>
  </si>
  <si>
    <t>http://www.medtronic.com/Traveling/clinicsByCity.jsp?area=&amp;country=US&amp;rgn=IN&amp;city=3619</t>
  </si>
  <si>
    <t>http://www.medtronic.com/Traveling/clinicsByCity.jsp?area=&amp;country=US&amp;rgn=IN&amp;city=3623</t>
  </si>
  <si>
    <t>http://www.medtronic.com/Traveling/clinicsByCity.jsp?area=&amp;country=US&amp;rgn=IN&amp;city=3651</t>
  </si>
  <si>
    <t>http://www.medtronic.com/Traveling/clinicsByCity.jsp?area=&amp;country=US&amp;rgn=IN&amp;city=3747</t>
  </si>
  <si>
    <t>http://www.medtronic.com/Traveling/clinicsByCity.jsp?area=&amp;country=US&amp;rgn=IN&amp;city=3799</t>
  </si>
  <si>
    <t>http://www.medtronic.com/Traveling/clinicsByCity.jsp?area=&amp;country=US&amp;rgn=IN&amp;city=3878</t>
  </si>
  <si>
    <t>http://www.medtronic.com/Traveling/clinicsByCity.jsp?area=&amp;country=US&amp;rgn=IN&amp;city=3931</t>
  </si>
  <si>
    <t>http://www.medtronic.com/Traveling/clinicsByCity.jsp?area=&amp;country=US&amp;rgn=IN&amp;city=3981</t>
  </si>
  <si>
    <t>http://www.medtronic.com/Traveling/clinicsByCity.jsp?area=&amp;country=US&amp;rgn=IN&amp;city=4026</t>
  </si>
  <si>
    <t>http://www.medtronic.com/Traveling/clinicsByCity.jsp?area=&amp;country=US&amp;rgn=IN&amp;city=4036</t>
  </si>
  <si>
    <t>http://www.medtronic.com/Traveling/clinicsByCity.jsp?area=&amp;country=US&amp;rgn=IN&amp;city=4080</t>
  </si>
  <si>
    <t>http://www.medtronic.com/Traveling/clinicsByCity.jsp?area=&amp;country=US&amp;rgn=IN&amp;city=4101</t>
  </si>
  <si>
    <t>http://www.medtronic.com/Traveling/clinicsByCity.jsp?area=&amp;country=US&amp;rgn=IN&amp;city=4190</t>
  </si>
  <si>
    <t>http://www.medtronic.com/Traveling/clinicsByCity.jsp?area=&amp;country=US&amp;rgn=IN&amp;city=4240</t>
  </si>
  <si>
    <t>http://www.medtronic.com/Traveling/clinicsByCity.jsp?area=&amp;country=US&amp;rgn=IN&amp;city=4252</t>
  </si>
  <si>
    <t>http://www.medtronic.com/Traveling/clinicsByCity.jsp?area=&amp;country=US&amp;rgn=IN&amp;city=4254</t>
  </si>
  <si>
    <t>http://www.medtronic.com/Traveling/clinicsByCity.jsp?area=&amp;country=US&amp;rgn=IN&amp;city=440</t>
  </si>
  <si>
    <t>http://www.medtronic.com/Traveling/clinicsByCity.jsp?area=&amp;country=US&amp;rgn=IN&amp;city=4415</t>
  </si>
  <si>
    <t>http://www.medtronic.com/Traveling/clinicsByCity.jsp?area=&amp;country=US&amp;rgn=IN&amp;city=4427</t>
  </si>
  <si>
    <t>http://www.medtronic.com/Traveling/clinicsByCity.jsp?area=&amp;country=US&amp;rgn=IN&amp;city=450</t>
  </si>
  <si>
    <t>http://www.medtronic.com/Traveling/clinicsByCity.jsp?area=&amp;country=US&amp;rgn=IN&amp;city=4557</t>
  </si>
  <si>
    <t>http://www.medtronic.com/Traveling/clinicsByCity.jsp?area=&amp;country=US&amp;rgn=IN&amp;city=4595</t>
  </si>
  <si>
    <t>http://www.medtronic.com/Traveling/clinicsByCity.jsp?area=&amp;country=US&amp;rgn=IN&amp;city=4607</t>
  </si>
  <si>
    <t>http://www.medtronic.com/Traveling/clinicsByCity.jsp?area=&amp;country=US&amp;rgn=IN&amp;city=4646</t>
  </si>
  <si>
    <t>http://www.medtronic.com/Traveling/clinicsByCity.jsp?area=&amp;country=US&amp;rgn=IN&amp;city=4651</t>
  </si>
  <si>
    <t>http://www.medtronic.com/Traveling/clinicsByCity.jsp?area=&amp;country=US&amp;rgn=IN&amp;city=4743</t>
  </si>
  <si>
    <t>http://www.medtronic.com/Traveling/clinicsByCity.jsp?area=&amp;country=US&amp;rgn=IN&amp;city=475</t>
  </si>
  <si>
    <t>http://www.medtronic.com/Traveling/clinicsByCity.jsp?area=&amp;country=US&amp;rgn=IN&amp;city=4820</t>
  </si>
  <si>
    <t>http://www.medtronic.com/Traveling/clinicsByCity.jsp?area=&amp;country=US&amp;rgn=IN&amp;city=4893</t>
  </si>
  <si>
    <t>http://www.medtronic.com/Traveling/clinicsByCity.jsp?area=&amp;country=US&amp;rgn=IN&amp;city=511</t>
  </si>
  <si>
    <t>http://www.medtronic.com/Traveling/clinicsByCity.jsp?area=&amp;country=US&amp;rgn=IN&amp;city=515</t>
  </si>
  <si>
    <t>http://www.medtronic.com/Traveling/clinicsByCity.jsp?area=&amp;country=US&amp;rgn=IN&amp;city=576</t>
  </si>
  <si>
    <t>http://www.medtronic.com/Traveling/clinicsByCity.jsp?area=&amp;country=US&amp;rgn=IN&amp;city=61</t>
  </si>
  <si>
    <t>http://www.medtronic.com/Traveling/clinicsByCity.jsp?area=&amp;country=US&amp;rgn=IN&amp;city=690</t>
  </si>
  <si>
    <t>http://www.medtronic.com/Traveling/clinicsByCity.jsp?area=&amp;country=US&amp;rgn=IN&amp;city=732</t>
  </si>
  <si>
    <t>http://www.medtronic.com/Traveling/clinicsByCity.jsp?area=&amp;country=US&amp;rgn=IN&amp;city=752</t>
  </si>
  <si>
    <t>http://www.medtronic.com/Traveling/clinicsByCity.jsp?area=&amp;country=US&amp;rgn=IN&amp;city=881</t>
  </si>
  <si>
    <t>http://www.medtronic.com/Traveling/clinicsByCity.jsp?area=&amp;country=US&amp;rgn=IN&amp;city=961</t>
  </si>
  <si>
    <t>http://www.medtronic.com/Traveling/clinicsByCity.jsp?area=&amp;country=US&amp;rgn=IN&amp;city=964</t>
  </si>
  <si>
    <t>http://www.medtronic.com/Traveling/clinicsByCity.jsp?area=&amp;country=US&amp;rgn=IN&amp;city=979</t>
  </si>
  <si>
    <t>http://www.medtronic.com/Traveling/clinicsByCity.jsp?area=&amp;country=US&amp;rgn=KS&amp;city=1026</t>
  </si>
  <si>
    <t>http://www.medtronic.com/Traveling/clinicsByCity.jsp?area=&amp;country=US&amp;rgn=KS&amp;city=1157</t>
  </si>
  <si>
    <t>http://www.medtronic.com/Traveling/clinicsByCity.jsp?area=&amp;country=US&amp;rgn=KS&amp;city=1292</t>
  </si>
  <si>
    <t>http://www.medtronic.com/Traveling/clinicsByCity.jsp?area=&amp;country=US&amp;rgn=KS&amp;city=1331</t>
  </si>
  <si>
    <t>http://www.medtronic.com/Traveling/clinicsByCity.jsp?area=&amp;country=US&amp;rgn=KS&amp;city=1382</t>
  </si>
  <si>
    <t>http://www.medtronic.com/Traveling/clinicsByCity.jsp?area=&amp;country=US&amp;rgn=KS&amp;city=1559</t>
  </si>
  <si>
    <t>http://www.medtronic.com/Traveling/clinicsByCity.jsp?area=&amp;country=US&amp;rgn=KS&amp;city=168</t>
  </si>
  <si>
    <t>http://www.medtronic.com/Traveling/clinicsByCity.jsp?area=&amp;country=US&amp;rgn=KS&amp;city=1941</t>
  </si>
  <si>
    <t>http://www.medtronic.com/Traveling/clinicsByCity.jsp?area=&amp;country=US&amp;rgn=KS&amp;city=1971</t>
  </si>
  <si>
    <t>http://www.medtronic.com/Traveling/clinicsByCity.jsp?area=&amp;country=US&amp;rgn=KS&amp;city=200</t>
  </si>
  <si>
    <t>http://www.medtronic.com/Traveling/clinicsByCity.jsp?area=&amp;country=US&amp;rgn=KS&amp;city=2097</t>
  </si>
  <si>
    <t>http://www.medtronic.com/Traveling/clinicsByCity.jsp?area=&amp;country=US&amp;rgn=KS&amp;city=2108</t>
  </si>
  <si>
    <t>http://www.medtronic.com/Traveling/clinicsByCity.jsp?area=&amp;country=US&amp;rgn=KS&amp;city=2200</t>
  </si>
  <si>
    <t>http://www.medtronic.com/Traveling/clinicsByCity.jsp?area=&amp;country=US&amp;rgn=KS&amp;city=2214</t>
  </si>
  <si>
    <t>http://www.medtronic.com/Traveling/clinicsByCity.jsp?area=&amp;country=US&amp;rgn=KS&amp;city=224</t>
  </si>
  <si>
    <t>http://www.medtronic.com/Traveling/clinicsByCity.jsp?area=&amp;country=US&amp;rgn=KS&amp;city=2348</t>
  </si>
  <si>
    <t>http://www.medtronic.com/Traveling/clinicsByCity.jsp?area=&amp;country=US&amp;rgn=KS&amp;city=2409</t>
  </si>
  <si>
    <t>http://www.medtronic.com/Traveling/clinicsByCity.jsp?area=&amp;country=US&amp;rgn=KS&amp;city=2422</t>
  </si>
  <si>
    <t>http://www.medtronic.com/Traveling/clinicsByCity.jsp?area=&amp;country=US&amp;rgn=KS&amp;city=2423</t>
  </si>
  <si>
    <t>http://www.medtronic.com/Traveling/clinicsByCity.jsp?area=&amp;country=US&amp;rgn=KS&amp;city=2440</t>
  </si>
  <si>
    <t>http://www.medtronic.com/Traveling/clinicsByCity.jsp?area=&amp;country=US&amp;rgn=KS&amp;city=2638</t>
  </si>
  <si>
    <t>http://www.medtronic.com/Traveling/clinicsByCity.jsp?area=&amp;country=US&amp;rgn=KS&amp;city=2758</t>
  </si>
  <si>
    <t>http://www.medtronic.com/Traveling/clinicsByCity.jsp?area=&amp;country=US&amp;rgn=KS&amp;city=2868</t>
  </si>
  <si>
    <t>http://www.medtronic.com/Traveling/clinicsByCity.jsp?area=&amp;country=US&amp;rgn=KS&amp;city=294</t>
  </si>
  <si>
    <t>http://www.medtronic.com/Traveling/clinicsByCity.jsp?area=&amp;country=US&amp;rgn=KS&amp;city=3124</t>
  </si>
  <si>
    <t>http://www.medtronic.com/Traveling/clinicsByCity.jsp?area=&amp;country=US&amp;rgn=KS&amp;city=3300</t>
  </si>
  <si>
    <t>http://www.medtronic.com/Traveling/clinicsByCity.jsp?area=&amp;country=US&amp;rgn=KS&amp;city=3366</t>
  </si>
  <si>
    <t>http://www.medtronic.com/Traveling/clinicsByCity.jsp?area=&amp;country=US&amp;rgn=KS&amp;city=3369</t>
  </si>
  <si>
    <t>http://www.medtronic.com/Traveling/clinicsByCity.jsp?area=&amp;country=US&amp;rgn=KS&amp;city=3429</t>
  </si>
  <si>
    <t>http://www.medtronic.com/Traveling/clinicsByCity.jsp?area=&amp;country=US&amp;rgn=KS&amp;city=3443</t>
  </si>
  <si>
    <t>http://www.medtronic.com/Traveling/clinicsByCity.jsp?area=&amp;country=US&amp;rgn=KS&amp;city=3639</t>
  </si>
  <si>
    <t>http://www.medtronic.com/Traveling/clinicsByCity.jsp?area=&amp;country=US&amp;rgn=KS&amp;city=3685</t>
  </si>
  <si>
    <t>http://www.medtronic.com/Traveling/clinicsByCity.jsp?area=&amp;country=US&amp;rgn=KS&amp;city=3766</t>
  </si>
  <si>
    <t>http://www.medtronic.com/Traveling/clinicsByCity.jsp?area=&amp;country=US&amp;rgn=KS&amp;city=3842</t>
  </si>
  <si>
    <t>http://www.medtronic.com/Traveling/clinicsByCity.jsp?area=&amp;country=US&amp;rgn=KS&amp;city=4091</t>
  </si>
  <si>
    <t>http://www.medtronic.com/Traveling/clinicsByCity.jsp?area=&amp;country=US&amp;rgn=KS&amp;city=4094</t>
  </si>
  <si>
    <t>http://www.medtronic.com/Traveling/clinicsByCity.jsp?area=&amp;country=US&amp;rgn=KS&amp;city=4468</t>
  </si>
  <si>
    <t>http://www.medtronic.com/Traveling/clinicsByCity.jsp?area=&amp;country=US&amp;rgn=KS&amp;city=4707</t>
  </si>
  <si>
    <t>http://www.medtronic.com/Traveling/clinicsByCity.jsp?area=&amp;country=US&amp;rgn=KS&amp;city=4825</t>
  </si>
  <si>
    <t>http://www.medtronic.com/Traveling/clinicsByCity.jsp?area=&amp;country=US&amp;rgn=KS&amp;city=4870</t>
  </si>
  <si>
    <t>http://www.medtronic.com/Traveling/clinicsByCity.jsp?area=&amp;country=US&amp;rgn=KS&amp;city=777</t>
  </si>
  <si>
    <t>http://www.medtronic.com/Traveling/clinicsByCity.jsp?area=&amp;country=US&amp;rgn=KS&amp;city=924</t>
  </si>
  <si>
    <t>http://www.medtronic.com/Traveling/clinicsByCity.jsp?area=&amp;country=US&amp;rgn=KS&amp;city=984</t>
  </si>
  <si>
    <t>http://www.medtronic.com/Traveling/clinicsByCity.jsp?area=&amp;country=US&amp;rgn=KY&amp;city=1005</t>
  </si>
  <si>
    <t>http://www.medtronic.com/Traveling/clinicsByCity.jsp?area=&amp;country=US&amp;rgn=KY&amp;city=1030</t>
  </si>
  <si>
    <t>http://www.medtronic.com/Traveling/clinicsByCity.jsp?area=&amp;country=US&amp;rgn=KY&amp;city=1047</t>
  </si>
  <si>
    <t>http://www.medtronic.com/Traveling/clinicsByCity.jsp?area=&amp;country=US&amp;rgn=KY&amp;city=1074</t>
  </si>
  <si>
    <t>http://www.medtronic.com/Traveling/clinicsByCity.jsp?area=&amp;country=US&amp;rgn=KY&amp;city=1095</t>
  </si>
  <si>
    <t>http://www.medtronic.com/Traveling/clinicsByCity.jsp?area=&amp;country=US&amp;rgn=KY&amp;city=1099</t>
  </si>
  <si>
    <t>http://www.medtronic.com/Traveling/clinicsByCity.jsp?area=&amp;country=US&amp;rgn=KY&amp;city=1109</t>
  </si>
  <si>
    <t>http://www.medtronic.com/Traveling/clinicsByCity.jsp?area=&amp;country=US&amp;rgn=KY&amp;city=1185</t>
  </si>
  <si>
    <t>http://www.medtronic.com/Traveling/clinicsByCity.jsp?area=&amp;country=US&amp;rgn=KY&amp;city=122</t>
  </si>
  <si>
    <t>http://www.medtronic.com/Traveling/clinicsByCity.jsp?area=&amp;country=US&amp;rgn=KY&amp;city=1238</t>
  </si>
  <si>
    <t>http://www.medtronic.com/Traveling/clinicsByCity.jsp?area=&amp;country=US&amp;rgn=KY&amp;city=1399</t>
  </si>
  <si>
    <t>http://www.medtronic.com/Traveling/clinicsByCity.jsp?area=&amp;country=US&amp;rgn=KY&amp;city=1495</t>
  </si>
  <si>
    <t>http://www.medtronic.com/Traveling/clinicsByCity.jsp?area=&amp;country=US&amp;rgn=KY&amp;city=1516</t>
  </si>
  <si>
    <t>http://www.medtronic.com/Traveling/clinicsByCity.jsp?area=&amp;country=US&amp;rgn=KY&amp;city=1548</t>
  </si>
  <si>
    <t>http://www.medtronic.com/Traveling/clinicsByCity.jsp?area=&amp;country=US&amp;rgn=KY&amp;city=1557</t>
  </si>
  <si>
    <t>http://www.medtronic.com/Traveling/clinicsByCity.jsp?area=&amp;country=US&amp;rgn=KY&amp;city=1575</t>
  </si>
  <si>
    <t>http://www.medtronic.com/Traveling/clinicsByCity.jsp?area=&amp;country=US&amp;rgn=KY&amp;city=1595</t>
  </si>
  <si>
    <t>http://www.medtronic.com/Traveling/clinicsByCity.jsp?area=&amp;country=US&amp;rgn=KY&amp;city=1634</t>
  </si>
  <si>
    <t>http://www.medtronic.com/Traveling/clinicsByCity.jsp?area=&amp;country=US&amp;rgn=KY&amp;city=1679</t>
  </si>
  <si>
    <t>http://www.medtronic.com/Traveling/clinicsByCity.jsp?area=&amp;country=US&amp;rgn=KY&amp;city=1702</t>
  </si>
  <si>
    <t>http://www.medtronic.com/Traveling/clinicsByCity.jsp?area=&amp;country=US&amp;rgn=KY&amp;city=186</t>
  </si>
  <si>
    <t>http://www.medtronic.com/Traveling/clinicsByCity.jsp?area=&amp;country=US&amp;rgn=KY&amp;city=1914</t>
  </si>
  <si>
    <t>http://www.medtronic.com/Traveling/clinicsByCity.jsp?area=&amp;country=US&amp;rgn=KY&amp;city=1946</t>
  </si>
  <si>
    <t>http://www.medtronic.com/Traveling/clinicsByCity.jsp?area=&amp;country=US&amp;rgn=KY&amp;city=1953</t>
  </si>
  <si>
    <t>http://www.medtronic.com/Traveling/clinicsByCity.jsp?area=&amp;country=US&amp;rgn=KY&amp;city=2056</t>
  </si>
  <si>
    <t>http://www.medtronic.com/Traveling/clinicsByCity.jsp?area=&amp;country=US&amp;rgn=KY&amp;city=2109</t>
  </si>
  <si>
    <t>http://www.medtronic.com/Traveling/clinicsByCity.jsp?area=&amp;country=US&amp;rgn=KY&amp;city=2171</t>
  </si>
  <si>
    <t>http://www.medtronic.com/Traveling/clinicsByCity.jsp?area=&amp;country=US&amp;rgn=KY&amp;city=2186</t>
  </si>
  <si>
    <t>http://www.medtronic.com/Traveling/clinicsByCity.jsp?area=&amp;country=US&amp;rgn=KY&amp;city=2304</t>
  </si>
  <si>
    <t>http://www.medtronic.com/Traveling/clinicsByCity.jsp?area=&amp;country=US&amp;rgn=KY&amp;city=2398</t>
  </si>
  <si>
    <t>http://www.medtronic.com/Traveling/clinicsByCity.jsp?area=&amp;country=US&amp;rgn=KY&amp;city=2412</t>
  </si>
  <si>
    <t>http://www.medtronic.com/Traveling/clinicsByCity.jsp?area=&amp;country=US&amp;rgn=KY&amp;city=2425</t>
  </si>
  <si>
    <t>http://www.medtronic.com/Traveling/clinicsByCity.jsp?area=&amp;country=US&amp;rgn=KY&amp;city=2456</t>
  </si>
  <si>
    <t>http://www.medtronic.com/Traveling/clinicsByCity.jsp?area=&amp;country=US&amp;rgn=KY&amp;city=2476</t>
  </si>
  <si>
    <t>http://www.medtronic.com/Traveling/clinicsByCity.jsp?area=&amp;country=US&amp;rgn=KY&amp;city=2557</t>
  </si>
  <si>
    <t>http://www.medtronic.com/Traveling/clinicsByCity.jsp?area=&amp;country=US&amp;rgn=KY&amp;city=2582</t>
  </si>
  <si>
    <t>http://www.medtronic.com/Traveling/clinicsByCity.jsp?area=&amp;country=US&amp;rgn=KY&amp;city=2583</t>
  </si>
  <si>
    <t>http://www.medtronic.com/Traveling/clinicsByCity.jsp?area=&amp;country=US&amp;rgn=KY&amp;city=2611</t>
  </si>
  <si>
    <t>http://www.medtronic.com/Traveling/clinicsByCity.jsp?area=&amp;country=US&amp;rgn=KY&amp;city=266</t>
  </si>
  <si>
    <t>http://www.medtronic.com/Traveling/clinicsByCity.jsp?area=&amp;country=US&amp;rgn=KY&amp;city=2722</t>
  </si>
  <si>
    <t>http://www.medtronic.com/Traveling/clinicsByCity.jsp?area=&amp;country=US&amp;rgn=KY&amp;city=2812</t>
  </si>
  <si>
    <t>http://www.medtronic.com/Traveling/clinicsByCity.jsp?area=&amp;country=US&amp;rgn=KY&amp;city=2922</t>
  </si>
  <si>
    <t>http://www.medtronic.com/Traveling/clinicsByCity.jsp?area=&amp;country=US&amp;rgn=KY&amp;city=2936</t>
  </si>
  <si>
    <t>http://www.medtronic.com/Traveling/clinicsByCity.jsp?area=&amp;country=US&amp;rgn=KY&amp;city=2984</t>
  </si>
  <si>
    <t>http://www.medtronic.com/Traveling/clinicsByCity.jsp?area=&amp;country=US&amp;rgn=KY&amp;city=3009</t>
  </si>
  <si>
    <t>http://www.medtronic.com/Traveling/clinicsByCity.jsp?area=&amp;country=US&amp;rgn=KY&amp;city=3118</t>
  </si>
  <si>
    <t>http://www.medtronic.com/Traveling/clinicsByCity.jsp?area=&amp;country=US&amp;rgn=KY&amp;city=3134</t>
  </si>
  <si>
    <t>http://www.medtronic.com/Traveling/clinicsByCity.jsp?area=&amp;country=US&amp;rgn=KY&amp;city=3299</t>
  </si>
  <si>
    <t>http://www.medtronic.com/Traveling/clinicsByCity.jsp?area=&amp;country=US&amp;rgn=KY&amp;city=3375</t>
  </si>
  <si>
    <t>http://www.medtronic.com/Traveling/clinicsByCity.jsp?area=&amp;country=US&amp;rgn=KY&amp;city=3394</t>
  </si>
  <si>
    <t>http://www.medtronic.com/Traveling/clinicsByCity.jsp?area=&amp;country=US&amp;rgn=KY&amp;city=3426</t>
  </si>
  <si>
    <t>http://www.medtronic.com/Traveling/clinicsByCity.jsp?area=&amp;country=US&amp;rgn=KY&amp;city=3568</t>
  </si>
  <si>
    <t>http://www.medtronic.com/Traveling/clinicsByCity.jsp?area=&amp;country=US&amp;rgn=KY&amp;city=3573</t>
  </si>
  <si>
    <t>http://www.medtronic.com/Traveling/clinicsByCity.jsp?area=&amp;country=US&amp;rgn=KY&amp;city=3575</t>
  </si>
  <si>
    <t>http://www.medtronic.com/Traveling/clinicsByCity.jsp?area=&amp;country=US&amp;rgn=KY&amp;city=3652</t>
  </si>
  <si>
    <t>http://www.medtronic.com/Traveling/clinicsByCity.jsp?area=&amp;country=US&amp;rgn=KY&amp;city=3662</t>
  </si>
  <si>
    <t>http://www.medtronic.com/Traveling/clinicsByCity.jsp?area=&amp;country=US&amp;rgn=KY&amp;city=3684</t>
  </si>
  <si>
    <t>http://www.medtronic.com/Traveling/clinicsByCity.jsp?area=&amp;country=US&amp;rgn=KY&amp;city=3748</t>
  </si>
  <si>
    <t>http://www.medtronic.com/Traveling/clinicsByCity.jsp?area=&amp;country=US&amp;rgn=KY&amp;city=379</t>
  </si>
  <si>
    <t>http://www.medtronic.com/Traveling/clinicsByCity.jsp?area=&amp;country=US&amp;rgn=KY&amp;city=382</t>
  </si>
  <si>
    <t>http://www.medtronic.com/Traveling/clinicsByCity.jsp?area=&amp;country=US&amp;rgn=KY&amp;city=3894</t>
  </si>
  <si>
    <t>http://www.medtronic.com/Traveling/clinicsByCity.jsp?area=&amp;country=US&amp;rgn=KY&amp;city=3922</t>
  </si>
  <si>
    <t>http://www.medtronic.com/Traveling/clinicsByCity.jsp?area=&amp;country=US&amp;rgn=KY&amp;city=4010</t>
  </si>
  <si>
    <t>http://www.medtronic.com/Traveling/clinicsByCity.jsp?area=&amp;country=US&amp;rgn=KY&amp;city=4038</t>
  </si>
  <si>
    <t>http://www.medtronic.com/Traveling/clinicsByCity.jsp?area=&amp;country=US&amp;rgn=KY&amp;city=4102</t>
  </si>
  <si>
    <t>http://www.medtronic.com/Traveling/clinicsByCity.jsp?area=&amp;country=US&amp;rgn=KY&amp;city=4109</t>
  </si>
  <si>
    <t>http://www.medtronic.com/Traveling/clinicsByCity.jsp?area=&amp;country=US&amp;rgn=KY&amp;city=4120</t>
  </si>
  <si>
    <t>http://www.medtronic.com/Traveling/clinicsByCity.jsp?area=&amp;country=US&amp;rgn=KY&amp;city=4237</t>
  </si>
  <si>
    <t>http://www.medtronic.com/Traveling/clinicsByCity.jsp?area=&amp;country=US&amp;rgn=KY&amp;city=4554</t>
  </si>
  <si>
    <t>http://www.medtronic.com/Traveling/clinicsByCity.jsp?area=&amp;country=US&amp;rgn=KY&amp;city=4579</t>
  </si>
  <si>
    <t>http://www.medtronic.com/Traveling/clinicsByCity.jsp?area=&amp;country=US&amp;rgn=KY&amp;city=4596</t>
  </si>
  <si>
    <t>http://www.medtronic.com/Traveling/clinicsByCity.jsp?area=&amp;country=US&amp;rgn=KY&amp;city=4795</t>
  </si>
  <si>
    <t>http://www.medtronic.com/Traveling/clinicsByCity.jsp?area=&amp;country=US&amp;rgn=KY&amp;city=4858</t>
  </si>
  <si>
    <t>http://www.medtronic.com/Traveling/clinicsByCity.jsp?area=&amp;country=US&amp;rgn=KY&amp;city=492</t>
  </si>
  <si>
    <t>http://www.medtronic.com/Traveling/clinicsByCity.jsp?area=&amp;country=US&amp;rgn=KY&amp;city=538</t>
  </si>
  <si>
    <t>http://www.medtronic.com/Traveling/clinicsByCity.jsp?area=&amp;country=US&amp;rgn=KY&amp;city=547</t>
  </si>
  <si>
    <t>http://www.medtronic.com/Traveling/clinicsByCity.jsp?area=&amp;country=US&amp;rgn=KY&amp;city=57</t>
  </si>
  <si>
    <t>http://www.medtronic.com/Traveling/clinicsByCity.jsp?area=&amp;country=US&amp;rgn=KY&amp;city=593</t>
  </si>
  <si>
    <t>http://www.medtronic.com/Traveling/clinicsByCity.jsp?area=&amp;country=US&amp;rgn=KY&amp;city=62</t>
  </si>
  <si>
    <t>http://www.medtronic.com/Traveling/clinicsByCity.jsp?area=&amp;country=US&amp;rgn=KY&amp;city=649</t>
  </si>
  <si>
    <t>http://www.medtronic.com/Traveling/clinicsByCity.jsp?area=&amp;country=US&amp;rgn=KY&amp;city=6579</t>
  </si>
  <si>
    <t>http://www.medtronic.com/Traveling/clinicsByCity.jsp?area=&amp;country=US&amp;rgn=KY&amp;city=996</t>
  </si>
  <si>
    <t>http://www.medtronic.com/Traveling/clinicsByCity.jsp?area=&amp;country=US&amp;rgn=LA&amp;city=1031</t>
  </si>
  <si>
    <t>http://www.medtronic.com/Traveling/clinicsByCity.jsp?area=&amp;country=US&amp;rgn=LA&amp;city=1055</t>
  </si>
  <si>
    <t>http://www.medtronic.com/Traveling/clinicsByCity.jsp?area=&amp;country=US&amp;rgn=LA&amp;city=1072</t>
  </si>
  <si>
    <t>http://www.medtronic.com/Traveling/clinicsByCity.jsp?area=&amp;country=US&amp;rgn=LA&amp;city=113</t>
  </si>
  <si>
    <t>http://www.medtronic.com/Traveling/clinicsByCity.jsp?area=&amp;country=US&amp;rgn=LA&amp;city=1158</t>
  </si>
  <si>
    <t>http://www.medtronic.com/Traveling/clinicsByCity.jsp?area=&amp;country=US&amp;rgn=LA&amp;city=1186</t>
  </si>
  <si>
    <t>http://www.medtronic.com/Traveling/clinicsByCity.jsp?area=&amp;country=US&amp;rgn=LA&amp;city=1191</t>
  </si>
  <si>
    <t>http://www.medtronic.com/Traveling/clinicsByCity.jsp?area=&amp;country=US&amp;rgn=LA&amp;city=1414</t>
  </si>
  <si>
    <t>http://www.medtronic.com/Traveling/clinicsByCity.jsp?area=&amp;country=US&amp;rgn=LA&amp;city=1530</t>
  </si>
  <si>
    <t>http://www.medtronic.com/Traveling/clinicsByCity.jsp?area=&amp;country=US&amp;rgn=LA&amp;city=1540</t>
  </si>
  <si>
    <t>http://www.medtronic.com/Traveling/clinicsByCity.jsp?area=&amp;country=US&amp;rgn=LA&amp;city=1571</t>
  </si>
  <si>
    <t>http://www.medtronic.com/Traveling/clinicsByCity.jsp?area=&amp;country=US&amp;rgn=LA&amp;city=1596</t>
  </si>
  <si>
    <t>http://www.medtronic.com/Traveling/clinicsByCity.jsp?area=&amp;country=US&amp;rgn=LA&amp;city=1606</t>
  </si>
  <si>
    <t>http://www.medtronic.com/Traveling/clinicsByCity.jsp?area=&amp;country=US&amp;rgn=LA&amp;city=1649</t>
  </si>
  <si>
    <t>http://www.medtronic.com/Traveling/clinicsByCity.jsp?area=&amp;country=US&amp;rgn=LA&amp;city=1741</t>
  </si>
  <si>
    <t>http://www.medtronic.com/Traveling/clinicsByCity.jsp?area=&amp;country=US&amp;rgn=LA&amp;city=1812</t>
  </si>
  <si>
    <t>http://www.medtronic.com/Traveling/clinicsByCity.jsp?area=&amp;country=US&amp;rgn=LA&amp;city=1820</t>
  </si>
  <si>
    <t>http://www.medtronic.com/Traveling/clinicsByCity.jsp?area=&amp;country=US&amp;rgn=LA&amp;city=1865</t>
  </si>
  <si>
    <t>http://www.medtronic.com/Traveling/clinicsByCity.jsp?area=&amp;country=US&amp;rgn=LA&amp;city=1879</t>
  </si>
  <si>
    <t>http://www.medtronic.com/Traveling/clinicsByCity.jsp?area=&amp;country=US&amp;rgn=LA&amp;city=1904</t>
  </si>
  <si>
    <t>http://www.medtronic.com/Traveling/clinicsByCity.jsp?area=&amp;country=US&amp;rgn=LA&amp;city=1915</t>
  </si>
  <si>
    <t>http://www.medtronic.com/Traveling/clinicsByCity.jsp?area=&amp;country=US&amp;rgn=LA&amp;city=1976</t>
  </si>
  <si>
    <t>http://www.medtronic.com/Traveling/clinicsByCity.jsp?area=&amp;country=US&amp;rgn=LA&amp;city=2063</t>
  </si>
  <si>
    <t>http://www.medtronic.com/Traveling/clinicsByCity.jsp?area=&amp;country=US&amp;rgn=LA&amp;city=2166</t>
  </si>
  <si>
    <t>http://www.medtronic.com/Traveling/clinicsByCity.jsp?area=&amp;country=US&amp;rgn=LA&amp;city=2168</t>
  </si>
  <si>
    <t>http://www.medtronic.com/Traveling/clinicsByCity.jsp?area=&amp;country=US&amp;rgn=LA&amp;city=2175</t>
  </si>
  <si>
    <t>http://www.medtronic.com/Traveling/clinicsByCity.jsp?area=&amp;country=US&amp;rgn=LA&amp;city=2236</t>
  </si>
  <si>
    <t>http://www.medtronic.com/Traveling/clinicsByCity.jsp?area=&amp;country=US&amp;rgn=LA&amp;city=2248</t>
  </si>
  <si>
    <t>http://www.medtronic.com/Traveling/clinicsByCity.jsp?area=&amp;country=US&amp;rgn=LA&amp;city=2294</t>
  </si>
  <si>
    <t>http://www.medtronic.com/Traveling/clinicsByCity.jsp?area=&amp;country=US&amp;rgn=LA&amp;city=2311</t>
  </si>
  <si>
    <t>http://www.medtronic.com/Traveling/clinicsByCity.jsp?area=&amp;country=US&amp;rgn=LA&amp;city=2326</t>
  </si>
  <si>
    <t>http://www.medtronic.com/Traveling/clinicsByCity.jsp?area=&amp;country=US&amp;rgn=LA&amp;city=2333</t>
  </si>
  <si>
    <t>http://www.medtronic.com/Traveling/clinicsByCity.jsp?area=&amp;country=US&amp;rgn=LA&amp;city=249</t>
  </si>
  <si>
    <t>http://www.medtronic.com/Traveling/clinicsByCity.jsp?area=&amp;country=US&amp;rgn=LA&amp;city=2515</t>
  </si>
  <si>
    <t>http://www.medtronic.com/Traveling/clinicsByCity.jsp?area=&amp;country=US&amp;rgn=LA&amp;city=2572</t>
  </si>
  <si>
    <t>http://www.medtronic.com/Traveling/clinicsByCity.jsp?area=&amp;country=US&amp;rgn=LA&amp;city=2637</t>
  </si>
  <si>
    <t>http://www.medtronic.com/Traveling/clinicsByCity.jsp?area=&amp;country=US&amp;rgn=LA&amp;city=2645</t>
  </si>
  <si>
    <t>http://www.medtronic.com/Traveling/clinicsByCity.jsp?area=&amp;country=US&amp;rgn=LA&amp;city=2678</t>
  </si>
  <si>
    <t>http://www.medtronic.com/Traveling/clinicsByCity.jsp?area=&amp;country=US&amp;rgn=LA&amp;city=2682</t>
  </si>
  <si>
    <t>http://www.medtronic.com/Traveling/clinicsByCity.jsp?area=&amp;country=US&amp;rgn=LA&amp;city=2792</t>
  </si>
  <si>
    <t>http://www.medtronic.com/Traveling/clinicsByCity.jsp?area=&amp;country=US&amp;rgn=LA&amp;city=282</t>
  </si>
  <si>
    <t>http://www.medtronic.com/Traveling/clinicsByCity.jsp?area=&amp;country=US&amp;rgn=LA&amp;city=2893</t>
  </si>
  <si>
    <t>http://www.medtronic.com/Traveling/clinicsByCity.jsp?area=&amp;country=US&amp;rgn=LA&amp;city=290</t>
  </si>
  <si>
    <t>http://www.medtronic.com/Traveling/clinicsByCity.jsp?area=&amp;country=US&amp;rgn=LA&amp;city=2960</t>
  </si>
  <si>
    <t>http://www.medtronic.com/Traveling/clinicsByCity.jsp?area=&amp;country=US&amp;rgn=LA&amp;city=3039</t>
  </si>
  <si>
    <t>http://www.medtronic.com/Traveling/clinicsByCity.jsp?area=&amp;country=US&amp;rgn=LA&amp;city=3083</t>
  </si>
  <si>
    <t>http://www.medtronic.com/Traveling/clinicsByCity.jsp?area=&amp;country=US&amp;rgn=LA&amp;city=3090</t>
  </si>
  <si>
    <t>http://www.medtronic.com/Traveling/clinicsByCity.jsp?area=&amp;country=US&amp;rgn=LA&amp;city=3098</t>
  </si>
  <si>
    <t>http://www.medtronic.com/Traveling/clinicsByCity.jsp?area=&amp;country=US&amp;rgn=LA&amp;city=3326</t>
  </si>
  <si>
    <t>http://www.medtronic.com/Traveling/clinicsByCity.jsp?area=&amp;country=US&amp;rgn=LA&amp;city=3453</t>
  </si>
  <si>
    <t>http://www.medtronic.com/Traveling/clinicsByCity.jsp?area=&amp;country=US&amp;rgn=LA&amp;city=3557</t>
  </si>
  <si>
    <t>http://www.medtronic.com/Traveling/clinicsByCity.jsp?area=&amp;country=US&amp;rgn=LA&amp;city=3589</t>
  </si>
  <si>
    <t>http://www.medtronic.com/Traveling/clinicsByCity.jsp?area=&amp;country=US&amp;rgn=LA&amp;city=3598</t>
  </si>
  <si>
    <t>http://www.medtronic.com/Traveling/clinicsByCity.jsp?area=&amp;country=US&amp;rgn=LA&amp;city=3613</t>
  </si>
  <si>
    <t>http://www.medtronic.com/Traveling/clinicsByCity.jsp?area=&amp;country=US&amp;rgn=LA&amp;city=3681</t>
  </si>
  <si>
    <t>http://www.medtronic.com/Traveling/clinicsByCity.jsp?area=&amp;country=US&amp;rgn=LA&amp;city=3709</t>
  </si>
  <si>
    <t>http://www.medtronic.com/Traveling/clinicsByCity.jsp?area=&amp;country=US&amp;rgn=LA&amp;city=3755</t>
  </si>
  <si>
    <t>http://www.medtronic.com/Traveling/clinicsByCity.jsp?area=&amp;country=US&amp;rgn=LA&amp;city=3918</t>
  </si>
  <si>
    <t>http://www.medtronic.com/Traveling/clinicsByCity.jsp?area=&amp;country=US&amp;rgn=LA&amp;city=394</t>
  </si>
  <si>
    <t>http://www.medtronic.com/Traveling/clinicsByCity.jsp?area=&amp;country=US&amp;rgn=LA&amp;city=4033</t>
  </si>
  <si>
    <t>http://www.medtronic.com/Traveling/clinicsByCity.jsp?area=&amp;country=US&amp;rgn=LA&amp;city=4131</t>
  </si>
  <si>
    <t>http://www.medtronic.com/Traveling/clinicsByCity.jsp?area=&amp;country=US&amp;rgn=LA&amp;city=4158</t>
  </si>
  <si>
    <t>http://www.medtronic.com/Traveling/clinicsByCity.jsp?area=&amp;country=US&amp;rgn=LA&amp;city=4342</t>
  </si>
  <si>
    <t>http://www.medtronic.com/Traveling/clinicsByCity.jsp?area=&amp;country=US&amp;rgn=LA&amp;city=4429</t>
  </si>
  <si>
    <t>http://www.medtronic.com/Traveling/clinicsByCity.jsp?area=&amp;country=US&amp;rgn=LA&amp;city=4439</t>
  </si>
  <si>
    <t>http://www.medtronic.com/Traveling/clinicsByCity.jsp?area=&amp;country=US&amp;rgn=LA&amp;city=456</t>
  </si>
  <si>
    <t>http://www.medtronic.com/Traveling/clinicsByCity.jsp?area=&amp;country=US&amp;rgn=LA&amp;city=4594</t>
  </si>
  <si>
    <t>http://www.medtronic.com/Traveling/clinicsByCity.jsp?area=&amp;country=US&amp;rgn=LA&amp;city=4599</t>
  </si>
  <si>
    <t>http://www.medtronic.com/Traveling/clinicsByCity.jsp?area=&amp;country=US&amp;rgn=LA&amp;city=4621</t>
  </si>
  <si>
    <t>http://www.medtronic.com/Traveling/clinicsByCity.jsp?area=&amp;country=US&amp;rgn=LA&amp;city=4754</t>
  </si>
  <si>
    <t>http://www.medtronic.com/Traveling/clinicsByCity.jsp?area=&amp;country=US&amp;rgn=LA&amp;city=4785</t>
  </si>
  <si>
    <t>http://www.medtronic.com/Traveling/clinicsByCity.jsp?area=&amp;country=US&amp;rgn=LA&amp;city=480</t>
  </si>
  <si>
    <t>http://www.medtronic.com/Traveling/clinicsByCity.jsp?area=&amp;country=US&amp;rgn=LA&amp;city=4873</t>
  </si>
  <si>
    <t>http://www.medtronic.com/Traveling/clinicsByCity.jsp?area=&amp;country=US&amp;rgn=LA&amp;city=4948</t>
  </si>
  <si>
    <t>http://www.medtronic.com/Traveling/clinicsByCity.jsp?area=&amp;country=US&amp;rgn=LA&amp;city=526</t>
  </si>
  <si>
    <t>http://www.medtronic.com/Traveling/clinicsByCity.jsp?area=&amp;country=US&amp;rgn=LA&amp;city=63</t>
  </si>
  <si>
    <t>http://www.medtronic.com/Traveling/clinicsByCity.jsp?area=&amp;country=US&amp;rgn=LA&amp;city=681</t>
  </si>
  <si>
    <t>http://www.medtronic.com/Traveling/clinicsByCity.jsp?area=&amp;country=US&amp;rgn=LA&amp;city=769</t>
  </si>
  <si>
    <t>http://www.medtronic.com/Traveling/clinicsByCity.jsp?area=&amp;country=US&amp;rgn=LA&amp;city=842</t>
  </si>
  <si>
    <t>http://www.medtronic.com/Traveling/clinicsByCity.jsp?area=&amp;country=US&amp;rgn=LA&amp;city=97</t>
  </si>
  <si>
    <t>http://www.medtronic.com/Traveling/clinicsByCity.jsp?area=&amp;country=US&amp;rgn=MA&amp;city=1068</t>
  </si>
  <si>
    <t>http://www.medtronic.com/Traveling/clinicsByCity.jsp?area=&amp;country=US&amp;rgn=MA&amp;city=1092</t>
  </si>
  <si>
    <t>http://www.medtronic.com/Traveling/clinicsByCity.jsp?area=&amp;country=US&amp;rgn=MA&amp;city=111</t>
  </si>
  <si>
    <t>http://www.medtronic.com/Traveling/clinicsByCity.jsp?area=&amp;country=US&amp;rgn=MA&amp;city=1126</t>
  </si>
  <si>
    <t>http://www.medtronic.com/Traveling/clinicsByCity.jsp?area=&amp;country=US&amp;rgn=MA&amp;city=1195</t>
  </si>
  <si>
    <t>http://www.medtronic.com/Traveling/clinicsByCity.jsp?area=&amp;country=US&amp;rgn=MA&amp;city=1207</t>
  </si>
  <si>
    <t>http://www.medtronic.com/Traveling/clinicsByCity.jsp?area=&amp;country=US&amp;rgn=MA&amp;city=1213</t>
  </si>
  <si>
    <t>http://www.medtronic.com/Traveling/clinicsByCity.jsp?area=&amp;country=US&amp;rgn=MA&amp;city=1234</t>
  </si>
  <si>
    <t>http://www.medtronic.com/Traveling/clinicsByCity.jsp?area=&amp;country=US&amp;rgn=MA&amp;city=1249</t>
  </si>
  <si>
    <t>http://www.medtronic.com/Traveling/clinicsByCity.jsp?area=&amp;country=US&amp;rgn=MA&amp;city=1251</t>
  </si>
  <si>
    <t>http://www.medtronic.com/Traveling/clinicsByCity.jsp?area=&amp;country=US&amp;rgn=MA&amp;city=1253</t>
  </si>
  <si>
    <t>http://www.medtronic.com/Traveling/clinicsByCity.jsp?area=&amp;country=US&amp;rgn=MA&amp;city=1271</t>
  </si>
  <si>
    <t>http://www.medtronic.com/Traveling/clinicsByCity.jsp?area=&amp;country=US&amp;rgn=MA&amp;city=1273</t>
  </si>
  <si>
    <t>http://www.medtronic.com/Traveling/clinicsByCity.jsp?area=&amp;country=US&amp;rgn=MA&amp;city=1288</t>
  </si>
  <si>
    <t>http://www.medtronic.com/Traveling/clinicsByCity.jsp?area=&amp;country=US&amp;rgn=MA&amp;city=129</t>
  </si>
  <si>
    <t>http://www.medtronic.com/Traveling/clinicsByCity.jsp?area=&amp;country=US&amp;rgn=MA&amp;city=1422</t>
  </si>
  <si>
    <t>http://www.medtronic.com/Traveling/clinicsByCity.jsp?area=&amp;country=US&amp;rgn=MA&amp;city=1449</t>
  </si>
  <si>
    <t>http://www.medtronic.com/Traveling/clinicsByCity.jsp?area=&amp;country=US&amp;rgn=MA&amp;city=1462</t>
  </si>
  <si>
    <t>http://www.medtronic.com/Traveling/clinicsByCity.jsp?area=&amp;country=US&amp;rgn=MA&amp;city=1489</t>
  </si>
  <si>
    <t>http://www.medtronic.com/Traveling/clinicsByCity.jsp?area=&amp;country=US&amp;rgn=MA&amp;city=1504</t>
  </si>
  <si>
    <t>http://www.medtronic.com/Traveling/clinicsByCity.jsp?area=&amp;country=US&amp;rgn=MA&amp;city=1517</t>
  </si>
  <si>
    <t>http://www.medtronic.com/Traveling/clinicsByCity.jsp?area=&amp;country=US&amp;rgn=MA&amp;city=1589</t>
  </si>
  <si>
    <t>http://www.medtronic.com/Traveling/clinicsByCity.jsp?area=&amp;country=US&amp;rgn=MA&amp;city=1591</t>
  </si>
  <si>
    <t>http://www.medtronic.com/Traveling/clinicsByCity.jsp?area=&amp;country=US&amp;rgn=MA&amp;city=1597</t>
  </si>
  <si>
    <t>http://www.medtronic.com/Traveling/clinicsByCity.jsp?area=&amp;country=US&amp;rgn=MA&amp;city=1661</t>
  </si>
  <si>
    <t>http://www.medtronic.com/Traveling/clinicsByCity.jsp?area=&amp;country=US&amp;rgn=MA&amp;city=170</t>
  </si>
  <si>
    <t>http://www.medtronic.com/Traveling/clinicsByCity.jsp?area=&amp;country=US&amp;rgn=MA&amp;city=1729</t>
  </si>
  <si>
    <t>http://www.medtronic.com/Traveling/clinicsByCity.jsp?area=&amp;country=US&amp;rgn=MA&amp;city=1774</t>
  </si>
  <si>
    <t>http://www.medtronic.com/Traveling/clinicsByCity.jsp?area=&amp;country=US&amp;rgn=MA&amp;city=1781</t>
  </si>
  <si>
    <t>http://www.medtronic.com/Traveling/clinicsByCity.jsp?area=&amp;country=US&amp;rgn=MA&amp;city=187</t>
  </si>
  <si>
    <t>http://www.medtronic.com/Traveling/clinicsByCity.jsp?area=&amp;country=US&amp;rgn=MA&amp;city=1874</t>
  </si>
  <si>
    <t>http://www.medtronic.com/Traveling/clinicsByCity.jsp?area=&amp;country=US&amp;rgn=MA&amp;city=1919</t>
  </si>
  <si>
    <t>http://www.medtronic.com/Traveling/clinicsByCity.jsp?area=&amp;country=US&amp;rgn=MA&amp;city=2006</t>
  </si>
  <si>
    <t>http://www.medtronic.com/Traveling/clinicsByCity.jsp?area=&amp;country=US&amp;rgn=MA&amp;city=2019</t>
  </si>
  <si>
    <t>http://www.medtronic.com/Traveling/clinicsByCity.jsp?area=&amp;country=US&amp;rgn=MA&amp;city=2021</t>
  </si>
  <si>
    <t>http://www.medtronic.com/Traveling/clinicsByCity.jsp?area=&amp;country=US&amp;rgn=MA&amp;city=2031</t>
  </si>
  <si>
    <t>http://www.medtronic.com/Traveling/clinicsByCity.jsp?area=&amp;country=US&amp;rgn=MA&amp;city=2042</t>
  </si>
  <si>
    <t>http://www.medtronic.com/Traveling/clinicsByCity.jsp?area=&amp;country=US&amp;rgn=MA&amp;city=2074</t>
  </si>
  <si>
    <t>http://www.medtronic.com/Traveling/clinicsByCity.jsp?area=&amp;country=US&amp;rgn=MA&amp;city=2082</t>
  </si>
  <si>
    <t>http://www.medtronic.com/Traveling/clinicsByCity.jsp?area=&amp;country=US&amp;rgn=MA&amp;city=2100</t>
  </si>
  <si>
    <t>http://www.medtronic.com/Traveling/clinicsByCity.jsp?area=&amp;country=US&amp;rgn=MA&amp;city=211</t>
  </si>
  <si>
    <t>http://www.medtronic.com/Traveling/clinicsByCity.jsp?area=&amp;country=US&amp;rgn=MA&amp;city=2129</t>
  </si>
  <si>
    <t>http://www.medtronic.com/Traveling/clinicsByCity.jsp?area=&amp;country=US&amp;rgn=MA&amp;city=216</t>
  </si>
  <si>
    <t>http://www.medtronic.com/Traveling/clinicsByCity.jsp?area=&amp;country=US&amp;rgn=MA&amp;city=2160</t>
  </si>
  <si>
    <t>http://www.medtronic.com/Traveling/clinicsByCity.jsp?area=&amp;country=US&amp;rgn=MA&amp;city=22</t>
  </si>
  <si>
    <t>http://www.medtronic.com/Traveling/clinicsByCity.jsp?area=&amp;country=US&amp;rgn=MA&amp;city=23</t>
  </si>
  <si>
    <t>http://www.medtronic.com/Traveling/clinicsByCity.jsp?area=&amp;country=US&amp;rgn=MA&amp;city=2410</t>
  </si>
  <si>
    <t>http://www.medtronic.com/Traveling/clinicsByCity.jsp?area=&amp;country=US&amp;rgn=MA&amp;city=2444</t>
  </si>
  <si>
    <t>http://www.medtronic.com/Traveling/clinicsByCity.jsp?area=&amp;country=US&amp;rgn=MA&amp;city=2457</t>
  </si>
  <si>
    <t>http://www.medtronic.com/Traveling/clinicsByCity.jsp?area=&amp;country=US&amp;rgn=MA&amp;city=2464</t>
  </si>
  <si>
    <t>http://www.medtronic.com/Traveling/clinicsByCity.jsp?area=&amp;country=US&amp;rgn=MA&amp;city=2535</t>
  </si>
  <si>
    <t>http://www.medtronic.com/Traveling/clinicsByCity.jsp?area=&amp;country=US&amp;rgn=MA&amp;city=2565</t>
  </si>
  <si>
    <t>http://www.medtronic.com/Traveling/clinicsByCity.jsp?area=&amp;country=US&amp;rgn=MA&amp;city=2571</t>
  </si>
  <si>
    <t>http://www.medtronic.com/Traveling/clinicsByCity.jsp?area=&amp;country=US&amp;rgn=MA&amp;city=2584</t>
  </si>
  <si>
    <t>http://www.medtronic.com/Traveling/clinicsByCity.jsp?area=&amp;country=US&amp;rgn=MA&amp;city=2586</t>
  </si>
  <si>
    <t>http://www.medtronic.com/Traveling/clinicsByCity.jsp?area=&amp;country=US&amp;rgn=MA&amp;city=2621</t>
  </si>
  <si>
    <t>http://www.medtronic.com/Traveling/clinicsByCity.jsp?area=&amp;country=US&amp;rgn=MA&amp;city=2646</t>
  </si>
  <si>
    <t>http://www.medtronic.com/Traveling/clinicsByCity.jsp?area=&amp;country=US&amp;rgn=MA&amp;city=2661</t>
  </si>
  <si>
    <t>http://www.medtronic.com/Traveling/clinicsByCity.jsp?area=&amp;country=US&amp;rgn=MA&amp;city=2680</t>
  </si>
  <si>
    <t>http://www.medtronic.com/Traveling/clinicsByCity.jsp?area=&amp;country=US&amp;rgn=MA&amp;city=2689</t>
  </si>
  <si>
    <t>http://www.medtronic.com/Traveling/clinicsByCity.jsp?area=&amp;country=US&amp;rgn=MA&amp;city=2715</t>
  </si>
  <si>
    <t>http://www.medtronic.com/Traveling/clinicsByCity.jsp?area=&amp;country=US&amp;rgn=MA&amp;city=2723</t>
  </si>
  <si>
    <t>http://www.medtronic.com/Traveling/clinicsByCity.jsp?area=&amp;country=US&amp;rgn=MA&amp;city=2749</t>
  </si>
  <si>
    <t>http://www.medtronic.com/Traveling/clinicsByCity.jsp?area=&amp;country=US&amp;rgn=MA&amp;city=2750</t>
  </si>
  <si>
    <t>http://www.medtronic.com/Traveling/clinicsByCity.jsp?area=&amp;country=US&amp;rgn=MA&amp;city=2761</t>
  </si>
  <si>
    <t>http://www.medtronic.com/Traveling/clinicsByCity.jsp?area=&amp;country=US&amp;rgn=MA&amp;city=2793</t>
  </si>
  <si>
    <t>http://www.medtronic.com/Traveling/clinicsByCity.jsp?area=&amp;country=US&amp;rgn=MA&amp;city=2809</t>
  </si>
  <si>
    <t>http://www.medtronic.com/Traveling/clinicsByCity.jsp?area=&amp;country=US&amp;rgn=MA&amp;city=2833</t>
  </si>
  <si>
    <t>http://www.medtronic.com/Traveling/clinicsByCity.jsp?area=&amp;country=US&amp;rgn=MA&amp;city=2841</t>
  </si>
  <si>
    <t>http://www.medtronic.com/Traveling/clinicsByCity.jsp?area=&amp;country=US&amp;rgn=MA&amp;city=2852</t>
  </si>
  <si>
    <t>http://www.medtronic.com/Traveling/clinicsByCity.jsp?area=&amp;country=US&amp;rgn=MA&amp;city=2914</t>
  </si>
  <si>
    <t>http://www.medtronic.com/Traveling/clinicsByCity.jsp?area=&amp;country=US&amp;rgn=MA&amp;city=2985</t>
  </si>
  <si>
    <t>http://www.medtronic.com/Traveling/clinicsByCity.jsp?area=&amp;country=US&amp;rgn=MA&amp;city=3040</t>
  </si>
  <si>
    <t>http://www.medtronic.com/Traveling/clinicsByCity.jsp?area=&amp;country=US&amp;rgn=MA&amp;city=3049</t>
  </si>
  <si>
    <t>http://www.medtronic.com/Traveling/clinicsByCity.jsp?area=&amp;country=US&amp;rgn=MA&amp;city=3060</t>
  </si>
  <si>
    <t>http://www.medtronic.com/Traveling/clinicsByCity.jsp?area=&amp;country=US&amp;rgn=MA&amp;city=3097</t>
  </si>
  <si>
    <t>http://www.medtronic.com/Traveling/clinicsByCity.jsp?area=&amp;country=US&amp;rgn=MA&amp;city=3113</t>
  </si>
  <si>
    <t>http://www.medtronic.com/Traveling/clinicsByCity.jsp?area=&amp;country=US&amp;rgn=MA&amp;city=3126</t>
  </si>
  <si>
    <t>http://www.medtronic.com/Traveling/clinicsByCity.jsp?area=&amp;country=US&amp;rgn=MA&amp;city=3128</t>
  </si>
  <si>
    <t>http://www.medtronic.com/Traveling/clinicsByCity.jsp?area=&amp;country=US&amp;rgn=MA&amp;city=3157</t>
  </si>
  <si>
    <t>http://www.medtronic.com/Traveling/clinicsByCity.jsp?area=&amp;country=US&amp;rgn=MA&amp;city=3159</t>
  </si>
  <si>
    <t>http://www.medtronic.com/Traveling/clinicsByCity.jsp?area=&amp;country=US&amp;rgn=MA&amp;city=3169</t>
  </si>
  <si>
    <t>http://www.medtronic.com/Traveling/clinicsByCity.jsp?area=&amp;country=US&amp;rgn=MA&amp;city=3175</t>
  </si>
  <si>
    <t>http://www.medtronic.com/Traveling/clinicsByCity.jsp?area=&amp;country=US&amp;rgn=MA&amp;city=3178</t>
  </si>
  <si>
    <t>http://www.medtronic.com/Traveling/clinicsByCity.jsp?area=&amp;country=US&amp;rgn=MA&amp;city=3204</t>
  </si>
  <si>
    <t>http://www.medtronic.com/Traveling/clinicsByCity.jsp?area=&amp;country=US&amp;rgn=MA&amp;city=3220</t>
  </si>
  <si>
    <t>http://www.medtronic.com/Traveling/clinicsByCity.jsp?area=&amp;country=US&amp;rgn=MA&amp;city=3226</t>
  </si>
  <si>
    <t>http://www.medtronic.com/Traveling/clinicsByCity.jsp?area=&amp;country=US&amp;rgn=MA&amp;city=3239</t>
  </si>
  <si>
    <t>http://www.medtronic.com/Traveling/clinicsByCity.jsp?area=&amp;country=US&amp;rgn=MA&amp;city=324</t>
  </si>
  <si>
    <t>http://www.medtronic.com/Traveling/clinicsByCity.jsp?area=&amp;country=US&amp;rgn=MA&amp;city=3246</t>
  </si>
  <si>
    <t>http://www.medtronic.com/Traveling/clinicsByCity.jsp?area=&amp;country=US&amp;rgn=MA&amp;city=33</t>
  </si>
  <si>
    <t>http://www.medtronic.com/Traveling/clinicsByCity.jsp?area=&amp;country=US&amp;rgn=MA&amp;city=3319</t>
  </si>
  <si>
    <t>http://www.medtronic.com/Traveling/clinicsByCity.jsp?area=&amp;country=US&amp;rgn=MA&amp;city=335</t>
  </si>
  <si>
    <t>http://www.medtronic.com/Traveling/clinicsByCity.jsp?area=&amp;country=US&amp;rgn=MA&amp;city=3393</t>
  </si>
  <si>
    <t>http://www.medtronic.com/Traveling/clinicsByCity.jsp?area=&amp;country=US&amp;rgn=MA&amp;city=3460</t>
  </si>
  <si>
    <t>http://www.medtronic.com/Traveling/clinicsByCity.jsp?area=&amp;country=US&amp;rgn=MA&amp;city=3473</t>
  </si>
  <si>
    <t>http://www.medtronic.com/Traveling/clinicsByCity.jsp?area=&amp;country=US&amp;rgn=MA&amp;city=3490</t>
  </si>
  <si>
    <t>http://www.medtronic.com/Traveling/clinicsByCity.jsp?area=&amp;country=US&amp;rgn=MA&amp;city=354</t>
  </si>
  <si>
    <t>http://www.medtronic.com/Traveling/clinicsByCity.jsp?area=&amp;country=US&amp;rgn=MA&amp;city=3541</t>
  </si>
  <si>
    <t>http://www.medtronic.com/Traveling/clinicsByCity.jsp?area=&amp;country=US&amp;rgn=MA&amp;city=3576</t>
  </si>
  <si>
    <t>http://www.medtronic.com/Traveling/clinicsByCity.jsp?area=&amp;country=US&amp;rgn=MA&amp;city=360</t>
  </si>
  <si>
    <t>http://www.medtronic.com/Traveling/clinicsByCity.jsp?area=&amp;country=US&amp;rgn=MA&amp;city=3677</t>
  </si>
  <si>
    <t>http://www.medtronic.com/Traveling/clinicsByCity.jsp?area=&amp;country=US&amp;rgn=MA&amp;city=3699</t>
  </si>
  <si>
    <t>http://www.medtronic.com/Traveling/clinicsByCity.jsp?area=&amp;country=US&amp;rgn=MA&amp;city=3711</t>
  </si>
  <si>
    <t>http://www.medtronic.com/Traveling/clinicsByCity.jsp?area=&amp;country=US&amp;rgn=MA&amp;city=3738</t>
  </si>
  <si>
    <t>http://www.medtronic.com/Traveling/clinicsByCity.jsp?area=&amp;country=US&amp;rgn=MA&amp;city=3814</t>
  </si>
  <si>
    <t>http://www.medtronic.com/Traveling/clinicsByCity.jsp?area=&amp;country=US&amp;rgn=MA&amp;city=3857</t>
  </si>
  <si>
    <t>http://www.medtronic.com/Traveling/clinicsByCity.jsp?area=&amp;country=US&amp;rgn=MA&amp;city=3872</t>
  </si>
  <si>
    <t>http://www.medtronic.com/Traveling/clinicsByCity.jsp?area=&amp;country=US&amp;rgn=MA&amp;city=3932</t>
  </si>
  <si>
    <t>http://www.medtronic.com/Traveling/clinicsByCity.jsp?area=&amp;country=US&amp;rgn=MA&amp;city=4013</t>
  </si>
  <si>
    <t>http://www.medtronic.com/Traveling/clinicsByCity.jsp?area=&amp;country=US&amp;rgn=MA&amp;city=4030</t>
  </si>
  <si>
    <t>http://www.medtronic.com/Traveling/clinicsByCity.jsp?area=&amp;country=US&amp;rgn=MA&amp;city=4052</t>
  </si>
  <si>
    <t>http://www.medtronic.com/Traveling/clinicsByCity.jsp?area=&amp;country=US&amp;rgn=MA&amp;city=407</t>
  </si>
  <si>
    <t>http://www.medtronic.com/Traveling/clinicsByCity.jsp?area=&amp;country=US&amp;rgn=MA&amp;city=4085</t>
  </si>
  <si>
    <t>http://www.medtronic.com/Traveling/clinicsByCity.jsp?area=&amp;country=US&amp;rgn=MA&amp;city=4132</t>
  </si>
  <si>
    <t>http://www.medtronic.com/Traveling/clinicsByCity.jsp?area=&amp;country=US&amp;rgn=MA&amp;city=415</t>
  </si>
  <si>
    <t>http://www.medtronic.com/Traveling/clinicsByCity.jsp?area=&amp;country=US&amp;rgn=MA&amp;city=4179</t>
  </si>
  <si>
    <t>http://www.medtronic.com/Traveling/clinicsByCity.jsp?area=&amp;country=US&amp;rgn=MA&amp;city=4184</t>
  </si>
  <si>
    <t>http://www.medtronic.com/Traveling/clinicsByCity.jsp?area=&amp;country=US&amp;rgn=MA&amp;city=4191</t>
  </si>
  <si>
    <t>http://www.medtronic.com/Traveling/clinicsByCity.jsp?area=&amp;country=US&amp;rgn=MA&amp;city=4195</t>
  </si>
  <si>
    <t>http://www.medtronic.com/Traveling/clinicsByCity.jsp?area=&amp;country=US&amp;rgn=MA&amp;city=4203</t>
  </si>
  <si>
    <t>http://www.medtronic.com/Traveling/clinicsByCity.jsp?area=&amp;country=US&amp;rgn=MA&amp;city=4231</t>
  </si>
  <si>
    <t>http://www.medtronic.com/Traveling/clinicsByCity.jsp?area=&amp;country=US&amp;rgn=MA&amp;city=4255</t>
  </si>
  <si>
    <t>http://www.medtronic.com/Traveling/clinicsByCity.jsp?area=&amp;country=US&amp;rgn=MA&amp;city=4269</t>
  </si>
  <si>
    <t>http://www.medtronic.com/Traveling/clinicsByCity.jsp?area=&amp;country=US&amp;rgn=MA&amp;city=4312</t>
  </si>
  <si>
    <t>http://www.medtronic.com/Traveling/clinicsByCity.jsp?area=&amp;country=US&amp;rgn=MA&amp;city=4317</t>
  </si>
  <si>
    <t>http://www.medtronic.com/Traveling/clinicsByCity.jsp?area=&amp;country=US&amp;rgn=MA&amp;city=4336</t>
  </si>
  <si>
    <t>http://www.medtronic.com/Traveling/clinicsByCity.jsp?area=&amp;country=US&amp;rgn=MA&amp;city=4365</t>
  </si>
  <si>
    <t>http://www.medtronic.com/Traveling/clinicsByCity.jsp?area=&amp;country=US&amp;rgn=MA&amp;city=4366</t>
  </si>
  <si>
    <t>http://www.medtronic.com/Traveling/clinicsByCity.jsp?area=&amp;country=US&amp;rgn=MA&amp;city=4402</t>
  </si>
  <si>
    <t>http://www.medtronic.com/Traveling/clinicsByCity.jsp?area=&amp;country=US&amp;rgn=MA&amp;city=4411</t>
  </si>
  <si>
    <t>http://www.medtronic.com/Traveling/clinicsByCity.jsp?area=&amp;country=US&amp;rgn=MA&amp;city=4430</t>
  </si>
  <si>
    <t>http://www.medtronic.com/Traveling/clinicsByCity.jsp?area=&amp;country=US&amp;rgn=MA&amp;city=4545</t>
  </si>
  <si>
    <t>http://www.medtronic.com/Traveling/clinicsByCity.jsp?area=&amp;country=US&amp;rgn=MA&amp;city=4617</t>
  </si>
  <si>
    <t>http://www.medtronic.com/Traveling/clinicsByCity.jsp?area=&amp;country=US&amp;rgn=MA&amp;city=4632</t>
  </si>
  <si>
    <t>http://www.medtronic.com/Traveling/clinicsByCity.jsp?area=&amp;country=US&amp;rgn=MA&amp;city=4684</t>
  </si>
  <si>
    <t>http://www.medtronic.com/Traveling/clinicsByCity.jsp?area=&amp;country=US&amp;rgn=MA&amp;city=4706</t>
  </si>
  <si>
    <t>http://www.medtronic.com/Traveling/clinicsByCity.jsp?area=&amp;country=US&amp;rgn=MA&amp;city=4747</t>
  </si>
  <si>
    <t>http://www.medtronic.com/Traveling/clinicsByCity.jsp?area=&amp;country=US&amp;rgn=MA&amp;city=4762</t>
  </si>
  <si>
    <t>http://www.medtronic.com/Traveling/clinicsByCity.jsp?area=&amp;country=US&amp;rgn=MA&amp;city=4766</t>
  </si>
  <si>
    <t>http://www.medtronic.com/Traveling/clinicsByCity.jsp?area=&amp;country=US&amp;rgn=MA&amp;city=4772</t>
  </si>
  <si>
    <t>http://www.medtronic.com/Traveling/clinicsByCity.jsp?area=&amp;country=US&amp;rgn=MA&amp;city=4774</t>
  </si>
  <si>
    <t>http://www.medtronic.com/Traveling/clinicsByCity.jsp?area=&amp;country=US&amp;rgn=MA&amp;city=4792</t>
  </si>
  <si>
    <t>http://www.medtronic.com/Traveling/clinicsByCity.jsp?area=&amp;country=US&amp;rgn=MA&amp;city=4794</t>
  </si>
  <si>
    <t>http://www.medtronic.com/Traveling/clinicsByCity.jsp?area=&amp;country=US&amp;rgn=MA&amp;city=4796</t>
  </si>
  <si>
    <t>http://www.medtronic.com/Traveling/clinicsByCity.jsp?area=&amp;country=US&amp;rgn=MA&amp;city=4802</t>
  </si>
  <si>
    <t>http://www.medtronic.com/Traveling/clinicsByCity.jsp?area=&amp;country=US&amp;rgn=MA&amp;city=481</t>
  </si>
  <si>
    <t>http://www.medtronic.com/Traveling/clinicsByCity.jsp?area=&amp;country=US&amp;rgn=MA&amp;city=482</t>
  </si>
  <si>
    <t>http://www.medtronic.com/Traveling/clinicsByCity.jsp?area=&amp;country=US&amp;rgn=MA&amp;city=4822</t>
  </si>
  <si>
    <t>http://www.medtronic.com/Traveling/clinicsByCity.jsp?area=&amp;country=US&amp;rgn=MA&amp;city=4829</t>
  </si>
  <si>
    <t>http://www.medtronic.com/Traveling/clinicsByCity.jsp?area=&amp;country=US&amp;rgn=MA&amp;city=4851</t>
  </si>
  <si>
    <t>http://www.medtronic.com/Traveling/clinicsByCity.jsp?area=&amp;country=US&amp;rgn=MA&amp;city=4859</t>
  </si>
  <si>
    <t>http://www.medtronic.com/Traveling/clinicsByCity.jsp?area=&amp;country=US&amp;rgn=MA&amp;city=4885</t>
  </si>
  <si>
    <t>http://www.medtronic.com/Traveling/clinicsByCity.jsp?area=&amp;country=US&amp;rgn=MA&amp;city=4888</t>
  </si>
  <si>
    <t>http://www.medtronic.com/Traveling/clinicsByCity.jsp?area=&amp;country=US&amp;rgn=MA&amp;city=4916</t>
  </si>
  <si>
    <t>http://www.medtronic.com/Traveling/clinicsByCity.jsp?area=&amp;country=US&amp;rgn=MA&amp;city=502</t>
  </si>
  <si>
    <t>http://www.medtronic.com/Traveling/clinicsByCity.jsp?area=&amp;country=US&amp;rgn=MA&amp;city=505</t>
  </si>
  <si>
    <t>http://www.medtronic.com/Traveling/clinicsByCity.jsp?area=&amp;country=US&amp;rgn=MA&amp;city=534</t>
  </si>
  <si>
    <t>http://www.medtronic.com/Traveling/clinicsByCity.jsp?area=&amp;country=US&amp;rgn=MA&amp;city=539</t>
  </si>
  <si>
    <t>http://www.medtronic.com/Traveling/clinicsByCity.jsp?area=&amp;country=US&amp;rgn=MA&amp;city=551</t>
  </si>
  <si>
    <t>http://www.medtronic.com/Traveling/clinicsByCity.jsp?area=&amp;country=US&amp;rgn=MA&amp;city=562</t>
  </si>
  <si>
    <t>http://www.medtronic.com/Traveling/clinicsByCity.jsp?area=&amp;country=US&amp;rgn=MA&amp;city=608</t>
  </si>
  <si>
    <t>http://www.medtronic.com/Traveling/clinicsByCity.jsp?area=&amp;country=US&amp;rgn=MA&amp;city=638</t>
  </si>
  <si>
    <t>http://www.medtronic.com/Traveling/clinicsByCity.jsp?area=&amp;country=US&amp;rgn=MA&amp;city=660</t>
  </si>
  <si>
    <t>http://www.medtronic.com/Traveling/clinicsByCity.jsp?area=&amp;country=US&amp;rgn=MA&amp;city=720</t>
  </si>
  <si>
    <t>http://www.medtronic.com/Traveling/clinicsByCity.jsp?area=&amp;country=US&amp;rgn=MA&amp;city=753</t>
  </si>
  <si>
    <t>http://www.medtronic.com/Traveling/clinicsByCity.jsp?area=&amp;country=US&amp;rgn=MA&amp;city=789</t>
  </si>
  <si>
    <t>http://www.medtronic.com/Traveling/clinicsByCity.jsp?area=&amp;country=US&amp;rgn=MA&amp;city=801</t>
  </si>
  <si>
    <t>http://www.medtronic.com/Traveling/clinicsByCity.jsp?area=&amp;country=US&amp;rgn=MA&amp;city=82</t>
  </si>
  <si>
    <t>http://www.medtronic.com/Traveling/clinicsByCity.jsp?area=&amp;country=US&amp;rgn=MA&amp;city=826</t>
  </si>
  <si>
    <t>http://www.medtronic.com/Traveling/clinicsByCity.jsp?area=&amp;country=US&amp;rgn=MA&amp;city=860</t>
  </si>
  <si>
    <t>http://www.medtronic.com/Traveling/clinicsByCity.jsp?area=&amp;country=US&amp;rgn=MA&amp;city=897</t>
  </si>
  <si>
    <t>http://www.medtronic.com/Traveling/clinicsByCity.jsp?area=&amp;country=US&amp;rgn=MA&amp;city=973</t>
  </si>
  <si>
    <t>http://www.medtronic.com/Traveling/clinicsByCity.jsp?area=&amp;country=US&amp;rgn=MD&amp;city=1041</t>
  </si>
  <si>
    <t>http://www.medtronic.com/Traveling/clinicsByCity.jsp?area=&amp;country=US&amp;rgn=MD&amp;city=1051</t>
  </si>
  <si>
    <t>http://www.medtronic.com/Traveling/clinicsByCity.jsp?area=&amp;country=US&amp;rgn=MD&amp;city=1087</t>
  </si>
  <si>
    <t>http://www.medtronic.com/Traveling/clinicsByCity.jsp?area=&amp;country=US&amp;rgn=MD&amp;city=1090</t>
  </si>
  <si>
    <t>http://www.medtronic.com/Traveling/clinicsByCity.jsp?area=&amp;country=US&amp;rgn=MD&amp;city=1102</t>
  </si>
  <si>
    <t>http://www.medtronic.com/Traveling/clinicsByCity.jsp?area=&amp;country=US&amp;rgn=MD&amp;city=1128</t>
  </si>
  <si>
    <t>http://www.medtronic.com/Traveling/clinicsByCity.jsp?area=&amp;country=US&amp;rgn=MD&amp;city=1162</t>
  </si>
  <si>
    <t>http://www.medtronic.com/Traveling/clinicsByCity.jsp?area=&amp;country=US&amp;rgn=MD&amp;city=1182</t>
  </si>
  <si>
    <t>http://www.medtronic.com/Traveling/clinicsByCity.jsp?area=&amp;country=US&amp;rgn=MD&amp;city=1224</t>
  </si>
  <si>
    <t>http://www.medtronic.com/Traveling/clinicsByCity.jsp?area=&amp;country=US&amp;rgn=MD&amp;city=1295</t>
  </si>
  <si>
    <t>http://www.medtronic.com/Traveling/clinicsByCity.jsp?area=&amp;country=US&amp;rgn=MD&amp;city=1312</t>
  </si>
  <si>
    <t>http://www.medtronic.com/Traveling/clinicsByCity.jsp?area=&amp;country=US&amp;rgn=MD&amp;city=1313</t>
  </si>
  <si>
    <t>http://www.medtronic.com/Traveling/clinicsByCity.jsp?area=&amp;country=US&amp;rgn=MD&amp;city=132</t>
  </si>
  <si>
    <t>http://www.medtronic.com/Traveling/clinicsByCity.jsp?area=&amp;country=US&amp;rgn=MD&amp;city=1358</t>
  </si>
  <si>
    <t>http://www.medtronic.com/Traveling/clinicsByCity.jsp?area=&amp;country=US&amp;rgn=MD&amp;city=1362</t>
  </si>
  <si>
    <t>http://www.medtronic.com/Traveling/clinicsByCity.jsp?area=&amp;country=US&amp;rgn=MD&amp;city=139</t>
  </si>
  <si>
    <t>http://www.medtronic.com/Traveling/clinicsByCity.jsp?area=&amp;country=US&amp;rgn=MD&amp;city=1403</t>
  </si>
  <si>
    <t>http://www.medtronic.com/Traveling/clinicsByCity.jsp?area=&amp;country=US&amp;rgn=MD&amp;city=1410</t>
  </si>
  <si>
    <t>http://www.medtronic.com/Traveling/clinicsByCity.jsp?area=&amp;country=US&amp;rgn=MD&amp;city=1435</t>
  </si>
  <si>
    <t>http://www.medtronic.com/Traveling/clinicsByCity.jsp?area=&amp;country=US&amp;rgn=MD&amp;city=1466</t>
  </si>
  <si>
    <t>http://www.medtronic.com/Traveling/clinicsByCity.jsp?area=&amp;country=US&amp;rgn=MD&amp;city=15</t>
  </si>
  <si>
    <t>http://www.medtronic.com/Traveling/clinicsByCity.jsp?area=&amp;country=US&amp;rgn=MD&amp;city=1551</t>
  </si>
  <si>
    <t>http://www.medtronic.com/Traveling/clinicsByCity.jsp?area=&amp;country=US&amp;rgn=MD&amp;city=1555</t>
  </si>
  <si>
    <t>http://www.medtronic.com/Traveling/clinicsByCity.jsp?area=&amp;country=US&amp;rgn=MD&amp;city=1578</t>
  </si>
  <si>
    <t>http://www.medtronic.com/Traveling/clinicsByCity.jsp?area=&amp;country=US&amp;rgn=MD&amp;city=1628</t>
  </si>
  <si>
    <t>http://www.medtronic.com/Traveling/clinicsByCity.jsp?area=&amp;country=US&amp;rgn=MD&amp;city=1640</t>
  </si>
  <si>
    <t>http://www.medtronic.com/Traveling/clinicsByCity.jsp?area=&amp;country=US&amp;rgn=MD&amp;city=1683</t>
  </si>
  <si>
    <t>http://www.medtronic.com/Traveling/clinicsByCity.jsp?area=&amp;country=US&amp;rgn=MD&amp;city=1706</t>
  </si>
  <si>
    <t>http://www.medtronic.com/Traveling/clinicsByCity.jsp?area=&amp;country=US&amp;rgn=MD&amp;city=176</t>
  </si>
  <si>
    <t>http://www.medtronic.com/Traveling/clinicsByCity.jsp?area=&amp;country=US&amp;rgn=MD&amp;city=1794</t>
  </si>
  <si>
    <t>http://www.medtronic.com/Traveling/clinicsByCity.jsp?area=&amp;country=US&amp;rgn=MD&amp;city=1800</t>
  </si>
  <si>
    <t>http://www.medtronic.com/Traveling/clinicsByCity.jsp?area=&amp;country=US&amp;rgn=MD&amp;city=1843</t>
  </si>
  <si>
    <t>http://www.medtronic.com/Traveling/clinicsByCity.jsp?area=&amp;country=US&amp;rgn=MD&amp;city=1848</t>
  </si>
  <si>
    <t>http://www.medtronic.com/Traveling/clinicsByCity.jsp?area=&amp;country=US&amp;rgn=MD&amp;city=1853</t>
  </si>
  <si>
    <t>http://www.medtronic.com/Traveling/clinicsByCity.jsp?area=&amp;country=US&amp;rgn=MD&amp;city=1922</t>
  </si>
  <si>
    <t>http://www.medtronic.com/Traveling/clinicsByCity.jsp?area=&amp;country=US&amp;rgn=MD&amp;city=194</t>
  </si>
  <si>
    <t>http://www.medtronic.com/Traveling/clinicsByCity.jsp?area=&amp;country=US&amp;rgn=MD&amp;city=20</t>
  </si>
  <si>
    <t>http://www.medtronic.com/Traveling/clinicsByCity.jsp?area=&amp;country=US&amp;rgn=MD&amp;city=2099</t>
  </si>
  <si>
    <t>http://www.medtronic.com/Traveling/clinicsByCity.jsp?area=&amp;country=US&amp;rgn=MD&amp;city=2182</t>
  </si>
  <si>
    <t>http://www.medtronic.com/Traveling/clinicsByCity.jsp?area=&amp;country=US&amp;rgn=MD&amp;city=2198</t>
  </si>
  <si>
    <t>http://www.medtronic.com/Traveling/clinicsByCity.jsp?area=&amp;country=US&amp;rgn=MD&amp;city=2243</t>
  </si>
  <si>
    <t>http://www.medtronic.com/Traveling/clinicsByCity.jsp?area=&amp;country=US&amp;rgn=MD&amp;city=2312</t>
  </si>
  <si>
    <t>http://www.medtronic.com/Traveling/clinicsByCity.jsp?area=&amp;country=US&amp;rgn=MD&amp;city=2378</t>
  </si>
  <si>
    <t>http://www.medtronic.com/Traveling/clinicsByCity.jsp?area=&amp;country=US&amp;rgn=MD&amp;city=2379</t>
  </si>
  <si>
    <t>http://www.medtronic.com/Traveling/clinicsByCity.jsp?area=&amp;country=US&amp;rgn=MD&amp;city=2381</t>
  </si>
  <si>
    <t>http://www.medtronic.com/Traveling/clinicsByCity.jsp?area=&amp;country=US&amp;rgn=MD&amp;city=2402</t>
  </si>
  <si>
    <t>http://www.medtronic.com/Traveling/clinicsByCity.jsp?area=&amp;country=US&amp;rgn=MD&amp;city=2418</t>
  </si>
  <si>
    <t>http://www.medtronic.com/Traveling/clinicsByCity.jsp?area=&amp;country=US&amp;rgn=MD&amp;city=2454</t>
  </si>
  <si>
    <t>http://www.medtronic.com/Traveling/clinicsByCity.jsp?area=&amp;country=US&amp;rgn=MD&amp;city=2463</t>
  </si>
  <si>
    <t>http://www.medtronic.com/Traveling/clinicsByCity.jsp?area=&amp;country=US&amp;rgn=MD&amp;city=2575</t>
  </si>
  <si>
    <t>http://www.medtronic.com/Traveling/clinicsByCity.jsp?area=&amp;country=US&amp;rgn=MD&amp;city=259</t>
  </si>
  <si>
    <t>http://www.medtronic.com/Traveling/clinicsByCity.jsp?area=&amp;country=US&amp;rgn=MD&amp;city=2747</t>
  </si>
  <si>
    <t>http://www.medtronic.com/Traveling/clinicsByCity.jsp?area=&amp;country=US&amp;rgn=MD&amp;city=2807</t>
  </si>
  <si>
    <t>http://www.medtronic.com/Traveling/clinicsByCity.jsp?area=&amp;country=US&amp;rgn=MD&amp;city=2845</t>
  </si>
  <si>
    <t>http://www.medtronic.com/Traveling/clinicsByCity.jsp?area=&amp;country=US&amp;rgn=MD&amp;city=2874</t>
  </si>
  <si>
    <t>http://www.medtronic.com/Traveling/clinicsByCity.jsp?area=&amp;country=US&amp;rgn=MD&amp;city=2923</t>
  </si>
  <si>
    <t>http://www.medtronic.com/Traveling/clinicsByCity.jsp?area=&amp;country=US&amp;rgn=MD&amp;city=2964</t>
  </si>
  <si>
    <t>http://www.medtronic.com/Traveling/clinicsByCity.jsp?area=&amp;country=US&amp;rgn=MD&amp;city=30</t>
  </si>
  <si>
    <t>http://www.medtronic.com/Traveling/clinicsByCity.jsp?area=&amp;country=US&amp;rgn=MD&amp;city=3176</t>
  </si>
  <si>
    <t>http://www.medtronic.com/Traveling/clinicsByCity.jsp?area=&amp;country=US&amp;rgn=MD&amp;city=3248</t>
  </si>
  <si>
    <t>http://www.medtronic.com/Traveling/clinicsByCity.jsp?area=&amp;country=US&amp;rgn=MD&amp;city=3311</t>
  </si>
  <si>
    <t>http://www.medtronic.com/Traveling/clinicsByCity.jsp?area=&amp;country=US&amp;rgn=MD&amp;city=334</t>
  </si>
  <si>
    <t>http://www.medtronic.com/Traveling/clinicsByCity.jsp?area=&amp;country=US&amp;rgn=MD&amp;city=3376</t>
  </si>
  <si>
    <t>http://www.medtronic.com/Traveling/clinicsByCity.jsp?area=&amp;country=US&amp;rgn=MD&amp;city=3384</t>
  </si>
  <si>
    <t>http://www.medtronic.com/Traveling/clinicsByCity.jsp?area=&amp;country=US&amp;rgn=MD&amp;city=3437</t>
  </si>
  <si>
    <t>http://www.medtronic.com/Traveling/clinicsByCity.jsp?area=&amp;country=US&amp;rgn=MD&amp;city=3525</t>
  </si>
  <si>
    <t>http://www.medtronic.com/Traveling/clinicsByCity.jsp?area=&amp;country=US&amp;rgn=MD&amp;city=3631</t>
  </si>
  <si>
    <t>http://www.medtronic.com/Traveling/clinicsByCity.jsp?area=&amp;country=US&amp;rgn=MD&amp;city=3648</t>
  </si>
  <si>
    <t>http://www.medtronic.com/Traveling/clinicsByCity.jsp?area=&amp;country=US&amp;rgn=MD&amp;city=365</t>
  </si>
  <si>
    <t>http://www.medtronic.com/Traveling/clinicsByCity.jsp?area=&amp;country=US&amp;rgn=MD&amp;city=3697</t>
  </si>
  <si>
    <t>http://www.medtronic.com/Traveling/clinicsByCity.jsp?area=&amp;country=US&amp;rgn=MD&amp;city=3730</t>
  </si>
  <si>
    <t>http://www.medtronic.com/Traveling/clinicsByCity.jsp?area=&amp;country=US&amp;rgn=MD&amp;city=3785</t>
  </si>
  <si>
    <t>http://www.medtronic.com/Traveling/clinicsByCity.jsp?area=&amp;country=US&amp;rgn=MD&amp;city=3793</t>
  </si>
  <si>
    <t>http://www.medtronic.com/Traveling/clinicsByCity.jsp?area=&amp;country=US&amp;rgn=MD&amp;city=3818</t>
  </si>
  <si>
    <t>http://www.medtronic.com/Traveling/clinicsByCity.jsp?area=&amp;country=US&amp;rgn=MD&amp;city=3843</t>
  </si>
  <si>
    <t>http://www.medtronic.com/Traveling/clinicsByCity.jsp?area=&amp;country=US&amp;rgn=MD&amp;city=390</t>
  </si>
  <si>
    <t>http://www.medtronic.com/Traveling/clinicsByCity.jsp?area=&amp;country=US&amp;rgn=MD&amp;city=3903</t>
  </si>
  <si>
    <t>http://www.medtronic.com/Traveling/clinicsByCity.jsp?area=&amp;country=US&amp;rgn=MD&amp;city=3941</t>
  </si>
  <si>
    <t>http://www.medtronic.com/Traveling/clinicsByCity.jsp?area=&amp;country=US&amp;rgn=MD&amp;city=403</t>
  </si>
  <si>
    <t>http://www.medtronic.com/Traveling/clinicsByCity.jsp?area=&amp;country=US&amp;rgn=MD&amp;city=4074</t>
  </si>
  <si>
    <t>http://www.medtronic.com/Traveling/clinicsByCity.jsp?area=&amp;country=US&amp;rgn=MD&amp;city=4075</t>
  </si>
  <si>
    <t>http://www.medtronic.com/Traveling/clinicsByCity.jsp?area=&amp;country=US&amp;rgn=MD&amp;city=4145</t>
  </si>
  <si>
    <t>http://www.medtronic.com/Traveling/clinicsByCity.jsp?area=&amp;country=US&amp;rgn=MD&amp;city=4341</t>
  </si>
  <si>
    <t>http://www.medtronic.com/Traveling/clinicsByCity.jsp?area=&amp;country=US&amp;rgn=MD&amp;city=4387</t>
  </si>
  <si>
    <t>http://www.medtronic.com/Traveling/clinicsByCity.jsp?area=&amp;country=US&amp;rgn=MD&amp;city=4421</t>
  </si>
  <si>
    <t>http://www.medtronic.com/Traveling/clinicsByCity.jsp?area=&amp;country=US&amp;rgn=MD&amp;city=4536</t>
  </si>
  <si>
    <t>http://www.medtronic.com/Traveling/clinicsByCity.jsp?area=&amp;country=US&amp;rgn=MD&amp;city=4619</t>
  </si>
  <si>
    <t>http://www.medtronic.com/Traveling/clinicsByCity.jsp?area=&amp;country=US&amp;rgn=MD&amp;city=4719</t>
  </si>
  <si>
    <t>http://www.medtronic.com/Traveling/clinicsByCity.jsp?area=&amp;country=US&amp;rgn=MD&amp;city=4740</t>
  </si>
  <si>
    <t>http://www.medtronic.com/Traveling/clinicsByCity.jsp?area=&amp;country=US&amp;rgn=MD&amp;city=4807</t>
  </si>
  <si>
    <t>http://www.medtronic.com/Traveling/clinicsByCity.jsp?area=&amp;country=US&amp;rgn=MD&amp;city=491</t>
  </si>
  <si>
    <t>http://www.medtronic.com/Traveling/clinicsByCity.jsp?area=&amp;country=US&amp;rgn=MD&amp;city=567</t>
  </si>
  <si>
    <t>http://www.medtronic.com/Traveling/clinicsByCity.jsp?area=&amp;country=US&amp;rgn=MD&amp;city=617</t>
  </si>
  <si>
    <t>http://www.medtronic.com/Traveling/clinicsByCity.jsp?area=&amp;country=US&amp;rgn=MD&amp;city=639</t>
  </si>
  <si>
    <t>http://www.medtronic.com/Traveling/clinicsByCity.jsp?area=&amp;country=US&amp;rgn=MD&amp;city=677</t>
  </si>
  <si>
    <t>http://www.medtronic.com/Traveling/clinicsByCity.jsp?area=&amp;country=US&amp;rgn=MD&amp;city=678</t>
  </si>
  <si>
    <t>http://www.medtronic.com/Traveling/clinicsByCity.jsp?area=&amp;country=US&amp;rgn=MD&amp;city=704</t>
  </si>
  <si>
    <t>http://www.medtronic.com/Traveling/clinicsByCity.jsp?area=&amp;country=US&amp;rgn=MD&amp;city=707</t>
  </si>
  <si>
    <t>http://www.medtronic.com/Traveling/clinicsByCity.jsp?area=&amp;country=US&amp;rgn=MD&amp;city=735</t>
  </si>
  <si>
    <t>http://www.medtronic.com/Traveling/clinicsByCity.jsp?area=&amp;country=US&amp;rgn=MD&amp;city=817</t>
  </si>
  <si>
    <t>http://www.medtronic.com/Traveling/clinicsByCity.jsp?area=&amp;country=US&amp;rgn=MD&amp;city=819</t>
  </si>
  <si>
    <t>http://www.medtronic.com/Traveling/clinicsByCity.jsp?area=&amp;country=US&amp;rgn=MD&amp;city=898</t>
  </si>
  <si>
    <t>http://www.medtronic.com/Traveling/clinicsByCity.jsp?area=&amp;country=US&amp;rgn=MD&amp;city=917</t>
  </si>
  <si>
    <t>http://www.medtronic.com/Traveling/clinicsByCity.jsp?area=&amp;country=US&amp;rgn=MD&amp;city=932</t>
  </si>
  <si>
    <t>http://www.medtronic.com/Traveling/clinicsByCity.jsp?area=&amp;country=US&amp;rgn=MD&amp;city=937</t>
  </si>
  <si>
    <t>http://www.medtronic.com/Traveling/clinicsByCity.jsp?area=&amp;country=US&amp;rgn=MD&amp;city=955</t>
  </si>
  <si>
    <t>http://www.medtronic.com/Traveling/clinicsByCity.jsp?area=&amp;country=US&amp;rgn=ME&amp;city=1365</t>
  </si>
  <si>
    <t>http://www.medtronic.com/Traveling/clinicsByCity.jsp?area=&amp;country=US&amp;rgn=ME&amp;city=1745</t>
  </si>
  <si>
    <t>http://www.medtronic.com/Traveling/clinicsByCity.jsp?area=&amp;country=US&amp;rgn=ME&amp;city=182</t>
  </si>
  <si>
    <t>http://www.medtronic.com/Traveling/clinicsByCity.jsp?area=&amp;country=US&amp;rgn=ME&amp;city=2062</t>
  </si>
  <si>
    <t>http://www.medtronic.com/Traveling/clinicsByCity.jsp?area=&amp;country=US&amp;rgn=ME&amp;city=217</t>
  </si>
  <si>
    <t>http://www.medtronic.com/Traveling/clinicsByCity.jsp?area=&amp;country=US&amp;rgn=ME&amp;city=225</t>
  </si>
  <si>
    <t>http://www.medtronic.com/Traveling/clinicsByCity.jsp?area=&amp;country=US&amp;rgn=ME&amp;city=2452</t>
  </si>
  <si>
    <t>http://www.medtronic.com/Traveling/clinicsByCity.jsp?area=&amp;country=US&amp;rgn=ME&amp;city=260</t>
  </si>
  <si>
    <t>http://www.medtronic.com/Traveling/clinicsByCity.jsp?area=&amp;country=US&amp;rgn=ME&amp;city=288</t>
  </si>
  <si>
    <t>http://www.medtronic.com/Traveling/clinicsByCity.jsp?area=&amp;country=US&amp;rgn=ME&amp;city=3352</t>
  </si>
  <si>
    <t>http://www.medtronic.com/Traveling/clinicsByCity.jsp?area=&amp;country=US&amp;rgn=ME&amp;city=3624</t>
  </si>
  <si>
    <t>http://www.medtronic.com/Traveling/clinicsByCity.jsp?area=&amp;country=US&amp;rgn=ME&amp;city=3642</t>
  </si>
  <si>
    <t>http://www.medtronic.com/Traveling/clinicsByCity.jsp?area=&amp;country=US&amp;rgn=ME&amp;city=3891</t>
  </si>
  <si>
    <t>http://www.medtronic.com/Traveling/clinicsByCity.jsp?area=&amp;country=US&amp;rgn=ME&amp;city=3989</t>
  </si>
  <si>
    <t>http://www.medtronic.com/Traveling/clinicsByCity.jsp?area=&amp;country=US&amp;rgn=ME&amp;city=4023</t>
  </si>
  <si>
    <t>http://www.medtronic.com/Traveling/clinicsByCity.jsp?area=&amp;country=US&amp;rgn=ME&amp;city=4157</t>
  </si>
  <si>
    <t>http://www.medtronic.com/Traveling/clinicsByCity.jsp?area=&amp;country=US&amp;rgn=ME&amp;city=420</t>
  </si>
  <si>
    <t>http://www.medtronic.com/Traveling/clinicsByCity.jsp?area=&amp;country=US&amp;rgn=ME&amp;city=4217</t>
  </si>
  <si>
    <t>http://www.medtronic.com/Traveling/clinicsByCity.jsp?area=&amp;country=US&amp;rgn=ME&amp;city=4775</t>
  </si>
  <si>
    <t>http://www.medtronic.com/Traveling/clinicsByCity.jsp?area=&amp;country=US&amp;rgn=ME&amp;city=4865</t>
  </si>
  <si>
    <t>http://www.medtronic.com/Traveling/clinicsByCity.jsp?area=&amp;country=US&amp;rgn=ME&amp;city=4876</t>
  </si>
  <si>
    <t>http://www.medtronic.com/Traveling/clinicsByCity.jsp?area=&amp;country=US&amp;rgn=ME&amp;city=682</t>
  </si>
  <si>
    <t>http://www.medtronic.com/Traveling/clinicsByCity.jsp?area=&amp;country=US&amp;rgn=ME&amp;city=7023</t>
  </si>
  <si>
    <t>http://www.medtronic.com/Traveling/clinicsByCity.jsp?area=&amp;country=US&amp;rgn=MI&amp;city=1023</t>
  </si>
  <si>
    <t>http://www.medtronic.com/Traveling/clinicsByCity.jsp?area=&amp;country=US&amp;rgn=MI&amp;city=1107</t>
  </si>
  <si>
    <t>http://www.medtronic.com/Traveling/clinicsByCity.jsp?area=&amp;country=US&amp;rgn=MI&amp;city=1119</t>
  </si>
  <si>
    <t>http://www.medtronic.com/Traveling/clinicsByCity.jsp?area=&amp;country=US&amp;rgn=MI&amp;city=1120</t>
  </si>
  <si>
    <t>http://www.medtronic.com/Traveling/clinicsByCity.jsp?area=&amp;country=US&amp;rgn=MI&amp;city=1169</t>
  </si>
  <si>
    <t>http://www.medtronic.com/Traveling/clinicsByCity.jsp?area=&amp;country=US&amp;rgn=MI&amp;city=1170</t>
  </si>
  <si>
    <t>http://www.medtronic.com/Traveling/clinicsByCity.jsp?area=&amp;country=US&amp;rgn=MI&amp;city=1173</t>
  </si>
  <si>
    <t>http://www.medtronic.com/Traveling/clinicsByCity.jsp?area=&amp;country=US&amp;rgn=MI&amp;city=1203</t>
  </si>
  <si>
    <t>http://www.medtronic.com/Traveling/clinicsByCity.jsp?area=&amp;country=US&amp;rgn=MI&amp;city=1269</t>
  </si>
  <si>
    <t>http://www.medtronic.com/Traveling/clinicsByCity.jsp?area=&amp;country=US&amp;rgn=MI&amp;city=1296</t>
  </si>
  <si>
    <t>http://www.medtronic.com/Traveling/clinicsByCity.jsp?area=&amp;country=US&amp;rgn=MI&amp;city=1298</t>
  </si>
  <si>
    <t>http://www.medtronic.com/Traveling/clinicsByCity.jsp?area=&amp;country=US&amp;rgn=MI&amp;city=1303</t>
  </si>
  <si>
    <t>http://www.medtronic.com/Traveling/clinicsByCity.jsp?area=&amp;country=US&amp;rgn=MI&amp;city=137</t>
  </si>
  <si>
    <t>http://www.medtronic.com/Traveling/clinicsByCity.jsp?area=&amp;country=US&amp;rgn=MI&amp;city=1401</t>
  </si>
  <si>
    <t>http://www.medtronic.com/Traveling/clinicsByCity.jsp?area=&amp;country=US&amp;rgn=MI&amp;city=1405</t>
  </si>
  <si>
    <t>http://www.medtronic.com/Traveling/clinicsByCity.jsp?area=&amp;country=US&amp;rgn=MI&amp;city=1478</t>
  </si>
  <si>
    <t>http://www.medtronic.com/Traveling/clinicsByCity.jsp?area=&amp;country=US&amp;rgn=MI&amp;city=1491</t>
  </si>
  <si>
    <t>http://www.medtronic.com/Traveling/clinicsByCity.jsp?area=&amp;country=US&amp;rgn=MI&amp;city=1496</t>
  </si>
  <si>
    <t>http://www.medtronic.com/Traveling/clinicsByCity.jsp?area=&amp;country=US&amp;rgn=MI&amp;city=1509</t>
  </si>
  <si>
    <t>http://www.medtronic.com/Traveling/clinicsByCity.jsp?area=&amp;country=US&amp;rgn=MI&amp;city=1512</t>
  </si>
  <si>
    <t>http://www.medtronic.com/Traveling/clinicsByCity.jsp?area=&amp;country=US&amp;rgn=MI&amp;city=1526</t>
  </si>
  <si>
    <t>http://www.medtronic.com/Traveling/clinicsByCity.jsp?area=&amp;country=US&amp;rgn=MI&amp;city=1598</t>
  </si>
  <si>
    <t>http://www.medtronic.com/Traveling/clinicsByCity.jsp?area=&amp;country=US&amp;rgn=MI&amp;city=1608</t>
  </si>
  <si>
    <t>http://www.medtronic.com/Traveling/clinicsByCity.jsp?area=&amp;country=US&amp;rgn=MI&amp;city=1616</t>
  </si>
  <si>
    <t>http://www.medtronic.com/Traveling/clinicsByCity.jsp?area=&amp;country=US&amp;rgn=MI&amp;city=1655</t>
  </si>
  <si>
    <t>http://www.medtronic.com/Traveling/clinicsByCity.jsp?area=&amp;country=US&amp;rgn=MI&amp;city=16581</t>
  </si>
  <si>
    <t>http://www.medtronic.com/Traveling/clinicsByCity.jsp?area=&amp;country=US&amp;rgn=MI&amp;city=1671</t>
  </si>
  <si>
    <t>http://www.medtronic.com/Traveling/clinicsByCity.jsp?area=&amp;country=US&amp;rgn=MI&amp;city=1701</t>
  </si>
  <si>
    <t>http://www.medtronic.com/Traveling/clinicsByCity.jsp?area=&amp;country=US&amp;rgn=MI&amp;city=1758</t>
  </si>
  <si>
    <t>http://www.medtronic.com/Traveling/clinicsByCity.jsp?area=&amp;country=US&amp;rgn=MI&amp;city=1760</t>
  </si>
  <si>
    <t>http://www.medtronic.com/Traveling/clinicsByCity.jsp?area=&amp;country=US&amp;rgn=MI&amp;city=1764</t>
  </si>
  <si>
    <t>http://www.medtronic.com/Traveling/clinicsByCity.jsp?area=&amp;country=US&amp;rgn=MI&amp;city=1766</t>
  </si>
  <si>
    <t>http://www.medtronic.com/Traveling/clinicsByCity.jsp?area=&amp;country=US&amp;rgn=MI&amp;city=1771</t>
  </si>
  <si>
    <t>http://www.medtronic.com/Traveling/clinicsByCity.jsp?area=&amp;country=US&amp;rgn=MI&amp;city=1804</t>
  </si>
  <si>
    <t>http://www.medtronic.com/Traveling/clinicsByCity.jsp?area=&amp;country=US&amp;rgn=MI&amp;city=1827</t>
  </si>
  <si>
    <t>http://www.medtronic.com/Traveling/clinicsByCity.jsp?area=&amp;country=US&amp;rgn=MI&amp;city=1870</t>
  </si>
  <si>
    <t>http://www.medtronic.com/Traveling/clinicsByCity.jsp?area=&amp;country=US&amp;rgn=MI&amp;city=1885</t>
  </si>
  <si>
    <t>http://www.medtronic.com/Traveling/clinicsByCity.jsp?area=&amp;country=US&amp;rgn=MI&amp;city=1908</t>
  </si>
  <si>
    <t>http://www.medtronic.com/Traveling/clinicsByCity.jsp?area=&amp;country=US&amp;rgn=MI&amp;city=1909</t>
  </si>
  <si>
    <t>http://www.medtronic.com/Traveling/clinicsByCity.jsp?area=&amp;country=US&amp;rgn=MI&amp;city=1931</t>
  </si>
  <si>
    <t>http://www.medtronic.com/Traveling/clinicsByCity.jsp?area=&amp;country=US&amp;rgn=MI&amp;city=1985</t>
  </si>
  <si>
    <t>http://www.medtronic.com/Traveling/clinicsByCity.jsp?area=&amp;country=US&amp;rgn=MI&amp;city=1998</t>
  </si>
  <si>
    <t>http://www.medtronic.com/Traveling/clinicsByCity.jsp?area=&amp;country=US&amp;rgn=MI&amp;city=2024</t>
  </si>
  <si>
    <t>http://www.medtronic.com/Traveling/clinicsByCity.jsp?area=&amp;country=US&amp;rgn=MI&amp;city=2032</t>
  </si>
  <si>
    <t>http://www.medtronic.com/Traveling/clinicsByCity.jsp?area=&amp;country=US&amp;rgn=MI&amp;city=2040</t>
  </si>
  <si>
    <t>http://www.medtronic.com/Traveling/clinicsByCity.jsp?area=&amp;country=US&amp;rgn=MI&amp;city=2068</t>
  </si>
  <si>
    <t>http://www.medtronic.com/Traveling/clinicsByCity.jsp?area=&amp;country=US&amp;rgn=MI&amp;city=2080</t>
  </si>
  <si>
    <t>http://www.medtronic.com/Traveling/clinicsByCity.jsp?area=&amp;country=US&amp;rgn=MI&amp;city=2110</t>
  </si>
  <si>
    <t>http://www.medtronic.com/Traveling/clinicsByCity.jsp?area=&amp;country=US&amp;rgn=MI&amp;city=2121</t>
  </si>
  <si>
    <t>http://www.medtronic.com/Traveling/clinicsByCity.jsp?area=&amp;country=US&amp;rgn=MI&amp;city=2127</t>
  </si>
  <si>
    <t>http://www.medtronic.com/Traveling/clinicsByCity.jsp?area=&amp;country=US&amp;rgn=MI&amp;city=2131</t>
  </si>
  <si>
    <t>http://www.medtronic.com/Traveling/clinicsByCity.jsp?area=&amp;country=US&amp;rgn=MI&amp;city=2146</t>
  </si>
  <si>
    <t>http://www.medtronic.com/Traveling/clinicsByCity.jsp?area=&amp;country=US&amp;rgn=MI&amp;city=2173</t>
  </si>
  <si>
    <t>http://www.medtronic.com/Traveling/clinicsByCity.jsp?area=&amp;country=US&amp;rgn=MI&amp;city=220</t>
  </si>
  <si>
    <t>http://www.medtronic.com/Traveling/clinicsByCity.jsp?area=&amp;country=US&amp;rgn=MI&amp;city=2210</t>
  </si>
  <si>
    <t>http://www.medtronic.com/Traveling/clinicsByCity.jsp?area=&amp;country=US&amp;rgn=MI&amp;city=2249</t>
  </si>
  <si>
    <t>http://www.medtronic.com/Traveling/clinicsByCity.jsp?area=&amp;country=US&amp;rgn=MI&amp;city=2384</t>
  </si>
  <si>
    <t>http://www.medtronic.com/Traveling/clinicsByCity.jsp?area=&amp;country=US&amp;rgn=MI&amp;city=2386</t>
  </si>
  <si>
    <t>http://www.medtronic.com/Traveling/clinicsByCity.jsp?area=&amp;country=US&amp;rgn=MI&amp;city=2397</t>
  </si>
  <si>
    <t>http://www.medtronic.com/Traveling/clinicsByCity.jsp?area=&amp;country=US&amp;rgn=MI&amp;city=2483</t>
  </si>
  <si>
    <t>http://www.medtronic.com/Traveling/clinicsByCity.jsp?area=&amp;country=US&amp;rgn=MI&amp;city=2487</t>
  </si>
  <si>
    <t>http://www.medtronic.com/Traveling/clinicsByCity.jsp?area=&amp;country=US&amp;rgn=MI&amp;city=2508</t>
  </si>
  <si>
    <t>http://www.medtronic.com/Traveling/clinicsByCity.jsp?area=&amp;country=US&amp;rgn=MI&amp;city=2566</t>
  </si>
  <si>
    <t>http://www.medtronic.com/Traveling/clinicsByCity.jsp?area=&amp;country=US&amp;rgn=MI&amp;city=2570</t>
  </si>
  <si>
    <t>http://www.medtronic.com/Traveling/clinicsByCity.jsp?area=&amp;country=US&amp;rgn=MI&amp;city=2593</t>
  </si>
  <si>
    <t>http://www.medtronic.com/Traveling/clinicsByCity.jsp?area=&amp;country=US&amp;rgn=MI&amp;city=2609</t>
  </si>
  <si>
    <t>http://www.medtronic.com/Traveling/clinicsByCity.jsp?area=&amp;country=US&amp;rgn=MI&amp;city=2684</t>
  </si>
  <si>
    <t>http://www.medtronic.com/Traveling/clinicsByCity.jsp?area=&amp;country=US&amp;rgn=MI&amp;city=2703</t>
  </si>
  <si>
    <t>http://www.medtronic.com/Traveling/clinicsByCity.jsp?area=&amp;country=US&amp;rgn=MI&amp;city=2765</t>
  </si>
  <si>
    <t>http://www.medtronic.com/Traveling/clinicsByCity.jsp?area=&amp;country=US&amp;rgn=MI&amp;city=2770</t>
  </si>
  <si>
    <t>http://www.medtronic.com/Traveling/clinicsByCity.jsp?area=&amp;country=US&amp;rgn=MI&amp;city=2820</t>
  </si>
  <si>
    <t>http://www.medtronic.com/Traveling/clinicsByCity.jsp?area=&amp;country=US&amp;rgn=MI&amp;city=2828</t>
  </si>
  <si>
    <t>http://www.medtronic.com/Traveling/clinicsByCity.jsp?area=&amp;country=US&amp;rgn=MI&amp;city=2834</t>
  </si>
  <si>
    <t>http://www.medtronic.com/Traveling/clinicsByCity.jsp?area=&amp;country=US&amp;rgn=MI&amp;city=292</t>
  </si>
  <si>
    <t>http://www.medtronic.com/Traveling/clinicsByCity.jsp?area=&amp;country=US&amp;rgn=MI&amp;city=296</t>
  </si>
  <si>
    <t>http://www.medtronic.com/Traveling/clinicsByCity.jsp?area=&amp;country=US&amp;rgn=MI&amp;city=2967</t>
  </si>
  <si>
    <t>http://www.medtronic.com/Traveling/clinicsByCity.jsp?area=&amp;country=US&amp;rgn=MI&amp;city=2975</t>
  </si>
  <si>
    <t>http://www.medtronic.com/Traveling/clinicsByCity.jsp?area=&amp;country=US&amp;rgn=MI&amp;city=2979</t>
  </si>
  <si>
    <t>http://www.medtronic.com/Traveling/clinicsByCity.jsp?area=&amp;country=US&amp;rgn=MI&amp;city=299</t>
  </si>
  <si>
    <t>http://www.medtronic.com/Traveling/clinicsByCity.jsp?area=&amp;country=US&amp;rgn=MI&amp;city=3017</t>
  </si>
  <si>
    <t>http://www.medtronic.com/Traveling/clinicsByCity.jsp?area=&amp;country=US&amp;rgn=MI&amp;city=3018</t>
  </si>
  <si>
    <t>http://www.medtronic.com/Traveling/clinicsByCity.jsp?area=&amp;country=US&amp;rgn=MI&amp;city=31</t>
  </si>
  <si>
    <t>http://www.medtronic.com/Traveling/clinicsByCity.jsp?area=&amp;country=US&amp;rgn=MI&amp;city=3135</t>
  </si>
  <si>
    <t>http://www.medtronic.com/Traveling/clinicsByCity.jsp?area=&amp;country=US&amp;rgn=MI&amp;city=3188</t>
  </si>
  <si>
    <t>http://www.medtronic.com/Traveling/clinicsByCity.jsp?area=&amp;country=US&amp;rgn=MI&amp;city=319</t>
  </si>
  <si>
    <t>http://www.medtronic.com/Traveling/clinicsByCity.jsp?area=&amp;country=US&amp;rgn=MI&amp;city=3197</t>
  </si>
  <si>
    <t>http://www.medtronic.com/Traveling/clinicsByCity.jsp?area=&amp;country=US&amp;rgn=MI&amp;city=3228</t>
  </si>
  <si>
    <t>http://www.medtronic.com/Traveling/clinicsByCity.jsp?area=&amp;country=US&amp;rgn=MI&amp;city=3237</t>
  </si>
  <si>
    <t>http://www.medtronic.com/Traveling/clinicsByCity.jsp?area=&amp;country=US&amp;rgn=MI&amp;city=3238</t>
  </si>
  <si>
    <t>http://www.medtronic.com/Traveling/clinicsByCity.jsp?area=&amp;country=US&amp;rgn=MI&amp;city=3250</t>
  </si>
  <si>
    <t>http://www.medtronic.com/Traveling/clinicsByCity.jsp?area=&amp;country=US&amp;rgn=MI&amp;city=3263</t>
  </si>
  <si>
    <t>http://www.medtronic.com/Traveling/clinicsByCity.jsp?area=&amp;country=US&amp;rgn=MI&amp;city=3296</t>
  </si>
  <si>
    <t>http://www.medtronic.com/Traveling/clinicsByCity.jsp?area=&amp;country=US&amp;rgn=MI&amp;city=3335</t>
  </si>
  <si>
    <t>http://www.medtronic.com/Traveling/clinicsByCity.jsp?area=&amp;country=US&amp;rgn=MI&amp;city=3345</t>
  </si>
  <si>
    <t>http://www.medtronic.com/Traveling/clinicsByCity.jsp?area=&amp;country=US&amp;rgn=MI&amp;city=3355</t>
  </si>
  <si>
    <t>http://www.medtronic.com/Traveling/clinicsByCity.jsp?area=&amp;country=US&amp;rgn=MI&amp;city=3358</t>
  </si>
  <si>
    <t>http://www.medtronic.com/Traveling/clinicsByCity.jsp?area=&amp;country=US&amp;rgn=MI&amp;city=3364</t>
  </si>
  <si>
    <t>http://www.medtronic.com/Traveling/clinicsByCity.jsp?area=&amp;country=US&amp;rgn=MI&amp;city=3377</t>
  </si>
  <si>
    <t>http://www.medtronic.com/Traveling/clinicsByCity.jsp?area=&amp;country=US&amp;rgn=MI&amp;city=3380</t>
  </si>
  <si>
    <t>http://www.medtronic.com/Traveling/clinicsByCity.jsp?area=&amp;country=US&amp;rgn=MI&amp;city=3424</t>
  </si>
  <si>
    <t>http://www.medtronic.com/Traveling/clinicsByCity.jsp?area=&amp;country=US&amp;rgn=MI&amp;city=345</t>
  </si>
  <si>
    <t>http://www.medtronic.com/Traveling/clinicsByCity.jsp?area=&amp;country=US&amp;rgn=MI&amp;city=3455</t>
  </si>
  <si>
    <t>http://www.medtronic.com/Traveling/clinicsByCity.jsp?area=&amp;country=US&amp;rgn=MI&amp;city=3464</t>
  </si>
  <si>
    <t>http://www.medtronic.com/Traveling/clinicsByCity.jsp?area=&amp;country=US&amp;rgn=MI&amp;city=3528</t>
  </si>
  <si>
    <t>http://www.medtronic.com/Traveling/clinicsByCity.jsp?area=&amp;country=US&amp;rgn=MI&amp;city=3551</t>
  </si>
  <si>
    <t>http://www.medtronic.com/Traveling/clinicsByCity.jsp?area=&amp;country=US&amp;rgn=MI&amp;city=3577</t>
  </si>
  <si>
    <t>http://www.medtronic.com/Traveling/clinicsByCity.jsp?area=&amp;country=US&amp;rgn=MI&amp;city=3593</t>
  </si>
  <si>
    <t>http://www.medtronic.com/Traveling/clinicsByCity.jsp?area=&amp;country=US&amp;rgn=MI&amp;city=3604</t>
  </si>
  <si>
    <t>http://www.medtronic.com/Traveling/clinicsByCity.jsp?area=&amp;country=US&amp;rgn=MI&amp;city=3720</t>
  </si>
  <si>
    <t>http://www.medtronic.com/Traveling/clinicsByCity.jsp?area=&amp;country=US&amp;rgn=MI&amp;city=3749</t>
  </si>
  <si>
    <t>http://www.medtronic.com/Traveling/clinicsByCity.jsp?area=&amp;country=US&amp;rgn=MI&amp;city=3782</t>
  </si>
  <si>
    <t>http://www.medtronic.com/Traveling/clinicsByCity.jsp?area=&amp;country=US&amp;rgn=MI&amp;city=3791</t>
  </si>
  <si>
    <t>http://www.medtronic.com/Traveling/clinicsByCity.jsp?area=&amp;country=US&amp;rgn=MI&amp;city=380</t>
  </si>
  <si>
    <t>http://www.medtronic.com/Traveling/clinicsByCity.jsp?area=&amp;country=US&amp;rgn=MI&amp;city=3803</t>
  </si>
  <si>
    <t>http://www.medtronic.com/Traveling/clinicsByCity.jsp?area=&amp;country=US&amp;rgn=MI&amp;city=3812</t>
  </si>
  <si>
    <t>http://www.medtronic.com/Traveling/clinicsByCity.jsp?area=&amp;country=US&amp;rgn=MI&amp;city=3838</t>
  </si>
  <si>
    <t>http://www.medtronic.com/Traveling/clinicsByCity.jsp?area=&amp;country=US&amp;rgn=MI&amp;city=3854</t>
  </si>
  <si>
    <t>http://www.medtronic.com/Traveling/clinicsByCity.jsp?area=&amp;country=US&amp;rgn=MI&amp;city=3875</t>
  </si>
  <si>
    <t>http://www.medtronic.com/Traveling/clinicsByCity.jsp?area=&amp;country=US&amp;rgn=MI&amp;city=388</t>
  </si>
  <si>
    <t>http://www.medtronic.com/Traveling/clinicsByCity.jsp?area=&amp;country=US&amp;rgn=MI&amp;city=3896</t>
  </si>
  <si>
    <t>http://www.medtronic.com/Traveling/clinicsByCity.jsp?area=&amp;country=US&amp;rgn=MI&amp;city=3905</t>
  </si>
  <si>
    <t>http://www.medtronic.com/Traveling/clinicsByCity.jsp?area=&amp;country=US&amp;rgn=MI&amp;city=3907</t>
  </si>
  <si>
    <t>http://www.medtronic.com/Traveling/clinicsByCity.jsp?area=&amp;country=US&amp;rgn=MI&amp;city=3913</t>
  </si>
  <si>
    <t>http://www.medtronic.com/Traveling/clinicsByCity.jsp?area=&amp;country=US&amp;rgn=MI&amp;city=3914</t>
  </si>
  <si>
    <t>http://www.medtronic.com/Traveling/clinicsByCity.jsp?area=&amp;country=US&amp;rgn=MI&amp;city=393</t>
  </si>
  <si>
    <t>http://www.medtronic.com/Traveling/clinicsByCity.jsp?area=&amp;country=US&amp;rgn=MI&amp;city=3940</t>
  </si>
  <si>
    <t>http://www.medtronic.com/Traveling/clinicsByCity.jsp?area=&amp;country=US&amp;rgn=MI&amp;city=4016</t>
  </si>
  <si>
    <t>http://www.medtronic.com/Traveling/clinicsByCity.jsp?area=&amp;country=US&amp;rgn=MI&amp;city=4058</t>
  </si>
  <si>
    <t>http://www.medtronic.com/Traveling/clinicsByCity.jsp?area=&amp;country=US&amp;rgn=MI&amp;city=4100</t>
  </si>
  <si>
    <t>http://www.medtronic.com/Traveling/clinicsByCity.jsp?area=&amp;country=US&amp;rgn=MI&amp;city=4108</t>
  </si>
  <si>
    <t>http://www.medtronic.com/Traveling/clinicsByCity.jsp?area=&amp;country=US&amp;rgn=MI&amp;city=413</t>
  </si>
  <si>
    <t>http://www.medtronic.com/Traveling/clinicsByCity.jsp?area=&amp;country=US&amp;rgn=MI&amp;city=4204</t>
  </si>
  <si>
    <t>http://www.medtronic.com/Traveling/clinicsByCity.jsp?area=&amp;country=US&amp;rgn=MI&amp;city=4209</t>
  </si>
  <si>
    <t>http://www.medtronic.com/Traveling/clinicsByCity.jsp?area=&amp;country=US&amp;rgn=MI&amp;city=423</t>
  </si>
  <si>
    <t>http://www.medtronic.com/Traveling/clinicsByCity.jsp?area=&amp;country=US&amp;rgn=MI&amp;city=4233</t>
  </si>
  <si>
    <t>http://www.medtronic.com/Traveling/clinicsByCity.jsp?area=&amp;country=US&amp;rgn=MI&amp;city=4236</t>
  </si>
  <si>
    <t>http://www.medtronic.com/Traveling/clinicsByCity.jsp?area=&amp;country=US&amp;rgn=MI&amp;city=4238</t>
  </si>
  <si>
    <t>http://www.medtronic.com/Traveling/clinicsByCity.jsp?area=&amp;country=US&amp;rgn=MI&amp;city=4247</t>
  </si>
  <si>
    <t>http://www.medtronic.com/Traveling/clinicsByCity.jsp?area=&amp;country=US&amp;rgn=MI&amp;city=4264</t>
  </si>
  <si>
    <t>http://www.medtronic.com/Traveling/clinicsByCity.jsp?area=&amp;country=US&amp;rgn=MI&amp;city=4303</t>
  </si>
  <si>
    <t>http://www.medtronic.com/Traveling/clinicsByCity.jsp?area=&amp;country=US&amp;rgn=MI&amp;city=4325</t>
  </si>
  <si>
    <t>http://www.medtronic.com/Traveling/clinicsByCity.jsp?area=&amp;country=US&amp;rgn=MI&amp;city=4332</t>
  </si>
  <si>
    <t>http://www.medtronic.com/Traveling/clinicsByCity.jsp?area=&amp;country=US&amp;rgn=MI&amp;city=435</t>
  </si>
  <si>
    <t>http://www.medtronic.com/Traveling/clinicsByCity.jsp?area=&amp;country=US&amp;rgn=MI&amp;city=4368</t>
  </si>
  <si>
    <t>http://www.medtronic.com/Traveling/clinicsByCity.jsp?area=&amp;country=US&amp;rgn=MI&amp;city=4406</t>
  </si>
  <si>
    <t>http://www.medtronic.com/Traveling/clinicsByCity.jsp?area=&amp;country=US&amp;rgn=MI&amp;city=4412</t>
  </si>
  <si>
    <t>http://www.medtronic.com/Traveling/clinicsByCity.jsp?area=&amp;country=US&amp;rgn=MI&amp;city=4418</t>
  </si>
  <si>
    <t>http://www.medtronic.com/Traveling/clinicsByCity.jsp?area=&amp;country=US&amp;rgn=MI&amp;city=4447</t>
  </si>
  <si>
    <t>http://www.medtronic.com/Traveling/clinicsByCity.jsp?area=&amp;country=US&amp;rgn=MI&amp;city=4477</t>
  </si>
  <si>
    <t>http://www.medtronic.com/Traveling/clinicsByCity.jsp?area=&amp;country=US&amp;rgn=MI&amp;city=4485</t>
  </si>
  <si>
    <t>http://www.medtronic.com/Traveling/clinicsByCity.jsp?area=&amp;country=US&amp;rgn=MI&amp;city=4530</t>
  </si>
  <si>
    <t>http://www.medtronic.com/Traveling/clinicsByCity.jsp?area=&amp;country=US&amp;rgn=MI&amp;city=4622</t>
  </si>
  <si>
    <t>http://www.medtronic.com/Traveling/clinicsByCity.jsp?area=&amp;country=US&amp;rgn=MI&amp;city=4639</t>
  </si>
  <si>
    <t>http://www.medtronic.com/Traveling/clinicsByCity.jsp?area=&amp;country=US&amp;rgn=MI&amp;city=4652</t>
  </si>
  <si>
    <t>http://www.medtronic.com/Traveling/clinicsByCity.jsp?area=&amp;country=US&amp;rgn=MI&amp;city=4663</t>
  </si>
  <si>
    <t>http://www.medtronic.com/Traveling/clinicsByCity.jsp?area=&amp;country=US&amp;rgn=MI&amp;city=4685</t>
  </si>
  <si>
    <t>http://www.medtronic.com/Traveling/clinicsByCity.jsp?area=&amp;country=US&amp;rgn=MI&amp;city=4720</t>
  </si>
  <si>
    <t>http://www.medtronic.com/Traveling/clinicsByCity.jsp?area=&amp;country=US&amp;rgn=MI&amp;city=4788</t>
  </si>
  <si>
    <t>http://www.medtronic.com/Traveling/clinicsByCity.jsp?area=&amp;country=US&amp;rgn=MI&amp;city=4811</t>
  </si>
  <si>
    <t>http://www.medtronic.com/Traveling/clinicsByCity.jsp?area=&amp;country=US&amp;rgn=MI&amp;city=4823</t>
  </si>
  <si>
    <t>http://www.medtronic.com/Traveling/clinicsByCity.jsp?area=&amp;country=US&amp;rgn=MI&amp;city=4890</t>
  </si>
  <si>
    <t>http://www.medtronic.com/Traveling/clinicsByCity.jsp?area=&amp;country=US&amp;rgn=MI&amp;city=4898</t>
  </si>
  <si>
    <t>http://www.medtronic.com/Traveling/clinicsByCity.jsp?area=&amp;country=US&amp;rgn=MI&amp;city=4924</t>
  </si>
  <si>
    <t>http://www.medtronic.com/Traveling/clinicsByCity.jsp?area=&amp;country=US&amp;rgn=MI&amp;city=4941</t>
  </si>
  <si>
    <t>http://www.medtronic.com/Traveling/clinicsByCity.jsp?area=&amp;country=US&amp;rgn=MI&amp;city=4950</t>
  </si>
  <si>
    <t>http://www.medtronic.com/Traveling/clinicsByCity.jsp?area=&amp;country=US&amp;rgn=MI&amp;city=54</t>
  </si>
  <si>
    <t>http://www.medtronic.com/Traveling/clinicsByCity.jsp?area=&amp;country=US&amp;rgn=MI&amp;city=540</t>
  </si>
  <si>
    <t>http://www.medtronic.com/Traveling/clinicsByCity.jsp?area=&amp;country=US&amp;rgn=MI&amp;city=579</t>
  </si>
  <si>
    <t>http://www.medtronic.com/Traveling/clinicsByCity.jsp?area=&amp;country=US&amp;rgn=MI&amp;city=587</t>
  </si>
  <si>
    <t>http://www.medtronic.com/Traveling/clinicsByCity.jsp?area=&amp;country=US&amp;rgn=MI&amp;city=623</t>
  </si>
  <si>
    <t>http://www.medtronic.com/Traveling/clinicsByCity.jsp?area=&amp;country=US&amp;rgn=MI&amp;city=6580</t>
  </si>
  <si>
    <t>http://www.medtronic.com/Traveling/clinicsByCity.jsp?area=&amp;country=US&amp;rgn=MI&amp;city=661</t>
  </si>
  <si>
    <t>http://www.medtronic.com/Traveling/clinicsByCity.jsp?area=&amp;country=US&amp;rgn=MI&amp;city=695</t>
  </si>
  <si>
    <t>http://www.medtronic.com/Traveling/clinicsByCity.jsp?area=&amp;country=US&amp;rgn=MI&amp;city=71</t>
  </si>
  <si>
    <t>http://www.medtronic.com/Traveling/clinicsByCity.jsp?area=&amp;country=US&amp;rgn=MI&amp;city=75</t>
  </si>
  <si>
    <t>http://www.medtronic.com/Traveling/clinicsByCity.jsp?area=&amp;country=US&amp;rgn=MI&amp;city=790</t>
  </si>
  <si>
    <t>http://www.medtronic.com/Traveling/clinicsByCity.jsp?area=&amp;country=US&amp;rgn=MI&amp;city=798</t>
  </si>
  <si>
    <t>http://www.medtronic.com/Traveling/clinicsByCity.jsp?area=&amp;country=US&amp;rgn=MI&amp;city=814</t>
  </si>
  <si>
    <t>http://www.medtronic.com/Traveling/clinicsByCity.jsp?area=&amp;country=US&amp;rgn=MI&amp;city=83</t>
  </si>
  <si>
    <t>http://www.medtronic.com/Traveling/clinicsByCity.jsp?area=&amp;country=US&amp;rgn=MI&amp;city=865</t>
  </si>
  <si>
    <t>http://www.medtronic.com/Traveling/clinicsByCity.jsp?area=&amp;country=US&amp;rgn=MI&amp;city=87</t>
  </si>
  <si>
    <t>http://www.medtronic.com/Traveling/clinicsByCity.jsp?area=&amp;country=US&amp;rgn=MI&amp;city=8921</t>
  </si>
  <si>
    <t>http://www.medtronic.com/Traveling/clinicsByCity.jsp?area=&amp;country=US&amp;rgn=MI&amp;city=8922</t>
  </si>
  <si>
    <t>http://www.medtronic.com/Traveling/clinicsByCity.jsp?area=&amp;country=US&amp;rgn=MI&amp;city=905</t>
  </si>
  <si>
    <t>http://www.medtronic.com/Traveling/clinicsByCity.jsp?area=&amp;country=US&amp;rgn=MI&amp;city=930</t>
  </si>
  <si>
    <t>http://www.medtronic.com/Traveling/clinicsByCity.jsp?area=&amp;country=US&amp;rgn=MI&amp;city=969</t>
  </si>
  <si>
    <t>http://www.medtronic.com/Traveling/clinicsByCity.jsp?area=&amp;country=US&amp;rgn=MI&amp;city=971</t>
  </si>
  <si>
    <t>http://www.medtronic.com/Traveling/clinicsByCity.jsp?area=&amp;country=US&amp;rgn=MN&amp;city=1020</t>
  </si>
  <si>
    <t>http://www.medtronic.com/Traveling/clinicsByCity.jsp?area=&amp;country=US&amp;rgn=MN&amp;city=1058</t>
  </si>
  <si>
    <t>http://www.medtronic.com/Traveling/clinicsByCity.jsp?area=&amp;country=US&amp;rgn=MN&amp;city=1171</t>
  </si>
  <si>
    <t>http://www.medtronic.com/Traveling/clinicsByCity.jsp?area=&amp;country=US&amp;rgn=MN&amp;city=1215</t>
  </si>
  <si>
    <t>http://www.medtronic.com/Traveling/clinicsByCity.jsp?area=&amp;country=US&amp;rgn=MN&amp;city=1239</t>
  </si>
  <si>
    <t>http://www.medtronic.com/Traveling/clinicsByCity.jsp?area=&amp;country=US&amp;rgn=MN&amp;city=1262</t>
  </si>
  <si>
    <t>http://www.medtronic.com/Traveling/clinicsByCity.jsp?area=&amp;country=US&amp;rgn=MN&amp;city=1306</t>
  </si>
  <si>
    <t>http://www.medtronic.com/Traveling/clinicsByCity.jsp?area=&amp;country=US&amp;rgn=MN&amp;city=1314</t>
  </si>
  <si>
    <t>http://www.medtronic.com/Traveling/clinicsByCity.jsp?area=&amp;country=US&amp;rgn=MN&amp;city=1352</t>
  </si>
  <si>
    <t>http://www.medtronic.com/Traveling/clinicsByCity.jsp?area=&amp;country=US&amp;rgn=MN&amp;city=1430</t>
  </si>
  <si>
    <t>http://www.medtronic.com/Traveling/clinicsByCity.jsp?area=&amp;country=US&amp;rgn=MN&amp;city=1454</t>
  </si>
  <si>
    <t>http://www.medtronic.com/Traveling/clinicsByCity.jsp?area=&amp;country=US&amp;rgn=MN&amp;city=1470</t>
  </si>
  <si>
    <t>http://www.medtronic.com/Traveling/clinicsByCity.jsp?area=&amp;country=US&amp;rgn=MN&amp;city=1474</t>
  </si>
  <si>
    <t>http://www.medtronic.com/Traveling/clinicsByCity.jsp?area=&amp;country=US&amp;rgn=MN&amp;city=1536</t>
  </si>
  <si>
    <t>http://www.medtronic.com/Traveling/clinicsByCity.jsp?area=&amp;country=US&amp;rgn=MN&amp;city=154</t>
  </si>
  <si>
    <t>http://www.medtronic.com/Traveling/clinicsByCity.jsp?area=&amp;country=US&amp;rgn=MN&amp;city=1625</t>
  </si>
  <si>
    <t>http://www.medtronic.com/Traveling/clinicsByCity.jsp?area=&amp;country=US&amp;rgn=MN&amp;city=1737</t>
  </si>
  <si>
    <t>http://www.medtronic.com/Traveling/clinicsByCity.jsp?area=&amp;country=US&amp;rgn=MN&amp;city=1744</t>
  </si>
  <si>
    <t>http://www.medtronic.com/Traveling/clinicsByCity.jsp?area=&amp;country=US&amp;rgn=MN&amp;city=1857</t>
  </si>
  <si>
    <t>http://www.medtronic.com/Traveling/clinicsByCity.jsp?area=&amp;country=US&amp;rgn=MN&amp;city=1958</t>
  </si>
  <si>
    <t>http://www.medtronic.com/Traveling/clinicsByCity.jsp?area=&amp;country=US&amp;rgn=MN&amp;city=1972</t>
  </si>
  <si>
    <t>http://www.medtronic.com/Traveling/clinicsByCity.jsp?area=&amp;country=US&amp;rgn=MN&amp;city=2098</t>
  </si>
  <si>
    <t>http://www.medtronic.com/Traveling/clinicsByCity.jsp?area=&amp;country=US&amp;rgn=MN&amp;city=2124</t>
  </si>
  <si>
    <t>http://www.medtronic.com/Traveling/clinicsByCity.jsp?area=&amp;country=US&amp;rgn=MN&amp;city=2125</t>
  </si>
  <si>
    <t>http://www.medtronic.com/Traveling/clinicsByCity.jsp?area=&amp;country=US&amp;rgn=MN&amp;city=229</t>
  </si>
  <si>
    <t>http://www.medtronic.com/Traveling/clinicsByCity.jsp?area=&amp;country=US&amp;rgn=MN&amp;city=2314</t>
  </si>
  <si>
    <t>http://www.medtronic.com/Traveling/clinicsByCity.jsp?area=&amp;country=US&amp;rgn=MN&amp;city=2364</t>
  </si>
  <si>
    <t>http://www.medtronic.com/Traveling/clinicsByCity.jsp?area=&amp;country=US&amp;rgn=MN&amp;city=2400</t>
  </si>
  <si>
    <t>http://www.medtronic.com/Traveling/clinicsByCity.jsp?area=&amp;country=US&amp;rgn=MN&amp;city=2497</t>
  </si>
  <si>
    <t>http://www.medtronic.com/Traveling/clinicsByCity.jsp?area=&amp;country=US&amp;rgn=MN&amp;city=2498</t>
  </si>
  <si>
    <t>http://www.medtronic.com/Traveling/clinicsByCity.jsp?area=&amp;country=US&amp;rgn=MN&amp;city=2642</t>
  </si>
  <si>
    <t>http://www.medtronic.com/Traveling/clinicsByCity.jsp?area=&amp;country=US&amp;rgn=MN&amp;city=2652</t>
  </si>
  <si>
    <t>http://www.medtronic.com/Traveling/clinicsByCity.jsp?area=&amp;country=US&amp;rgn=MN&amp;city=2657</t>
  </si>
  <si>
    <t>http://www.medtronic.com/Traveling/clinicsByCity.jsp?area=&amp;country=US&amp;rgn=MN&amp;city=2685</t>
  </si>
  <si>
    <t>http://www.medtronic.com/Traveling/clinicsByCity.jsp?area=&amp;country=US&amp;rgn=MN&amp;city=2862</t>
  </si>
  <si>
    <t>http://www.medtronic.com/Traveling/clinicsByCity.jsp?area=&amp;country=US&amp;rgn=MN&amp;city=2863</t>
  </si>
  <si>
    <t>http://www.medtronic.com/Traveling/clinicsByCity.jsp?area=&amp;country=US&amp;rgn=MN&amp;city=2931</t>
  </si>
  <si>
    <t>http://www.medtronic.com/Traveling/clinicsByCity.jsp?area=&amp;country=US&amp;rgn=MN&amp;city=2934</t>
  </si>
  <si>
    <t>http://www.medtronic.com/Traveling/clinicsByCity.jsp?area=&amp;country=US&amp;rgn=MN&amp;city=2961</t>
  </si>
  <si>
    <t>http://www.medtronic.com/Traveling/clinicsByCity.jsp?area=&amp;country=US&amp;rgn=MN&amp;city=3064</t>
  </si>
  <si>
    <t>http://www.medtronic.com/Traveling/clinicsByCity.jsp?area=&amp;country=US&amp;rgn=MN&amp;city=3101</t>
  </si>
  <si>
    <t>http://www.medtronic.com/Traveling/clinicsByCity.jsp?area=&amp;country=US&amp;rgn=MN&amp;city=3192</t>
  </si>
  <si>
    <t>http://www.medtronic.com/Traveling/clinicsByCity.jsp?area=&amp;country=US&amp;rgn=MN&amp;city=3210</t>
  </si>
  <si>
    <t>http://www.medtronic.com/Traveling/clinicsByCity.jsp?area=&amp;country=US&amp;rgn=MN&amp;city=3230</t>
  </si>
  <si>
    <t>http://www.medtronic.com/Traveling/clinicsByCity.jsp?area=&amp;country=US&amp;rgn=MN&amp;city=3264</t>
  </si>
  <si>
    <t>http://www.medtronic.com/Traveling/clinicsByCity.jsp?area=&amp;country=US&amp;rgn=MN&amp;city=3266</t>
  </si>
  <si>
    <t>http://www.medtronic.com/Traveling/clinicsByCity.jsp?area=&amp;country=US&amp;rgn=MN&amp;city=3373</t>
  </si>
  <si>
    <t>http://www.medtronic.com/Traveling/clinicsByCity.jsp?area=&amp;country=US&amp;rgn=MN&amp;city=3578</t>
  </si>
  <si>
    <t>http://www.medtronic.com/Traveling/clinicsByCity.jsp?area=&amp;country=US&amp;rgn=MN&amp;city=3655</t>
  </si>
  <si>
    <t>http://www.medtronic.com/Traveling/clinicsByCity.jsp?area=&amp;country=US&amp;rgn=MN&amp;city=368</t>
  </si>
  <si>
    <t>http://www.medtronic.com/Traveling/clinicsByCity.jsp?area=&amp;country=US&amp;rgn=MN&amp;city=3692</t>
  </si>
  <si>
    <t>http://www.medtronic.com/Traveling/clinicsByCity.jsp?area=&amp;country=US&amp;rgn=MN&amp;city=3717</t>
  </si>
  <si>
    <t>http://www.medtronic.com/Traveling/clinicsByCity.jsp?area=&amp;country=US&amp;rgn=MN&amp;city=3743</t>
  </si>
  <si>
    <t>http://www.medtronic.com/Traveling/clinicsByCity.jsp?area=&amp;country=US&amp;rgn=MN&amp;city=3796</t>
  </si>
  <si>
    <t>http://www.medtronic.com/Traveling/clinicsByCity.jsp?area=&amp;country=US&amp;rgn=MN&amp;city=3800</t>
  </si>
  <si>
    <t>http://www.medtronic.com/Traveling/clinicsByCity.jsp?area=&amp;country=US&amp;rgn=MN&amp;city=3850</t>
  </si>
  <si>
    <t>http://www.medtronic.com/Traveling/clinicsByCity.jsp?area=&amp;country=US&amp;rgn=MN&amp;city=3855</t>
  </si>
  <si>
    <t>http://www.medtronic.com/Traveling/clinicsByCity.jsp?area=&amp;country=US&amp;rgn=MN&amp;city=3910</t>
  </si>
  <si>
    <t>http://www.medtronic.com/Traveling/clinicsByCity.jsp?area=&amp;country=US&amp;rgn=MN&amp;city=3917</t>
  </si>
  <si>
    <t>http://www.medtronic.com/Traveling/clinicsByCity.jsp?area=&amp;country=US&amp;rgn=MN&amp;city=3923</t>
  </si>
  <si>
    <t>http://www.medtronic.com/Traveling/clinicsByCity.jsp?area=&amp;country=US&amp;rgn=MN&amp;city=3925</t>
  </si>
  <si>
    <t>http://www.medtronic.com/Traveling/clinicsByCity.jsp?area=&amp;country=US&amp;rgn=MN&amp;city=4014</t>
  </si>
  <si>
    <t>http://www.medtronic.com/Traveling/clinicsByCity.jsp?area=&amp;country=US&amp;rgn=MN&amp;city=4084</t>
  </si>
  <si>
    <t>http://www.medtronic.com/Traveling/clinicsByCity.jsp?area=&amp;country=US&amp;rgn=MN&amp;city=4126</t>
  </si>
  <si>
    <t>http://www.medtronic.com/Traveling/clinicsByCity.jsp?area=&amp;country=US&amp;rgn=MN&amp;city=4220</t>
  </si>
  <si>
    <t>http://www.medtronic.com/Traveling/clinicsByCity.jsp?area=&amp;country=US&amp;rgn=MN&amp;city=428</t>
  </si>
  <si>
    <t>http://www.medtronic.com/Traveling/clinicsByCity.jsp?area=&amp;country=US&amp;rgn=MN&amp;city=441</t>
  </si>
  <si>
    <t>http://www.medtronic.com/Traveling/clinicsByCity.jsp?area=&amp;country=US&amp;rgn=MN&amp;city=4440</t>
  </si>
  <si>
    <t>http://www.medtronic.com/Traveling/clinicsByCity.jsp?area=&amp;country=US&amp;rgn=MN&amp;city=4548</t>
  </si>
  <si>
    <t>http://www.medtronic.com/Traveling/clinicsByCity.jsp?area=&amp;country=US&amp;rgn=MN&amp;city=4600</t>
  </si>
  <si>
    <t>http://www.medtronic.com/Traveling/clinicsByCity.jsp?area=&amp;country=US&amp;rgn=MN&amp;city=4649</t>
  </si>
  <si>
    <t>http://www.medtronic.com/Traveling/clinicsByCity.jsp?area=&amp;country=US&amp;rgn=MN&amp;city=4693</t>
  </si>
  <si>
    <t>http://www.medtronic.com/Traveling/clinicsByCity.jsp?area=&amp;country=US&amp;rgn=MN&amp;city=4704</t>
  </si>
  <si>
    <t>http://www.medtronic.com/Traveling/clinicsByCity.jsp?area=&amp;country=US&amp;rgn=MN&amp;city=4764</t>
  </si>
  <si>
    <t>http://www.medtronic.com/Traveling/clinicsByCity.jsp?area=&amp;country=US&amp;rgn=MN&amp;city=4810</t>
  </si>
  <si>
    <t>http://www.medtronic.com/Traveling/clinicsByCity.jsp?area=&amp;country=US&amp;rgn=MN&amp;city=4844</t>
  </si>
  <si>
    <t>http://www.medtronic.com/Traveling/clinicsByCity.jsp?area=&amp;country=US&amp;rgn=MN&amp;city=4897</t>
  </si>
  <si>
    <t>http://www.medtronic.com/Traveling/clinicsByCity.jsp?area=&amp;country=US&amp;rgn=MN&amp;city=4918</t>
  </si>
  <si>
    <t>http://www.medtronic.com/Traveling/clinicsByCity.jsp?area=&amp;country=US&amp;rgn=MN&amp;city=52</t>
  </si>
  <si>
    <t>http://www.medtronic.com/Traveling/clinicsByCity.jsp?area=&amp;country=US&amp;rgn=MN&amp;city=566</t>
  </si>
  <si>
    <t>http://www.medtronic.com/Traveling/clinicsByCity.jsp?area=&amp;country=US&amp;rgn=MN&amp;city=614</t>
  </si>
  <si>
    <t>http://www.medtronic.com/Traveling/clinicsByCity.jsp?area=&amp;country=US&amp;rgn=MN&amp;city=64</t>
  </si>
  <si>
    <t>http://www.medtronic.com/Traveling/clinicsByCity.jsp?area=&amp;country=US&amp;rgn=MN&amp;city=640</t>
  </si>
  <si>
    <t>http://www.medtronic.com/Traveling/clinicsByCity.jsp?area=&amp;country=US&amp;rgn=MN&amp;city=684</t>
  </si>
  <si>
    <t>http://www.medtronic.com/Traveling/clinicsByCity.jsp?area=&amp;country=US&amp;rgn=MN&amp;city=773</t>
  </si>
  <si>
    <t>http://www.medtronic.com/Traveling/clinicsByCity.jsp?area=&amp;country=US&amp;rgn=MN&amp;city=793</t>
  </si>
  <si>
    <t>http://www.medtronic.com/Traveling/clinicsByCity.jsp?area=&amp;country=US&amp;rgn=MN&amp;city=847</t>
  </si>
  <si>
    <t>http://www.medtronic.com/Traveling/clinicsByCity.jsp?area=&amp;country=US&amp;rgn=MN&amp;city=907</t>
  </si>
  <si>
    <t>http://www.medtronic.com/Traveling/clinicsByCity.jsp?area=&amp;country=US&amp;rgn=MN&amp;city=962</t>
  </si>
  <si>
    <t>http://www.medtronic.com/Traveling/clinicsByCity.jsp?area=&amp;country=US&amp;rgn=MN&amp;city=988</t>
  </si>
  <si>
    <t>http://www.medtronic.com/Traveling/clinicsByCity.jsp?area=&amp;country=US&amp;rgn=MO&amp;city=1049</t>
  </si>
  <si>
    <t>http://www.medtronic.com/Traveling/clinicsByCity.jsp?area=&amp;country=US&amp;rgn=MO&amp;city=1117</t>
  </si>
  <si>
    <t>http://www.medtronic.com/Traveling/clinicsByCity.jsp?area=&amp;country=US&amp;rgn=MO&amp;city=1165</t>
  </si>
  <si>
    <t>http://www.medtronic.com/Traveling/clinicsByCity.jsp?area=&amp;country=US&amp;rgn=MO&amp;city=1168</t>
  </si>
  <si>
    <t>http://www.medtronic.com/Traveling/clinicsByCity.jsp?area=&amp;country=US&amp;rgn=MO&amp;city=1174</t>
  </si>
  <si>
    <t>http://www.medtronic.com/Traveling/clinicsByCity.jsp?area=&amp;country=US&amp;rgn=MO&amp;city=1432</t>
  </si>
  <si>
    <t>http://www.medtronic.com/Traveling/clinicsByCity.jsp?area=&amp;country=US&amp;rgn=MO&amp;city=147</t>
  </si>
  <si>
    <t>http://www.medtronic.com/Traveling/clinicsByCity.jsp?area=&amp;country=US&amp;rgn=MO&amp;city=1475</t>
  </si>
  <si>
    <t>http://www.medtronic.com/Traveling/clinicsByCity.jsp?area=&amp;country=US&amp;rgn=MO&amp;city=1492</t>
  </si>
  <si>
    <t>http://www.medtronic.com/Traveling/clinicsByCity.jsp?area=&amp;country=US&amp;rgn=MO&amp;city=1494</t>
  </si>
  <si>
    <t>http://www.medtronic.com/Traveling/clinicsByCity.jsp?area=&amp;country=US&amp;rgn=MO&amp;city=1498</t>
  </si>
  <si>
    <t>http://www.medtronic.com/Traveling/clinicsByCity.jsp?area=&amp;country=US&amp;rgn=MO&amp;city=1524</t>
  </si>
  <si>
    <t>http://www.medtronic.com/Traveling/clinicsByCity.jsp?area=&amp;country=US&amp;rgn=MO&amp;city=1561</t>
  </si>
  <si>
    <t>http://www.medtronic.com/Traveling/clinicsByCity.jsp?area=&amp;country=US&amp;rgn=MO&amp;city=1631</t>
  </si>
  <si>
    <t>http://www.medtronic.com/Traveling/clinicsByCity.jsp?area=&amp;country=US&amp;rgn=MO&amp;city=1699</t>
  </si>
  <si>
    <t>http://www.medtronic.com/Traveling/clinicsByCity.jsp?area=&amp;country=US&amp;rgn=MO&amp;city=1769</t>
  </si>
  <si>
    <t>http://www.medtronic.com/Traveling/clinicsByCity.jsp?area=&amp;country=US&amp;rgn=MO&amp;city=177</t>
  </si>
  <si>
    <t>http://www.medtronic.com/Traveling/clinicsByCity.jsp?area=&amp;country=US&amp;rgn=MO&amp;city=1873</t>
  </si>
  <si>
    <t>http://www.medtronic.com/Traveling/clinicsByCity.jsp?area=&amp;country=US&amp;rgn=MO&amp;city=1895</t>
  </si>
  <si>
    <t>http://www.medtronic.com/Traveling/clinicsByCity.jsp?area=&amp;country=US&amp;rgn=MO&amp;city=1932</t>
  </si>
  <si>
    <t>http://www.medtronic.com/Traveling/clinicsByCity.jsp?area=&amp;country=US&amp;rgn=MO&amp;city=1979</t>
  </si>
  <si>
    <t>http://www.medtronic.com/Traveling/clinicsByCity.jsp?area=&amp;country=US&amp;rgn=MO&amp;city=1993</t>
  </si>
  <si>
    <t>http://www.medtronic.com/Traveling/clinicsByCity.jsp?area=&amp;country=US&amp;rgn=MO&amp;city=2064</t>
  </si>
  <si>
    <t>http://www.medtronic.com/Traveling/clinicsByCity.jsp?area=&amp;country=US&amp;rgn=MO&amp;city=2111</t>
  </si>
  <si>
    <t>http://www.medtronic.com/Traveling/clinicsByCity.jsp?area=&amp;country=US&amp;rgn=MO&amp;city=2147</t>
  </si>
  <si>
    <t>http://www.medtronic.com/Traveling/clinicsByCity.jsp?area=&amp;country=US&amp;rgn=MO&amp;city=2169</t>
  </si>
  <si>
    <t>http://www.medtronic.com/Traveling/clinicsByCity.jsp?area=&amp;country=US&amp;rgn=MO&amp;city=2174</t>
  </si>
  <si>
    <t>http://www.medtronic.com/Traveling/clinicsByCity.jsp?area=&amp;country=US&amp;rgn=MO&amp;city=2176</t>
  </si>
  <si>
    <t>http://www.medtronic.com/Traveling/clinicsByCity.jsp?area=&amp;country=US&amp;rgn=MO&amp;city=2197</t>
  </si>
  <si>
    <t>http://www.medtronic.com/Traveling/clinicsByCity.jsp?area=&amp;country=US&amp;rgn=MO&amp;city=2215</t>
  </si>
  <si>
    <t>http://www.medtronic.com/Traveling/clinicsByCity.jsp?area=&amp;country=US&amp;rgn=MO&amp;city=2239</t>
  </si>
  <si>
    <t>http://www.medtronic.com/Traveling/clinicsByCity.jsp?area=&amp;country=US&amp;rgn=MO&amp;city=2283</t>
  </si>
  <si>
    <t>http://www.medtronic.com/Traveling/clinicsByCity.jsp?area=&amp;country=US&amp;rgn=MO&amp;city=2284</t>
  </si>
  <si>
    <t>http://www.medtronic.com/Traveling/clinicsByCity.jsp?area=&amp;country=US&amp;rgn=MO&amp;city=2345</t>
  </si>
  <si>
    <t>http://www.medtronic.com/Traveling/clinicsByCity.jsp?area=&amp;country=US&amp;rgn=MO&amp;city=2352</t>
  </si>
  <si>
    <t>http://www.medtronic.com/Traveling/clinicsByCity.jsp?area=&amp;country=US&amp;rgn=MO&amp;city=2355</t>
  </si>
  <si>
    <t>http://www.medtronic.com/Traveling/clinicsByCity.jsp?area=&amp;country=US&amp;rgn=MO&amp;city=2426</t>
  </si>
  <si>
    <t>http://www.medtronic.com/Traveling/clinicsByCity.jsp?area=&amp;country=US&amp;rgn=MO&amp;city=2432</t>
  </si>
  <si>
    <t>http://www.medtronic.com/Traveling/clinicsByCity.jsp?area=&amp;country=US&amp;rgn=MO&amp;city=2437</t>
  </si>
  <si>
    <t>http://www.medtronic.com/Traveling/clinicsByCity.jsp?area=&amp;country=US&amp;rgn=MO&amp;city=258</t>
  </si>
  <si>
    <t>http://www.medtronic.com/Traveling/clinicsByCity.jsp?area=&amp;country=US&amp;rgn=MO&amp;city=2633</t>
  </si>
  <si>
    <t>http://www.medtronic.com/Traveling/clinicsByCity.jsp?area=&amp;country=US&amp;rgn=MO&amp;city=2658</t>
  </si>
  <si>
    <t>http://www.medtronic.com/Traveling/clinicsByCity.jsp?area=&amp;country=US&amp;rgn=MO&amp;city=2690</t>
  </si>
  <si>
    <t>http://www.medtronic.com/Traveling/clinicsByCity.jsp?area=&amp;country=US&amp;rgn=MO&amp;city=2697</t>
  </si>
  <si>
    <t>http://www.medtronic.com/Traveling/clinicsByCity.jsp?area=&amp;country=US&amp;rgn=MO&amp;city=2701</t>
  </si>
  <si>
    <t>http://www.medtronic.com/Traveling/clinicsByCity.jsp?area=&amp;country=US&amp;rgn=MO&amp;city=2797</t>
  </si>
  <si>
    <t>http://www.medtronic.com/Traveling/clinicsByCity.jsp?area=&amp;country=US&amp;rgn=MO&amp;city=2842</t>
  </si>
  <si>
    <t>http://www.medtronic.com/Traveling/clinicsByCity.jsp?area=&amp;country=US&amp;rgn=MO&amp;city=2875</t>
  </si>
  <si>
    <t>http://www.medtronic.com/Traveling/clinicsByCity.jsp?area=&amp;country=US&amp;rgn=MO&amp;city=3032</t>
  </si>
  <si>
    <t>http://www.medtronic.com/Traveling/clinicsByCity.jsp?area=&amp;country=US&amp;rgn=MO&amp;city=3052</t>
  </si>
  <si>
    <t>http://www.medtronic.com/Traveling/clinicsByCity.jsp?area=&amp;country=US&amp;rgn=MO&amp;city=3055</t>
  </si>
  <si>
    <t>http://www.medtronic.com/Traveling/clinicsByCity.jsp?area=&amp;country=US&amp;rgn=MO&amp;city=3139</t>
  </si>
  <si>
    <t>http://www.medtronic.com/Traveling/clinicsByCity.jsp?area=&amp;country=US&amp;rgn=MO&amp;city=3152</t>
  </si>
  <si>
    <t>http://www.medtronic.com/Traveling/clinicsByCity.jsp?area=&amp;country=US&amp;rgn=MO&amp;city=3174</t>
  </si>
  <si>
    <t>http://www.medtronic.com/Traveling/clinicsByCity.jsp?area=&amp;country=US&amp;rgn=MO&amp;city=3186</t>
  </si>
  <si>
    <t>http://www.medtronic.com/Traveling/clinicsByCity.jsp?area=&amp;country=US&amp;rgn=MO&amp;city=32</t>
  </si>
  <si>
    <t>http://www.medtronic.com/Traveling/clinicsByCity.jsp?area=&amp;country=US&amp;rgn=MO&amp;city=3307</t>
  </si>
  <si>
    <t>http://www.medtronic.com/Traveling/clinicsByCity.jsp?area=&amp;country=US&amp;rgn=MO&amp;city=3368</t>
  </si>
  <si>
    <t>http://www.medtronic.com/Traveling/clinicsByCity.jsp?area=&amp;country=US&amp;rgn=MO&amp;city=3389</t>
  </si>
  <si>
    <t>http://www.medtronic.com/Traveling/clinicsByCity.jsp?area=&amp;country=US&amp;rgn=MO&amp;city=3438</t>
  </si>
  <si>
    <t>http://www.medtronic.com/Traveling/clinicsByCity.jsp?area=&amp;country=US&amp;rgn=MO&amp;city=3498</t>
  </si>
  <si>
    <t>http://www.medtronic.com/Traveling/clinicsByCity.jsp?area=&amp;country=US&amp;rgn=MO&amp;city=3567</t>
  </si>
  <si>
    <t>http://www.medtronic.com/Traveling/clinicsByCity.jsp?area=&amp;country=US&amp;rgn=MO&amp;city=3595</t>
  </si>
  <si>
    <t>http://www.medtronic.com/Traveling/clinicsByCity.jsp?area=&amp;country=US&amp;rgn=MO&amp;city=362</t>
  </si>
  <si>
    <t>http://www.medtronic.com/Traveling/clinicsByCity.jsp?area=&amp;country=US&amp;rgn=MO&amp;city=3700</t>
  </si>
  <si>
    <t>http://www.medtronic.com/Traveling/clinicsByCity.jsp?area=&amp;country=US&amp;rgn=MO&amp;city=3710</t>
  </si>
  <si>
    <t>http://www.medtronic.com/Traveling/clinicsByCity.jsp?area=&amp;country=US&amp;rgn=MO&amp;city=3751</t>
  </si>
  <si>
    <t>http://www.medtronic.com/Traveling/clinicsByCity.jsp?area=&amp;country=US&amp;rgn=MO&amp;city=3832</t>
  </si>
  <si>
    <t>http://www.medtronic.com/Traveling/clinicsByCity.jsp?area=&amp;country=US&amp;rgn=MO&amp;city=386</t>
  </si>
  <si>
    <t>http://www.medtronic.com/Traveling/clinicsByCity.jsp?area=&amp;country=US&amp;rgn=MO&amp;city=3900</t>
  </si>
  <si>
    <t>http://www.medtronic.com/Traveling/clinicsByCity.jsp?area=&amp;country=US&amp;rgn=MO&amp;city=3904</t>
  </si>
  <si>
    <t>http://www.medtronic.com/Traveling/clinicsByCity.jsp?area=&amp;country=US&amp;rgn=MO&amp;city=3906</t>
  </si>
  <si>
    <t>http://www.medtronic.com/Traveling/clinicsByCity.jsp?area=&amp;country=US&amp;rgn=MO&amp;city=3915</t>
  </si>
  <si>
    <t>http://www.medtronic.com/Traveling/clinicsByCity.jsp?area=&amp;country=US&amp;rgn=MO&amp;city=3916</t>
  </si>
  <si>
    <t>http://www.medtronic.com/Traveling/clinicsByCity.jsp?area=&amp;country=US&amp;rgn=MO&amp;city=3924</t>
  </si>
  <si>
    <t>http://www.medtronic.com/Traveling/clinicsByCity.jsp?area=&amp;country=US&amp;rgn=MO&amp;city=3926</t>
  </si>
  <si>
    <t>http://www.medtronic.com/Traveling/clinicsByCity.jsp?area=&amp;country=US&amp;rgn=MO&amp;city=3928</t>
  </si>
  <si>
    <t>http://www.medtronic.com/Traveling/clinicsByCity.jsp?area=&amp;country=US&amp;rgn=MO&amp;city=3933</t>
  </si>
  <si>
    <t>http://www.medtronic.com/Traveling/clinicsByCity.jsp?area=&amp;country=US&amp;rgn=MO&amp;city=4004</t>
  </si>
  <si>
    <t>http://www.medtronic.com/Traveling/clinicsByCity.jsp?area=&amp;country=US&amp;rgn=MO&amp;city=4049</t>
  </si>
  <si>
    <t>http://www.medtronic.com/Traveling/clinicsByCity.jsp?area=&amp;country=US&amp;rgn=MO&amp;city=4139</t>
  </si>
  <si>
    <t>http://www.medtronic.com/Traveling/clinicsByCity.jsp?area=&amp;country=US&amp;rgn=MO&amp;city=4197</t>
  </si>
  <si>
    <t>http://www.medtronic.com/Traveling/clinicsByCity.jsp?area=&amp;country=US&amp;rgn=MO&amp;city=4270</t>
  </si>
  <si>
    <t>http://www.medtronic.com/Traveling/clinicsByCity.jsp?area=&amp;country=US&amp;rgn=MO&amp;city=445</t>
  </si>
  <si>
    <t>http://www.medtronic.com/Traveling/clinicsByCity.jsp?area=&amp;country=US&amp;rgn=MO&amp;city=4451</t>
  </si>
  <si>
    <t>http://www.medtronic.com/Traveling/clinicsByCity.jsp?area=&amp;country=US&amp;rgn=MO&amp;city=4474</t>
  </si>
  <si>
    <t>http://www.medtronic.com/Traveling/clinicsByCity.jsp?area=&amp;country=US&amp;rgn=MO&amp;city=4518</t>
  </si>
  <si>
    <t>http://www.medtronic.com/Traveling/clinicsByCity.jsp?area=&amp;country=US&amp;rgn=MO&amp;city=4531</t>
  </si>
  <si>
    <t>http://www.medtronic.com/Traveling/clinicsByCity.jsp?area=&amp;country=US&amp;rgn=MO&amp;city=461</t>
  </si>
  <si>
    <t>http://www.medtronic.com/Traveling/clinicsByCity.jsp?area=&amp;country=US&amp;rgn=MO&amp;city=4643</t>
  </si>
  <si>
    <t>http://www.medtronic.com/Traveling/clinicsByCity.jsp?area=&amp;country=US&amp;rgn=MO&amp;city=4653</t>
  </si>
  <si>
    <t>http://www.medtronic.com/Traveling/clinicsByCity.jsp?area=&amp;country=US&amp;rgn=MO&amp;city=468</t>
  </si>
  <si>
    <t>http://www.medtronic.com/Traveling/clinicsByCity.jsp?area=&amp;country=US&amp;rgn=MO&amp;city=4699</t>
  </si>
  <si>
    <t>http://www.medtronic.com/Traveling/clinicsByCity.jsp?area=&amp;country=US&amp;rgn=MO&amp;city=4712</t>
  </si>
  <si>
    <t>http://www.medtronic.com/Traveling/clinicsByCity.jsp?area=&amp;country=US&amp;rgn=MO&amp;city=4730</t>
  </si>
  <si>
    <t>http://www.medtronic.com/Traveling/clinicsByCity.jsp?area=&amp;country=US&amp;rgn=MO&amp;city=4760</t>
  </si>
  <si>
    <t>http://www.medtronic.com/Traveling/clinicsByCity.jsp?area=&amp;country=US&amp;rgn=MO&amp;city=531</t>
  </si>
  <si>
    <t>http://www.medtronic.com/Traveling/clinicsByCity.jsp?area=&amp;country=US&amp;rgn=MO&amp;city=675</t>
  </si>
  <si>
    <t>http://www.medtronic.com/Traveling/clinicsByCity.jsp?area=&amp;country=US&amp;rgn=MO&amp;city=7024</t>
  </si>
  <si>
    <t>http://www.medtronic.com/Traveling/clinicsByCity.jsp?area=&amp;country=US&amp;rgn=MO&amp;city=715</t>
  </si>
  <si>
    <t>http://www.medtronic.com/Traveling/clinicsByCity.jsp?area=&amp;country=US&amp;rgn=MO&amp;city=827</t>
  </si>
  <si>
    <t>http://www.medtronic.com/Traveling/clinicsByCity.jsp?area=&amp;country=US&amp;rgn=MO&amp;city=869</t>
  </si>
  <si>
    <t>http://www.medtronic.com/Traveling/clinicsByCity.jsp?area=&amp;country=US&amp;rgn=MO&amp;city=956</t>
  </si>
  <si>
    <t>http://www.medtronic.com/Traveling/clinicsByCity.jsp?area=&amp;country=US&amp;rgn=MS&amp;city=1060</t>
  </si>
  <si>
    <t>http://www.medtronic.com/Traveling/clinicsByCity.jsp?area=&amp;country=US&amp;rgn=MS&amp;city=116</t>
  </si>
  <si>
    <t>http://www.medtronic.com/Traveling/clinicsByCity.jsp?area=&amp;country=US&amp;rgn=MS&amp;city=1177</t>
  </si>
  <si>
    <t>http://www.medtronic.com/Traveling/clinicsByCity.jsp?area=&amp;country=US&amp;rgn=MS&amp;city=1316</t>
  </si>
  <si>
    <t>http://www.medtronic.com/Traveling/clinicsByCity.jsp?area=&amp;country=US&amp;rgn=MS&amp;city=1363</t>
  </si>
  <si>
    <t>http://www.medtronic.com/Traveling/clinicsByCity.jsp?area=&amp;country=US&amp;rgn=MS&amp;city=1518</t>
  </si>
  <si>
    <t>http://www.medtronic.com/Traveling/clinicsByCity.jsp?area=&amp;country=US&amp;rgn=MS&amp;city=16</t>
  </si>
  <si>
    <t>http://www.medtronic.com/Traveling/clinicsByCity.jsp?area=&amp;country=US&amp;rgn=MS&amp;city=1632</t>
  </si>
  <si>
    <t>http://www.medtronic.com/Traveling/clinicsByCity.jsp?area=&amp;country=US&amp;rgn=MS&amp;city=1670</t>
  </si>
  <si>
    <t>http://www.medtronic.com/Traveling/clinicsByCity.jsp?area=&amp;country=US&amp;rgn=MS&amp;city=1805</t>
  </si>
  <si>
    <t>http://www.medtronic.com/Traveling/clinicsByCity.jsp?area=&amp;country=US&amp;rgn=MS&amp;city=1813</t>
  </si>
  <si>
    <t>http://www.medtronic.com/Traveling/clinicsByCity.jsp?area=&amp;country=US&amp;rgn=MS&amp;city=1817</t>
  </si>
  <si>
    <t>http://www.medtronic.com/Traveling/clinicsByCity.jsp?area=&amp;country=US&amp;rgn=MS&amp;city=1837</t>
  </si>
  <si>
    <t>http://www.medtronic.com/Traveling/clinicsByCity.jsp?area=&amp;country=US&amp;rgn=MS&amp;city=1913</t>
  </si>
  <si>
    <t>http://www.medtronic.com/Traveling/clinicsByCity.jsp?area=&amp;country=US&amp;rgn=MS&amp;city=1935</t>
  </si>
  <si>
    <t>http://www.medtronic.com/Traveling/clinicsByCity.jsp?area=&amp;country=US&amp;rgn=MS&amp;city=1963</t>
  </si>
  <si>
    <t>http://www.medtronic.com/Traveling/clinicsByCity.jsp?area=&amp;country=US&amp;rgn=MS&amp;city=2035</t>
  </si>
  <si>
    <t>http://www.medtronic.com/Traveling/clinicsByCity.jsp?area=&amp;country=US&amp;rgn=MS&amp;city=2058</t>
  </si>
  <si>
    <t>http://www.medtronic.com/Traveling/clinicsByCity.jsp?area=&amp;country=US&amp;rgn=MS&amp;city=2148</t>
  </si>
  <si>
    <t>http://www.medtronic.com/Traveling/clinicsByCity.jsp?area=&amp;country=US&amp;rgn=MS&amp;city=2295</t>
  </si>
  <si>
    <t>http://www.medtronic.com/Traveling/clinicsByCity.jsp?area=&amp;country=US&amp;rgn=MS&amp;city=2296</t>
  </si>
  <si>
    <t>http://www.medtronic.com/Traveling/clinicsByCity.jsp?area=&amp;country=US&amp;rgn=MS&amp;city=2297</t>
  </si>
  <si>
    <t>http://www.medtronic.com/Traveling/clinicsByCity.jsp?area=&amp;country=US&amp;rgn=MS&amp;city=2327</t>
  </si>
  <si>
    <t>http://www.medtronic.com/Traveling/clinicsByCity.jsp?area=&amp;country=US&amp;rgn=MS&amp;city=2403</t>
  </si>
  <si>
    <t>http://www.medtronic.com/Traveling/clinicsByCity.jsp?area=&amp;country=US&amp;rgn=MS&amp;city=248</t>
  </si>
  <si>
    <t>http://www.medtronic.com/Traveling/clinicsByCity.jsp?area=&amp;country=US&amp;rgn=MS&amp;city=2529</t>
  </si>
  <si>
    <t>http://www.medtronic.com/Traveling/clinicsByCity.jsp?area=&amp;country=US&amp;rgn=MS&amp;city=2558</t>
  </si>
  <si>
    <t>http://www.medtronic.com/Traveling/clinicsByCity.jsp?area=&amp;country=US&amp;rgn=MS&amp;city=2603</t>
  </si>
  <si>
    <t>http://www.medtronic.com/Traveling/clinicsByCity.jsp?area=&amp;country=US&amp;rgn=MS&amp;city=2726</t>
  </si>
  <si>
    <t>http://www.medtronic.com/Traveling/clinicsByCity.jsp?area=&amp;country=US&amp;rgn=MS&amp;city=2769</t>
  </si>
  <si>
    <t>http://www.medtronic.com/Traveling/clinicsByCity.jsp?area=&amp;country=US&amp;rgn=MS&amp;city=2783</t>
  </si>
  <si>
    <t>http://www.medtronic.com/Traveling/clinicsByCity.jsp?area=&amp;country=US&amp;rgn=MS&amp;city=2951</t>
  </si>
  <si>
    <t>http://www.medtronic.com/Traveling/clinicsByCity.jsp?area=&amp;country=US&amp;rgn=MS&amp;city=3038</t>
  </si>
  <si>
    <t>http://www.medtronic.com/Traveling/clinicsByCity.jsp?area=&amp;country=US&amp;rgn=MS&amp;city=3058</t>
  </si>
  <si>
    <t>http://www.medtronic.com/Traveling/clinicsByCity.jsp?area=&amp;country=US&amp;rgn=MS&amp;city=3161</t>
  </si>
  <si>
    <t>http://www.medtronic.com/Traveling/clinicsByCity.jsp?area=&amp;country=US&amp;rgn=MS&amp;city=3281</t>
  </si>
  <si>
    <t>http://www.medtronic.com/Traveling/clinicsByCity.jsp?area=&amp;country=US&amp;rgn=MS&amp;city=3306</t>
  </si>
  <si>
    <t>http://www.medtronic.com/Traveling/clinicsByCity.jsp?area=&amp;country=US&amp;rgn=MS&amp;city=34</t>
  </si>
  <si>
    <t>http://www.medtronic.com/Traveling/clinicsByCity.jsp?area=&amp;country=US&amp;rgn=MS&amp;city=3446</t>
  </si>
  <si>
    <t>http://www.medtronic.com/Traveling/clinicsByCity.jsp?area=&amp;country=US&amp;rgn=MS&amp;city=3448</t>
  </si>
  <si>
    <t>http://www.medtronic.com/Traveling/clinicsByCity.jsp?area=&amp;country=US&amp;rgn=MS&amp;city=3463</t>
  </si>
  <si>
    <t>http://www.medtronic.com/Traveling/clinicsByCity.jsp?area=&amp;country=US&amp;rgn=MS&amp;city=3502</t>
  </si>
  <si>
    <t>http://www.medtronic.com/Traveling/clinicsByCity.jsp?area=&amp;country=US&amp;rgn=MS&amp;city=3510</t>
  </si>
  <si>
    <t>http://www.medtronic.com/Traveling/clinicsByCity.jsp?area=&amp;country=US&amp;rgn=MS&amp;city=3517</t>
  </si>
  <si>
    <t>http://www.medtronic.com/Traveling/clinicsByCity.jsp?area=&amp;country=US&amp;rgn=MS&amp;city=3594</t>
  </si>
  <si>
    <t>http://www.medtronic.com/Traveling/clinicsByCity.jsp?area=&amp;country=US&amp;rgn=MS&amp;city=3761</t>
  </si>
  <si>
    <t>http://www.medtronic.com/Traveling/clinicsByCity.jsp?area=&amp;country=US&amp;rgn=MS&amp;city=4067</t>
  </si>
  <si>
    <t>http://www.medtronic.com/Traveling/clinicsByCity.jsp?area=&amp;country=US&amp;rgn=MS&amp;city=4071</t>
  </si>
  <si>
    <t>http://www.medtronic.com/Traveling/clinicsByCity.jsp?area=&amp;country=US&amp;rgn=MS&amp;city=418</t>
  </si>
  <si>
    <t>http://www.medtronic.com/Traveling/clinicsByCity.jsp?area=&amp;country=US&amp;rgn=MS&amp;city=4230</t>
  </si>
  <si>
    <t>http://www.medtronic.com/Traveling/clinicsByCity.jsp?area=&amp;country=US&amp;rgn=MS&amp;city=4319</t>
  </si>
  <si>
    <t>http://www.medtronic.com/Traveling/clinicsByCity.jsp?area=&amp;country=US&amp;rgn=MS&amp;city=4501</t>
  </si>
  <si>
    <t>http://www.medtronic.com/Traveling/clinicsByCity.jsp?area=&amp;country=US&amp;rgn=MS&amp;city=4514</t>
  </si>
  <si>
    <t>http://www.medtronic.com/Traveling/clinicsByCity.jsp?area=&amp;country=US&amp;rgn=MS&amp;city=4583</t>
  </si>
  <si>
    <t>http://www.medtronic.com/Traveling/clinicsByCity.jsp?area=&amp;country=US&amp;rgn=MS&amp;city=4688</t>
  </si>
  <si>
    <t>http://www.medtronic.com/Traveling/clinicsByCity.jsp?area=&amp;country=US&amp;rgn=MS&amp;city=473</t>
  </si>
  <si>
    <t>http://www.medtronic.com/Traveling/clinicsByCity.jsp?area=&amp;country=US&amp;rgn=MS&amp;city=4761</t>
  </si>
  <si>
    <t>http://www.medtronic.com/Traveling/clinicsByCity.jsp?area=&amp;country=US&amp;rgn=MS&amp;city=4933</t>
  </si>
  <si>
    <t>http://www.medtronic.com/Traveling/clinicsByCity.jsp?area=&amp;country=US&amp;rgn=MS&amp;city=507</t>
  </si>
  <si>
    <t>http://www.medtronic.com/Traveling/clinicsByCity.jsp?area=&amp;country=US&amp;rgn=MS&amp;city=559</t>
  </si>
  <si>
    <t>http://www.medtronic.com/Traveling/clinicsByCity.jsp?area=&amp;country=US&amp;rgn=MS&amp;city=620</t>
  </si>
  <si>
    <t>http://www.medtronic.com/Traveling/clinicsByCity.jsp?area=&amp;country=US&amp;rgn=MS&amp;city=662</t>
  </si>
  <si>
    <t>http://www.medtronic.com/Traveling/clinicsByCity.jsp?area=&amp;country=US&amp;rgn=MS&amp;city=701</t>
  </si>
  <si>
    <t>http://www.medtronic.com/Traveling/clinicsByCity.jsp?area=&amp;country=US&amp;rgn=MS&amp;city=883</t>
  </si>
  <si>
    <t>http://www.medtronic.com/Traveling/clinicsByCity.jsp?area=&amp;country=US&amp;rgn=MS&amp;city=899</t>
  </si>
  <si>
    <t>http://www.medtronic.com/Traveling/clinicsByCity.jsp?area=&amp;country=US&amp;rgn=MS&amp;city=957</t>
  </si>
  <si>
    <t>http://www.medtronic.com/Traveling/clinicsByCity.jsp?area=&amp;country=US&amp;rgn=MS&amp;city=965</t>
  </si>
  <si>
    <t>http://www.medtronic.com/Traveling/clinicsByCity.jsp?area=&amp;country=US&amp;rgn=MT&amp;city=1425</t>
  </si>
  <si>
    <t>http://www.medtronic.com/Traveling/clinicsByCity.jsp?area=&amp;country=US&amp;rgn=MT&amp;city=14661</t>
  </si>
  <si>
    <t>http://www.medtronic.com/Traveling/clinicsByCity.jsp?area=&amp;country=US&amp;rgn=MT&amp;city=1782</t>
  </si>
  <si>
    <t>http://www.medtronic.com/Traveling/clinicsByCity.jsp?area=&amp;country=US&amp;rgn=MT&amp;city=1942</t>
  </si>
  <si>
    <t>http://www.medtronic.com/Traveling/clinicsByCity.jsp?area=&amp;country=US&amp;rgn=MT&amp;city=2465</t>
  </si>
  <si>
    <t>http://www.medtronic.com/Traveling/clinicsByCity.jsp?area=&amp;country=US&amp;rgn=MT&amp;city=2830</t>
  </si>
  <si>
    <t>http://www.medtronic.com/Traveling/clinicsByCity.jsp?area=&amp;country=US&amp;rgn=MT&amp;city=2871</t>
  </si>
  <si>
    <t>http://www.medtronic.com/Traveling/clinicsByCity.jsp?area=&amp;country=US&amp;rgn=MT&amp;city=416</t>
  </si>
  <si>
    <t>http://www.medtronic.com/Traveling/clinicsByCity.jsp?area=&amp;country=US&amp;rgn=MT&amp;city=417</t>
  </si>
  <si>
    <t>http://www.medtronic.com/Traveling/clinicsByCity.jsp?area=&amp;country=US&amp;rgn=MT&amp;city=4623</t>
  </si>
  <si>
    <t>http://www.medtronic.com/Traveling/clinicsByCity.jsp?area=&amp;country=US&amp;rgn=MT&amp;city=498</t>
  </si>
  <si>
    <t>http://www.medtronic.com/Traveling/clinicsByCity.jsp?area=&amp;country=US&amp;rgn=MT&amp;city=7141</t>
  </si>
  <si>
    <t>http://www.medtronic.com/Traveling/clinicsByCity.jsp?area=&amp;country=US&amp;rgn=NC&amp;city=1001</t>
  </si>
  <si>
    <t>http://www.medtronic.com/Traveling/clinicsByCity.jsp?area=&amp;country=US&amp;rgn=NC&amp;city=1082</t>
  </si>
  <si>
    <t>http://www.medtronic.com/Traveling/clinicsByCity.jsp?area=&amp;country=US&amp;rgn=NC&amp;city=1229</t>
  </si>
  <si>
    <t>http://www.medtronic.com/Traveling/clinicsByCity.jsp?area=&amp;country=US&amp;rgn=NC&amp;city=1233</t>
  </si>
  <si>
    <t>http://www.medtronic.com/Traveling/clinicsByCity.jsp?area=&amp;country=US&amp;rgn=NC&amp;city=1260</t>
  </si>
  <si>
    <t>http://www.medtronic.com/Traveling/clinicsByCity.jsp?area=&amp;country=US&amp;rgn=NC&amp;city=1305</t>
  </si>
  <si>
    <t>http://www.medtronic.com/Traveling/clinicsByCity.jsp?area=&amp;country=US&amp;rgn=NC&amp;city=1307</t>
  </si>
  <si>
    <t>http://www.medtronic.com/Traveling/clinicsByCity.jsp?area=&amp;country=US&amp;rgn=NC&amp;city=1345</t>
  </si>
  <si>
    <t>http://www.medtronic.com/Traveling/clinicsByCity.jsp?area=&amp;country=US&amp;rgn=NC&amp;city=1347</t>
  </si>
  <si>
    <t>http://www.medtronic.com/Traveling/clinicsByCity.jsp?area=&amp;country=US&amp;rgn=NC&amp;city=1355</t>
  </si>
  <si>
    <t>http://www.medtronic.com/Traveling/clinicsByCity.jsp?area=&amp;country=US&amp;rgn=NC&amp;city=1373</t>
  </si>
  <si>
    <t>http://www.medtronic.com/Traveling/clinicsByCity.jsp?area=&amp;country=US&amp;rgn=NC&amp;city=1471</t>
  </si>
  <si>
    <t>http://www.medtronic.com/Traveling/clinicsByCity.jsp?area=&amp;country=US&amp;rgn=NC&amp;city=1483</t>
  </si>
  <si>
    <t>http://www.medtronic.com/Traveling/clinicsByCity.jsp?area=&amp;country=US&amp;rgn=NC&amp;city=150</t>
  </si>
  <si>
    <t>http://www.medtronic.com/Traveling/clinicsByCity.jsp?area=&amp;country=US&amp;rgn=NC&amp;city=1547</t>
  </si>
  <si>
    <t>http://www.medtronic.com/Traveling/clinicsByCity.jsp?area=&amp;country=US&amp;rgn=NC&amp;city=1599</t>
  </si>
  <si>
    <t>http://www.medtronic.com/Traveling/clinicsByCity.jsp?area=&amp;country=US&amp;rgn=NC&amp;city=162</t>
  </si>
  <si>
    <t>http://www.medtronic.com/Traveling/clinicsByCity.jsp?area=&amp;country=US&amp;rgn=NC&amp;city=163</t>
  </si>
  <si>
    <t>http://www.medtronic.com/Traveling/clinicsByCity.jsp?area=&amp;country=US&amp;rgn=NC&amp;city=1635</t>
  </si>
  <si>
    <t>http://www.medtronic.com/Traveling/clinicsByCity.jsp?area=&amp;country=US&amp;rgn=NC&amp;city=1666</t>
  </si>
  <si>
    <t>http://www.medtronic.com/Traveling/clinicsByCity.jsp?area=&amp;country=US&amp;rgn=NC&amp;city=1669</t>
  </si>
  <si>
    <t>http://www.medtronic.com/Traveling/clinicsByCity.jsp?area=&amp;country=US&amp;rgn=NC&amp;city=1712</t>
  </si>
  <si>
    <t>http://www.medtronic.com/Traveling/clinicsByCity.jsp?area=&amp;country=US&amp;rgn=NC&amp;city=1738</t>
  </si>
  <si>
    <t>http://www.medtronic.com/Traveling/clinicsByCity.jsp?area=&amp;country=US&amp;rgn=NC&amp;city=1752</t>
  </si>
  <si>
    <t>http://www.medtronic.com/Traveling/clinicsByCity.jsp?area=&amp;country=US&amp;rgn=NC&amp;city=1773</t>
  </si>
  <si>
    <t>http://www.medtronic.com/Traveling/clinicsByCity.jsp?area=&amp;country=US&amp;rgn=NC&amp;city=1775</t>
  </si>
  <si>
    <t>http://www.medtronic.com/Traveling/clinicsByCity.jsp?area=&amp;country=US&amp;rgn=NC&amp;city=1801</t>
  </si>
  <si>
    <t>http://www.medtronic.com/Traveling/clinicsByCity.jsp?area=&amp;country=US&amp;rgn=NC&amp;city=1806</t>
  </si>
  <si>
    <t>http://www.medtronic.com/Traveling/clinicsByCity.jsp?area=&amp;country=US&amp;rgn=NC&amp;city=185</t>
  </si>
  <si>
    <t>http://www.medtronic.com/Traveling/clinicsByCity.jsp?area=&amp;country=US&amp;rgn=NC&amp;city=1863</t>
  </si>
  <si>
    <t>http://www.medtronic.com/Traveling/clinicsByCity.jsp?area=&amp;country=US&amp;rgn=NC&amp;city=1917</t>
  </si>
  <si>
    <t>http://www.medtronic.com/Traveling/clinicsByCity.jsp?area=&amp;country=US&amp;rgn=NC&amp;city=1947</t>
  </si>
  <si>
    <t>http://www.medtronic.com/Traveling/clinicsByCity.jsp?area=&amp;country=US&amp;rgn=NC&amp;city=1951</t>
  </si>
  <si>
    <t>http://www.medtronic.com/Traveling/clinicsByCity.jsp?area=&amp;country=US&amp;rgn=NC&amp;city=1973</t>
  </si>
  <si>
    <t>http://www.medtronic.com/Traveling/clinicsByCity.jsp?area=&amp;country=US&amp;rgn=NC&amp;city=1978</t>
  </si>
  <si>
    <t>http://www.medtronic.com/Traveling/clinicsByCity.jsp?area=&amp;country=US&amp;rgn=NC&amp;city=1997</t>
  </si>
  <si>
    <t>http://www.medtronic.com/Traveling/clinicsByCity.jsp?area=&amp;country=US&amp;rgn=NC&amp;city=2052</t>
  </si>
  <si>
    <t>http://www.medtronic.com/Traveling/clinicsByCity.jsp?area=&amp;country=US&amp;rgn=NC&amp;city=2116</t>
  </si>
  <si>
    <t>http://www.medtronic.com/Traveling/clinicsByCity.jsp?area=&amp;country=US&amp;rgn=NC&amp;city=2156</t>
  </si>
  <si>
    <t>http://www.medtronic.com/Traveling/clinicsByCity.jsp?area=&amp;country=US&amp;rgn=NC&amp;city=2213</t>
  </si>
  <si>
    <t>http://www.medtronic.com/Traveling/clinicsByCity.jsp?area=&amp;country=US&amp;rgn=NC&amp;city=2252</t>
  </si>
  <si>
    <t>http://www.medtronic.com/Traveling/clinicsByCity.jsp?area=&amp;country=US&amp;rgn=NC&amp;city=2266</t>
  </si>
  <si>
    <t>http://www.medtronic.com/Traveling/clinicsByCity.jsp?area=&amp;country=US&amp;rgn=NC&amp;city=2270</t>
  </si>
  <si>
    <t>http://www.medtronic.com/Traveling/clinicsByCity.jsp?area=&amp;country=US&amp;rgn=NC&amp;city=2276</t>
  </si>
  <si>
    <t>http://www.medtronic.com/Traveling/clinicsByCity.jsp?area=&amp;country=US&amp;rgn=NC&amp;city=2280</t>
  </si>
  <si>
    <t>http://www.medtronic.com/Traveling/clinicsByCity.jsp?area=&amp;country=US&amp;rgn=NC&amp;city=2289</t>
  </si>
  <si>
    <t>http://www.medtronic.com/Traveling/clinicsByCity.jsp?area=&amp;country=US&amp;rgn=NC&amp;city=2406</t>
  </si>
  <si>
    <t>http://www.medtronic.com/Traveling/clinicsByCity.jsp?area=&amp;country=US&amp;rgn=NC&amp;city=2442</t>
  </si>
  <si>
    <t>http://www.medtronic.com/Traveling/clinicsByCity.jsp?area=&amp;country=US&amp;rgn=NC&amp;city=2458</t>
  </si>
  <si>
    <t>http://www.medtronic.com/Traveling/clinicsByCity.jsp?area=&amp;country=US&amp;rgn=NC&amp;city=2473</t>
  </si>
  <si>
    <t>http://www.medtronic.com/Traveling/clinicsByCity.jsp?area=&amp;country=US&amp;rgn=NC&amp;city=2555</t>
  </si>
  <si>
    <t>http://www.medtronic.com/Traveling/clinicsByCity.jsp?area=&amp;country=US&amp;rgn=NC&amp;city=2573</t>
  </si>
  <si>
    <t>http://www.medtronic.com/Traveling/clinicsByCity.jsp?area=&amp;country=US&amp;rgn=NC&amp;city=2604</t>
  </si>
  <si>
    <t>http://www.medtronic.com/Traveling/clinicsByCity.jsp?area=&amp;country=US&amp;rgn=NC&amp;city=2673</t>
  </si>
  <si>
    <t>http://www.medtronic.com/Traveling/clinicsByCity.jsp?area=&amp;country=US&amp;rgn=NC&amp;city=2720</t>
  </si>
  <si>
    <t>http://www.medtronic.com/Traveling/clinicsByCity.jsp?area=&amp;country=US&amp;rgn=NC&amp;city=2740</t>
  </si>
  <si>
    <t>http://www.medtronic.com/Traveling/clinicsByCity.jsp?area=&amp;country=US&amp;rgn=NC&amp;city=2746</t>
  </si>
  <si>
    <t>http://www.medtronic.com/Traveling/clinicsByCity.jsp?area=&amp;country=US&amp;rgn=NC&amp;city=2877</t>
  </si>
  <si>
    <t>http://www.medtronic.com/Traveling/clinicsByCity.jsp?area=&amp;country=US&amp;rgn=NC&amp;city=2894</t>
  </si>
  <si>
    <t>http://www.medtronic.com/Traveling/clinicsByCity.jsp?area=&amp;country=US&amp;rgn=NC&amp;city=2930</t>
  </si>
  <si>
    <t>http://www.medtronic.com/Traveling/clinicsByCity.jsp?area=&amp;country=US&amp;rgn=NC&amp;city=2937</t>
  </si>
  <si>
    <t>http://www.medtronic.com/Traveling/clinicsByCity.jsp?area=&amp;country=US&amp;rgn=NC&amp;city=2940</t>
  </si>
  <si>
    <t>http://www.medtronic.com/Traveling/clinicsByCity.jsp?area=&amp;country=US&amp;rgn=NC&amp;city=2965</t>
  </si>
  <si>
    <t>http://www.medtronic.com/Traveling/clinicsByCity.jsp?area=&amp;country=US&amp;rgn=NC&amp;city=2969</t>
  </si>
  <si>
    <t>http://www.medtronic.com/Traveling/clinicsByCity.jsp?area=&amp;country=US&amp;rgn=NC&amp;city=3036</t>
  </si>
  <si>
    <t>http://www.medtronic.com/Traveling/clinicsByCity.jsp?area=&amp;country=US&amp;rgn=NC&amp;city=3062</t>
  </si>
  <si>
    <t>http://www.medtronic.com/Traveling/clinicsByCity.jsp?area=&amp;country=US&amp;rgn=NC&amp;city=3119</t>
  </si>
  <si>
    <t>http://www.medtronic.com/Traveling/clinicsByCity.jsp?area=&amp;country=US&amp;rgn=NC&amp;city=3125</t>
  </si>
  <si>
    <t>http://www.medtronic.com/Traveling/clinicsByCity.jsp?area=&amp;country=US&amp;rgn=NC&amp;city=313</t>
  </si>
  <si>
    <t>http://www.medtronic.com/Traveling/clinicsByCity.jsp?area=&amp;country=US&amp;rgn=NC&amp;city=3223</t>
  </si>
  <si>
    <t>http://www.medtronic.com/Traveling/clinicsByCity.jsp?area=&amp;country=US&amp;rgn=NC&amp;city=3287</t>
  </si>
  <si>
    <t>http://www.medtronic.com/Traveling/clinicsByCity.jsp?area=&amp;country=US&amp;rgn=NC&amp;city=3381</t>
  </si>
  <si>
    <t>http://www.medtronic.com/Traveling/clinicsByCity.jsp?area=&amp;country=US&amp;rgn=NC&amp;city=3474</t>
  </si>
  <si>
    <t>http://www.medtronic.com/Traveling/clinicsByCity.jsp?area=&amp;country=US&amp;rgn=NC&amp;city=3539</t>
  </si>
  <si>
    <t>http://www.medtronic.com/Traveling/clinicsByCity.jsp?area=&amp;country=US&amp;rgn=NC&amp;city=36</t>
  </si>
  <si>
    <t>http://www.medtronic.com/Traveling/clinicsByCity.jsp?area=&amp;country=US&amp;rgn=NC&amp;city=361</t>
  </si>
  <si>
    <t>http://www.medtronic.com/Traveling/clinicsByCity.jsp?area=&amp;country=US&amp;rgn=NC&amp;city=3687</t>
  </si>
  <si>
    <t>http://www.medtronic.com/Traveling/clinicsByCity.jsp?area=&amp;country=US&amp;rgn=NC&amp;city=3689</t>
  </si>
  <si>
    <t>http://www.medtronic.com/Traveling/clinicsByCity.jsp?area=&amp;country=US&amp;rgn=NC&amp;city=3698</t>
  </si>
  <si>
    <t>http://www.medtronic.com/Traveling/clinicsByCity.jsp?area=&amp;country=US&amp;rgn=NC&amp;city=3729</t>
  </si>
  <si>
    <t>http://www.medtronic.com/Traveling/clinicsByCity.jsp?area=&amp;country=US&amp;rgn=NC&amp;city=3735</t>
  </si>
  <si>
    <t>http://www.medtronic.com/Traveling/clinicsByCity.jsp?area=&amp;country=US&amp;rgn=NC&amp;city=3795</t>
  </si>
  <si>
    <t>http://www.medtronic.com/Traveling/clinicsByCity.jsp?area=&amp;country=US&amp;rgn=NC&amp;city=3813</t>
  </si>
  <si>
    <t>http://www.medtronic.com/Traveling/clinicsByCity.jsp?area=&amp;country=US&amp;rgn=NC&amp;city=3823</t>
  </si>
  <si>
    <t>http://www.medtronic.com/Traveling/clinicsByCity.jsp?area=&amp;country=US&amp;rgn=NC&amp;city=3871</t>
  </si>
  <si>
    <t>http://www.medtronic.com/Traveling/clinicsByCity.jsp?area=&amp;country=US&amp;rgn=NC&amp;city=3885</t>
  </si>
  <si>
    <t>http://www.medtronic.com/Traveling/clinicsByCity.jsp?area=&amp;country=US&amp;rgn=NC&amp;city=3942</t>
  </si>
  <si>
    <t>http://www.medtronic.com/Traveling/clinicsByCity.jsp?area=&amp;country=US&amp;rgn=NC&amp;city=4062</t>
  </si>
  <si>
    <t>http://www.medtronic.com/Traveling/clinicsByCity.jsp?area=&amp;country=US&amp;rgn=NC&amp;city=4098</t>
  </si>
  <si>
    <t>http://www.medtronic.com/Traveling/clinicsByCity.jsp?area=&amp;country=US&amp;rgn=NC&amp;city=4140</t>
  </si>
  <si>
    <t>http://www.medtronic.com/Traveling/clinicsByCity.jsp?area=&amp;country=US&amp;rgn=NC&amp;city=4160</t>
  </si>
  <si>
    <t>http://www.medtronic.com/Traveling/clinicsByCity.jsp?area=&amp;country=US&amp;rgn=NC&amp;city=4234</t>
  </si>
  <si>
    <t>http://www.medtronic.com/Traveling/clinicsByCity.jsp?area=&amp;country=US&amp;rgn=NC&amp;city=426</t>
  </si>
  <si>
    <t>http://www.medtronic.com/Traveling/clinicsByCity.jsp?area=&amp;country=US&amp;rgn=NC&amp;city=4265</t>
  </si>
  <si>
    <t>http://www.medtronic.com/Traveling/clinicsByCity.jsp?area=&amp;country=US&amp;rgn=NC&amp;city=4285</t>
  </si>
  <si>
    <t>http://www.medtronic.com/Traveling/clinicsByCity.jsp?area=&amp;country=US&amp;rgn=NC&amp;city=4297</t>
  </si>
  <si>
    <t>http://www.medtronic.com/Traveling/clinicsByCity.jsp?area=&amp;country=US&amp;rgn=NC&amp;city=4379</t>
  </si>
  <si>
    <t>http://www.medtronic.com/Traveling/clinicsByCity.jsp?area=&amp;country=US&amp;rgn=NC&amp;city=4397</t>
  </si>
  <si>
    <t>http://www.medtronic.com/Traveling/clinicsByCity.jsp?area=&amp;country=US&amp;rgn=NC&amp;city=4398</t>
  </si>
  <si>
    <t>http://www.medtronic.com/Traveling/clinicsByCity.jsp?area=&amp;country=US&amp;rgn=NC&amp;city=4409</t>
  </si>
  <si>
    <t>http://www.medtronic.com/Traveling/clinicsByCity.jsp?area=&amp;country=US&amp;rgn=NC&amp;city=4443</t>
  </si>
  <si>
    <t>http://www.medtronic.com/Traveling/clinicsByCity.jsp?area=&amp;country=US&amp;rgn=NC&amp;city=4480</t>
  </si>
  <si>
    <t>http://www.medtronic.com/Traveling/clinicsByCity.jsp?area=&amp;country=US&amp;rgn=NC&amp;city=4517</t>
  </si>
  <si>
    <t>http://www.medtronic.com/Traveling/clinicsByCity.jsp?area=&amp;country=US&amp;rgn=NC&amp;city=457</t>
  </si>
  <si>
    <t>http://www.medtronic.com/Traveling/clinicsByCity.jsp?area=&amp;country=US&amp;rgn=NC&amp;city=4615</t>
  </si>
  <si>
    <t>http://www.medtronic.com/Traveling/clinicsByCity.jsp?area=&amp;country=US&amp;rgn=NC&amp;city=4692</t>
  </si>
  <si>
    <t>http://www.medtronic.com/Traveling/clinicsByCity.jsp?area=&amp;country=US&amp;rgn=NC&amp;city=4696</t>
  </si>
  <si>
    <t>http://www.medtronic.com/Traveling/clinicsByCity.jsp?area=&amp;country=US&amp;rgn=NC&amp;city=470</t>
  </si>
  <si>
    <t>http://www.medtronic.com/Traveling/clinicsByCity.jsp?area=&amp;country=US&amp;rgn=NC&amp;city=4700</t>
  </si>
  <si>
    <t>http://www.medtronic.com/Traveling/clinicsByCity.jsp?area=&amp;country=US&amp;rgn=NC&amp;city=4711</t>
  </si>
  <si>
    <t>http://www.medtronic.com/Traveling/clinicsByCity.jsp?area=&amp;country=US&amp;rgn=NC&amp;city=4714</t>
  </si>
  <si>
    <t>http://www.medtronic.com/Traveling/clinicsByCity.jsp?area=&amp;country=US&amp;rgn=NC&amp;city=472</t>
  </si>
  <si>
    <t>http://www.medtronic.com/Traveling/clinicsByCity.jsp?area=&amp;country=US&amp;rgn=NC&amp;city=4818</t>
  </si>
  <si>
    <t>http://www.medtronic.com/Traveling/clinicsByCity.jsp?area=&amp;country=US&amp;rgn=NC&amp;city=4832</t>
  </si>
  <si>
    <t>http://www.medtronic.com/Traveling/clinicsByCity.jsp?area=&amp;country=US&amp;rgn=NC&amp;city=4836</t>
  </si>
  <si>
    <t>http://www.medtronic.com/Traveling/clinicsByCity.jsp?area=&amp;country=US&amp;rgn=NC&amp;city=4852</t>
  </si>
  <si>
    <t>http://www.medtronic.com/Traveling/clinicsByCity.jsp?area=&amp;country=US&amp;rgn=NC&amp;city=4854</t>
  </si>
  <si>
    <t>http://www.medtronic.com/Traveling/clinicsByCity.jsp?area=&amp;country=US&amp;rgn=NC&amp;city=4879</t>
  </si>
  <si>
    <t>http://www.medtronic.com/Traveling/clinicsByCity.jsp?area=&amp;country=US&amp;rgn=NC&amp;city=4928</t>
  </si>
  <si>
    <t>http://www.medtronic.com/Traveling/clinicsByCity.jsp?area=&amp;country=US&amp;rgn=NC&amp;city=4949</t>
  </si>
  <si>
    <t>http://www.medtronic.com/Traveling/clinicsByCity.jsp?area=&amp;country=US&amp;rgn=NC&amp;city=51</t>
  </si>
  <si>
    <t>http://www.medtronic.com/Traveling/clinicsByCity.jsp?area=&amp;country=US&amp;rgn=NC&amp;city=523</t>
  </si>
  <si>
    <t>http://www.medtronic.com/Traveling/clinicsByCity.jsp?area=&amp;country=US&amp;rgn=NC&amp;city=60</t>
  </si>
  <si>
    <t>http://www.medtronic.com/Traveling/clinicsByCity.jsp?area=&amp;country=US&amp;rgn=NC&amp;city=609</t>
  </si>
  <si>
    <t>http://www.medtronic.com/Traveling/clinicsByCity.jsp?area=&amp;country=US&amp;rgn=NC&amp;city=615</t>
  </si>
  <si>
    <t>http://www.medtronic.com/Traveling/clinicsByCity.jsp?area=&amp;country=US&amp;rgn=NC&amp;city=646</t>
  </si>
  <si>
    <t>http://www.medtronic.com/Traveling/clinicsByCity.jsp?area=&amp;country=US&amp;rgn=NC&amp;city=654</t>
  </si>
  <si>
    <t>http://www.medtronic.com/Traveling/clinicsByCity.jsp?area=&amp;country=US&amp;rgn=NC&amp;city=6581</t>
  </si>
  <si>
    <t>http://www.medtronic.com/Traveling/clinicsByCity.jsp?area=&amp;country=US&amp;rgn=NC&amp;city=6582</t>
  </si>
  <si>
    <t>http://www.medtronic.com/Traveling/clinicsByCity.jsp?area=&amp;country=US&amp;rgn=NC&amp;city=6583</t>
  </si>
  <si>
    <t>http://www.medtronic.com/Traveling/clinicsByCity.jsp?area=&amp;country=US&amp;rgn=NC&amp;city=663</t>
  </si>
  <si>
    <t>http://www.medtronic.com/Traveling/clinicsByCity.jsp?area=&amp;country=US&amp;rgn=NC&amp;city=674</t>
  </si>
  <si>
    <t>http://www.medtronic.com/Traveling/clinicsByCity.jsp?area=&amp;country=US&amp;rgn=NC&amp;city=700</t>
  </si>
  <si>
    <t>http://www.medtronic.com/Traveling/clinicsByCity.jsp?area=&amp;country=US&amp;rgn=NC&amp;city=716</t>
  </si>
  <si>
    <t>http://www.medtronic.com/Traveling/clinicsByCity.jsp?area=&amp;country=US&amp;rgn=NC&amp;city=722</t>
  </si>
  <si>
    <t>http://www.medtronic.com/Traveling/clinicsByCity.jsp?area=&amp;country=US&amp;rgn=NC&amp;city=779</t>
  </si>
  <si>
    <t>http://www.medtronic.com/Traveling/clinicsByCity.jsp?area=&amp;country=US&amp;rgn=NC&amp;city=791</t>
  </si>
  <si>
    <t>http://www.medtronic.com/Traveling/clinicsByCity.jsp?area=&amp;country=US&amp;rgn=NC&amp;city=807</t>
  </si>
  <si>
    <t>http://www.medtronic.com/Traveling/clinicsByCity.jsp?area=&amp;country=US&amp;rgn=NC&amp;city=829</t>
  </si>
  <si>
    <t>http://www.medtronic.com/Traveling/clinicsByCity.jsp?area=&amp;country=US&amp;rgn=NC&amp;city=870</t>
  </si>
  <si>
    <t>http://www.medtronic.com/Traveling/clinicsByCity.jsp?area=&amp;country=US&amp;rgn=NC&amp;city=877</t>
  </si>
  <si>
    <t>http://www.medtronic.com/Traveling/clinicsByCity.jsp?area=&amp;country=US&amp;rgn=NC&amp;city=900</t>
  </si>
  <si>
    <t>http://www.medtronic.com/Traveling/clinicsByCity.jsp?area=&amp;country=US&amp;rgn=NC&amp;city=949</t>
  </si>
  <si>
    <t>http://www.medtronic.com/Traveling/clinicsByCity.jsp?area=&amp;country=US&amp;rgn=NC&amp;city=974</t>
  </si>
  <si>
    <t>http://www.medtronic.com/Traveling/clinicsByCity.jsp?area=&amp;country=US&amp;rgn=NC&amp;city=978</t>
  </si>
  <si>
    <t>http://www.medtronic.com/Traveling/clinicsByCity.jsp?area=&amp;country=US&amp;rgn=NC&amp;city=980</t>
  </si>
  <si>
    <t>http://www.medtronic.com/Traveling/clinicsByCity.jsp?area=&amp;country=US&amp;rgn=ND&amp;city=1172</t>
  </si>
  <si>
    <t>http://www.medtronic.com/Traveling/clinicsByCity.jsp?area=&amp;country=US&amp;rgn=ND&amp;city=1235</t>
  </si>
  <si>
    <t>http://www.medtronic.com/Traveling/clinicsByCity.jsp?area=&amp;country=US&amp;rgn=ND&amp;city=1339</t>
  </si>
  <si>
    <t>http://www.medtronic.com/Traveling/clinicsByCity.jsp?area=&amp;country=US&amp;rgn=ND&amp;city=1469</t>
  </si>
  <si>
    <t>http://www.medtronic.com/Traveling/clinicsByCity.jsp?area=&amp;country=US&amp;rgn=ND&amp;city=1759</t>
  </si>
  <si>
    <t>http://www.medtronic.com/Traveling/clinicsByCity.jsp?area=&amp;country=US&amp;rgn=ND&amp;city=2479</t>
  </si>
  <si>
    <t>http://www.medtronic.com/Traveling/clinicsByCity.jsp?area=&amp;country=US&amp;rgn=ND&amp;city=2636</t>
  </si>
  <si>
    <t>http://www.medtronic.com/Traveling/clinicsByCity.jsp?area=&amp;country=US&amp;rgn=ND&amp;city=2864</t>
  </si>
  <si>
    <t>http://www.medtronic.com/Traveling/clinicsByCity.jsp?area=&amp;country=US&amp;rgn=ND&amp;city=3082</t>
  </si>
  <si>
    <t>http://www.medtronic.com/Traveling/clinicsByCity.jsp?area=&amp;country=US&amp;rgn=ND&amp;city=3207</t>
  </si>
  <si>
    <t>http://www.medtronic.com/Traveling/clinicsByCity.jsp?area=&amp;country=US&amp;rgn=ND&amp;city=3788</t>
  </si>
  <si>
    <t>http://www.medtronic.com/Traveling/clinicsByCity.jsp?area=&amp;country=US&amp;rgn=ND&amp;city=425</t>
  </si>
  <si>
    <t>http://www.medtronic.com/Traveling/clinicsByCity.jsp?area=&amp;country=US&amp;rgn=NE&amp;city=1621</t>
  </si>
  <si>
    <t>http://www.medtronic.com/Traveling/clinicsByCity.jsp?area=&amp;country=US&amp;rgn=NE&amp;city=1761</t>
  </si>
  <si>
    <t>http://www.medtronic.com/Traveling/clinicsByCity.jsp?area=&amp;country=US&amp;rgn=NE&amp;city=1910</t>
  </si>
  <si>
    <t>http://www.medtronic.com/Traveling/clinicsByCity.jsp?area=&amp;country=US&amp;rgn=NE&amp;city=2223</t>
  </si>
  <si>
    <t>http://www.medtronic.com/Traveling/clinicsByCity.jsp?area=&amp;country=US&amp;rgn=NE&amp;city=2480</t>
  </si>
  <si>
    <t>http://www.medtronic.com/Traveling/clinicsByCity.jsp?area=&amp;country=US&amp;rgn=NE&amp;city=2839</t>
  </si>
  <si>
    <t>http://www.medtronic.com/Traveling/clinicsByCity.jsp?area=&amp;country=US&amp;rgn=NE&amp;city=312</t>
  </si>
  <si>
    <t>http://www.medtronic.com/Traveling/clinicsByCity.jsp?area=&amp;country=US&amp;rgn=NE&amp;city=3148</t>
  </si>
  <si>
    <t>http://www.medtronic.com/Traveling/clinicsByCity.jsp?area=&amp;country=US&amp;rgn=NE&amp;city=3201</t>
  </si>
  <si>
    <t>http://www.medtronic.com/Traveling/clinicsByCity.jsp?area=&amp;country=US&amp;rgn=NE&amp;city=3314</t>
  </si>
  <si>
    <t>http://www.medtronic.com/Traveling/clinicsByCity.jsp?area=&amp;country=US&amp;rgn=NE&amp;city=3418</t>
  </si>
  <si>
    <t>http://www.medtronic.com/Traveling/clinicsByCity.jsp?area=&amp;country=US&amp;rgn=NE&amp;city=347</t>
  </si>
  <si>
    <t>http://www.medtronic.com/Traveling/clinicsByCity.jsp?area=&amp;country=US&amp;rgn=NE&amp;city=3560</t>
  </si>
  <si>
    <t>http://www.medtronic.com/Traveling/clinicsByCity.jsp?area=&amp;country=US&amp;rgn=NE&amp;city=3690</t>
  </si>
  <si>
    <t>http://www.medtronic.com/Traveling/clinicsByCity.jsp?area=&amp;country=US&amp;rgn=NE&amp;city=3744</t>
  </si>
  <si>
    <t>http://www.medtronic.com/Traveling/clinicsByCity.jsp?area=&amp;country=US&amp;rgn=NE&amp;city=4223</t>
  </si>
  <si>
    <t>http://www.medtronic.com/Traveling/clinicsByCity.jsp?area=&amp;country=US&amp;rgn=NH&amp;city=1160</t>
  </si>
  <si>
    <t>http://www.medtronic.com/Traveling/clinicsByCity.jsp?area=&amp;country=US&amp;rgn=NH&amp;city=1283</t>
  </si>
  <si>
    <t>http://www.medtronic.com/Traveling/clinicsByCity.jsp?area=&amp;country=US&amp;rgn=NH&amp;city=14101</t>
  </si>
  <si>
    <t>http://www.medtronic.com/Traveling/clinicsByCity.jsp?area=&amp;country=US&amp;rgn=NH&amp;city=15501</t>
  </si>
  <si>
    <t>http://www.medtronic.com/Traveling/clinicsByCity.jsp?area=&amp;country=US&amp;rgn=NH&amp;city=1691</t>
  </si>
  <si>
    <t>http://www.medtronic.com/Traveling/clinicsByCity.jsp?area=&amp;country=US&amp;rgn=NH&amp;city=1868</t>
  </si>
  <si>
    <t>http://www.medtronic.com/Traveling/clinicsByCity.jsp?area=&amp;country=US&amp;rgn=NH&amp;city=2075</t>
  </si>
  <si>
    <t>http://www.medtronic.com/Traveling/clinicsByCity.jsp?area=&amp;country=US&amp;rgn=NH&amp;city=2429</t>
  </si>
  <si>
    <t>http://www.medtronic.com/Traveling/clinicsByCity.jsp?area=&amp;country=US&amp;rgn=NH&amp;city=2527</t>
  </si>
  <si>
    <t>http://www.medtronic.com/Traveling/clinicsByCity.jsp?area=&amp;country=US&amp;rgn=NH&amp;city=2596</t>
  </si>
  <si>
    <t>http://www.medtronic.com/Traveling/clinicsByCity.jsp?area=&amp;country=US&amp;rgn=NH&amp;city=2634</t>
  </si>
  <si>
    <t>http://www.medtronic.com/Traveling/clinicsByCity.jsp?area=&amp;country=US&amp;rgn=NH&amp;city=2787</t>
  </si>
  <si>
    <t>http://www.medtronic.com/Traveling/clinicsByCity.jsp?area=&amp;country=US&amp;rgn=NH&amp;city=2835</t>
  </si>
  <si>
    <t>http://www.medtronic.com/Traveling/clinicsByCity.jsp?area=&amp;country=US&amp;rgn=NH&amp;city=3034</t>
  </si>
  <si>
    <t>http://www.medtronic.com/Traveling/clinicsByCity.jsp?area=&amp;country=US&amp;rgn=NH&amp;city=3115</t>
  </si>
  <si>
    <t>http://www.medtronic.com/Traveling/clinicsByCity.jsp?area=&amp;country=US&amp;rgn=NH&amp;city=325</t>
  </si>
  <si>
    <t>http://www.medtronic.com/Traveling/clinicsByCity.jsp?area=&amp;country=US&amp;rgn=NH&amp;city=391</t>
  </si>
  <si>
    <t>http://www.medtronic.com/Traveling/clinicsByCity.jsp?area=&amp;country=US&amp;rgn=NH&amp;city=3934</t>
  </si>
  <si>
    <t>http://www.medtronic.com/Traveling/clinicsByCity.jsp?area=&amp;country=US&amp;rgn=NH&amp;city=4182</t>
  </si>
  <si>
    <t>http://www.medtronic.com/Traveling/clinicsByCity.jsp?area=&amp;country=US&amp;rgn=NH&amp;city=4361</t>
  </si>
  <si>
    <t>http://www.medtronic.com/Traveling/clinicsByCity.jsp?area=&amp;country=US&amp;rgn=NH&amp;city=479</t>
  </si>
  <si>
    <t>http://www.medtronic.com/Traveling/clinicsByCity.jsp?area=&amp;country=US&amp;rgn=NH&amp;city=520</t>
  </si>
  <si>
    <t>http://www.medtronic.com/Traveling/clinicsByCity.jsp?area=&amp;country=US&amp;rgn=NH&amp;city=76</t>
  </si>
  <si>
    <t>http://www.medtronic.com/Traveling/clinicsByCity.jsp?area=&amp;country=US&amp;rgn=NH&amp;city=855</t>
  </si>
  <si>
    <t>http://www.medtronic.com/Traveling/clinicsByCity.jsp?area=&amp;country=US&amp;rgn=NH&amp;city=975</t>
  </si>
  <si>
    <t>http://www.medtronic.com/Traveling/clinicsByCity.jsp?area=&amp;country=US&amp;rgn=NJ&amp;city=1036</t>
  </si>
  <si>
    <t>http://www.medtronic.com/Traveling/clinicsByCity.jsp?area=&amp;country=US&amp;rgn=NJ&amp;city=1037</t>
  </si>
  <si>
    <t>http://www.medtronic.com/Traveling/clinicsByCity.jsp?area=&amp;country=US&amp;rgn=NJ&amp;city=1137</t>
  </si>
  <si>
    <t>http://www.medtronic.com/Traveling/clinicsByCity.jsp?area=&amp;country=US&amp;rgn=NJ&amp;city=1138</t>
  </si>
  <si>
    <t>http://www.medtronic.com/Traveling/clinicsByCity.jsp?area=&amp;country=US&amp;rgn=NJ&amp;city=1153</t>
  </si>
  <si>
    <t>http://www.medtronic.com/Traveling/clinicsByCity.jsp?area=&amp;country=US&amp;rgn=NJ&amp;city=1155</t>
  </si>
  <si>
    <t>http://www.medtronic.com/Traveling/clinicsByCity.jsp?area=&amp;country=US&amp;rgn=NJ&amp;city=1218</t>
  </si>
  <si>
    <t>http://www.medtronic.com/Traveling/clinicsByCity.jsp?area=&amp;country=US&amp;rgn=NJ&amp;city=1252</t>
  </si>
  <si>
    <t>http://www.medtronic.com/Traveling/clinicsByCity.jsp?area=&amp;country=US&amp;rgn=NJ&amp;city=1276</t>
  </si>
  <si>
    <t>http://www.medtronic.com/Traveling/clinicsByCity.jsp?area=&amp;country=US&amp;rgn=NJ&amp;city=1291</t>
  </si>
  <si>
    <t>http://www.medtronic.com/Traveling/clinicsByCity.jsp?area=&amp;country=US&amp;rgn=NJ&amp;city=1300</t>
  </si>
  <si>
    <t>http://www.medtronic.com/Traveling/clinicsByCity.jsp?area=&amp;country=US&amp;rgn=NJ&amp;city=1318</t>
  </si>
  <si>
    <t>http://www.medtronic.com/Traveling/clinicsByCity.jsp?area=&amp;country=US&amp;rgn=NJ&amp;city=1323</t>
  </si>
  <si>
    <t>http://www.medtronic.com/Traveling/clinicsByCity.jsp?area=&amp;country=US&amp;rgn=NJ&amp;city=1343</t>
  </si>
  <si>
    <t>http://www.medtronic.com/Traveling/clinicsByCity.jsp?area=&amp;country=US&amp;rgn=NJ&amp;city=1370</t>
  </si>
  <si>
    <t>http://www.medtronic.com/Traveling/clinicsByCity.jsp?area=&amp;country=US&amp;rgn=NJ&amp;city=1391</t>
  </si>
  <si>
    <t>http://www.medtronic.com/Traveling/clinicsByCity.jsp?area=&amp;country=US&amp;rgn=NJ&amp;city=1436</t>
  </si>
  <si>
    <t>http://www.medtronic.com/Traveling/clinicsByCity.jsp?area=&amp;country=US&amp;rgn=NJ&amp;city=1458</t>
  </si>
  <si>
    <t>http://www.medtronic.com/Traveling/clinicsByCity.jsp?area=&amp;country=US&amp;rgn=NJ&amp;city=1508</t>
  </si>
  <si>
    <t>http://www.medtronic.com/Traveling/clinicsByCity.jsp?area=&amp;country=US&amp;rgn=NJ&amp;city=1511</t>
  </si>
  <si>
    <t>http://www.medtronic.com/Traveling/clinicsByCity.jsp?area=&amp;country=US&amp;rgn=NJ&amp;city=1531</t>
  </si>
  <si>
    <t>http://www.medtronic.com/Traveling/clinicsByCity.jsp?area=&amp;country=US&amp;rgn=NJ&amp;city=1541</t>
  </si>
  <si>
    <t>http://www.medtronic.com/Traveling/clinicsByCity.jsp?area=&amp;country=US&amp;rgn=NJ&amp;city=1552</t>
  </si>
  <si>
    <t>http://www.medtronic.com/Traveling/clinicsByCity.jsp?area=&amp;country=US&amp;rgn=NJ&amp;city=1560</t>
  </si>
  <si>
    <t>http://www.medtronic.com/Traveling/clinicsByCity.jsp?area=&amp;country=US&amp;rgn=NJ&amp;city=1607</t>
  </si>
  <si>
    <t>http://www.medtronic.com/Traveling/clinicsByCity.jsp?area=&amp;country=US&amp;rgn=NJ&amp;city=1613</t>
  </si>
  <si>
    <t>http://www.medtronic.com/Traveling/clinicsByCity.jsp?area=&amp;country=US&amp;rgn=NJ&amp;city=1615</t>
  </si>
  <si>
    <t>http://www.medtronic.com/Traveling/clinicsByCity.jsp?area=&amp;country=US&amp;rgn=NJ&amp;city=16282</t>
  </si>
  <si>
    <t>http://www.medtronic.com/Traveling/clinicsByCity.jsp?area=&amp;country=US&amp;rgn=NJ&amp;city=1663</t>
  </si>
  <si>
    <t>http://www.medtronic.com/Traveling/clinicsByCity.jsp?area=&amp;country=US&amp;rgn=NJ&amp;city=1703</t>
  </si>
  <si>
    <t>http://www.medtronic.com/Traveling/clinicsByCity.jsp?area=&amp;country=US&amp;rgn=NJ&amp;city=1715</t>
  </si>
  <si>
    <t>http://www.medtronic.com/Traveling/clinicsByCity.jsp?area=&amp;country=US&amp;rgn=NJ&amp;city=1730</t>
  </si>
  <si>
    <t>http://www.medtronic.com/Traveling/clinicsByCity.jsp?area=&amp;country=US&amp;rgn=NJ&amp;city=1788</t>
  </si>
  <si>
    <t>http://www.medtronic.com/Traveling/clinicsByCity.jsp?area=&amp;country=US&amp;rgn=NJ&amp;city=1821</t>
  </si>
  <si>
    <t>http://www.medtronic.com/Traveling/clinicsByCity.jsp?area=&amp;country=US&amp;rgn=NJ&amp;city=1842</t>
  </si>
  <si>
    <t>http://www.medtronic.com/Traveling/clinicsByCity.jsp?area=&amp;country=US&amp;rgn=NJ&amp;city=1845</t>
  </si>
  <si>
    <t>http://www.medtronic.com/Traveling/clinicsByCity.jsp?area=&amp;country=US&amp;rgn=NJ&amp;city=1846</t>
  </si>
  <si>
    <t>http://www.medtronic.com/Traveling/clinicsByCity.jsp?area=&amp;country=US&amp;rgn=NJ&amp;city=1847</t>
  </si>
  <si>
    <t>http://www.medtronic.com/Traveling/clinicsByCity.jsp?area=&amp;country=US&amp;rgn=NJ&amp;city=1851</t>
  </si>
  <si>
    <t>http://www.medtronic.com/Traveling/clinicsByCity.jsp?area=&amp;country=US&amp;rgn=NJ&amp;city=1861</t>
  </si>
  <si>
    <t>http://www.medtronic.com/Traveling/clinicsByCity.jsp?area=&amp;country=US&amp;rgn=NJ&amp;city=1907</t>
  </si>
  <si>
    <t>http://www.medtronic.com/Traveling/clinicsByCity.jsp?area=&amp;country=US&amp;rgn=NJ&amp;city=1924</t>
  </si>
  <si>
    <t>http://www.medtronic.com/Traveling/clinicsByCity.jsp?area=&amp;country=US&amp;rgn=NJ&amp;city=1936</t>
  </si>
  <si>
    <t>http://www.medtronic.com/Traveling/clinicsByCity.jsp?area=&amp;country=US&amp;rgn=NJ&amp;city=1986</t>
  </si>
  <si>
    <t>http://www.medtronic.com/Traveling/clinicsByCity.jsp?area=&amp;country=US&amp;rgn=NJ&amp;city=1990</t>
  </si>
  <si>
    <t>http://www.medtronic.com/Traveling/clinicsByCity.jsp?area=&amp;country=US&amp;rgn=NJ&amp;city=1999</t>
  </si>
  <si>
    <t>http://www.medtronic.com/Traveling/clinicsByCity.jsp?area=&amp;country=US&amp;rgn=NJ&amp;city=2012</t>
  </si>
  <si>
    <t>http://www.medtronic.com/Traveling/clinicsByCity.jsp?area=&amp;country=US&amp;rgn=NJ&amp;city=2038</t>
  </si>
  <si>
    <t>http://www.medtronic.com/Traveling/clinicsByCity.jsp?area=&amp;country=US&amp;rgn=NJ&amp;city=2051</t>
  </si>
  <si>
    <t>http://www.medtronic.com/Traveling/clinicsByCity.jsp?area=&amp;country=US&amp;rgn=NJ&amp;city=2069</t>
  </si>
  <si>
    <t>http://www.medtronic.com/Traveling/clinicsByCity.jsp?area=&amp;country=US&amp;rgn=NJ&amp;city=208</t>
  </si>
  <si>
    <t>http://www.medtronic.com/Traveling/clinicsByCity.jsp?area=&amp;country=US&amp;rgn=NJ&amp;city=2136</t>
  </si>
  <si>
    <t>http://www.medtronic.com/Traveling/clinicsByCity.jsp?area=&amp;country=US&amp;rgn=NJ&amp;city=2138</t>
  </si>
  <si>
    <t>http://www.medtronic.com/Traveling/clinicsByCity.jsp?area=&amp;country=US&amp;rgn=NJ&amp;city=2149</t>
  </si>
  <si>
    <t>http://www.medtronic.com/Traveling/clinicsByCity.jsp?area=&amp;country=US&amp;rgn=NJ&amp;city=2161</t>
  </si>
  <si>
    <t>http://www.medtronic.com/Traveling/clinicsByCity.jsp?area=&amp;country=US&amp;rgn=NJ&amp;city=2180</t>
  </si>
  <si>
    <t>http://www.medtronic.com/Traveling/clinicsByCity.jsp?area=&amp;country=US&amp;rgn=NJ&amp;city=222</t>
  </si>
  <si>
    <t>http://www.medtronic.com/Traveling/clinicsByCity.jsp?area=&amp;country=US&amp;rgn=NJ&amp;city=2222</t>
  </si>
  <si>
    <t>http://www.medtronic.com/Traveling/clinicsByCity.jsp?area=&amp;country=US&amp;rgn=NJ&amp;city=2225</t>
  </si>
  <si>
    <t>http://www.medtronic.com/Traveling/clinicsByCity.jsp?area=&amp;country=US&amp;rgn=NJ&amp;city=2233</t>
  </si>
  <si>
    <t>http://www.medtronic.com/Traveling/clinicsByCity.jsp?area=&amp;country=US&amp;rgn=NJ&amp;city=2258</t>
  </si>
  <si>
    <t>http://www.medtronic.com/Traveling/clinicsByCity.jsp?area=&amp;country=US&amp;rgn=NJ&amp;city=2279</t>
  </si>
  <si>
    <t>http://www.medtronic.com/Traveling/clinicsByCity.jsp?area=&amp;country=US&amp;rgn=NJ&amp;city=233</t>
  </si>
  <si>
    <t>http://www.medtronic.com/Traveling/clinicsByCity.jsp?area=&amp;country=US&amp;rgn=NJ&amp;city=2358</t>
  </si>
  <si>
    <t>http://www.medtronic.com/Traveling/clinicsByCity.jsp?area=&amp;country=US&amp;rgn=NJ&amp;city=2367</t>
  </si>
  <si>
    <t>http://www.medtronic.com/Traveling/clinicsByCity.jsp?area=&amp;country=US&amp;rgn=NJ&amp;city=2404</t>
  </si>
  <si>
    <t>http://www.medtronic.com/Traveling/clinicsByCity.jsp?area=&amp;country=US&amp;rgn=NJ&amp;city=2405</t>
  </si>
  <si>
    <t>http://www.medtronic.com/Traveling/clinicsByCity.jsp?area=&amp;country=US&amp;rgn=NJ&amp;city=2415</t>
  </si>
  <si>
    <t>http://www.medtronic.com/Traveling/clinicsByCity.jsp?area=&amp;country=US&amp;rgn=NJ&amp;city=2484</t>
  </si>
  <si>
    <t>http://www.medtronic.com/Traveling/clinicsByCity.jsp?area=&amp;country=US&amp;rgn=NJ&amp;city=2488</t>
  </si>
  <si>
    <t>http://www.medtronic.com/Traveling/clinicsByCity.jsp?area=&amp;country=US&amp;rgn=NJ&amp;city=2507</t>
  </si>
  <si>
    <t>http://www.medtronic.com/Traveling/clinicsByCity.jsp?area=&amp;country=US&amp;rgn=NJ&amp;city=2518</t>
  </si>
  <si>
    <t>http://www.medtronic.com/Traveling/clinicsByCity.jsp?area=&amp;country=US&amp;rgn=NJ&amp;city=2531</t>
  </si>
  <si>
    <t>http://www.medtronic.com/Traveling/clinicsByCity.jsp?area=&amp;country=US&amp;rgn=NJ&amp;city=2534</t>
  </si>
  <si>
    <t>http://www.medtronic.com/Traveling/clinicsByCity.jsp?area=&amp;country=US&amp;rgn=NJ&amp;city=2580</t>
  </si>
  <si>
    <t>http://www.medtronic.com/Traveling/clinicsByCity.jsp?area=&amp;country=US&amp;rgn=NJ&amp;city=2605</t>
  </si>
  <si>
    <t>http://www.medtronic.com/Traveling/clinicsByCity.jsp?area=&amp;country=US&amp;rgn=NJ&amp;city=2618</t>
  </si>
  <si>
    <t>http://www.medtronic.com/Traveling/clinicsByCity.jsp?area=&amp;country=US&amp;rgn=NJ&amp;city=2626</t>
  </si>
  <si>
    <t>http://www.medtronic.com/Traveling/clinicsByCity.jsp?area=&amp;country=US&amp;rgn=NJ&amp;city=2627</t>
  </si>
  <si>
    <t>http://www.medtronic.com/Traveling/clinicsByCity.jsp?area=&amp;country=US&amp;rgn=NJ&amp;city=2628</t>
  </si>
  <si>
    <t>http://www.medtronic.com/Traveling/clinicsByCity.jsp?area=&amp;country=US&amp;rgn=NJ&amp;city=2650</t>
  </si>
  <si>
    <t>http://www.medtronic.com/Traveling/clinicsByCity.jsp?area=&amp;country=US&amp;rgn=NJ&amp;city=2655</t>
  </si>
  <si>
    <t>http://www.medtronic.com/Traveling/clinicsByCity.jsp?area=&amp;country=US&amp;rgn=NJ&amp;city=2659</t>
  </si>
  <si>
    <t>http://www.medtronic.com/Traveling/clinicsByCity.jsp?area=&amp;country=US&amp;rgn=NJ&amp;city=267</t>
  </si>
  <si>
    <t>http://www.medtronic.com/Traveling/clinicsByCity.jsp?area=&amp;country=US&amp;rgn=NJ&amp;city=2679</t>
  </si>
  <si>
    <t>http://www.medtronic.com/Traveling/clinicsByCity.jsp?area=&amp;country=US&amp;rgn=NJ&amp;city=2681</t>
  </si>
  <si>
    <t>http://www.medtronic.com/Traveling/clinicsByCity.jsp?area=&amp;country=US&amp;rgn=NJ&amp;city=2713</t>
  </si>
  <si>
    <t>http://www.medtronic.com/Traveling/clinicsByCity.jsp?area=&amp;country=US&amp;rgn=NJ&amp;city=2724</t>
  </si>
  <si>
    <t>http://www.medtronic.com/Traveling/clinicsByCity.jsp?area=&amp;country=US&amp;rgn=NJ&amp;city=2754</t>
  </si>
  <si>
    <t>http://www.medtronic.com/Traveling/clinicsByCity.jsp?area=&amp;country=US&amp;rgn=NJ&amp;city=2779</t>
  </si>
  <si>
    <t>http://www.medtronic.com/Traveling/clinicsByCity.jsp?area=&amp;country=US&amp;rgn=NJ&amp;city=2780</t>
  </si>
  <si>
    <t>http://www.medtronic.com/Traveling/clinicsByCity.jsp?area=&amp;country=US&amp;rgn=NJ&amp;city=279</t>
  </si>
  <si>
    <t>http://www.medtronic.com/Traveling/clinicsByCity.jsp?area=&amp;country=US&amp;rgn=NJ&amp;city=2795</t>
  </si>
  <si>
    <t>http://www.medtronic.com/Traveling/clinicsByCity.jsp?area=&amp;country=US&amp;rgn=NJ&amp;city=2813</t>
  </si>
  <si>
    <t>http://www.medtronic.com/Traveling/clinicsByCity.jsp?area=&amp;country=US&amp;rgn=NJ&amp;city=2848</t>
  </si>
  <si>
    <t>http://www.medtronic.com/Traveling/clinicsByCity.jsp?area=&amp;country=US&amp;rgn=NJ&amp;city=2853</t>
  </si>
  <si>
    <t>http://www.medtronic.com/Traveling/clinicsByCity.jsp?area=&amp;country=US&amp;rgn=NJ&amp;city=2858</t>
  </si>
  <si>
    <t>http://www.medtronic.com/Traveling/clinicsByCity.jsp?area=&amp;country=US&amp;rgn=NJ&amp;city=2903</t>
  </si>
  <si>
    <t>http://www.medtronic.com/Traveling/clinicsByCity.jsp?area=&amp;country=US&amp;rgn=NJ&amp;city=291</t>
  </si>
  <si>
    <t>http://www.medtronic.com/Traveling/clinicsByCity.jsp?area=&amp;country=US&amp;rgn=NJ&amp;city=2928</t>
  </si>
  <si>
    <t>http://www.medtronic.com/Traveling/clinicsByCity.jsp?area=&amp;country=US&amp;rgn=NJ&amp;city=2941</t>
  </si>
  <si>
    <t>http://www.medtronic.com/Traveling/clinicsByCity.jsp?area=&amp;country=US&amp;rgn=NJ&amp;city=2946</t>
  </si>
  <si>
    <t>http://www.medtronic.com/Traveling/clinicsByCity.jsp?area=&amp;country=US&amp;rgn=NJ&amp;city=297</t>
  </si>
  <si>
    <t>http://www.medtronic.com/Traveling/clinicsByCity.jsp?area=&amp;country=US&amp;rgn=NJ&amp;city=2973</t>
  </si>
  <si>
    <t>http://www.medtronic.com/Traveling/clinicsByCity.jsp?area=&amp;country=US&amp;rgn=NJ&amp;city=303</t>
  </si>
  <si>
    <t>http://www.medtronic.com/Traveling/clinicsByCity.jsp?area=&amp;country=US&amp;rgn=NJ&amp;city=3053</t>
  </si>
  <si>
    <t>http://www.medtronic.com/Traveling/clinicsByCity.jsp?area=&amp;country=US&amp;rgn=NJ&amp;city=306</t>
  </si>
  <si>
    <t>http://www.medtronic.com/Traveling/clinicsByCity.jsp?area=&amp;country=US&amp;rgn=NJ&amp;city=3068</t>
  </si>
  <si>
    <t>http://www.medtronic.com/Traveling/clinicsByCity.jsp?area=&amp;country=US&amp;rgn=NJ&amp;city=3088</t>
  </si>
  <si>
    <t>http://www.medtronic.com/Traveling/clinicsByCity.jsp?area=&amp;country=US&amp;rgn=NJ&amp;city=3089</t>
  </si>
  <si>
    <t>http://www.medtronic.com/Traveling/clinicsByCity.jsp?area=&amp;country=US&amp;rgn=NJ&amp;city=3093</t>
  </si>
  <si>
    <t>http://www.medtronic.com/Traveling/clinicsByCity.jsp?area=&amp;country=US&amp;rgn=NJ&amp;city=3106</t>
  </si>
  <si>
    <t>http://www.medtronic.com/Traveling/clinicsByCity.jsp?area=&amp;country=US&amp;rgn=NJ&amp;city=3158</t>
  </si>
  <si>
    <t>http://www.medtronic.com/Traveling/clinicsByCity.jsp?area=&amp;country=US&amp;rgn=NJ&amp;city=3166</t>
  </si>
  <si>
    <t>http://www.medtronic.com/Traveling/clinicsByCity.jsp?area=&amp;country=US&amp;rgn=NJ&amp;city=3167</t>
  </si>
  <si>
    <t>http://www.medtronic.com/Traveling/clinicsByCity.jsp?area=&amp;country=US&amp;rgn=NJ&amp;city=3168</t>
  </si>
  <si>
    <t>http://www.medtronic.com/Traveling/clinicsByCity.jsp?area=&amp;country=US&amp;rgn=NJ&amp;city=3171</t>
  </si>
  <si>
    <t>http://www.medtronic.com/Traveling/clinicsByCity.jsp?area=&amp;country=US&amp;rgn=NJ&amp;city=3200</t>
  </si>
  <si>
    <t>http://www.medtronic.com/Traveling/clinicsByCity.jsp?area=&amp;country=US&amp;rgn=NJ&amp;city=3222</t>
  </si>
  <si>
    <t>http://www.medtronic.com/Traveling/clinicsByCity.jsp?area=&amp;country=US&amp;rgn=NJ&amp;city=3251</t>
  </si>
  <si>
    <t>http://www.medtronic.com/Traveling/clinicsByCity.jsp?area=&amp;country=US&amp;rgn=NJ&amp;city=3268</t>
  </si>
  <si>
    <t>http://www.medtronic.com/Traveling/clinicsByCity.jsp?area=&amp;country=US&amp;rgn=NJ&amp;city=3274</t>
  </si>
  <si>
    <t>http://www.medtronic.com/Traveling/clinicsByCity.jsp?area=&amp;country=US&amp;rgn=NJ&amp;city=3278</t>
  </si>
  <si>
    <t>http://www.medtronic.com/Traveling/clinicsByCity.jsp?area=&amp;country=US&amp;rgn=NJ&amp;city=3279</t>
  </si>
  <si>
    <t>http://www.medtronic.com/Traveling/clinicsByCity.jsp?area=&amp;country=US&amp;rgn=NJ&amp;city=3301</t>
  </si>
  <si>
    <t>http://www.medtronic.com/Traveling/clinicsByCity.jsp?area=&amp;country=US&amp;rgn=NJ&amp;city=3303</t>
  </si>
  <si>
    <t>http://www.medtronic.com/Traveling/clinicsByCity.jsp?area=&amp;country=US&amp;rgn=NJ&amp;city=3330</t>
  </si>
  <si>
    <t>http://www.medtronic.com/Traveling/clinicsByCity.jsp?area=&amp;country=US&amp;rgn=NJ&amp;city=3356</t>
  </si>
  <si>
    <t>http://www.medtronic.com/Traveling/clinicsByCity.jsp?area=&amp;country=US&amp;rgn=NJ&amp;city=3398</t>
  </si>
  <si>
    <t>http://www.medtronic.com/Traveling/clinicsByCity.jsp?area=&amp;country=US&amp;rgn=NJ&amp;city=340</t>
  </si>
  <si>
    <t>http://www.medtronic.com/Traveling/clinicsByCity.jsp?area=&amp;country=US&amp;rgn=NJ&amp;city=3423</t>
  </si>
  <si>
    <t>http://www.medtronic.com/Traveling/clinicsByCity.jsp?area=&amp;country=US&amp;rgn=NJ&amp;city=3440</t>
  </si>
  <si>
    <t>http://www.medtronic.com/Traveling/clinicsByCity.jsp?area=&amp;country=US&amp;rgn=NJ&amp;city=3442</t>
  </si>
  <si>
    <t>http://www.medtronic.com/Traveling/clinicsByCity.jsp?area=&amp;country=US&amp;rgn=NJ&amp;city=3449</t>
  </si>
  <si>
    <t>http://www.medtronic.com/Traveling/clinicsByCity.jsp?area=&amp;country=US&amp;rgn=NJ&amp;city=3451</t>
  </si>
  <si>
    <t>http://www.medtronic.com/Traveling/clinicsByCity.jsp?area=&amp;country=US&amp;rgn=NJ&amp;city=3454</t>
  </si>
  <si>
    <t>http://www.medtronic.com/Traveling/clinicsByCity.jsp?area=&amp;country=US&amp;rgn=NJ&amp;city=346</t>
  </si>
  <si>
    <t>http://www.medtronic.com/Traveling/clinicsByCity.jsp?area=&amp;country=US&amp;rgn=NJ&amp;city=3472</t>
  </si>
  <si>
    <t>http://www.medtronic.com/Traveling/clinicsByCity.jsp?area=&amp;country=US&amp;rgn=NJ&amp;city=3485</t>
  </si>
  <si>
    <t>http://www.medtronic.com/Traveling/clinicsByCity.jsp?area=&amp;country=US&amp;rgn=NJ&amp;city=3499</t>
  </si>
  <si>
    <t>http://www.medtronic.com/Traveling/clinicsByCity.jsp?area=&amp;country=US&amp;rgn=NJ&amp;city=3538</t>
  </si>
  <si>
    <t>http://www.medtronic.com/Traveling/clinicsByCity.jsp?area=&amp;country=US&amp;rgn=NJ&amp;city=3547</t>
  </si>
  <si>
    <t>http://www.medtronic.com/Traveling/clinicsByCity.jsp?area=&amp;country=US&amp;rgn=NJ&amp;city=356</t>
  </si>
  <si>
    <t>http://www.medtronic.com/Traveling/clinicsByCity.jsp?area=&amp;country=US&amp;rgn=NJ&amp;city=3571</t>
  </si>
  <si>
    <t>http://www.medtronic.com/Traveling/clinicsByCity.jsp?area=&amp;country=US&amp;rgn=NJ&amp;city=3587</t>
  </si>
  <si>
    <t>http://www.medtronic.com/Traveling/clinicsByCity.jsp?area=&amp;country=US&amp;rgn=NJ&amp;city=3653</t>
  </si>
  <si>
    <t>http://www.medtronic.com/Traveling/clinicsByCity.jsp?area=&amp;country=US&amp;rgn=NJ&amp;city=3688</t>
  </si>
  <si>
    <t>http://www.medtronic.com/Traveling/clinicsByCity.jsp?area=&amp;country=US&amp;rgn=NJ&amp;city=3693</t>
  </si>
  <si>
    <t>http://www.medtronic.com/Traveling/clinicsByCity.jsp?area=&amp;country=US&amp;rgn=NJ&amp;city=3701</t>
  </si>
  <si>
    <t>http://www.medtronic.com/Traveling/clinicsByCity.jsp?area=&amp;country=US&amp;rgn=NJ&amp;city=3760</t>
  </si>
  <si>
    <t>http://www.medtronic.com/Traveling/clinicsByCity.jsp?area=&amp;country=US&amp;rgn=NJ&amp;city=3763</t>
  </si>
  <si>
    <t>http://www.medtronic.com/Traveling/clinicsByCity.jsp?area=&amp;country=US&amp;rgn=NJ&amp;city=3769</t>
  </si>
  <si>
    <t>http://www.medtronic.com/Traveling/clinicsByCity.jsp?area=&amp;country=US&amp;rgn=NJ&amp;city=3778</t>
  </si>
  <si>
    <t>http://www.medtronic.com/Traveling/clinicsByCity.jsp?area=&amp;country=US&amp;rgn=NJ&amp;city=3808</t>
  </si>
  <si>
    <t>http://www.medtronic.com/Traveling/clinicsByCity.jsp?area=&amp;country=US&amp;rgn=NJ&amp;city=384</t>
  </si>
  <si>
    <t>http://www.medtronic.com/Traveling/clinicsByCity.jsp?area=&amp;country=US&amp;rgn=NJ&amp;city=3846</t>
  </si>
  <si>
    <t>http://www.medtronic.com/Traveling/clinicsByCity.jsp?area=&amp;country=US&amp;rgn=NJ&amp;city=3847</t>
  </si>
  <si>
    <t>http://www.medtronic.com/Traveling/clinicsByCity.jsp?area=&amp;country=US&amp;rgn=NJ&amp;city=387</t>
  </si>
  <si>
    <t>http://www.medtronic.com/Traveling/clinicsByCity.jsp?area=&amp;country=US&amp;rgn=NJ&amp;city=3884</t>
  </si>
  <si>
    <t>http://www.medtronic.com/Traveling/clinicsByCity.jsp?area=&amp;country=US&amp;rgn=NJ&amp;city=3893</t>
  </si>
  <si>
    <t>http://www.medtronic.com/Traveling/clinicsByCity.jsp?area=&amp;country=US&amp;rgn=NJ&amp;city=392</t>
  </si>
  <si>
    <t>http://www.medtronic.com/Traveling/clinicsByCity.jsp?area=&amp;country=US&amp;rgn=NJ&amp;city=3935</t>
  </si>
  <si>
    <t>http://www.medtronic.com/Traveling/clinicsByCity.jsp?area=&amp;country=US&amp;rgn=NJ&amp;city=4022</t>
  </si>
  <si>
    <t>http://www.medtronic.com/Traveling/clinicsByCity.jsp?area=&amp;country=US&amp;rgn=NJ&amp;city=4031</t>
  </si>
  <si>
    <t>http://www.medtronic.com/Traveling/clinicsByCity.jsp?area=&amp;country=US&amp;rgn=NJ&amp;city=4040</t>
  </si>
  <si>
    <t>http://www.medtronic.com/Traveling/clinicsByCity.jsp?area=&amp;country=US&amp;rgn=NJ&amp;city=4048</t>
  </si>
  <si>
    <t>http://www.medtronic.com/Traveling/clinicsByCity.jsp?area=&amp;country=US&amp;rgn=NJ&amp;city=4077</t>
  </si>
  <si>
    <t>http://www.medtronic.com/Traveling/clinicsByCity.jsp?area=&amp;country=US&amp;rgn=NJ&amp;city=408</t>
  </si>
  <si>
    <t>http://www.medtronic.com/Traveling/clinicsByCity.jsp?area=&amp;country=US&amp;rgn=NJ&amp;city=4129</t>
  </si>
  <si>
    <t>http://www.medtronic.com/Traveling/clinicsByCity.jsp?area=&amp;country=US&amp;rgn=NJ&amp;city=4133</t>
  </si>
  <si>
    <t>http://www.medtronic.com/Traveling/clinicsByCity.jsp?area=&amp;country=US&amp;rgn=NJ&amp;city=4165</t>
  </si>
  <si>
    <t>http://www.medtronic.com/Traveling/clinicsByCity.jsp?area=&amp;country=US&amp;rgn=NJ&amp;city=4177</t>
  </si>
  <si>
    <t>http://www.medtronic.com/Traveling/clinicsByCity.jsp?area=&amp;country=US&amp;rgn=NJ&amp;city=4178</t>
  </si>
  <si>
    <t>http://www.medtronic.com/Traveling/clinicsByCity.jsp?area=&amp;country=US&amp;rgn=NJ&amp;city=4180</t>
  </si>
  <si>
    <t>http://www.medtronic.com/Traveling/clinicsByCity.jsp?area=&amp;country=US&amp;rgn=NJ&amp;city=4212</t>
  </si>
  <si>
    <t>http://www.medtronic.com/Traveling/clinicsByCity.jsp?area=&amp;country=US&amp;rgn=NJ&amp;city=4215</t>
  </si>
  <si>
    <t>http://www.medtronic.com/Traveling/clinicsByCity.jsp?area=&amp;country=US&amp;rgn=NJ&amp;city=4218</t>
  </si>
  <si>
    <t>http://www.medtronic.com/Traveling/clinicsByCity.jsp?area=&amp;country=US&amp;rgn=NJ&amp;city=4228</t>
  </si>
  <si>
    <t>http://www.medtronic.com/Traveling/clinicsByCity.jsp?area=&amp;country=US&amp;rgn=NJ&amp;city=4248</t>
  </si>
  <si>
    <t>http://www.medtronic.com/Traveling/clinicsByCity.jsp?area=&amp;country=US&amp;rgn=NJ&amp;city=4259</t>
  </si>
  <si>
    <t>http://www.medtronic.com/Traveling/clinicsByCity.jsp?area=&amp;country=US&amp;rgn=NJ&amp;city=4271</t>
  </si>
  <si>
    <t>http://www.medtronic.com/Traveling/clinicsByCity.jsp?area=&amp;country=US&amp;rgn=NJ&amp;city=433</t>
  </si>
  <si>
    <t>http://www.medtronic.com/Traveling/clinicsByCity.jsp?area=&amp;country=US&amp;rgn=NJ&amp;city=4334</t>
  </si>
  <si>
    <t>http://www.medtronic.com/Traveling/clinicsByCity.jsp?area=&amp;country=US&amp;rgn=NJ&amp;city=4335</t>
  </si>
  <si>
    <t>http://www.medtronic.com/Traveling/clinicsByCity.jsp?area=&amp;country=US&amp;rgn=NJ&amp;city=4346</t>
  </si>
  <si>
    <t>http://www.medtronic.com/Traveling/clinicsByCity.jsp?area=&amp;country=US&amp;rgn=NJ&amp;city=4363</t>
  </si>
  <si>
    <t>http://www.medtronic.com/Traveling/clinicsByCity.jsp?area=&amp;country=US&amp;rgn=NJ&amp;city=4410</t>
  </si>
  <si>
    <t>http://www.medtronic.com/Traveling/clinicsByCity.jsp?area=&amp;country=US&amp;rgn=NJ&amp;city=4422</t>
  </si>
  <si>
    <t>http://www.medtronic.com/Traveling/clinicsByCity.jsp?area=&amp;country=US&amp;rgn=NJ&amp;city=4465</t>
  </si>
  <si>
    <t>http://www.medtronic.com/Traveling/clinicsByCity.jsp?area=&amp;country=US&amp;rgn=NJ&amp;city=4473</t>
  </si>
  <si>
    <t>http://www.medtronic.com/Traveling/clinicsByCity.jsp?area=&amp;country=US&amp;rgn=NJ&amp;city=4478</t>
  </si>
  <si>
    <t>http://www.medtronic.com/Traveling/clinicsByCity.jsp?area=&amp;country=US&amp;rgn=NJ&amp;city=4494</t>
  </si>
  <si>
    <t>http://www.medtronic.com/Traveling/clinicsByCity.jsp?area=&amp;country=US&amp;rgn=NJ&amp;city=4519</t>
  </si>
  <si>
    <t>http://www.medtronic.com/Traveling/clinicsByCity.jsp?area=&amp;country=US&amp;rgn=NJ&amp;city=4537</t>
  </si>
  <si>
    <t>http://www.medtronic.com/Traveling/clinicsByCity.jsp?area=&amp;country=US&amp;rgn=NJ&amp;city=4567</t>
  </si>
  <si>
    <t>http://www.medtronic.com/Traveling/clinicsByCity.jsp?area=&amp;country=US&amp;rgn=NJ&amp;city=4577</t>
  </si>
  <si>
    <t>http://www.medtronic.com/Traveling/clinicsByCity.jsp?area=&amp;country=US&amp;rgn=NJ&amp;city=4597</t>
  </si>
  <si>
    <t>http://www.medtronic.com/Traveling/clinicsByCity.jsp?area=&amp;country=US&amp;rgn=NJ&amp;city=4604</t>
  </si>
  <si>
    <t>http://www.medtronic.com/Traveling/clinicsByCity.jsp?area=&amp;country=US&amp;rgn=NJ&amp;city=4624</t>
  </si>
  <si>
    <t>http://www.medtronic.com/Traveling/clinicsByCity.jsp?area=&amp;country=US&amp;rgn=NJ&amp;city=4629</t>
  </si>
  <si>
    <t>http://www.medtronic.com/Traveling/clinicsByCity.jsp?area=&amp;country=US&amp;rgn=NJ&amp;city=4640</t>
  </si>
  <si>
    <t>http://www.medtronic.com/Traveling/clinicsByCity.jsp?area=&amp;country=US&amp;rgn=NJ&amp;city=4654</t>
  </si>
  <si>
    <t>http://www.medtronic.com/Traveling/clinicsByCity.jsp?area=&amp;country=US&amp;rgn=NJ&amp;city=4686</t>
  </si>
  <si>
    <t>http://www.medtronic.com/Traveling/clinicsByCity.jsp?area=&amp;country=US&amp;rgn=NJ&amp;city=4701</t>
  </si>
  <si>
    <t>http://www.medtronic.com/Traveling/clinicsByCity.jsp?area=&amp;country=US&amp;rgn=NJ&amp;city=4722</t>
  </si>
  <si>
    <t>http://www.medtronic.com/Traveling/clinicsByCity.jsp?area=&amp;country=US&amp;rgn=NJ&amp;city=474</t>
  </si>
  <si>
    <t>http://www.medtronic.com/Traveling/clinicsByCity.jsp?area=&amp;country=US&amp;rgn=NJ&amp;city=4752</t>
  </si>
  <si>
    <t>http://www.medtronic.com/Traveling/clinicsByCity.jsp?area=&amp;country=US&amp;rgn=NJ&amp;city=4755</t>
  </si>
  <si>
    <t>http://www.medtronic.com/Traveling/clinicsByCity.jsp?area=&amp;country=US&amp;rgn=NJ&amp;city=4758</t>
  </si>
  <si>
    <t>http://www.medtronic.com/Traveling/clinicsByCity.jsp?area=&amp;country=US&amp;rgn=NJ&amp;city=477</t>
  </si>
  <si>
    <t>http://www.medtronic.com/Traveling/clinicsByCity.jsp?area=&amp;country=US&amp;rgn=NJ&amp;city=4782</t>
  </si>
  <si>
    <t>http://www.medtronic.com/Traveling/clinicsByCity.jsp?area=&amp;country=US&amp;rgn=NJ&amp;city=4821</t>
  </si>
  <si>
    <t>http://www.medtronic.com/Traveling/clinicsByCity.jsp?area=&amp;country=US&amp;rgn=NJ&amp;city=4838</t>
  </si>
  <si>
    <t>http://www.medtronic.com/Traveling/clinicsByCity.jsp?area=&amp;country=US&amp;rgn=NJ&amp;city=4841</t>
  </si>
  <si>
    <t>http://www.medtronic.com/Traveling/clinicsByCity.jsp?area=&amp;country=US&amp;rgn=NJ&amp;city=486</t>
  </si>
  <si>
    <t>http://www.medtronic.com/Traveling/clinicsByCity.jsp?area=&amp;country=US&amp;rgn=NJ&amp;city=4877</t>
  </si>
  <si>
    <t>http://www.medtronic.com/Traveling/clinicsByCity.jsp?area=&amp;country=US&amp;rgn=NJ&amp;city=4894</t>
  </si>
  <si>
    <t>http://www.medtronic.com/Traveling/clinicsByCity.jsp?area=&amp;country=US&amp;rgn=NJ&amp;city=4920</t>
  </si>
  <si>
    <t>http://www.medtronic.com/Traveling/clinicsByCity.jsp?area=&amp;country=US&amp;rgn=NJ&amp;city=4932</t>
  </si>
  <si>
    <t>http://www.medtronic.com/Traveling/clinicsByCity.jsp?area=&amp;country=US&amp;rgn=NJ&amp;city=525</t>
  </si>
  <si>
    <t>http://www.medtronic.com/Traveling/clinicsByCity.jsp?area=&amp;country=US&amp;rgn=NJ&amp;city=535</t>
  </si>
  <si>
    <t>http://www.medtronic.com/Traveling/clinicsByCity.jsp?area=&amp;country=US&amp;rgn=NJ&amp;city=575</t>
  </si>
  <si>
    <t>http://www.medtronic.com/Traveling/clinicsByCity.jsp?area=&amp;country=US&amp;rgn=NJ&amp;city=592</t>
  </si>
  <si>
    <t>http://www.medtronic.com/Traveling/clinicsByCity.jsp?area=&amp;country=US&amp;rgn=NJ&amp;city=610</t>
  </si>
  <si>
    <t>http://www.medtronic.com/Traveling/clinicsByCity.jsp?area=&amp;country=US&amp;rgn=NJ&amp;city=641</t>
  </si>
  <si>
    <t>http://www.medtronic.com/Traveling/clinicsByCity.jsp?area=&amp;country=US&amp;rgn=NJ&amp;city=6593</t>
  </si>
  <si>
    <t>http://www.medtronic.com/Traveling/clinicsByCity.jsp?area=&amp;country=US&amp;rgn=NJ&amp;city=676</t>
  </si>
  <si>
    <t>http://www.medtronic.com/Traveling/clinicsByCity.jsp?area=&amp;country=US&amp;rgn=NJ&amp;city=694</t>
  </si>
  <si>
    <t>http://www.medtronic.com/Traveling/clinicsByCity.jsp?area=&amp;country=US&amp;rgn=NJ&amp;city=712</t>
  </si>
  <si>
    <t>http://www.medtronic.com/Traveling/clinicsByCity.jsp?area=&amp;country=US&amp;rgn=NJ&amp;city=741</t>
  </si>
  <si>
    <t>http://www.medtronic.com/Traveling/clinicsByCity.jsp?area=&amp;country=US&amp;rgn=NJ&amp;city=794</t>
  </si>
  <si>
    <t>http://www.medtronic.com/Traveling/clinicsByCity.jsp?area=&amp;country=US&amp;rgn=NJ&amp;city=805</t>
  </si>
  <si>
    <t>http://www.medtronic.com/Traveling/clinicsByCity.jsp?area=&amp;country=US&amp;rgn=NJ&amp;city=846</t>
  </si>
  <si>
    <t>http://www.medtronic.com/Traveling/clinicsByCity.jsp?area=&amp;country=US&amp;rgn=NJ&amp;city=858</t>
  </si>
  <si>
    <t>http://www.medtronic.com/Traveling/clinicsByCity.jsp?area=&amp;country=US&amp;rgn=NJ&amp;city=88</t>
  </si>
  <si>
    <t>http://www.medtronic.com/Traveling/clinicsByCity.jsp?area=&amp;country=US&amp;rgn=NJ&amp;city=890</t>
  </si>
  <si>
    <t>http://www.medtronic.com/Traveling/clinicsByCity.jsp?area=&amp;country=US&amp;rgn=NJ&amp;city=891</t>
  </si>
  <si>
    <t>http://www.medtronic.com/Traveling/clinicsByCity.jsp?area=&amp;country=US&amp;rgn=NJ&amp;city=946</t>
  </si>
  <si>
    <t>http://www.medtronic.com/Traveling/clinicsByCity.jsp?area=&amp;country=US&amp;rgn=NJ&amp;city=950</t>
  </si>
  <si>
    <t>http://www.medtronic.com/Traveling/clinicsByCity.jsp?area=&amp;country=US&amp;rgn=NM&amp;city=1061</t>
  </si>
  <si>
    <t>http://www.medtronic.com/Traveling/clinicsByCity.jsp?area=&amp;country=US&amp;rgn=NM&amp;city=1147</t>
  </si>
  <si>
    <t>http://www.medtronic.com/Traveling/clinicsByCity.jsp?area=&amp;country=US&amp;rgn=NM&amp;city=1476</t>
  </si>
  <si>
    <t>http://www.medtronic.com/Traveling/clinicsByCity.jsp?area=&amp;country=US&amp;rgn=NM&amp;city=181</t>
  </si>
  <si>
    <t>http://www.medtronic.com/Traveling/clinicsByCity.jsp?area=&amp;country=US&amp;rgn=NM&amp;city=2010</t>
  </si>
  <si>
    <t>http://www.medtronic.com/Traveling/clinicsByCity.jsp?area=&amp;country=US&amp;rgn=NM&amp;city=2393</t>
  </si>
  <si>
    <t>http://www.medtronic.com/Traveling/clinicsByCity.jsp?area=&amp;country=US&amp;rgn=NM&amp;city=2394</t>
  </si>
  <si>
    <t>http://www.medtronic.com/Traveling/clinicsByCity.jsp?area=&amp;country=US&amp;rgn=NM&amp;city=241</t>
  </si>
  <si>
    <t>http://www.medtronic.com/Traveling/clinicsByCity.jsp?area=&amp;country=US&amp;rgn=NM&amp;city=2544</t>
  </si>
  <si>
    <t>http://www.medtronic.com/Traveling/clinicsByCity.jsp?area=&amp;country=US&amp;rgn=NM&amp;city=2549</t>
  </si>
  <si>
    <t>http://www.medtronic.com/Traveling/clinicsByCity.jsp?area=&amp;country=US&amp;rgn=NM&amp;city=2563</t>
  </si>
  <si>
    <t>http://www.medtronic.com/Traveling/clinicsByCity.jsp?area=&amp;country=US&amp;rgn=NM&amp;city=3583</t>
  </si>
  <si>
    <t>http://www.medtronic.com/Traveling/clinicsByCity.jsp?area=&amp;country=US&amp;rgn=NM&amp;city=3618</t>
  </si>
  <si>
    <t>http://www.medtronic.com/Traveling/clinicsByCity.jsp?area=&amp;country=US&amp;rgn=NM&amp;city=3773</t>
  </si>
  <si>
    <t>http://www.medtronic.com/Traveling/clinicsByCity.jsp?area=&amp;country=US&amp;rgn=NM&amp;city=3865</t>
  </si>
  <si>
    <t>http://www.medtronic.com/Traveling/clinicsByCity.jsp?area=&amp;country=US&amp;rgn=NM&amp;city=3996</t>
  </si>
  <si>
    <t>http://www.medtronic.com/Traveling/clinicsByCity.jsp?area=&amp;country=US&amp;rgn=NM&amp;city=4118</t>
  </si>
  <si>
    <t>http://www.medtronic.com/Traveling/clinicsByCity.jsp?area=&amp;country=US&amp;rgn=NM&amp;city=42</t>
  </si>
  <si>
    <t>http://www.medtronic.com/Traveling/clinicsByCity.jsp?area=&amp;country=US&amp;rgn=NM&amp;city=45</t>
  </si>
  <si>
    <t>http://www.medtronic.com/Traveling/clinicsByCity.jsp?area=&amp;country=US&amp;rgn=NM&amp;city=497</t>
  </si>
  <si>
    <t>http://www.medtronic.com/Traveling/clinicsByCity.jsp?area=&amp;country=US&amp;rgn=NM&amp;city=56</t>
  </si>
  <si>
    <t>http://www.medtronic.com/Traveling/clinicsByCity.jsp?area=&amp;country=US&amp;rgn=NM&amp;city=688</t>
  </si>
  <si>
    <t>http://www.medtronic.com/Traveling/clinicsByCity.jsp?area=&amp;country=US&amp;rgn=NM&amp;city=778</t>
  </si>
  <si>
    <t>http://www.medtronic.com/Traveling/clinicsByCity.jsp?area=&amp;country=US&amp;rgn=NM&amp;city=909</t>
  </si>
  <si>
    <t>http://www.medtronic.com/Traveling/clinicsByCity.jsp?area=&amp;country=US&amp;rgn=NV&amp;city=1948</t>
  </si>
  <si>
    <t>http://www.medtronic.com/Traveling/clinicsByCity.jsp?area=&amp;country=US&amp;rgn=NV&amp;city=2395</t>
  </si>
  <si>
    <t>http://www.medtronic.com/Traveling/clinicsByCity.jsp?area=&amp;country=US&amp;rgn=NV&amp;city=3189</t>
  </si>
  <si>
    <t>http://www.medtronic.com/Traveling/clinicsByCity.jsp?area=&amp;country=US&amp;rgn=NV&amp;city=485</t>
  </si>
  <si>
    <t>http://www.medtronic.com/Traveling/clinicsByCity.jsp?area=&amp;country=US&amp;rgn=NY&amp;city=1004</t>
  </si>
  <si>
    <t>http://www.medtronic.com/Traveling/clinicsByCity.jsp?area=&amp;country=US&amp;rgn=NY&amp;city=1007</t>
  </si>
  <si>
    <t>http://www.medtronic.com/Traveling/clinicsByCity.jsp?area=&amp;country=US&amp;rgn=NY&amp;city=1013</t>
  </si>
  <si>
    <t>http://www.medtronic.com/Traveling/clinicsByCity.jsp?area=&amp;country=US&amp;rgn=NY&amp;city=1015</t>
  </si>
  <si>
    <t>http://www.medtronic.com/Traveling/clinicsByCity.jsp?area=&amp;country=US&amp;rgn=NY&amp;city=1054</t>
  </si>
  <si>
    <t>http://www.medtronic.com/Traveling/clinicsByCity.jsp?area=&amp;country=US&amp;rgn=NY&amp;city=1106</t>
  </si>
  <si>
    <t>http://www.medtronic.com/Traveling/clinicsByCity.jsp?area=&amp;country=US&amp;rgn=NY&amp;city=112</t>
  </si>
  <si>
    <t>http://www.medtronic.com/Traveling/clinicsByCity.jsp?area=&amp;country=US&amp;rgn=NY&amp;city=1129</t>
  </si>
  <si>
    <t>http://www.medtronic.com/Traveling/clinicsByCity.jsp?area=&amp;country=US&amp;rgn=NY&amp;city=114</t>
  </si>
  <si>
    <t>http://www.medtronic.com/Traveling/clinicsByCity.jsp?area=&amp;country=US&amp;rgn=NY&amp;city=1142</t>
  </si>
  <si>
    <t>http://www.medtronic.com/Traveling/clinicsByCity.jsp?area=&amp;country=US&amp;rgn=NY&amp;city=1154</t>
  </si>
  <si>
    <t>http://www.medtronic.com/Traveling/clinicsByCity.jsp?area=&amp;country=US&amp;rgn=NY&amp;city=1183</t>
  </si>
  <si>
    <t>http://www.medtronic.com/Traveling/clinicsByCity.jsp?area=&amp;country=US&amp;rgn=NY&amp;city=1248</t>
  </si>
  <si>
    <t>http://www.medtronic.com/Traveling/clinicsByCity.jsp?area=&amp;country=US&amp;rgn=NY&amp;city=1259</t>
  </si>
  <si>
    <t>http://www.medtronic.com/Traveling/clinicsByCity.jsp?area=&amp;country=US&amp;rgn=NY&amp;city=1264</t>
  </si>
  <si>
    <t>http://www.medtronic.com/Traveling/clinicsByCity.jsp?area=&amp;country=US&amp;rgn=NY&amp;city=1268</t>
  </si>
  <si>
    <t>http://www.medtronic.com/Traveling/clinicsByCity.jsp?area=&amp;country=US&amp;rgn=NY&amp;city=1274</t>
  </si>
  <si>
    <t>http://www.medtronic.com/Traveling/clinicsByCity.jsp?area=&amp;country=US&amp;rgn=NY&amp;city=1284</t>
  </si>
  <si>
    <t>http://www.medtronic.com/Traveling/clinicsByCity.jsp?area=&amp;country=US&amp;rgn=NY&amp;city=1287</t>
  </si>
  <si>
    <t>http://www.medtronic.com/Traveling/clinicsByCity.jsp?area=&amp;country=US&amp;rgn=NY&amp;city=1304</t>
  </si>
  <si>
    <t>http://www.medtronic.com/Traveling/clinicsByCity.jsp?area=&amp;country=US&amp;rgn=NY&amp;city=135</t>
  </si>
  <si>
    <t>http://www.medtronic.com/Traveling/clinicsByCity.jsp?area=&amp;country=US&amp;rgn=NY&amp;city=1368</t>
  </si>
  <si>
    <t>http://www.medtronic.com/Traveling/clinicsByCity.jsp?area=&amp;country=US&amp;rgn=NY&amp;city=1376</t>
  </si>
  <si>
    <t>http://www.medtronic.com/Traveling/clinicsByCity.jsp?area=&amp;country=US&amp;rgn=NY&amp;city=1386</t>
  </si>
  <si>
    <t>http://www.medtronic.com/Traveling/clinicsByCity.jsp?area=&amp;country=US&amp;rgn=NY&amp;city=1456</t>
  </si>
  <si>
    <t>http://www.medtronic.com/Traveling/clinicsByCity.jsp?area=&amp;country=US&amp;rgn=NY&amp;city=1468</t>
  </si>
  <si>
    <t>http://www.medtronic.com/Traveling/clinicsByCity.jsp?area=&amp;country=US&amp;rgn=NY&amp;city=1479</t>
  </si>
  <si>
    <t>http://www.medtronic.com/Traveling/clinicsByCity.jsp?area=&amp;country=US&amp;rgn=NY&amp;city=1484</t>
  </si>
  <si>
    <t>http://www.medtronic.com/Traveling/clinicsByCity.jsp?area=&amp;country=US&amp;rgn=NY&amp;city=1503</t>
  </si>
  <si>
    <t>http://www.medtronic.com/Traveling/clinicsByCity.jsp?area=&amp;country=US&amp;rgn=NY&amp;city=1514</t>
  </si>
  <si>
    <t>http://www.medtronic.com/Traveling/clinicsByCity.jsp?area=&amp;country=US&amp;rgn=NY&amp;city=1527</t>
  </si>
  <si>
    <t>http://www.medtronic.com/Traveling/clinicsByCity.jsp?area=&amp;country=US&amp;rgn=NY&amp;city=1535</t>
  </si>
  <si>
    <t>http://www.medtronic.com/Traveling/clinicsByCity.jsp?area=&amp;country=US&amp;rgn=NY&amp;city=1554</t>
  </si>
  <si>
    <t>http://www.medtronic.com/Traveling/clinicsByCity.jsp?area=&amp;country=US&amp;rgn=NY&amp;city=1605</t>
  </si>
  <si>
    <t>http://www.medtronic.com/Traveling/clinicsByCity.jsp?area=&amp;country=US&amp;rgn=NY&amp;city=1614</t>
  </si>
  <si>
    <t>http://www.medtronic.com/Traveling/clinicsByCity.jsp?area=&amp;country=US&amp;rgn=NY&amp;city=1618</t>
  </si>
  <si>
    <t>http://www.medtronic.com/Traveling/clinicsByCity.jsp?area=&amp;country=US&amp;rgn=NY&amp;city=1623</t>
  </si>
  <si>
    <t>http://www.medtronic.com/Traveling/clinicsByCity.jsp?area=&amp;country=US&amp;rgn=NY&amp;city=1633</t>
  </si>
  <si>
    <t>http://www.medtronic.com/Traveling/clinicsByCity.jsp?area=&amp;country=US&amp;rgn=NY&amp;city=1651</t>
  </si>
  <si>
    <t>http://www.medtronic.com/Traveling/clinicsByCity.jsp?area=&amp;country=US&amp;rgn=NY&amp;city=1656</t>
  </si>
  <si>
    <t>http://www.medtronic.com/Traveling/clinicsByCity.jsp?area=&amp;country=US&amp;rgn=NY&amp;city=1674</t>
  </si>
  <si>
    <t>http://www.medtronic.com/Traveling/clinicsByCity.jsp?area=&amp;country=US&amp;rgn=NY&amp;city=1707</t>
  </si>
  <si>
    <t>http://www.medtronic.com/Traveling/clinicsByCity.jsp?area=&amp;country=US&amp;rgn=NY&amp;city=1709</t>
  </si>
  <si>
    <t>http://www.medtronic.com/Traveling/clinicsByCity.jsp?area=&amp;country=US&amp;rgn=NY&amp;city=171</t>
  </si>
  <si>
    <t>http://www.medtronic.com/Traveling/clinicsByCity.jsp?area=&amp;country=US&amp;rgn=NY&amp;city=1711</t>
  </si>
  <si>
    <t>http://www.medtronic.com/Traveling/clinicsByCity.jsp?area=&amp;country=US&amp;rgn=NY&amp;city=1731</t>
  </si>
  <si>
    <t>http://www.medtronic.com/Traveling/clinicsByCity.jsp?area=&amp;country=US&amp;rgn=NY&amp;city=1746</t>
  </si>
  <si>
    <t>http://www.medtronic.com/Traveling/clinicsByCity.jsp?area=&amp;country=US&amp;rgn=NY&amp;city=1762</t>
  </si>
  <si>
    <t>http://www.medtronic.com/Traveling/clinicsByCity.jsp?area=&amp;country=US&amp;rgn=NY&amp;city=1784</t>
  </si>
  <si>
    <t>http://www.medtronic.com/Traveling/clinicsByCity.jsp?area=&amp;country=US&amp;rgn=NY&amp;city=1785</t>
  </si>
  <si>
    <t>http://www.medtronic.com/Traveling/clinicsByCity.jsp?area=&amp;country=US&amp;rgn=NY&amp;city=1852</t>
  </si>
  <si>
    <t>http://www.medtronic.com/Traveling/clinicsByCity.jsp?area=&amp;country=US&amp;rgn=NY&amp;city=1858</t>
  </si>
  <si>
    <t>http://www.medtronic.com/Traveling/clinicsByCity.jsp?area=&amp;country=US&amp;rgn=NY&amp;city=1890</t>
  </si>
  <si>
    <t>http://www.medtronic.com/Traveling/clinicsByCity.jsp?area=&amp;country=US&amp;rgn=NY&amp;city=1899</t>
  </si>
  <si>
    <t>http://www.medtronic.com/Traveling/clinicsByCity.jsp?area=&amp;country=US&amp;rgn=NY&amp;city=1916</t>
  </si>
  <si>
    <t>http://www.medtronic.com/Traveling/clinicsByCity.jsp?area=&amp;country=US&amp;rgn=NY&amp;city=1940</t>
  </si>
  <si>
    <t>http://www.medtronic.com/Traveling/clinicsByCity.jsp?area=&amp;country=US&amp;rgn=NY&amp;city=1945</t>
  </si>
  <si>
    <t>http://www.medtronic.com/Traveling/clinicsByCity.jsp?area=&amp;country=US&amp;rgn=NY&amp;city=1957</t>
  </si>
  <si>
    <t>http://www.medtronic.com/Traveling/clinicsByCity.jsp?area=&amp;country=US&amp;rgn=NY&amp;city=197</t>
  </si>
  <si>
    <t>http://www.medtronic.com/Traveling/clinicsByCity.jsp?area=&amp;country=US&amp;rgn=NY&amp;city=1977</t>
  </si>
  <si>
    <t>http://www.medtronic.com/Traveling/clinicsByCity.jsp?area=&amp;country=US&amp;rgn=NY&amp;city=1981</t>
  </si>
  <si>
    <t>http://www.medtronic.com/Traveling/clinicsByCity.jsp?area=&amp;country=US&amp;rgn=NY&amp;city=2000</t>
  </si>
  <si>
    <t>http://www.medtronic.com/Traveling/clinicsByCity.jsp?area=&amp;country=US&amp;rgn=NY&amp;city=2003</t>
  </si>
  <si>
    <t>http://www.medtronic.com/Traveling/clinicsByCity.jsp?area=&amp;country=US&amp;rgn=NY&amp;city=2020</t>
  </si>
  <si>
    <t>http://www.medtronic.com/Traveling/clinicsByCity.jsp?area=&amp;country=US&amp;rgn=NY&amp;city=2029</t>
  </si>
  <si>
    <t>http://www.medtronic.com/Traveling/clinicsByCity.jsp?area=&amp;country=US&amp;rgn=NY&amp;city=2041</t>
  </si>
  <si>
    <t>http://www.medtronic.com/Traveling/clinicsByCity.jsp?area=&amp;country=US&amp;rgn=NY&amp;city=2054</t>
  </si>
  <si>
    <t>http://www.medtronic.com/Traveling/clinicsByCity.jsp?area=&amp;country=US&amp;rgn=NY&amp;city=2059</t>
  </si>
  <si>
    <t>http://www.medtronic.com/Traveling/clinicsByCity.jsp?area=&amp;country=US&amp;rgn=NY&amp;city=2060</t>
  </si>
  <si>
    <t>http://www.medtronic.com/Traveling/clinicsByCity.jsp?area=&amp;country=US&amp;rgn=NY&amp;city=2076</t>
  </si>
  <si>
    <t>http://www.medtronic.com/Traveling/clinicsByCity.jsp?area=&amp;country=US&amp;rgn=NY&amp;city=2079</t>
  </si>
  <si>
    <t>http://www.medtronic.com/Traveling/clinicsByCity.jsp?area=&amp;country=US&amp;rgn=NY&amp;city=2101</t>
  </si>
  <si>
    <t>http://www.medtronic.com/Traveling/clinicsByCity.jsp?area=&amp;country=US&amp;rgn=NY&amp;city=2105</t>
  </si>
  <si>
    <t>http://www.medtronic.com/Traveling/clinicsByCity.jsp?area=&amp;country=US&amp;rgn=NY&amp;city=2139</t>
  </si>
  <si>
    <t>http://www.medtronic.com/Traveling/clinicsByCity.jsp?area=&amp;country=US&amp;rgn=NY&amp;city=2141</t>
  </si>
  <si>
    <t>http://www.medtronic.com/Traveling/clinicsByCity.jsp?area=&amp;country=US&amp;rgn=NY&amp;city=2142</t>
  </si>
  <si>
    <t>http://www.medtronic.com/Traveling/clinicsByCity.jsp?area=&amp;country=US&amp;rgn=NY&amp;city=2153</t>
  </si>
  <si>
    <t>http://www.medtronic.com/Traveling/clinicsByCity.jsp?area=&amp;country=US&amp;rgn=NY&amp;city=2159</t>
  </si>
  <si>
    <t>http://www.medtronic.com/Traveling/clinicsByCity.jsp?area=&amp;country=US&amp;rgn=NY&amp;city=2162</t>
  </si>
  <si>
    <t>http://www.medtronic.com/Traveling/clinicsByCity.jsp?area=&amp;country=US&amp;rgn=NY&amp;city=218</t>
  </si>
  <si>
    <t>http://www.medtronic.com/Traveling/clinicsByCity.jsp?area=&amp;country=US&amp;rgn=NY&amp;city=2188</t>
  </si>
  <si>
    <t>http://www.medtronic.com/Traveling/clinicsByCity.jsp?area=&amp;country=US&amp;rgn=NY&amp;city=2190</t>
  </si>
  <si>
    <t>http://www.medtronic.com/Traveling/clinicsByCity.jsp?area=&amp;country=US&amp;rgn=NY&amp;city=2219</t>
  </si>
  <si>
    <t>http://www.medtronic.com/Traveling/clinicsByCity.jsp?area=&amp;country=US&amp;rgn=NY&amp;city=2235</t>
  </si>
  <si>
    <t>http://www.medtronic.com/Traveling/clinicsByCity.jsp?area=&amp;country=US&amp;rgn=NY&amp;city=2256</t>
  </si>
  <si>
    <t>http://www.medtronic.com/Traveling/clinicsByCity.jsp?area=&amp;country=US&amp;rgn=NY&amp;city=2271</t>
  </si>
  <si>
    <t>http://www.medtronic.com/Traveling/clinicsByCity.jsp?area=&amp;country=US&amp;rgn=NY&amp;city=2320</t>
  </si>
  <si>
    <t>http://www.medtronic.com/Traveling/clinicsByCity.jsp?area=&amp;country=US&amp;rgn=NY&amp;city=2349</t>
  </si>
  <si>
    <t>http://www.medtronic.com/Traveling/clinicsByCity.jsp?area=&amp;country=US&amp;rgn=NY&amp;city=2372</t>
  </si>
  <si>
    <t>http://www.medtronic.com/Traveling/clinicsByCity.jsp?area=&amp;country=US&amp;rgn=NY&amp;city=2388</t>
  </si>
  <si>
    <t>http://www.medtronic.com/Traveling/clinicsByCity.jsp?area=&amp;country=US&amp;rgn=NY&amp;city=2396</t>
  </si>
  <si>
    <t>http://www.medtronic.com/Traveling/clinicsByCity.jsp?area=&amp;country=US&amp;rgn=NY&amp;city=2448</t>
  </si>
  <si>
    <t>http://www.medtronic.com/Traveling/clinicsByCity.jsp?area=&amp;country=US&amp;rgn=NY&amp;city=2453</t>
  </si>
  <si>
    <t>http://www.medtronic.com/Traveling/clinicsByCity.jsp?area=&amp;country=US&amp;rgn=NY&amp;city=2490</t>
  </si>
  <si>
    <t>http://www.medtronic.com/Traveling/clinicsByCity.jsp?area=&amp;country=US&amp;rgn=NY&amp;city=2499</t>
  </si>
  <si>
    <t>http://www.medtronic.com/Traveling/clinicsByCity.jsp?area=&amp;country=US&amp;rgn=NY&amp;city=2500</t>
  </si>
  <si>
    <t>http://www.medtronic.com/Traveling/clinicsByCity.jsp?area=&amp;country=US&amp;rgn=NY&amp;city=2505</t>
  </si>
  <si>
    <t>http://www.medtronic.com/Traveling/clinicsByCity.jsp?area=&amp;country=US&amp;rgn=NY&amp;city=2516</t>
  </si>
  <si>
    <t>http://www.medtronic.com/Traveling/clinicsByCity.jsp?area=&amp;country=US&amp;rgn=NY&amp;city=2530</t>
  </si>
  <si>
    <t>http://www.medtronic.com/Traveling/clinicsByCity.jsp?area=&amp;country=US&amp;rgn=NY&amp;city=254</t>
  </si>
  <si>
    <t>http://www.medtronic.com/Traveling/clinicsByCity.jsp?area=&amp;country=US&amp;rgn=NY&amp;city=255</t>
  </si>
  <si>
    <t>http://www.medtronic.com/Traveling/clinicsByCity.jsp?area=&amp;country=US&amp;rgn=NY&amp;city=2554</t>
  </si>
  <si>
    <t>http://www.medtronic.com/Traveling/clinicsByCity.jsp?area=&amp;country=US&amp;rgn=NY&amp;city=256</t>
  </si>
  <si>
    <t>http://www.medtronic.com/Traveling/clinicsByCity.jsp?area=&amp;country=US&amp;rgn=NY&amp;city=257</t>
  </si>
  <si>
    <t>http://www.medtronic.com/Traveling/clinicsByCity.jsp?area=&amp;country=US&amp;rgn=NY&amp;city=2577</t>
  </si>
  <si>
    <t>http://www.medtronic.com/Traveling/clinicsByCity.jsp?area=&amp;country=US&amp;rgn=NY&amp;city=2617</t>
  </si>
  <si>
    <t>http://www.medtronic.com/Traveling/clinicsByCity.jsp?area=&amp;country=US&amp;rgn=NY&amp;city=2623</t>
  </si>
  <si>
    <t>http://www.medtronic.com/Traveling/clinicsByCity.jsp?area=&amp;country=US&amp;rgn=NY&amp;city=2625</t>
  </si>
  <si>
    <t>http://www.medtronic.com/Traveling/clinicsByCity.jsp?area=&amp;country=US&amp;rgn=NY&amp;city=264</t>
  </si>
  <si>
    <t>http://www.medtronic.com/Traveling/clinicsByCity.jsp?area=&amp;country=US&amp;rgn=NY&amp;city=2643</t>
  </si>
  <si>
    <t>http://www.medtronic.com/Traveling/clinicsByCity.jsp?area=&amp;country=US&amp;rgn=NY&amp;city=2707</t>
  </si>
  <si>
    <t>http://www.medtronic.com/Traveling/clinicsByCity.jsp?area=&amp;country=US&amp;rgn=NY&amp;city=2708</t>
  </si>
  <si>
    <t>http://www.medtronic.com/Traveling/clinicsByCity.jsp?area=&amp;country=US&amp;rgn=NY&amp;city=2709</t>
  </si>
  <si>
    <t>http://www.medtronic.com/Traveling/clinicsByCity.jsp?area=&amp;country=US&amp;rgn=NY&amp;city=2711</t>
  </si>
  <si>
    <t>http://www.medtronic.com/Traveling/clinicsByCity.jsp?area=&amp;country=US&amp;rgn=NY&amp;city=2712</t>
  </si>
  <si>
    <t>http://www.medtronic.com/Traveling/clinicsByCity.jsp?area=&amp;country=US&amp;rgn=NY&amp;city=2721</t>
  </si>
  <si>
    <t>http://www.medtronic.com/Traveling/clinicsByCity.jsp?area=&amp;country=US&amp;rgn=NY&amp;city=2735</t>
  </si>
  <si>
    <t>http://www.medtronic.com/Traveling/clinicsByCity.jsp?area=&amp;country=US&amp;rgn=NY&amp;city=2751</t>
  </si>
  <si>
    <t>http://www.medtronic.com/Traveling/clinicsByCity.jsp?area=&amp;country=US&amp;rgn=NY&amp;city=2756</t>
  </si>
  <si>
    <t>http://www.medtronic.com/Traveling/clinicsByCity.jsp?area=&amp;country=US&amp;rgn=NY&amp;city=2764</t>
  </si>
  <si>
    <t>http://www.medtronic.com/Traveling/clinicsByCity.jsp?area=&amp;country=US&amp;rgn=NY&amp;city=2806</t>
  </si>
  <si>
    <t>http://www.medtronic.com/Traveling/clinicsByCity.jsp?area=&amp;country=US&amp;rgn=NY&amp;city=2808</t>
  </si>
  <si>
    <t>http://www.medtronic.com/Traveling/clinicsByCity.jsp?area=&amp;country=US&amp;rgn=NY&amp;city=285</t>
  </si>
  <si>
    <t>http://www.medtronic.com/Traveling/clinicsByCity.jsp?area=&amp;country=US&amp;rgn=NY&amp;city=2859</t>
  </si>
  <si>
    <t>http://www.medtronic.com/Traveling/clinicsByCity.jsp?area=&amp;country=US&amp;rgn=NY&amp;city=2880</t>
  </si>
  <si>
    <t>http://www.medtronic.com/Traveling/clinicsByCity.jsp?area=&amp;country=US&amp;rgn=NY&amp;city=2895</t>
  </si>
  <si>
    <t>http://www.medtronic.com/Traveling/clinicsByCity.jsp?area=&amp;country=US&amp;rgn=NY&amp;city=2901</t>
  </si>
  <si>
    <t>http://www.medtronic.com/Traveling/clinicsByCity.jsp?area=&amp;country=US&amp;rgn=NY&amp;city=2919</t>
  </si>
  <si>
    <t>http://www.medtronic.com/Traveling/clinicsByCity.jsp?area=&amp;country=US&amp;rgn=NY&amp;city=2972</t>
  </si>
  <si>
    <t>http://www.medtronic.com/Traveling/clinicsByCity.jsp?area=&amp;country=US&amp;rgn=NY&amp;city=2988</t>
  </si>
  <si>
    <t>http://www.medtronic.com/Traveling/clinicsByCity.jsp?area=&amp;country=US&amp;rgn=NY&amp;city=302</t>
  </si>
  <si>
    <t>http://www.medtronic.com/Traveling/clinicsByCity.jsp?area=&amp;country=US&amp;rgn=NY&amp;city=304</t>
  </si>
  <si>
    <t>http://www.medtronic.com/Traveling/clinicsByCity.jsp?area=&amp;country=US&amp;rgn=NY&amp;city=3074</t>
  </si>
  <si>
    <t>http://www.medtronic.com/Traveling/clinicsByCity.jsp?area=&amp;country=US&amp;rgn=NY&amp;city=3077</t>
  </si>
  <si>
    <t>http://www.medtronic.com/Traveling/clinicsByCity.jsp?area=&amp;country=US&amp;rgn=NY&amp;city=3078</t>
  </si>
  <si>
    <t>http://www.medtronic.com/Traveling/clinicsByCity.jsp?area=&amp;country=US&amp;rgn=NY&amp;city=308</t>
  </si>
  <si>
    <t>http://www.medtronic.com/Traveling/clinicsByCity.jsp?area=&amp;country=US&amp;rgn=NY&amp;city=3096</t>
  </si>
  <si>
    <t>http://www.medtronic.com/Traveling/clinicsByCity.jsp?area=&amp;country=US&amp;rgn=NY&amp;city=3102</t>
  </si>
  <si>
    <t>http://www.medtronic.com/Traveling/clinicsByCity.jsp?area=&amp;country=US&amp;rgn=NY&amp;city=3103</t>
  </si>
  <si>
    <t>http://www.medtronic.com/Traveling/clinicsByCity.jsp?area=&amp;country=US&amp;rgn=NY&amp;city=3107</t>
  </si>
  <si>
    <t>http://www.medtronic.com/Traveling/clinicsByCity.jsp?area=&amp;country=US&amp;rgn=NY&amp;city=3132</t>
  </si>
  <si>
    <t>http://www.medtronic.com/Traveling/clinicsByCity.jsp?area=&amp;country=US&amp;rgn=NY&amp;city=3138</t>
  </si>
  <si>
    <t>http://www.medtronic.com/Traveling/clinicsByCity.jsp?area=&amp;country=US&amp;rgn=NY&amp;city=3160</t>
  </si>
  <si>
    <t>http://www.medtronic.com/Traveling/clinicsByCity.jsp?area=&amp;country=US&amp;rgn=NY&amp;city=3163</t>
  </si>
  <si>
    <t>http://www.medtronic.com/Traveling/clinicsByCity.jsp?area=&amp;country=US&amp;rgn=NY&amp;city=3193</t>
  </si>
  <si>
    <t>http://www.medtronic.com/Traveling/clinicsByCity.jsp?area=&amp;country=US&amp;rgn=NY&amp;city=3194</t>
  </si>
  <si>
    <t>http://www.medtronic.com/Traveling/clinicsByCity.jsp?area=&amp;country=US&amp;rgn=NY&amp;city=3213</t>
  </si>
  <si>
    <t>http://www.medtronic.com/Traveling/clinicsByCity.jsp?area=&amp;country=US&amp;rgn=NY&amp;city=3214</t>
  </si>
  <si>
    <t>http://www.medtronic.com/Traveling/clinicsByCity.jsp?area=&amp;country=US&amp;rgn=NY&amp;city=3216</t>
  </si>
  <si>
    <t>http://www.medtronic.com/Traveling/clinicsByCity.jsp?area=&amp;country=US&amp;rgn=NY&amp;city=3224</t>
  </si>
  <si>
    <t>http://www.medtronic.com/Traveling/clinicsByCity.jsp?area=&amp;country=US&amp;rgn=NY&amp;city=3235</t>
  </si>
  <si>
    <t>http://www.medtronic.com/Traveling/clinicsByCity.jsp?area=&amp;country=US&amp;rgn=NY&amp;city=3245</t>
  </si>
  <si>
    <t>http://www.medtronic.com/Traveling/clinicsByCity.jsp?area=&amp;country=US&amp;rgn=NY&amp;city=3253</t>
  </si>
  <si>
    <t>http://www.medtronic.com/Traveling/clinicsByCity.jsp?area=&amp;country=US&amp;rgn=NY&amp;city=3283</t>
  </si>
  <si>
    <t>http://www.medtronic.com/Traveling/clinicsByCity.jsp?area=&amp;country=US&amp;rgn=NY&amp;city=3289</t>
  </si>
  <si>
    <t>http://www.medtronic.com/Traveling/clinicsByCity.jsp?area=&amp;country=US&amp;rgn=NY&amp;city=3305</t>
  </si>
  <si>
    <t>http://www.medtronic.com/Traveling/clinicsByCity.jsp?area=&amp;country=US&amp;rgn=NY&amp;city=3316</t>
  </si>
  <si>
    <t>http://www.medtronic.com/Traveling/clinicsByCity.jsp?area=&amp;country=US&amp;rgn=NY&amp;city=3317</t>
  </si>
  <si>
    <t>http://www.medtronic.com/Traveling/clinicsByCity.jsp?area=&amp;country=US&amp;rgn=NY&amp;city=3318</t>
  </si>
  <si>
    <t>http://www.medtronic.com/Traveling/clinicsByCity.jsp?area=&amp;country=US&amp;rgn=NY&amp;city=3321</t>
  </si>
  <si>
    <t>http://www.medtronic.com/Traveling/clinicsByCity.jsp?area=&amp;country=US&amp;rgn=NY&amp;city=3336</t>
  </si>
  <si>
    <t>http://www.medtronic.com/Traveling/clinicsByCity.jsp?area=&amp;country=US&amp;rgn=NY&amp;city=3361</t>
  </si>
  <si>
    <t>http://www.medtronic.com/Traveling/clinicsByCity.jsp?area=&amp;country=US&amp;rgn=NY&amp;city=3362</t>
  </si>
  <si>
    <t>http://www.medtronic.com/Traveling/clinicsByCity.jsp?area=&amp;country=US&amp;rgn=NY&amp;city=3374</t>
  </si>
  <si>
    <t>http://www.medtronic.com/Traveling/clinicsByCity.jsp?area=&amp;country=US&amp;rgn=NY&amp;city=3386</t>
  </si>
  <si>
    <t>http://www.medtronic.com/Traveling/clinicsByCity.jsp?area=&amp;country=US&amp;rgn=NY&amp;city=3416</t>
  </si>
  <si>
    <t>http://www.medtronic.com/Traveling/clinicsByCity.jsp?area=&amp;country=US&amp;rgn=NY&amp;city=343</t>
  </si>
  <si>
    <t>http://www.medtronic.com/Traveling/clinicsByCity.jsp?area=&amp;country=US&amp;rgn=NY&amp;city=3466</t>
  </si>
  <si>
    <t>http://www.medtronic.com/Traveling/clinicsByCity.jsp?area=&amp;country=US&amp;rgn=NY&amp;city=3469</t>
  </si>
  <si>
    <t>http://www.medtronic.com/Traveling/clinicsByCity.jsp?area=&amp;country=US&amp;rgn=NY&amp;city=3480</t>
  </si>
  <si>
    <t>http://www.medtronic.com/Traveling/clinicsByCity.jsp?area=&amp;country=US&amp;rgn=NY&amp;city=3483</t>
  </si>
  <si>
    <t>http://www.medtronic.com/Traveling/clinicsByCity.jsp?area=&amp;country=US&amp;rgn=NY&amp;city=3542</t>
  </si>
  <si>
    <t>http://www.medtronic.com/Traveling/clinicsByCity.jsp?area=&amp;country=US&amp;rgn=NY&amp;city=3548</t>
  </si>
  <si>
    <t>http://www.medtronic.com/Traveling/clinicsByCity.jsp?area=&amp;country=US&amp;rgn=NY&amp;city=3552</t>
  </si>
  <si>
    <t>http://www.medtronic.com/Traveling/clinicsByCity.jsp?area=&amp;country=US&amp;rgn=NY&amp;city=3559</t>
  </si>
  <si>
    <t>http://www.medtronic.com/Traveling/clinicsByCity.jsp?area=&amp;country=US&amp;rgn=NY&amp;city=3572</t>
  </si>
  <si>
    <t>http://www.medtronic.com/Traveling/clinicsByCity.jsp?area=&amp;country=US&amp;rgn=NY&amp;city=3605</t>
  </si>
  <si>
    <t>http://www.medtronic.com/Traveling/clinicsByCity.jsp?area=&amp;country=US&amp;rgn=NY&amp;city=3606</t>
  </si>
  <si>
    <t>http://www.medtronic.com/Traveling/clinicsByCity.jsp?area=&amp;country=US&amp;rgn=NY&amp;city=3614</t>
  </si>
  <si>
    <t>http://www.medtronic.com/Traveling/clinicsByCity.jsp?area=&amp;country=US&amp;rgn=NY&amp;city=3632</t>
  </si>
  <si>
    <t>http://www.medtronic.com/Traveling/clinicsByCity.jsp?area=&amp;country=US&amp;rgn=NY&amp;city=3673</t>
  </si>
  <si>
    <t>http://www.medtronic.com/Traveling/clinicsByCity.jsp?area=&amp;country=US&amp;rgn=NY&amp;city=3674</t>
  </si>
  <si>
    <t>http://www.medtronic.com/Traveling/clinicsByCity.jsp?area=&amp;country=US&amp;rgn=NY&amp;city=3728</t>
  </si>
  <si>
    <t>http://www.medtronic.com/Traveling/clinicsByCity.jsp?area=&amp;country=US&amp;rgn=NY&amp;city=3733</t>
  </si>
  <si>
    <t>http://www.medtronic.com/Traveling/clinicsByCity.jsp?area=&amp;country=US&amp;rgn=NY&amp;city=3753</t>
  </si>
  <si>
    <t>http://www.medtronic.com/Traveling/clinicsByCity.jsp?area=&amp;country=US&amp;rgn=NY&amp;city=3756</t>
  </si>
  <si>
    <t>http://www.medtronic.com/Traveling/clinicsByCity.jsp?area=&amp;country=US&amp;rgn=NY&amp;city=3764</t>
  </si>
  <si>
    <t>http://www.medtronic.com/Traveling/clinicsByCity.jsp?area=&amp;country=US&amp;rgn=NY&amp;city=3786</t>
  </si>
  <si>
    <t>http://www.medtronic.com/Traveling/clinicsByCity.jsp?area=&amp;country=US&amp;rgn=NY&amp;city=3801</t>
  </si>
  <si>
    <t>http://www.medtronic.com/Traveling/clinicsByCity.jsp?area=&amp;country=US&amp;rgn=NY&amp;city=3819</t>
  </si>
  <si>
    <t>http://www.medtronic.com/Traveling/clinicsByCity.jsp?area=&amp;country=US&amp;rgn=NY&amp;city=3825</t>
  </si>
  <si>
    <t>http://www.medtronic.com/Traveling/clinicsByCity.jsp?area=&amp;country=US&amp;rgn=NY&amp;city=3827</t>
  </si>
  <si>
    <t>http://www.medtronic.com/Traveling/clinicsByCity.jsp?area=&amp;country=US&amp;rgn=NY&amp;city=3836</t>
  </si>
  <si>
    <t>http://www.medtronic.com/Traveling/clinicsByCity.jsp?area=&amp;country=US&amp;rgn=NY&amp;city=3839</t>
  </si>
  <si>
    <t>http://www.medtronic.com/Traveling/clinicsByCity.jsp?area=&amp;country=US&amp;rgn=NY&amp;city=3844</t>
  </si>
  <si>
    <t>http://www.medtronic.com/Traveling/clinicsByCity.jsp?area=&amp;country=US&amp;rgn=NY&amp;city=3858</t>
  </si>
  <si>
    <t>http://www.medtronic.com/Traveling/clinicsByCity.jsp?area=&amp;country=US&amp;rgn=NY&amp;city=3859</t>
  </si>
  <si>
    <t>http://www.medtronic.com/Traveling/clinicsByCity.jsp?area=&amp;country=US&amp;rgn=NY&amp;city=3866</t>
  </si>
  <si>
    <t>http://www.medtronic.com/Traveling/clinicsByCity.jsp?area=&amp;country=US&amp;rgn=NY&amp;city=3887</t>
  </si>
  <si>
    <t>http://www.medtronic.com/Traveling/clinicsByCity.jsp?area=&amp;country=US&amp;rgn=NY&amp;city=3888</t>
  </si>
  <si>
    <t>http://www.medtronic.com/Traveling/clinicsByCity.jsp?area=&amp;country=US&amp;rgn=NY&amp;city=3889</t>
  </si>
  <si>
    <t>http://www.medtronic.com/Traveling/clinicsByCity.jsp?area=&amp;country=US&amp;rgn=NY&amp;city=3890</t>
  </si>
  <si>
    <t>http://www.medtronic.com/Traveling/clinicsByCity.jsp?area=&amp;country=US&amp;rgn=NY&amp;city=3912</t>
  </si>
  <si>
    <t>http://www.medtronic.com/Traveling/clinicsByCity.jsp?area=&amp;country=US&amp;rgn=NY&amp;city=4011</t>
  </si>
  <si>
    <t>http://www.medtronic.com/Traveling/clinicsByCity.jsp?area=&amp;country=US&amp;rgn=NY&amp;city=4025</t>
  </si>
  <si>
    <t>http://www.medtronic.com/Traveling/clinicsByCity.jsp?area=&amp;country=US&amp;rgn=NY&amp;city=4032</t>
  </si>
  <si>
    <t>http://www.medtronic.com/Traveling/clinicsByCity.jsp?area=&amp;country=US&amp;rgn=NY&amp;city=4042</t>
  </si>
  <si>
    <t>http://www.medtronic.com/Traveling/clinicsByCity.jsp?area=&amp;country=US&amp;rgn=NY&amp;city=405</t>
  </si>
  <si>
    <t>http://www.medtronic.com/Traveling/clinicsByCity.jsp?area=&amp;country=US&amp;rgn=NY&amp;city=4057</t>
  </si>
  <si>
    <t>http://www.medtronic.com/Traveling/clinicsByCity.jsp?area=&amp;country=US&amp;rgn=NY&amp;city=4069</t>
  </si>
  <si>
    <t>http://www.medtronic.com/Traveling/clinicsByCity.jsp?area=&amp;country=US&amp;rgn=NY&amp;city=4072</t>
  </si>
  <si>
    <t>http://www.medtronic.com/Traveling/clinicsByCity.jsp?area=&amp;country=US&amp;rgn=NY&amp;city=4164</t>
  </si>
  <si>
    <t>http://www.medtronic.com/Traveling/clinicsByCity.jsp?area=&amp;country=US&amp;rgn=NY&amp;city=4176</t>
  </si>
  <si>
    <t>http://www.medtronic.com/Traveling/clinicsByCity.jsp?area=&amp;country=US&amp;rgn=NY&amp;city=419</t>
  </si>
  <si>
    <t>http://www.medtronic.com/Traveling/clinicsByCity.jsp?area=&amp;country=US&amp;rgn=NY&amp;city=4200</t>
  </si>
  <si>
    <t>http://www.medtronic.com/Traveling/clinicsByCity.jsp?area=&amp;country=US&amp;rgn=NY&amp;city=4219</t>
  </si>
  <si>
    <t>http://www.medtronic.com/Traveling/clinicsByCity.jsp?area=&amp;country=US&amp;rgn=NY&amp;city=4229</t>
  </si>
  <si>
    <t>http://www.medtronic.com/Traveling/clinicsByCity.jsp?area=&amp;country=US&amp;rgn=NY&amp;city=4256</t>
  </si>
  <si>
    <t>http://www.medtronic.com/Traveling/clinicsByCity.jsp?area=&amp;country=US&amp;rgn=NY&amp;city=4277</t>
  </si>
  <si>
    <t>http://www.medtronic.com/Traveling/clinicsByCity.jsp?area=&amp;country=US&amp;rgn=NY&amp;city=4295</t>
  </si>
  <si>
    <t>http://www.medtronic.com/Traveling/clinicsByCity.jsp?area=&amp;country=US&amp;rgn=NY&amp;city=430</t>
  </si>
  <si>
    <t>http://www.medtronic.com/Traveling/clinicsByCity.jsp?area=&amp;country=US&amp;rgn=NY&amp;city=4313</t>
  </si>
  <si>
    <t>http://www.medtronic.com/Traveling/clinicsByCity.jsp?area=&amp;country=US&amp;rgn=NY&amp;city=4314</t>
  </si>
  <si>
    <t>http://www.medtronic.com/Traveling/clinicsByCity.jsp?area=&amp;country=US&amp;rgn=NY&amp;city=4337</t>
  </si>
  <si>
    <t>http://www.medtronic.com/Traveling/clinicsByCity.jsp?area=&amp;country=US&amp;rgn=NY&amp;city=4355</t>
  </si>
  <si>
    <t>http://www.medtronic.com/Traveling/clinicsByCity.jsp?area=&amp;country=US&amp;rgn=NY&amp;city=4374</t>
  </si>
  <si>
    <t>http://www.medtronic.com/Traveling/clinicsByCity.jsp?area=&amp;country=US&amp;rgn=NY&amp;city=4381</t>
  </si>
  <si>
    <t>http://www.medtronic.com/Traveling/clinicsByCity.jsp?area=&amp;country=US&amp;rgn=NY&amp;city=4382</t>
  </si>
  <si>
    <t>http://www.medtronic.com/Traveling/clinicsByCity.jsp?area=&amp;country=US&amp;rgn=NY&amp;city=4466</t>
  </si>
  <si>
    <t>http://www.medtronic.com/Traveling/clinicsByCity.jsp?area=&amp;country=US&amp;rgn=NY&amp;city=4486</t>
  </si>
  <si>
    <t>http://www.medtronic.com/Traveling/clinicsByCity.jsp?area=&amp;country=US&amp;rgn=NY&amp;city=4492</t>
  </si>
  <si>
    <t>http://www.medtronic.com/Traveling/clinicsByCity.jsp?area=&amp;country=US&amp;rgn=NY&amp;city=4508</t>
  </si>
  <si>
    <t>http://www.medtronic.com/Traveling/clinicsByCity.jsp?area=&amp;country=US&amp;rgn=NY&amp;city=4526</t>
  </si>
  <si>
    <t>http://www.medtronic.com/Traveling/clinicsByCity.jsp?area=&amp;country=US&amp;rgn=NY&amp;city=4543</t>
  </si>
  <si>
    <t>http://www.medtronic.com/Traveling/clinicsByCity.jsp?area=&amp;country=US&amp;rgn=NY&amp;city=4555</t>
  </si>
  <si>
    <t>http://www.medtronic.com/Traveling/clinicsByCity.jsp?area=&amp;country=US&amp;rgn=NY&amp;city=4560</t>
  </si>
  <si>
    <t>http://www.medtronic.com/Traveling/clinicsByCity.jsp?area=&amp;country=US&amp;rgn=NY&amp;city=458</t>
  </si>
  <si>
    <t>http://www.medtronic.com/Traveling/clinicsByCity.jsp?area=&amp;country=US&amp;rgn=NY&amp;city=4580</t>
  </si>
  <si>
    <t>http://www.medtronic.com/Traveling/clinicsByCity.jsp?area=&amp;country=US&amp;rgn=NY&amp;city=4582</t>
  </si>
  <si>
    <t>http://www.medtronic.com/Traveling/clinicsByCity.jsp?area=&amp;country=US&amp;rgn=NY&amp;city=4618</t>
  </si>
  <si>
    <t>http://www.medtronic.com/Traveling/clinicsByCity.jsp?area=&amp;country=US&amp;rgn=NY&amp;city=4630</t>
  </si>
  <si>
    <t>http://www.medtronic.com/Traveling/clinicsByCity.jsp?area=&amp;country=US&amp;rgn=NY&amp;city=4633</t>
  </si>
  <si>
    <t>http://www.medtronic.com/Traveling/clinicsByCity.jsp?area=&amp;country=US&amp;rgn=NY&amp;city=4647</t>
  </si>
  <si>
    <t>http://www.medtronic.com/Traveling/clinicsByCity.jsp?area=&amp;country=US&amp;rgn=NY&amp;city=4664</t>
  </si>
  <si>
    <t>http://www.medtronic.com/Traveling/clinicsByCity.jsp?area=&amp;country=US&amp;rgn=NY&amp;city=4666</t>
  </si>
  <si>
    <t>http://www.medtronic.com/Traveling/clinicsByCity.jsp?area=&amp;country=US&amp;rgn=NY&amp;city=4668</t>
  </si>
  <si>
    <t>http://www.medtronic.com/Traveling/clinicsByCity.jsp?area=&amp;country=US&amp;rgn=NY&amp;city=4671</t>
  </si>
  <si>
    <t>http://www.medtronic.com/Traveling/clinicsByCity.jsp?area=&amp;country=US&amp;rgn=NY&amp;city=4697</t>
  </si>
  <si>
    <t>http://www.medtronic.com/Traveling/clinicsByCity.jsp?area=&amp;country=US&amp;rgn=NY&amp;city=4717</t>
  </si>
  <si>
    <t>http://www.medtronic.com/Traveling/clinicsByCity.jsp?area=&amp;country=US&amp;rgn=NY&amp;city=4721</t>
  </si>
  <si>
    <t>http://www.medtronic.com/Traveling/clinicsByCity.jsp?area=&amp;country=US&amp;rgn=NY&amp;city=4724</t>
  </si>
  <si>
    <t>http://www.medtronic.com/Traveling/clinicsByCity.jsp?area=&amp;country=US&amp;rgn=NY&amp;city=4737</t>
  </si>
  <si>
    <t>http://www.medtronic.com/Traveling/clinicsByCity.jsp?area=&amp;country=US&amp;rgn=NY&amp;city=4741</t>
  </si>
  <si>
    <t>http://www.medtronic.com/Traveling/clinicsByCity.jsp?area=&amp;country=US&amp;rgn=NY&amp;city=4765</t>
  </si>
  <si>
    <t>http://www.medtronic.com/Traveling/clinicsByCity.jsp?area=&amp;country=US&amp;rgn=NY&amp;city=4776</t>
  </si>
  <si>
    <t>http://www.medtronic.com/Traveling/clinicsByCity.jsp?area=&amp;country=US&amp;rgn=NY&amp;city=4784</t>
  </si>
  <si>
    <t>http://www.medtronic.com/Traveling/clinicsByCity.jsp?area=&amp;country=US&amp;rgn=NY&amp;city=4805</t>
  </si>
  <si>
    <t>http://www.medtronic.com/Traveling/clinicsByCity.jsp?area=&amp;country=US&amp;rgn=NY&amp;city=4812</t>
  </si>
  <si>
    <t>http://www.medtronic.com/Traveling/clinicsByCity.jsp?area=&amp;country=US&amp;rgn=NY&amp;city=4815</t>
  </si>
  <si>
    <t>http://www.medtronic.com/Traveling/clinicsByCity.jsp?area=&amp;country=US&amp;rgn=NY&amp;city=4816</t>
  </si>
  <si>
    <t>http://www.medtronic.com/Traveling/clinicsByCity.jsp?area=&amp;country=US&amp;rgn=NY&amp;city=4839</t>
  </si>
  <si>
    <t>http://www.medtronic.com/Traveling/clinicsByCity.jsp?area=&amp;country=US&amp;rgn=NY&amp;city=4842</t>
  </si>
  <si>
    <t>http://www.medtronic.com/Traveling/clinicsByCity.jsp?area=&amp;country=US&amp;rgn=NY&amp;city=4857</t>
  </si>
  <si>
    <t>http://www.medtronic.com/Traveling/clinicsByCity.jsp?area=&amp;country=US&amp;rgn=NY&amp;city=4899</t>
  </si>
  <si>
    <t>http://www.medtronic.com/Traveling/clinicsByCity.jsp?area=&amp;country=US&amp;rgn=NY&amp;city=49</t>
  </si>
  <si>
    <t>http://www.medtronic.com/Traveling/clinicsByCity.jsp?area=&amp;country=US&amp;rgn=NY&amp;city=4903</t>
  </si>
  <si>
    <t>http://www.medtronic.com/Traveling/clinicsByCity.jsp?area=&amp;country=US&amp;rgn=NY&amp;city=4908</t>
  </si>
  <si>
    <t>http://www.medtronic.com/Traveling/clinicsByCity.jsp?area=&amp;country=US&amp;rgn=NY&amp;city=4935</t>
  </si>
  <si>
    <t>http://www.medtronic.com/Traveling/clinicsByCity.jsp?area=&amp;country=US&amp;rgn=NY&amp;city=4939</t>
  </si>
  <si>
    <t>http://www.medtronic.com/Traveling/clinicsByCity.jsp?area=&amp;country=US&amp;rgn=NY&amp;city=524</t>
  </si>
  <si>
    <t>http://www.medtronic.com/Traveling/clinicsByCity.jsp?area=&amp;country=US&amp;rgn=NY&amp;city=541</t>
  </si>
  <si>
    <t>http://www.medtronic.com/Traveling/clinicsByCity.jsp?area=&amp;country=US&amp;rgn=NY&amp;city=55</t>
  </si>
  <si>
    <t>http://www.medtronic.com/Traveling/clinicsByCity.jsp?area=&amp;country=US&amp;rgn=NY&amp;city=550</t>
  </si>
  <si>
    <t>http://www.medtronic.com/Traveling/clinicsByCity.jsp?area=&amp;country=US&amp;rgn=NY&amp;city=554</t>
  </si>
  <si>
    <t>http://www.medtronic.com/Traveling/clinicsByCity.jsp?area=&amp;country=US&amp;rgn=NY&amp;city=555</t>
  </si>
  <si>
    <t>http://www.medtronic.com/Traveling/clinicsByCity.jsp?area=&amp;country=US&amp;rgn=NY&amp;city=564</t>
  </si>
  <si>
    <t>http://www.medtronic.com/Traveling/clinicsByCity.jsp?area=&amp;country=US&amp;rgn=NY&amp;city=58</t>
  </si>
  <si>
    <t>http://www.medtronic.com/Traveling/clinicsByCity.jsp?area=&amp;country=US&amp;rgn=NY&amp;city=59</t>
  </si>
  <si>
    <t>http://www.medtronic.com/Traveling/clinicsByCity.jsp?area=&amp;country=US&amp;rgn=NY&amp;city=596</t>
  </si>
  <si>
    <t>http://www.medtronic.com/Traveling/clinicsByCity.jsp?area=&amp;country=US&amp;rgn=NY&amp;city=637</t>
  </si>
  <si>
    <t>http://www.medtronic.com/Traveling/clinicsByCity.jsp?area=&amp;country=US&amp;rgn=NY&amp;city=644</t>
  </si>
  <si>
    <t>http://www.medtronic.com/Traveling/clinicsByCity.jsp?area=&amp;country=US&amp;rgn=NY&amp;city=651</t>
  </si>
  <si>
    <t>http://www.medtronic.com/Traveling/clinicsByCity.jsp?area=&amp;country=US&amp;rgn=NY&amp;city=652</t>
  </si>
  <si>
    <t>http://www.medtronic.com/Traveling/clinicsByCity.jsp?area=&amp;country=US&amp;rgn=NY&amp;city=664</t>
  </si>
  <si>
    <t>http://www.medtronic.com/Traveling/clinicsByCity.jsp?area=&amp;country=US&amp;rgn=NY&amp;city=691</t>
  </si>
  <si>
    <t>http://www.medtronic.com/Traveling/clinicsByCity.jsp?area=&amp;country=US&amp;rgn=NY&amp;city=717</t>
  </si>
  <si>
    <t>http://www.medtronic.com/Traveling/clinicsByCity.jsp?area=&amp;country=US&amp;rgn=NY&amp;city=736</t>
  </si>
  <si>
    <t>http://www.medtronic.com/Traveling/clinicsByCity.jsp?area=&amp;country=US&amp;rgn=NY&amp;city=751</t>
  </si>
  <si>
    <t>http://www.medtronic.com/Traveling/clinicsByCity.jsp?area=&amp;country=US&amp;rgn=NY&amp;city=758</t>
  </si>
  <si>
    <t>http://www.medtronic.com/Traveling/clinicsByCity.jsp?area=&amp;country=US&amp;rgn=NY&amp;city=780</t>
  </si>
  <si>
    <t>http://www.medtronic.com/Traveling/clinicsByCity.jsp?area=&amp;country=US&amp;rgn=NY&amp;city=799</t>
  </si>
  <si>
    <t>http://www.medtronic.com/Traveling/clinicsByCity.jsp?area=&amp;country=US&amp;rgn=NY&amp;city=804</t>
  </si>
  <si>
    <t>http://www.medtronic.com/Traveling/clinicsByCity.jsp?area=&amp;country=US&amp;rgn=NY&amp;city=818</t>
  </si>
  <si>
    <t>http://www.medtronic.com/Traveling/clinicsByCity.jsp?area=&amp;country=US&amp;rgn=NY&amp;city=844</t>
  </si>
  <si>
    <t>http://www.medtronic.com/Traveling/clinicsByCity.jsp?area=&amp;country=US&amp;rgn=NY&amp;city=892</t>
  </si>
  <si>
    <t>http://www.medtronic.com/Traveling/clinicsByCity.jsp?area=&amp;country=US&amp;rgn=NY&amp;city=901</t>
  </si>
  <si>
    <t>http://www.medtronic.com/Traveling/clinicsByCity.jsp?area=&amp;country=US&amp;rgn=NY&amp;city=926</t>
  </si>
  <si>
    <t>http://www.medtronic.com/Traveling/clinicsByCity.jsp?area=&amp;country=US&amp;rgn=NY&amp;city=940</t>
  </si>
  <si>
    <t>http://www.medtronic.com/Traveling/clinicsByCity.jsp?area=&amp;country=US&amp;rgn=NY&amp;city=967</t>
  </si>
  <si>
    <t>http://www.medtronic.com/Traveling/clinicsByCity.jsp?area=&amp;country=US&amp;rgn=NY&amp;city=990</t>
  </si>
  <si>
    <t>http://www.medtronic.com/Traveling/clinicsByCity.jsp?area=&amp;country=US&amp;rgn=NY&amp;city=995</t>
  </si>
  <si>
    <t>http://www.medtronic.com/Traveling/clinicsByCity.jsp?area=&amp;country=US&amp;rgn=OH&amp;city=1014</t>
  </si>
  <si>
    <t>http://www.medtronic.com/Traveling/clinicsByCity.jsp?area=&amp;country=US&amp;rgn=OH&amp;city=1018</t>
  </si>
  <si>
    <t>http://www.medtronic.com/Traveling/clinicsByCity.jsp?area=&amp;country=US&amp;rgn=OH&amp;city=105</t>
  </si>
  <si>
    <t>http://www.medtronic.com/Traveling/clinicsByCity.jsp?area=&amp;country=US&amp;rgn=OH&amp;city=1050</t>
  </si>
  <si>
    <t>http://www.medtronic.com/Traveling/clinicsByCity.jsp?area=&amp;country=US&amp;rgn=OH&amp;city=1073</t>
  </si>
  <si>
    <t>http://www.medtronic.com/Traveling/clinicsByCity.jsp?area=&amp;country=US&amp;rgn=OH&amp;city=1108</t>
  </si>
  <si>
    <t>http://www.medtronic.com/Traveling/clinicsByCity.jsp?area=&amp;country=US&amp;rgn=OH&amp;city=1110</t>
  </si>
  <si>
    <t>http://www.medtronic.com/Traveling/clinicsByCity.jsp?area=&amp;country=US&amp;rgn=OH&amp;city=1133</t>
  </si>
  <si>
    <t>http://www.medtronic.com/Traveling/clinicsByCity.jsp?area=&amp;country=US&amp;rgn=OH&amp;city=1141</t>
  </si>
  <si>
    <t>http://www.medtronic.com/Traveling/clinicsByCity.jsp?area=&amp;country=US&amp;rgn=OH&amp;city=1143</t>
  </si>
  <si>
    <t>http://www.medtronic.com/Traveling/clinicsByCity.jsp?area=&amp;country=US&amp;rgn=OH&amp;city=1145</t>
  </si>
  <si>
    <t>http://www.medtronic.com/Traveling/clinicsByCity.jsp?area=&amp;country=US&amp;rgn=OH&amp;city=1201</t>
  </si>
  <si>
    <t>http://www.medtronic.com/Traveling/clinicsByCity.jsp?area=&amp;country=US&amp;rgn=OH&amp;city=1211</t>
  </si>
  <si>
    <t>http://www.medtronic.com/Traveling/clinicsByCity.jsp?area=&amp;country=US&amp;rgn=OH&amp;city=1257</t>
  </si>
  <si>
    <t>http://www.medtronic.com/Traveling/clinicsByCity.jsp?area=&amp;country=US&amp;rgn=OH&amp;city=126</t>
  </si>
  <si>
    <t>http://www.medtronic.com/Traveling/clinicsByCity.jsp?area=&amp;country=US&amp;rgn=OH&amp;city=1297</t>
  </si>
  <si>
    <t>http://www.medtronic.com/Traveling/clinicsByCity.jsp?area=&amp;country=US&amp;rgn=OH&amp;city=1311</t>
  </si>
  <si>
    <t>http://www.medtronic.com/Traveling/clinicsByCity.jsp?area=&amp;country=US&amp;rgn=OH&amp;city=1371</t>
  </si>
  <si>
    <t>http://www.medtronic.com/Traveling/clinicsByCity.jsp?area=&amp;country=US&amp;rgn=OH&amp;city=1377</t>
  </si>
  <si>
    <t>http://www.medtronic.com/Traveling/clinicsByCity.jsp?area=&amp;country=US&amp;rgn=OH&amp;city=1409</t>
  </si>
  <si>
    <t>http://www.medtronic.com/Traveling/clinicsByCity.jsp?area=&amp;country=US&amp;rgn=OH&amp;city=1429</t>
  </si>
  <si>
    <t>http://www.medtronic.com/Traveling/clinicsByCity.jsp?area=&amp;country=US&amp;rgn=OH&amp;city=1439</t>
  </si>
  <si>
    <t>http://www.medtronic.com/Traveling/clinicsByCity.jsp?area=&amp;country=US&amp;rgn=OH&amp;city=1447</t>
  </si>
  <si>
    <t>http://www.medtronic.com/Traveling/clinicsByCity.jsp?area=&amp;country=US&amp;rgn=OH&amp;city=1451</t>
  </si>
  <si>
    <t>http://www.medtronic.com/Traveling/clinicsByCity.jsp?area=&amp;country=US&amp;rgn=OH&amp;city=1457</t>
  </si>
  <si>
    <t>http://www.medtronic.com/Traveling/clinicsByCity.jsp?area=&amp;country=US&amp;rgn=OH&amp;city=1460</t>
  </si>
  <si>
    <t>http://www.medtronic.com/Traveling/clinicsByCity.jsp?area=&amp;country=US&amp;rgn=OH&amp;city=1500</t>
  </si>
  <si>
    <t>http://www.medtronic.com/Traveling/clinicsByCity.jsp?area=&amp;country=US&amp;rgn=OH&amp;city=1583</t>
  </si>
  <si>
    <t>http://www.medtronic.com/Traveling/clinicsByCity.jsp?area=&amp;country=US&amp;rgn=OH&amp;city=1612</t>
  </si>
  <si>
    <t>http://www.medtronic.com/Traveling/clinicsByCity.jsp?area=&amp;country=US&amp;rgn=OH&amp;city=1622</t>
  </si>
  <si>
    <t>http://www.medtronic.com/Traveling/clinicsByCity.jsp?area=&amp;country=US&amp;rgn=OH&amp;city=1637</t>
  </si>
  <si>
    <t>http://www.medtronic.com/Traveling/clinicsByCity.jsp?area=&amp;country=US&amp;rgn=OH&amp;city=1643</t>
  </si>
  <si>
    <t>http://www.medtronic.com/Traveling/clinicsByCity.jsp?area=&amp;country=US&amp;rgn=OH&amp;city=1645</t>
  </si>
  <si>
    <t>http://www.medtronic.com/Traveling/clinicsByCity.jsp?area=&amp;country=US&amp;rgn=OH&amp;city=1664</t>
  </si>
  <si>
    <t>http://www.medtronic.com/Traveling/clinicsByCity.jsp?area=&amp;country=US&amp;rgn=OH&amp;city=1675</t>
  </si>
  <si>
    <t>http://www.medtronic.com/Traveling/clinicsByCity.jsp?area=&amp;country=US&amp;rgn=OH&amp;city=1690</t>
  </si>
  <si>
    <t>http://www.medtronic.com/Traveling/clinicsByCity.jsp?area=&amp;country=US&amp;rgn=OH&amp;city=1697</t>
  </si>
  <si>
    <t>http://www.medtronic.com/Traveling/clinicsByCity.jsp?area=&amp;country=US&amp;rgn=OH&amp;city=1719</t>
  </si>
  <si>
    <t>http://www.medtronic.com/Traveling/clinicsByCity.jsp?area=&amp;country=US&amp;rgn=OH&amp;city=1747</t>
  </si>
  <si>
    <t>http://www.medtronic.com/Traveling/clinicsByCity.jsp?area=&amp;country=US&amp;rgn=OH&amp;city=1748</t>
  </si>
  <si>
    <t>http://www.medtronic.com/Traveling/clinicsByCity.jsp?area=&amp;country=US&amp;rgn=OH&amp;city=1807</t>
  </si>
  <si>
    <t>http://www.medtronic.com/Traveling/clinicsByCity.jsp?area=&amp;country=US&amp;rgn=OH&amp;city=1825</t>
  </si>
  <si>
    <t>http://www.medtronic.com/Traveling/clinicsByCity.jsp?area=&amp;country=US&amp;rgn=OH&amp;city=1829</t>
  </si>
  <si>
    <t>http://www.medtronic.com/Traveling/clinicsByCity.jsp?area=&amp;country=US&amp;rgn=OH&amp;city=1862</t>
  </si>
  <si>
    <t>http://www.medtronic.com/Traveling/clinicsByCity.jsp?area=&amp;country=US&amp;rgn=OH&amp;city=188</t>
  </si>
  <si>
    <t>http://www.medtronic.com/Traveling/clinicsByCity.jsp?area=&amp;country=US&amp;rgn=OH&amp;city=1891</t>
  </si>
  <si>
    <t>http://www.medtronic.com/Traveling/clinicsByCity.jsp?area=&amp;country=US&amp;rgn=OH&amp;city=192</t>
  </si>
  <si>
    <t>http://www.medtronic.com/Traveling/clinicsByCity.jsp?area=&amp;country=US&amp;rgn=OH&amp;city=1938</t>
  </si>
  <si>
    <t>http://www.medtronic.com/Traveling/clinicsByCity.jsp?area=&amp;country=US&amp;rgn=OH&amp;city=1991</t>
  </si>
  <si>
    <t>http://www.medtronic.com/Traveling/clinicsByCity.jsp?area=&amp;country=US&amp;rgn=OH&amp;city=1994</t>
  </si>
  <si>
    <t>http://www.medtronic.com/Traveling/clinicsByCity.jsp?area=&amp;country=US&amp;rgn=OH&amp;city=2025</t>
  </si>
  <si>
    <t>http://www.medtronic.com/Traveling/clinicsByCity.jsp?area=&amp;country=US&amp;rgn=OH&amp;city=203</t>
  </si>
  <si>
    <t>http://www.medtronic.com/Traveling/clinicsByCity.jsp?area=&amp;country=US&amp;rgn=OH&amp;city=2070</t>
  </si>
  <si>
    <t>http://www.medtronic.com/Traveling/clinicsByCity.jsp?area=&amp;country=US&amp;rgn=OH&amp;city=2072</t>
  </si>
  <si>
    <t>http://www.medtronic.com/Traveling/clinicsByCity.jsp?area=&amp;country=US&amp;rgn=OH&amp;city=2077</t>
  </si>
  <si>
    <t>http://www.medtronic.com/Traveling/clinicsByCity.jsp?area=&amp;country=US&amp;rgn=OH&amp;city=2112</t>
  </si>
  <si>
    <t>http://www.medtronic.com/Traveling/clinicsByCity.jsp?area=&amp;country=US&amp;rgn=OH&amp;city=2133</t>
  </si>
  <si>
    <t>http://www.medtronic.com/Traveling/clinicsByCity.jsp?area=&amp;country=US&amp;rgn=OH&amp;city=2150</t>
  </si>
  <si>
    <t>http://www.medtronic.com/Traveling/clinicsByCity.jsp?area=&amp;country=US&amp;rgn=OH&amp;city=2152</t>
  </si>
  <si>
    <t>http://www.medtronic.com/Traveling/clinicsByCity.jsp?area=&amp;country=US&amp;rgn=OH&amp;city=2244</t>
  </si>
  <si>
    <t>http://www.medtronic.com/Traveling/clinicsByCity.jsp?area=&amp;country=US&amp;rgn=OH&amp;city=2247</t>
  </si>
  <si>
    <t>http://www.medtronic.com/Traveling/clinicsByCity.jsp?area=&amp;country=US&amp;rgn=OH&amp;city=2255</t>
  </si>
  <si>
    <t>http://www.medtronic.com/Traveling/clinicsByCity.jsp?area=&amp;country=US&amp;rgn=OH&amp;city=231</t>
  </si>
  <si>
    <t>http://www.medtronic.com/Traveling/clinicsByCity.jsp?area=&amp;country=US&amp;rgn=OH&amp;city=236</t>
  </si>
  <si>
    <t>http://www.medtronic.com/Traveling/clinicsByCity.jsp?area=&amp;country=US&amp;rgn=OH&amp;city=2373</t>
  </si>
  <si>
    <t>http://www.medtronic.com/Traveling/clinicsByCity.jsp?area=&amp;country=US&amp;rgn=OH&amp;city=2459</t>
  </si>
  <si>
    <t>http://www.medtronic.com/Traveling/clinicsByCity.jsp?area=&amp;country=US&amp;rgn=OH&amp;city=2474</t>
  </si>
  <si>
    <t>http://www.medtronic.com/Traveling/clinicsByCity.jsp?area=&amp;country=US&amp;rgn=OH&amp;city=2481</t>
  </si>
  <si>
    <t>http://www.medtronic.com/Traveling/clinicsByCity.jsp?area=&amp;country=US&amp;rgn=OH&amp;city=2485</t>
  </si>
  <si>
    <t>http://www.medtronic.com/Traveling/clinicsByCity.jsp?area=&amp;country=US&amp;rgn=OH&amp;city=2491</t>
  </si>
  <si>
    <t>http://www.medtronic.com/Traveling/clinicsByCity.jsp?area=&amp;country=US&amp;rgn=OH&amp;city=2493</t>
  </si>
  <si>
    <t>http://www.medtronic.com/Traveling/clinicsByCity.jsp?area=&amp;country=US&amp;rgn=OH&amp;city=2514</t>
  </si>
  <si>
    <t>http://www.medtronic.com/Traveling/clinicsByCity.jsp?area=&amp;country=US&amp;rgn=OH&amp;city=2519</t>
  </si>
  <si>
    <t>http://www.medtronic.com/Traveling/clinicsByCity.jsp?area=&amp;country=US&amp;rgn=OH&amp;city=2526</t>
  </si>
  <si>
    <t>http://www.medtronic.com/Traveling/clinicsByCity.jsp?area=&amp;country=US&amp;rgn=OH&amp;city=2542</t>
  </si>
  <si>
    <t>http://www.medtronic.com/Traveling/clinicsByCity.jsp?area=&amp;country=US&amp;rgn=OH&amp;city=2559</t>
  </si>
  <si>
    <t>http://www.medtronic.com/Traveling/clinicsByCity.jsp?area=&amp;country=US&amp;rgn=OH&amp;city=2561</t>
  </si>
  <si>
    <t>http://www.medtronic.com/Traveling/clinicsByCity.jsp?area=&amp;country=US&amp;rgn=OH&amp;city=2569</t>
  </si>
  <si>
    <t>http://www.medtronic.com/Traveling/clinicsByCity.jsp?area=&amp;country=US&amp;rgn=OH&amp;city=2581</t>
  </si>
  <si>
    <t>http://www.medtronic.com/Traveling/clinicsByCity.jsp?area=&amp;country=US&amp;rgn=OH&amp;city=2597</t>
  </si>
  <si>
    <t>http://www.medtronic.com/Traveling/clinicsByCity.jsp?area=&amp;country=US&amp;rgn=OH&amp;city=2606</t>
  </si>
  <si>
    <t>http://www.medtronic.com/Traveling/clinicsByCity.jsp?area=&amp;country=US&amp;rgn=OH&amp;city=2612</t>
  </si>
  <si>
    <t>http://www.medtronic.com/Traveling/clinicsByCity.jsp?area=&amp;country=US&amp;rgn=OH&amp;city=2619</t>
  </si>
  <si>
    <t>http://www.medtronic.com/Traveling/clinicsByCity.jsp?area=&amp;country=US&amp;rgn=OH&amp;city=2647</t>
  </si>
  <si>
    <t>http://www.medtronic.com/Traveling/clinicsByCity.jsp?area=&amp;country=US&amp;rgn=OH&amp;city=2653</t>
  </si>
  <si>
    <t>http://www.medtronic.com/Traveling/clinicsByCity.jsp?area=&amp;country=US&amp;rgn=OH&amp;city=2665</t>
  </si>
  <si>
    <t>http://www.medtronic.com/Traveling/clinicsByCity.jsp?area=&amp;country=US&amp;rgn=OH&amp;city=2674</t>
  </si>
  <si>
    <t>http://www.medtronic.com/Traveling/clinicsByCity.jsp?area=&amp;country=US&amp;rgn=OH&amp;city=2694</t>
  </si>
  <si>
    <t>http://www.medtronic.com/Traveling/clinicsByCity.jsp?area=&amp;country=US&amp;rgn=OH&amp;city=2699</t>
  </si>
  <si>
    <t>http://www.medtronic.com/Traveling/clinicsByCity.jsp?area=&amp;country=US&amp;rgn=OH&amp;city=2704</t>
  </si>
  <si>
    <t>http://www.medtronic.com/Traveling/clinicsByCity.jsp?area=&amp;country=US&amp;rgn=OH&amp;city=2710</t>
  </si>
  <si>
    <t>http://www.medtronic.com/Traveling/clinicsByCity.jsp?area=&amp;country=US&amp;rgn=OH&amp;city=2719</t>
  </si>
  <si>
    <t>http://www.medtronic.com/Traveling/clinicsByCity.jsp?area=&amp;country=US&amp;rgn=OH&amp;city=2757</t>
  </si>
  <si>
    <t>http://www.medtronic.com/Traveling/clinicsByCity.jsp?area=&amp;country=US&amp;rgn=OH&amp;city=2773</t>
  </si>
  <si>
    <t>http://www.medtronic.com/Traveling/clinicsByCity.jsp?area=&amp;country=US&amp;rgn=OH&amp;city=2802</t>
  </si>
  <si>
    <t>http://www.medtronic.com/Traveling/clinicsByCity.jsp?area=&amp;country=US&amp;rgn=OH&amp;city=2803</t>
  </si>
  <si>
    <t>http://www.medtronic.com/Traveling/clinicsByCity.jsp?area=&amp;country=US&amp;rgn=OH&amp;city=2811</t>
  </si>
  <si>
    <t>http://www.medtronic.com/Traveling/clinicsByCity.jsp?area=&amp;country=US&amp;rgn=OH&amp;city=2817</t>
  </si>
  <si>
    <t>http://www.medtronic.com/Traveling/clinicsByCity.jsp?area=&amp;country=US&amp;rgn=OH&amp;city=2824</t>
  </si>
  <si>
    <t>http://www.medtronic.com/Traveling/clinicsByCity.jsp?area=&amp;country=US&amp;rgn=OH&amp;city=2844</t>
  </si>
  <si>
    <t>http://www.medtronic.com/Traveling/clinicsByCity.jsp?area=&amp;country=US&amp;rgn=OH&amp;city=286</t>
  </si>
  <si>
    <t>http://www.medtronic.com/Traveling/clinicsByCity.jsp?area=&amp;country=US&amp;rgn=OH&amp;city=2861</t>
  </si>
  <si>
    <t>http://www.medtronic.com/Traveling/clinicsByCity.jsp?area=&amp;country=US&amp;rgn=OH&amp;city=2879</t>
  </si>
  <si>
    <t>http://www.medtronic.com/Traveling/clinicsByCity.jsp?area=&amp;country=US&amp;rgn=OH&amp;city=2989</t>
  </si>
  <si>
    <t>http://www.medtronic.com/Traveling/clinicsByCity.jsp?area=&amp;country=US&amp;rgn=OH&amp;city=301</t>
  </si>
  <si>
    <t>http://www.medtronic.com/Traveling/clinicsByCity.jsp?area=&amp;country=US&amp;rgn=OH&amp;city=3030</t>
  </si>
  <si>
    <t>http://www.medtronic.com/Traveling/clinicsByCity.jsp?area=&amp;country=US&amp;rgn=OH&amp;city=3045</t>
  </si>
  <si>
    <t>http://www.medtronic.com/Traveling/clinicsByCity.jsp?area=&amp;country=US&amp;rgn=OH&amp;city=3063</t>
  </si>
  <si>
    <t>http://www.medtronic.com/Traveling/clinicsByCity.jsp?area=&amp;country=US&amp;rgn=OH&amp;city=307</t>
  </si>
  <si>
    <t>http://www.medtronic.com/Traveling/clinicsByCity.jsp?area=&amp;country=US&amp;rgn=OH&amp;city=3071</t>
  </si>
  <si>
    <t>http://www.medtronic.com/Traveling/clinicsByCity.jsp?area=&amp;country=US&amp;rgn=OH&amp;city=3091</t>
  </si>
  <si>
    <t>http://www.medtronic.com/Traveling/clinicsByCity.jsp?area=&amp;country=US&amp;rgn=OH&amp;city=3108</t>
  </si>
  <si>
    <t>http://www.medtronic.com/Traveling/clinicsByCity.jsp?area=&amp;country=US&amp;rgn=OH&amp;city=3127</t>
  </si>
  <si>
    <t>http://www.medtronic.com/Traveling/clinicsByCity.jsp?area=&amp;country=US&amp;rgn=OH&amp;city=3130</t>
  </si>
  <si>
    <t>http://www.medtronic.com/Traveling/clinicsByCity.jsp?area=&amp;country=US&amp;rgn=OH&amp;city=3136</t>
  </si>
  <si>
    <t>http://www.medtronic.com/Traveling/clinicsByCity.jsp?area=&amp;country=US&amp;rgn=OH&amp;city=3140</t>
  </si>
  <si>
    <t>http://www.medtronic.com/Traveling/clinicsByCity.jsp?area=&amp;country=US&amp;rgn=OH&amp;city=3170</t>
  </si>
  <si>
    <t>http://www.medtronic.com/Traveling/clinicsByCity.jsp?area=&amp;country=US&amp;rgn=OH&amp;city=3185</t>
  </si>
  <si>
    <t>http://www.medtronic.com/Traveling/clinicsByCity.jsp?area=&amp;country=US&amp;rgn=OH&amp;city=3198</t>
  </si>
  <si>
    <t>http://www.medtronic.com/Traveling/clinicsByCity.jsp?area=&amp;country=US&amp;rgn=OH&amp;city=320</t>
  </si>
  <si>
    <t>http://www.medtronic.com/Traveling/clinicsByCity.jsp?area=&amp;country=US&amp;rgn=OH&amp;city=3206</t>
  </si>
  <si>
    <t>http://www.medtronic.com/Traveling/clinicsByCity.jsp?area=&amp;country=US&amp;rgn=OH&amp;city=3209</t>
  </si>
  <si>
    <t>http://www.medtronic.com/Traveling/clinicsByCity.jsp?area=&amp;country=US&amp;rgn=OH&amp;city=3231</t>
  </si>
  <si>
    <t>http://www.medtronic.com/Traveling/clinicsByCity.jsp?area=&amp;country=US&amp;rgn=OH&amp;city=3240</t>
  </si>
  <si>
    <t>http://www.medtronic.com/Traveling/clinicsByCity.jsp?area=&amp;country=US&amp;rgn=OH&amp;city=3243</t>
  </si>
  <si>
    <t>http://www.medtronic.com/Traveling/clinicsByCity.jsp?area=&amp;country=US&amp;rgn=OH&amp;city=3247</t>
  </si>
  <si>
    <t>http://www.medtronic.com/Traveling/clinicsByCity.jsp?area=&amp;country=US&amp;rgn=OH&amp;city=326</t>
  </si>
  <si>
    <t>http://www.medtronic.com/Traveling/clinicsByCity.jsp?area=&amp;country=US&amp;rgn=OH&amp;city=3276</t>
  </si>
  <si>
    <t>http://www.medtronic.com/Traveling/clinicsByCity.jsp?area=&amp;country=US&amp;rgn=OH&amp;city=3309</t>
  </si>
  <si>
    <t>http://www.medtronic.com/Traveling/clinicsByCity.jsp?area=&amp;country=US&amp;rgn=OH&amp;city=3339</t>
  </si>
  <si>
    <t>http://www.medtronic.com/Traveling/clinicsByCity.jsp?area=&amp;country=US&amp;rgn=OH&amp;city=3343</t>
  </si>
  <si>
    <t>http://www.medtronic.com/Traveling/clinicsByCity.jsp?area=&amp;country=US&amp;rgn=OH&amp;city=3354</t>
  </si>
  <si>
    <t>http://www.medtronic.com/Traveling/clinicsByCity.jsp?area=&amp;country=US&amp;rgn=OH&amp;city=3367</t>
  </si>
  <si>
    <t>http://www.medtronic.com/Traveling/clinicsByCity.jsp?area=&amp;country=US&amp;rgn=OH&amp;city=337</t>
  </si>
  <si>
    <t>http://www.medtronic.com/Traveling/clinicsByCity.jsp?area=&amp;country=US&amp;rgn=OH&amp;city=342</t>
  </si>
  <si>
    <t>http://www.medtronic.com/Traveling/clinicsByCity.jsp?area=&amp;country=US&amp;rgn=OH&amp;city=3433</t>
  </si>
  <si>
    <t>http://www.medtronic.com/Traveling/clinicsByCity.jsp?area=&amp;country=US&amp;rgn=OH&amp;city=3441</t>
  </si>
  <si>
    <t>http://www.medtronic.com/Traveling/clinicsByCity.jsp?area=&amp;country=US&amp;rgn=OH&amp;city=3450</t>
  </si>
  <si>
    <t>http://www.medtronic.com/Traveling/clinicsByCity.jsp?area=&amp;country=US&amp;rgn=OH&amp;city=348</t>
  </si>
  <si>
    <t>http://www.medtronic.com/Traveling/clinicsByCity.jsp?area=&amp;country=US&amp;rgn=OH&amp;city=3496</t>
  </si>
  <si>
    <t>http://www.medtronic.com/Traveling/clinicsByCity.jsp?area=&amp;country=US&amp;rgn=OH&amp;city=3516</t>
  </si>
  <si>
    <t>http://www.medtronic.com/Traveling/clinicsByCity.jsp?area=&amp;country=US&amp;rgn=OH&amp;city=3519</t>
  </si>
  <si>
    <t>http://www.medtronic.com/Traveling/clinicsByCity.jsp?area=&amp;country=US&amp;rgn=OH&amp;city=3537</t>
  </si>
  <si>
    <t>http://www.medtronic.com/Traveling/clinicsByCity.jsp?area=&amp;country=US&amp;rgn=OH&amp;city=3584</t>
  </si>
  <si>
    <t>http://www.medtronic.com/Traveling/clinicsByCity.jsp?area=&amp;country=US&amp;rgn=OH&amp;city=3602</t>
  </si>
  <si>
    <t>http://www.medtronic.com/Traveling/clinicsByCity.jsp?area=&amp;country=US&amp;rgn=OH&amp;city=3705</t>
  </si>
  <si>
    <t>http://www.medtronic.com/Traveling/clinicsByCity.jsp?area=&amp;country=US&amp;rgn=OH&amp;city=3731</t>
  </si>
  <si>
    <t>http://www.medtronic.com/Traveling/clinicsByCity.jsp?area=&amp;country=US&amp;rgn=OH&amp;city=3740</t>
  </si>
  <si>
    <t>http://www.medtronic.com/Traveling/clinicsByCity.jsp?area=&amp;country=US&amp;rgn=OH&amp;city=3752</t>
  </si>
  <si>
    <t>http://www.medtronic.com/Traveling/clinicsByCity.jsp?area=&amp;country=US&amp;rgn=OH&amp;city=3826</t>
  </si>
  <si>
    <t>http://www.medtronic.com/Traveling/clinicsByCity.jsp?area=&amp;country=US&amp;rgn=OH&amp;city=383</t>
  </si>
  <si>
    <t>http://www.medtronic.com/Traveling/clinicsByCity.jsp?area=&amp;country=US&amp;rgn=OH&amp;city=3862</t>
  </si>
  <si>
    <t>http://www.medtronic.com/Traveling/clinicsByCity.jsp?area=&amp;country=US&amp;rgn=OH&amp;city=3908</t>
  </si>
  <si>
    <t>http://www.medtronic.com/Traveling/clinicsByCity.jsp?area=&amp;country=US&amp;rgn=OH&amp;city=3920</t>
  </si>
  <si>
    <t>http://www.medtronic.com/Traveling/clinicsByCity.jsp?area=&amp;country=US&amp;rgn=OH&amp;city=3936</t>
  </si>
  <si>
    <t>http://www.medtronic.com/Traveling/clinicsByCity.jsp?area=&amp;country=US&amp;rgn=OH&amp;city=3983</t>
  </si>
  <si>
    <t>http://www.medtronic.com/Traveling/clinicsByCity.jsp?area=&amp;country=US&amp;rgn=OH&amp;city=400</t>
  </si>
  <si>
    <t>http://www.medtronic.com/Traveling/clinicsByCity.jsp?area=&amp;country=US&amp;rgn=OH&amp;city=4020</t>
  </si>
  <si>
    <t>http://www.medtronic.com/Traveling/clinicsByCity.jsp?area=&amp;country=US&amp;rgn=OH&amp;city=4087</t>
  </si>
  <si>
    <t>http://www.medtronic.com/Traveling/clinicsByCity.jsp?area=&amp;country=US&amp;rgn=OH&amp;city=4093</t>
  </si>
  <si>
    <t>http://www.medtronic.com/Traveling/clinicsByCity.jsp?area=&amp;country=US&amp;rgn=OH&amp;city=4097</t>
  </si>
  <si>
    <t>http://www.medtronic.com/Traveling/clinicsByCity.jsp?area=&amp;country=US&amp;rgn=OH&amp;city=4099</t>
  </si>
  <si>
    <t>http://www.medtronic.com/Traveling/clinicsByCity.jsp?area=&amp;country=US&amp;rgn=OH&amp;city=41</t>
  </si>
  <si>
    <t>http://www.medtronic.com/Traveling/clinicsByCity.jsp?area=&amp;country=US&amp;rgn=OH&amp;city=410</t>
  </si>
  <si>
    <t>http://www.medtronic.com/Traveling/clinicsByCity.jsp?area=&amp;country=US&amp;rgn=OH&amp;city=4107</t>
  </si>
  <si>
    <t>http://www.medtronic.com/Traveling/clinicsByCity.jsp?area=&amp;country=US&amp;rgn=OH&amp;city=4116</t>
  </si>
  <si>
    <t>http://www.medtronic.com/Traveling/clinicsByCity.jsp?area=&amp;country=US&amp;rgn=OH&amp;city=4123</t>
  </si>
  <si>
    <t>http://www.medtronic.com/Traveling/clinicsByCity.jsp?area=&amp;country=US&amp;rgn=OH&amp;city=4134</t>
  </si>
  <si>
    <t>http://www.medtronic.com/Traveling/clinicsByCity.jsp?area=&amp;country=US&amp;rgn=OH&amp;city=4175</t>
  </si>
  <si>
    <t>http://www.medtronic.com/Traveling/clinicsByCity.jsp?area=&amp;country=US&amp;rgn=OH&amp;city=4188</t>
  </si>
  <si>
    <t>http://www.medtronic.com/Traveling/clinicsByCity.jsp?area=&amp;country=US&amp;rgn=OH&amp;city=4189</t>
  </si>
  <si>
    <t>http://www.medtronic.com/Traveling/clinicsByCity.jsp?area=&amp;country=US&amp;rgn=OH&amp;city=4199</t>
  </si>
  <si>
    <t>http://www.medtronic.com/Traveling/clinicsByCity.jsp?area=&amp;country=US&amp;rgn=OH&amp;city=4216</t>
  </si>
  <si>
    <t>http://www.medtronic.com/Traveling/clinicsByCity.jsp?area=&amp;country=US&amp;rgn=OH&amp;city=4272</t>
  </si>
  <si>
    <t>http://www.medtronic.com/Traveling/clinicsByCity.jsp?area=&amp;country=US&amp;rgn=OH&amp;city=4320</t>
  </si>
  <si>
    <t>http://www.medtronic.com/Traveling/clinicsByCity.jsp?area=&amp;country=US&amp;rgn=OH&amp;city=4324</t>
  </si>
  <si>
    <t>http://www.medtronic.com/Traveling/clinicsByCity.jsp?area=&amp;country=US&amp;rgn=OH&amp;city=4326</t>
  </si>
  <si>
    <t>http://www.medtronic.com/Traveling/clinicsByCity.jsp?area=&amp;country=US&amp;rgn=OH&amp;city=4328</t>
  </si>
  <si>
    <t>http://www.medtronic.com/Traveling/clinicsByCity.jsp?area=&amp;country=US&amp;rgn=OH&amp;city=4367</t>
  </si>
  <si>
    <t>http://www.medtronic.com/Traveling/clinicsByCity.jsp?area=&amp;country=US&amp;rgn=OH&amp;city=4376</t>
  </si>
  <si>
    <t>http://www.medtronic.com/Traveling/clinicsByCity.jsp?area=&amp;country=US&amp;rgn=OH&amp;city=4380</t>
  </si>
  <si>
    <t>http://www.medtronic.com/Traveling/clinicsByCity.jsp?area=&amp;country=US&amp;rgn=OH&amp;city=4385</t>
  </si>
  <si>
    <t>http://www.medtronic.com/Traveling/clinicsByCity.jsp?area=&amp;country=US&amp;rgn=OH&amp;city=4392</t>
  </si>
  <si>
    <t>http://www.medtronic.com/Traveling/clinicsByCity.jsp?area=&amp;country=US&amp;rgn=OH&amp;city=4449</t>
  </si>
  <si>
    <t>http://www.medtronic.com/Traveling/clinicsByCity.jsp?area=&amp;country=US&amp;rgn=OH&amp;city=4460</t>
  </si>
  <si>
    <t>http://www.medtronic.com/Traveling/clinicsByCity.jsp?area=&amp;country=US&amp;rgn=OH&amp;city=4470</t>
  </si>
  <si>
    <t>http://www.medtronic.com/Traveling/clinicsByCity.jsp?area=&amp;country=US&amp;rgn=OH&amp;city=4482</t>
  </si>
  <si>
    <t>http://www.medtronic.com/Traveling/clinicsByCity.jsp?area=&amp;country=US&amp;rgn=OH&amp;city=4487</t>
  </si>
  <si>
    <t>http://www.medtronic.com/Traveling/clinicsByCity.jsp?area=&amp;country=US&amp;rgn=OH&amp;city=4511</t>
  </si>
  <si>
    <t>http://www.medtronic.com/Traveling/clinicsByCity.jsp?area=&amp;country=US&amp;rgn=OH&amp;city=4520</t>
  </si>
  <si>
    <t>http://www.medtronic.com/Traveling/clinicsByCity.jsp?area=&amp;country=US&amp;rgn=OH&amp;city=4527</t>
  </si>
  <si>
    <t>http://www.medtronic.com/Traveling/clinicsByCity.jsp?area=&amp;country=US&amp;rgn=OH&amp;city=453</t>
  </si>
  <si>
    <t>http://www.medtronic.com/Traveling/clinicsByCity.jsp?area=&amp;country=US&amp;rgn=OH&amp;city=4534</t>
  </si>
  <si>
    <t>http://www.medtronic.com/Traveling/clinicsByCity.jsp?area=&amp;country=US&amp;rgn=OH&amp;city=4541</t>
  </si>
  <si>
    <t>http://www.medtronic.com/Traveling/clinicsByCity.jsp?area=&amp;country=US&amp;rgn=OH&amp;city=4562</t>
  </si>
  <si>
    <t>http://www.medtronic.com/Traveling/clinicsByCity.jsp?area=&amp;country=US&amp;rgn=OH&amp;city=4564</t>
  </si>
  <si>
    <t>http://www.medtronic.com/Traveling/clinicsByCity.jsp?area=&amp;country=US&amp;rgn=OH&amp;city=4570</t>
  </si>
  <si>
    <t>http://www.medtronic.com/Traveling/clinicsByCity.jsp?area=&amp;country=US&amp;rgn=OH&amp;city=4609</t>
  </si>
  <si>
    <t>http://www.medtronic.com/Traveling/clinicsByCity.jsp?area=&amp;country=US&amp;rgn=OH&amp;city=4634</t>
  </si>
  <si>
    <t>http://www.medtronic.com/Traveling/clinicsByCity.jsp?area=&amp;country=US&amp;rgn=OH&amp;city=4641</t>
  </si>
  <si>
    <t>http://www.medtronic.com/Traveling/clinicsByCity.jsp?area=&amp;country=US&amp;rgn=OH&amp;city=4656</t>
  </si>
  <si>
    <t>http://www.medtronic.com/Traveling/clinicsByCity.jsp?area=&amp;country=US&amp;rgn=OH&amp;city=4680</t>
  </si>
  <si>
    <t>http://www.medtronic.com/Traveling/clinicsByCity.jsp?area=&amp;country=US&amp;rgn=OH&amp;city=4682</t>
  </si>
  <si>
    <t>http://www.medtronic.com/Traveling/clinicsByCity.jsp?area=&amp;country=US&amp;rgn=OH&amp;city=4723</t>
  </si>
  <si>
    <t>http://www.medtronic.com/Traveling/clinicsByCity.jsp?area=&amp;country=US&amp;rgn=OH&amp;city=4725</t>
  </si>
  <si>
    <t>http://www.medtronic.com/Traveling/clinicsByCity.jsp?area=&amp;country=US&amp;rgn=OH&amp;city=4771</t>
  </si>
  <si>
    <t>http://www.medtronic.com/Traveling/clinicsByCity.jsp?area=&amp;country=US&amp;rgn=OH&amp;city=4779</t>
  </si>
  <si>
    <t>http://www.medtronic.com/Traveling/clinicsByCity.jsp?area=&amp;country=US&amp;rgn=OH&amp;city=4781</t>
  </si>
  <si>
    <t>http://www.medtronic.com/Traveling/clinicsByCity.jsp?area=&amp;country=US&amp;rgn=OH&amp;city=4786</t>
  </si>
  <si>
    <t>http://www.medtronic.com/Traveling/clinicsByCity.jsp?area=&amp;country=US&amp;rgn=OH&amp;city=4797</t>
  </si>
  <si>
    <t>http://www.medtronic.com/Traveling/clinicsByCity.jsp?area=&amp;country=US&amp;rgn=OH&amp;city=4808</t>
  </si>
  <si>
    <t>http://www.medtronic.com/Traveling/clinicsByCity.jsp?area=&amp;country=US&amp;rgn=OH&amp;city=4814</t>
  </si>
  <si>
    <t>http://www.medtronic.com/Traveling/clinicsByCity.jsp?area=&amp;country=US&amp;rgn=OH&amp;city=4827</t>
  </si>
  <si>
    <t>http://www.medtronic.com/Traveling/clinicsByCity.jsp?area=&amp;country=US&amp;rgn=OH&amp;city=4834</t>
  </si>
  <si>
    <t>http://www.medtronic.com/Traveling/clinicsByCity.jsp?area=&amp;country=US&amp;rgn=OH&amp;city=4845</t>
  </si>
  <si>
    <t>http://www.medtronic.com/Traveling/clinicsByCity.jsp?area=&amp;country=US&amp;rgn=OH&amp;city=4847</t>
  </si>
  <si>
    <t>http://www.medtronic.com/Traveling/clinicsByCity.jsp?area=&amp;country=US&amp;rgn=OH&amp;city=4853</t>
  </si>
  <si>
    <t>http://www.medtronic.com/Traveling/clinicsByCity.jsp?area=&amp;country=US&amp;rgn=OH&amp;city=4884</t>
  </si>
  <si>
    <t>http://www.medtronic.com/Traveling/clinicsByCity.jsp?area=&amp;country=US&amp;rgn=OH&amp;city=4915</t>
  </si>
  <si>
    <t>http://www.medtronic.com/Traveling/clinicsByCity.jsp?area=&amp;country=US&amp;rgn=OH&amp;city=4919</t>
  </si>
  <si>
    <t>http://www.medtronic.com/Traveling/clinicsByCity.jsp?area=&amp;country=US&amp;rgn=OH&amp;city=4927</t>
  </si>
  <si>
    <t>http://www.medtronic.com/Traveling/clinicsByCity.jsp?area=&amp;country=US&amp;rgn=OH&amp;city=493</t>
  </si>
  <si>
    <t>http://www.medtronic.com/Traveling/clinicsByCity.jsp?area=&amp;country=US&amp;rgn=OH&amp;city=4940</t>
  </si>
  <si>
    <t>http://www.medtronic.com/Traveling/clinicsByCity.jsp?area=&amp;country=US&amp;rgn=OH&amp;city=514</t>
  </si>
  <si>
    <t>http://www.medtronic.com/Traveling/clinicsByCity.jsp?area=&amp;country=US&amp;rgn=OH&amp;city=549</t>
  </si>
  <si>
    <t>http://www.medtronic.com/Traveling/clinicsByCity.jsp?area=&amp;country=US&amp;rgn=OH&amp;city=565</t>
  </si>
  <si>
    <t>http://www.medtronic.com/Traveling/clinicsByCity.jsp?area=&amp;country=US&amp;rgn=OH&amp;city=568</t>
  </si>
  <si>
    <t>http://www.medtronic.com/Traveling/clinicsByCity.jsp?area=&amp;country=US&amp;rgn=OH&amp;city=571</t>
  </si>
  <si>
    <t>http://www.medtronic.com/Traveling/clinicsByCity.jsp?area=&amp;country=US&amp;rgn=OH&amp;city=582</t>
  </si>
  <si>
    <t>http://www.medtronic.com/Traveling/clinicsByCity.jsp?area=&amp;country=US&amp;rgn=OH&amp;city=583</t>
  </si>
  <si>
    <t>http://www.medtronic.com/Traveling/clinicsByCity.jsp?area=&amp;country=US&amp;rgn=OH&amp;city=591</t>
  </si>
  <si>
    <t>http://www.medtronic.com/Traveling/clinicsByCity.jsp?area=&amp;country=US&amp;rgn=OH&amp;city=628</t>
  </si>
  <si>
    <t>http://www.medtronic.com/Traveling/clinicsByCity.jsp?area=&amp;country=US&amp;rgn=OH&amp;city=648</t>
  </si>
  <si>
    <t>http://www.medtronic.com/Traveling/clinicsByCity.jsp?area=&amp;country=US&amp;rgn=OH&amp;city=650</t>
  </si>
  <si>
    <t>http://www.medtronic.com/Traveling/clinicsByCity.jsp?area=&amp;country=US&amp;rgn=OH&amp;city=655</t>
  </si>
  <si>
    <t>http://www.medtronic.com/Traveling/clinicsByCity.jsp?area=&amp;country=US&amp;rgn=OH&amp;city=665</t>
  </si>
  <si>
    <t>http://www.medtronic.com/Traveling/clinicsByCity.jsp?area=&amp;country=US&amp;rgn=OH&amp;city=685</t>
  </si>
  <si>
    <t>http://www.medtronic.com/Traveling/clinicsByCity.jsp?area=&amp;country=US&amp;rgn=OH&amp;city=705</t>
  </si>
  <si>
    <t>http://www.medtronic.com/Traveling/clinicsByCity.jsp?area=&amp;country=US&amp;rgn=OH&amp;city=719</t>
  </si>
  <si>
    <t>http://www.medtronic.com/Traveling/clinicsByCity.jsp?area=&amp;country=US&amp;rgn=OH&amp;city=754</t>
  </si>
  <si>
    <t>http://www.medtronic.com/Traveling/clinicsByCity.jsp?area=&amp;country=US&amp;rgn=OH&amp;city=767</t>
  </si>
  <si>
    <t>http://www.medtronic.com/Traveling/clinicsByCity.jsp?area=&amp;country=US&amp;rgn=OH&amp;city=781</t>
  </si>
  <si>
    <t>http://www.medtronic.com/Traveling/clinicsByCity.jsp?area=&amp;country=US&amp;rgn=OH&amp;city=79</t>
  </si>
  <si>
    <t>http://www.medtronic.com/Traveling/clinicsByCity.jsp?area=&amp;country=US&amp;rgn=OH&amp;city=816</t>
  </si>
  <si>
    <t>http://www.medtronic.com/Traveling/clinicsByCity.jsp?area=&amp;country=US&amp;rgn=OH&amp;city=828</t>
  </si>
  <si>
    <t>http://www.medtronic.com/Traveling/clinicsByCity.jsp?area=&amp;country=US&amp;rgn=OH&amp;city=845</t>
  </si>
  <si>
    <t>http://www.medtronic.com/Traveling/clinicsByCity.jsp?area=&amp;country=US&amp;rgn=OH&amp;city=848</t>
  </si>
  <si>
    <t>http://www.medtronic.com/Traveling/clinicsByCity.jsp?area=&amp;country=US&amp;rgn=OH&amp;city=867</t>
  </si>
  <si>
    <t>http://www.medtronic.com/Traveling/clinicsByCity.jsp?area=&amp;country=US&amp;rgn=OH&amp;city=884</t>
  </si>
  <si>
    <t>http://www.medtronic.com/Traveling/clinicsByCity.jsp?area=&amp;country=US&amp;rgn=OH&amp;city=887</t>
  </si>
  <si>
    <t>http://www.medtronic.com/Traveling/clinicsByCity.jsp?area=&amp;country=US&amp;rgn=OH&amp;city=888</t>
  </si>
  <si>
    <t>http://www.medtronic.com/Traveling/clinicsByCity.jsp?area=&amp;country=US&amp;rgn=OH&amp;city=934</t>
  </si>
  <si>
    <t>http://www.medtronic.com/Traveling/clinicsByCity.jsp?area=&amp;country=US&amp;rgn=OH&amp;city=966</t>
  </si>
  <si>
    <t>http://www.medtronic.com/Traveling/clinicsByCity.jsp?area=&amp;country=US&amp;rgn=OH&amp;city=977</t>
  </si>
  <si>
    <t>http://www.medtronic.com/Traveling/clinicsByCity.jsp?area=&amp;country=US&amp;rgn=OK&amp;city=101</t>
  </si>
  <si>
    <t>http://www.medtronic.com/Traveling/clinicsByCity.jsp?area=&amp;country=US&amp;rgn=OK&amp;city=1134</t>
  </si>
  <si>
    <t>http://www.medtronic.com/Traveling/clinicsByCity.jsp?area=&amp;country=US&amp;rgn=OK&amp;city=119</t>
  </si>
  <si>
    <t>http://www.medtronic.com/Traveling/clinicsByCity.jsp?area=&amp;country=US&amp;rgn=OK&amp;city=1220</t>
  </si>
  <si>
    <t>http://www.medtronic.com/Traveling/clinicsByCity.jsp?area=&amp;country=US&amp;rgn=OK&amp;city=1232</t>
  </si>
  <si>
    <t>http://www.medtronic.com/Traveling/clinicsByCity.jsp?area=&amp;country=US&amp;rgn=OK&amp;city=1319</t>
  </si>
  <si>
    <t>http://www.medtronic.com/Traveling/clinicsByCity.jsp?area=&amp;country=US&amp;rgn=OK&amp;city=1335</t>
  </si>
  <si>
    <t>http://www.medtronic.com/Traveling/clinicsByCity.jsp?area=&amp;country=US&amp;rgn=OK&amp;city=1392</t>
  </si>
  <si>
    <t>http://www.medtronic.com/Traveling/clinicsByCity.jsp?area=&amp;country=US&amp;rgn=OK&amp;city=1572</t>
  </si>
  <si>
    <t>http://www.medtronic.com/Traveling/clinicsByCity.jsp?area=&amp;country=US&amp;rgn=OK&amp;city=1841</t>
  </si>
  <si>
    <t>http://www.medtronic.com/Traveling/clinicsByCity.jsp?area=&amp;country=US&amp;rgn=OK&amp;city=2015</t>
  </si>
  <si>
    <t>http://www.medtronic.com/Traveling/clinicsByCity.jsp?area=&amp;country=US&amp;rgn=OK&amp;city=2416</t>
  </si>
  <si>
    <t>http://www.medtronic.com/Traveling/clinicsByCity.jsp?area=&amp;country=US&amp;rgn=OK&amp;city=25</t>
  </si>
  <si>
    <t>http://www.medtronic.com/Traveling/clinicsByCity.jsp?area=&amp;country=US&amp;rgn=OK&amp;city=2738</t>
  </si>
  <si>
    <t>http://www.medtronic.com/Traveling/clinicsByCity.jsp?area=&amp;country=US&amp;rgn=OK&amp;city=274</t>
  </si>
  <si>
    <t>http://www.medtronic.com/Traveling/clinicsByCity.jsp?area=&amp;country=US&amp;rgn=OK&amp;city=2799</t>
  </si>
  <si>
    <t>http://www.medtronic.com/Traveling/clinicsByCity.jsp?area=&amp;country=US&amp;rgn=OK&amp;city=2826</t>
  </si>
  <si>
    <t>http://www.medtronic.com/Traveling/clinicsByCity.jsp?area=&amp;country=US&amp;rgn=OK&amp;city=2849</t>
  </si>
  <si>
    <t>http://www.medtronic.com/Traveling/clinicsByCity.jsp?area=&amp;country=US&amp;rgn=OK&amp;city=2927</t>
  </si>
  <si>
    <t>http://www.medtronic.com/Traveling/clinicsByCity.jsp?area=&amp;country=US&amp;rgn=OK&amp;city=3019</t>
  </si>
  <si>
    <t>http://www.medtronic.com/Traveling/clinicsByCity.jsp?area=&amp;country=US&amp;rgn=OK&amp;city=3020</t>
  </si>
  <si>
    <t>http://www.medtronic.com/Traveling/clinicsByCity.jsp?area=&amp;country=US&amp;rgn=OK&amp;city=3151</t>
  </si>
  <si>
    <t>http://www.medtronic.com/Traveling/clinicsByCity.jsp?area=&amp;country=US&amp;rgn=OK&amp;city=3297</t>
  </si>
  <si>
    <t>http://www.medtronic.com/Traveling/clinicsByCity.jsp?area=&amp;country=US&amp;rgn=OK&amp;city=3298</t>
  </si>
  <si>
    <t>http://www.medtronic.com/Traveling/clinicsByCity.jsp?area=&amp;country=US&amp;rgn=OK&amp;city=3372</t>
  </si>
  <si>
    <t>http://www.medtronic.com/Traveling/clinicsByCity.jsp?area=&amp;country=US&amp;rgn=OK&amp;city=3588</t>
  </si>
  <si>
    <t>http://www.medtronic.com/Traveling/clinicsByCity.jsp?area=&amp;country=US&amp;rgn=OK&amp;city=3660</t>
  </si>
  <si>
    <t>http://www.medtronic.com/Traveling/clinicsByCity.jsp?area=&amp;country=US&amp;rgn=OK&amp;city=3944</t>
  </si>
  <si>
    <t>http://www.medtronic.com/Traveling/clinicsByCity.jsp?area=&amp;country=US&amp;rgn=OK&amp;city=398</t>
  </si>
  <si>
    <t>http://www.medtronic.com/Traveling/clinicsByCity.jsp?area=&amp;country=US&amp;rgn=OK&amp;city=3980</t>
  </si>
  <si>
    <t>http://www.medtronic.com/Traveling/clinicsByCity.jsp?area=&amp;country=US&amp;rgn=OK&amp;city=4005</t>
  </si>
  <si>
    <t>http://www.medtronic.com/Traveling/clinicsByCity.jsp?area=&amp;country=US&amp;rgn=OK&amp;city=4065</t>
  </si>
  <si>
    <t>http://www.medtronic.com/Traveling/clinicsByCity.jsp?area=&amp;country=US&amp;rgn=OK&amp;city=4092</t>
  </si>
  <si>
    <t>http://www.medtronic.com/Traveling/clinicsByCity.jsp?area=&amp;country=US&amp;rgn=OK&amp;city=4307</t>
  </si>
  <si>
    <t>http://www.medtronic.com/Traveling/clinicsByCity.jsp?area=&amp;country=US&amp;rgn=OK&amp;city=4308</t>
  </si>
  <si>
    <t>http://www.medtronic.com/Traveling/clinicsByCity.jsp?area=&amp;country=US&amp;rgn=OK&amp;city=4386</t>
  </si>
  <si>
    <t>http://www.medtronic.com/Traveling/clinicsByCity.jsp?area=&amp;country=US&amp;rgn=OK&amp;city=4500</t>
  </si>
  <si>
    <t>http://www.medtronic.com/Traveling/clinicsByCity.jsp?area=&amp;country=US&amp;rgn=OK&amp;city=4610</t>
  </si>
  <si>
    <t>http://www.medtronic.com/Traveling/clinicsByCity.jsp?area=&amp;country=US&amp;rgn=OK&amp;city=4638</t>
  </si>
  <si>
    <t>http://www.medtronic.com/Traveling/clinicsByCity.jsp?area=&amp;country=US&amp;rgn=OK&amp;city=4694</t>
  </si>
  <si>
    <t>http://www.medtronic.com/Traveling/clinicsByCity.jsp?area=&amp;country=US&amp;rgn=OK&amp;city=4911</t>
  </si>
  <si>
    <t>http://www.medtronic.com/Traveling/clinicsByCity.jsp?area=&amp;country=US&amp;rgn=OK&amp;city=4945</t>
  </si>
  <si>
    <t>http://www.medtronic.com/Traveling/clinicsByCity.jsp?area=&amp;country=US&amp;rgn=OK&amp;city=552</t>
  </si>
  <si>
    <t>http://www.medtronic.com/Traveling/clinicsByCity.jsp?area=&amp;country=US&amp;rgn=OK&amp;city=553</t>
  </si>
  <si>
    <t>http://www.medtronic.com/Traveling/clinicsByCity.jsp?area=&amp;country=US&amp;rgn=OK&amp;city=824</t>
  </si>
  <si>
    <t>http://www.medtronic.com/Traveling/clinicsByCity.jsp?area=&amp;country=US&amp;rgn=OK&amp;city=837</t>
  </si>
  <si>
    <t>http://www.medtronic.com/Traveling/clinicsByCity.jsp?area=&amp;country=US&amp;rgn=OK&amp;city=856</t>
  </si>
  <si>
    <t>http://www.medtronic.com/Traveling/clinicsByCity.jsp?area=&amp;country=US&amp;rgn=OK&amp;city=902</t>
  </si>
  <si>
    <t>http://www.medtronic.com/Traveling/clinicsByCity.jsp?area=&amp;country=US&amp;rgn=OR&amp;city=1002</t>
  </si>
  <si>
    <t>http://www.medtronic.com/Traveling/clinicsByCity.jsp?area=&amp;country=US&amp;rgn=OR&amp;city=1016</t>
  </si>
  <si>
    <t>http://www.medtronic.com/Traveling/clinicsByCity.jsp?area=&amp;country=US&amp;rgn=OR&amp;city=1021</t>
  </si>
  <si>
    <t>http://www.medtronic.com/Traveling/clinicsByCity.jsp?area=&amp;country=US&amp;rgn=OR&amp;city=1083</t>
  </si>
  <si>
    <t>http://www.medtronic.com/Traveling/clinicsByCity.jsp?area=&amp;country=US&amp;rgn=OR&amp;city=1412</t>
  </si>
  <si>
    <t>http://www.medtronic.com/Traveling/clinicsByCity.jsp?area=&amp;country=US&amp;rgn=OR&amp;city=1519</t>
  </si>
  <si>
    <t>http://www.medtronic.com/Traveling/clinicsByCity.jsp?area=&amp;country=US&amp;rgn=OR&amp;city=1658</t>
  </si>
  <si>
    <t>http://www.medtronic.com/Traveling/clinicsByCity.jsp?area=&amp;country=US&amp;rgn=OR&amp;city=1700</t>
  </si>
  <si>
    <t>http://www.medtronic.com/Traveling/clinicsByCity.jsp?area=&amp;country=US&amp;rgn=OR&amp;city=1727</t>
  </si>
  <si>
    <t>http://www.medtronic.com/Traveling/clinicsByCity.jsp?area=&amp;country=US&amp;rgn=OR&amp;city=1776</t>
  </si>
  <si>
    <t>http://www.medtronic.com/Traveling/clinicsByCity.jsp?area=&amp;country=US&amp;rgn=OR&amp;city=1819</t>
  </si>
  <si>
    <t>http://www.medtronic.com/Traveling/clinicsByCity.jsp?area=&amp;country=US&amp;rgn=OR&amp;city=1880</t>
  </si>
  <si>
    <t>http://www.medtronic.com/Traveling/clinicsByCity.jsp?area=&amp;country=US&amp;rgn=OR&amp;city=189</t>
  </si>
  <si>
    <t>http://www.medtronic.com/Traveling/clinicsByCity.jsp?area=&amp;country=US&amp;rgn=OR&amp;city=1959</t>
  </si>
  <si>
    <t>http://www.medtronic.com/Traveling/clinicsByCity.jsp?area=&amp;country=US&amp;rgn=OR&amp;city=198</t>
  </si>
  <si>
    <t>http://www.medtronic.com/Traveling/clinicsByCity.jsp?area=&amp;country=US&amp;rgn=OR&amp;city=1995</t>
  </si>
  <si>
    <t>http://www.medtronic.com/Traveling/clinicsByCity.jsp?area=&amp;country=US&amp;rgn=OR&amp;city=2049</t>
  </si>
  <si>
    <t>http://www.medtronic.com/Traveling/clinicsByCity.jsp?area=&amp;country=US&amp;rgn=OR&amp;city=2201</t>
  </si>
  <si>
    <t>http://www.medtronic.com/Traveling/clinicsByCity.jsp?area=&amp;country=US&amp;rgn=OR&amp;city=2226</t>
  </si>
  <si>
    <t>http://www.medtronic.com/Traveling/clinicsByCity.jsp?area=&amp;country=US&amp;rgn=OR&amp;city=2287</t>
  </si>
  <si>
    <t>http://www.medtronic.com/Traveling/clinicsByCity.jsp?area=&amp;country=US&amp;rgn=OR&amp;city=2302</t>
  </si>
  <si>
    <t>http://www.medtronic.com/Traveling/clinicsByCity.jsp?area=&amp;country=US&amp;rgn=OR&amp;city=2346</t>
  </si>
  <si>
    <t>http://www.medtronic.com/Traveling/clinicsByCity.jsp?area=&amp;country=US&amp;rgn=OR&amp;city=2427</t>
  </si>
  <si>
    <t>http://www.medtronic.com/Traveling/clinicsByCity.jsp?area=&amp;country=US&amp;rgn=OR&amp;city=2741</t>
  </si>
  <si>
    <t>http://www.medtronic.com/Traveling/clinicsByCity.jsp?area=&amp;country=US&amp;rgn=OR&amp;city=2752</t>
  </si>
  <si>
    <t>http://www.medtronic.com/Traveling/clinicsByCity.jsp?area=&amp;country=US&amp;rgn=OR&amp;city=2856</t>
  </si>
  <si>
    <t>http://www.medtronic.com/Traveling/clinicsByCity.jsp?area=&amp;country=US&amp;rgn=OR&amp;city=3109</t>
  </si>
  <si>
    <t>http://www.medtronic.com/Traveling/clinicsByCity.jsp?area=&amp;country=US&amp;rgn=OR&amp;city=3164</t>
  </si>
  <si>
    <t>http://www.medtronic.com/Traveling/clinicsByCity.jsp?area=&amp;country=US&amp;rgn=OR&amp;city=321</t>
  </si>
  <si>
    <t>http://www.medtronic.com/Traveling/clinicsByCity.jsp?area=&amp;country=US&amp;rgn=OR&amp;city=3257</t>
  </si>
  <si>
    <t>http://www.medtronic.com/Traveling/clinicsByCity.jsp?area=&amp;country=US&amp;rgn=OR&amp;city=3322</t>
  </si>
  <si>
    <t>http://www.medtronic.com/Traveling/clinicsByCity.jsp?area=&amp;country=US&amp;rgn=OR&amp;city=3340</t>
  </si>
  <si>
    <t>http://www.medtronic.com/Traveling/clinicsByCity.jsp?area=&amp;country=US&amp;rgn=OR&amp;city=3342</t>
  </si>
  <si>
    <t>http://www.medtronic.com/Traveling/clinicsByCity.jsp?area=&amp;country=US&amp;rgn=OR&amp;city=3478</t>
  </si>
  <si>
    <t>http://www.medtronic.com/Traveling/clinicsByCity.jsp?area=&amp;country=US&amp;rgn=OR&amp;city=3625</t>
  </si>
  <si>
    <t>http://www.medtronic.com/Traveling/clinicsByCity.jsp?area=&amp;country=US&amp;rgn=OR&amp;city=3654</t>
  </si>
  <si>
    <t>http://www.medtronic.com/Traveling/clinicsByCity.jsp?area=&amp;country=US&amp;rgn=OR&amp;city=371</t>
  </si>
  <si>
    <t>http://www.medtronic.com/Traveling/clinicsByCity.jsp?area=&amp;country=US&amp;rgn=OR&amp;city=3722</t>
  </si>
  <si>
    <t>http://www.medtronic.com/Traveling/clinicsByCity.jsp?area=&amp;country=US&amp;rgn=OR&amp;city=3821</t>
  </si>
  <si>
    <t>http://www.medtronic.com/Traveling/clinicsByCity.jsp?area=&amp;country=US&amp;rgn=OR&amp;city=3841</t>
  </si>
  <si>
    <t>http://www.medtronic.com/Traveling/clinicsByCity.jsp?area=&amp;country=US&amp;rgn=OR&amp;city=3911</t>
  </si>
  <si>
    <t>http://www.medtronic.com/Traveling/clinicsByCity.jsp?area=&amp;country=US&amp;rgn=OR&amp;city=3937</t>
  </si>
  <si>
    <t>http://www.medtronic.com/Traveling/clinicsByCity.jsp?area=&amp;country=US&amp;rgn=OR&amp;city=3985</t>
  </si>
  <si>
    <t>http://www.medtronic.com/Traveling/clinicsByCity.jsp?area=&amp;country=US&amp;rgn=OR&amp;city=4147</t>
  </si>
  <si>
    <t>http://www.medtronic.com/Traveling/clinicsByCity.jsp?area=&amp;country=US&amp;rgn=OR&amp;city=4273</t>
  </si>
  <si>
    <t>http://www.medtronic.com/Traveling/clinicsByCity.jsp?area=&amp;country=US&amp;rgn=OR&amp;city=4370</t>
  </si>
  <si>
    <t>http://www.medtronic.com/Traveling/clinicsByCity.jsp?area=&amp;country=US&amp;rgn=OR&amp;city=4436</t>
  </si>
  <si>
    <t>http://www.medtronic.com/Traveling/clinicsByCity.jsp?area=&amp;country=US&amp;rgn=OR&amp;city=4450</t>
  </si>
  <si>
    <t>http://www.medtronic.com/Traveling/clinicsByCity.jsp?area=&amp;country=US&amp;rgn=OR&amp;city=4452</t>
  </si>
  <si>
    <t>http://www.medtronic.com/Traveling/clinicsByCity.jsp?area=&amp;country=US&amp;rgn=OR&amp;city=4490</t>
  </si>
  <si>
    <t>http://www.medtronic.com/Traveling/clinicsByCity.jsp?area=&amp;country=US&amp;rgn=OR&amp;city=4745</t>
  </si>
  <si>
    <t>http://www.medtronic.com/Traveling/clinicsByCity.jsp?area=&amp;country=US&amp;rgn=OR&amp;city=4748</t>
  </si>
  <si>
    <t>http://www.medtronic.com/Traveling/clinicsByCity.jsp?area=&amp;country=US&amp;rgn=OR&amp;city=478</t>
  </si>
  <si>
    <t>http://www.medtronic.com/Traveling/clinicsByCity.jsp?area=&amp;country=US&amp;rgn=OR&amp;city=4896</t>
  </si>
  <si>
    <t>http://www.medtronic.com/Traveling/clinicsByCity.jsp?area=&amp;country=US&amp;rgn=OR&amp;city=50</t>
  </si>
  <si>
    <t>http://www.medtronic.com/Traveling/clinicsByCity.jsp?area=&amp;country=US&amp;rgn=OR&amp;city=569</t>
  </si>
  <si>
    <t>http://www.medtronic.com/Traveling/clinicsByCity.jsp?area=&amp;country=US&amp;rgn=OR&amp;city=653</t>
  </si>
  <si>
    <t>http://www.medtronic.com/Traveling/clinicsByCity.jsp?area=&amp;country=US&amp;rgn=OR&amp;city=743</t>
  </si>
  <si>
    <t>http://www.medtronic.com/Traveling/clinicsByCity.jsp?area=&amp;country=US&amp;rgn=OR&amp;city=759</t>
  </si>
  <si>
    <t>http://www.medtronic.com/Traveling/clinicsByCity.jsp?area=&amp;country=US&amp;rgn=OR&amp;city=786</t>
  </si>
  <si>
    <t>http://www.medtronic.com/Traveling/clinicsByCity.jsp?area=&amp;country=US&amp;rgn=OR&amp;city=84</t>
  </si>
  <si>
    <t>http://www.medtronic.com/Traveling/clinicsByCity.jsp?area=&amp;country=US&amp;rgn=OR&amp;city=852</t>
  </si>
  <si>
    <t>http://www.medtronic.com/Traveling/clinicsByCity.jsp?area=&amp;country=US&amp;rgn=OR&amp;city=915</t>
  </si>
  <si>
    <t>http://www.medtronic.com/Traveling/clinicsByCity.jsp?area=&amp;country=US&amp;rgn=PA&amp;city=100</t>
  </si>
  <si>
    <t>http://www.medtronic.com/Traveling/clinicsByCity.jsp?area=&amp;country=US&amp;rgn=PA&amp;city=1000</t>
  </si>
  <si>
    <t>http://www.medtronic.com/Traveling/clinicsByCity.jsp?area=&amp;country=US&amp;rgn=PA&amp;city=1010</t>
  </si>
  <si>
    <t>http://www.medtronic.com/Traveling/clinicsByCity.jsp?area=&amp;country=US&amp;rgn=PA&amp;city=1034</t>
  </si>
  <si>
    <t>http://www.medtronic.com/Traveling/clinicsByCity.jsp?area=&amp;country=US&amp;rgn=PA&amp;city=1057</t>
  </si>
  <si>
    <t>http://www.medtronic.com/Traveling/clinicsByCity.jsp?area=&amp;country=US&amp;rgn=PA&amp;city=1096</t>
  </si>
  <si>
    <t>http://www.medtronic.com/Traveling/clinicsByCity.jsp?area=&amp;country=US&amp;rgn=PA&amp;city=1152</t>
  </si>
  <si>
    <t>http://www.medtronic.com/Traveling/clinicsByCity.jsp?area=&amp;country=US&amp;rgn=PA&amp;city=1161</t>
  </si>
  <si>
    <t>http://www.medtronic.com/Traveling/clinicsByCity.jsp?area=&amp;country=US&amp;rgn=PA&amp;city=1180</t>
  </si>
  <si>
    <t>http://www.medtronic.com/Traveling/clinicsByCity.jsp?area=&amp;country=US&amp;rgn=PA&amp;city=1202</t>
  </si>
  <si>
    <t>http://www.medtronic.com/Traveling/clinicsByCity.jsp?area=&amp;country=US&amp;rgn=PA&amp;city=1206</t>
  </si>
  <si>
    <t>http://www.medtronic.com/Traveling/clinicsByCity.jsp?area=&amp;country=US&amp;rgn=PA&amp;city=1208</t>
  </si>
  <si>
    <t>http://www.medtronic.com/Traveling/clinicsByCity.jsp?area=&amp;country=US&amp;rgn=PA&amp;city=1221</t>
  </si>
  <si>
    <t>http://www.medtronic.com/Traveling/clinicsByCity.jsp?area=&amp;country=US&amp;rgn=PA&amp;city=1222</t>
  </si>
  <si>
    <t>http://www.medtronic.com/Traveling/clinicsByCity.jsp?area=&amp;country=US&amp;rgn=PA&amp;city=1228</t>
  </si>
  <si>
    <t>http://www.medtronic.com/Traveling/clinicsByCity.jsp?area=&amp;country=US&amp;rgn=PA&amp;city=1243</t>
  </si>
  <si>
    <t>http://www.medtronic.com/Traveling/clinicsByCity.jsp?area=&amp;country=US&amp;rgn=PA&amp;city=1270</t>
  </si>
  <si>
    <t>http://www.medtronic.com/Traveling/clinicsByCity.jsp?area=&amp;country=US&amp;rgn=PA&amp;city=1286</t>
  </si>
  <si>
    <t>http://www.medtronic.com/Traveling/clinicsByCity.jsp?area=&amp;country=US&amp;rgn=PA&amp;city=1290</t>
  </si>
  <si>
    <t>http://www.medtronic.com/Traveling/clinicsByCity.jsp?area=&amp;country=US&amp;rgn=PA&amp;city=1315</t>
  </si>
  <si>
    <t>http://www.medtronic.com/Traveling/clinicsByCity.jsp?area=&amp;country=US&amp;rgn=PA&amp;city=1344</t>
  </si>
  <si>
    <t>http://www.medtronic.com/Traveling/clinicsByCity.jsp?area=&amp;country=US&amp;rgn=PA&amp;city=1348</t>
  </si>
  <si>
    <t>http://www.medtronic.com/Traveling/clinicsByCity.jsp?area=&amp;country=US&amp;rgn=PA&amp;city=1357</t>
  </si>
  <si>
    <t>http://www.medtronic.com/Traveling/clinicsByCity.jsp?area=&amp;country=US&amp;rgn=PA&amp;city=1364</t>
  </si>
  <si>
    <t>http://www.medtronic.com/Traveling/clinicsByCity.jsp?area=&amp;country=US&amp;rgn=PA&amp;city=1378</t>
  </si>
  <si>
    <t>http://www.medtronic.com/Traveling/clinicsByCity.jsp?area=&amp;country=US&amp;rgn=PA&amp;city=1380</t>
  </si>
  <si>
    <t>http://www.medtronic.com/Traveling/clinicsByCity.jsp?area=&amp;country=US&amp;rgn=PA&amp;city=1394</t>
  </si>
  <si>
    <t>http://www.medtronic.com/Traveling/clinicsByCity.jsp?area=&amp;country=US&amp;rgn=PA&amp;city=1397</t>
  </si>
  <si>
    <t>http://www.medtronic.com/Traveling/clinicsByCity.jsp?area=&amp;country=US&amp;rgn=PA&amp;city=1398</t>
  </si>
  <si>
    <t>http://www.medtronic.com/Traveling/clinicsByCity.jsp?area=&amp;country=US&amp;rgn=PA&amp;city=141</t>
  </si>
  <si>
    <t>http://www.medtronic.com/Traveling/clinicsByCity.jsp?area=&amp;country=US&amp;rgn=PA&amp;city=1421</t>
  </si>
  <si>
    <t>http://www.medtronic.com/Traveling/clinicsByCity.jsp?area=&amp;country=US&amp;rgn=PA&amp;city=1431</t>
  </si>
  <si>
    <t>http://www.medtronic.com/Traveling/clinicsByCity.jsp?area=&amp;country=US&amp;rgn=PA&amp;city=1434</t>
  </si>
  <si>
    <t>http://www.medtronic.com/Traveling/clinicsByCity.jsp?area=&amp;country=US&amp;rgn=PA&amp;city=1453</t>
  </si>
  <si>
    <t>http://www.medtronic.com/Traveling/clinicsByCity.jsp?area=&amp;country=US&amp;rgn=PA&amp;city=1455</t>
  </si>
  <si>
    <t>http://www.medtronic.com/Traveling/clinicsByCity.jsp?area=&amp;country=US&amp;rgn=PA&amp;city=1486</t>
  </si>
  <si>
    <t>http://www.medtronic.com/Traveling/clinicsByCity.jsp?area=&amp;country=US&amp;rgn=PA&amp;city=151</t>
  </si>
  <si>
    <t>http://www.medtronic.com/Traveling/clinicsByCity.jsp?area=&amp;country=US&amp;rgn=PA&amp;city=1523</t>
  </si>
  <si>
    <t>http://www.medtronic.com/Traveling/clinicsByCity.jsp?area=&amp;country=US&amp;rgn=PA&amp;city=1542</t>
  </si>
  <si>
    <t>http://www.medtronic.com/Traveling/clinicsByCity.jsp?area=&amp;country=US&amp;rgn=PA&amp;city=1600</t>
  </si>
  <si>
    <t>http://www.medtronic.com/Traveling/clinicsByCity.jsp?area=&amp;country=US&amp;rgn=PA&amp;city=1609</t>
  </si>
  <si>
    <t>http://www.medtronic.com/Traveling/clinicsByCity.jsp?area=&amp;country=US&amp;rgn=PA&amp;city=16281</t>
  </si>
  <si>
    <t>http://www.medtronic.com/Traveling/clinicsByCity.jsp?area=&amp;country=US&amp;rgn=PA&amp;city=164</t>
  </si>
  <si>
    <t>http://www.medtronic.com/Traveling/clinicsByCity.jsp?area=&amp;country=US&amp;rgn=PA&amp;city=1676</t>
  </si>
  <si>
    <t>http://www.medtronic.com/Traveling/clinicsByCity.jsp?area=&amp;country=US&amp;rgn=PA&amp;city=1686</t>
  </si>
  <si>
    <t>http://www.medtronic.com/Traveling/clinicsByCity.jsp?area=&amp;country=US&amp;rgn=PA&amp;city=1687</t>
  </si>
  <si>
    <t>http://www.medtronic.com/Traveling/clinicsByCity.jsp?area=&amp;country=US&amp;rgn=PA&amp;city=1710</t>
  </si>
  <si>
    <t>http://www.medtronic.com/Traveling/clinicsByCity.jsp?area=&amp;country=US&amp;rgn=PA&amp;city=1713</t>
  </si>
  <si>
    <t>http://www.medtronic.com/Traveling/clinicsByCity.jsp?area=&amp;country=US&amp;rgn=PA&amp;city=1722</t>
  </si>
  <si>
    <t>http://www.medtronic.com/Traveling/clinicsByCity.jsp?area=&amp;country=US&amp;rgn=PA&amp;city=1723</t>
  </si>
  <si>
    <t>http://www.medtronic.com/Traveling/clinicsByCity.jsp?area=&amp;country=US&amp;rgn=PA&amp;city=1724</t>
  </si>
  <si>
    <t>http://www.medtronic.com/Traveling/clinicsByCity.jsp?area=&amp;country=US&amp;rgn=PA&amp;city=178</t>
  </si>
  <si>
    <t>http://www.medtronic.com/Traveling/clinicsByCity.jsp?area=&amp;country=US&amp;rgn=PA&amp;city=1796</t>
  </si>
  <si>
    <t>http://www.medtronic.com/Traveling/clinicsByCity.jsp?area=&amp;country=US&amp;rgn=PA&amp;city=180</t>
  </si>
  <si>
    <t>http://www.medtronic.com/Traveling/clinicsByCity.jsp?area=&amp;country=US&amp;rgn=PA&amp;city=1802</t>
  </si>
  <si>
    <t>http://www.medtronic.com/Traveling/clinicsByCity.jsp?area=&amp;country=US&amp;rgn=PA&amp;city=1830</t>
  </si>
  <si>
    <t>http://www.medtronic.com/Traveling/clinicsByCity.jsp?area=&amp;country=US&amp;rgn=PA&amp;city=1866</t>
  </si>
  <si>
    <t>http://www.medtronic.com/Traveling/clinicsByCity.jsp?area=&amp;country=US&amp;rgn=PA&amp;city=1875</t>
  </si>
  <si>
    <t>http://www.medtronic.com/Traveling/clinicsByCity.jsp?area=&amp;country=US&amp;rgn=PA&amp;city=1877</t>
  </si>
  <si>
    <t>http://www.medtronic.com/Traveling/clinicsByCity.jsp?area=&amp;country=US&amp;rgn=PA&amp;city=1883</t>
  </si>
  <si>
    <t>http://www.medtronic.com/Traveling/clinicsByCity.jsp?area=&amp;country=US&amp;rgn=PA&amp;city=1888</t>
  </si>
  <si>
    <t>http://www.medtronic.com/Traveling/clinicsByCity.jsp?area=&amp;country=US&amp;rgn=PA&amp;city=1893</t>
  </si>
  <si>
    <t>http://www.medtronic.com/Traveling/clinicsByCity.jsp?area=&amp;country=US&amp;rgn=PA&amp;city=1911</t>
  </si>
  <si>
    <t>http://www.medtronic.com/Traveling/clinicsByCity.jsp?area=&amp;country=US&amp;rgn=PA&amp;city=1912</t>
  </si>
  <si>
    <t>http://www.medtronic.com/Traveling/clinicsByCity.jsp?area=&amp;country=US&amp;rgn=PA&amp;city=1920</t>
  </si>
  <si>
    <t>http://www.medtronic.com/Traveling/clinicsByCity.jsp?area=&amp;country=US&amp;rgn=PA&amp;city=1933</t>
  </si>
  <si>
    <t>http://www.medtronic.com/Traveling/clinicsByCity.jsp?area=&amp;country=US&amp;rgn=PA&amp;city=1943</t>
  </si>
  <si>
    <t>http://www.medtronic.com/Traveling/clinicsByCity.jsp?area=&amp;country=US&amp;rgn=PA&amp;city=195</t>
  </si>
  <si>
    <t>http://www.medtronic.com/Traveling/clinicsByCity.jsp?area=&amp;country=US&amp;rgn=PA&amp;city=196</t>
  </si>
  <si>
    <t>http://www.medtronic.com/Traveling/clinicsByCity.jsp?area=&amp;country=US&amp;rgn=PA&amp;city=1960</t>
  </si>
  <si>
    <t>http://www.medtronic.com/Traveling/clinicsByCity.jsp?area=&amp;country=US&amp;rgn=PA&amp;city=1966</t>
  </si>
  <si>
    <t>http://www.medtronic.com/Traveling/clinicsByCity.jsp?area=&amp;country=US&amp;rgn=PA&amp;city=2017</t>
  </si>
  <si>
    <t>http://www.medtronic.com/Traveling/clinicsByCity.jsp?area=&amp;country=US&amp;rgn=PA&amp;city=2026</t>
  </si>
  <si>
    <t>http://www.medtronic.com/Traveling/clinicsByCity.jsp?area=&amp;country=US&amp;rgn=PA&amp;city=2027</t>
  </si>
  <si>
    <t>http://www.medtronic.com/Traveling/clinicsByCity.jsp?area=&amp;country=US&amp;rgn=PA&amp;city=2046</t>
  </si>
  <si>
    <t>http://www.medtronic.com/Traveling/clinicsByCity.jsp?area=&amp;country=US&amp;rgn=PA&amp;city=2047</t>
  </si>
  <si>
    <t>http://www.medtronic.com/Traveling/clinicsByCity.jsp?area=&amp;country=US&amp;rgn=PA&amp;city=2061</t>
  </si>
  <si>
    <t>http://www.medtronic.com/Traveling/clinicsByCity.jsp?area=&amp;country=US&amp;rgn=PA&amp;city=2086</t>
  </si>
  <si>
    <t>http://www.medtronic.com/Traveling/clinicsByCity.jsp?area=&amp;country=US&amp;rgn=PA&amp;city=2087</t>
  </si>
  <si>
    <t>http://www.medtronic.com/Traveling/clinicsByCity.jsp?area=&amp;country=US&amp;rgn=PA&amp;city=2117</t>
  </si>
  <si>
    <t>http://www.medtronic.com/Traveling/clinicsByCity.jsp?area=&amp;country=US&amp;rgn=PA&amp;city=2167</t>
  </si>
  <si>
    <t>http://www.medtronic.com/Traveling/clinicsByCity.jsp?area=&amp;country=US&amp;rgn=PA&amp;city=2191</t>
  </si>
  <si>
    <t>http://www.medtronic.com/Traveling/clinicsByCity.jsp?area=&amp;country=US&amp;rgn=PA&amp;city=2240</t>
  </si>
  <si>
    <t>http://www.medtronic.com/Traveling/clinicsByCity.jsp?area=&amp;country=US&amp;rgn=PA&amp;city=2268</t>
  </si>
  <si>
    <t>http://www.medtronic.com/Traveling/clinicsByCity.jsp?area=&amp;country=US&amp;rgn=PA&amp;city=2274</t>
  </si>
  <si>
    <t>http://www.medtronic.com/Traveling/clinicsByCity.jsp?area=&amp;country=US&amp;rgn=PA&amp;city=2286</t>
  </si>
  <si>
    <t>http://www.medtronic.com/Traveling/clinicsByCity.jsp?area=&amp;country=US&amp;rgn=PA&amp;city=2298</t>
  </si>
  <si>
    <t>http://www.medtronic.com/Traveling/clinicsByCity.jsp?area=&amp;country=US&amp;rgn=PA&amp;city=2374</t>
  </si>
  <si>
    <t>http://www.medtronic.com/Traveling/clinicsByCity.jsp?area=&amp;country=US&amp;rgn=PA&amp;city=2382</t>
  </si>
  <si>
    <t>http://www.medtronic.com/Traveling/clinicsByCity.jsp?area=&amp;country=US&amp;rgn=PA&amp;city=2390</t>
  </si>
  <si>
    <t>http://www.medtronic.com/Traveling/clinicsByCity.jsp?area=&amp;country=US&amp;rgn=PA&amp;city=2399</t>
  </si>
  <si>
    <t>http://www.medtronic.com/Traveling/clinicsByCity.jsp?area=&amp;country=US&amp;rgn=PA&amp;city=243</t>
  </si>
  <si>
    <t>http://www.medtronic.com/Traveling/clinicsByCity.jsp?area=&amp;country=US&amp;rgn=PA&amp;city=2430</t>
  </si>
  <si>
    <t>http://www.medtronic.com/Traveling/clinicsByCity.jsp?area=&amp;country=US&amp;rgn=PA&amp;city=2449</t>
  </si>
  <si>
    <t>http://www.medtronic.com/Traveling/clinicsByCity.jsp?area=&amp;country=US&amp;rgn=PA&amp;city=2450</t>
  </si>
  <si>
    <t>http://www.medtronic.com/Traveling/clinicsByCity.jsp?area=&amp;country=US&amp;rgn=PA&amp;city=2455</t>
  </si>
  <si>
    <t>http://www.medtronic.com/Traveling/clinicsByCity.jsp?area=&amp;country=US&amp;rgn=PA&amp;city=2469</t>
  </si>
  <si>
    <t>http://www.medtronic.com/Traveling/clinicsByCity.jsp?area=&amp;country=US&amp;rgn=PA&amp;city=2475</t>
  </si>
  <si>
    <t>http://www.medtronic.com/Traveling/clinicsByCity.jsp?area=&amp;country=US&amp;rgn=PA&amp;city=2511</t>
  </si>
  <si>
    <t>http://www.medtronic.com/Traveling/clinicsByCity.jsp?area=&amp;country=US&amp;rgn=PA&amp;city=2591</t>
  </si>
  <si>
    <t>http://www.medtronic.com/Traveling/clinicsByCity.jsp?area=&amp;country=US&amp;rgn=PA&amp;city=2595</t>
  </si>
  <si>
    <t>http://www.medtronic.com/Traveling/clinicsByCity.jsp?area=&amp;country=US&amp;rgn=PA&amp;city=2640</t>
  </si>
  <si>
    <t>http://www.medtronic.com/Traveling/clinicsByCity.jsp?area=&amp;country=US&amp;rgn=PA&amp;city=2651</t>
  </si>
  <si>
    <t>http://www.medtronic.com/Traveling/clinicsByCity.jsp?area=&amp;country=US&amp;rgn=PA&amp;city=2683</t>
  </si>
  <si>
    <t>http://www.medtronic.com/Traveling/clinicsByCity.jsp?area=&amp;country=US&amp;rgn=PA&amp;city=2730</t>
  </si>
  <si>
    <t>http://www.medtronic.com/Traveling/clinicsByCity.jsp?area=&amp;country=US&amp;rgn=PA&amp;city=2731</t>
  </si>
  <si>
    <t>http://www.medtronic.com/Traveling/clinicsByCity.jsp?area=&amp;country=US&amp;rgn=PA&amp;city=2734</t>
  </si>
  <si>
    <t>http://www.medtronic.com/Traveling/clinicsByCity.jsp?area=&amp;country=US&amp;rgn=PA&amp;city=2737</t>
  </si>
  <si>
    <t>http://www.medtronic.com/Traveling/clinicsByCity.jsp?area=&amp;country=US&amp;rgn=PA&amp;city=2743</t>
  </si>
  <si>
    <t>http://www.medtronic.com/Traveling/clinicsByCity.jsp?area=&amp;country=US&amp;rgn=PA&amp;city=2745</t>
  </si>
  <si>
    <t>http://www.medtronic.com/Traveling/clinicsByCity.jsp?area=&amp;country=US&amp;rgn=PA&amp;city=2777</t>
  </si>
  <si>
    <t>http://www.medtronic.com/Traveling/clinicsByCity.jsp?area=&amp;country=US&amp;rgn=PA&amp;city=2818</t>
  </si>
  <si>
    <t>http://www.medtronic.com/Traveling/clinicsByCity.jsp?area=&amp;country=US&amp;rgn=PA&amp;city=2847</t>
  </si>
  <si>
    <t>http://www.medtronic.com/Traveling/clinicsByCity.jsp?area=&amp;country=US&amp;rgn=PA&amp;city=2883</t>
  </si>
  <si>
    <t>http://www.medtronic.com/Traveling/clinicsByCity.jsp?area=&amp;country=US&amp;rgn=PA&amp;city=289</t>
  </si>
  <si>
    <t>http://www.medtronic.com/Traveling/clinicsByCity.jsp?area=&amp;country=US&amp;rgn=PA&amp;city=2890</t>
  </si>
  <si>
    <t>http://www.medtronic.com/Traveling/clinicsByCity.jsp?area=&amp;country=US&amp;rgn=PA&amp;city=2899</t>
  </si>
  <si>
    <t>http://www.medtronic.com/Traveling/clinicsByCity.jsp?area=&amp;country=US&amp;rgn=PA&amp;city=2921</t>
  </si>
  <si>
    <t>http://www.medtronic.com/Traveling/clinicsByCity.jsp?area=&amp;country=US&amp;rgn=PA&amp;city=2926</t>
  </si>
  <si>
    <t>http://www.medtronic.com/Traveling/clinicsByCity.jsp?area=&amp;country=US&amp;rgn=PA&amp;city=2955</t>
  </si>
  <si>
    <t>http://www.medtronic.com/Traveling/clinicsByCity.jsp?area=&amp;country=US&amp;rgn=PA&amp;city=2974</t>
  </si>
  <si>
    <t>http://www.medtronic.com/Traveling/clinicsByCity.jsp?area=&amp;country=US&amp;rgn=PA&amp;city=2976</t>
  </si>
  <si>
    <t>http://www.medtronic.com/Traveling/clinicsByCity.jsp?area=&amp;country=US&amp;rgn=PA&amp;city=2977</t>
  </si>
  <si>
    <t>http://www.medtronic.com/Traveling/clinicsByCity.jsp?area=&amp;country=US&amp;rgn=PA&amp;city=2980</t>
  </si>
  <si>
    <t>http://www.medtronic.com/Traveling/clinicsByCity.jsp?area=&amp;country=US&amp;rgn=PA&amp;city=2991</t>
  </si>
  <si>
    <t>http://www.medtronic.com/Traveling/clinicsByCity.jsp?area=&amp;country=US&amp;rgn=PA&amp;city=2995</t>
  </si>
  <si>
    <t>http://www.medtronic.com/Traveling/clinicsByCity.jsp?area=&amp;country=US&amp;rgn=PA&amp;city=3005</t>
  </si>
  <si>
    <t>http://www.medtronic.com/Traveling/clinicsByCity.jsp?area=&amp;country=US&amp;rgn=PA&amp;city=3012</t>
  </si>
  <si>
    <t>http://www.medtronic.com/Traveling/clinicsByCity.jsp?area=&amp;country=US&amp;rgn=PA&amp;city=3021</t>
  </si>
  <si>
    <t>http://www.medtronic.com/Traveling/clinicsByCity.jsp?area=&amp;country=US&amp;rgn=PA&amp;city=3025</t>
  </si>
  <si>
    <t>http://www.medtronic.com/Traveling/clinicsByCity.jsp?area=&amp;country=US&amp;rgn=PA&amp;city=3042</t>
  </si>
  <si>
    <t>http://www.medtronic.com/Traveling/clinicsByCity.jsp?area=&amp;country=US&amp;rgn=PA&amp;city=3047</t>
  </si>
  <si>
    <t>http://www.medtronic.com/Traveling/clinicsByCity.jsp?area=&amp;country=US&amp;rgn=PA&amp;city=3051</t>
  </si>
  <si>
    <t>http://www.medtronic.com/Traveling/clinicsByCity.jsp?area=&amp;country=US&amp;rgn=PA&amp;city=3054</t>
  </si>
  <si>
    <t>http://www.medtronic.com/Traveling/clinicsByCity.jsp?area=&amp;country=US&amp;rgn=PA&amp;city=3065</t>
  </si>
  <si>
    <t>http://www.medtronic.com/Traveling/clinicsByCity.jsp?area=&amp;country=US&amp;rgn=PA&amp;city=3067</t>
  </si>
  <si>
    <t>http://www.medtronic.com/Traveling/clinicsByCity.jsp?area=&amp;country=US&amp;rgn=PA&amp;city=3073</t>
  </si>
  <si>
    <t>http://www.medtronic.com/Traveling/clinicsByCity.jsp?area=&amp;country=US&amp;rgn=PA&amp;city=3075</t>
  </si>
  <si>
    <t>http://www.medtronic.com/Traveling/clinicsByCity.jsp?area=&amp;country=US&amp;rgn=PA&amp;city=3081</t>
  </si>
  <si>
    <t>http://www.medtronic.com/Traveling/clinicsByCity.jsp?area=&amp;country=US&amp;rgn=PA&amp;city=3131</t>
  </si>
  <si>
    <t>http://www.medtronic.com/Traveling/clinicsByCity.jsp?area=&amp;country=US&amp;rgn=PA&amp;city=3141</t>
  </si>
  <si>
    <t>http://www.medtronic.com/Traveling/clinicsByCity.jsp?area=&amp;country=US&amp;rgn=PA&amp;city=3155</t>
  </si>
  <si>
    <t>http://www.medtronic.com/Traveling/clinicsByCity.jsp?area=&amp;country=US&amp;rgn=PA&amp;city=317</t>
  </si>
  <si>
    <t>http://www.medtronic.com/Traveling/clinicsByCity.jsp?area=&amp;country=US&amp;rgn=PA&amp;city=3177</t>
  </si>
  <si>
    <t>http://www.medtronic.com/Traveling/clinicsByCity.jsp?area=&amp;country=US&amp;rgn=PA&amp;city=3184</t>
  </si>
  <si>
    <t>http://www.medtronic.com/Traveling/clinicsByCity.jsp?area=&amp;country=US&amp;rgn=PA&amp;city=3218</t>
  </si>
  <si>
    <t>http://www.medtronic.com/Traveling/clinicsByCity.jsp?area=&amp;country=US&amp;rgn=PA&amp;city=3219</t>
  </si>
  <si>
    <t>http://www.medtronic.com/Traveling/clinicsByCity.jsp?area=&amp;country=US&amp;rgn=PA&amp;city=3221</t>
  </si>
  <si>
    <t>http://www.medtronic.com/Traveling/clinicsByCity.jsp?area=&amp;country=US&amp;rgn=PA&amp;city=3225</t>
  </si>
  <si>
    <t>http://www.medtronic.com/Traveling/clinicsByCity.jsp?area=&amp;country=US&amp;rgn=PA&amp;city=3269</t>
  </si>
  <si>
    <t>http://www.medtronic.com/Traveling/clinicsByCity.jsp?area=&amp;country=US&amp;rgn=PA&amp;city=327</t>
  </si>
  <si>
    <t>http://www.medtronic.com/Traveling/clinicsByCity.jsp?area=&amp;country=US&amp;rgn=PA&amp;city=3277</t>
  </si>
  <si>
    <t>http://www.medtronic.com/Traveling/clinicsByCity.jsp?area=&amp;country=US&amp;rgn=PA&amp;city=3290</t>
  </si>
  <si>
    <t>http://www.medtronic.com/Traveling/clinicsByCity.jsp?area=&amp;country=US&amp;rgn=PA&amp;city=3291</t>
  </si>
  <si>
    <t>http://www.medtronic.com/Traveling/clinicsByCity.jsp?area=&amp;country=US&amp;rgn=PA&amp;city=3382</t>
  </si>
  <si>
    <t>http://www.medtronic.com/Traveling/clinicsByCity.jsp?area=&amp;country=US&amp;rgn=PA&amp;city=3407</t>
  </si>
  <si>
    <t>http://www.medtronic.com/Traveling/clinicsByCity.jsp?area=&amp;country=US&amp;rgn=PA&amp;city=3409</t>
  </si>
  <si>
    <t>http://www.medtronic.com/Traveling/clinicsByCity.jsp?area=&amp;country=US&amp;rgn=PA&amp;city=3439</t>
  </si>
  <si>
    <t>http://www.medtronic.com/Traveling/clinicsByCity.jsp?area=&amp;country=US&amp;rgn=PA&amp;city=3476</t>
  </si>
  <si>
    <t>http://www.medtronic.com/Traveling/clinicsByCity.jsp?area=&amp;country=US&amp;rgn=PA&amp;city=3481</t>
  </si>
  <si>
    <t>http://www.medtronic.com/Traveling/clinicsByCity.jsp?area=&amp;country=US&amp;rgn=PA&amp;city=3482</t>
  </si>
  <si>
    <t>http://www.medtronic.com/Traveling/clinicsByCity.jsp?area=&amp;country=US&amp;rgn=PA&amp;city=3484</t>
  </si>
  <si>
    <t>http://www.medtronic.com/Traveling/clinicsByCity.jsp?area=&amp;country=US&amp;rgn=PA&amp;city=349</t>
  </si>
  <si>
    <t>http://www.medtronic.com/Traveling/clinicsByCity.jsp?area=&amp;country=US&amp;rgn=PA&amp;city=3491</t>
  </si>
  <si>
    <t>http://www.medtronic.com/Traveling/clinicsByCity.jsp?area=&amp;country=US&amp;rgn=PA&amp;city=3511</t>
  </si>
  <si>
    <t>http://www.medtronic.com/Traveling/clinicsByCity.jsp?area=&amp;country=US&amp;rgn=PA&amp;city=3515</t>
  </si>
  <si>
    <t>http://www.medtronic.com/Traveling/clinicsByCity.jsp?area=&amp;country=US&amp;rgn=PA&amp;city=3526</t>
  </si>
  <si>
    <t>http://www.medtronic.com/Traveling/clinicsByCity.jsp?area=&amp;country=US&amp;rgn=PA&amp;city=3531</t>
  </si>
  <si>
    <t>http://www.medtronic.com/Traveling/clinicsByCity.jsp?area=&amp;country=US&amp;rgn=PA&amp;city=3543</t>
  </si>
  <si>
    <t>http://www.medtronic.com/Traveling/clinicsByCity.jsp?area=&amp;country=US&amp;rgn=PA&amp;city=3563</t>
  </si>
  <si>
    <t>http://www.medtronic.com/Traveling/clinicsByCity.jsp?area=&amp;country=US&amp;rgn=PA&amp;city=3574</t>
  </si>
  <si>
    <t>http://www.medtronic.com/Traveling/clinicsByCity.jsp?area=&amp;country=US&amp;rgn=PA&amp;city=3579</t>
  </si>
  <si>
    <t>http://www.medtronic.com/Traveling/clinicsByCity.jsp?area=&amp;country=US&amp;rgn=PA&amp;city=3633</t>
  </si>
  <si>
    <t>http://www.medtronic.com/Traveling/clinicsByCity.jsp?area=&amp;country=US&amp;rgn=PA&amp;city=3643</t>
  </si>
  <si>
    <t>http://www.medtronic.com/Traveling/clinicsByCity.jsp?area=&amp;country=US&amp;rgn=PA&amp;city=3647</t>
  </si>
  <si>
    <t>http://www.medtronic.com/Traveling/clinicsByCity.jsp?area=&amp;country=US&amp;rgn=PA&amp;city=3668</t>
  </si>
  <si>
    <t>http://www.medtronic.com/Traveling/clinicsByCity.jsp?area=&amp;country=US&amp;rgn=PA&amp;city=3671</t>
  </si>
  <si>
    <t>http://www.medtronic.com/Traveling/clinicsByCity.jsp?area=&amp;country=US&amp;rgn=PA&amp;city=3682</t>
  </si>
  <si>
    <t>http://www.medtronic.com/Traveling/clinicsByCity.jsp?area=&amp;country=US&amp;rgn=PA&amp;city=3686</t>
  </si>
  <si>
    <t>http://www.medtronic.com/Traveling/clinicsByCity.jsp?area=&amp;country=US&amp;rgn=PA&amp;city=3703</t>
  </si>
  <si>
    <t>http://www.medtronic.com/Traveling/clinicsByCity.jsp?area=&amp;country=US&amp;rgn=PA&amp;city=3712</t>
  </si>
  <si>
    <t>http://www.medtronic.com/Traveling/clinicsByCity.jsp?area=&amp;country=US&amp;rgn=PA&amp;city=3715</t>
  </si>
  <si>
    <t>http://www.medtronic.com/Traveling/clinicsByCity.jsp?area=&amp;country=US&amp;rgn=PA&amp;city=375</t>
  </si>
  <si>
    <t>http://www.medtronic.com/Traveling/clinicsByCity.jsp?area=&amp;country=US&amp;rgn=PA&amp;city=3765</t>
  </si>
  <si>
    <t>http://www.medtronic.com/Traveling/clinicsByCity.jsp?area=&amp;country=US&amp;rgn=PA&amp;city=3802</t>
  </si>
  <si>
    <t>http://www.medtronic.com/Traveling/clinicsByCity.jsp?area=&amp;country=US&amp;rgn=PA&amp;city=3831</t>
  </si>
  <si>
    <t>http://www.medtronic.com/Traveling/clinicsByCity.jsp?area=&amp;country=US&amp;rgn=PA&amp;city=3852</t>
  </si>
  <si>
    <t>http://www.medtronic.com/Traveling/clinicsByCity.jsp?area=&amp;country=US&amp;rgn=PA&amp;city=3863</t>
  </si>
  <si>
    <t>http://www.medtronic.com/Traveling/clinicsByCity.jsp?area=&amp;country=US&amp;rgn=PA&amp;city=3921</t>
  </si>
  <si>
    <t>http://www.medtronic.com/Traveling/clinicsByCity.jsp?area=&amp;country=US&amp;rgn=PA&amp;city=3943</t>
  </si>
  <si>
    <t>http://www.medtronic.com/Traveling/clinicsByCity.jsp?area=&amp;country=US&amp;rgn=PA&amp;city=395</t>
  </si>
  <si>
    <t>http://www.medtronic.com/Traveling/clinicsByCity.jsp?area=&amp;country=US&amp;rgn=PA&amp;city=3978</t>
  </si>
  <si>
    <t>http://www.medtronic.com/Traveling/clinicsByCity.jsp?area=&amp;country=US&amp;rgn=PA&amp;city=402</t>
  </si>
  <si>
    <t>http://www.medtronic.com/Traveling/clinicsByCity.jsp?area=&amp;country=US&amp;rgn=PA&amp;city=4021</t>
  </si>
  <si>
    <t>http://www.medtronic.com/Traveling/clinicsByCity.jsp?area=&amp;country=US&amp;rgn=PA&amp;city=4029</t>
  </si>
  <si>
    <t>http://www.medtronic.com/Traveling/clinicsByCity.jsp?area=&amp;country=US&amp;rgn=PA&amp;city=4039</t>
  </si>
  <si>
    <t>http://www.medtronic.com/Traveling/clinicsByCity.jsp?area=&amp;country=US&amp;rgn=PA&amp;city=404</t>
  </si>
  <si>
    <t>http://www.medtronic.com/Traveling/clinicsByCity.jsp?area=&amp;country=US&amp;rgn=PA&amp;city=4059</t>
  </si>
  <si>
    <t>http://www.medtronic.com/Traveling/clinicsByCity.jsp?area=&amp;country=US&amp;rgn=PA&amp;city=4078</t>
  </si>
  <si>
    <t>http://www.medtronic.com/Traveling/clinicsByCity.jsp?area=&amp;country=US&amp;rgn=PA&amp;city=4082</t>
  </si>
  <si>
    <t>http://www.medtronic.com/Traveling/clinicsByCity.jsp?area=&amp;country=US&amp;rgn=PA&amp;city=4086</t>
  </si>
  <si>
    <t>http://www.medtronic.com/Traveling/clinicsByCity.jsp?area=&amp;country=US&amp;rgn=PA&amp;city=4088</t>
  </si>
  <si>
    <t>http://www.medtronic.com/Traveling/clinicsByCity.jsp?area=&amp;country=US&amp;rgn=PA&amp;city=4105</t>
  </si>
  <si>
    <t>http://www.medtronic.com/Traveling/clinicsByCity.jsp?area=&amp;country=US&amp;rgn=PA&amp;city=4106</t>
  </si>
  <si>
    <t>http://www.medtronic.com/Traveling/clinicsByCity.jsp?area=&amp;country=US&amp;rgn=PA&amp;city=4114</t>
  </si>
  <si>
    <t>http://www.medtronic.com/Traveling/clinicsByCity.jsp?area=&amp;country=US&amp;rgn=PA&amp;city=4117</t>
  </si>
  <si>
    <t>http://www.medtronic.com/Traveling/clinicsByCity.jsp?area=&amp;country=US&amp;rgn=PA&amp;city=4119</t>
  </si>
  <si>
    <t>http://www.medtronic.com/Traveling/clinicsByCity.jsp?area=&amp;country=US&amp;rgn=PA&amp;city=4149</t>
  </si>
  <si>
    <t>http://www.medtronic.com/Traveling/clinicsByCity.jsp?area=&amp;country=US&amp;rgn=PA&amp;city=4152</t>
  </si>
  <si>
    <t>http://www.medtronic.com/Traveling/clinicsByCity.jsp?area=&amp;country=US&amp;rgn=PA&amp;city=4159</t>
  </si>
  <si>
    <t>http://www.medtronic.com/Traveling/clinicsByCity.jsp?area=&amp;country=US&amp;rgn=PA&amp;city=4181</t>
  </si>
  <si>
    <t>http://www.medtronic.com/Traveling/clinicsByCity.jsp?area=&amp;country=US&amp;rgn=PA&amp;city=4196</t>
  </si>
  <si>
    <t>http://www.medtronic.com/Traveling/clinicsByCity.jsp?area=&amp;country=US&amp;rgn=PA&amp;city=4205</t>
  </si>
  <si>
    <t>http://www.medtronic.com/Traveling/clinicsByCity.jsp?area=&amp;country=US&amp;rgn=PA&amp;city=421</t>
  </si>
  <si>
    <t>http://www.medtronic.com/Traveling/clinicsByCity.jsp?area=&amp;country=US&amp;rgn=PA&amp;city=4226</t>
  </si>
  <si>
    <t>http://www.medtronic.com/Traveling/clinicsByCity.jsp?area=&amp;country=US&amp;rgn=PA&amp;city=4261</t>
  </si>
  <si>
    <t>http://www.medtronic.com/Traveling/clinicsByCity.jsp?area=&amp;country=US&amp;rgn=PA&amp;city=4274</t>
  </si>
  <si>
    <t>http://www.medtronic.com/Traveling/clinicsByCity.jsp?area=&amp;country=US&amp;rgn=PA&amp;city=4280</t>
  </si>
  <si>
    <t>http://www.medtronic.com/Traveling/clinicsByCity.jsp?area=&amp;country=US&amp;rgn=PA&amp;city=4294</t>
  </si>
  <si>
    <t>http://www.medtronic.com/Traveling/clinicsByCity.jsp?area=&amp;country=US&amp;rgn=PA&amp;city=431</t>
  </si>
  <si>
    <t>http://www.medtronic.com/Traveling/clinicsByCity.jsp?area=&amp;country=US&amp;rgn=PA&amp;city=4327</t>
  </si>
  <si>
    <t>http://www.medtronic.com/Traveling/clinicsByCity.jsp?area=&amp;country=US&amp;rgn=PA&amp;city=434</t>
  </si>
  <si>
    <t>http://www.medtronic.com/Traveling/clinicsByCity.jsp?area=&amp;country=US&amp;rgn=PA&amp;city=4353</t>
  </si>
  <si>
    <t>http://www.medtronic.com/Traveling/clinicsByCity.jsp?area=&amp;country=US&amp;rgn=PA&amp;city=4369</t>
  </si>
  <si>
    <t>http://www.medtronic.com/Traveling/clinicsByCity.jsp?area=&amp;country=US&amp;rgn=PA&amp;city=4373</t>
  </si>
  <si>
    <t>http://www.medtronic.com/Traveling/clinicsByCity.jsp?area=&amp;country=US&amp;rgn=PA&amp;city=4393</t>
  </si>
  <si>
    <t>http://www.medtronic.com/Traveling/clinicsByCity.jsp?area=&amp;country=US&amp;rgn=PA&amp;city=4399</t>
  </si>
  <si>
    <t>http://www.medtronic.com/Traveling/clinicsByCity.jsp?area=&amp;country=US&amp;rgn=PA&amp;city=4414</t>
  </si>
  <si>
    <t>http://www.medtronic.com/Traveling/clinicsByCity.jsp?area=&amp;country=US&amp;rgn=PA&amp;city=442</t>
  </si>
  <si>
    <t>http://www.medtronic.com/Traveling/clinicsByCity.jsp?area=&amp;country=US&amp;rgn=PA&amp;city=4457</t>
  </si>
  <si>
    <t>http://www.medtronic.com/Traveling/clinicsByCity.jsp?area=&amp;country=US&amp;rgn=PA&amp;city=4499</t>
  </si>
  <si>
    <t>http://www.medtronic.com/Traveling/clinicsByCity.jsp?area=&amp;country=US&amp;rgn=PA&amp;city=4515</t>
  </si>
  <si>
    <t>http://www.medtronic.com/Traveling/clinicsByCity.jsp?area=&amp;country=US&amp;rgn=PA&amp;city=4528</t>
  </si>
  <si>
    <t>http://www.medtronic.com/Traveling/clinicsByCity.jsp?area=&amp;country=US&amp;rgn=PA&amp;city=4535</t>
  </si>
  <si>
    <t>http://www.medtronic.com/Traveling/clinicsByCity.jsp?area=&amp;country=US&amp;rgn=PA&amp;city=4538</t>
  </si>
  <si>
    <t>http://www.medtronic.com/Traveling/clinicsByCity.jsp?area=&amp;country=US&amp;rgn=PA&amp;city=4539</t>
  </si>
  <si>
    <t>http://www.medtronic.com/Traveling/clinicsByCity.jsp?area=&amp;country=US&amp;rgn=PA&amp;city=4578</t>
  </si>
  <si>
    <t>http://www.medtronic.com/Traveling/clinicsByCity.jsp?area=&amp;country=US&amp;rgn=PA&amp;city=4606</t>
  </si>
  <si>
    <t>http://www.medtronic.com/Traveling/clinicsByCity.jsp?area=&amp;country=US&amp;rgn=PA&amp;city=4628</t>
  </si>
  <si>
    <t>http://www.medtronic.com/Traveling/clinicsByCity.jsp?area=&amp;country=US&amp;rgn=PA&amp;city=4636</t>
  </si>
  <si>
    <t>http://www.medtronic.com/Traveling/clinicsByCity.jsp?area=&amp;country=US&amp;rgn=PA&amp;city=464</t>
  </si>
  <si>
    <t>http://www.medtronic.com/Traveling/clinicsByCity.jsp?area=&amp;country=US&amp;rgn=PA&amp;city=4645</t>
  </si>
  <si>
    <t>http://www.medtronic.com/Traveling/clinicsByCity.jsp?area=&amp;country=US&amp;rgn=PA&amp;city=4655</t>
  </si>
  <si>
    <t>http://www.medtronic.com/Traveling/clinicsByCity.jsp?area=&amp;country=US&amp;rgn=PA&amp;city=4689</t>
  </si>
  <si>
    <t>http://www.medtronic.com/Traveling/clinicsByCity.jsp?area=&amp;country=US&amp;rgn=PA&amp;city=4691</t>
  </si>
  <si>
    <t>http://www.medtronic.com/Traveling/clinicsByCity.jsp?area=&amp;country=US&amp;rgn=PA&amp;city=4703</t>
  </si>
  <si>
    <t>http://www.medtronic.com/Traveling/clinicsByCity.jsp?area=&amp;country=US&amp;rgn=PA&amp;city=4715</t>
  </si>
  <si>
    <t>http://www.medtronic.com/Traveling/clinicsByCity.jsp?area=&amp;country=US&amp;rgn=PA&amp;city=4726</t>
  </si>
  <si>
    <t>http://www.medtronic.com/Traveling/clinicsByCity.jsp?area=&amp;country=US&amp;rgn=PA&amp;city=4729</t>
  </si>
  <si>
    <t>http://www.medtronic.com/Traveling/clinicsByCity.jsp?area=&amp;country=US&amp;rgn=PA&amp;city=4735</t>
  </si>
  <si>
    <t>http://www.medtronic.com/Traveling/clinicsByCity.jsp?area=&amp;country=US&amp;rgn=PA&amp;city=4759</t>
  </si>
  <si>
    <t>http://www.medtronic.com/Traveling/clinicsByCity.jsp?area=&amp;country=US&amp;rgn=PA&amp;city=476</t>
  </si>
  <si>
    <t>http://www.medtronic.com/Traveling/clinicsByCity.jsp?area=&amp;country=US&amp;rgn=PA&amp;city=4769</t>
  </si>
  <si>
    <t>http://www.medtronic.com/Traveling/clinicsByCity.jsp?area=&amp;country=US&amp;rgn=PA&amp;city=4773</t>
  </si>
  <si>
    <t>http://www.medtronic.com/Traveling/clinicsByCity.jsp?area=&amp;country=US&amp;rgn=PA&amp;city=4801</t>
  </si>
  <si>
    <t>http://www.medtronic.com/Traveling/clinicsByCity.jsp?area=&amp;country=US&amp;rgn=PA&amp;city=4831</t>
  </si>
  <si>
    <t>http://www.medtronic.com/Traveling/clinicsByCity.jsp?area=&amp;country=US&amp;rgn=PA&amp;city=4833</t>
  </si>
  <si>
    <t>http://www.medtronic.com/Traveling/clinicsByCity.jsp?area=&amp;country=US&amp;rgn=PA&amp;city=4846</t>
  </si>
  <si>
    <t>http://www.medtronic.com/Traveling/clinicsByCity.jsp?area=&amp;country=US&amp;rgn=PA&amp;city=4862</t>
  </si>
  <si>
    <t>http://www.medtronic.com/Traveling/clinicsByCity.jsp?area=&amp;country=US&amp;rgn=PA&amp;city=4925</t>
  </si>
  <si>
    <t>http://www.medtronic.com/Traveling/clinicsByCity.jsp?area=&amp;country=US&amp;rgn=PA&amp;city=4931</t>
  </si>
  <si>
    <t>http://www.medtronic.com/Traveling/clinicsByCity.jsp?area=&amp;country=US&amp;rgn=PA&amp;city=4934</t>
  </si>
  <si>
    <t>http://www.medtronic.com/Traveling/clinicsByCity.jsp?area=&amp;country=US&amp;rgn=PA&amp;city=4937</t>
  </si>
  <si>
    <t>http://www.medtronic.com/Traveling/clinicsByCity.jsp?area=&amp;country=US&amp;rgn=PA&amp;city=494</t>
  </si>
  <si>
    <t>http://www.medtronic.com/Traveling/clinicsByCity.jsp?area=&amp;country=US&amp;rgn=PA&amp;city=4951</t>
  </si>
  <si>
    <t>http://www.medtronic.com/Traveling/clinicsByCity.jsp?area=&amp;country=US&amp;rgn=PA&amp;city=503</t>
  </si>
  <si>
    <t>http://www.medtronic.com/Traveling/clinicsByCity.jsp?area=&amp;country=US&amp;rgn=PA&amp;city=521</t>
  </si>
  <si>
    <t>http://www.medtronic.com/Traveling/clinicsByCity.jsp?area=&amp;country=US&amp;rgn=PA&amp;city=533</t>
  </si>
  <si>
    <t>http://www.medtronic.com/Traveling/clinicsByCity.jsp?area=&amp;country=US&amp;rgn=PA&amp;city=560</t>
  </si>
  <si>
    <t>http://www.medtronic.com/Traveling/clinicsByCity.jsp?area=&amp;country=US&amp;rgn=PA&amp;city=563</t>
  </si>
  <si>
    <t>http://www.medtronic.com/Traveling/clinicsByCity.jsp?area=&amp;country=US&amp;rgn=PA&amp;city=572</t>
  </si>
  <si>
    <t>http://www.medtronic.com/Traveling/clinicsByCity.jsp?area=&amp;country=US&amp;rgn=PA&amp;city=580</t>
  </si>
  <si>
    <t>http://www.medtronic.com/Traveling/clinicsByCity.jsp?area=&amp;country=US&amp;rgn=PA&amp;city=585</t>
  </si>
  <si>
    <t>http://www.medtronic.com/Traveling/clinicsByCity.jsp?area=&amp;country=US&amp;rgn=PA&amp;city=619</t>
  </si>
  <si>
    <t>http://www.medtronic.com/Traveling/clinicsByCity.jsp?area=&amp;country=US&amp;rgn=PA&amp;city=6573</t>
  </si>
  <si>
    <t>http://www.medtronic.com/Traveling/clinicsByCity.jsp?area=&amp;country=US&amp;rgn=PA&amp;city=6574</t>
  </si>
  <si>
    <t>http://www.medtronic.com/Traveling/clinicsByCity.jsp?area=&amp;country=US&amp;rgn=PA&amp;city=6575</t>
  </si>
  <si>
    <t>http://www.medtronic.com/Traveling/clinicsByCity.jsp?area=&amp;country=US&amp;rgn=PA&amp;city=6576</t>
  </si>
  <si>
    <t>http://www.medtronic.com/Traveling/clinicsByCity.jsp?area=&amp;country=US&amp;rgn=PA&amp;city=6590</t>
  </si>
  <si>
    <t>http://www.medtronic.com/Traveling/clinicsByCity.jsp?area=&amp;country=US&amp;rgn=PA&amp;city=6591</t>
  </si>
  <si>
    <t>http://www.medtronic.com/Traveling/clinicsByCity.jsp?area=&amp;country=US&amp;rgn=PA&amp;city=6592</t>
  </si>
  <si>
    <t>http://www.medtronic.com/Traveling/clinicsByCity.jsp?area=&amp;country=US&amp;rgn=PA&amp;city=686</t>
  </si>
  <si>
    <t>http://www.medtronic.com/Traveling/clinicsByCity.jsp?area=&amp;country=US&amp;rgn=PA&amp;city=693</t>
  </si>
  <si>
    <t>http://www.medtronic.com/Traveling/clinicsByCity.jsp?area=&amp;country=US&amp;rgn=PA&amp;city=710</t>
  </si>
  <si>
    <t>http://www.medtronic.com/Traveling/clinicsByCity.jsp?area=&amp;country=US&amp;rgn=PA&amp;city=728</t>
  </si>
  <si>
    <t>http://www.medtronic.com/Traveling/clinicsByCity.jsp?area=&amp;country=US&amp;rgn=PA&amp;city=73</t>
  </si>
  <si>
    <t>http://www.medtronic.com/Traveling/clinicsByCity.jsp?area=&amp;country=US&amp;rgn=PA&amp;city=731</t>
  </si>
  <si>
    <t>http://www.medtronic.com/Traveling/clinicsByCity.jsp?area=&amp;country=US&amp;rgn=PA&amp;city=747</t>
  </si>
  <si>
    <t>http://www.medtronic.com/Traveling/clinicsByCity.jsp?area=&amp;country=US&amp;rgn=PA&amp;city=768</t>
  </si>
  <si>
    <t>http://www.medtronic.com/Traveling/clinicsByCity.jsp?area=&amp;country=US&amp;rgn=PA&amp;city=77</t>
  </si>
  <si>
    <t>http://www.medtronic.com/Traveling/clinicsByCity.jsp?area=&amp;country=US&amp;rgn=PA&amp;city=770</t>
  </si>
  <si>
    <t>http://www.medtronic.com/Traveling/clinicsByCity.jsp?area=&amp;country=US&amp;rgn=PA&amp;city=782</t>
  </si>
  <si>
    <t>http://www.medtronic.com/Traveling/clinicsByCity.jsp?area=&amp;country=US&amp;rgn=PA&amp;city=80</t>
  </si>
  <si>
    <t>http://www.medtronic.com/Traveling/clinicsByCity.jsp?area=&amp;country=US&amp;rgn=PA&amp;city=811</t>
  </si>
  <si>
    <t>http://www.medtronic.com/Traveling/clinicsByCity.jsp?area=&amp;country=US&amp;rgn=PA&amp;city=859</t>
  </si>
  <si>
    <t>http://www.medtronic.com/Traveling/clinicsByCity.jsp?area=&amp;country=US&amp;rgn=PA&amp;city=872</t>
  </si>
  <si>
    <t>http://www.medtronic.com/Traveling/clinicsByCity.jsp?area=&amp;country=US&amp;rgn=PA&amp;city=879</t>
  </si>
  <si>
    <t>http://www.medtronic.com/Traveling/clinicsByCity.jsp?area=&amp;country=US&amp;rgn=PA&amp;city=914</t>
  </si>
  <si>
    <t>http://www.medtronic.com/Traveling/clinicsByCity.jsp?area=&amp;country=US&amp;rgn=PA&amp;city=935</t>
  </si>
  <si>
    <t>http://www.medtronic.com/Traveling/clinicsByCity.jsp?area=&amp;country=US&amp;rgn=PA&amp;city=942</t>
  </si>
  <si>
    <t>http://www.medtronic.com/Traveling/clinicsByCity.jsp?area=&amp;country=US&amp;rgn=PA&amp;city=945</t>
  </si>
  <si>
    <t>http://www.medtronic.com/Traveling/clinicsByCity.jsp?area=&amp;country=US&amp;rgn=PA&amp;city=953</t>
  </si>
  <si>
    <t>http://www.medtronic.com/Traveling/clinicsByCity.jsp?area=&amp;country=US&amp;rgn=PA&amp;city=958</t>
  </si>
  <si>
    <t>http://www.medtronic.com/Traveling/clinicsByCity.jsp?area=&amp;country=US&amp;rgn=PA&amp;city=989</t>
  </si>
  <si>
    <t>http://www.medtronic.com/Traveling/clinicsByCity.jsp?area=&amp;country=US&amp;rgn=RI&amp;city=1028</t>
  </si>
  <si>
    <t>http://www.medtronic.com/Traveling/clinicsByCity.jsp?area=&amp;country=US&amp;rgn=RI&amp;city=1038</t>
  </si>
  <si>
    <t>http://www.medtronic.com/Traveling/clinicsByCity.jsp?area=&amp;country=US&amp;rgn=RI&amp;city=1066</t>
  </si>
  <si>
    <t>http://www.medtronic.com/Traveling/clinicsByCity.jsp?area=&amp;country=US&amp;rgn=RI&amp;city=1261</t>
  </si>
  <si>
    <t>http://www.medtronic.com/Traveling/clinicsByCity.jsp?area=&amp;country=US&amp;rgn=RI&amp;city=1280</t>
  </si>
  <si>
    <t>http://www.medtronic.com/Traveling/clinicsByCity.jsp?area=&amp;country=US&amp;rgn=RI&amp;city=2482</t>
  </si>
  <si>
    <t>http://www.medtronic.com/Traveling/clinicsByCity.jsp?area=&amp;country=US&amp;rgn=RI&amp;city=272</t>
  </si>
  <si>
    <t>http://www.medtronic.com/Traveling/clinicsByCity.jsp?area=&amp;country=US&amp;rgn=RI&amp;city=2819</t>
  </si>
  <si>
    <t>http://www.medtronic.com/Traveling/clinicsByCity.jsp?area=&amp;country=US&amp;rgn=RI&amp;city=3033</t>
  </si>
  <si>
    <t>http://www.medtronic.com/Traveling/clinicsByCity.jsp?area=&amp;country=US&amp;rgn=RI&amp;city=3187</t>
  </si>
  <si>
    <t>http://www.medtronic.com/Traveling/clinicsByCity.jsp?area=&amp;country=US&amp;rgn=RI&amp;city=3211</t>
  </si>
  <si>
    <t>http://www.medtronic.com/Traveling/clinicsByCity.jsp?area=&amp;country=US&amp;rgn=RI&amp;city=3456</t>
  </si>
  <si>
    <t>http://www.medtronic.com/Traveling/clinicsByCity.jsp?area=&amp;country=US&amp;rgn=RI&amp;city=3628</t>
  </si>
  <si>
    <t>http://www.medtronic.com/Traveling/clinicsByCity.jsp?area=&amp;country=US&amp;rgn=RI&amp;city=3657</t>
  </si>
  <si>
    <t>http://www.medtronic.com/Traveling/clinicsByCity.jsp?area=&amp;country=US&amp;rgn=RI&amp;city=3789</t>
  </si>
  <si>
    <t>http://www.medtronic.com/Traveling/clinicsByCity.jsp?area=&amp;country=US&amp;rgn=RI&amp;city=4161</t>
  </si>
  <si>
    <t>http://www.medtronic.com/Traveling/clinicsByCity.jsp?area=&amp;country=US&amp;rgn=RI&amp;city=4458</t>
  </si>
  <si>
    <t>http://www.medtronic.com/Traveling/clinicsByCity.jsp?area=&amp;country=US&amp;rgn=RI&amp;city=4642</t>
  </si>
  <si>
    <t>http://www.medtronic.com/Traveling/clinicsByCity.jsp?area=&amp;country=US&amp;rgn=RI&amp;city=4648</t>
  </si>
  <si>
    <t>http://www.medtronic.com/Traveling/clinicsByCity.jsp?area=&amp;country=US&amp;rgn=RI&amp;city=4770</t>
  </si>
  <si>
    <t>http://www.medtronic.com/Traveling/clinicsByCity.jsp?area=&amp;country=US&amp;rgn=RI&amp;city=4778</t>
  </si>
  <si>
    <t>http://www.medtronic.com/Traveling/clinicsByCity.jsp?area=&amp;country=US&amp;rgn=RI&amp;city=544</t>
  </si>
  <si>
    <t>http://www.medtronic.com/Traveling/clinicsByCity.jsp?area=&amp;country=US&amp;rgn=RI&amp;city=757</t>
  </si>
  <si>
    <t>http://www.medtronic.com/Traveling/clinicsByCity.jsp?area=&amp;country=US&amp;rgn=RI&amp;city=763</t>
  </si>
  <si>
    <t>http://www.medtronic.com/Traveling/clinicsByCity.jsp?area=&amp;country=US&amp;rgn=SC&amp;city=1101</t>
  </si>
  <si>
    <t>http://www.medtronic.com/Traveling/clinicsByCity.jsp?area=&amp;country=US&amp;rgn=SC&amp;city=1246</t>
  </si>
  <si>
    <t>http://www.medtronic.com/Traveling/clinicsByCity.jsp?area=&amp;country=US&amp;rgn=SC&amp;city=127</t>
  </si>
  <si>
    <t>http://www.medtronic.com/Traveling/clinicsByCity.jsp?area=&amp;country=US&amp;rgn=SC&amp;city=13</t>
  </si>
  <si>
    <t>http://www.medtronic.com/Traveling/clinicsByCity.jsp?area=&amp;country=US&amp;rgn=SC&amp;city=1520</t>
  </si>
  <si>
    <t>http://www.medtronic.com/Traveling/clinicsByCity.jsp?area=&amp;country=US&amp;rgn=SC&amp;city=1586</t>
  </si>
  <si>
    <t>http://www.medtronic.com/Traveling/clinicsByCity.jsp?area=&amp;country=US&amp;rgn=SC&amp;city=1636</t>
  </si>
  <si>
    <t>http://www.medtronic.com/Traveling/clinicsByCity.jsp?area=&amp;country=US&amp;rgn=SC&amp;city=1680</t>
  </si>
  <si>
    <t>http://www.medtronic.com/Traveling/clinicsByCity.jsp?area=&amp;country=US&amp;rgn=SC&amp;city=1808</t>
  </si>
  <si>
    <t>http://www.medtronic.com/Traveling/clinicsByCity.jsp?area=&amp;country=US&amp;rgn=SC&amp;city=1814</t>
  </si>
  <si>
    <t>http://www.medtronic.com/Traveling/clinicsByCity.jsp?area=&amp;country=US&amp;rgn=SC&amp;city=1816</t>
  </si>
  <si>
    <t>http://www.medtronic.com/Traveling/clinicsByCity.jsp?area=&amp;country=US&amp;rgn=SC&amp;city=1901</t>
  </si>
  <si>
    <t>http://www.medtronic.com/Traveling/clinicsByCity.jsp?area=&amp;country=US&amp;rgn=SC&amp;city=2004</t>
  </si>
  <si>
    <t>http://www.medtronic.com/Traveling/clinicsByCity.jsp?area=&amp;country=US&amp;rgn=SC&amp;city=2055</t>
  </si>
  <si>
    <t>http://www.medtronic.com/Traveling/clinicsByCity.jsp?area=&amp;country=US&amp;rgn=SC&amp;city=2122</t>
  </si>
  <si>
    <t>http://www.medtronic.com/Traveling/clinicsByCity.jsp?area=&amp;country=US&amp;rgn=SC&amp;city=2130</t>
  </si>
  <si>
    <t>http://www.medtronic.com/Traveling/clinicsByCity.jsp?area=&amp;country=US&amp;rgn=SC&amp;city=2187</t>
  </si>
  <si>
    <t>http://www.medtronic.com/Traveling/clinicsByCity.jsp?area=&amp;country=US&amp;rgn=SC&amp;city=2277</t>
  </si>
  <si>
    <t>http://www.medtronic.com/Traveling/clinicsByCity.jsp?area=&amp;country=US&amp;rgn=SC&amp;city=2321</t>
  </si>
  <si>
    <t>http://www.medtronic.com/Traveling/clinicsByCity.jsp?area=&amp;country=US&amp;rgn=SC&amp;city=2335</t>
  </si>
  <si>
    <t>http://www.medtronic.com/Traveling/clinicsByCity.jsp?area=&amp;country=US&amp;rgn=SC&amp;city=2357</t>
  </si>
  <si>
    <t>http://www.medtronic.com/Traveling/clinicsByCity.jsp?area=&amp;country=US&amp;rgn=SC&amp;city=2375</t>
  </si>
  <si>
    <t>http://www.medtronic.com/Traveling/clinicsByCity.jsp?area=&amp;country=US&amp;rgn=SC&amp;city=2460</t>
  </si>
  <si>
    <t>http://www.medtronic.com/Traveling/clinicsByCity.jsp?area=&amp;country=US&amp;rgn=SC&amp;city=2543</t>
  </si>
  <si>
    <t>http://www.medtronic.com/Traveling/clinicsByCity.jsp?area=&amp;country=US&amp;rgn=SC&amp;city=2675</t>
  </si>
  <si>
    <t>http://www.medtronic.com/Traveling/clinicsByCity.jsp?area=&amp;country=US&amp;rgn=SC&amp;city=268</t>
  </si>
  <si>
    <t>http://www.medtronic.com/Traveling/clinicsByCity.jsp?area=&amp;country=US&amp;rgn=SC&amp;city=2970</t>
  </si>
  <si>
    <t>http://www.medtronic.com/Traveling/clinicsByCity.jsp?area=&amp;country=US&amp;rgn=SC&amp;city=2981</t>
  </si>
  <si>
    <t>http://www.medtronic.com/Traveling/clinicsByCity.jsp?area=&amp;country=US&amp;rgn=SC&amp;city=3002</t>
  </si>
  <si>
    <t>http://www.medtronic.com/Traveling/clinicsByCity.jsp?area=&amp;country=US&amp;rgn=SC&amp;city=3022</t>
  </si>
  <si>
    <t>http://www.medtronic.com/Traveling/clinicsByCity.jsp?area=&amp;country=US&amp;rgn=SC&amp;city=3110</t>
  </si>
  <si>
    <t>http://www.medtronic.com/Traveling/clinicsByCity.jsp?area=&amp;country=US&amp;rgn=SC&amp;city=3173</t>
  </si>
  <si>
    <t>http://www.medtronic.com/Traveling/clinicsByCity.jsp?area=&amp;country=US&amp;rgn=SC&amp;city=3273</t>
  </si>
  <si>
    <t>http://www.medtronic.com/Traveling/clinicsByCity.jsp?area=&amp;country=US&amp;rgn=SC&amp;city=332</t>
  </si>
  <si>
    <t>http://www.medtronic.com/Traveling/clinicsByCity.jsp?area=&amp;country=US&amp;rgn=SC&amp;city=3327</t>
  </si>
  <si>
    <t>http://www.medtronic.com/Traveling/clinicsByCity.jsp?area=&amp;country=US&amp;rgn=SC&amp;city=3333</t>
  </si>
  <si>
    <t>http://www.medtronic.com/Traveling/clinicsByCity.jsp?area=&amp;country=US&amp;rgn=SC&amp;city=3363</t>
  </si>
  <si>
    <t>http://www.medtronic.com/Traveling/clinicsByCity.jsp?area=&amp;country=US&amp;rgn=SC&amp;city=3457</t>
  </si>
  <si>
    <t>http://www.medtronic.com/Traveling/clinicsByCity.jsp?area=&amp;country=US&amp;rgn=SC&amp;city=3479</t>
  </si>
  <si>
    <t>http://www.medtronic.com/Traveling/clinicsByCity.jsp?area=&amp;country=US&amp;rgn=SC&amp;city=3518</t>
  </si>
  <si>
    <t>http://www.medtronic.com/Traveling/clinicsByCity.jsp?area=&amp;country=US&amp;rgn=SC&amp;city=3523</t>
  </si>
  <si>
    <t>http://www.medtronic.com/Traveling/clinicsByCity.jsp?area=&amp;country=US&amp;rgn=SC&amp;city=363</t>
  </si>
  <si>
    <t>http://www.medtronic.com/Traveling/clinicsByCity.jsp?area=&amp;country=US&amp;rgn=SC&amp;city=373</t>
  </si>
  <si>
    <t>http://www.medtronic.com/Traveling/clinicsByCity.jsp?area=&amp;country=US&amp;rgn=SC&amp;city=3777</t>
  </si>
  <si>
    <t>http://www.medtronic.com/Traveling/clinicsByCity.jsp?area=&amp;country=US&amp;rgn=SC&amp;city=38</t>
  </si>
  <si>
    <t>http://www.medtronic.com/Traveling/clinicsByCity.jsp?area=&amp;country=US&amp;rgn=SC&amp;city=3805</t>
  </si>
  <si>
    <t>http://www.medtronic.com/Traveling/clinicsByCity.jsp?area=&amp;country=US&amp;rgn=SC&amp;city=4068</t>
  </si>
  <si>
    <t>http://www.medtronic.com/Traveling/clinicsByCity.jsp?area=&amp;country=US&amp;rgn=SC&amp;city=4089</t>
  </si>
  <si>
    <t>http://www.medtronic.com/Traveling/clinicsByCity.jsp?area=&amp;country=US&amp;rgn=SC&amp;city=4150</t>
  </si>
  <si>
    <t>http://www.medtronic.com/Traveling/clinicsByCity.jsp?area=&amp;country=US&amp;rgn=SC&amp;city=424</t>
  </si>
  <si>
    <t>http://www.medtronic.com/Traveling/clinicsByCity.jsp?area=&amp;country=US&amp;rgn=SC&amp;city=4250</t>
  </si>
  <si>
    <t>http://www.medtronic.com/Traveling/clinicsByCity.jsp?area=&amp;country=US&amp;rgn=SC&amp;city=4345</t>
  </si>
  <si>
    <t>http://www.medtronic.com/Traveling/clinicsByCity.jsp?area=&amp;country=US&amp;rgn=SC&amp;city=4347</t>
  </si>
  <si>
    <t>http://www.medtronic.com/Traveling/clinicsByCity.jsp?area=&amp;country=US&amp;rgn=SC&amp;city=4360</t>
  </si>
  <si>
    <t>http://www.medtronic.com/Traveling/clinicsByCity.jsp?area=&amp;country=US&amp;rgn=SC&amp;city=4408</t>
  </si>
  <si>
    <t>http://www.medtronic.com/Traveling/clinicsByCity.jsp?area=&amp;country=US&amp;rgn=SC&amp;city=4413</t>
  </si>
  <si>
    <t>http://www.medtronic.com/Traveling/clinicsByCity.jsp?area=&amp;country=US&amp;rgn=SC&amp;city=4476</t>
  </si>
  <si>
    <t>http://www.medtronic.com/Traveling/clinicsByCity.jsp?area=&amp;country=US&amp;rgn=SC&amp;city=4521</t>
  </si>
  <si>
    <t>http://www.medtronic.com/Traveling/clinicsByCity.jsp?area=&amp;country=US&amp;rgn=SC&amp;city=4553</t>
  </si>
  <si>
    <t>http://www.medtronic.com/Traveling/clinicsByCity.jsp?area=&amp;country=US&amp;rgn=SC&amp;city=4620</t>
  </si>
  <si>
    <t>http://www.medtronic.com/Traveling/clinicsByCity.jsp?area=&amp;country=US&amp;rgn=SC&amp;city=4728</t>
  </si>
  <si>
    <t>http://www.medtronic.com/Traveling/clinicsByCity.jsp?area=&amp;country=US&amp;rgn=SC&amp;city=4837</t>
  </si>
  <si>
    <t>http://www.medtronic.com/Traveling/clinicsByCity.jsp?area=&amp;country=US&amp;rgn=SC&amp;city=4874</t>
  </si>
  <si>
    <t>http://www.medtronic.com/Traveling/clinicsByCity.jsp?area=&amp;country=US&amp;rgn=SC&amp;city=4905</t>
  </si>
  <si>
    <t>http://www.medtronic.com/Traveling/clinicsByCity.jsp?area=&amp;country=US&amp;rgn=SC&amp;city=4938</t>
  </si>
  <si>
    <t>http://www.medtronic.com/Traveling/clinicsByCity.jsp?area=&amp;country=US&amp;rgn=SC&amp;city=590</t>
  </si>
  <si>
    <t>http://www.medtronic.com/Traveling/clinicsByCity.jsp?area=&amp;country=US&amp;rgn=SC&amp;city=616</t>
  </si>
  <si>
    <t>http://www.medtronic.com/Traveling/clinicsByCity.jsp?area=&amp;country=US&amp;rgn=SC&amp;city=642</t>
  </si>
  <si>
    <t>http://www.medtronic.com/Traveling/clinicsByCity.jsp?area=&amp;country=US&amp;rgn=SC&amp;city=739</t>
  </si>
  <si>
    <t>http://www.medtronic.com/Traveling/clinicsByCity.jsp?area=&amp;country=US&amp;rgn=SC&amp;city=787</t>
  </si>
  <si>
    <t>http://www.medtronic.com/Traveling/clinicsByCity.jsp?area=&amp;country=US&amp;rgn=SC&amp;city=803</t>
  </si>
  <si>
    <t>http://www.medtronic.com/Traveling/clinicsByCity.jsp?area=&amp;country=US&amp;rgn=SC&amp;city=810</t>
  </si>
  <si>
    <t>http://www.medtronic.com/Traveling/clinicsByCity.jsp?area=&amp;country=US&amp;rgn=SC&amp;city=812</t>
  </si>
  <si>
    <t>http://www.medtronic.com/Traveling/clinicsByCity.jsp?area=&amp;country=US&amp;rgn=SC&amp;city=878</t>
  </si>
  <si>
    <t>http://www.medtronic.com/Traveling/clinicsByCity.jsp?area=&amp;country=US&amp;rgn=SC&amp;city=903</t>
  </si>
  <si>
    <t>http://www.medtronic.com/Traveling/clinicsByCity.jsp?area=&amp;country=US&amp;rgn=SC&amp;city=959</t>
  </si>
  <si>
    <t>http://www.medtronic.com/Traveling/clinicsByCity.jsp?area=&amp;country=US&amp;rgn=SC&amp;city=985</t>
  </si>
  <si>
    <t>http://www.medtronic.com/Traveling/clinicsByCity.jsp?area=&amp;country=US&amp;rgn=SD&amp;city=17</t>
  </si>
  <si>
    <t>http://www.medtronic.com/Traveling/clinicsByCity.jsp?area=&amp;country=US&amp;rgn=SD&amp;city=2094</t>
  </si>
  <si>
    <t>http://www.medtronic.com/Traveling/clinicsByCity.jsp?area=&amp;country=US&amp;rgn=SD&amp;city=2541</t>
  </si>
  <si>
    <t>http://www.medtronic.com/Traveling/clinicsByCity.jsp?area=&amp;country=US&amp;rgn=SD&amp;city=3810</t>
  </si>
  <si>
    <t>http://www.medtronic.com/Traveling/clinicsByCity.jsp?area=&amp;country=US&amp;rgn=SD&amp;city=4144</t>
  </si>
  <si>
    <t>http://www.medtronic.com/Traveling/clinicsByCity.jsp?area=&amp;country=US&amp;rgn=SD&amp;city=4154</t>
  </si>
  <si>
    <t>http://www.medtronic.com/Traveling/clinicsByCity.jsp?area=&amp;country=US&amp;rgn=SD&amp;city=4251</t>
  </si>
  <si>
    <t>http://www.medtronic.com/Traveling/clinicsByCity.jsp?area=&amp;country=US&amp;rgn=SD&amp;city=4571</t>
  </si>
  <si>
    <t>http://www.medtronic.com/Traveling/clinicsByCity.jsp?area=&amp;country=US&amp;rgn=SD&amp;city=4669</t>
  </si>
  <si>
    <t>http://www.medtronic.com/Traveling/clinicsByCity.jsp?area=&amp;country=US&amp;rgn=SD&amp;city=4930</t>
  </si>
  <si>
    <t>http://www.medtronic.com/Traveling/clinicsByCity.jsp?area=&amp;country=US&amp;rgn=SD&amp;city=561</t>
  </si>
  <si>
    <t>http://www.medtronic.com/Traveling/clinicsByCity.jsp?area=&amp;country=US&amp;rgn=TN&amp;city=1032</t>
  </si>
  <si>
    <t>http://www.medtronic.com/Traveling/clinicsByCity.jsp?area=&amp;country=US&amp;rgn=TN&amp;city=1111</t>
  </si>
  <si>
    <t>http://www.medtronic.com/Traveling/clinicsByCity.jsp?area=&amp;country=US&amp;rgn=TN&amp;city=1178</t>
  </si>
  <si>
    <t>http://www.medtronic.com/Traveling/clinicsByCity.jsp?area=&amp;country=US&amp;rgn=TN&amp;city=1179</t>
  </si>
  <si>
    <t>http://www.medtronic.com/Traveling/clinicsByCity.jsp?area=&amp;country=US&amp;rgn=TN&amp;city=1237</t>
  </si>
  <si>
    <t>http://www.medtronic.com/Traveling/clinicsByCity.jsp?area=&amp;country=US&amp;rgn=TN&amp;city=1282</t>
  </si>
  <si>
    <t>http://www.medtronic.com/Traveling/clinicsByCity.jsp?area=&amp;country=US&amp;rgn=TN&amp;city=1346</t>
  </si>
  <si>
    <t>http://www.medtronic.com/Traveling/clinicsByCity.jsp?area=&amp;country=US&amp;rgn=TN&amp;city=1400</t>
  </si>
  <si>
    <t>http://www.medtronic.com/Traveling/clinicsByCity.jsp?area=&amp;country=US&amp;rgn=TN&amp;city=1448</t>
  </si>
  <si>
    <t>http://www.medtronic.com/Traveling/clinicsByCity.jsp?area=&amp;country=US&amp;rgn=TN&amp;city=146</t>
  </si>
  <si>
    <t>http://www.medtronic.com/Traveling/clinicsByCity.jsp?area=&amp;country=US&amp;rgn=TN&amp;city=1485</t>
  </si>
  <si>
    <t>http://www.medtronic.com/Traveling/clinicsByCity.jsp?area=&amp;country=US&amp;rgn=TN&amp;city=1601</t>
  </si>
  <si>
    <t>http://www.medtronic.com/Traveling/clinicsByCity.jsp?area=&amp;country=US&amp;rgn=TN&amp;city=1644</t>
  </si>
  <si>
    <t>http://www.medtronic.com/Traveling/clinicsByCity.jsp?area=&amp;country=US&amp;rgn=TN&amp;city=1684</t>
  </si>
  <si>
    <t>http://www.medtronic.com/Traveling/clinicsByCity.jsp?area=&amp;country=US&amp;rgn=TN&amp;city=1743</t>
  </si>
  <si>
    <t>http://www.medtronic.com/Traveling/clinicsByCity.jsp?area=&amp;country=US&amp;rgn=TN&amp;city=1780</t>
  </si>
  <si>
    <t>http://www.medtronic.com/Traveling/clinicsByCity.jsp?area=&amp;country=US&amp;rgn=TN&amp;city=179</t>
  </si>
  <si>
    <t>http://www.medtronic.com/Traveling/clinicsByCity.jsp?area=&amp;country=US&amp;rgn=TN&amp;city=1886</t>
  </si>
  <si>
    <t>http://www.medtronic.com/Traveling/clinicsByCity.jsp?area=&amp;country=US&amp;rgn=TN&amp;city=1892</t>
  </si>
  <si>
    <t>http://www.medtronic.com/Traveling/clinicsByCity.jsp?area=&amp;country=US&amp;rgn=TN&amp;city=191</t>
  </si>
  <si>
    <t>http://www.medtronic.com/Traveling/clinicsByCity.jsp?area=&amp;country=US&amp;rgn=TN&amp;city=1949</t>
  </si>
  <si>
    <t>http://www.medtronic.com/Traveling/clinicsByCity.jsp?area=&amp;country=US&amp;rgn=TN&amp;city=1952</t>
  </si>
  <si>
    <t>http://www.medtronic.com/Traveling/clinicsByCity.jsp?area=&amp;country=US&amp;rgn=TN&amp;city=1961</t>
  </si>
  <si>
    <t>http://www.medtronic.com/Traveling/clinicsByCity.jsp?area=&amp;country=US&amp;rgn=TN&amp;city=1974</t>
  </si>
  <si>
    <t>http://www.medtronic.com/Traveling/clinicsByCity.jsp?area=&amp;country=US&amp;rgn=TN&amp;city=2007</t>
  </si>
  <si>
    <t>http://www.medtronic.com/Traveling/clinicsByCity.jsp?area=&amp;country=US&amp;rgn=TN&amp;city=2008</t>
  </si>
  <si>
    <t>http://www.medtronic.com/Traveling/clinicsByCity.jsp?area=&amp;country=US&amp;rgn=TN&amp;city=204</t>
  </si>
  <si>
    <t>http://www.medtronic.com/Traveling/clinicsByCity.jsp?area=&amp;country=US&amp;rgn=TN&amp;city=2084</t>
  </si>
  <si>
    <t>http://www.medtronic.com/Traveling/clinicsByCity.jsp?area=&amp;country=US&amp;rgn=TN&amp;city=2151</t>
  </si>
  <si>
    <t>http://www.medtronic.com/Traveling/clinicsByCity.jsp?area=&amp;country=US&amp;rgn=TN&amp;city=2189</t>
  </si>
  <si>
    <t>http://www.medtronic.com/Traveling/clinicsByCity.jsp?area=&amp;country=US&amp;rgn=TN&amp;city=2196</t>
  </si>
  <si>
    <t>http://www.medtronic.com/Traveling/clinicsByCity.jsp?area=&amp;country=US&amp;rgn=TN&amp;city=2218</t>
  </si>
  <si>
    <t>http://www.medtronic.com/Traveling/clinicsByCity.jsp?area=&amp;country=US&amp;rgn=TN&amp;city=2265</t>
  </si>
  <si>
    <t>http://www.medtronic.com/Traveling/clinicsByCity.jsp?area=&amp;country=US&amp;rgn=TN&amp;city=2273</t>
  </si>
  <si>
    <t>http://www.medtronic.com/Traveling/clinicsByCity.jsp?area=&amp;country=US&amp;rgn=TN&amp;city=2275</t>
  </si>
  <si>
    <t>http://www.medtronic.com/Traveling/clinicsByCity.jsp?area=&amp;country=US&amp;rgn=TN&amp;city=2292</t>
  </si>
  <si>
    <t>http://www.medtronic.com/Traveling/clinicsByCity.jsp?area=&amp;country=US&amp;rgn=TN&amp;city=2413</t>
  </si>
  <si>
    <t>http://www.medtronic.com/Traveling/clinicsByCity.jsp?area=&amp;country=US&amp;rgn=TN&amp;city=2428</t>
  </si>
  <si>
    <t>http://www.medtronic.com/Traveling/clinicsByCity.jsp?area=&amp;country=US&amp;rgn=TN&amp;city=2443</t>
  </si>
  <si>
    <t>http://www.medtronic.com/Traveling/clinicsByCity.jsp?area=&amp;country=US&amp;rgn=TN&amp;city=245</t>
  </si>
  <si>
    <t>http://www.medtronic.com/Traveling/clinicsByCity.jsp?area=&amp;country=US&amp;rgn=TN&amp;city=2451</t>
  </si>
  <si>
    <t>http://www.medtronic.com/Traveling/clinicsByCity.jsp?area=&amp;country=US&amp;rgn=TN&amp;city=2461</t>
  </si>
  <si>
    <t>http://www.medtronic.com/Traveling/clinicsByCity.jsp?area=&amp;country=US&amp;rgn=TN&amp;city=2553</t>
  </si>
  <si>
    <t>http://www.medtronic.com/Traveling/clinicsByCity.jsp?area=&amp;country=US&amp;rgn=TN&amp;city=2607</t>
  </si>
  <si>
    <t>http://www.medtronic.com/Traveling/clinicsByCity.jsp?area=&amp;country=US&amp;rgn=TN&amp;city=2635</t>
  </si>
  <si>
    <t>http://www.medtronic.com/Traveling/clinicsByCity.jsp?area=&amp;country=US&amp;rgn=TN&amp;city=2692</t>
  </si>
  <si>
    <t>http://www.medtronic.com/Traveling/clinicsByCity.jsp?area=&amp;country=US&amp;rgn=TN&amp;city=2702</t>
  </si>
  <si>
    <t>http://www.medtronic.com/Traveling/clinicsByCity.jsp?area=&amp;country=US&amp;rgn=TN&amp;city=275</t>
  </si>
  <si>
    <t>http://www.medtronic.com/Traveling/clinicsByCity.jsp?area=&amp;country=US&amp;rgn=TN&amp;city=2762</t>
  </si>
  <si>
    <t>http://www.medtronic.com/Traveling/clinicsByCity.jsp?area=&amp;country=US&amp;rgn=TN&amp;city=2766</t>
  </si>
  <si>
    <t>http://www.medtronic.com/Traveling/clinicsByCity.jsp?area=&amp;country=US&amp;rgn=TN&amp;city=2829</t>
  </si>
  <si>
    <t>http://www.medtronic.com/Traveling/clinicsByCity.jsp?area=&amp;country=US&amp;rgn=TN&amp;city=2846</t>
  </si>
  <si>
    <t>http://www.medtronic.com/Traveling/clinicsByCity.jsp?area=&amp;country=US&amp;rgn=TN&amp;city=2942</t>
  </si>
  <si>
    <t>http://www.medtronic.com/Traveling/clinicsByCity.jsp?area=&amp;country=US&amp;rgn=TN&amp;city=2947</t>
  </si>
  <si>
    <t>http://www.medtronic.com/Traveling/clinicsByCity.jsp?area=&amp;country=US&amp;rgn=TN&amp;city=2971</t>
  </si>
  <si>
    <t>http://www.medtronic.com/Traveling/clinicsByCity.jsp?area=&amp;country=US&amp;rgn=TN&amp;city=3007</t>
  </si>
  <si>
    <t>http://www.medtronic.com/Traveling/clinicsByCity.jsp?area=&amp;country=US&amp;rgn=TN&amp;city=3037</t>
  </si>
  <si>
    <t>http://www.medtronic.com/Traveling/clinicsByCity.jsp?area=&amp;country=US&amp;rgn=TN&amp;city=3120</t>
  </si>
  <si>
    <t>http://www.medtronic.com/Traveling/clinicsByCity.jsp?area=&amp;country=US&amp;rgn=TN&amp;city=3265</t>
  </si>
  <si>
    <t>http://www.medtronic.com/Traveling/clinicsByCity.jsp?area=&amp;country=US&amp;rgn=TN&amp;city=3302</t>
  </si>
  <si>
    <t>http://www.medtronic.com/Traveling/clinicsByCity.jsp?area=&amp;country=US&amp;rgn=TN&amp;city=3323</t>
  </si>
  <si>
    <t>http://www.medtronic.com/Traveling/clinicsByCity.jsp?area=&amp;country=US&amp;rgn=TN&amp;city=3427</t>
  </si>
  <si>
    <t>http://www.medtronic.com/Traveling/clinicsByCity.jsp?area=&amp;country=US&amp;rgn=TN&amp;city=350</t>
  </si>
  <si>
    <t>http://www.medtronic.com/Traveling/clinicsByCity.jsp?area=&amp;country=US&amp;rgn=TN&amp;city=3562</t>
  </si>
  <si>
    <t>http://www.medtronic.com/Traveling/clinicsByCity.jsp?area=&amp;country=US&amp;rgn=TN&amp;city=3626</t>
  </si>
  <si>
    <t>http://www.medtronic.com/Traveling/clinicsByCity.jsp?area=&amp;country=US&amp;rgn=TN&amp;city=3637</t>
  </si>
  <si>
    <t>http://www.medtronic.com/Traveling/clinicsByCity.jsp?area=&amp;country=US&amp;rgn=TN&amp;city=3663</t>
  </si>
  <si>
    <t>http://www.medtronic.com/Traveling/clinicsByCity.jsp?area=&amp;country=US&amp;rgn=TN&amp;city=3706</t>
  </si>
  <si>
    <t>http://www.medtronic.com/Traveling/clinicsByCity.jsp?area=&amp;country=US&amp;rgn=TN&amp;city=3713</t>
  </si>
  <si>
    <t>http://www.medtronic.com/Traveling/clinicsByCity.jsp?area=&amp;country=US&amp;rgn=TN&amp;city=3774</t>
  </si>
  <si>
    <t>http://www.medtronic.com/Traveling/clinicsByCity.jsp?area=&amp;country=US&amp;rgn=TN&amp;city=3820</t>
  </si>
  <si>
    <t>http://www.medtronic.com/Traveling/clinicsByCity.jsp?area=&amp;country=US&amp;rgn=TN&amp;city=3829</t>
  </si>
  <si>
    <t>http://www.medtronic.com/Traveling/clinicsByCity.jsp?area=&amp;country=US&amp;rgn=TN&amp;city=3874</t>
  </si>
  <si>
    <t>http://www.medtronic.com/Traveling/clinicsByCity.jsp?area=&amp;country=US&amp;rgn=TN&amp;city=4019</t>
  </si>
  <si>
    <t>http://www.medtronic.com/Traveling/clinicsByCity.jsp?area=&amp;country=US&amp;rgn=TN&amp;city=4076</t>
  </si>
  <si>
    <t>http://www.medtronic.com/Traveling/clinicsByCity.jsp?area=&amp;country=US&amp;rgn=TN&amp;city=4138</t>
  </si>
  <si>
    <t>http://www.medtronic.com/Traveling/clinicsByCity.jsp?area=&amp;country=US&amp;rgn=TN&amp;city=4166</t>
  </si>
  <si>
    <t>http://www.medtronic.com/Traveling/clinicsByCity.jsp?area=&amp;country=US&amp;rgn=TN&amp;city=4169</t>
  </si>
  <si>
    <t>http://www.medtronic.com/Traveling/clinicsByCity.jsp?area=&amp;country=US&amp;rgn=TN&amp;city=4173</t>
  </si>
  <si>
    <t>http://www.medtronic.com/Traveling/clinicsByCity.jsp?area=&amp;country=US&amp;rgn=TN&amp;city=4185</t>
  </si>
  <si>
    <t>http://www.medtronic.com/Traveling/clinicsByCity.jsp?area=&amp;country=US&amp;rgn=TN&amp;city=4275</t>
  </si>
  <si>
    <t>http://www.medtronic.com/Traveling/clinicsByCity.jsp?area=&amp;country=US&amp;rgn=TN&amp;city=437</t>
  </si>
  <si>
    <t>http://www.medtronic.com/Traveling/clinicsByCity.jsp?area=&amp;country=US&amp;rgn=TN&amp;city=4371</t>
  </si>
  <si>
    <t>http://www.medtronic.com/Traveling/clinicsByCity.jsp?area=&amp;country=US&amp;rgn=TN&amp;city=443</t>
  </si>
  <si>
    <t>http://www.medtronic.com/Traveling/clinicsByCity.jsp?area=&amp;country=US&amp;rgn=TN&amp;city=448</t>
  </si>
  <si>
    <t>http://www.medtronic.com/Traveling/clinicsByCity.jsp?area=&amp;country=US&amp;rgn=TN&amp;city=4523</t>
  </si>
  <si>
    <t>http://www.medtronic.com/Traveling/clinicsByCity.jsp?area=&amp;country=US&amp;rgn=TN&amp;city=462</t>
  </si>
  <si>
    <t>http://www.medtronic.com/Traveling/clinicsByCity.jsp?area=&amp;country=US&amp;rgn=TN&amp;city=522</t>
  </si>
  <si>
    <t>http://www.medtronic.com/Traveling/clinicsByCity.jsp?area=&amp;country=US&amp;rgn=TN&amp;city=545</t>
  </si>
  <si>
    <t>http://www.medtronic.com/Traveling/clinicsByCity.jsp?area=&amp;country=US&amp;rgn=TN&amp;city=577</t>
  </si>
  <si>
    <t>http://www.medtronic.com/Traveling/clinicsByCity.jsp?area=&amp;country=US&amp;rgn=TN&amp;city=67</t>
  </si>
  <si>
    <t>http://www.medtronic.com/Traveling/clinicsByCity.jsp?area=&amp;country=US&amp;rgn=TN&amp;city=797</t>
  </si>
  <si>
    <t>http://www.medtronic.com/Traveling/clinicsByCity.jsp?area=&amp;country=US&amp;rgn=TN&amp;city=864</t>
  </si>
  <si>
    <t>http://www.medtronic.com/Traveling/clinicsByCity.jsp?area=&amp;country=US&amp;rgn=TN&amp;city=885</t>
  </si>
  <si>
    <t>http://www.medtronic.com/Traveling/clinicsByCity.jsp?area=&amp;country=US&amp;rgn=TN&amp;city=904</t>
  </si>
  <si>
    <t>http://www.medtronic.com/Traveling/clinicsByCity.jsp?area=&amp;country=US&amp;rgn=TN&amp;city=944</t>
  </si>
  <si>
    <t>http://www.medtronic.com/Traveling/clinicsByCity.jsp?area=&amp;country=US&amp;rgn=TN&amp;city=951</t>
  </si>
  <si>
    <t>http://www.medtronic.com/Traveling/clinicsByCity.jsp?area=&amp;country=US&amp;rgn=TN&amp;city=960</t>
  </si>
  <si>
    <t>http://www.medtronic.com/Traveling/clinicsByCity.jsp?area=&amp;country=US&amp;rgn=TN&amp;city=976</t>
  </si>
  <si>
    <t>http://www.medtronic.com/Traveling/clinicsByCity.jsp?area=&amp;country=US&amp;rgn=TN&amp;city=999</t>
  </si>
  <si>
    <t>http://www.medtronic.com/Traveling/clinicsByCity.jsp?area=&amp;country=US&amp;rgn=TX&amp;city=1009</t>
  </si>
  <si>
    <t>http://www.medtronic.com/Traveling/clinicsByCity.jsp?area=&amp;country=US&amp;rgn=TX&amp;city=1011</t>
  </si>
  <si>
    <t>http://www.medtronic.com/Traveling/clinicsByCity.jsp?area=&amp;country=US&amp;rgn=TX&amp;city=102</t>
  </si>
  <si>
    <t>http://www.medtronic.com/Traveling/clinicsByCity.jsp?area=&amp;country=US&amp;rgn=TX&amp;city=103</t>
  </si>
  <si>
    <t>http://www.medtronic.com/Traveling/clinicsByCity.jsp?area=&amp;country=US&amp;rgn=TX&amp;city=104</t>
  </si>
  <si>
    <t>http://www.medtronic.com/Traveling/clinicsByCity.jsp?area=&amp;country=US&amp;rgn=TX&amp;city=1071</t>
  </si>
  <si>
    <t>http://www.medtronic.com/Traveling/clinicsByCity.jsp?area=&amp;country=US&amp;rgn=TX&amp;city=1076</t>
  </si>
  <si>
    <t>http://www.medtronic.com/Traveling/clinicsByCity.jsp?area=&amp;country=US&amp;rgn=TX&amp;city=1078</t>
  </si>
  <si>
    <t>http://www.medtronic.com/Traveling/clinicsByCity.jsp?area=&amp;country=US&amp;rgn=TX&amp;city=1084</t>
  </si>
  <si>
    <t>http://www.medtronic.com/Traveling/clinicsByCity.jsp?area=&amp;country=US&amp;rgn=TX&amp;city=110</t>
  </si>
  <si>
    <t>http://www.medtronic.com/Traveling/clinicsByCity.jsp?area=&amp;country=US&amp;rgn=TX&amp;city=1112</t>
  </si>
  <si>
    <t>http://www.medtronic.com/Traveling/clinicsByCity.jsp?area=&amp;country=US&amp;rgn=TX&amp;city=1118</t>
  </si>
  <si>
    <t>http://www.medtronic.com/Traveling/clinicsByCity.jsp?area=&amp;country=US&amp;rgn=TX&amp;city=1130</t>
  </si>
  <si>
    <t>http://www.medtronic.com/Traveling/clinicsByCity.jsp?area=&amp;country=US&amp;rgn=TX&amp;city=11381</t>
  </si>
  <si>
    <t>http://www.medtronic.com/Traveling/clinicsByCity.jsp?area=&amp;country=US&amp;rgn=TX&amp;city=1149</t>
  </si>
  <si>
    <t>http://www.medtronic.com/Traveling/clinicsByCity.jsp?area=&amp;country=US&amp;rgn=TX&amp;city=1150</t>
  </si>
  <si>
    <t>http://www.medtronic.com/Traveling/clinicsByCity.jsp?area=&amp;country=US&amp;rgn=TX&amp;city=1159</t>
  </si>
  <si>
    <t>http://www.medtronic.com/Traveling/clinicsByCity.jsp?area=&amp;country=US&amp;rgn=TX&amp;city=1175</t>
  </si>
  <si>
    <t>http://www.medtronic.com/Traveling/clinicsByCity.jsp?area=&amp;country=US&amp;rgn=TX&amp;city=1192</t>
  </si>
  <si>
    <t>http://www.medtronic.com/Traveling/clinicsByCity.jsp?area=&amp;country=US&amp;rgn=TX&amp;city=1216</t>
  </si>
  <si>
    <t>http://www.medtronic.com/Traveling/clinicsByCity.jsp?area=&amp;country=US&amp;rgn=TX&amp;city=1223</t>
  </si>
  <si>
    <t>http://www.medtronic.com/Traveling/clinicsByCity.jsp?area=&amp;country=US&amp;rgn=TX&amp;city=1241</t>
  </si>
  <si>
    <t>http://www.medtronic.com/Traveling/clinicsByCity.jsp?area=&amp;country=US&amp;rgn=TX&amp;city=1245</t>
  </si>
  <si>
    <t>http://www.medtronic.com/Traveling/clinicsByCity.jsp?area=&amp;country=US&amp;rgn=TX&amp;city=128</t>
  </si>
  <si>
    <t>http://www.medtronic.com/Traveling/clinicsByCity.jsp?area=&amp;country=US&amp;rgn=TX&amp;city=131</t>
  </si>
  <si>
    <t>http://www.medtronic.com/Traveling/clinicsByCity.jsp?area=&amp;country=US&amp;rgn=TX&amp;city=1317</t>
  </si>
  <si>
    <t>http://www.medtronic.com/Traveling/clinicsByCity.jsp?area=&amp;country=US&amp;rgn=TX&amp;city=1327</t>
  </si>
  <si>
    <t>http://www.medtronic.com/Traveling/clinicsByCity.jsp?area=&amp;country=US&amp;rgn=TX&amp;city=133</t>
  </si>
  <si>
    <t>http://www.medtronic.com/Traveling/clinicsByCity.jsp?area=&amp;country=US&amp;rgn=TX&amp;city=1334</t>
  </si>
  <si>
    <t>http://www.medtronic.com/Traveling/clinicsByCity.jsp?area=&amp;country=US&amp;rgn=TX&amp;city=1393</t>
  </si>
  <si>
    <t>http://www.medtronic.com/Traveling/clinicsByCity.jsp?area=&amp;country=US&amp;rgn=TX&amp;city=1413</t>
  </si>
  <si>
    <t>http://www.medtronic.com/Traveling/clinicsByCity.jsp?area=&amp;country=US&amp;rgn=TX&amp;city=1427</t>
  </si>
  <si>
    <t>http://www.medtronic.com/Traveling/clinicsByCity.jsp?area=&amp;country=US&amp;rgn=TX&amp;city=14561</t>
  </si>
  <si>
    <t>http://www.medtronic.com/Traveling/clinicsByCity.jsp?area=&amp;country=US&amp;rgn=TX&amp;city=1472</t>
  </si>
  <si>
    <t>http://www.medtronic.com/Traveling/clinicsByCity.jsp?area=&amp;country=US&amp;rgn=TX&amp;city=1521</t>
  </si>
  <si>
    <t>http://www.medtronic.com/Traveling/clinicsByCity.jsp?area=&amp;country=US&amp;rgn=TX&amp;city=1525</t>
  </si>
  <si>
    <t>http://www.medtronic.com/Traveling/clinicsByCity.jsp?area=&amp;country=US&amp;rgn=TX&amp;city=1545</t>
  </si>
  <si>
    <t>http://www.medtronic.com/Traveling/clinicsByCity.jsp?area=&amp;country=US&amp;rgn=TX&amp;city=155</t>
  </si>
  <si>
    <t>http://www.medtronic.com/Traveling/clinicsByCity.jsp?area=&amp;country=US&amp;rgn=TX&amp;city=1556</t>
  </si>
  <si>
    <t>http://www.medtronic.com/Traveling/clinicsByCity.jsp?area=&amp;country=US&amp;rgn=TX&amp;city=1574</t>
  </si>
  <si>
    <t>http://www.medtronic.com/Traveling/clinicsByCity.jsp?area=&amp;country=US&amp;rgn=TX&amp;city=1580</t>
  </si>
  <si>
    <t>http://www.medtronic.com/Traveling/clinicsByCity.jsp?area=&amp;country=US&amp;rgn=TX&amp;city=1610</t>
  </si>
  <si>
    <t>http://www.medtronic.com/Traveling/clinicsByCity.jsp?area=&amp;country=US&amp;rgn=TX&amp;city=1626</t>
  </si>
  <si>
    <t>http://www.medtronic.com/Traveling/clinicsByCity.jsp?area=&amp;country=US&amp;rgn=TX&amp;city=1648</t>
  </si>
  <si>
    <t>http://www.medtronic.com/Traveling/clinicsByCity.jsp?area=&amp;country=US&amp;rgn=TX&amp;city=1665</t>
  </si>
  <si>
    <t>http://www.medtronic.com/Traveling/clinicsByCity.jsp?area=&amp;country=US&amp;rgn=TX&amp;city=1695</t>
  </si>
  <si>
    <t>http://www.medtronic.com/Traveling/clinicsByCity.jsp?area=&amp;country=US&amp;rgn=TX&amp;city=1698</t>
  </si>
  <si>
    <t>http://www.medtronic.com/Traveling/clinicsByCity.jsp?area=&amp;country=US&amp;rgn=TX&amp;city=172</t>
  </si>
  <si>
    <t>http://www.medtronic.com/Traveling/clinicsByCity.jsp?area=&amp;country=US&amp;rgn=TX&amp;city=1742</t>
  </si>
  <si>
    <t>http://www.medtronic.com/Traveling/clinicsByCity.jsp?area=&amp;country=US&amp;rgn=TX&amp;city=1753</t>
  </si>
  <si>
    <t>http://www.medtronic.com/Traveling/clinicsByCity.jsp?area=&amp;country=US&amp;rgn=TX&amp;city=1756</t>
  </si>
  <si>
    <t>http://www.medtronic.com/Traveling/clinicsByCity.jsp?area=&amp;country=US&amp;rgn=TX&amp;city=1765</t>
  </si>
  <si>
    <t>http://www.medtronic.com/Traveling/clinicsByCity.jsp?area=&amp;country=US&amp;rgn=TX&amp;city=1777</t>
  </si>
  <si>
    <t>http://www.medtronic.com/Traveling/clinicsByCity.jsp?area=&amp;country=US&amp;rgn=TX&amp;city=1809</t>
  </si>
  <si>
    <t>http://www.medtronic.com/Traveling/clinicsByCity.jsp?area=&amp;country=US&amp;rgn=TX&amp;city=1832</t>
  </si>
  <si>
    <t>http://www.medtronic.com/Traveling/clinicsByCity.jsp?area=&amp;country=US&amp;rgn=TX&amp;city=1838</t>
  </si>
  <si>
    <t>http://www.medtronic.com/Traveling/clinicsByCity.jsp?area=&amp;country=US&amp;rgn=TX&amp;city=1856</t>
  </si>
  <si>
    <t>http://www.medtronic.com/Traveling/clinicsByCity.jsp?area=&amp;country=US&amp;rgn=TX&amp;city=1882</t>
  </si>
  <si>
    <t>http://www.medtronic.com/Traveling/clinicsByCity.jsp?area=&amp;country=US&amp;rgn=TX&amp;city=1884</t>
  </si>
  <si>
    <t>http://www.medtronic.com/Traveling/clinicsByCity.jsp?area=&amp;country=US&amp;rgn=TX&amp;city=19</t>
  </si>
  <si>
    <t>http://www.medtronic.com/Traveling/clinicsByCity.jsp?area=&amp;country=US&amp;rgn=TX&amp;city=1939</t>
  </si>
  <si>
    <t>http://www.medtronic.com/Traveling/clinicsByCity.jsp?area=&amp;country=US&amp;rgn=TX&amp;city=1950</t>
  </si>
  <si>
    <t>http://www.medtronic.com/Traveling/clinicsByCity.jsp?area=&amp;country=US&amp;rgn=TX&amp;city=1956</t>
  </si>
  <si>
    <t>http://www.medtronic.com/Traveling/clinicsByCity.jsp?area=&amp;country=US&amp;rgn=TX&amp;city=1987</t>
  </si>
  <si>
    <t>http://www.medtronic.com/Traveling/clinicsByCity.jsp?area=&amp;country=US&amp;rgn=TX&amp;city=1988</t>
  </si>
  <si>
    <t>http://www.medtronic.com/Traveling/clinicsByCity.jsp?area=&amp;country=US&amp;rgn=TX&amp;city=2037</t>
  </si>
  <si>
    <t>http://www.medtronic.com/Traveling/clinicsByCity.jsp?area=&amp;country=US&amp;rgn=TX&amp;city=205</t>
  </si>
  <si>
    <t>http://www.medtronic.com/Traveling/clinicsByCity.jsp?area=&amp;country=US&amp;rgn=TX&amp;city=2057</t>
  </si>
  <si>
    <t>http://www.medtronic.com/Traveling/clinicsByCity.jsp?area=&amp;country=US&amp;rgn=TX&amp;city=2065</t>
  </si>
  <si>
    <t>http://www.medtronic.com/Traveling/clinicsByCity.jsp?area=&amp;country=US&amp;rgn=TX&amp;city=2083</t>
  </si>
  <si>
    <t>http://www.medtronic.com/Traveling/clinicsByCity.jsp?area=&amp;country=US&amp;rgn=TX&amp;city=2093</t>
  </si>
  <si>
    <t>http://www.medtronic.com/Traveling/clinicsByCity.jsp?area=&amp;country=US&amp;rgn=TX&amp;city=2096</t>
  </si>
  <si>
    <t>http://www.medtronic.com/Traveling/clinicsByCity.jsp?area=&amp;country=US&amp;rgn=TX&amp;city=2135</t>
  </si>
  <si>
    <t>http://www.medtronic.com/Traveling/clinicsByCity.jsp?area=&amp;country=US&amp;rgn=TX&amp;city=2143</t>
  </si>
  <si>
    <t>http://www.medtronic.com/Traveling/clinicsByCity.jsp?area=&amp;country=US&amp;rgn=TX&amp;city=2144</t>
  </si>
  <si>
    <t>http://www.medtronic.com/Traveling/clinicsByCity.jsp?area=&amp;country=US&amp;rgn=TX&amp;city=2157</t>
  </si>
  <si>
    <t>http://www.medtronic.com/Traveling/clinicsByCity.jsp?area=&amp;country=US&amp;rgn=TX&amp;city=2181</t>
  </si>
  <si>
    <t>http://www.medtronic.com/Traveling/clinicsByCity.jsp?area=&amp;country=US&amp;rgn=TX&amp;city=2199</t>
  </si>
  <si>
    <t>http://www.medtronic.com/Traveling/clinicsByCity.jsp?area=&amp;country=US&amp;rgn=TX&amp;city=2227</t>
  </si>
  <si>
    <t>http://www.medtronic.com/Traveling/clinicsByCity.jsp?area=&amp;country=US&amp;rgn=TX&amp;city=2230</t>
  </si>
  <si>
    <t>http://www.medtronic.com/Traveling/clinicsByCity.jsp?area=&amp;country=US&amp;rgn=TX&amp;city=2253</t>
  </si>
  <si>
    <t>http://www.medtronic.com/Traveling/clinicsByCity.jsp?area=&amp;country=US&amp;rgn=TX&amp;city=2262</t>
  </si>
  <si>
    <t>http://www.medtronic.com/Traveling/clinicsByCity.jsp?area=&amp;country=US&amp;rgn=TX&amp;city=2263</t>
  </si>
  <si>
    <t>http://www.medtronic.com/Traveling/clinicsByCity.jsp?area=&amp;country=US&amp;rgn=TX&amp;city=2278</t>
  </si>
  <si>
    <t>http://www.medtronic.com/Traveling/clinicsByCity.jsp?area=&amp;country=US&amp;rgn=TX&amp;city=2281</t>
  </si>
  <si>
    <t>http://www.medtronic.com/Traveling/clinicsByCity.jsp?area=&amp;country=US&amp;rgn=TX&amp;city=2288</t>
  </si>
  <si>
    <t>http://www.medtronic.com/Traveling/clinicsByCity.jsp?area=&amp;country=US&amp;rgn=TX&amp;city=230</t>
  </si>
  <si>
    <t>http://www.medtronic.com/Traveling/clinicsByCity.jsp?area=&amp;country=US&amp;rgn=TX&amp;city=2305</t>
  </si>
  <si>
    <t>http://www.medtronic.com/Traveling/clinicsByCity.jsp?area=&amp;country=US&amp;rgn=TX&amp;city=2308</t>
  </si>
  <si>
    <t>http://www.medtronic.com/Traveling/clinicsByCity.jsp?area=&amp;country=US&amp;rgn=TX&amp;city=232</t>
  </si>
  <si>
    <t>http://www.medtronic.com/Traveling/clinicsByCity.jsp?area=&amp;country=US&amp;rgn=TX&amp;city=2342</t>
  </si>
  <si>
    <t>http://www.medtronic.com/Traveling/clinicsByCity.jsp?area=&amp;country=US&amp;rgn=TX&amp;city=2343</t>
  </si>
  <si>
    <t>http://www.medtronic.com/Traveling/clinicsByCity.jsp?area=&amp;country=US&amp;rgn=TX&amp;city=2369</t>
  </si>
  <si>
    <t>http://www.medtronic.com/Traveling/clinicsByCity.jsp?area=&amp;country=US&amp;rgn=TX&amp;city=2376</t>
  </si>
  <si>
    <t>http://www.medtronic.com/Traveling/clinicsByCity.jsp?area=&amp;country=US&amp;rgn=TX&amp;city=2389</t>
  </si>
  <si>
    <t>http://www.medtronic.com/Traveling/clinicsByCity.jsp?area=&amp;country=US&amp;rgn=TX&amp;city=240</t>
  </si>
  <si>
    <t>http://www.medtronic.com/Traveling/clinicsByCity.jsp?area=&amp;country=US&amp;rgn=TX&amp;city=2420</t>
  </si>
  <si>
    <t>http://www.medtronic.com/Traveling/clinicsByCity.jsp?area=&amp;country=US&amp;rgn=TX&amp;city=2421</t>
  </si>
  <si>
    <t>http://www.medtronic.com/Traveling/clinicsByCity.jsp?area=&amp;country=US&amp;rgn=TX&amp;city=2445</t>
  </si>
  <si>
    <t>http://www.medtronic.com/Traveling/clinicsByCity.jsp?area=&amp;country=US&amp;rgn=TX&amp;city=2447</t>
  </si>
  <si>
    <t>http://www.medtronic.com/Traveling/clinicsByCity.jsp?area=&amp;country=US&amp;rgn=TX&amp;city=2503</t>
  </si>
  <si>
    <t>http://www.medtronic.com/Traveling/clinicsByCity.jsp?area=&amp;country=US&amp;rgn=TX&amp;city=2513</t>
  </si>
  <si>
    <t>http://www.medtronic.com/Traveling/clinicsByCity.jsp?area=&amp;country=US&amp;rgn=TX&amp;city=252</t>
  </si>
  <si>
    <t>http://www.medtronic.com/Traveling/clinicsByCity.jsp?area=&amp;country=US&amp;rgn=TX&amp;city=253</t>
  </si>
  <si>
    <t>http://www.medtronic.com/Traveling/clinicsByCity.jsp?area=&amp;country=US&amp;rgn=TX&amp;city=2537</t>
  </si>
  <si>
    <t>http://www.medtronic.com/Traveling/clinicsByCity.jsp?area=&amp;country=US&amp;rgn=TX&amp;city=2568</t>
  </si>
  <si>
    <t>http://www.medtronic.com/Traveling/clinicsByCity.jsp?area=&amp;country=US&amp;rgn=TX&amp;city=2616</t>
  </si>
  <si>
    <t>http://www.medtronic.com/Traveling/clinicsByCity.jsp?area=&amp;country=US&amp;rgn=TX&amp;city=2648</t>
  </si>
  <si>
    <t>http://www.medtronic.com/Traveling/clinicsByCity.jsp?area=&amp;country=US&amp;rgn=TX&amp;city=2686</t>
  </si>
  <si>
    <t>http://www.medtronic.com/Traveling/clinicsByCity.jsp?area=&amp;country=US&amp;rgn=TX&amp;city=270</t>
  </si>
  <si>
    <t>http://www.medtronic.com/Traveling/clinicsByCity.jsp?area=&amp;country=US&amp;rgn=TX&amp;city=2714</t>
  </si>
  <si>
    <t>http://www.medtronic.com/Traveling/clinicsByCity.jsp?area=&amp;country=US&amp;rgn=TX&amp;city=2733</t>
  </si>
  <si>
    <t>http://www.medtronic.com/Traveling/clinicsByCity.jsp?area=&amp;country=US&amp;rgn=TX&amp;city=2739</t>
  </si>
  <si>
    <t>http://www.medtronic.com/Traveling/clinicsByCity.jsp?area=&amp;country=US&amp;rgn=TX&amp;city=2776</t>
  </si>
  <si>
    <t>http://www.medtronic.com/Traveling/clinicsByCity.jsp?area=&amp;country=US&amp;rgn=TX&amp;city=2791</t>
  </si>
  <si>
    <t>http://www.medtronic.com/Traveling/clinicsByCity.jsp?area=&amp;country=US&amp;rgn=TX&amp;city=2796</t>
  </si>
  <si>
    <t>http://www.medtronic.com/Traveling/clinicsByCity.jsp?area=&amp;country=US&amp;rgn=TX&amp;city=2821</t>
  </si>
  <si>
    <t>http://www.medtronic.com/Traveling/clinicsByCity.jsp?area=&amp;country=US&amp;rgn=TX&amp;city=2822</t>
  </si>
  <si>
    <t>http://www.medtronic.com/Traveling/clinicsByCity.jsp?area=&amp;country=US&amp;rgn=TX&amp;city=283</t>
  </si>
  <si>
    <t>http://www.medtronic.com/Traveling/clinicsByCity.jsp?area=&amp;country=US&amp;rgn=TX&amp;city=2860</t>
  </si>
  <si>
    <t>http://www.medtronic.com/Traveling/clinicsByCity.jsp?area=&amp;country=US&amp;rgn=TX&amp;city=2872</t>
  </si>
  <si>
    <t>http://www.medtronic.com/Traveling/clinicsByCity.jsp?area=&amp;country=US&amp;rgn=TX&amp;city=2884</t>
  </si>
  <si>
    <t>http://www.medtronic.com/Traveling/clinicsByCity.jsp?area=&amp;country=US&amp;rgn=TX&amp;city=2904</t>
  </si>
  <si>
    <t>http://www.medtronic.com/Traveling/clinicsByCity.jsp?area=&amp;country=US&amp;rgn=TX&amp;city=2915</t>
  </si>
  <si>
    <t>http://www.medtronic.com/Traveling/clinicsByCity.jsp?area=&amp;country=US&amp;rgn=TX&amp;city=2982</t>
  </si>
  <si>
    <t>http://www.medtronic.com/Traveling/clinicsByCity.jsp?area=&amp;country=US&amp;rgn=TX&amp;city=3046</t>
  </si>
  <si>
    <t>http://www.medtronic.com/Traveling/clinicsByCity.jsp?area=&amp;country=US&amp;rgn=TX&amp;city=3048</t>
  </si>
  <si>
    <t>http://www.medtronic.com/Traveling/clinicsByCity.jsp?area=&amp;country=US&amp;rgn=TX&amp;city=305</t>
  </si>
  <si>
    <t>http://www.medtronic.com/Traveling/clinicsByCity.jsp?area=&amp;country=US&amp;rgn=TX&amp;city=3070</t>
  </si>
  <si>
    <t>http://www.medtronic.com/Traveling/clinicsByCity.jsp?area=&amp;country=US&amp;rgn=TX&amp;city=315</t>
  </si>
  <si>
    <t>http://www.medtronic.com/Traveling/clinicsByCity.jsp?area=&amp;country=US&amp;rgn=TX&amp;city=3205</t>
  </si>
  <si>
    <t>http://www.medtronic.com/Traveling/clinicsByCity.jsp?area=&amp;country=US&amp;rgn=TX&amp;city=328</t>
  </si>
  <si>
    <t>http://www.medtronic.com/Traveling/clinicsByCity.jsp?area=&amp;country=US&amp;rgn=TX&amp;city=3286</t>
  </si>
  <si>
    <t>http://www.medtronic.com/Traveling/clinicsByCity.jsp?area=&amp;country=US&amp;rgn=TX&amp;city=3308</t>
  </si>
  <si>
    <t>http://www.medtronic.com/Traveling/clinicsByCity.jsp?area=&amp;country=US&amp;rgn=TX&amp;city=333</t>
  </si>
  <si>
    <t>http://www.medtronic.com/Traveling/clinicsByCity.jsp?area=&amp;country=US&amp;rgn=TX&amp;city=3371</t>
  </si>
  <si>
    <t>http://www.medtronic.com/Traveling/clinicsByCity.jsp?area=&amp;country=US&amp;rgn=TX&amp;city=338</t>
  </si>
  <si>
    <t>http://www.medtronic.com/Traveling/clinicsByCity.jsp?area=&amp;country=US&amp;rgn=TX&amp;city=3397</t>
  </si>
  <si>
    <t>http://www.medtronic.com/Traveling/clinicsByCity.jsp?area=&amp;country=US&amp;rgn=TX&amp;city=3414</t>
  </si>
  <si>
    <t>http://www.medtronic.com/Traveling/clinicsByCity.jsp?area=&amp;country=US&amp;rgn=TX&amp;city=3428</t>
  </si>
  <si>
    <t>http://www.medtronic.com/Traveling/clinicsByCity.jsp?area=&amp;country=US&amp;rgn=TX&amp;city=3432</t>
  </si>
  <si>
    <t>http://www.medtronic.com/Traveling/clinicsByCity.jsp?area=&amp;country=US&amp;rgn=TX&amp;city=3445</t>
  </si>
  <si>
    <t>http://www.medtronic.com/Traveling/clinicsByCity.jsp?area=&amp;country=US&amp;rgn=TX&amp;city=3467</t>
  </si>
  <si>
    <t>http://www.medtronic.com/Traveling/clinicsByCity.jsp?area=&amp;country=US&amp;rgn=TX&amp;city=3506</t>
  </si>
  <si>
    <t>http://www.medtronic.com/Traveling/clinicsByCity.jsp?area=&amp;country=US&amp;rgn=TX&amp;city=3507</t>
  </si>
  <si>
    <t>http://www.medtronic.com/Traveling/clinicsByCity.jsp?area=&amp;country=US&amp;rgn=TX&amp;city=3512</t>
  </si>
  <si>
    <t>http://www.medtronic.com/Traveling/clinicsByCity.jsp?area=&amp;country=US&amp;rgn=TX&amp;city=3540</t>
  </si>
  <si>
    <t>http://www.medtronic.com/Traveling/clinicsByCity.jsp?area=&amp;country=US&amp;rgn=TX&amp;city=3549</t>
  </si>
  <si>
    <t>http://www.medtronic.com/Traveling/clinicsByCity.jsp?area=&amp;country=US&amp;rgn=TX&amp;city=3553</t>
  </si>
  <si>
    <t>http://www.medtronic.com/Traveling/clinicsByCity.jsp?area=&amp;country=US&amp;rgn=TX&amp;city=357</t>
  </si>
  <si>
    <t>http://www.medtronic.com/Traveling/clinicsByCity.jsp?area=&amp;country=US&amp;rgn=TX&amp;city=3570</t>
  </si>
  <si>
    <t>http://www.medtronic.com/Traveling/clinicsByCity.jsp?area=&amp;country=US&amp;rgn=TX&amp;city=3597</t>
  </si>
  <si>
    <t>http://www.medtronic.com/Traveling/clinicsByCity.jsp?area=&amp;country=US&amp;rgn=TX&amp;city=3600</t>
  </si>
  <si>
    <t>http://www.medtronic.com/Traveling/clinicsByCity.jsp?area=&amp;country=US&amp;rgn=TX&amp;city=3607</t>
  </si>
  <si>
    <t>http://www.medtronic.com/Traveling/clinicsByCity.jsp?area=&amp;country=US&amp;rgn=TX&amp;city=3608</t>
  </si>
  <si>
    <t>http://www.medtronic.com/Traveling/clinicsByCity.jsp?area=&amp;country=US&amp;rgn=TX&amp;city=3620</t>
  </si>
  <si>
    <t>http://www.medtronic.com/Traveling/clinicsByCity.jsp?area=&amp;country=US&amp;rgn=TX&amp;city=3627</t>
  </si>
  <si>
    <t>http://www.medtronic.com/Traveling/clinicsByCity.jsp?area=&amp;country=US&amp;rgn=TX&amp;city=364</t>
  </si>
  <si>
    <t>http://www.medtronic.com/Traveling/clinicsByCity.jsp?area=&amp;country=US&amp;rgn=TX&amp;city=3678</t>
  </si>
  <si>
    <t>http://www.medtronic.com/Traveling/clinicsByCity.jsp?area=&amp;country=US&amp;rgn=TX&amp;city=3679</t>
  </si>
  <si>
    <t>http://www.medtronic.com/Traveling/clinicsByCity.jsp?area=&amp;country=US&amp;rgn=TX&amp;city=370</t>
  </si>
  <si>
    <t>http://www.medtronic.com/Traveling/clinicsByCity.jsp?area=&amp;country=US&amp;rgn=TX&amp;city=3702</t>
  </si>
  <si>
    <t>http://www.medtronic.com/Traveling/clinicsByCity.jsp?area=&amp;country=US&amp;rgn=TX&amp;city=3708</t>
  </si>
  <si>
    <t>http://www.medtronic.com/Traveling/clinicsByCity.jsp?area=&amp;country=US&amp;rgn=TX&amp;city=3742</t>
  </si>
  <si>
    <t>http://www.medtronic.com/Traveling/clinicsByCity.jsp?area=&amp;country=US&amp;rgn=TX&amp;city=3770</t>
  </si>
  <si>
    <t>http://www.medtronic.com/Traveling/clinicsByCity.jsp?area=&amp;country=US&amp;rgn=TX&amp;city=3771</t>
  </si>
  <si>
    <t>http://www.medtronic.com/Traveling/clinicsByCity.jsp?area=&amp;country=US&amp;rgn=TX&amp;city=3781</t>
  </si>
  <si>
    <t>http://www.medtronic.com/Traveling/clinicsByCity.jsp?area=&amp;country=US&amp;rgn=TX&amp;city=3797</t>
  </si>
  <si>
    <t>http://www.medtronic.com/Traveling/clinicsByCity.jsp?area=&amp;country=US&amp;rgn=TX&amp;city=3817</t>
  </si>
  <si>
    <t>http://www.medtronic.com/Traveling/clinicsByCity.jsp?area=&amp;country=US&amp;rgn=TX&amp;city=3834</t>
  </si>
  <si>
    <t>http://www.medtronic.com/Traveling/clinicsByCity.jsp?area=&amp;country=US&amp;rgn=TX&amp;city=3851</t>
  </si>
  <si>
    <t>http://www.medtronic.com/Traveling/clinicsByCity.jsp?area=&amp;country=US&amp;rgn=TX&amp;city=3868</t>
  </si>
  <si>
    <t>http://www.medtronic.com/Traveling/clinicsByCity.jsp?area=&amp;country=US&amp;rgn=TX&amp;city=3870</t>
  </si>
  <si>
    <t>http://www.medtronic.com/Traveling/clinicsByCity.jsp?area=&amp;country=US&amp;rgn=TX&amp;city=3897</t>
  </si>
  <si>
    <t>http://www.medtronic.com/Traveling/clinicsByCity.jsp?area=&amp;country=US&amp;rgn=TX&amp;city=3948</t>
  </si>
  <si>
    <t>http://www.medtronic.com/Traveling/clinicsByCity.jsp?area=&amp;country=US&amp;rgn=TX&amp;city=3949</t>
  </si>
  <si>
    <t>http://www.medtronic.com/Traveling/clinicsByCity.jsp?area=&amp;country=US&amp;rgn=TX&amp;city=3951</t>
  </si>
  <si>
    <t>http://www.medtronic.com/Traveling/clinicsByCity.jsp?area=&amp;country=US&amp;rgn=TX&amp;city=3952</t>
  </si>
  <si>
    <t>http://www.medtronic.com/Traveling/clinicsByCity.jsp?area=&amp;country=US&amp;rgn=TX&amp;city=3964</t>
  </si>
  <si>
    <t>http://www.medtronic.com/Traveling/clinicsByCity.jsp?area=&amp;country=US&amp;rgn=TX&amp;city=3966</t>
  </si>
  <si>
    <t>http://www.medtronic.com/Traveling/clinicsByCity.jsp?area=&amp;country=US&amp;rgn=TX&amp;city=3970</t>
  </si>
  <si>
    <t>http://www.medtronic.com/Traveling/clinicsByCity.jsp?area=&amp;country=US&amp;rgn=TX&amp;city=4009</t>
  </si>
  <si>
    <t>http://www.medtronic.com/Traveling/clinicsByCity.jsp?area=&amp;country=US&amp;rgn=TX&amp;city=4043</t>
  </si>
  <si>
    <t>http://www.medtronic.com/Traveling/clinicsByCity.jsp?area=&amp;country=US&amp;rgn=TX&amp;city=4054</t>
  </si>
  <si>
    <t>http://www.medtronic.com/Traveling/clinicsByCity.jsp?area=&amp;country=US&amp;rgn=TX&amp;city=4055</t>
  </si>
  <si>
    <t>http://www.medtronic.com/Traveling/clinicsByCity.jsp?area=&amp;country=US&amp;rgn=TX&amp;city=4063</t>
  </si>
  <si>
    <t>http://www.medtronic.com/Traveling/clinicsByCity.jsp?area=&amp;country=US&amp;rgn=TX&amp;city=4066</t>
  </si>
  <si>
    <t>http://www.medtronic.com/Traveling/clinicsByCity.jsp?area=&amp;country=US&amp;rgn=TX&amp;city=4111</t>
  </si>
  <si>
    <t>http://www.medtronic.com/Traveling/clinicsByCity.jsp?area=&amp;country=US&amp;rgn=TX&amp;city=4125</t>
  </si>
  <si>
    <t>http://www.medtronic.com/Traveling/clinicsByCity.jsp?area=&amp;country=US&amp;rgn=TX&amp;city=4142</t>
  </si>
  <si>
    <t>http://www.medtronic.com/Traveling/clinicsByCity.jsp?area=&amp;country=US&amp;rgn=TX&amp;city=4155</t>
  </si>
  <si>
    <t>http://www.medtronic.com/Traveling/clinicsByCity.jsp?area=&amp;country=US&amp;rgn=TX&amp;city=4207</t>
  </si>
  <si>
    <t>http://www.medtronic.com/Traveling/clinicsByCity.jsp?area=&amp;country=US&amp;rgn=TX&amp;city=4257</t>
  </si>
  <si>
    <t>http://www.medtronic.com/Traveling/clinicsByCity.jsp?area=&amp;country=US&amp;rgn=TX&amp;city=4260</t>
  </si>
  <si>
    <t>http://www.medtronic.com/Traveling/clinicsByCity.jsp?area=&amp;country=US&amp;rgn=TX&amp;city=4282</t>
  </si>
  <si>
    <t>http://www.medtronic.com/Traveling/clinicsByCity.jsp?area=&amp;country=US&amp;rgn=TX&amp;city=4299</t>
  </si>
  <si>
    <t>http://www.medtronic.com/Traveling/clinicsByCity.jsp?area=&amp;country=US&amp;rgn=TX&amp;city=43</t>
  </si>
  <si>
    <t>http://www.medtronic.com/Traveling/clinicsByCity.jsp?area=&amp;country=US&amp;rgn=TX&amp;city=4339</t>
  </si>
  <si>
    <t>http://www.medtronic.com/Traveling/clinicsByCity.jsp?area=&amp;country=US&amp;rgn=TX&amp;city=4343</t>
  </si>
  <si>
    <t>http://www.medtronic.com/Traveling/clinicsByCity.jsp?area=&amp;country=US&amp;rgn=TX&amp;city=4372</t>
  </si>
  <si>
    <t>http://www.medtronic.com/Traveling/clinicsByCity.jsp?area=&amp;country=US&amp;rgn=TX&amp;city=44</t>
  </si>
  <si>
    <t>http://www.medtronic.com/Traveling/clinicsByCity.jsp?area=&amp;country=US&amp;rgn=TX&amp;city=4407</t>
  </si>
  <si>
    <t>http://www.medtronic.com/Traveling/clinicsByCity.jsp?area=&amp;country=US&amp;rgn=TX&amp;city=4419</t>
  </si>
  <si>
    <t>http://www.medtronic.com/Traveling/clinicsByCity.jsp?area=&amp;country=US&amp;rgn=TX&amp;city=4424</t>
  </si>
  <si>
    <t>http://www.medtronic.com/Traveling/clinicsByCity.jsp?area=&amp;country=US&amp;rgn=TX&amp;city=4428</t>
  </si>
  <si>
    <t>http://www.medtronic.com/Traveling/clinicsByCity.jsp?area=&amp;country=US&amp;rgn=TX&amp;city=4433</t>
  </si>
  <si>
    <t>http://www.medtronic.com/Traveling/clinicsByCity.jsp?area=&amp;country=US&amp;rgn=TX&amp;city=4435</t>
  </si>
  <si>
    <t>http://www.medtronic.com/Traveling/clinicsByCity.jsp?area=&amp;country=US&amp;rgn=TX&amp;city=4437</t>
  </si>
  <si>
    <t>http://www.medtronic.com/Traveling/clinicsByCity.jsp?area=&amp;country=US&amp;rgn=TX&amp;city=4463</t>
  </si>
  <si>
    <t>http://www.medtronic.com/Traveling/clinicsByCity.jsp?area=&amp;country=US&amp;rgn=TX&amp;city=4481</t>
  </si>
  <si>
    <t>http://www.medtronic.com/Traveling/clinicsByCity.jsp?area=&amp;country=US&amp;rgn=TX&amp;city=4503</t>
  </si>
  <si>
    <t>http://www.medtronic.com/Traveling/clinicsByCity.jsp?area=&amp;country=US&amp;rgn=TX&amp;city=4513</t>
  </si>
  <si>
    <t>http://www.medtronic.com/Traveling/clinicsByCity.jsp?area=&amp;country=US&amp;rgn=TX&amp;city=4544</t>
  </si>
  <si>
    <t>http://www.medtronic.com/Traveling/clinicsByCity.jsp?area=&amp;country=US&amp;rgn=TX&amp;city=4546</t>
  </si>
  <si>
    <t>http://www.medtronic.com/Traveling/clinicsByCity.jsp?area=&amp;country=US&amp;rgn=TX&amp;city=4565</t>
  </si>
  <si>
    <t>http://www.medtronic.com/Traveling/clinicsByCity.jsp?area=&amp;country=US&amp;rgn=TX&amp;city=4569</t>
  </si>
  <si>
    <t>http://www.medtronic.com/Traveling/clinicsByCity.jsp?area=&amp;country=US&amp;rgn=TX&amp;city=4573</t>
  </si>
  <si>
    <t>http://www.medtronic.com/Traveling/clinicsByCity.jsp?area=&amp;country=US&amp;rgn=TX&amp;city=4584</t>
  </si>
  <si>
    <t>http://www.medtronic.com/Traveling/clinicsByCity.jsp?area=&amp;country=US&amp;rgn=TX&amp;city=4586</t>
  </si>
  <si>
    <t>http://www.medtronic.com/Traveling/clinicsByCity.jsp?area=&amp;country=US&amp;rgn=TX&amp;city=4592</t>
  </si>
  <si>
    <t>http://www.medtronic.com/Traveling/clinicsByCity.jsp?area=&amp;country=US&amp;rgn=TX&amp;city=4608</t>
  </si>
  <si>
    <t>http://www.medtronic.com/Traveling/clinicsByCity.jsp?area=&amp;country=US&amp;rgn=TX&amp;city=4626</t>
  </si>
  <si>
    <t>http://www.medtronic.com/Traveling/clinicsByCity.jsp?area=&amp;country=US&amp;rgn=TX&amp;city=4660</t>
  </si>
  <si>
    <t>http://www.medtronic.com/Traveling/clinicsByCity.jsp?area=&amp;country=US&amp;rgn=TX&amp;city=4683</t>
  </si>
  <si>
    <t>http://www.medtronic.com/Traveling/clinicsByCity.jsp?area=&amp;country=US&amp;rgn=TX&amp;city=4695</t>
  </si>
  <si>
    <t>http://www.medtronic.com/Traveling/clinicsByCity.jsp?area=&amp;country=US&amp;rgn=TX&amp;city=4698</t>
  </si>
  <si>
    <t>http://www.medtronic.com/Traveling/clinicsByCity.jsp?area=&amp;country=US&amp;rgn=TX&amp;city=4713</t>
  </si>
  <si>
    <t>http://www.medtronic.com/Traveling/clinicsByCity.jsp?area=&amp;country=US&amp;rgn=TX&amp;city=4744</t>
  </si>
  <si>
    <t>http://www.medtronic.com/Traveling/clinicsByCity.jsp?area=&amp;country=US&amp;rgn=TX&amp;city=4756</t>
  </si>
  <si>
    <t>http://www.medtronic.com/Traveling/clinicsByCity.jsp?area=&amp;country=US&amp;rgn=TX&amp;city=4799</t>
  </si>
  <si>
    <t>http://www.medtronic.com/Traveling/clinicsByCity.jsp?area=&amp;country=US&amp;rgn=TX&amp;city=4803</t>
  </si>
  <si>
    <t>http://www.medtronic.com/Traveling/clinicsByCity.jsp?area=&amp;country=US&amp;rgn=TX&amp;city=4813</t>
  </si>
  <si>
    <t>http://www.medtronic.com/Traveling/clinicsByCity.jsp?area=&amp;country=US&amp;rgn=TX&amp;city=4826</t>
  </si>
  <si>
    <t>http://www.medtronic.com/Traveling/clinicsByCity.jsp?area=&amp;country=US&amp;rgn=TX&amp;city=4863</t>
  </si>
  <si>
    <t>http://www.medtronic.com/Traveling/clinicsByCity.jsp?area=&amp;country=US&amp;rgn=TX&amp;city=4912</t>
  </si>
  <si>
    <t>http://www.medtronic.com/Traveling/clinicsByCity.jsp?area=&amp;country=US&amp;rgn=TX&amp;city=4922</t>
  </si>
  <si>
    <t>http://www.medtronic.com/Traveling/clinicsByCity.jsp?area=&amp;country=US&amp;rgn=TX&amp;city=512</t>
  </si>
  <si>
    <t>http://www.medtronic.com/Traveling/clinicsByCity.jsp?area=&amp;country=US&amp;rgn=TX&amp;city=518</t>
  </si>
  <si>
    <t>http://www.medtronic.com/Traveling/clinicsByCity.jsp?area=&amp;country=US&amp;rgn=TX&amp;city=527</t>
  </si>
  <si>
    <t>http://www.medtronic.com/Traveling/clinicsByCity.jsp?area=&amp;country=US&amp;rgn=TX&amp;city=574</t>
  </si>
  <si>
    <t>http://www.medtronic.com/Traveling/clinicsByCity.jsp?area=&amp;country=US&amp;rgn=TX&amp;city=578</t>
  </si>
  <si>
    <t>http://www.medtronic.com/Traveling/clinicsByCity.jsp?area=&amp;country=US&amp;rgn=TX&amp;city=584</t>
  </si>
  <si>
    <t>http://www.medtronic.com/Traveling/clinicsByCity.jsp?area=&amp;country=US&amp;rgn=TX&amp;city=603</t>
  </si>
  <si>
    <t>http://www.medtronic.com/Traveling/clinicsByCity.jsp?area=&amp;country=US&amp;rgn=TX&amp;city=605</t>
  </si>
  <si>
    <t>http://www.medtronic.com/Traveling/clinicsByCity.jsp?area=&amp;country=US&amp;rgn=TX&amp;city=6584</t>
  </si>
  <si>
    <t>http://www.medtronic.com/Traveling/clinicsByCity.jsp?area=&amp;country=US&amp;rgn=TX&amp;city=666</t>
  </si>
  <si>
    <t>http://www.medtronic.com/Traveling/clinicsByCity.jsp?area=&amp;country=US&amp;rgn=TX&amp;city=669</t>
  </si>
  <si>
    <t>http://www.medtronic.com/Traveling/clinicsByCity.jsp?area=&amp;country=US&amp;rgn=TX&amp;city=672</t>
  </si>
  <si>
    <t>http://www.medtronic.com/Traveling/clinicsByCity.jsp?area=&amp;country=US&amp;rgn=TX&amp;city=69</t>
  </si>
  <si>
    <t>http://www.medtronic.com/Traveling/clinicsByCity.jsp?area=&amp;country=US&amp;rgn=TX&amp;city=706</t>
  </si>
  <si>
    <t>http://www.medtronic.com/Traveling/clinicsByCity.jsp?area=&amp;country=US&amp;rgn=TX&amp;city=718</t>
  </si>
  <si>
    <t>http://www.medtronic.com/Traveling/clinicsByCity.jsp?area=&amp;country=US&amp;rgn=TX&amp;city=729</t>
  </si>
  <si>
    <t>http://www.medtronic.com/Traveling/clinicsByCity.jsp?area=&amp;country=US&amp;rgn=TX&amp;city=74</t>
  </si>
  <si>
    <t>http://www.medtronic.com/Traveling/clinicsByCity.jsp?area=&amp;country=US&amp;rgn=TX&amp;city=742</t>
  </si>
  <si>
    <t>http://www.medtronic.com/Traveling/clinicsByCity.jsp?area=&amp;country=US&amp;rgn=TX&amp;city=744</t>
  </si>
  <si>
    <t>http://www.medtronic.com/Traveling/clinicsByCity.jsp?area=&amp;country=US&amp;rgn=TX&amp;city=749</t>
  </si>
  <si>
    <t>http://www.medtronic.com/Traveling/clinicsByCity.jsp?area=&amp;country=US&amp;rgn=TX&amp;city=775</t>
  </si>
  <si>
    <t>http://www.medtronic.com/Traveling/clinicsByCity.jsp?area=&amp;country=US&amp;rgn=TX&amp;city=876</t>
  </si>
  <si>
    <t>http://www.medtronic.com/Traveling/clinicsByCity.jsp?area=&amp;country=US&amp;rgn=TX&amp;city=886</t>
  </si>
  <si>
    <t>http://www.medtronic.com/Traveling/clinicsByCity.jsp?area=&amp;country=US&amp;rgn=TX&amp;city=893</t>
  </si>
  <si>
    <t>http://www.medtronic.com/Traveling/clinicsByCity.jsp?area=&amp;country=US&amp;rgn=TX&amp;city=906</t>
  </si>
  <si>
    <t>http://www.medtronic.com/Traveling/clinicsByCity.jsp?area=&amp;country=US&amp;rgn=TX&amp;city=910</t>
  </si>
  <si>
    <t>http://www.medtronic.com/Traveling/clinicsByCity.jsp?area=&amp;country=US&amp;rgn=TX&amp;city=918</t>
  </si>
  <si>
    <t>http://www.medtronic.com/Traveling/clinicsByCity.jsp?area=&amp;country=US&amp;rgn=TX&amp;city=94</t>
  </si>
  <si>
    <t>http://www.medtronic.com/Traveling/clinicsByCity.jsp?area=&amp;country=US&amp;rgn=TX&amp;city=941</t>
  </si>
  <si>
    <t>http://www.medtronic.com/Traveling/clinicsByCity.jsp?area=&amp;country=US&amp;rgn=TX&amp;city=943</t>
  </si>
  <si>
    <t>http://www.medtronic.com/Traveling/clinicsByCity.jsp?area=&amp;country=US&amp;rgn=TX&amp;city=981</t>
  </si>
  <si>
    <t>http://www.medtronic.com/Traveling/clinicsByCity.jsp?area=&amp;country=US&amp;rgn=TX&amp;city=982</t>
  </si>
  <si>
    <t>http://www.medtronic.com/Traveling/clinicsByCity.jsp?area=&amp;country=US&amp;rgn=TX&amp;city=99</t>
  </si>
  <si>
    <t>http://www.medtronic.com/Traveling/clinicsByCity.jsp?area=&amp;country=US&amp;rgn=TX&amp;city=991</t>
  </si>
  <si>
    <t>http://www.medtronic.com/Traveling/clinicsByCity.jsp?area=&amp;country=US&amp;rgn=UT&amp;city=1022</t>
  </si>
  <si>
    <t>http://www.medtronic.com/Traveling/clinicsByCity.jsp?area=&amp;country=US&amp;rgn=UT&amp;city=108</t>
  </si>
  <si>
    <t>http://www.medtronic.com/Traveling/clinicsByCity.jsp?area=&amp;country=US&amp;rgn=UT&amp;city=1477</t>
  </si>
  <si>
    <t>http://www.medtronic.com/Traveling/clinicsByCity.jsp?area=&amp;country=US&amp;rgn=UT&amp;city=2023</t>
  </si>
  <si>
    <t>http://www.medtronic.com/Traveling/clinicsByCity.jsp?area=&amp;country=US&amp;rgn=UT&amp;city=2050</t>
  </si>
  <si>
    <t>http://www.medtronic.com/Traveling/clinicsByCity.jsp?area=&amp;country=US&amp;rgn=UT&amp;city=2221</t>
  </si>
  <si>
    <t>http://www.medtronic.com/Traveling/clinicsByCity.jsp?area=&amp;country=US&amp;rgn=UT&amp;city=2224</t>
  </si>
  <si>
    <t>http://www.medtronic.com/Traveling/clinicsByCity.jsp?area=&amp;country=US&amp;rgn=UT&amp;city=2392</t>
  </si>
  <si>
    <t>http://www.medtronic.com/Traveling/clinicsByCity.jsp?area=&amp;country=US&amp;rgn=UT&amp;city=2417</t>
  </si>
  <si>
    <t>http://www.medtronic.com/Traveling/clinicsByCity.jsp?area=&amp;country=US&amp;rgn=UT&amp;city=2520</t>
  </si>
  <si>
    <t>http://www.medtronic.com/Traveling/clinicsByCity.jsp?area=&amp;country=US&amp;rgn=UT&amp;city=2614</t>
  </si>
  <si>
    <t>http://www.medtronic.com/Traveling/clinicsByCity.jsp?area=&amp;country=US&amp;rgn=UT&amp;city=2825</t>
  </si>
  <si>
    <t>http://www.medtronic.com/Traveling/clinicsByCity.jsp?area=&amp;country=US&amp;rgn=UT&amp;city=3010</t>
  </si>
  <si>
    <t>http://www.medtronic.com/Traveling/clinicsByCity.jsp?area=&amp;country=US&amp;rgn=UT&amp;city=3288</t>
  </si>
  <si>
    <t>http://www.medtronic.com/Traveling/clinicsByCity.jsp?area=&amp;country=US&amp;rgn=UT&amp;city=3341</t>
  </si>
  <si>
    <t>http://www.medtronic.com/Traveling/clinicsByCity.jsp?area=&amp;country=US&amp;rgn=UT&amp;city=3459</t>
  </si>
  <si>
    <t>http://www.medtronic.com/Traveling/clinicsByCity.jsp?area=&amp;country=US&amp;rgn=UT&amp;city=3564</t>
  </si>
  <si>
    <t>http://www.medtronic.com/Traveling/clinicsByCity.jsp?area=&amp;country=US&amp;rgn=UT&amp;city=3645</t>
  </si>
  <si>
    <t>http://www.medtronic.com/Traveling/clinicsByCity.jsp?area=&amp;country=US&amp;rgn=UT&amp;city=3658</t>
  </si>
  <si>
    <t>http://www.medtronic.com/Traveling/clinicsByCity.jsp?area=&amp;country=US&amp;rgn=UT&amp;city=3873</t>
  </si>
  <si>
    <t>http://www.medtronic.com/Traveling/clinicsByCity.jsp?area=&amp;country=US&amp;rgn=UT&amp;city=3945</t>
  </si>
  <si>
    <t>http://www.medtronic.com/Traveling/clinicsByCity.jsp?area=&amp;country=US&amp;rgn=UT&amp;city=3986</t>
  </si>
  <si>
    <t>http://www.medtronic.com/Traveling/clinicsByCity.jsp?area=&amp;country=US&amp;rgn=UT&amp;city=4221</t>
  </si>
  <si>
    <t>http://www.medtronic.com/Traveling/clinicsByCity.jsp?area=&amp;country=US&amp;rgn=UT&amp;city=4245</t>
  </si>
  <si>
    <t>http://www.medtronic.com/Traveling/clinicsByCity.jsp?area=&amp;country=US&amp;rgn=UT&amp;city=4279</t>
  </si>
  <si>
    <t>http://www.medtronic.com/Traveling/clinicsByCity.jsp?area=&amp;country=US&amp;rgn=UT&amp;city=4467</t>
  </si>
  <si>
    <t>http://www.medtronic.com/Traveling/clinicsByCity.jsp?area=&amp;country=US&amp;rgn=UT&amp;city=4598</t>
  </si>
  <si>
    <t>http://www.medtronic.com/Traveling/clinicsByCity.jsp?area=&amp;country=US&amp;rgn=UT&amp;city=4742</t>
  </si>
  <si>
    <t>http://www.medtronic.com/Traveling/clinicsByCity.jsp?area=&amp;country=US&amp;rgn=UT&amp;city=4768</t>
  </si>
  <si>
    <t>http://www.medtronic.com/Traveling/clinicsByCity.jsp?area=&amp;country=US&amp;rgn=UT&amp;city=487</t>
  </si>
  <si>
    <t>http://www.medtronic.com/Traveling/clinicsByCity.jsp?area=&amp;country=US&amp;rgn=UT&amp;city=537</t>
  </si>
  <si>
    <t>http://www.medtronic.com/Traveling/clinicsByCity.jsp?area=&amp;country=US&amp;rgn=UT&amp;city=755</t>
  </si>
  <si>
    <t>http://www.medtronic.com/Traveling/clinicsByCity.jsp?area=&amp;country=US&amp;rgn=UT&amp;city=873</t>
  </si>
  <si>
    <t>http://www.medtronic.com/Traveling/clinicsByCity.jsp?area=&amp;country=US&amp;rgn=UT&amp;city=92</t>
  </si>
  <si>
    <t>http://www.medtronic.com/Traveling/clinicsByCity.jsp?area=&amp;country=US&amp;rgn=VA&amp;city=1080</t>
  </si>
  <si>
    <t>http://www.medtronic.com/Traveling/clinicsByCity.jsp?area=&amp;country=US&amp;rgn=VA&amp;city=1097</t>
  </si>
  <si>
    <t>http://www.medtronic.com/Traveling/clinicsByCity.jsp?area=&amp;country=US&amp;rgn=VA&amp;city=117</t>
  </si>
  <si>
    <t>http://www.medtronic.com/Traveling/clinicsByCity.jsp?area=&amp;country=US&amp;rgn=VA&amp;city=1217</t>
  </si>
  <si>
    <t>http://www.medtronic.com/Traveling/clinicsByCity.jsp?area=&amp;country=US&amp;rgn=VA&amp;city=1359</t>
  </si>
  <si>
    <t>http://www.medtronic.com/Traveling/clinicsByCity.jsp?area=&amp;country=US&amp;rgn=VA&amp;city=138</t>
  </si>
  <si>
    <t>http://www.medtronic.com/Traveling/clinicsByCity.jsp?area=&amp;country=US&amp;rgn=VA&amp;city=1383</t>
  </si>
  <si>
    <t>http://www.medtronic.com/Traveling/clinicsByCity.jsp?area=&amp;country=US&amp;rgn=VA&amp;city=1388</t>
  </si>
  <si>
    <t>http://www.medtronic.com/Traveling/clinicsByCity.jsp?area=&amp;country=US&amp;rgn=VA&amp;city=1408</t>
  </si>
  <si>
    <t>http://www.medtronic.com/Traveling/clinicsByCity.jsp?area=&amp;country=US&amp;rgn=VA&amp;city=1441</t>
  </si>
  <si>
    <t>http://www.medtronic.com/Traveling/clinicsByCity.jsp?area=&amp;country=US&amp;rgn=VA&amp;city=1442</t>
  </si>
  <si>
    <t>http://www.medtronic.com/Traveling/clinicsByCity.jsp?area=&amp;country=US&amp;rgn=VA&amp;city=1452</t>
  </si>
  <si>
    <t>http://www.medtronic.com/Traveling/clinicsByCity.jsp?area=&amp;country=US&amp;rgn=VA&amp;city=1465</t>
  </si>
  <si>
    <t>http://www.medtronic.com/Traveling/clinicsByCity.jsp?area=&amp;country=US&amp;rgn=VA&amp;city=1467</t>
  </si>
  <si>
    <t>http://www.medtronic.com/Traveling/clinicsByCity.jsp?area=&amp;country=US&amp;rgn=VA&amp;city=1480</t>
  </si>
  <si>
    <t>http://www.medtronic.com/Traveling/clinicsByCity.jsp?area=&amp;country=US&amp;rgn=VA&amp;city=1493</t>
  </si>
  <si>
    <t>http://www.medtronic.com/Traveling/clinicsByCity.jsp?area=&amp;country=US&amp;rgn=VA&amp;city=1510</t>
  </si>
  <si>
    <t>http://www.medtronic.com/Traveling/clinicsByCity.jsp?area=&amp;country=US&amp;rgn=VA&amp;city=1532</t>
  </si>
  <si>
    <t>http://www.medtronic.com/Traveling/clinicsByCity.jsp?area=&amp;country=US&amp;rgn=VA&amp;city=1592</t>
  </si>
  <si>
    <t>http://www.medtronic.com/Traveling/clinicsByCity.jsp?area=&amp;country=US&amp;rgn=VA&amp;city=1602</t>
  </si>
  <si>
    <t>http://www.medtronic.com/Traveling/clinicsByCity.jsp?area=&amp;country=US&amp;rgn=VA&amp;city=1611</t>
  </si>
  <si>
    <t>http://www.medtronic.com/Traveling/clinicsByCity.jsp?area=&amp;country=US&amp;rgn=VA&amp;city=1627</t>
  </si>
  <si>
    <t>http://www.medtronic.com/Traveling/clinicsByCity.jsp?area=&amp;country=US&amp;rgn=VA&amp;city=1641</t>
  </si>
  <si>
    <t>http://www.medtronic.com/Traveling/clinicsByCity.jsp?area=&amp;country=US&amp;rgn=VA&amp;city=1705</t>
  </si>
  <si>
    <t>http://www.medtronic.com/Traveling/clinicsByCity.jsp?area=&amp;country=US&amp;rgn=VA&amp;city=173</t>
  </si>
  <si>
    <t>http://www.medtronic.com/Traveling/clinicsByCity.jsp?area=&amp;country=US&amp;rgn=VA&amp;city=1749</t>
  </si>
  <si>
    <t>http://www.medtronic.com/Traveling/clinicsByCity.jsp?area=&amp;country=US&amp;rgn=VA&amp;city=1783</t>
  </si>
  <si>
    <t>http://www.medtronic.com/Traveling/clinicsByCity.jsp?area=&amp;country=US&amp;rgn=VA&amp;city=1834</t>
  </si>
  <si>
    <t>http://www.medtronic.com/Traveling/clinicsByCity.jsp?area=&amp;country=US&amp;rgn=VA&amp;city=1869</t>
  </si>
  <si>
    <t>http://www.medtronic.com/Traveling/clinicsByCity.jsp?area=&amp;country=US&amp;rgn=VA&amp;city=1894</t>
  </si>
  <si>
    <t>http://www.medtronic.com/Traveling/clinicsByCity.jsp?area=&amp;country=US&amp;rgn=VA&amp;city=190</t>
  </si>
  <si>
    <t>http://www.medtronic.com/Traveling/clinicsByCity.jsp?area=&amp;country=US&amp;rgn=VA&amp;city=1925</t>
  </si>
  <si>
    <t>http://www.medtronic.com/Traveling/clinicsByCity.jsp?area=&amp;country=US&amp;rgn=VA&amp;city=1964</t>
  </si>
  <si>
    <t>http://www.medtronic.com/Traveling/clinicsByCity.jsp?area=&amp;country=US&amp;rgn=VA&amp;city=2001</t>
  </si>
  <si>
    <t>http://www.medtronic.com/Traveling/clinicsByCity.jsp?area=&amp;country=US&amp;rgn=VA&amp;city=2028</t>
  </si>
  <si>
    <t>http://www.medtronic.com/Traveling/clinicsByCity.jsp?area=&amp;country=US&amp;rgn=VA&amp;city=2053</t>
  </si>
  <si>
    <t>http://www.medtronic.com/Traveling/clinicsByCity.jsp?area=&amp;country=US&amp;rgn=VA&amp;city=21</t>
  </si>
  <si>
    <t>http://www.medtronic.com/Traveling/clinicsByCity.jsp?area=&amp;country=US&amp;rgn=VA&amp;city=2170</t>
  </si>
  <si>
    <t>http://www.medtronic.com/Traveling/clinicsByCity.jsp?area=&amp;country=US&amp;rgn=VA&amp;city=2331</t>
  </si>
  <si>
    <t>http://www.medtronic.com/Traveling/clinicsByCity.jsp?area=&amp;country=US&amp;rgn=VA&amp;city=2361</t>
  </si>
  <si>
    <t>http://www.medtronic.com/Traveling/clinicsByCity.jsp?area=&amp;country=US&amp;rgn=VA&amp;city=2363</t>
  </si>
  <si>
    <t>http://www.medtronic.com/Traveling/clinicsByCity.jsp?area=&amp;country=US&amp;rgn=VA&amp;city=2435</t>
  </si>
  <si>
    <t>http://www.medtronic.com/Traveling/clinicsByCity.jsp?area=&amp;country=US&amp;rgn=VA&amp;city=244</t>
  </si>
  <si>
    <t>http://www.medtronic.com/Traveling/clinicsByCity.jsp?area=&amp;country=US&amp;rgn=VA&amp;city=2462</t>
  </si>
  <si>
    <t>http://www.medtronic.com/Traveling/clinicsByCity.jsp?area=&amp;country=US&amp;rgn=VA&amp;city=2574</t>
  </si>
  <si>
    <t>http://www.medtronic.com/Traveling/clinicsByCity.jsp?area=&amp;country=US&amp;rgn=VA&amp;city=2578</t>
  </si>
  <si>
    <t>http://www.medtronic.com/Traveling/clinicsByCity.jsp?area=&amp;country=US&amp;rgn=VA&amp;city=2610</t>
  </si>
  <si>
    <t>http://www.medtronic.com/Traveling/clinicsByCity.jsp?area=&amp;country=US&amp;rgn=VA&amp;city=2629</t>
  </si>
  <si>
    <t>http://www.medtronic.com/Traveling/clinicsByCity.jsp?area=&amp;country=US&amp;rgn=VA&amp;city=2630</t>
  </si>
  <si>
    <t>http://www.medtronic.com/Traveling/clinicsByCity.jsp?area=&amp;country=US&amp;rgn=VA&amp;city=2676</t>
  </si>
  <si>
    <t>http://www.medtronic.com/Traveling/clinicsByCity.jsp?area=&amp;country=US&amp;rgn=VA&amp;city=2696</t>
  </si>
  <si>
    <t>http://www.medtronic.com/Traveling/clinicsByCity.jsp?area=&amp;country=US&amp;rgn=VA&amp;city=2706</t>
  </si>
  <si>
    <t>http://www.medtronic.com/Traveling/clinicsByCity.jsp?area=&amp;country=US&amp;rgn=VA&amp;city=2736</t>
  </si>
  <si>
    <t>http://www.medtronic.com/Traveling/clinicsByCity.jsp?area=&amp;country=US&amp;rgn=VA&amp;city=2748</t>
  </si>
  <si>
    <t>http://www.medtronic.com/Traveling/clinicsByCity.jsp?area=&amp;country=US&amp;rgn=VA&amp;city=2786</t>
  </si>
  <si>
    <t>http://www.medtronic.com/Traveling/clinicsByCity.jsp?area=&amp;country=US&amp;rgn=VA&amp;city=281</t>
  </si>
  <si>
    <t>http://www.medtronic.com/Traveling/clinicsByCity.jsp?area=&amp;country=US&amp;rgn=VA&amp;city=2823</t>
  </si>
  <si>
    <t>http://www.medtronic.com/Traveling/clinicsByCity.jsp?area=&amp;country=US&amp;rgn=VA&amp;city=2953</t>
  </si>
  <si>
    <t>http://www.medtronic.com/Traveling/clinicsByCity.jsp?area=&amp;country=US&amp;rgn=VA&amp;city=3122</t>
  </si>
  <si>
    <t>http://www.medtronic.com/Traveling/clinicsByCity.jsp?area=&amp;country=US&amp;rgn=VA&amp;city=3149</t>
  </si>
  <si>
    <t>http://www.medtronic.com/Traveling/clinicsByCity.jsp?area=&amp;country=US&amp;rgn=VA&amp;city=3212</t>
  </si>
  <si>
    <t>http://www.medtronic.com/Traveling/clinicsByCity.jsp?area=&amp;country=US&amp;rgn=VA&amp;city=3275</t>
  </si>
  <si>
    <t>http://www.medtronic.com/Traveling/clinicsByCity.jsp?area=&amp;country=US&amp;rgn=VA&amp;city=329</t>
  </si>
  <si>
    <t>http://www.medtronic.com/Traveling/clinicsByCity.jsp?area=&amp;country=US&amp;rgn=VA&amp;city=3504</t>
  </si>
  <si>
    <t>http://www.medtronic.com/Traveling/clinicsByCity.jsp?area=&amp;country=US&amp;rgn=VA&amp;city=351</t>
  </si>
  <si>
    <t>http://www.medtronic.com/Traveling/clinicsByCity.jsp?area=&amp;country=US&amp;rgn=VA&amp;city=3527</t>
  </si>
  <si>
    <t>http://www.medtronic.com/Traveling/clinicsByCity.jsp?area=&amp;country=US&amp;rgn=VA&amp;city=3534</t>
  </si>
  <si>
    <t>http://www.medtronic.com/Traveling/clinicsByCity.jsp?area=&amp;country=US&amp;rgn=VA&amp;city=3596</t>
  </si>
  <si>
    <t>http://www.medtronic.com/Traveling/clinicsByCity.jsp?area=&amp;country=US&amp;rgn=VA&amp;city=3629</t>
  </si>
  <si>
    <t>http://www.medtronic.com/Traveling/clinicsByCity.jsp?area=&amp;country=US&amp;rgn=VA&amp;city=3638</t>
  </si>
  <si>
    <t>http://www.medtronic.com/Traveling/clinicsByCity.jsp?area=&amp;country=US&amp;rgn=VA&amp;city=3664</t>
  </si>
  <si>
    <t>http://www.medtronic.com/Traveling/clinicsByCity.jsp?area=&amp;country=US&amp;rgn=VA&amp;city=3680</t>
  </si>
  <si>
    <t>http://www.medtronic.com/Traveling/clinicsByCity.jsp?area=&amp;country=US&amp;rgn=VA&amp;city=3727</t>
  </si>
  <si>
    <t>http://www.medtronic.com/Traveling/clinicsByCity.jsp?area=&amp;country=US&amp;rgn=VA&amp;city=3737</t>
  </si>
  <si>
    <t>http://www.medtronic.com/Traveling/clinicsByCity.jsp?area=&amp;country=US&amp;rgn=VA&amp;city=3750</t>
  </si>
  <si>
    <t>http://www.medtronic.com/Traveling/clinicsByCity.jsp?area=&amp;country=US&amp;rgn=VA&amp;city=3757</t>
  </si>
  <si>
    <t>http://www.medtronic.com/Traveling/clinicsByCity.jsp?area=&amp;country=US&amp;rgn=VA&amp;city=3794</t>
  </si>
  <si>
    <t>http://www.medtronic.com/Traveling/clinicsByCity.jsp?area=&amp;country=US&amp;rgn=VA&amp;city=3824</t>
  </si>
  <si>
    <t>http://www.medtronic.com/Traveling/clinicsByCity.jsp?area=&amp;country=US&amp;rgn=VA&amp;city=39</t>
  </si>
  <si>
    <t>http://www.medtronic.com/Traveling/clinicsByCity.jsp?area=&amp;country=US&amp;rgn=VA&amp;city=3938</t>
  </si>
  <si>
    <t>http://www.medtronic.com/Traveling/clinicsByCity.jsp?area=&amp;country=US&amp;rgn=VA&amp;city=4073</t>
  </si>
  <si>
    <t>http://www.medtronic.com/Traveling/clinicsByCity.jsp?area=&amp;country=US&amp;rgn=VA&amp;city=414</t>
  </si>
  <si>
    <t>http://www.medtronic.com/Traveling/clinicsByCity.jsp?area=&amp;country=US&amp;rgn=VA&amp;city=4162</t>
  </si>
  <si>
    <t>http://www.medtronic.com/Traveling/clinicsByCity.jsp?area=&amp;country=US&amp;rgn=VA&amp;city=4170</t>
  </si>
  <si>
    <t>http://www.medtronic.com/Traveling/clinicsByCity.jsp?area=&amp;country=US&amp;rgn=VA&amp;city=4192</t>
  </si>
  <si>
    <t>http://www.medtronic.com/Traveling/clinicsByCity.jsp?area=&amp;country=US&amp;rgn=VA&amp;city=4276</t>
  </si>
  <si>
    <t>http://www.medtronic.com/Traveling/clinicsByCity.jsp?area=&amp;country=US&amp;rgn=VA&amp;city=4283</t>
  </si>
  <si>
    <t>http://www.medtronic.com/Traveling/clinicsByCity.jsp?area=&amp;country=US&amp;rgn=VA&amp;city=4298</t>
  </si>
  <si>
    <t>http://www.medtronic.com/Traveling/clinicsByCity.jsp?area=&amp;country=US&amp;rgn=VA&amp;city=4302</t>
  </si>
  <si>
    <t>http://www.medtronic.com/Traveling/clinicsByCity.jsp?area=&amp;country=US&amp;rgn=VA&amp;city=4305</t>
  </si>
  <si>
    <t>http://www.medtronic.com/Traveling/clinicsByCity.jsp?area=&amp;country=US&amp;rgn=VA&amp;city=4338</t>
  </si>
  <si>
    <t>http://www.medtronic.com/Traveling/clinicsByCity.jsp?area=&amp;country=US&amp;rgn=VA&amp;city=4453</t>
  </si>
  <si>
    <t>http://www.medtronic.com/Traveling/clinicsByCity.jsp?area=&amp;country=US&amp;rgn=VA&amp;city=446</t>
  </si>
  <si>
    <t>http://www.medtronic.com/Traveling/clinicsByCity.jsp?area=&amp;country=US&amp;rgn=VA&amp;city=4529</t>
  </si>
  <si>
    <t>http://www.medtronic.com/Traveling/clinicsByCity.jsp?area=&amp;country=US&amp;rgn=VA&amp;city=4587</t>
  </si>
  <si>
    <t>http://www.medtronic.com/Traveling/clinicsByCity.jsp?area=&amp;country=US&amp;rgn=VA&amp;city=4601</t>
  </si>
  <si>
    <t>http://www.medtronic.com/Traveling/clinicsByCity.jsp?area=&amp;country=US&amp;rgn=VA&amp;city=463</t>
  </si>
  <si>
    <t>http://www.medtronic.com/Traveling/clinicsByCity.jsp?area=&amp;country=US&amp;rgn=VA&amp;city=4690</t>
  </si>
  <si>
    <t>http://www.medtronic.com/Traveling/clinicsByCity.jsp?area=&amp;country=US&amp;rgn=VA&amp;city=4708</t>
  </si>
  <si>
    <t>http://www.medtronic.com/Traveling/clinicsByCity.jsp?area=&amp;country=US&amp;rgn=VA&amp;city=4749</t>
  </si>
  <si>
    <t>http://www.medtronic.com/Traveling/clinicsByCity.jsp?area=&amp;country=US&amp;rgn=VA&amp;city=4767</t>
  </si>
  <si>
    <t>http://www.medtronic.com/Traveling/clinicsByCity.jsp?area=&amp;country=US&amp;rgn=VA&amp;city=4817</t>
  </si>
  <si>
    <t>http://www.medtronic.com/Traveling/clinicsByCity.jsp?area=&amp;country=US&amp;rgn=VA&amp;city=4835</t>
  </si>
  <si>
    <t>http://www.medtronic.com/Traveling/clinicsByCity.jsp?area=&amp;country=US&amp;rgn=VA&amp;city=4860</t>
  </si>
  <si>
    <t>http://www.medtronic.com/Traveling/clinicsByCity.jsp?area=&amp;country=US&amp;rgn=VA&amp;city=4895</t>
  </si>
  <si>
    <t>http://www.medtronic.com/Traveling/clinicsByCity.jsp?area=&amp;country=US&amp;rgn=VA&amp;city=490</t>
  </si>
  <si>
    <t>http://www.medtronic.com/Traveling/clinicsByCity.jsp?area=&amp;country=US&amp;rgn=VA&amp;city=4906</t>
  </si>
  <si>
    <t>http://www.medtronic.com/Traveling/clinicsByCity.jsp?area=&amp;country=US&amp;rgn=VA&amp;city=4926</t>
  </si>
  <si>
    <t>http://www.medtronic.com/Traveling/clinicsByCity.jsp?area=&amp;country=US&amp;rgn=VA&amp;city=546</t>
  </si>
  <si>
    <t>http://www.medtronic.com/Traveling/clinicsByCity.jsp?area=&amp;country=US&amp;rgn=VA&amp;city=604</t>
  </si>
  <si>
    <t>http://www.medtronic.com/Traveling/clinicsByCity.jsp?area=&amp;country=US&amp;rgn=VA&amp;city=65</t>
  </si>
  <si>
    <t>http://www.medtronic.com/Traveling/clinicsByCity.jsp?area=&amp;country=US&amp;rgn=VA&amp;city=6585</t>
  </si>
  <si>
    <t>http://www.medtronic.com/Traveling/clinicsByCity.jsp?area=&amp;country=US&amp;rgn=VA&amp;city=72</t>
  </si>
  <si>
    <t>http://www.medtronic.com/Traveling/clinicsByCity.jsp?area=&amp;country=US&amp;rgn=VA&amp;city=738</t>
  </si>
  <si>
    <t>http://www.medtronic.com/Traveling/clinicsByCity.jsp?area=&amp;country=US&amp;rgn=VA&amp;city=764</t>
  </si>
  <si>
    <t>http://www.medtronic.com/Traveling/clinicsByCity.jsp?area=&amp;country=US&amp;rgn=VA&amp;city=776</t>
  </si>
  <si>
    <t>http://www.medtronic.com/Traveling/clinicsByCity.jsp?area=&amp;country=US&amp;rgn=VA&amp;city=792</t>
  </si>
  <si>
    <t>http://www.medtronic.com/Traveling/clinicsByCity.jsp?area=&amp;country=US&amp;rgn=VA&amp;city=808</t>
  </si>
  <si>
    <t>http://www.medtronic.com/Traveling/clinicsByCity.jsp?area=&amp;country=US&amp;rgn=VA&amp;city=813</t>
  </si>
  <si>
    <t>http://www.medtronic.com/Traveling/clinicsByCity.jsp?area=&amp;country=US&amp;rgn=VA&amp;city=815</t>
  </si>
  <si>
    <t>http://www.medtronic.com/Traveling/clinicsByCity.jsp?area=&amp;country=US&amp;rgn=VA&amp;city=839</t>
  </si>
  <si>
    <t>http://www.medtronic.com/Traveling/clinicsByCity.jsp?area=&amp;country=US&amp;rgn=VA&amp;city=922</t>
  </si>
  <si>
    <t>http://www.medtronic.com/Traveling/clinicsByCity.jsp?area=&amp;country=US&amp;rgn=VA&amp;city=952</t>
  </si>
  <si>
    <t>http://www.medtronic.com/Traveling/clinicsByCity.jsp?area=&amp;country=US&amp;rgn=VA&amp;city=970</t>
  </si>
  <si>
    <t>http://www.medtronic.com/Traveling/clinicsByCity.jsp?area=&amp;country=US&amp;rgn=VT&amp;city=1404</t>
  </si>
  <si>
    <t>http://www.medtronic.com/Traveling/clinicsByCity.jsp?area=&amp;country=US&amp;rgn=VT&amp;city=269</t>
  </si>
  <si>
    <t>http://www.medtronic.com/Traveling/clinicsByCity.jsp?area=&amp;country=US&amp;rgn=VT&amp;city=2854</t>
  </si>
  <si>
    <t>http://www.medtronic.com/Traveling/clinicsByCity.jsp?area=&amp;country=US&amp;rgn=VT&amp;city=2924</t>
  </si>
  <si>
    <t>http://www.medtronic.com/Traveling/clinicsByCity.jsp?area=&amp;country=US&amp;rgn=VT&amp;city=374</t>
  </si>
  <si>
    <t>http://www.medtronic.com/Traveling/clinicsByCity.jsp?area=&amp;country=US&amp;rgn=VT&amp;city=3886</t>
  </si>
  <si>
    <t>http://www.medtronic.com/Traveling/clinicsByCity.jsp?area=&amp;country=US&amp;rgn=VT&amp;city=3898</t>
  </si>
  <si>
    <t>http://www.medtronic.com/Traveling/clinicsByCity.jsp?area=&amp;country=US&amp;rgn=VT&amp;city=4193</t>
  </si>
  <si>
    <t>http://www.medtronic.com/Traveling/clinicsByCity.jsp?area=&amp;country=US&amp;rgn=VT&amp;city=509</t>
  </si>
  <si>
    <t>http://www.medtronic.com/Traveling/clinicsByCity.jsp?area=&amp;country=US&amp;rgn=VT&amp;city=611</t>
  </si>
  <si>
    <t>http://www.medtronic.com/Traveling/clinicsByCity.jsp?area=&amp;country=US&amp;rgn=VT&amp;city=928</t>
  </si>
  <si>
    <t>http://www.medtronic.com/Traveling/clinicsByCity.jsp?area=&amp;country=US&amp;rgn=WA&amp;city=1164</t>
  </si>
  <si>
    <t>http://www.medtronic.com/Traveling/clinicsByCity.jsp?area=&amp;country=US&amp;rgn=WA&amp;city=118</t>
  </si>
  <si>
    <t>http://www.medtronic.com/Traveling/clinicsByCity.jsp?area=&amp;country=US&amp;rgn=WA&amp;city=1289</t>
  </si>
  <si>
    <t>http://www.medtronic.com/Traveling/clinicsByCity.jsp?area=&amp;country=US&amp;rgn=WA&amp;city=1320</t>
  </si>
  <si>
    <t>http://www.medtronic.com/Traveling/clinicsByCity.jsp?area=&amp;country=US&amp;rgn=WA&amp;city=1360</t>
  </si>
  <si>
    <t>http://www.medtronic.com/Traveling/clinicsByCity.jsp?area=&amp;country=US&amp;rgn=WA&amp;city=1396</t>
  </si>
  <si>
    <t>http://www.medtronic.com/Traveling/clinicsByCity.jsp?area=&amp;country=US&amp;rgn=WA&amp;city=1423</t>
  </si>
  <si>
    <t>http://www.medtronic.com/Traveling/clinicsByCity.jsp?area=&amp;country=US&amp;rgn=WA&amp;city=1488</t>
  </si>
  <si>
    <t>http://www.medtronic.com/Traveling/clinicsByCity.jsp?area=&amp;country=US&amp;rgn=WA&amp;city=1490</t>
  </si>
  <si>
    <t>http://www.medtronic.com/Traveling/clinicsByCity.jsp?area=&amp;country=US&amp;rgn=WA&amp;city=1497</t>
  </si>
  <si>
    <t>http://www.medtronic.com/Traveling/clinicsByCity.jsp?area=&amp;country=US&amp;rgn=WA&amp;city=1501</t>
  </si>
  <si>
    <t>http://www.medtronic.com/Traveling/clinicsByCity.jsp?area=&amp;country=US&amp;rgn=WA&amp;city=1562</t>
  </si>
  <si>
    <t>http://www.medtronic.com/Traveling/clinicsByCity.jsp?area=&amp;country=US&amp;rgn=WA&amp;city=1688</t>
  </si>
  <si>
    <t>http://www.medtronic.com/Traveling/clinicsByCity.jsp?area=&amp;country=US&amp;rgn=WA&amp;city=174</t>
  </si>
  <si>
    <t>http://www.medtronic.com/Traveling/clinicsByCity.jsp?area=&amp;country=US&amp;rgn=WA&amp;city=1754</t>
  </si>
  <si>
    <t>http://www.medtronic.com/Traveling/clinicsByCity.jsp?area=&amp;country=US&amp;rgn=WA&amp;city=1770</t>
  </si>
  <si>
    <t>http://www.medtronic.com/Traveling/clinicsByCity.jsp?area=&amp;country=US&amp;rgn=WA&amp;city=18</t>
  </si>
  <si>
    <t>http://www.medtronic.com/Traveling/clinicsByCity.jsp?area=&amp;country=US&amp;rgn=WA&amp;city=1930</t>
  </si>
  <si>
    <t>http://www.medtronic.com/Traveling/clinicsByCity.jsp?area=&amp;country=US&amp;rgn=WA&amp;city=2140</t>
  </si>
  <si>
    <t>http://www.medtronic.com/Traveling/clinicsByCity.jsp?area=&amp;country=US&amp;rgn=WA&amp;city=219</t>
  </si>
  <si>
    <t>http://www.medtronic.com/Traveling/clinicsByCity.jsp?area=&amp;country=US&amp;rgn=WA&amp;city=2229</t>
  </si>
  <si>
    <t>http://www.medtronic.com/Traveling/clinicsByCity.jsp?area=&amp;country=US&amp;rgn=WA&amp;city=2241</t>
  </si>
  <si>
    <t>http://www.medtronic.com/Traveling/clinicsByCity.jsp?area=&amp;country=US&amp;rgn=WA&amp;city=2245</t>
  </si>
  <si>
    <t>http://www.medtronic.com/Traveling/clinicsByCity.jsp?area=&amp;country=US&amp;rgn=WA&amp;city=2282</t>
  </si>
  <si>
    <t>http://www.medtronic.com/Traveling/clinicsByCity.jsp?area=&amp;country=US&amp;rgn=WA&amp;city=2319</t>
  </si>
  <si>
    <t>http://www.medtronic.com/Traveling/clinicsByCity.jsp?area=&amp;country=US&amp;rgn=WA&amp;city=2351</t>
  </si>
  <si>
    <t>http://www.medtronic.com/Traveling/clinicsByCity.jsp?area=&amp;country=US&amp;rgn=WA&amp;city=2368</t>
  </si>
  <si>
    <t>http://www.medtronic.com/Traveling/clinicsByCity.jsp?area=&amp;country=US&amp;rgn=WA&amp;city=247</t>
  </si>
  <si>
    <t>http://www.medtronic.com/Traveling/clinicsByCity.jsp?area=&amp;country=US&amp;rgn=WA&amp;city=2509</t>
  </si>
  <si>
    <t>http://www.medtronic.com/Traveling/clinicsByCity.jsp?area=&amp;country=US&amp;rgn=WA&amp;city=2538</t>
  </si>
  <si>
    <t>http://www.medtronic.com/Traveling/clinicsByCity.jsp?area=&amp;country=US&amp;rgn=WA&amp;city=2579</t>
  </si>
  <si>
    <t>http://www.medtronic.com/Traveling/clinicsByCity.jsp?area=&amp;country=US&amp;rgn=WA&amp;city=2587</t>
  </si>
  <si>
    <t>http://www.medtronic.com/Traveling/clinicsByCity.jsp?area=&amp;country=US&amp;rgn=WA&amp;city=2656</t>
  </si>
  <si>
    <t>http://www.medtronic.com/Traveling/clinicsByCity.jsp?area=&amp;country=US&amp;rgn=WA&amp;city=2700</t>
  </si>
  <si>
    <t>http://www.medtronic.com/Traveling/clinicsByCity.jsp?area=&amp;country=US&amp;rgn=WA&amp;city=2716</t>
  </si>
  <si>
    <t>http://www.medtronic.com/Traveling/clinicsByCity.jsp?area=&amp;country=US&amp;rgn=WA&amp;city=2778</t>
  </si>
  <si>
    <t>http://www.medtronic.com/Traveling/clinicsByCity.jsp?area=&amp;country=US&amp;rgn=WA&amp;city=2837</t>
  </si>
  <si>
    <t>http://www.medtronic.com/Traveling/clinicsByCity.jsp?area=&amp;country=US&amp;rgn=WA&amp;city=2896</t>
  </si>
  <si>
    <t>http://www.medtronic.com/Traveling/clinicsByCity.jsp?area=&amp;country=US&amp;rgn=WA&amp;city=2910</t>
  </si>
  <si>
    <t>http://www.medtronic.com/Traveling/clinicsByCity.jsp?area=&amp;country=US&amp;rgn=WA&amp;city=293</t>
  </si>
  <si>
    <t>http://www.medtronic.com/Traveling/clinicsByCity.jsp?area=&amp;country=US&amp;rgn=WA&amp;city=2956</t>
  </si>
  <si>
    <t>http://www.medtronic.com/Traveling/clinicsByCity.jsp?area=&amp;country=US&amp;rgn=WA&amp;city=2990</t>
  </si>
  <si>
    <t>http://www.medtronic.com/Traveling/clinicsByCity.jsp?area=&amp;country=US&amp;rgn=WA&amp;city=2998</t>
  </si>
  <si>
    <t>http://www.medtronic.com/Traveling/clinicsByCity.jsp?area=&amp;country=US&amp;rgn=WA&amp;city=2999</t>
  </si>
  <si>
    <t>http://www.medtronic.com/Traveling/clinicsByCity.jsp?area=&amp;country=US&amp;rgn=WA&amp;city=3153</t>
  </si>
  <si>
    <t>http://www.medtronic.com/Traveling/clinicsByCity.jsp?area=&amp;country=US&amp;rgn=WA&amp;city=316</t>
  </si>
  <si>
    <t>http://www.medtronic.com/Traveling/clinicsByCity.jsp?area=&amp;country=US&amp;rgn=WA&amp;city=3165</t>
  </si>
  <si>
    <t>http://www.medtronic.com/Traveling/clinicsByCity.jsp?area=&amp;country=US&amp;rgn=WA&amp;city=3258</t>
  </si>
  <si>
    <t>http://www.medtronic.com/Traveling/clinicsByCity.jsp?area=&amp;country=US&amp;rgn=WA&amp;city=3312</t>
  </si>
  <si>
    <t>http://www.medtronic.com/Traveling/clinicsByCity.jsp?area=&amp;country=US&amp;rgn=WA&amp;city=3337</t>
  </si>
  <si>
    <t>http://www.medtronic.com/Traveling/clinicsByCity.jsp?area=&amp;country=US&amp;rgn=WA&amp;city=3436</t>
  </si>
  <si>
    <t>http://www.medtronic.com/Traveling/clinicsByCity.jsp?area=&amp;country=US&amp;rgn=WA&amp;city=3447</t>
  </si>
  <si>
    <t>http://www.medtronic.com/Traveling/clinicsByCity.jsp?area=&amp;country=US&amp;rgn=WA&amp;city=352</t>
  </si>
  <si>
    <t>http://www.medtronic.com/Traveling/clinicsByCity.jsp?area=&amp;country=US&amp;rgn=WA&amp;city=355</t>
  </si>
  <si>
    <t>http://www.medtronic.com/Traveling/clinicsByCity.jsp?area=&amp;country=US&amp;rgn=WA&amp;city=3599</t>
  </si>
  <si>
    <t>http://www.medtronic.com/Traveling/clinicsByCity.jsp?area=&amp;country=US&amp;rgn=WA&amp;city=3634</t>
  </si>
  <si>
    <t>http://www.medtronic.com/Traveling/clinicsByCity.jsp?area=&amp;country=US&amp;rgn=WA&amp;city=3666</t>
  </si>
  <si>
    <t>http://www.medtronic.com/Traveling/clinicsByCity.jsp?area=&amp;country=US&amp;rgn=WA&amp;city=3669</t>
  </si>
  <si>
    <t>http://www.medtronic.com/Traveling/clinicsByCity.jsp?area=&amp;country=US&amp;rgn=WA&amp;city=3723</t>
  </si>
  <si>
    <t>http://www.medtronic.com/Traveling/clinicsByCity.jsp?area=&amp;country=US&amp;rgn=WA&amp;city=3734</t>
  </si>
  <si>
    <t>http://www.medtronic.com/Traveling/clinicsByCity.jsp?area=&amp;country=US&amp;rgn=WA&amp;city=3745</t>
  </si>
  <si>
    <t>http://www.medtronic.com/Traveling/clinicsByCity.jsp?area=&amp;country=US&amp;rgn=WA&amp;city=4045</t>
  </si>
  <si>
    <t>http://www.medtronic.com/Traveling/clinicsByCity.jsp?area=&amp;country=US&amp;rgn=WA&amp;city=4051</t>
  </si>
  <si>
    <t>http://www.medtronic.com/Traveling/clinicsByCity.jsp?area=&amp;country=US&amp;rgn=WA&amp;city=4056</t>
  </si>
  <si>
    <t>http://www.medtronic.com/Traveling/clinicsByCity.jsp?area=&amp;country=US&amp;rgn=WA&amp;city=4070</t>
  </si>
  <si>
    <t>http://www.medtronic.com/Traveling/clinicsByCity.jsp?area=&amp;country=US&amp;rgn=WA&amp;city=4104</t>
  </si>
  <si>
    <t>http://www.medtronic.com/Traveling/clinicsByCity.jsp?area=&amp;country=US&amp;rgn=WA&amp;city=4146</t>
  </si>
  <si>
    <t>http://www.medtronic.com/Traveling/clinicsByCity.jsp?area=&amp;country=US&amp;rgn=WA&amp;city=4172</t>
  </si>
  <si>
    <t>http://www.medtronic.com/Traveling/clinicsByCity.jsp?area=&amp;country=US&amp;rgn=WA&amp;city=4213</t>
  </si>
  <si>
    <t>http://www.medtronic.com/Traveling/clinicsByCity.jsp?area=&amp;country=US&amp;rgn=WA&amp;city=4243</t>
  </si>
  <si>
    <t>http://www.medtronic.com/Traveling/clinicsByCity.jsp?area=&amp;country=US&amp;rgn=WA&amp;city=4258</t>
  </si>
  <si>
    <t>http://www.medtronic.com/Traveling/clinicsByCity.jsp?area=&amp;country=US&amp;rgn=WA&amp;city=4289</t>
  </si>
  <si>
    <t>http://www.medtronic.com/Traveling/clinicsByCity.jsp?area=&amp;country=US&amp;rgn=WA&amp;city=4356</t>
  </si>
  <si>
    <t>http://www.medtronic.com/Traveling/clinicsByCity.jsp?area=&amp;country=US&amp;rgn=WA&amp;city=4383</t>
  </si>
  <si>
    <t>http://www.medtronic.com/Traveling/clinicsByCity.jsp?area=&amp;country=US&amp;rgn=WA&amp;city=4426</t>
  </si>
  <si>
    <t>http://www.medtronic.com/Traveling/clinicsByCity.jsp?area=&amp;country=US&amp;rgn=WA&amp;city=4469</t>
  </si>
  <si>
    <t>http://www.medtronic.com/Traveling/clinicsByCity.jsp?area=&amp;country=US&amp;rgn=WA&amp;city=4497</t>
  </si>
  <si>
    <t>http://www.medtronic.com/Traveling/clinicsByCity.jsp?area=&amp;country=US&amp;rgn=WA&amp;city=4524</t>
  </si>
  <si>
    <t>http://www.medtronic.com/Traveling/clinicsByCity.jsp?area=&amp;country=US&amp;rgn=WA&amp;city=4563</t>
  </si>
  <si>
    <t>http://www.medtronic.com/Traveling/clinicsByCity.jsp?area=&amp;country=US&amp;rgn=WA&amp;city=4625</t>
  </si>
  <si>
    <t>http://www.medtronic.com/Traveling/clinicsByCity.jsp?area=&amp;country=US&amp;rgn=WA&amp;city=4635</t>
  </si>
  <si>
    <t>http://www.medtronic.com/Traveling/clinicsByCity.jsp?area=&amp;country=US&amp;rgn=WA&amp;city=4658</t>
  </si>
  <si>
    <t>http://www.medtronic.com/Traveling/clinicsByCity.jsp?area=&amp;country=US&amp;rgn=WA&amp;city=469</t>
  </si>
  <si>
    <t>http://www.medtronic.com/Traveling/clinicsByCity.jsp?area=&amp;country=US&amp;rgn=WA&amp;city=4710</t>
  </si>
  <si>
    <t>http://www.medtronic.com/Traveling/clinicsByCity.jsp?area=&amp;country=US&amp;rgn=WA&amp;city=4828</t>
  </si>
  <si>
    <t>http://www.medtronic.com/Traveling/clinicsByCity.jsp?area=&amp;country=US&amp;rgn=WA&amp;city=483</t>
  </si>
  <si>
    <t>http://www.medtronic.com/Traveling/clinicsByCity.jsp?area=&amp;country=US&amp;rgn=WA&amp;city=4900</t>
  </si>
  <si>
    <t>http://www.medtronic.com/Traveling/clinicsByCity.jsp?area=&amp;country=US&amp;rgn=WA&amp;city=4913</t>
  </si>
  <si>
    <t>http://www.medtronic.com/Traveling/clinicsByCity.jsp?area=&amp;country=US&amp;rgn=WA&amp;city=4929</t>
  </si>
  <si>
    <t>http://www.medtronic.com/Traveling/clinicsByCity.jsp?area=&amp;country=US&amp;rgn=WA&amp;city=517</t>
  </si>
  <si>
    <t>http://www.medtronic.com/Traveling/clinicsByCity.jsp?area=&amp;country=US&amp;rgn=WA&amp;city=536</t>
  </si>
  <si>
    <t>http://www.medtronic.com/Traveling/clinicsByCity.jsp?area=&amp;country=US&amp;rgn=WA&amp;city=589</t>
  </si>
  <si>
    <t>http://www.medtronic.com/Traveling/clinicsByCity.jsp?area=&amp;country=US&amp;rgn=WA&amp;city=602</t>
  </si>
  <si>
    <t>http://www.medtronic.com/Traveling/clinicsByCity.jsp?area=&amp;country=US&amp;rgn=WA&amp;city=636</t>
  </si>
  <si>
    <t>http://www.medtronic.com/Traveling/clinicsByCity.jsp?area=&amp;country=US&amp;rgn=WA&amp;city=66</t>
  </si>
  <si>
    <t>http://www.medtronic.com/Traveling/clinicsByCity.jsp?area=&amp;country=US&amp;rgn=WA&amp;city=724</t>
  </si>
  <si>
    <t>http://www.medtronic.com/Traveling/clinicsByCity.jsp?area=&amp;country=US&amp;rgn=WA&amp;city=761</t>
  </si>
  <si>
    <t>http://www.medtronic.com/Traveling/clinicsByCity.jsp?area=&amp;country=US&amp;rgn=WA&amp;city=800</t>
  </si>
  <si>
    <t>http://www.medtronic.com/Traveling/clinicsByCity.jsp?area=&amp;country=US&amp;rgn=WA&amp;city=802</t>
  </si>
  <si>
    <t>http://www.medtronic.com/Traveling/clinicsByCity.jsp?area=&amp;country=US&amp;rgn=WA&amp;city=862</t>
  </si>
  <si>
    <t>http://www.medtronic.com/Traveling/clinicsByCity.jsp?area=&amp;country=US&amp;rgn=WI&amp;city=1062</t>
  </si>
  <si>
    <t>http://www.medtronic.com/Traveling/clinicsByCity.jsp?area=&amp;country=US&amp;rgn=WI&amp;city=1116</t>
  </si>
  <si>
    <t>http://www.medtronic.com/Traveling/clinicsByCity.jsp?area=&amp;country=US&amp;rgn=WI&amp;city=1302</t>
  </si>
  <si>
    <t>http://www.medtronic.com/Traveling/clinicsByCity.jsp?area=&amp;country=US&amp;rgn=WI&amp;city=1354</t>
  </si>
  <si>
    <t>http://www.medtronic.com/Traveling/clinicsByCity.jsp?area=&amp;country=US&amp;rgn=WI&amp;city=143</t>
  </si>
  <si>
    <t>http://www.medtronic.com/Traveling/clinicsByCity.jsp?area=&amp;country=US&amp;rgn=WI&amp;city=1505</t>
  </si>
  <si>
    <t>http://www.medtronic.com/Traveling/clinicsByCity.jsp?area=&amp;country=US&amp;rgn=WI&amp;city=1544</t>
  </si>
  <si>
    <t>http://www.medtronic.com/Traveling/clinicsByCity.jsp?area=&amp;country=US&amp;rgn=WI&amp;city=156</t>
  </si>
  <si>
    <t>http://www.medtronic.com/Traveling/clinicsByCity.jsp?area=&amp;country=US&amp;rgn=WI&amp;city=1603</t>
  </si>
  <si>
    <t>http://www.medtronic.com/Traveling/clinicsByCity.jsp?area=&amp;country=US&amp;rgn=WI&amp;city=1685</t>
  </si>
  <si>
    <t>http://www.medtronic.com/Traveling/clinicsByCity.jsp?area=&amp;country=US&amp;rgn=WI&amp;city=1693</t>
  </si>
  <si>
    <t>http://www.medtronic.com/Traveling/clinicsByCity.jsp?area=&amp;country=US&amp;rgn=WI&amp;city=1750</t>
  </si>
  <si>
    <t>http://www.medtronic.com/Traveling/clinicsByCity.jsp?area=&amp;country=US&amp;rgn=WI&amp;city=1787</t>
  </si>
  <si>
    <t>http://www.medtronic.com/Traveling/clinicsByCity.jsp?area=&amp;country=US&amp;rgn=WI&amp;city=1797</t>
  </si>
  <si>
    <t>http://www.medtronic.com/Traveling/clinicsByCity.jsp?area=&amp;country=US&amp;rgn=WI&amp;city=1799</t>
  </si>
  <si>
    <t>http://www.medtronic.com/Traveling/clinicsByCity.jsp?area=&amp;country=US&amp;rgn=WI&amp;city=1897</t>
  </si>
  <si>
    <t>http://www.medtronic.com/Traveling/clinicsByCity.jsp?area=&amp;country=US&amp;rgn=WI&amp;city=1898</t>
  </si>
  <si>
    <t>http://www.medtronic.com/Traveling/clinicsByCity.jsp?area=&amp;country=US&amp;rgn=WI&amp;city=193</t>
  </si>
  <si>
    <t>http://www.medtronic.com/Traveling/clinicsByCity.jsp?area=&amp;country=US&amp;rgn=WI&amp;city=2066</t>
  </si>
  <si>
    <t>http://www.medtronic.com/Traveling/clinicsByCity.jsp?area=&amp;country=US&amp;rgn=WI&amp;city=2067</t>
  </si>
  <si>
    <t>http://www.medtronic.com/Traveling/clinicsByCity.jsp?area=&amp;country=US&amp;rgn=WI&amp;city=2078</t>
  </si>
  <si>
    <t>http://www.medtronic.com/Traveling/clinicsByCity.jsp?area=&amp;country=US&amp;rgn=WI&amp;city=2163</t>
  </si>
  <si>
    <t>http://www.medtronic.com/Traveling/clinicsByCity.jsp?area=&amp;country=US&amp;rgn=WI&amp;city=2220</t>
  </si>
  <si>
    <t>http://www.medtronic.com/Traveling/clinicsByCity.jsp?area=&amp;country=US&amp;rgn=WI&amp;city=2242</t>
  </si>
  <si>
    <t>http://www.medtronic.com/Traveling/clinicsByCity.jsp?area=&amp;country=US&amp;rgn=WI&amp;city=2300</t>
  </si>
  <si>
    <t>http://www.medtronic.com/Traveling/clinicsByCity.jsp?area=&amp;country=US&amp;rgn=WI&amp;city=2339</t>
  </si>
  <si>
    <t>http://www.medtronic.com/Traveling/clinicsByCity.jsp?area=&amp;country=US&amp;rgn=WI&amp;city=2608</t>
  </si>
  <si>
    <t>http://www.medtronic.com/Traveling/clinicsByCity.jsp?area=&amp;country=US&amp;rgn=WI&amp;city=262</t>
  </si>
  <si>
    <t>http://www.medtronic.com/Traveling/clinicsByCity.jsp?area=&amp;country=US&amp;rgn=WI&amp;city=2641</t>
  </si>
  <si>
    <t>http://www.medtronic.com/Traveling/clinicsByCity.jsp?area=&amp;country=US&amp;rgn=WI&amp;city=2669</t>
  </si>
  <si>
    <t>http://www.medtronic.com/Traveling/clinicsByCity.jsp?area=&amp;country=US&amp;rgn=WI&amp;city=2691</t>
  </si>
  <si>
    <t>http://www.medtronic.com/Traveling/clinicsByCity.jsp?area=&amp;country=US&amp;rgn=WI&amp;city=2753</t>
  </si>
  <si>
    <t>http://www.medtronic.com/Traveling/clinicsByCity.jsp?area=&amp;country=US&amp;rgn=WI&amp;city=2768</t>
  </si>
  <si>
    <t>http://www.medtronic.com/Traveling/clinicsByCity.jsp?area=&amp;country=US&amp;rgn=WI&amp;city=2771</t>
  </si>
  <si>
    <t>http://www.medtronic.com/Traveling/clinicsByCity.jsp?area=&amp;country=US&amp;rgn=WI&amp;city=2772</t>
  </si>
  <si>
    <t>http://www.medtronic.com/Traveling/clinicsByCity.jsp?area=&amp;country=US&amp;rgn=WI&amp;city=2774</t>
  </si>
  <si>
    <t>http://www.medtronic.com/Traveling/clinicsByCity.jsp?area=&amp;country=US&amp;rgn=WI&amp;city=2784</t>
  </si>
  <si>
    <t>http://www.medtronic.com/Traveling/clinicsByCity.jsp?area=&amp;country=US&amp;rgn=WI&amp;city=2814</t>
  </si>
  <si>
    <t>http://www.medtronic.com/Traveling/clinicsByCity.jsp?area=&amp;country=US&amp;rgn=WI&amp;city=2855</t>
  </si>
  <si>
    <t>http://www.medtronic.com/Traveling/clinicsByCity.jsp?area=&amp;country=US&amp;rgn=WI&amp;city=2886</t>
  </si>
  <si>
    <t>http://www.medtronic.com/Traveling/clinicsByCity.jsp?area=&amp;country=US&amp;rgn=WI&amp;city=2888</t>
  </si>
  <si>
    <t>http://www.medtronic.com/Traveling/clinicsByCity.jsp?area=&amp;country=US&amp;rgn=WI&amp;city=2897</t>
  </si>
  <si>
    <t>http://www.medtronic.com/Traveling/clinicsByCity.jsp?area=&amp;country=US&amp;rgn=WI&amp;city=2933</t>
  </si>
  <si>
    <t>http://www.medtronic.com/Traveling/clinicsByCity.jsp?area=&amp;country=US&amp;rgn=WI&amp;city=2957</t>
  </si>
  <si>
    <t>http://www.medtronic.com/Traveling/clinicsByCity.jsp?area=&amp;country=US&amp;rgn=WI&amp;city=300</t>
  </si>
  <si>
    <t>http://www.medtronic.com/Traveling/clinicsByCity.jsp?area=&amp;country=US&amp;rgn=WI&amp;city=3000</t>
  </si>
  <si>
    <t>http://www.medtronic.com/Traveling/clinicsByCity.jsp?area=&amp;country=US&amp;rgn=WI&amp;city=3016</t>
  </si>
  <si>
    <t>http://www.medtronic.com/Traveling/clinicsByCity.jsp?area=&amp;country=US&amp;rgn=WI&amp;city=3050</t>
  </si>
  <si>
    <t>http://www.medtronic.com/Traveling/clinicsByCity.jsp?area=&amp;country=US&amp;rgn=WI&amp;city=3061</t>
  </si>
  <si>
    <t>http://www.medtronic.com/Traveling/clinicsByCity.jsp?area=&amp;country=US&amp;rgn=WI&amp;city=3086</t>
  </si>
  <si>
    <t>http://www.medtronic.com/Traveling/clinicsByCity.jsp?area=&amp;country=US&amp;rgn=WI&amp;city=3094</t>
  </si>
  <si>
    <t>http://www.medtronic.com/Traveling/clinicsByCity.jsp?area=&amp;country=US&amp;rgn=WI&amp;city=3179</t>
  </si>
  <si>
    <t>http://www.medtronic.com/Traveling/clinicsByCity.jsp?area=&amp;country=US&amp;rgn=WI&amp;city=318</t>
  </si>
  <si>
    <t>http://www.medtronic.com/Traveling/clinicsByCity.jsp?area=&amp;country=US&amp;rgn=WI&amp;city=3255</t>
  </si>
  <si>
    <t>http://www.medtronic.com/Traveling/clinicsByCity.jsp?area=&amp;country=US&amp;rgn=WI&amp;city=3285</t>
  </si>
  <si>
    <t>http://www.medtronic.com/Traveling/clinicsByCity.jsp?area=&amp;country=US&amp;rgn=WI&amp;city=3315</t>
  </si>
  <si>
    <t>http://www.medtronic.com/Traveling/clinicsByCity.jsp?area=&amp;country=US&amp;rgn=WI&amp;city=3359</t>
  </si>
  <si>
    <t>http://www.medtronic.com/Traveling/clinicsByCity.jsp?area=&amp;country=US&amp;rgn=WI&amp;city=3505</t>
  </si>
  <si>
    <t>http://www.medtronic.com/Traveling/clinicsByCity.jsp?area=&amp;country=US&amp;rgn=WI&amp;city=3558</t>
  </si>
  <si>
    <t>http://www.medtronic.com/Traveling/clinicsByCity.jsp?area=&amp;country=US&amp;rgn=WI&amp;city=3580</t>
  </si>
  <si>
    <t>http://www.medtronic.com/Traveling/clinicsByCity.jsp?area=&amp;country=US&amp;rgn=WI&amp;city=3615</t>
  </si>
  <si>
    <t>http://www.medtronic.com/Traveling/clinicsByCity.jsp?area=&amp;country=US&amp;rgn=WI&amp;city=3617</t>
  </si>
  <si>
    <t>http://www.medtronic.com/Traveling/clinicsByCity.jsp?area=&amp;country=US&amp;rgn=WI&amp;city=3683</t>
  </si>
  <si>
    <t>http://www.medtronic.com/Traveling/clinicsByCity.jsp?area=&amp;country=US&amp;rgn=WI&amp;city=3776</t>
  </si>
  <si>
    <t>http://www.medtronic.com/Traveling/clinicsByCity.jsp?area=&amp;country=US&amp;rgn=WI&amp;city=3779</t>
  </si>
  <si>
    <t>http://www.medtronic.com/Traveling/clinicsByCity.jsp?area=&amp;country=US&amp;rgn=WI&amp;city=4028</t>
  </si>
  <si>
    <t>http://www.medtronic.com/Traveling/clinicsByCity.jsp?area=&amp;country=US&amp;rgn=WI&amp;city=4090</t>
  </si>
  <si>
    <t>http://www.medtronic.com/Traveling/clinicsByCity.jsp?area=&amp;country=US&amp;rgn=WI&amp;city=4095</t>
  </si>
  <si>
    <t>http://www.medtronic.com/Traveling/clinicsByCity.jsp?area=&amp;country=US&amp;rgn=WI&amp;city=4122</t>
  </si>
  <si>
    <t>http://www.medtronic.com/Traveling/clinicsByCity.jsp?area=&amp;country=US&amp;rgn=WI&amp;city=4128</t>
  </si>
  <si>
    <t>http://www.medtronic.com/Traveling/clinicsByCity.jsp?area=&amp;country=US&amp;rgn=WI&amp;city=4211</t>
  </si>
  <si>
    <t>http://www.medtronic.com/Traveling/clinicsByCity.jsp?area=&amp;country=US&amp;rgn=WI&amp;city=4249</t>
  </si>
  <si>
    <t>http://www.medtronic.com/Traveling/clinicsByCity.jsp?area=&amp;country=US&amp;rgn=WI&amp;city=4304</t>
  </si>
  <si>
    <t>http://www.medtronic.com/Traveling/clinicsByCity.jsp?area=&amp;country=US&amp;rgn=WI&amp;city=4318</t>
  </si>
  <si>
    <t>http://www.medtronic.com/Traveling/clinicsByCity.jsp?area=&amp;country=US&amp;rgn=WI&amp;city=4331</t>
  </si>
  <si>
    <t>http://www.medtronic.com/Traveling/clinicsByCity.jsp?area=&amp;country=US&amp;rgn=WI&amp;city=4350</t>
  </si>
  <si>
    <t>http://www.medtronic.com/Traveling/clinicsByCity.jsp?area=&amp;country=US&amp;rgn=WI&amp;city=4359</t>
  </si>
  <si>
    <t>http://www.medtronic.com/Traveling/clinicsByCity.jsp?area=&amp;country=US&amp;rgn=WI&amp;city=4364</t>
  </si>
  <si>
    <t>http://www.medtronic.com/Traveling/clinicsByCity.jsp?area=&amp;country=US&amp;rgn=WI&amp;city=4404</t>
  </si>
  <si>
    <t>http://www.medtronic.com/Traveling/clinicsByCity.jsp?area=&amp;country=US&amp;rgn=WI&amp;city=4512</t>
  </si>
  <si>
    <t>http://www.medtronic.com/Traveling/clinicsByCity.jsp?area=&amp;country=US&amp;rgn=WI&amp;city=4670</t>
  </si>
  <si>
    <t>http://www.medtronic.com/Traveling/clinicsByCity.jsp?area=&amp;country=US&amp;rgn=WI&amp;city=4676</t>
  </si>
  <si>
    <t>http://www.medtronic.com/Traveling/clinicsByCity.jsp?area=&amp;country=US&amp;rgn=WI&amp;city=4677</t>
  </si>
  <si>
    <t>http://www.medtronic.com/Traveling/clinicsByCity.jsp?area=&amp;country=US&amp;rgn=WI&amp;city=4678</t>
  </si>
  <si>
    <t>http://www.medtronic.com/Traveling/clinicsByCity.jsp?area=&amp;country=US&amp;rgn=WI&amp;city=4679</t>
  </si>
  <si>
    <t>http://www.medtronic.com/Traveling/clinicsByCity.jsp?area=&amp;country=US&amp;rgn=WI&amp;city=4681</t>
  </si>
  <si>
    <t>http://www.medtronic.com/Traveling/clinicsByCity.jsp?area=&amp;country=US&amp;rgn=WI&amp;city=4716</t>
  </si>
  <si>
    <t>http://www.medtronic.com/Traveling/clinicsByCity.jsp?area=&amp;country=US&amp;rgn=WI&amp;city=4718</t>
  </si>
  <si>
    <t>http://www.medtronic.com/Traveling/clinicsByCity.jsp?area=&amp;country=US&amp;rgn=WI&amp;city=4753</t>
  </si>
  <si>
    <t>http://www.medtronic.com/Traveling/clinicsByCity.jsp?area=&amp;country=US&amp;rgn=WI&amp;city=4819</t>
  </si>
  <si>
    <t>http://www.medtronic.com/Traveling/clinicsByCity.jsp?area=&amp;country=US&amp;rgn=WI&amp;city=4861</t>
  </si>
  <si>
    <t>http://www.medtronic.com/Traveling/clinicsByCity.jsp?area=&amp;country=US&amp;rgn=WI&amp;city=4887</t>
  </si>
  <si>
    <t>http://www.medtronic.com/Traveling/clinicsByCity.jsp?area=&amp;country=US&amp;rgn=WI&amp;city=4921</t>
  </si>
  <si>
    <t>http://www.medtronic.com/Traveling/clinicsByCity.jsp?area=&amp;country=US&amp;rgn=WI&amp;city=558</t>
  </si>
  <si>
    <t>http://www.medtronic.com/Traveling/clinicsByCity.jsp?area=&amp;country=US&amp;rgn=WI&amp;city=612</t>
  </si>
  <si>
    <t>http://www.medtronic.com/Traveling/clinicsByCity.jsp?area=&amp;country=US&amp;rgn=WI&amp;city=6589</t>
  </si>
  <si>
    <t>http://www.medtronic.com/Traveling/clinicsByCity.jsp?area=&amp;country=US&amp;rgn=WI&amp;city=667</t>
  </si>
  <si>
    <t>http://www.medtronic.com/Traveling/clinicsByCity.jsp?area=&amp;country=US&amp;rgn=WI&amp;city=746</t>
  </si>
  <si>
    <t>http://www.medtronic.com/Traveling/clinicsByCity.jsp?area=&amp;country=US&amp;rgn=WI&amp;city=81</t>
  </si>
  <si>
    <t>http://www.medtronic.com/Traveling/clinicsByCity.jsp?area=&amp;country=US&amp;rgn=WI&amp;city=835</t>
  </si>
  <si>
    <t>http://www.medtronic.com/Traveling/clinicsByCity.jsp?area=&amp;country=US&amp;rgn=WV&amp;city=1053</t>
  </si>
  <si>
    <t>http://www.medtronic.com/Traveling/clinicsByCity.jsp?area=&amp;country=US&amp;rgn=WV&amp;city=1219</t>
  </si>
  <si>
    <t>http://www.medtronic.com/Traveling/clinicsByCity.jsp?area=&amp;country=US&amp;rgn=WV&amp;city=1342</t>
  </si>
  <si>
    <t>http://www.medtronic.com/Traveling/clinicsByCity.jsp?area=&amp;country=US&amp;rgn=WV&amp;city=1356</t>
  </si>
  <si>
    <t>http://www.medtronic.com/Traveling/clinicsByCity.jsp?area=&amp;country=US&amp;rgn=WV&amp;city=1366</t>
  </si>
  <si>
    <t>http://www.medtronic.com/Traveling/clinicsByCity.jsp?area=&amp;country=US&amp;rgn=WV&amp;city=1590</t>
  </si>
  <si>
    <t>http://www.medtronic.com/Traveling/clinicsByCity.jsp?area=&amp;country=US&amp;rgn=WV&amp;city=1751</t>
  </si>
  <si>
    <t>http://www.medtronic.com/Traveling/clinicsByCity.jsp?area=&amp;country=US&amp;rgn=WV&amp;city=1905</t>
  </si>
  <si>
    <t>http://www.medtronic.com/Traveling/clinicsByCity.jsp?area=&amp;country=US&amp;rgn=WV&amp;city=2089</t>
  </si>
  <si>
    <t>http://www.medtronic.com/Traveling/clinicsByCity.jsp?area=&amp;country=US&amp;rgn=WV&amp;city=2095</t>
  </si>
  <si>
    <t>http://www.medtronic.com/Traveling/clinicsByCity.jsp?area=&amp;country=US&amp;rgn=WV&amp;city=263</t>
  </si>
  <si>
    <t>http://www.medtronic.com/Traveling/clinicsByCity.jsp?area=&amp;country=US&amp;rgn=WV&amp;city=2695</t>
  </si>
  <si>
    <t>http://www.medtronic.com/Traveling/clinicsByCity.jsp?area=&amp;country=US&amp;rgn=WV&amp;city=2889</t>
  </si>
  <si>
    <t>http://www.medtronic.com/Traveling/clinicsByCity.jsp?area=&amp;country=US&amp;rgn=WV&amp;city=2916</t>
  </si>
  <si>
    <t>http://www.medtronic.com/Traveling/clinicsByCity.jsp?area=&amp;country=US&amp;rgn=WV&amp;city=2963</t>
  </si>
  <si>
    <t>http://www.medtronic.com/Traveling/clinicsByCity.jsp?area=&amp;country=US&amp;rgn=WV&amp;city=322</t>
  </si>
  <si>
    <t>http://www.medtronic.com/Traveling/clinicsByCity.jsp?area=&amp;country=US&amp;rgn=WV&amp;city=3252</t>
  </si>
  <si>
    <t>http://www.medtronic.com/Traveling/clinicsByCity.jsp?area=&amp;country=US&amp;rgn=WV&amp;city=3435</t>
  </si>
  <si>
    <t>http://www.medtronic.com/Traveling/clinicsByCity.jsp?area=&amp;country=US&amp;rgn=WV&amp;city=3899</t>
  </si>
  <si>
    <t>http://www.medtronic.com/Traveling/clinicsByCity.jsp?area=&amp;country=US&amp;rgn=WV&amp;city=412</t>
  </si>
  <si>
    <t>http://www.medtronic.com/Traveling/clinicsByCity.jsp?area=&amp;country=US&amp;rgn=WV&amp;city=4194</t>
  </si>
  <si>
    <t>http://www.medtronic.com/Traveling/clinicsByCity.jsp?area=&amp;country=US&amp;rgn=WV&amp;city=4290</t>
  </si>
  <si>
    <t>http://www.medtronic.com/Traveling/clinicsByCity.jsp?area=&amp;country=US&amp;rgn=WV&amp;city=4423</t>
  </si>
  <si>
    <t>http://www.medtronic.com/Traveling/clinicsByCity.jsp?area=&amp;country=US&amp;rgn=WV&amp;city=447</t>
  </si>
  <si>
    <t>http://www.medtronic.com/Traveling/clinicsByCity.jsp?area=&amp;country=US&amp;rgn=WV&amp;city=4588</t>
  </si>
  <si>
    <t>http://www.medtronic.com/Traveling/clinicsByCity.jsp?area=&amp;country=US&amp;rgn=WV&amp;city=4702</t>
  </si>
  <si>
    <t>http://www.medtronic.com/Traveling/clinicsByCity.jsp?area=&amp;country=US&amp;rgn=WV&amp;city=4705</t>
  </si>
  <si>
    <t>http://www.medtronic.com/Traveling/clinicsByCity.jsp?area=&amp;country=US&amp;rgn=WV&amp;city=4709</t>
  </si>
  <si>
    <t>http://www.medtronic.com/Traveling/clinicsByCity.jsp?area=&amp;country=US&amp;rgn=WV&amp;city=4746</t>
  </si>
  <si>
    <t>http://www.medtronic.com/Traveling/clinicsByCity.jsp?area=&amp;country=US&amp;rgn=WV&amp;city=530</t>
  </si>
  <si>
    <t>http://www.medtronic.com/Traveling/clinicsByCity.jsp?area=&amp;country=US&amp;rgn=WV&amp;city=6586</t>
  </si>
  <si>
    <t>http://www.medtronic.com/Traveling/clinicsByCity.jsp?area=&amp;country=US&amp;rgn=WV&amp;city=6587</t>
  </si>
  <si>
    <t>http://www.medtronic.com/Traveling/clinicsByCity.jsp?area=&amp;country=US&amp;rgn=WV&amp;city=6588</t>
  </si>
  <si>
    <t>http://www.medtronic.com/Traveling/clinicsByCity.jsp?area=&amp;country=US&amp;rgn=WV&amp;city=784</t>
  </si>
  <si>
    <t>http://www.medtronic.com/Traveling/clinicsByCity.jsp?area=&amp;country=US&amp;rgn=WV&amp;city=788</t>
  </si>
  <si>
    <t>http://www.medtronic.com/Traveling/clinicsByCity.jsp?area=&amp;country=US&amp;rgn=WY&amp;city=1406</t>
  </si>
  <si>
    <t>http://www.medtronic.com/Traveling/clinicsByCity.jsp?area=&amp;country=US&amp;rgn=WY&amp;city=1419</t>
  </si>
  <si>
    <t>http://www.medtronic.com/Traveling/clinicsByCity.jsp?area=&amp;country=US&amp;rgn=WY&amp;city=1668</t>
  </si>
  <si>
    <t>http://www.medtronic.com/Traveling/clinicsByCity.jsp?area=&amp;country=US&amp;rgn=WY&amp;city=1692</t>
  </si>
  <si>
    <t>http://www.medtronic.com/Traveling/clinicsByCity.jsp?area=&amp;country=US&amp;rgn=WY&amp;city=1790</t>
  </si>
  <si>
    <t>http://www.medtronic.com/Traveling/clinicsByCity.jsp?area=&amp;country=US&amp;rgn=WY&amp;city=2387</t>
  </si>
  <si>
    <t>http://www.medtronic.com/Traveling/clinicsByCity.jsp?area=&amp;country=US&amp;rgn=WY&amp;city=3807</t>
  </si>
  <si>
    <t>http://www.medtronic.com/Traveling/clinicsByCity.jsp?area=&amp;country=US&amp;rgn=WY&amp;city=820</t>
  </si>
  <si>
    <t>http://www.medtronic.com/Traveling/clinicsByCity.jsp?area=&amp;country=US&amp;rgn=WY&amp;city=921</t>
  </si>
  <si>
    <t>http://www.medtronic.com/Traveling/clinicsByCity.jsp?area=Africa&amp;country=AO&amp;rgn=&amp;city=16255</t>
  </si>
  <si>
    <t>http://www.medtronic.com/Traveling/clinicsByCity.jsp?area=Africa&amp;country=CS&amp;rgn=&amp;city=6961</t>
  </si>
  <si>
    <t>http://www.medtronic.com/Traveling/clinicsByCity.jsp?area=Africa&amp;country=EG&amp;rgn=&amp;city=13262</t>
  </si>
  <si>
    <t>http://www.medtronic.com/Traveling/clinicsByCity.jsp?area=Africa&amp;country=GH&amp;rgn=&amp;city=16253</t>
  </si>
  <si>
    <t>http://www.medtronic.com/Traveling/clinicsByCity.jsp?area=Africa&amp;country=GM&amp;rgn=&amp;city=16254</t>
  </si>
  <si>
    <t>http://www.medtronic.com/Traveling/clinicsByCity.jsp?area=Africa&amp;country=GQ&amp;rgn=&amp;city=16252</t>
  </si>
  <si>
    <t>http://www.medtronic.com/Traveling/clinicsByCity.jsp?area=Africa&amp;country=KE&amp;rgn=&amp;city=16241</t>
  </si>
  <si>
    <t>http://www.medtronic.com/Traveling/clinicsByCity.jsp?area=Africa&amp;country=KE&amp;rgn=&amp;city=16242</t>
  </si>
  <si>
    <t>http://www.medtronic.com/Traveling/clinicsByCity.jsp?area=Africa&amp;country=KE&amp;rgn=&amp;city=16251</t>
  </si>
  <si>
    <t>http://www.medtronic.com/Traveling/clinicsByCity.jsp?area=Africa&amp;country=MA&amp;rgn=&amp;city=6981</t>
  </si>
  <si>
    <t>http://www.medtronic.com/Traveling/clinicsByCity.jsp?area=Africa&amp;country=MT&amp;rgn=&amp;city=14701</t>
  </si>
  <si>
    <t>http://www.medtronic.com/Traveling/clinicsByCity.jsp?area=Africa&amp;country=MU&amp;rgn=&amp;city=16249</t>
  </si>
  <si>
    <t>http://www.medtronic.com/Traveling/clinicsByCity.jsp?area=Africa&amp;country=MU&amp;rgn=&amp;city=16250</t>
  </si>
  <si>
    <t>http://www.medtronic.com/Traveling/clinicsByCity.jsp?area=Africa&amp;country=MZ&amp;rgn=&amp;city=16248</t>
  </si>
  <si>
    <t>http://www.medtronic.com/Traveling/clinicsByCity.jsp?area=Africa&amp;country=NA&amp;rgn=&amp;city=16247</t>
  </si>
  <si>
    <t>http://www.medtronic.com/Traveling/clinicsByCity.jsp?area=Africa&amp;country=NG&amp;rgn=&amp;city=16245</t>
  </si>
  <si>
    <t>http://www.medtronic.com/Traveling/clinicsByCity.jsp?area=Africa&amp;country=NG&amp;rgn=&amp;city=16246</t>
  </si>
  <si>
    <t>http://www.medtronic.com/Traveling/clinicsByCity.jsp?area=Africa&amp;country=SC&amp;rgn=&amp;city=16701</t>
  </si>
  <si>
    <t>http://www.medtronic.com/Traveling/clinicsByCity.jsp?area=Africa&amp;country=SN&amp;rgn=&amp;city=16702</t>
  </si>
  <si>
    <t>http://www.medtronic.com/Traveling/clinicsByCity.jsp?area=Africa&amp;country=TN&amp;rgn=&amp;city=7921</t>
  </si>
  <si>
    <t>http://www.medtronic.com/Traveling/clinicsByCity.jsp?area=Africa&amp;country=TZ&amp;rgn=&amp;city=17161</t>
  </si>
  <si>
    <t>http://www.medtronic.com/Traveling/clinicsByCity.jsp?area=Africa&amp;country=UG&amp;rgn=&amp;city=16244</t>
  </si>
  <si>
    <t>http://www.medtronic.com/Traveling/clinicsByCity.jsp?area=Africa&amp;country=ZA&amp;rgn=&amp;city=14743</t>
  </si>
  <si>
    <t>http://www.medtronic.com/Traveling/clinicsByCity.jsp?area=Africa&amp;country=ZA&amp;rgn=&amp;city=16681</t>
  </si>
  <si>
    <t>http://www.medtronic.com/Traveling/clinicsByCity.jsp?area=Africa&amp;country=ZA&amp;rgn=&amp;city=16682</t>
  </si>
  <si>
    <t>http://www.medtronic.com/Traveling/clinicsByCity.jsp?area=Africa&amp;country=ZA&amp;rgn=&amp;city=16683</t>
  </si>
  <si>
    <t>http://www.medtronic.com/Traveling/clinicsByCity.jsp?area=Africa&amp;country=ZW&amp;rgn=&amp;city=16243</t>
  </si>
  <si>
    <t>http://www.medtronic.com/Traveling/clinicsByCity.jsp?area=Asia&amp;country=BD&amp;rgn=&amp;city=17223</t>
  </si>
  <si>
    <t>http://www.medtronic.com/Traveling/clinicsByCity.jsp?area=Asia&amp;country=CN&amp;rgn=&amp;city=12421</t>
  </si>
  <si>
    <t>http://www.medtronic.com/Traveling/clinicsByCity.jsp?area=Asia&amp;country=CN&amp;rgn=&amp;city=12422</t>
  </si>
  <si>
    <t>http://www.medtronic.com/Traveling/clinicsByCity.jsp?area=Asia&amp;country=CN&amp;rgn=&amp;city=12441</t>
  </si>
  <si>
    <t>http://www.medtronic.com/Traveling/clinicsByCity.jsp?area=Asia&amp;country=CN&amp;rgn=&amp;city=14141</t>
  </si>
  <si>
    <t>http://www.medtronic.com/Traveling/clinicsByCity.jsp?area=Asia&amp;country=GU&amp;rgn=&amp;city=12261</t>
  </si>
  <si>
    <t>http://www.medtronic.com/Traveling/clinicsByCity.jsp?area=Asia&amp;country=ID&amp;rgn=&amp;city=7122</t>
  </si>
  <si>
    <t>http://www.medtronic.com/Traveling/clinicsByCity.jsp?area=Asia&amp;country=ID&amp;rgn=&amp;city=7123</t>
  </si>
  <si>
    <t>http://www.medtronic.com/Traveling/clinicsByCity.jsp?area=Asia&amp;country=ID&amp;rgn=&amp;city=7124</t>
  </si>
  <si>
    <t>http://www.medtronic.com/Traveling/clinicsByCity.jsp?area=Asia&amp;country=ID&amp;rgn=&amp;city=7125</t>
  </si>
  <si>
    <t>http://www.medtronic.com/Traveling/clinicsByCity.jsp?area=Asia&amp;country=ID&amp;rgn=&amp;city=7126</t>
  </si>
  <si>
    <t>http://www.medtronic.com/Traveling/clinicsByCity.jsp?area=Asia&amp;country=ID&amp;rgn=&amp;city=7127</t>
  </si>
  <si>
    <t>http://www.medtronic.com/Traveling/clinicsByCity.jsp?area=Asia&amp;country=IN&amp;rgn=&amp;city=11661</t>
  </si>
  <si>
    <t>http://www.medtronic.com/Traveling/clinicsByCity.jsp?area=Asia&amp;country=IN&amp;rgn=&amp;city=14861</t>
  </si>
  <si>
    <t>http://www.medtronic.com/Traveling/clinicsByCity.jsp?area=Asia&amp;country=IN&amp;rgn=&amp;city=14862</t>
  </si>
  <si>
    <t>http://www.medtronic.com/Traveling/clinicsByCity.jsp?area=Asia&amp;country=IN&amp;rgn=&amp;city=14863</t>
  </si>
  <si>
    <t>http://www.medtronic.com/Traveling/clinicsByCity.jsp?area=Asia&amp;country=IN&amp;rgn=&amp;city=14864</t>
  </si>
  <si>
    <t>http://www.medtronic.com/Traveling/clinicsByCity.jsp?area=Asia&amp;country=IN&amp;rgn=&amp;city=14865</t>
  </si>
  <si>
    <t>http://www.medtronic.com/Traveling/clinicsByCity.jsp?area=Asia&amp;country=IN&amp;rgn=&amp;city=14866</t>
  </si>
  <si>
    <t>http://www.medtronic.com/Traveling/clinicsByCity.jsp?area=Asia&amp;country=IN&amp;rgn=&amp;city=14867</t>
  </si>
  <si>
    <t>http://www.medtronic.com/Traveling/clinicsByCity.jsp?area=Asia&amp;country=IN&amp;rgn=&amp;city=14868</t>
  </si>
  <si>
    <t>http://www.medtronic.com/Traveling/clinicsByCity.jsp?area=Asia&amp;country=IN&amp;rgn=&amp;city=14869</t>
  </si>
  <si>
    <t>http://www.medtronic.com/Traveling/clinicsByCity.jsp?area=Asia&amp;country=IN&amp;rgn=&amp;city=14870</t>
  </si>
  <si>
    <t>http://www.medtronic.com/Traveling/clinicsByCity.jsp?area=Asia&amp;country=IN&amp;rgn=&amp;city=14871</t>
  </si>
  <si>
    <t>http://www.medtronic.com/Traveling/clinicsByCity.jsp?area=Asia&amp;country=IN&amp;rgn=&amp;city=16841</t>
  </si>
  <si>
    <t>http://www.medtronic.com/Traveling/clinicsByCity.jsp?area=Asia&amp;country=IN&amp;rgn=&amp;city=8762</t>
  </si>
  <si>
    <t>http://www.medtronic.com/Traveling/clinicsByCity.jsp?area=Asia&amp;country=IN&amp;rgn=&amp;city=8763</t>
  </si>
  <si>
    <t>http://www.medtronic.com/Traveling/clinicsByCity.jsp?area=Asia&amp;country=IN&amp;rgn=&amp;city=8764</t>
  </si>
  <si>
    <t>http://www.medtronic.com/Traveling/clinicsByCity.jsp?area=Asia&amp;country=IN&amp;rgn=&amp;city=8765</t>
  </si>
  <si>
    <t>http://www.medtronic.com/Traveling/clinicsByCity.jsp?area=Asia&amp;country=IN&amp;rgn=&amp;city=8766</t>
  </si>
  <si>
    <t>http://www.medtronic.com/Traveling/clinicsByCity.jsp?area=Asia&amp;country=IN&amp;rgn=&amp;city=8767</t>
  </si>
  <si>
    <t>http://www.medtronic.com/Traveling/clinicsByCity.jsp?area=Asia&amp;country=IN&amp;rgn=&amp;city=8768</t>
  </si>
  <si>
    <t>http://www.medtronic.com/Traveling/clinicsByCity.jsp?area=Asia&amp;country=KH&amp;rgn=&amp;city=14781</t>
  </si>
  <si>
    <t>http://www.medtronic.com/Traveling/clinicsByCity.jsp?area=Asia&amp;country=KR&amp;rgn=&amp;city=12402</t>
  </si>
  <si>
    <t>http://www.medtronic.com/Traveling/clinicsByCity.jsp?area=Asia&amp;country=LK&amp;rgn=&amp;city=16741</t>
  </si>
  <si>
    <t>http://www.medtronic.com/Traveling/clinicsByCity.jsp?area=Asia&amp;country=MY&amp;rgn=&amp;city=14261</t>
  </si>
  <si>
    <t>http://www.medtronic.com/Traveling/clinicsByCity.jsp?area=Asia&amp;country=MY&amp;rgn=&amp;city=7129</t>
  </si>
  <si>
    <t>http://www.medtronic.com/Traveling/clinicsByCity.jsp?area=Asia&amp;country=MY&amp;rgn=&amp;city=7130</t>
  </si>
  <si>
    <t>http://www.medtronic.com/Traveling/clinicsByCity.jsp?area=Asia&amp;country=NP&amp;rgn=&amp;city=16981</t>
  </si>
  <si>
    <t>http://www.medtronic.com/Traveling/clinicsByCity.jsp?area=Asia&amp;country=NP&amp;rgn=&amp;city=17002</t>
  </si>
  <si>
    <t>http://www.medtronic.com/Traveling/clinicsByCity.jsp?area=Asia&amp;country=NP&amp;rgn=&amp;city=17003</t>
  </si>
  <si>
    <t>http://www.medtronic.com/Traveling/clinicsByCity.jsp?area=Asia&amp;country=PH&amp;rgn=&amp;city=16641</t>
  </si>
  <si>
    <t>http://www.medtronic.com/Traveling/clinicsByCity.jsp?area=Asia&amp;country=PH&amp;rgn=&amp;city=17141</t>
  </si>
  <si>
    <t>http://www.medtronic.com/Traveling/clinicsByCity.jsp?area=Asia&amp;country=PH&amp;rgn=&amp;city=7128</t>
  </si>
  <si>
    <t>http://www.medtronic.com/Traveling/clinicsByCity.jsp?area=Asia&amp;country=SG&amp;rgn=&amp;city=7131</t>
  </si>
  <si>
    <t>http://www.medtronic.com/Traveling/clinicsByCity.jsp?area=Asia&amp;country=TH&amp;rgn=&amp;city=7121</t>
  </si>
  <si>
    <t>http://www.medtronic.com/Traveling/clinicsByCity.jsp?area=Asia&amp;country=TW&amp;rgn=&amp;city=12121</t>
  </si>
  <si>
    <t>http://www.medtronic.com/Traveling/clinicsByCity.jsp?area=Asia&amp;country=VN&amp;rgn=&amp;city=14782</t>
  </si>
  <si>
    <t>http://www.medtronic.com/Traveling/clinicsByCity.jsp?area=Asia&amp;country=VN&amp;rgn=&amp;city=14783</t>
  </si>
  <si>
    <t>http://www.medtronic.com/Traveling/clinicsByCity.jsp?area=Caribbean&amp;country=AW&amp;rgn=&amp;city=8421</t>
  </si>
  <si>
    <t>http://www.medtronic.com/Traveling/clinicsByCity.jsp?area=Caribbean&amp;country=BB&amp;rgn=&amp;city=15322</t>
  </si>
  <si>
    <t>http://www.medtronic.com/Traveling/clinicsByCity.jsp?area=Caribbean&amp;country=BQ&amp;rgn=&amp;city=16943</t>
  </si>
  <si>
    <t>http://www.medtronic.com/Traveling/clinicsByCity.jsp?area=Caribbean&amp;country=BS&amp;rgn=&amp;city=11901</t>
  </si>
  <si>
    <t>http://www.medtronic.com/Traveling/clinicsByCity.jsp?area=Caribbean&amp;country=DO&amp;rgn=&amp;city=14802</t>
  </si>
  <si>
    <t>http://www.medtronic.com/Traveling/clinicsByCity.jsp?area=Caribbean&amp;country=GD&amp;rgn=&amp;city=12681</t>
  </si>
  <si>
    <t>http://www.medtronic.com/Traveling/clinicsByCity.jsp?area=Caribbean&amp;country=JM&amp;rgn=&amp;city=14881</t>
  </si>
  <si>
    <t>http://www.medtronic.com/Traveling/clinicsByCity.jsp?area=Caribbean&amp;country=JM&amp;rgn=&amp;city=16081</t>
  </si>
  <si>
    <t>http://www.medtronic.com/Traveling/clinicsByCity.jsp?area=Caribbean&amp;country=KY&amp;rgn=&amp;city=14804</t>
  </si>
  <si>
    <t>http://www.medtronic.com/Traveling/clinicsByCity.jsp?area=Caribbean&amp;country=PR&amp;rgn=&amp;city=11781</t>
  </si>
  <si>
    <t>http://www.medtronic.com/Traveling/clinicsByCity.jsp?area=Caribbean&amp;country=PR&amp;rgn=&amp;city=11782</t>
  </si>
  <si>
    <t>http://www.medtronic.com/Traveling/clinicsByCity.jsp?area=Caribbean&amp;country=PR&amp;rgn=&amp;city=11783</t>
  </si>
  <si>
    <t>http://www.medtronic.com/Traveling/clinicsByCity.jsp?area=Caribbean&amp;country=PR&amp;rgn=&amp;city=12181</t>
  </si>
  <si>
    <t>http://www.medtronic.com/Traveling/clinicsByCity.jsp?area=Caribbean&amp;country=PR&amp;rgn=&amp;city=12201</t>
  </si>
  <si>
    <t>http://www.medtronic.com/Traveling/clinicsByCity.jsp?area=Caribbean&amp;country=PR&amp;rgn=&amp;city=14941</t>
  </si>
  <si>
    <t>http://www.medtronic.com/Traveling/clinicsByCity.jsp?area=Caribbean&amp;country=TT&amp;rgn=&amp;city=12721</t>
  </si>
  <si>
    <t>http://www.medtronic.com/Traveling/clinicsByCity.jsp?area=Caribbean&amp;country=TT&amp;rgn=&amp;city=14803</t>
  </si>
  <si>
    <t>http://www.medtronic.com/Traveling/clinicsByCity.jsp?area=Caribbean&amp;country=VI&amp;rgn=&amp;city=14821</t>
  </si>
  <si>
    <t>http://www.medtronic.com/Traveling/clinicsByCity.jsp?area=CentralAmerica&amp;country=CR&amp;rgn=&amp;city=17463</t>
  </si>
  <si>
    <t>http://www.medtronic.com/Traveling/clinicsByCity.jsp?area=CentralAmerica&amp;country=CR&amp;rgn=&amp;city=7262</t>
  </si>
  <si>
    <t>http://www.medtronic.com/Traveling/clinicsByCity.jsp?area=CentralAmerica&amp;country=GT&amp;rgn=&amp;city=14501</t>
  </si>
  <si>
    <t>http://www.medtronic.com/Traveling/clinicsByCity.jsp?area=CentralAmerica&amp;country=GT&amp;rgn=&amp;city=14502</t>
  </si>
  <si>
    <t>http://www.medtronic.com/Traveling/clinicsByCity.jsp?area=CentralAmerica&amp;country=HN&amp;rgn=&amp;city=14541</t>
  </si>
  <si>
    <t>http://www.medtronic.com/Traveling/clinicsByCity.jsp?area=CentralAmerica&amp;country=HN&amp;rgn=&amp;city=16721</t>
  </si>
  <si>
    <t>http://www.medtronic.com/Traveling/clinicsByCity.jsp?area=CentralAmerica&amp;country=MX&amp;rgn=&amp;city=11481</t>
  </si>
  <si>
    <t>http://www.medtronic.com/Traveling/clinicsByCity.jsp?area=CentralAmerica&amp;country=MX&amp;rgn=&amp;city=7941</t>
  </si>
  <si>
    <t>http://www.medtronic.com/Traveling/clinicsByCity.jsp?area=CentralAmerica&amp;country=MX&amp;rgn=&amp;city=7944</t>
  </si>
  <si>
    <t>http://www.medtronic.com/Traveling/clinicsByCity.jsp?area=CentralAmerica&amp;country=MX&amp;rgn=&amp;city=7945</t>
  </si>
  <si>
    <t>http://www.medtronic.com/Traveling/clinicsByCity.jsp?area=CentralAmerica&amp;country=MX&amp;rgn=&amp;city=7946</t>
  </si>
  <si>
    <t>http://www.medtronic.com/Traveling/clinicsByCity.jsp?area=CentralAmerica&amp;country=NI&amp;rgn=&amp;city=13781</t>
  </si>
  <si>
    <t>http://www.medtronic.com/Traveling/clinicsByCity.jsp?area=CentralAmerica&amp;country=PA&amp;rgn=&amp;city=14361</t>
  </si>
  <si>
    <t>http://www.medtronic.com/Traveling/clinicsByCity.jsp?area=CentralAmerica&amp;country=PA&amp;rgn=&amp;city=16021</t>
  </si>
  <si>
    <t>http://www.medtronic.com/Traveling/clinicsByCity.jsp?area=CentralAmerica&amp;country=SV&amp;rgn=&amp;city=14161</t>
  </si>
  <si>
    <t>http://www.medtronic.com/Traveling/clinicsByCity.jsp?area=Europe&amp;country=AL&amp;rgn=&amp;city=15821</t>
  </si>
  <si>
    <t>http://www.medtronic.com/Traveling/clinicsByCity.jsp?area=Europe&amp;country=AT&amp;rgn=&amp;city=11801</t>
  </si>
  <si>
    <t>http://www.medtronic.com/Traveling/clinicsByCity.jsp?area=Europe&amp;country=AT&amp;rgn=&amp;city=11802</t>
  </si>
  <si>
    <t>http://www.medtronic.com/Traveling/clinicsByCity.jsp?area=Europe&amp;country=AT&amp;rgn=&amp;city=11803</t>
  </si>
  <si>
    <t>http://www.medtronic.com/Traveling/clinicsByCity.jsp?area=Europe&amp;country=AT&amp;rgn=&amp;city=11804</t>
  </si>
  <si>
    <t>http://www.medtronic.com/Traveling/clinicsByCity.jsp?area=Europe&amp;country=AT&amp;rgn=&amp;city=11805</t>
  </si>
  <si>
    <t>http://www.medtronic.com/Traveling/clinicsByCity.jsp?area=Europe&amp;country=AT&amp;rgn=&amp;city=11806</t>
  </si>
  <si>
    <t>http://www.medtronic.com/Traveling/clinicsByCity.jsp?area=Europe&amp;country=AT&amp;rgn=&amp;city=11821</t>
  </si>
  <si>
    <t>http://www.medtronic.com/Traveling/clinicsByCity.jsp?area=Europe&amp;country=AT&amp;rgn=&amp;city=11822</t>
  </si>
  <si>
    <t>http://www.medtronic.com/Traveling/clinicsByCity.jsp?area=Europe&amp;country=AT&amp;rgn=&amp;city=11823</t>
  </si>
  <si>
    <t>http://www.medtronic.com/Traveling/clinicsByCity.jsp?area=Europe&amp;country=AT&amp;rgn=&amp;city=11824</t>
  </si>
  <si>
    <t>http://www.medtronic.com/Traveling/clinicsByCity.jsp?area=Europe&amp;country=AT&amp;rgn=&amp;city=11841</t>
  </si>
  <si>
    <t>http://www.medtronic.com/Traveling/clinicsByCity.jsp?area=Europe&amp;country=AT&amp;rgn=&amp;city=14961</t>
  </si>
  <si>
    <t>http://www.medtronic.com/Traveling/clinicsByCity.jsp?area=Europe&amp;country=AT&amp;rgn=&amp;city=14962</t>
  </si>
  <si>
    <t>http://www.medtronic.com/Traveling/clinicsByCity.jsp?area=Europe&amp;country=AT&amp;rgn=&amp;city=16261</t>
  </si>
  <si>
    <t>http://www.medtronic.com/Traveling/clinicsByCity.jsp?area=Europe&amp;country=AT&amp;rgn=&amp;city=16341</t>
  </si>
  <si>
    <t>http://www.medtronic.com/Traveling/clinicsByCity.jsp?area=Europe&amp;country=AT&amp;rgn=&amp;city=16342</t>
  </si>
  <si>
    <t>http://www.medtronic.com/Traveling/clinicsByCity.jsp?area=Europe&amp;country=AT&amp;rgn=&amp;city=16343</t>
  </si>
  <si>
    <t>http://www.medtronic.com/Traveling/clinicsByCity.jsp?area=Europe&amp;country=AT&amp;rgn=&amp;city=16344</t>
  </si>
  <si>
    <t>http://www.medtronic.com/Traveling/clinicsByCity.jsp?area=Europe&amp;country=AT&amp;rgn=&amp;city=16345</t>
  </si>
  <si>
    <t>http://www.medtronic.com/Traveling/clinicsByCity.jsp?area=Europe&amp;country=AT&amp;rgn=&amp;city=16361</t>
  </si>
  <si>
    <t>http://www.medtronic.com/Traveling/clinicsByCity.jsp?area=Europe&amp;country=AT&amp;rgn=&amp;city=7201</t>
  </si>
  <si>
    <t>http://www.medtronic.com/Traveling/clinicsByCity.jsp?area=Europe&amp;country=AT&amp;rgn=&amp;city=7321</t>
  </si>
  <si>
    <t>http://www.medtronic.com/Traveling/clinicsByCity.jsp?area=Europe&amp;country=AT&amp;rgn=&amp;city=7322</t>
  </si>
  <si>
    <t>http://www.medtronic.com/Traveling/clinicsByCity.jsp?area=Europe&amp;country=AT&amp;rgn=&amp;city=7581</t>
  </si>
  <si>
    <t>http://www.medtronic.com/Traveling/clinicsByCity.jsp?area=Europe&amp;country=AT&amp;rgn=&amp;city=7582</t>
  </si>
  <si>
    <t>http://www.medtronic.com/Traveling/clinicsByCity.jsp?area=Europe&amp;country=AT&amp;rgn=&amp;city=7821</t>
  </si>
  <si>
    <t>http://www.medtronic.com/Traveling/clinicsByCity.jsp?area=Europe&amp;country=AT&amp;rgn=&amp;city=7961</t>
  </si>
  <si>
    <t>http://www.medtronic.com/Traveling/clinicsByCity.jsp?area=Europe&amp;country=BA&amp;rgn=&amp;city=15082</t>
  </si>
  <si>
    <t>http://www.medtronic.com/Traveling/clinicsByCity.jsp?area=Europe&amp;country=BA&amp;rgn=&amp;city=15083</t>
  </si>
  <si>
    <t>http://www.medtronic.com/Traveling/clinicsByCity.jsp?area=Europe&amp;country=BA&amp;rgn=&amp;city=15084</t>
  </si>
  <si>
    <t>http://www.medtronic.com/Traveling/clinicsByCity.jsp?area=Europe&amp;country=BA&amp;rgn=&amp;city=15085</t>
  </si>
  <si>
    <t>http://www.medtronic.com/Traveling/clinicsByCity.jsp?area=Europe&amp;country=BA&amp;rgn=&amp;city=15583</t>
  </si>
  <si>
    <t>http://www.medtronic.com/Traveling/clinicsByCity.jsp?area=Europe&amp;country=BE&amp;rgn=&amp;city=12381</t>
  </si>
  <si>
    <t>http://www.medtronic.com/Traveling/clinicsByCity.jsp?area=Europe&amp;country=BE&amp;rgn=&amp;city=12382</t>
  </si>
  <si>
    <t>http://www.medtronic.com/Traveling/clinicsByCity.jsp?area=Europe&amp;country=BE&amp;rgn=&amp;city=12383</t>
  </si>
  <si>
    <t>http://www.medtronic.com/Traveling/clinicsByCity.jsp?area=Europe&amp;country=BE&amp;rgn=&amp;city=12621</t>
  </si>
  <si>
    <t>http://www.medtronic.com/Traveling/clinicsByCity.jsp?area=Europe&amp;country=BE&amp;rgn=&amp;city=12901</t>
  </si>
  <si>
    <t>http://www.medtronic.com/Traveling/clinicsByCity.jsp?area=Europe&amp;country=BE&amp;rgn=&amp;city=13941</t>
  </si>
  <si>
    <t>http://www.medtronic.com/Traveling/clinicsByCity.jsp?area=Europe&amp;country=BE&amp;rgn=&amp;city=17001</t>
  </si>
  <si>
    <t>http://www.medtronic.com/Traveling/clinicsByCity.jsp?area=Europe&amp;country=BE&amp;rgn=&amp;city=17101</t>
  </si>
  <si>
    <t>http://www.medtronic.com/Traveling/clinicsByCity.jsp?area=Europe&amp;country=BE&amp;rgn=&amp;city=17102</t>
  </si>
  <si>
    <t>http://www.medtronic.com/Traveling/clinicsByCity.jsp?area=Europe&amp;country=BE&amp;rgn=&amp;city=17103</t>
  </si>
  <si>
    <t>http://www.medtronic.com/Traveling/clinicsByCity.jsp?area=Europe&amp;country=BE&amp;rgn=&amp;city=17104</t>
  </si>
  <si>
    <t>http://www.medtronic.com/Traveling/clinicsByCity.jsp?area=Europe&amp;country=BE&amp;rgn=&amp;city=17403</t>
  </si>
  <si>
    <t>http://www.medtronic.com/Traveling/clinicsByCity.jsp?area=Europe&amp;country=BG&amp;rgn=&amp;city=6537</t>
  </si>
  <si>
    <t>http://www.medtronic.com/Traveling/clinicsByCity.jsp?area=Europe&amp;country=BG&amp;rgn=&amp;city=6544</t>
  </si>
  <si>
    <t>http://www.medtronic.com/Traveling/clinicsByCity.jsp?area=Europe&amp;country=BG&amp;rgn=&amp;city=6547</t>
  </si>
  <si>
    <t>http://www.medtronic.com/Traveling/clinicsByCity.jsp?area=Europe&amp;country=BG&amp;rgn=&amp;city=6556</t>
  </si>
  <si>
    <t>http://www.medtronic.com/Traveling/clinicsByCity.jsp?area=Europe&amp;country=BG&amp;rgn=&amp;city=6557</t>
  </si>
  <si>
    <t>http://www.medtronic.com/Traveling/clinicsByCity.jsp?area=Europe&amp;country=CH&amp;rgn=&amp;city=12741</t>
  </si>
  <si>
    <t>http://www.medtronic.com/Traveling/clinicsByCity.jsp?area=Europe&amp;country=CH&amp;rgn=&amp;city=14003</t>
  </si>
  <si>
    <t>http://www.medtronic.com/Traveling/clinicsByCity.jsp?area=Europe&amp;country=CH&amp;rgn=&amp;city=14221</t>
  </si>
  <si>
    <t>http://www.medtronic.com/Traveling/clinicsByCity.jsp?area=Europe&amp;country=CH&amp;rgn=&amp;city=15381</t>
  </si>
  <si>
    <t>http://www.medtronic.com/Traveling/clinicsByCity.jsp?area=Europe&amp;country=CH&amp;rgn=&amp;city=17201</t>
  </si>
  <si>
    <t>http://www.medtronic.com/Traveling/clinicsByCity.jsp?area=Europe&amp;country=CH&amp;rgn=&amp;city=17202</t>
  </si>
  <si>
    <t>http://www.medtronic.com/Traveling/clinicsByCity.jsp?area=Europe&amp;country=CH&amp;rgn=&amp;city=7041</t>
  </si>
  <si>
    <t>http://www.medtronic.com/Traveling/clinicsByCity.jsp?area=Europe&amp;country=CH&amp;rgn=&amp;city=7341</t>
  </si>
  <si>
    <t>http://www.medtronic.com/Traveling/clinicsByCity.jsp?area=Europe&amp;country=CH&amp;rgn=&amp;city=7542</t>
  </si>
  <si>
    <t>http://www.medtronic.com/Traveling/clinicsByCity.jsp?area=Europe&amp;country=CH&amp;rgn=&amp;city=7543</t>
  </si>
  <si>
    <t>http://www.medtronic.com/Traveling/clinicsByCity.jsp?area=Europe&amp;country=CH&amp;rgn=&amp;city=7544</t>
  </si>
  <si>
    <t>http://www.medtronic.com/Traveling/clinicsByCity.jsp?area=Europe&amp;country=CH&amp;rgn=&amp;city=7545</t>
  </si>
  <si>
    <t>http://www.medtronic.com/Traveling/clinicsByCity.jsp?area=Europe&amp;country=CH&amp;rgn=&amp;city=7546</t>
  </si>
  <si>
    <t>http://www.medtronic.com/Traveling/clinicsByCity.jsp?area=Europe&amp;country=CH&amp;rgn=&amp;city=7561</t>
  </si>
  <si>
    <t>http://www.medtronic.com/Traveling/clinicsByCity.jsp?area=Europe&amp;country=CH&amp;rgn=&amp;city=7781</t>
  </si>
  <si>
    <t>http://www.medtronic.com/Traveling/clinicsByCity.jsp?area=Europe&amp;country=CH&amp;rgn=&amp;city=7801</t>
  </si>
  <si>
    <t>http://www.medtronic.com/Traveling/clinicsByCity.jsp?area=Europe&amp;country=CH&amp;rgn=&amp;city=8021</t>
  </si>
  <si>
    <t>http://www.medtronic.com/Traveling/clinicsByCity.jsp?area=Europe&amp;country=CH&amp;rgn=&amp;city=8041</t>
  </si>
  <si>
    <t>http://www.medtronic.com/Traveling/clinicsByCity.jsp?area=Europe&amp;country=CH&amp;rgn=&amp;city=8042</t>
  </si>
  <si>
    <t>http://www.medtronic.com/Traveling/clinicsByCity.jsp?area=Europe&amp;country=CH&amp;rgn=&amp;city=8043</t>
  </si>
  <si>
    <t>http://www.medtronic.com/Traveling/clinicsByCity.jsp?area=Europe&amp;country=CH&amp;rgn=&amp;city=8061</t>
  </si>
  <si>
    <t>http://www.medtronic.com/Traveling/clinicsByCity.jsp?area=Europe&amp;country=CH&amp;rgn=&amp;city=8062</t>
  </si>
  <si>
    <t>http://www.medtronic.com/Traveling/clinicsByCity.jsp?area=Europe&amp;country=CH&amp;rgn=&amp;city=8063</t>
  </si>
  <si>
    <t>http://www.medtronic.com/Traveling/clinicsByCity.jsp?area=Europe&amp;country=CH&amp;rgn=&amp;city=8064</t>
  </si>
  <si>
    <t>http://www.medtronic.com/Traveling/clinicsByCity.jsp?area=Europe&amp;country=CH&amp;rgn=&amp;city=8065</t>
  </si>
  <si>
    <t>http://www.medtronic.com/Traveling/clinicsByCity.jsp?area=Europe&amp;country=CH&amp;rgn=&amp;city=8066</t>
  </si>
  <si>
    <t>http://www.medtronic.com/Traveling/clinicsByCity.jsp?area=Europe&amp;country=CH&amp;rgn=&amp;city=8067</t>
  </si>
  <si>
    <t>http://www.medtronic.com/Traveling/clinicsByCity.jsp?area=Europe&amp;country=CH&amp;rgn=&amp;city=8068</t>
  </si>
  <si>
    <t>http://www.medtronic.com/Traveling/clinicsByCity.jsp?area=Europe&amp;country=CH&amp;rgn=&amp;city=8069</t>
  </si>
  <si>
    <t>http://www.medtronic.com/Traveling/clinicsByCity.jsp?area=Europe&amp;country=CH&amp;rgn=&amp;city=8070</t>
  </si>
  <si>
    <t>http://www.medtronic.com/Traveling/clinicsByCity.jsp?area=Europe&amp;country=CH&amp;rgn=&amp;city=8071</t>
  </si>
  <si>
    <t>http://www.medtronic.com/Traveling/clinicsByCity.jsp?area=Europe&amp;country=CH&amp;rgn=&amp;city=8072</t>
  </si>
  <si>
    <t>http://www.medtronic.com/Traveling/clinicsByCity.jsp?area=Europe&amp;country=CH&amp;rgn=&amp;city=8073</t>
  </si>
  <si>
    <t>http://www.medtronic.com/Traveling/clinicsByCity.jsp?area=Europe&amp;country=CH&amp;rgn=&amp;city=8074</t>
  </si>
  <si>
    <t>http://www.medtronic.com/Traveling/clinicsByCity.jsp?area=Europe&amp;country=CH&amp;rgn=&amp;city=8076</t>
  </si>
  <si>
    <t>http://www.medtronic.com/Traveling/clinicsByCity.jsp?area=Europe&amp;country=CH&amp;rgn=&amp;city=8077</t>
  </si>
  <si>
    <t>http://www.medtronic.com/Traveling/clinicsByCity.jsp?area=Europe&amp;country=CH&amp;rgn=&amp;city=8078</t>
  </si>
  <si>
    <t>http://www.medtronic.com/Traveling/clinicsByCity.jsp?area=Europe&amp;country=CH&amp;rgn=&amp;city=8079</t>
  </si>
  <si>
    <t>http://www.medtronic.com/Traveling/clinicsByCity.jsp?area=Europe&amp;country=CH&amp;rgn=&amp;city=8081</t>
  </si>
  <si>
    <t>http://www.medtronic.com/Traveling/clinicsByCity.jsp?area=Europe&amp;country=CH&amp;rgn=&amp;city=8082</t>
  </si>
  <si>
    <t>http://www.medtronic.com/Traveling/clinicsByCity.jsp?area=Europe&amp;country=CH&amp;rgn=&amp;city=8083</t>
  </si>
  <si>
    <t>http://www.medtronic.com/Traveling/clinicsByCity.jsp?area=Europe&amp;country=CH&amp;rgn=&amp;city=8084</t>
  </si>
  <si>
    <t>http://www.medtronic.com/Traveling/clinicsByCity.jsp?area=Europe&amp;country=CH&amp;rgn=&amp;city=8085</t>
  </si>
  <si>
    <t>http://www.medtronic.com/Traveling/clinicsByCity.jsp?area=Europe&amp;country=CH&amp;rgn=&amp;city=8086</t>
  </si>
  <si>
    <t>http://www.medtronic.com/Traveling/clinicsByCity.jsp?area=Europe&amp;country=CH&amp;rgn=&amp;city=8087</t>
  </si>
  <si>
    <t>http://www.medtronic.com/Traveling/clinicsByCity.jsp?area=Europe&amp;country=CH&amp;rgn=&amp;city=8090</t>
  </si>
  <si>
    <t>http://www.medtronic.com/Traveling/clinicsByCity.jsp?area=Europe&amp;country=CH&amp;rgn=&amp;city=8101</t>
  </si>
  <si>
    <t>http://www.medtronic.com/Traveling/clinicsByCity.jsp?area=Europe&amp;country=CH&amp;rgn=&amp;city=8102</t>
  </si>
  <si>
    <t>http://www.medtronic.com/Traveling/clinicsByCity.jsp?area=Europe&amp;country=CH&amp;rgn=&amp;city=8121</t>
  </si>
  <si>
    <t>http://www.medtronic.com/Traveling/clinicsByCity.jsp?area=Europe&amp;country=CH&amp;rgn=&amp;city=8141</t>
  </si>
  <si>
    <t>http://www.medtronic.com/Traveling/clinicsByCity.jsp?area=Europe&amp;country=CH&amp;rgn=&amp;city=8142</t>
  </si>
  <si>
    <t>http://www.medtronic.com/Traveling/clinicsByCity.jsp?area=Europe&amp;country=CH&amp;rgn=&amp;city=8181</t>
  </si>
  <si>
    <t>http://www.medtronic.com/Traveling/clinicsByCity.jsp?area=Europe&amp;country=CH&amp;rgn=&amp;city=8182</t>
  </si>
  <si>
    <t>http://www.medtronic.com/Traveling/clinicsByCity.jsp?area=Europe&amp;country=CH&amp;rgn=&amp;city=8241</t>
  </si>
  <si>
    <t>http://www.medtronic.com/Traveling/clinicsByCity.jsp?area=Europe&amp;country=CH&amp;rgn=&amp;city=8401</t>
  </si>
  <si>
    <t>http://www.medtronic.com/Traveling/clinicsByCity.jsp?area=Europe&amp;country=CH&amp;rgn=&amp;city=8402</t>
  </si>
  <si>
    <t>http://www.medtronic.com/Traveling/clinicsByCity.jsp?area=Europe&amp;country=CH&amp;rgn=&amp;city=8403</t>
  </si>
  <si>
    <t>http://www.medtronic.com/Traveling/clinicsByCity.jsp?area=Europe&amp;country=CH&amp;rgn=&amp;city=8404</t>
  </si>
  <si>
    <t>http://www.medtronic.com/Traveling/clinicsByCity.jsp?area=Europe&amp;country=CH&amp;rgn=&amp;city=8405</t>
  </si>
  <si>
    <t>http://www.medtronic.com/Traveling/clinicsByCity.jsp?area=Europe&amp;country=CH&amp;rgn=&amp;city=8406</t>
  </si>
  <si>
    <t>http://www.medtronic.com/Traveling/clinicsByCity.jsp?area=Europe&amp;country=CH&amp;rgn=&amp;city=8407</t>
  </si>
  <si>
    <t>http://www.medtronic.com/Traveling/clinicsByCity.jsp?area=Europe&amp;country=CH&amp;rgn=&amp;city=8408</t>
  </si>
  <si>
    <t>http://www.medtronic.com/Traveling/clinicsByCity.jsp?area=Europe&amp;country=CH&amp;rgn=&amp;city=8461</t>
  </si>
  <si>
    <t>http://www.medtronic.com/Traveling/clinicsByCity.jsp?area=Europe&amp;country=CH&amp;rgn=&amp;city=8462</t>
  </si>
  <si>
    <t>http://www.medtronic.com/Traveling/clinicsByCity.jsp?area=Europe&amp;country=CH&amp;rgn=&amp;city=8481</t>
  </si>
  <si>
    <t>http://www.medtronic.com/Traveling/clinicsByCity.jsp?area=Europe&amp;country=CH&amp;rgn=&amp;city=8483</t>
  </si>
  <si>
    <t>http://www.medtronic.com/Traveling/clinicsByCity.jsp?area=Europe&amp;country=CH&amp;rgn=&amp;city=8501</t>
  </si>
  <si>
    <t>http://www.medtronic.com/Traveling/clinicsByCity.jsp?area=Europe&amp;country=CH&amp;rgn=&amp;city=8561</t>
  </si>
  <si>
    <t>http://www.medtronic.com/Traveling/clinicsByCity.jsp?area=Europe&amp;country=CH&amp;rgn=&amp;city=8562</t>
  </si>
  <si>
    <t>http://www.medtronic.com/Traveling/clinicsByCity.jsp?area=Europe&amp;country=CH&amp;rgn=&amp;city=8721</t>
  </si>
  <si>
    <t>http://www.medtronic.com/Traveling/clinicsByCity.jsp?area=Europe&amp;country=CH&amp;rgn=&amp;city=8741</t>
  </si>
  <si>
    <t>http://www.medtronic.com/Traveling/clinicsByCity.jsp?area=Europe&amp;country=CH&amp;rgn=&amp;city=9061</t>
  </si>
  <si>
    <t>http://www.medtronic.com/Traveling/clinicsByCity.jsp?area=Europe&amp;country=CH&amp;rgn=&amp;city=9421</t>
  </si>
  <si>
    <t>http://www.medtronic.com/Traveling/clinicsByCity.jsp?area=Europe&amp;country=CZ&amp;rgn=&amp;city=17125</t>
  </si>
  <si>
    <t>http://www.medtronic.com/Traveling/clinicsByCity.jsp?area=Europe&amp;country=CZ&amp;rgn=&amp;city=17126</t>
  </si>
  <si>
    <t>http://www.medtronic.com/Traveling/clinicsByCity.jsp?area=Europe&amp;country=CZ&amp;rgn=&amp;city=6521</t>
  </si>
  <si>
    <t>http://www.medtronic.com/Traveling/clinicsByCity.jsp?area=Europe&amp;country=CZ&amp;rgn=&amp;city=6523</t>
  </si>
  <si>
    <t>http://www.medtronic.com/Traveling/clinicsByCity.jsp?area=Europe&amp;country=CZ&amp;rgn=&amp;city=6527</t>
  </si>
  <si>
    <t>http://www.medtronic.com/Traveling/clinicsByCity.jsp?area=Europe&amp;country=CZ&amp;rgn=&amp;city=6534</t>
  </si>
  <si>
    <t>http://www.medtronic.com/Traveling/clinicsByCity.jsp?area=Europe&amp;country=CZ&amp;rgn=&amp;city=6536</t>
  </si>
  <si>
    <t>http://www.medtronic.com/Traveling/clinicsByCity.jsp?area=Europe&amp;country=CZ&amp;rgn=&amp;city=6538</t>
  </si>
  <si>
    <t>http://www.medtronic.com/Traveling/clinicsByCity.jsp?area=Europe&amp;country=CZ&amp;rgn=&amp;city=6540</t>
  </si>
  <si>
    <t>http://www.medtronic.com/Traveling/clinicsByCity.jsp?area=Europe&amp;country=CZ&amp;rgn=&amp;city=6562</t>
  </si>
  <si>
    <t>http://www.medtronic.com/Traveling/clinicsByCity.jsp?area=Europe&amp;country=CZ&amp;rgn=&amp;city=6566</t>
  </si>
  <si>
    <t>http://www.medtronic.com/Traveling/clinicsByCity.jsp?area=Europe&amp;country=CZ&amp;rgn=&amp;city=6567</t>
  </si>
  <si>
    <t>http://www.medtronic.com/Traveling/clinicsByCity.jsp?area=Europe&amp;country=CZ&amp;rgn=&amp;city=6569</t>
  </si>
  <si>
    <t>http://www.medtronic.com/Traveling/clinicsByCity.jsp?area=Europe&amp;country=CZ&amp;rgn=&amp;city=7181</t>
  </si>
  <si>
    <t>http://www.medtronic.com/Traveling/clinicsByCity.jsp?area=Europe&amp;country=CZ&amp;rgn=&amp;city=7183</t>
  </si>
  <si>
    <t>http://www.medtronic.com/Traveling/clinicsByCity.jsp?area=Europe&amp;country=DE&amp;rgn=&amp;city=11601</t>
  </si>
  <si>
    <t>http://www.medtronic.com/Traveling/clinicsByCity.jsp?area=Europe&amp;country=DE&amp;rgn=&amp;city=11761</t>
  </si>
  <si>
    <t>http://www.medtronic.com/Traveling/clinicsByCity.jsp?area=Europe&amp;country=DE&amp;rgn=&amp;city=11861</t>
  </si>
  <si>
    <t>http://www.medtronic.com/Traveling/clinicsByCity.jsp?area=Europe&amp;country=DE&amp;rgn=&amp;city=12001</t>
  </si>
  <si>
    <t>http://www.medtronic.com/Traveling/clinicsByCity.jsp?area=Europe&amp;country=DE&amp;rgn=&amp;city=12601</t>
  </si>
  <si>
    <t>http://www.medtronic.com/Traveling/clinicsByCity.jsp?area=Europe&amp;country=DE&amp;rgn=&amp;city=12641</t>
  </si>
  <si>
    <t>http://www.medtronic.com/Traveling/clinicsByCity.jsp?area=Europe&amp;country=DE&amp;rgn=&amp;city=12821</t>
  </si>
  <si>
    <t>http://www.medtronic.com/Traveling/clinicsByCity.jsp?area=Europe&amp;country=DE&amp;rgn=&amp;city=12841</t>
  </si>
  <si>
    <t>http://www.medtronic.com/Traveling/clinicsByCity.jsp?area=Europe&amp;country=DE&amp;rgn=&amp;city=12981</t>
  </si>
  <si>
    <t>http://www.medtronic.com/Traveling/clinicsByCity.jsp?area=Europe&amp;country=DE&amp;rgn=&amp;city=13121</t>
  </si>
  <si>
    <t>http://www.medtronic.com/Traveling/clinicsByCity.jsp?area=Europe&amp;country=DE&amp;rgn=&amp;city=14401</t>
  </si>
  <si>
    <t>http://www.medtronic.com/Traveling/clinicsByCity.jsp?area=Europe&amp;country=DE&amp;rgn=&amp;city=14601</t>
  </si>
  <si>
    <t>http://www.medtronic.com/Traveling/clinicsByCity.jsp?area=Europe&amp;country=DE&amp;rgn=&amp;city=15181</t>
  </si>
  <si>
    <t>http://www.medtronic.com/Traveling/clinicsByCity.jsp?area=Europe&amp;country=DE&amp;rgn=&amp;city=15201</t>
  </si>
  <si>
    <t>http://www.medtronic.com/Traveling/clinicsByCity.jsp?area=Europe&amp;country=DE&amp;rgn=&amp;city=15261</t>
  </si>
  <si>
    <t>http://www.medtronic.com/Traveling/clinicsByCity.jsp?area=Europe&amp;country=DE&amp;rgn=&amp;city=15401</t>
  </si>
  <si>
    <t>http://www.medtronic.com/Traveling/clinicsByCity.jsp?area=Europe&amp;country=DE&amp;rgn=&amp;city=15421</t>
  </si>
  <si>
    <t>http://www.medtronic.com/Traveling/clinicsByCity.jsp?area=Europe&amp;country=DE&amp;rgn=&amp;city=16402</t>
  </si>
  <si>
    <t>http://www.medtronic.com/Traveling/clinicsByCity.jsp?area=Europe&amp;country=DE&amp;rgn=&amp;city=16501</t>
  </si>
  <si>
    <t>http://www.medtronic.com/Traveling/clinicsByCity.jsp?area=Europe&amp;country=DE&amp;rgn=&amp;city=16502</t>
  </si>
  <si>
    <t>http://www.medtronic.com/Traveling/clinicsByCity.jsp?area=Europe&amp;country=DE&amp;rgn=&amp;city=17061</t>
  </si>
  <si>
    <t>http://www.medtronic.com/Traveling/clinicsByCity.jsp?area=Europe&amp;country=DE&amp;rgn=&amp;city=6841</t>
  </si>
  <si>
    <t>http://www.medtronic.com/Traveling/clinicsByCity.jsp?area=Europe&amp;country=DE&amp;rgn=&amp;city=6842</t>
  </si>
  <si>
    <t>http://www.medtronic.com/Traveling/clinicsByCity.jsp?area=Europe&amp;country=DE&amp;rgn=&amp;city=6843</t>
  </si>
  <si>
    <t>http://www.medtronic.com/Traveling/clinicsByCity.jsp?area=Europe&amp;country=DE&amp;rgn=&amp;city=6845</t>
  </si>
  <si>
    <t>http://www.medtronic.com/Traveling/clinicsByCity.jsp?area=Europe&amp;country=DE&amp;rgn=&amp;city=6881</t>
  </si>
  <si>
    <t>http://www.medtronic.com/Traveling/clinicsByCity.jsp?area=Europe&amp;country=DE&amp;rgn=&amp;city=6882</t>
  </si>
  <si>
    <t>http://www.medtronic.com/Traveling/clinicsByCity.jsp?area=Europe&amp;country=DE&amp;rgn=&amp;city=6883</t>
  </si>
  <si>
    <t>http://www.medtronic.com/Traveling/clinicsByCity.jsp?area=Europe&amp;country=DE&amp;rgn=&amp;city=6884</t>
  </si>
  <si>
    <t>http://www.medtronic.com/Traveling/clinicsByCity.jsp?area=Europe&amp;country=DE&amp;rgn=&amp;city=6885</t>
  </si>
  <si>
    <t>http://www.medtronic.com/Traveling/clinicsByCity.jsp?area=Europe&amp;country=DE&amp;rgn=&amp;city=6886</t>
  </si>
  <si>
    <t>http://www.medtronic.com/Traveling/clinicsByCity.jsp?area=Europe&amp;country=DE&amp;rgn=&amp;city=6922</t>
  </si>
  <si>
    <t>http://www.medtronic.com/Traveling/clinicsByCity.jsp?area=Europe&amp;country=DE&amp;rgn=&amp;city=6923</t>
  </si>
  <si>
    <t>http://www.medtronic.com/Traveling/clinicsByCity.jsp?area=Europe&amp;country=DE&amp;rgn=&amp;city=7365</t>
  </si>
  <si>
    <t>http://www.medtronic.com/Traveling/clinicsByCity.jsp?area=Europe&amp;country=DE&amp;rgn=&amp;city=7366</t>
  </si>
  <si>
    <t>http://www.medtronic.com/Traveling/clinicsByCity.jsp?area=Europe&amp;country=DE&amp;rgn=&amp;city=7381</t>
  </si>
  <si>
    <t>http://www.medtronic.com/Traveling/clinicsByCity.jsp?area=Europe&amp;country=DE&amp;rgn=&amp;city=7382</t>
  </si>
  <si>
    <t>http://www.medtronic.com/Traveling/clinicsByCity.jsp?area=Europe&amp;country=DE&amp;rgn=&amp;city=7383</t>
  </si>
  <si>
    <t>http://www.medtronic.com/Traveling/clinicsByCity.jsp?area=Europe&amp;country=DE&amp;rgn=&amp;city=7384</t>
  </si>
  <si>
    <t>http://www.medtronic.com/Traveling/clinicsByCity.jsp?area=Europe&amp;country=DE&amp;rgn=&amp;city=7401</t>
  </si>
  <si>
    <t>http://www.medtronic.com/Traveling/clinicsByCity.jsp?area=Europe&amp;country=DE&amp;rgn=&amp;city=7402</t>
  </si>
  <si>
    <t>http://www.medtronic.com/Traveling/clinicsByCity.jsp?area=Europe&amp;country=DE&amp;rgn=&amp;city=7403</t>
  </si>
  <si>
    <t>http://www.medtronic.com/Traveling/clinicsByCity.jsp?area=Europe&amp;country=DE&amp;rgn=&amp;city=7421</t>
  </si>
  <si>
    <t>http://www.medtronic.com/Traveling/clinicsByCity.jsp?area=Europe&amp;country=DE&amp;rgn=&amp;city=7422</t>
  </si>
  <si>
    <t>http://www.medtronic.com/Traveling/clinicsByCity.jsp?area=Europe&amp;country=DE&amp;rgn=&amp;city=7423</t>
  </si>
  <si>
    <t>http://www.medtronic.com/Traveling/clinicsByCity.jsp?area=Europe&amp;country=DE&amp;rgn=&amp;city=7424</t>
  </si>
  <si>
    <t>http://www.medtronic.com/Traveling/clinicsByCity.jsp?area=Europe&amp;country=DE&amp;rgn=&amp;city=7425</t>
  </si>
  <si>
    <t>http://www.medtronic.com/Traveling/clinicsByCity.jsp?area=Europe&amp;country=DE&amp;rgn=&amp;city=7426</t>
  </si>
  <si>
    <t>http://www.medtronic.com/Traveling/clinicsByCity.jsp?area=Europe&amp;country=DE&amp;rgn=&amp;city=7427</t>
  </si>
  <si>
    <t>http://www.medtronic.com/Traveling/clinicsByCity.jsp?area=Europe&amp;country=DE&amp;rgn=&amp;city=7428</t>
  </si>
  <si>
    <t>http://www.medtronic.com/Traveling/clinicsByCity.jsp?area=Europe&amp;country=DE&amp;rgn=&amp;city=7429</t>
  </si>
  <si>
    <t>http://www.medtronic.com/Traveling/clinicsByCity.jsp?area=Europe&amp;country=DE&amp;rgn=&amp;city=7430</t>
  </si>
  <si>
    <t>http://www.medtronic.com/Traveling/clinicsByCity.jsp?area=Europe&amp;country=DE&amp;rgn=&amp;city=7431</t>
  </si>
  <si>
    <t>http://www.medtronic.com/Traveling/clinicsByCity.jsp?area=Europe&amp;country=DE&amp;rgn=&amp;city=7432</t>
  </si>
  <si>
    <t>http://www.medtronic.com/Traveling/clinicsByCity.jsp?area=Europe&amp;country=DE&amp;rgn=&amp;city=7433</t>
  </si>
  <si>
    <t>http://www.medtronic.com/Traveling/clinicsByCity.jsp?area=Europe&amp;country=DE&amp;rgn=&amp;city=7434</t>
  </si>
  <si>
    <t>http://www.medtronic.com/Traveling/clinicsByCity.jsp?area=Europe&amp;country=DE&amp;rgn=&amp;city=7435</t>
  </si>
  <si>
    <t>http://www.medtronic.com/Traveling/clinicsByCity.jsp?area=Europe&amp;country=DE&amp;rgn=&amp;city=7436</t>
  </si>
  <si>
    <t>http://www.medtronic.com/Traveling/clinicsByCity.jsp?area=Europe&amp;country=DE&amp;rgn=&amp;city=7437</t>
  </si>
  <si>
    <t>http://www.medtronic.com/Traveling/clinicsByCity.jsp?area=Europe&amp;country=DE&amp;rgn=&amp;city=7438</t>
  </si>
  <si>
    <t>http://www.medtronic.com/Traveling/clinicsByCity.jsp?area=Europe&amp;country=DE&amp;rgn=&amp;city=7439</t>
  </si>
  <si>
    <t>http://www.medtronic.com/Traveling/clinicsByCity.jsp?area=Europe&amp;country=DE&amp;rgn=&amp;city=7440</t>
  </si>
  <si>
    <t>http://www.medtronic.com/Traveling/clinicsByCity.jsp?area=Europe&amp;country=DE&amp;rgn=&amp;city=7441</t>
  </si>
  <si>
    <t>http://www.medtronic.com/Traveling/clinicsByCity.jsp?area=Europe&amp;country=DE&amp;rgn=&amp;city=7442</t>
  </si>
  <si>
    <t>http://www.medtronic.com/Traveling/clinicsByCity.jsp?area=Europe&amp;country=DE&amp;rgn=&amp;city=7443</t>
  </si>
  <si>
    <t>http://www.medtronic.com/Traveling/clinicsByCity.jsp?area=Europe&amp;country=DE&amp;rgn=&amp;city=7444</t>
  </si>
  <si>
    <t>http://www.medtronic.com/Traveling/clinicsByCity.jsp?area=Europe&amp;country=DE&amp;rgn=&amp;city=7445</t>
  </si>
  <si>
    <t>http://www.medtronic.com/Traveling/clinicsByCity.jsp?area=Europe&amp;country=DE&amp;rgn=&amp;city=7446</t>
  </si>
  <si>
    <t>http://www.medtronic.com/Traveling/clinicsByCity.jsp?area=Europe&amp;country=DE&amp;rgn=&amp;city=7447</t>
  </si>
  <si>
    <t>http://www.medtronic.com/Traveling/clinicsByCity.jsp?area=Europe&amp;country=DE&amp;rgn=&amp;city=7448</t>
  </si>
  <si>
    <t>http://www.medtronic.com/Traveling/clinicsByCity.jsp?area=Europe&amp;country=DE&amp;rgn=&amp;city=7449</t>
  </si>
  <si>
    <t>http://www.medtronic.com/Traveling/clinicsByCity.jsp?area=Europe&amp;country=DE&amp;rgn=&amp;city=7621</t>
  </si>
  <si>
    <t>http://www.medtronic.com/Traveling/clinicsByCity.jsp?area=Europe&amp;country=DE&amp;rgn=&amp;city=7641</t>
  </si>
  <si>
    <t>http://www.medtronic.com/Traveling/clinicsByCity.jsp?area=Europe&amp;country=DE&amp;rgn=&amp;city=7661</t>
  </si>
  <si>
    <t>http://www.medtronic.com/Traveling/clinicsByCity.jsp?area=Europe&amp;country=DE&amp;rgn=&amp;city=7681</t>
  </si>
  <si>
    <t>http://www.medtronic.com/Traveling/clinicsByCity.jsp?area=Europe&amp;country=DE&amp;rgn=&amp;city=7682</t>
  </si>
  <si>
    <t>http://www.medtronic.com/Traveling/clinicsByCity.jsp?area=Europe&amp;country=DE&amp;rgn=&amp;city=7683</t>
  </si>
  <si>
    <t>http://www.medtronic.com/Traveling/clinicsByCity.jsp?area=Europe&amp;country=DE&amp;rgn=&amp;city=7684</t>
  </si>
  <si>
    <t>http://www.medtronic.com/Traveling/clinicsByCity.jsp?area=Europe&amp;country=DE&amp;rgn=&amp;city=7685</t>
  </si>
  <si>
    <t>http://www.medtronic.com/Traveling/clinicsByCity.jsp?area=Europe&amp;country=DE&amp;rgn=&amp;city=7701</t>
  </si>
  <si>
    <t>http://www.medtronic.com/Traveling/clinicsByCity.jsp?area=Europe&amp;country=DE&amp;rgn=&amp;city=7702</t>
  </si>
  <si>
    <t>http://www.medtronic.com/Traveling/clinicsByCity.jsp?area=Europe&amp;country=DE&amp;rgn=&amp;city=7703</t>
  </si>
  <si>
    <t>http://www.medtronic.com/Traveling/clinicsByCity.jsp?area=Europe&amp;country=DE&amp;rgn=&amp;city=7705</t>
  </si>
  <si>
    <t>http://www.medtronic.com/Traveling/clinicsByCity.jsp?area=Europe&amp;country=DE&amp;rgn=&amp;city=7706</t>
  </si>
  <si>
    <t>http://www.medtronic.com/Traveling/clinicsByCity.jsp?area=Europe&amp;country=DE&amp;rgn=&amp;city=7707</t>
  </si>
  <si>
    <t>http://www.medtronic.com/Traveling/clinicsByCity.jsp?area=Europe&amp;country=DE&amp;rgn=&amp;city=7721</t>
  </si>
  <si>
    <t>http://www.medtronic.com/Traveling/clinicsByCity.jsp?area=Europe&amp;country=DE&amp;rgn=&amp;city=7722</t>
  </si>
  <si>
    <t>http://www.medtronic.com/Traveling/clinicsByCity.jsp?area=Europe&amp;country=DE&amp;rgn=&amp;city=7723</t>
  </si>
  <si>
    <t>http://www.medtronic.com/Traveling/clinicsByCity.jsp?area=Europe&amp;country=DE&amp;rgn=&amp;city=7741</t>
  </si>
  <si>
    <t>http://www.medtronic.com/Traveling/clinicsByCity.jsp?area=Europe&amp;country=DE&amp;rgn=&amp;city=7742</t>
  </si>
  <si>
    <t>http://www.medtronic.com/Traveling/clinicsByCity.jsp?area=Europe&amp;country=DE&amp;rgn=&amp;city=7761</t>
  </si>
  <si>
    <t>http://www.medtronic.com/Traveling/clinicsByCity.jsp?area=Europe&amp;country=DE&amp;rgn=&amp;city=8201</t>
  </si>
  <si>
    <t>http://www.medtronic.com/Traveling/clinicsByCity.jsp?area=Europe&amp;country=DE&amp;rgn=&amp;city=8281</t>
  </si>
  <si>
    <t>http://www.medtronic.com/Traveling/clinicsByCity.jsp?area=Europe&amp;country=DE&amp;rgn=&amp;city=8321</t>
  </si>
  <si>
    <t>http://www.medtronic.com/Traveling/clinicsByCity.jsp?area=Europe&amp;country=DE&amp;rgn=&amp;city=8322</t>
  </si>
  <si>
    <t>http://www.medtronic.com/Traveling/clinicsByCity.jsp?area=Europe&amp;country=DE&amp;rgn=&amp;city=8323</t>
  </si>
  <si>
    <t>http://www.medtronic.com/Traveling/clinicsByCity.jsp?area=Europe&amp;country=DE&amp;rgn=&amp;city=8324</t>
  </si>
  <si>
    <t>http://www.medtronic.com/Traveling/clinicsByCity.jsp?area=Europe&amp;country=DE&amp;rgn=&amp;city=8325</t>
  </si>
  <si>
    <t>http://www.medtronic.com/Traveling/clinicsByCity.jsp?area=Europe&amp;country=DE&amp;rgn=&amp;city=8601</t>
  </si>
  <si>
    <t>http://www.medtronic.com/Traveling/clinicsByCity.jsp?area=Europe&amp;country=DE&amp;rgn=&amp;city=8621</t>
  </si>
  <si>
    <t>http://www.medtronic.com/Traveling/clinicsByCity.jsp?area=Europe&amp;country=DE&amp;rgn=&amp;city=8641</t>
  </si>
  <si>
    <t>http://www.medtronic.com/Traveling/clinicsByCity.jsp?area=Europe&amp;country=DE&amp;rgn=&amp;city=8661</t>
  </si>
  <si>
    <t>http://www.medtronic.com/Traveling/clinicsByCity.jsp?area=Europe&amp;country=DE&amp;rgn=&amp;city=8861</t>
  </si>
  <si>
    <t>http://www.medtronic.com/Traveling/clinicsByCity.jsp?area=Europe&amp;country=DE&amp;rgn=&amp;city=8863</t>
  </si>
  <si>
    <t>http://www.medtronic.com/Traveling/clinicsByCity.jsp?area=Europe&amp;country=DE&amp;rgn=&amp;city=8903</t>
  </si>
  <si>
    <t>http://www.medtronic.com/Traveling/clinicsByCity.jsp?area=Europe&amp;country=DE&amp;rgn=&amp;city=8961</t>
  </si>
  <si>
    <t>http://www.medtronic.com/Traveling/clinicsByCity.jsp?area=Europe&amp;country=DK&amp;rgn=&amp;city=12781</t>
  </si>
  <si>
    <t>http://www.medtronic.com/Traveling/clinicsByCity.jsp?area=Europe&amp;country=DK&amp;rgn=&amp;city=13981</t>
  </si>
  <si>
    <t>http://www.medtronic.com/Traveling/clinicsByCity.jsp?area=Europe&amp;country=DK&amp;rgn=&amp;city=14021</t>
  </si>
  <si>
    <t>http://www.medtronic.com/Traveling/clinicsByCity.jsp?area=Europe&amp;country=DK&amp;rgn=&amp;city=14041</t>
  </si>
  <si>
    <t>http://www.medtronic.com/Traveling/clinicsByCity.jsp?area=Europe&amp;country=DK&amp;rgn=&amp;city=14042</t>
  </si>
  <si>
    <t>http://www.medtronic.com/Traveling/clinicsByCity.jsp?area=Europe&amp;country=DK&amp;rgn=&amp;city=14043</t>
  </si>
  <si>
    <t>http://www.medtronic.com/Traveling/clinicsByCity.jsp?area=Europe&amp;country=DK&amp;rgn=&amp;city=14061</t>
  </si>
  <si>
    <t>http://www.medtronic.com/Traveling/clinicsByCity.jsp?area=Europe&amp;country=DK&amp;rgn=&amp;city=14062</t>
  </si>
  <si>
    <t>http://www.medtronic.com/Traveling/clinicsByCity.jsp?area=Europe&amp;country=DK&amp;rgn=&amp;city=14063</t>
  </si>
  <si>
    <t>http://www.medtronic.com/Traveling/clinicsByCity.jsp?area=Europe&amp;country=DK&amp;rgn=&amp;city=14064</t>
  </si>
  <si>
    <t>http://www.medtronic.com/Traveling/clinicsByCity.jsp?area=Europe&amp;country=DK&amp;rgn=&amp;city=14065</t>
  </si>
  <si>
    <t>http://www.medtronic.com/Traveling/clinicsByCity.jsp?area=Europe&amp;country=DK&amp;rgn=&amp;city=14081</t>
  </si>
  <si>
    <t>http://www.medtronic.com/Traveling/clinicsByCity.jsp?area=Europe&amp;country=DK&amp;rgn=&amp;city=14082</t>
  </si>
  <si>
    <t>http://www.medtronic.com/Traveling/clinicsByCity.jsp?area=Europe&amp;country=DK&amp;rgn=&amp;city=7461</t>
  </si>
  <si>
    <t>http://www.medtronic.com/Traveling/clinicsByCity.jsp?area=Europe&amp;country=DK&amp;rgn=&amp;city=7462</t>
  </si>
  <si>
    <t>http://www.medtronic.com/Traveling/clinicsByCity.jsp?area=Europe&amp;country=DK&amp;rgn=&amp;city=7470</t>
  </si>
  <si>
    <t>http://www.medtronic.com/Traveling/clinicsByCity.jsp?area=Europe&amp;country=EE&amp;rgn=&amp;city=15861</t>
  </si>
  <si>
    <t>http://www.medtronic.com/Traveling/clinicsByCity.jsp?area=Europe&amp;country=EE&amp;rgn=&amp;city=15862</t>
  </si>
  <si>
    <t>http://www.medtronic.com/Traveling/clinicsByCity.jsp?area=Europe&amp;country=ES&amp;rgn=&amp;city=11401</t>
  </si>
  <si>
    <t>http://www.medtronic.com/Traveling/clinicsByCity.jsp?area=Europe&amp;country=ES&amp;rgn=&amp;city=11881</t>
  </si>
  <si>
    <t>http://www.medtronic.com/Traveling/clinicsByCity.jsp?area=Europe&amp;country=ES&amp;rgn=&amp;city=14801</t>
  </si>
  <si>
    <t>http://www.medtronic.com/Traveling/clinicsByCity.jsp?area=Europe&amp;country=ES&amp;rgn=&amp;city=16041</t>
  </si>
  <si>
    <t>http://www.medtronic.com/Traveling/clinicsByCity.jsp?area=Europe&amp;country=ES&amp;rgn=&amp;city=6941</t>
  </si>
  <si>
    <t>http://www.medtronic.com/Traveling/clinicsByCity.jsp?area=Europe&amp;country=ES&amp;rgn=&amp;city=6942</t>
  </si>
  <si>
    <t>http://www.medtronic.com/Traveling/clinicsByCity.jsp?area=Europe&amp;country=ES&amp;rgn=&amp;city=8781</t>
  </si>
  <si>
    <t>http://www.medtronic.com/Traveling/clinicsByCity.jsp?area=Europe&amp;country=ES&amp;rgn=&amp;city=8783</t>
  </si>
  <si>
    <t>http://www.medtronic.com/Traveling/clinicsByCity.jsp?area=Europe&amp;country=ES&amp;rgn=&amp;city=8785</t>
  </si>
  <si>
    <t>http://www.medtronic.com/Traveling/clinicsByCity.jsp?area=Europe&amp;country=ES&amp;rgn=&amp;city=8787</t>
  </si>
  <si>
    <t>http://www.medtronic.com/Traveling/clinicsByCity.jsp?area=Europe&amp;country=ES&amp;rgn=&amp;city=8789</t>
  </si>
  <si>
    <t>http://www.medtronic.com/Traveling/clinicsByCity.jsp?area=Europe&amp;country=ES&amp;rgn=&amp;city=8793</t>
  </si>
  <si>
    <t>http://www.medtronic.com/Traveling/clinicsByCity.jsp?area=Europe&amp;country=ES&amp;rgn=&amp;city=8795</t>
  </si>
  <si>
    <t>http://www.medtronic.com/Traveling/clinicsByCity.jsp?area=Europe&amp;country=ES&amp;rgn=&amp;city=8797</t>
  </si>
  <si>
    <t>http://www.medtronic.com/Traveling/clinicsByCity.jsp?area=Europe&amp;country=ES&amp;rgn=&amp;city=8799</t>
  </si>
  <si>
    <t>http://www.medtronic.com/Traveling/clinicsByCity.jsp?area=Europe&amp;country=ES&amp;rgn=&amp;city=8801</t>
  </si>
  <si>
    <t>http://www.medtronic.com/Traveling/clinicsByCity.jsp?area=Europe&amp;country=ES&amp;rgn=&amp;city=8803</t>
  </si>
  <si>
    <t>http://www.medtronic.com/Traveling/clinicsByCity.jsp?area=Europe&amp;country=ES&amp;rgn=&amp;city=8805</t>
  </si>
  <si>
    <t>http://www.medtronic.com/Traveling/clinicsByCity.jsp?area=Europe&amp;country=ES&amp;rgn=&amp;city=8807</t>
  </si>
  <si>
    <t>http://www.medtronic.com/Traveling/clinicsByCity.jsp?area=Europe&amp;country=ES&amp;rgn=&amp;city=8809</t>
  </si>
  <si>
    <t>http://www.medtronic.com/Traveling/clinicsByCity.jsp?area=Europe&amp;country=ES&amp;rgn=&amp;city=8811</t>
  </si>
  <si>
    <t>http://www.medtronic.com/Traveling/clinicsByCity.jsp?area=Europe&amp;country=ES&amp;rgn=&amp;city=8813</t>
  </si>
  <si>
    <t>http://www.medtronic.com/Traveling/clinicsByCity.jsp?area=Europe&amp;country=ES&amp;rgn=&amp;city=8815</t>
  </si>
  <si>
    <t>http://www.medtronic.com/Traveling/clinicsByCity.jsp?area=Europe&amp;country=ES&amp;rgn=&amp;city=8817</t>
  </si>
  <si>
    <t>http://www.medtronic.com/Traveling/clinicsByCity.jsp?area=Europe&amp;country=ES&amp;rgn=&amp;city=8819</t>
  </si>
  <si>
    <t>http://www.medtronic.com/Traveling/clinicsByCity.jsp?area=Europe&amp;country=ES&amp;rgn=&amp;city=8829</t>
  </si>
  <si>
    <t>http://www.medtronic.com/Traveling/clinicsByCity.jsp?area=Europe&amp;country=ES&amp;rgn=&amp;city=8831</t>
  </si>
  <si>
    <t>http://www.medtronic.com/Traveling/clinicsByCity.jsp?area=Europe&amp;country=ES&amp;rgn=&amp;city=8833</t>
  </si>
  <si>
    <t>http://www.medtronic.com/Traveling/clinicsByCity.jsp?area=Europe&amp;country=ES&amp;rgn=&amp;city=8835</t>
  </si>
  <si>
    <t>http://www.medtronic.com/Traveling/clinicsByCity.jsp?area=Europe&amp;country=ES&amp;rgn=&amp;city=8837</t>
  </si>
  <si>
    <t>http://www.medtronic.com/Traveling/clinicsByCity.jsp?area=Europe&amp;country=ES&amp;rgn=&amp;city=8839</t>
  </si>
  <si>
    <t>http://www.medtronic.com/Traveling/clinicsByCity.jsp?area=Europe&amp;country=ES&amp;rgn=&amp;city=8841</t>
  </si>
  <si>
    <t>http://www.medtronic.com/Traveling/clinicsByCity.jsp?area=Europe&amp;country=ES&amp;rgn=&amp;city=8843</t>
  </si>
  <si>
    <t>http://www.medtronic.com/Traveling/clinicsByCity.jsp?area=Europe&amp;country=ES&amp;rgn=&amp;city=8845</t>
  </si>
  <si>
    <t>http://www.medtronic.com/Traveling/clinicsByCity.jsp?area=Europe&amp;country=FI&amp;rgn=&amp;city=11981</t>
  </si>
  <si>
    <t>http://www.medtronic.com/Traveling/clinicsByCity.jsp?area=Europe&amp;country=FI&amp;rgn=&amp;city=12921</t>
  </si>
  <si>
    <t>http://www.medtronic.com/Traveling/clinicsByCity.jsp?area=Europe&amp;country=FI&amp;rgn=&amp;city=12941</t>
  </si>
  <si>
    <t>http://www.medtronic.com/Traveling/clinicsByCity.jsp?area=Europe&amp;country=FI&amp;rgn=&amp;city=12961</t>
  </si>
  <si>
    <t>http://www.medtronic.com/Traveling/clinicsByCity.jsp?area=Europe&amp;country=FI&amp;rgn=&amp;city=12962</t>
  </si>
  <si>
    <t>http://www.medtronic.com/Traveling/clinicsByCity.jsp?area=Europe&amp;country=FI&amp;rgn=&amp;city=13001</t>
  </si>
  <si>
    <t>http://www.medtronic.com/Traveling/clinicsByCity.jsp?area=Europe&amp;country=FI&amp;rgn=&amp;city=13021</t>
  </si>
  <si>
    <t>http://www.medtronic.com/Traveling/clinicsByCity.jsp?area=Europe&amp;country=FI&amp;rgn=&amp;city=16321</t>
  </si>
  <si>
    <t>http://www.medtronic.com/Traveling/clinicsByCity.jsp?area=Europe&amp;country=FI&amp;rgn=&amp;city=16322</t>
  </si>
  <si>
    <t>http://www.medtronic.com/Traveling/clinicsByCity.jsp?area=Europe&amp;country=FI&amp;rgn=&amp;city=16323</t>
  </si>
  <si>
    <t>http://www.medtronic.com/Traveling/clinicsByCity.jsp?area=Europe&amp;country=FO&amp;rgn=&amp;city=7474</t>
  </si>
  <si>
    <t>http://www.medtronic.com/Traveling/clinicsByCity.jsp?area=Europe&amp;country=FR&amp;rgn=&amp;city=16101</t>
  </si>
  <si>
    <t>http://www.medtronic.com/Traveling/clinicsByCity.jsp?area=Europe&amp;country=FR&amp;rgn=&amp;city=16102</t>
  </si>
  <si>
    <t>http://www.medtronic.com/Traveling/clinicsByCity.jsp?area=Europe&amp;country=FR&amp;rgn=&amp;city=16103</t>
  </si>
  <si>
    <t>http://www.medtronic.com/Traveling/clinicsByCity.jsp?area=Europe&amp;country=FR&amp;rgn=&amp;city=16104</t>
  </si>
  <si>
    <t>http://www.medtronic.com/Traveling/clinicsByCity.jsp?area=Europe&amp;country=FR&amp;rgn=&amp;city=16105</t>
  </si>
  <si>
    <t>http://www.medtronic.com/Traveling/clinicsByCity.jsp?area=Europe&amp;country=FR&amp;rgn=&amp;city=16106</t>
  </si>
  <si>
    <t>http://www.medtronic.com/Traveling/clinicsByCity.jsp?area=Europe&amp;country=FR&amp;rgn=&amp;city=16107</t>
  </si>
  <si>
    <t>http://www.medtronic.com/Traveling/clinicsByCity.jsp?area=Europe&amp;country=FR&amp;rgn=&amp;city=16108</t>
  </si>
  <si>
    <t>http://www.medtronic.com/Traveling/clinicsByCity.jsp?area=Europe&amp;country=FR&amp;rgn=&amp;city=16109</t>
  </si>
  <si>
    <t>http://www.medtronic.com/Traveling/clinicsByCity.jsp?area=Europe&amp;country=FR&amp;rgn=&amp;city=16110</t>
  </si>
  <si>
    <t>http://www.medtronic.com/Traveling/clinicsByCity.jsp?area=Europe&amp;country=FR&amp;rgn=&amp;city=16111</t>
  </si>
  <si>
    <t>http://www.medtronic.com/Traveling/clinicsByCity.jsp?area=Europe&amp;country=FR&amp;rgn=&amp;city=16112</t>
  </si>
  <si>
    <t>http://www.medtronic.com/Traveling/clinicsByCity.jsp?area=Europe&amp;country=FR&amp;rgn=&amp;city=16113</t>
  </si>
  <si>
    <t>http://www.medtronic.com/Traveling/clinicsByCity.jsp?area=Europe&amp;country=FR&amp;rgn=&amp;city=16114</t>
  </si>
  <si>
    <t>http://www.medtronic.com/Traveling/clinicsByCity.jsp?area=Europe&amp;country=FR&amp;rgn=&amp;city=16115</t>
  </si>
  <si>
    <t>http://www.medtronic.com/Traveling/clinicsByCity.jsp?area=Europe&amp;country=FR&amp;rgn=&amp;city=16116</t>
  </si>
  <si>
    <t>http://www.medtronic.com/Traveling/clinicsByCity.jsp?area=Europe&amp;country=FR&amp;rgn=&amp;city=16117</t>
  </si>
  <si>
    <t>http://www.medtronic.com/Traveling/clinicsByCity.jsp?area=Europe&amp;country=FR&amp;rgn=&amp;city=16118</t>
  </si>
  <si>
    <t>http://www.medtronic.com/Traveling/clinicsByCity.jsp?area=Europe&amp;country=FR&amp;rgn=&amp;city=16119</t>
  </si>
  <si>
    <t>http://www.medtronic.com/Traveling/clinicsByCity.jsp?area=Europe&amp;country=FR&amp;rgn=&amp;city=16120</t>
  </si>
  <si>
    <t>http://www.medtronic.com/Traveling/clinicsByCity.jsp?area=Europe&amp;country=FR&amp;rgn=&amp;city=16121</t>
  </si>
  <si>
    <t>http://www.medtronic.com/Traveling/clinicsByCity.jsp?area=Europe&amp;country=FR&amp;rgn=&amp;city=16122</t>
  </si>
  <si>
    <t>http://www.medtronic.com/Traveling/clinicsByCity.jsp?area=Europe&amp;country=FR&amp;rgn=&amp;city=16123</t>
  </si>
  <si>
    <t>http://www.medtronic.com/Traveling/clinicsByCity.jsp?area=Europe&amp;country=FR&amp;rgn=&amp;city=16124</t>
  </si>
  <si>
    <t>http://www.medtronic.com/Traveling/clinicsByCity.jsp?area=Europe&amp;country=FR&amp;rgn=&amp;city=16125</t>
  </si>
  <si>
    <t>http://www.medtronic.com/Traveling/clinicsByCity.jsp?area=Europe&amp;country=FR&amp;rgn=&amp;city=16126</t>
  </si>
  <si>
    <t>http://www.medtronic.com/Traveling/clinicsByCity.jsp?area=Europe&amp;country=FR&amp;rgn=&amp;city=16127</t>
  </si>
  <si>
    <t>http://www.medtronic.com/Traveling/clinicsByCity.jsp?area=Europe&amp;country=FR&amp;rgn=&amp;city=16128</t>
  </si>
  <si>
    <t>http://www.medtronic.com/Traveling/clinicsByCity.jsp?area=Europe&amp;country=FR&amp;rgn=&amp;city=16129</t>
  </si>
  <si>
    <t>http://www.medtronic.com/Traveling/clinicsByCity.jsp?area=Europe&amp;country=FR&amp;rgn=&amp;city=16130</t>
  </si>
  <si>
    <t>http://www.medtronic.com/Traveling/clinicsByCity.jsp?area=Europe&amp;country=FR&amp;rgn=&amp;city=16131</t>
  </si>
  <si>
    <t>http://www.medtronic.com/Traveling/clinicsByCity.jsp?area=Europe&amp;country=FR&amp;rgn=&amp;city=16132</t>
  </si>
  <si>
    <t>http://www.medtronic.com/Traveling/clinicsByCity.jsp?area=Europe&amp;country=FR&amp;rgn=&amp;city=16133</t>
  </si>
  <si>
    <t>http://www.medtronic.com/Traveling/clinicsByCity.jsp?area=Europe&amp;country=FR&amp;rgn=&amp;city=16134</t>
  </si>
  <si>
    <t>http://www.medtronic.com/Traveling/clinicsByCity.jsp?area=Europe&amp;country=FR&amp;rgn=&amp;city=16135</t>
  </si>
  <si>
    <t>http://www.medtronic.com/Traveling/clinicsByCity.jsp?area=Europe&amp;country=FR&amp;rgn=&amp;city=16136</t>
  </si>
  <si>
    <t>http://www.medtronic.com/Traveling/clinicsByCity.jsp?area=Europe&amp;country=FR&amp;rgn=&amp;city=16137</t>
  </si>
  <si>
    <t>http://www.medtronic.com/Traveling/clinicsByCity.jsp?area=Europe&amp;country=FR&amp;rgn=&amp;city=16138</t>
  </si>
  <si>
    <t>http://www.medtronic.com/Traveling/clinicsByCity.jsp?area=Europe&amp;country=FR&amp;rgn=&amp;city=16139</t>
  </si>
  <si>
    <t>http://www.medtronic.com/Traveling/clinicsByCity.jsp?area=Europe&amp;country=FR&amp;rgn=&amp;city=16140</t>
  </si>
  <si>
    <t>http://www.medtronic.com/Traveling/clinicsByCity.jsp?area=Europe&amp;country=FR&amp;rgn=&amp;city=16141</t>
  </si>
  <si>
    <t>http://www.medtronic.com/Traveling/clinicsByCity.jsp?area=Europe&amp;country=FR&amp;rgn=&amp;city=16142</t>
  </si>
  <si>
    <t>http://www.medtronic.com/Traveling/clinicsByCity.jsp?area=Europe&amp;country=FR&amp;rgn=&amp;city=16143</t>
  </si>
  <si>
    <t>http://www.medtronic.com/Traveling/clinicsByCity.jsp?area=Europe&amp;country=FR&amp;rgn=&amp;city=16144</t>
  </si>
  <si>
    <t>http://www.medtronic.com/Traveling/clinicsByCity.jsp?area=Europe&amp;country=FR&amp;rgn=&amp;city=16145</t>
  </si>
  <si>
    <t>http://www.medtronic.com/Traveling/clinicsByCity.jsp?area=Europe&amp;country=FR&amp;rgn=&amp;city=16146</t>
  </si>
  <si>
    <t>http://www.medtronic.com/Traveling/clinicsByCity.jsp?area=Europe&amp;country=FR&amp;rgn=&amp;city=16147</t>
  </si>
  <si>
    <t>http://www.medtronic.com/Traveling/clinicsByCity.jsp?area=Europe&amp;country=FR&amp;rgn=&amp;city=16148</t>
  </si>
  <si>
    <t>http://www.medtronic.com/Traveling/clinicsByCity.jsp?area=Europe&amp;country=FR&amp;rgn=&amp;city=16149</t>
  </si>
  <si>
    <t>http://www.medtronic.com/Traveling/clinicsByCity.jsp?area=Europe&amp;country=FR&amp;rgn=&amp;city=16150</t>
  </si>
  <si>
    <t>http://www.medtronic.com/Traveling/clinicsByCity.jsp?area=Europe&amp;country=FR&amp;rgn=&amp;city=16151</t>
  </si>
  <si>
    <t>http://www.medtronic.com/Traveling/clinicsByCity.jsp?area=Europe&amp;country=FR&amp;rgn=&amp;city=16152</t>
  </si>
  <si>
    <t>http://www.medtronic.com/Traveling/clinicsByCity.jsp?area=Europe&amp;country=FR&amp;rgn=&amp;city=16153</t>
  </si>
  <si>
    <t>http://www.medtronic.com/Traveling/clinicsByCity.jsp?area=Europe&amp;country=FR&amp;rgn=&amp;city=16154</t>
  </si>
  <si>
    <t>http://www.medtronic.com/Traveling/clinicsByCity.jsp?area=Europe&amp;country=FR&amp;rgn=&amp;city=16155</t>
  </si>
  <si>
    <t>http://www.medtronic.com/Traveling/clinicsByCity.jsp?area=Europe&amp;country=FR&amp;rgn=&amp;city=16156</t>
  </si>
  <si>
    <t>http://www.medtronic.com/Traveling/clinicsByCity.jsp?area=Europe&amp;country=FR&amp;rgn=&amp;city=16159</t>
  </si>
  <si>
    <t>http://www.medtronic.com/Traveling/clinicsByCity.jsp?area=Europe&amp;country=FR&amp;rgn=&amp;city=16160</t>
  </si>
  <si>
    <t>http://www.medtronic.com/Traveling/clinicsByCity.jsp?area=Europe&amp;country=FR&amp;rgn=&amp;city=16161</t>
  </si>
  <si>
    <t>http://www.medtronic.com/Traveling/clinicsByCity.jsp?area=Europe&amp;country=FR&amp;rgn=&amp;city=16162</t>
  </si>
  <si>
    <t>http://www.medtronic.com/Traveling/clinicsByCity.jsp?area=Europe&amp;country=FR&amp;rgn=&amp;city=16163</t>
  </si>
  <si>
    <t>http://www.medtronic.com/Traveling/clinicsByCity.jsp?area=Europe&amp;country=FR&amp;rgn=&amp;city=16164</t>
  </si>
  <si>
    <t>http://www.medtronic.com/Traveling/clinicsByCity.jsp?area=Europe&amp;country=FR&amp;rgn=&amp;city=7008</t>
  </si>
  <si>
    <t>http://www.medtronic.com/Traveling/clinicsByCity.jsp?area=Europe&amp;country=GB&amp;rgn=&amp;city=11521</t>
  </si>
  <si>
    <t>http://www.medtronic.com/Traveling/clinicsByCity.jsp?area=Europe&amp;country=GB&amp;rgn=&amp;city=11941</t>
  </si>
  <si>
    <t>http://www.medtronic.com/Traveling/clinicsByCity.jsp?area=Europe&amp;country=GB&amp;rgn=&amp;city=12101</t>
  </si>
  <si>
    <t>http://www.medtronic.com/Traveling/clinicsByCity.jsp?area=Europe&amp;country=GB&amp;rgn=&amp;city=12141</t>
  </si>
  <si>
    <t>http://www.medtronic.com/Traveling/clinicsByCity.jsp?area=Europe&amp;country=GB&amp;rgn=&amp;city=12161</t>
  </si>
  <si>
    <t>http://www.medtronic.com/Traveling/clinicsByCity.jsp?area=Europe&amp;country=GB&amp;rgn=&amp;city=12442</t>
  </si>
  <si>
    <t>http://www.medtronic.com/Traveling/clinicsByCity.jsp?area=Europe&amp;country=GB&amp;rgn=&amp;city=12501</t>
  </si>
  <si>
    <t>http://www.medtronic.com/Traveling/clinicsByCity.jsp?area=Europe&amp;country=GB&amp;rgn=&amp;city=12521</t>
  </si>
  <si>
    <t>http://www.medtronic.com/Traveling/clinicsByCity.jsp?area=Europe&amp;country=GB&amp;rgn=&amp;city=12522</t>
  </si>
  <si>
    <t>http://www.medtronic.com/Traveling/clinicsByCity.jsp?area=Europe&amp;country=GB&amp;rgn=&amp;city=12523</t>
  </si>
  <si>
    <t>http://www.medtronic.com/Traveling/clinicsByCity.jsp?area=Europe&amp;country=GB&amp;rgn=&amp;city=12541</t>
  </si>
  <si>
    <t>http://www.medtronic.com/Traveling/clinicsByCity.jsp?area=Europe&amp;country=GB&amp;rgn=&amp;city=12542</t>
  </si>
  <si>
    <t>http://www.medtronic.com/Traveling/clinicsByCity.jsp?area=Europe&amp;country=GB&amp;rgn=&amp;city=12543</t>
  </si>
  <si>
    <t>http://www.medtronic.com/Traveling/clinicsByCity.jsp?area=Europe&amp;country=GB&amp;rgn=&amp;city=12544</t>
  </si>
  <si>
    <t>http://www.medtronic.com/Traveling/clinicsByCity.jsp?area=Europe&amp;country=GB&amp;rgn=&amp;city=12545</t>
  </si>
  <si>
    <t>http://www.medtronic.com/Traveling/clinicsByCity.jsp?area=Europe&amp;country=GB&amp;rgn=&amp;city=12546</t>
  </si>
  <si>
    <t>http://www.medtronic.com/Traveling/clinicsByCity.jsp?area=Europe&amp;country=GB&amp;rgn=&amp;city=12561</t>
  </si>
  <si>
    <t>http://www.medtronic.com/Traveling/clinicsByCity.jsp?area=Europe&amp;country=GB&amp;rgn=&amp;city=12581</t>
  </si>
  <si>
    <t>http://www.medtronic.com/Traveling/clinicsByCity.jsp?area=Europe&amp;country=GB&amp;rgn=&amp;city=12582</t>
  </si>
  <si>
    <t>http://www.medtronic.com/Traveling/clinicsByCity.jsp?area=Europe&amp;country=GB&amp;rgn=&amp;city=12701</t>
  </si>
  <si>
    <t>http://www.medtronic.com/Traveling/clinicsByCity.jsp?area=Europe&amp;country=GB&amp;rgn=&amp;city=12881</t>
  </si>
  <si>
    <t>http://www.medtronic.com/Traveling/clinicsByCity.jsp?area=Europe&amp;country=GB&amp;rgn=&amp;city=13141</t>
  </si>
  <si>
    <t>http://www.medtronic.com/Traveling/clinicsByCity.jsp?area=Europe&amp;country=GB&amp;rgn=&amp;city=13461</t>
  </si>
  <si>
    <t>http://www.medtronic.com/Traveling/clinicsByCity.jsp?area=Europe&amp;country=GB&amp;rgn=&amp;city=13481</t>
  </si>
  <si>
    <t>http://www.medtronic.com/Traveling/clinicsByCity.jsp?area=Europe&amp;country=GB&amp;rgn=&amp;city=13641</t>
  </si>
  <si>
    <t>http://www.medtronic.com/Traveling/clinicsByCity.jsp?area=Europe&amp;country=GB&amp;rgn=&amp;city=13881</t>
  </si>
  <si>
    <t>http://www.medtronic.com/Traveling/clinicsByCity.jsp?area=Europe&amp;country=GB&amp;rgn=&amp;city=14381</t>
  </si>
  <si>
    <t>http://www.medtronic.com/Traveling/clinicsByCity.jsp?area=Europe&amp;country=GB&amp;rgn=&amp;city=15441</t>
  </si>
  <si>
    <t>http://www.medtronic.com/Traveling/clinicsByCity.jsp?area=Europe&amp;country=GB&amp;rgn=&amp;city=15721</t>
  </si>
  <si>
    <t>http://www.medtronic.com/Traveling/clinicsByCity.jsp?area=Europe&amp;country=GB&amp;rgn=&amp;city=15781</t>
  </si>
  <si>
    <t>http://www.medtronic.com/Traveling/clinicsByCity.jsp?area=Europe&amp;country=GB&amp;rgn=&amp;city=16521</t>
  </si>
  <si>
    <t>http://www.medtronic.com/Traveling/clinicsByCity.jsp?area=Europe&amp;country=GB&amp;rgn=&amp;city=16522</t>
  </si>
  <si>
    <t>http://www.medtronic.com/Traveling/clinicsByCity.jsp?area=Europe&amp;country=GB&amp;rgn=&amp;city=16601</t>
  </si>
  <si>
    <t>http://www.medtronic.com/Traveling/clinicsByCity.jsp?area=Europe&amp;country=GB&amp;rgn=&amp;city=16621</t>
  </si>
  <si>
    <t>http://www.medtronic.com/Traveling/clinicsByCity.jsp?area=Europe&amp;country=GB&amp;rgn=&amp;city=16622</t>
  </si>
  <si>
    <t>http://www.medtronic.com/Traveling/clinicsByCity.jsp?area=Europe&amp;country=GB&amp;rgn=&amp;city=16661</t>
  </si>
  <si>
    <t>http://www.medtronic.com/Traveling/clinicsByCity.jsp?area=Europe&amp;country=GB&amp;rgn=&amp;city=16761</t>
  </si>
  <si>
    <t>http://www.medtronic.com/Traveling/clinicsByCity.jsp?area=Europe&amp;country=GB&amp;rgn=&amp;city=16823</t>
  </si>
  <si>
    <t>http://www.medtronic.com/Traveling/clinicsByCity.jsp?area=Europe&amp;country=GB&amp;rgn=&amp;city=17121</t>
  </si>
  <si>
    <t>http://www.medtronic.com/Traveling/clinicsByCity.jsp?area=Europe&amp;country=GB&amp;rgn=&amp;city=17243</t>
  </si>
  <si>
    <t>http://www.medtronic.com/Traveling/clinicsByCity.jsp?area=Europe&amp;country=GB&amp;rgn=&amp;city=17363</t>
  </si>
  <si>
    <t>http://www.medtronic.com/Traveling/clinicsByCity.jsp?area=Europe&amp;country=GB&amp;rgn=&amp;city=17383</t>
  </si>
  <si>
    <t>http://www.medtronic.com/Traveling/clinicsByCity.jsp?area=Europe&amp;country=GB&amp;rgn=&amp;city=6905</t>
  </si>
  <si>
    <t>http://www.medtronic.com/Traveling/clinicsByCity.jsp?area=Europe&amp;country=GB&amp;rgn=&amp;city=6921</t>
  </si>
  <si>
    <t>http://www.medtronic.com/Traveling/clinicsByCity.jsp?area=Europe&amp;country=GB&amp;rgn=&amp;city=8221</t>
  </si>
  <si>
    <t>http://www.medtronic.com/Traveling/clinicsByCity.jsp?area=Europe&amp;country=GB&amp;rgn=&amp;city=8521</t>
  </si>
  <si>
    <t>http://www.medtronic.com/Traveling/clinicsByCity.jsp?area=Europe&amp;country=GR&amp;rgn=&amp;city=11501</t>
  </si>
  <si>
    <t>http://www.medtronic.com/Traveling/clinicsByCity.jsp?area=Europe&amp;country=GR&amp;rgn=&amp;city=11921</t>
  </si>
  <si>
    <t>http://www.medtronic.com/Traveling/clinicsByCity.jsp?area=Europe&amp;country=GR&amp;rgn=&amp;city=11922</t>
  </si>
  <si>
    <t>http://www.medtronic.com/Traveling/clinicsByCity.jsp?area=Europe&amp;country=GR&amp;rgn=&amp;city=11923</t>
  </si>
  <si>
    <t>http://www.medtronic.com/Traveling/clinicsByCity.jsp?area=Europe&amp;country=GR&amp;rgn=&amp;city=12041</t>
  </si>
  <si>
    <t>http://www.medtronic.com/Traveling/clinicsByCity.jsp?area=Europe&amp;country=GR&amp;rgn=&amp;city=15841</t>
  </si>
  <si>
    <t>http://www.medtronic.com/Traveling/clinicsByCity.jsp?area=Europe&amp;country=GR&amp;rgn=&amp;city=15842</t>
  </si>
  <si>
    <t>http://www.medtronic.com/Traveling/clinicsByCity.jsp?area=Europe&amp;country=GR&amp;rgn=&amp;city=15843</t>
  </si>
  <si>
    <t>http://www.medtronic.com/Traveling/clinicsByCity.jsp?area=Europe&amp;country=GR&amp;rgn=&amp;city=15844</t>
  </si>
  <si>
    <t>http://www.medtronic.com/Traveling/clinicsByCity.jsp?area=Europe&amp;country=GR&amp;rgn=&amp;city=15845</t>
  </si>
  <si>
    <t>http://www.medtronic.com/Traveling/clinicsByCity.jsp?area=Europe&amp;country=HR&amp;rgn=&amp;city=15061</t>
  </si>
  <si>
    <t>http://www.medtronic.com/Traveling/clinicsByCity.jsp?area=Europe&amp;country=HR&amp;rgn=&amp;city=15062</t>
  </si>
  <si>
    <t>http://www.medtronic.com/Traveling/clinicsByCity.jsp?area=Europe&amp;country=HR&amp;rgn=&amp;city=15581</t>
  </si>
  <si>
    <t>http://www.medtronic.com/Traveling/clinicsByCity.jsp?area=Europe&amp;country=HR&amp;rgn=&amp;city=15582</t>
  </si>
  <si>
    <t>http://www.medtronic.com/Traveling/clinicsByCity.jsp?area=Europe&amp;country=HR&amp;rgn=&amp;city=6535</t>
  </si>
  <si>
    <t>http://www.medtronic.com/Traveling/clinicsByCity.jsp?area=Europe&amp;country=HR&amp;rgn=&amp;city=6542</t>
  </si>
  <si>
    <t>http://www.medtronic.com/Traveling/clinicsByCity.jsp?area=Europe&amp;country=HR&amp;rgn=&amp;city=6543</t>
  </si>
  <si>
    <t>http://www.medtronic.com/Traveling/clinicsByCity.jsp?area=Europe&amp;country=HR&amp;rgn=&amp;city=6549</t>
  </si>
  <si>
    <t>http://www.medtronic.com/Traveling/clinicsByCity.jsp?area=Europe&amp;country=HR&amp;rgn=&amp;city=6550</t>
  </si>
  <si>
    <t>http://www.medtronic.com/Traveling/clinicsByCity.jsp?area=Europe&amp;country=HU&amp;rgn=&amp;city=12281</t>
  </si>
  <si>
    <t>http://www.medtronic.com/Traveling/clinicsByCity.jsp?area=Europe&amp;country=HU&amp;rgn=&amp;city=14721</t>
  </si>
  <si>
    <t>http://www.medtronic.com/Traveling/clinicsByCity.jsp?area=Europe&amp;country=HU&amp;rgn=&amp;city=14741</t>
  </si>
  <si>
    <t>http://www.medtronic.com/Traveling/clinicsByCity.jsp?area=Europe&amp;country=HU&amp;rgn=&amp;city=14742</t>
  </si>
  <si>
    <t>http://www.medtronic.com/Traveling/clinicsByCity.jsp?area=Europe&amp;country=HU&amp;rgn=&amp;city=14744</t>
  </si>
  <si>
    <t>http://www.medtronic.com/Traveling/clinicsByCity.jsp?area=Europe&amp;country=HU&amp;rgn=&amp;city=14745</t>
  </si>
  <si>
    <t>http://www.medtronic.com/Traveling/clinicsByCity.jsp?area=Europe&amp;country=HU&amp;rgn=&amp;city=14746</t>
  </si>
  <si>
    <t>http://www.medtronic.com/Traveling/clinicsByCity.jsp?area=Europe&amp;country=HU&amp;rgn=&amp;city=14747</t>
  </si>
  <si>
    <t>http://www.medtronic.com/Traveling/clinicsByCity.jsp?area=Europe&amp;country=HU&amp;rgn=&amp;city=14761</t>
  </si>
  <si>
    <t>http://www.medtronic.com/Traveling/clinicsByCity.jsp?area=Europe&amp;country=HU&amp;rgn=&amp;city=14762</t>
  </si>
  <si>
    <t>http://www.medtronic.com/Traveling/clinicsByCity.jsp?area=Europe&amp;country=HU&amp;rgn=&amp;city=14763</t>
  </si>
  <si>
    <t>http://www.medtronic.com/Traveling/clinicsByCity.jsp?area=Europe&amp;country=HU&amp;rgn=&amp;city=14764</t>
  </si>
  <si>
    <t>http://www.medtronic.com/Traveling/clinicsByCity.jsp?area=Europe&amp;country=IE&amp;rgn=&amp;city=9021</t>
  </si>
  <si>
    <t>http://www.medtronic.com/Traveling/clinicsByCity.jsp?area=Europe&amp;country=IE&amp;rgn=&amp;city=9022</t>
  </si>
  <si>
    <t>http://www.medtronic.com/Traveling/clinicsByCity.jsp?area=Europe&amp;country=IE&amp;rgn=&amp;city=9023</t>
  </si>
  <si>
    <t>http://www.medtronic.com/Traveling/clinicsByCity.jsp?area=Europe&amp;country=IT&amp;rgn=&amp;city=11561</t>
  </si>
  <si>
    <t>http://www.medtronic.com/Traveling/clinicsByCity.jsp?area=Europe&amp;country=IT&amp;rgn=&amp;city=11681</t>
  </si>
  <si>
    <t>http://www.medtronic.com/Traveling/clinicsByCity.jsp?area=Europe&amp;country=IT&amp;rgn=&amp;city=11741</t>
  </si>
  <si>
    <t>http://www.medtronic.com/Traveling/clinicsByCity.jsp?area=Europe&amp;country=IT&amp;rgn=&amp;city=11742</t>
  </si>
  <si>
    <t>http://www.medtronic.com/Traveling/clinicsByCity.jsp?area=Europe&amp;country=IT&amp;rgn=&amp;city=11743</t>
  </si>
  <si>
    <t>http://www.medtronic.com/Traveling/clinicsByCity.jsp?area=Europe&amp;country=IT&amp;rgn=&amp;city=11744</t>
  </si>
  <si>
    <t>http://www.medtronic.com/Traveling/clinicsByCity.jsp?area=Europe&amp;country=IT&amp;rgn=&amp;city=11745</t>
  </si>
  <si>
    <t>http://www.medtronic.com/Traveling/clinicsByCity.jsp?area=Europe&amp;country=IT&amp;rgn=&amp;city=11746</t>
  </si>
  <si>
    <t>http://www.medtronic.com/Traveling/clinicsByCity.jsp?area=Europe&amp;country=IT&amp;rgn=&amp;city=11961</t>
  </si>
  <si>
    <t>http://www.medtronic.com/Traveling/clinicsByCity.jsp?area=Europe&amp;country=IT&amp;rgn=&amp;city=12081</t>
  </si>
  <si>
    <t>http://www.medtronic.com/Traveling/clinicsByCity.jsp?area=Europe&amp;country=IT&amp;rgn=&amp;city=12761</t>
  </si>
  <si>
    <t>http://www.medtronic.com/Traveling/clinicsByCity.jsp?area=Europe&amp;country=IT&amp;rgn=&amp;city=12861</t>
  </si>
  <si>
    <t>http://www.medtronic.com/Traveling/clinicsByCity.jsp?area=Europe&amp;country=IT&amp;rgn=&amp;city=13061</t>
  </si>
  <si>
    <t>http://www.medtronic.com/Traveling/clinicsByCity.jsp?area=Europe&amp;country=IT&amp;rgn=&amp;city=13161</t>
  </si>
  <si>
    <t>http://www.medtronic.com/Traveling/clinicsByCity.jsp?area=Europe&amp;country=IT&amp;rgn=&amp;city=13181</t>
  </si>
  <si>
    <t>http://www.medtronic.com/Traveling/clinicsByCity.jsp?area=Europe&amp;country=IT&amp;rgn=&amp;city=13201</t>
  </si>
  <si>
    <t>http://www.medtronic.com/Traveling/clinicsByCity.jsp?area=Europe&amp;country=IT&amp;rgn=&amp;city=13221</t>
  </si>
  <si>
    <t>http://www.medtronic.com/Traveling/clinicsByCity.jsp?area=Europe&amp;country=IT&amp;rgn=&amp;city=13222</t>
  </si>
  <si>
    <t>http://www.medtronic.com/Traveling/clinicsByCity.jsp?area=Europe&amp;country=IT&amp;rgn=&amp;city=13241</t>
  </si>
  <si>
    <t>http://www.medtronic.com/Traveling/clinicsByCity.jsp?area=Europe&amp;country=IT&amp;rgn=&amp;city=13301</t>
  </si>
  <si>
    <t>http://www.medtronic.com/Traveling/clinicsByCity.jsp?area=Europe&amp;country=IT&amp;rgn=&amp;city=13321</t>
  </si>
  <si>
    <t>http://www.medtronic.com/Traveling/clinicsByCity.jsp?area=Europe&amp;country=IT&amp;rgn=&amp;city=13341</t>
  </si>
  <si>
    <t>http://www.medtronic.com/Traveling/clinicsByCity.jsp?area=Europe&amp;country=IT&amp;rgn=&amp;city=13361</t>
  </si>
  <si>
    <t>http://www.medtronic.com/Traveling/clinicsByCity.jsp?area=Europe&amp;country=IT&amp;rgn=&amp;city=13381</t>
  </si>
  <si>
    <t>http://www.medtronic.com/Traveling/clinicsByCity.jsp?area=Europe&amp;country=IT&amp;rgn=&amp;city=13382</t>
  </si>
  <si>
    <t>http://www.medtronic.com/Traveling/clinicsByCity.jsp?area=Europe&amp;country=IT&amp;rgn=&amp;city=13401</t>
  </si>
  <si>
    <t>http://www.medtronic.com/Traveling/clinicsByCity.jsp?area=Europe&amp;country=IT&amp;rgn=&amp;city=13421</t>
  </si>
  <si>
    <t>http://www.medtronic.com/Traveling/clinicsByCity.jsp?area=Europe&amp;country=IT&amp;rgn=&amp;city=13422</t>
  </si>
  <si>
    <t>http://www.medtronic.com/Traveling/clinicsByCity.jsp?area=Europe&amp;country=IT&amp;rgn=&amp;city=13441</t>
  </si>
  <si>
    <t>http://www.medtronic.com/Traveling/clinicsByCity.jsp?area=Europe&amp;country=IT&amp;rgn=&amp;city=13442</t>
  </si>
  <si>
    <t>http://www.medtronic.com/Traveling/clinicsByCity.jsp?area=Europe&amp;country=IT&amp;rgn=&amp;city=13501</t>
  </si>
  <si>
    <t>http://www.medtronic.com/Traveling/clinicsByCity.jsp?area=Europe&amp;country=IT&amp;rgn=&amp;city=13502</t>
  </si>
  <si>
    <t>http://www.medtronic.com/Traveling/clinicsByCity.jsp?area=Europe&amp;country=IT&amp;rgn=&amp;city=13503</t>
  </si>
  <si>
    <t>http://www.medtronic.com/Traveling/clinicsByCity.jsp?area=Europe&amp;country=IT&amp;rgn=&amp;city=13504</t>
  </si>
  <si>
    <t>http://www.medtronic.com/Traveling/clinicsByCity.jsp?area=Europe&amp;country=IT&amp;rgn=&amp;city=13521</t>
  </si>
  <si>
    <t>http://www.medtronic.com/Traveling/clinicsByCity.jsp?area=Europe&amp;country=IT&amp;rgn=&amp;city=13541</t>
  </si>
  <si>
    <t>http://www.medtronic.com/Traveling/clinicsByCity.jsp?area=Europe&amp;country=IT&amp;rgn=&amp;city=13561</t>
  </si>
  <si>
    <t>http://www.medtronic.com/Traveling/clinicsByCity.jsp?area=Europe&amp;country=IT&amp;rgn=&amp;city=13581</t>
  </si>
  <si>
    <t>http://www.medtronic.com/Traveling/clinicsByCity.jsp?area=Europe&amp;country=IT&amp;rgn=&amp;city=13601</t>
  </si>
  <si>
    <t>http://www.medtronic.com/Traveling/clinicsByCity.jsp?area=Europe&amp;country=IT&amp;rgn=&amp;city=13621</t>
  </si>
  <si>
    <t>http://www.medtronic.com/Traveling/clinicsByCity.jsp?area=Europe&amp;country=IT&amp;rgn=&amp;city=13661</t>
  </si>
  <si>
    <t>http://www.medtronic.com/Traveling/clinicsByCity.jsp?area=Europe&amp;country=IT&amp;rgn=&amp;city=13681</t>
  </si>
  <si>
    <t>http://www.medtronic.com/Traveling/clinicsByCity.jsp?area=Europe&amp;country=IT&amp;rgn=&amp;city=13682</t>
  </si>
  <si>
    <t>http://www.medtronic.com/Traveling/clinicsByCity.jsp?area=Europe&amp;country=IT&amp;rgn=&amp;city=13683</t>
  </si>
  <si>
    <t>http://www.medtronic.com/Traveling/clinicsByCity.jsp?area=Europe&amp;country=IT&amp;rgn=&amp;city=13684</t>
  </si>
  <si>
    <t>http://www.medtronic.com/Traveling/clinicsByCity.jsp?area=Europe&amp;country=IT&amp;rgn=&amp;city=13685</t>
  </si>
  <si>
    <t>http://www.medtronic.com/Traveling/clinicsByCity.jsp?area=Europe&amp;country=IT&amp;rgn=&amp;city=13701</t>
  </si>
  <si>
    <t>http://www.medtronic.com/Traveling/clinicsByCity.jsp?area=Europe&amp;country=IT&amp;rgn=&amp;city=13702</t>
  </si>
  <si>
    <t>http://www.medtronic.com/Traveling/clinicsByCity.jsp?area=Europe&amp;country=IT&amp;rgn=&amp;city=13703</t>
  </si>
  <si>
    <t>http://www.medtronic.com/Traveling/clinicsByCity.jsp?area=Europe&amp;country=IT&amp;rgn=&amp;city=13721</t>
  </si>
  <si>
    <t>http://www.medtronic.com/Traveling/clinicsByCity.jsp?area=Europe&amp;country=IT&amp;rgn=&amp;city=13742</t>
  </si>
  <si>
    <t>http://www.medtronic.com/Traveling/clinicsByCity.jsp?area=Europe&amp;country=IT&amp;rgn=&amp;city=13743</t>
  </si>
  <si>
    <t>http://www.medtronic.com/Traveling/clinicsByCity.jsp?area=Europe&amp;country=IT&amp;rgn=&amp;city=13744</t>
  </si>
  <si>
    <t>http://www.medtronic.com/Traveling/clinicsByCity.jsp?area=Europe&amp;country=IT&amp;rgn=&amp;city=13761</t>
  </si>
  <si>
    <t>http://www.medtronic.com/Traveling/clinicsByCity.jsp?area=Europe&amp;country=IT&amp;rgn=&amp;city=13801</t>
  </si>
  <si>
    <t>http://www.medtronic.com/Traveling/clinicsByCity.jsp?area=Europe&amp;country=IT&amp;rgn=&amp;city=13861</t>
  </si>
  <si>
    <t>http://www.medtronic.com/Traveling/clinicsByCity.jsp?area=Europe&amp;country=IT&amp;rgn=&amp;city=13862</t>
  </si>
  <si>
    <t>http://www.medtronic.com/Traveling/clinicsByCity.jsp?area=Europe&amp;country=IT&amp;rgn=&amp;city=13921</t>
  </si>
  <si>
    <t>http://www.medtronic.com/Traveling/clinicsByCity.jsp?area=Europe&amp;country=IT&amp;rgn=&amp;city=15301</t>
  </si>
  <si>
    <t>http://www.medtronic.com/Traveling/clinicsByCity.jsp?area=Europe&amp;country=IT&amp;rgn=&amp;city=15901</t>
  </si>
  <si>
    <t>http://www.medtronic.com/Traveling/clinicsByCity.jsp?area=Europe&amp;country=IT&amp;rgn=&amp;city=16762</t>
  </si>
  <si>
    <t>http://www.medtronic.com/Traveling/clinicsByCity.jsp?area=Europe&amp;country=IT&amp;rgn=&amp;city=8541</t>
  </si>
  <si>
    <t>http://www.medtronic.com/Traveling/clinicsByCity.jsp?area=Europe&amp;country=IT&amp;rgn=&amp;city=8542</t>
  </si>
  <si>
    <t>http://www.medtronic.com/Traveling/clinicsByCity.jsp?area=Europe&amp;country=IT&amp;rgn=&amp;city=8581</t>
  </si>
  <si>
    <t>http://www.medtronic.com/Traveling/clinicsByCity.jsp?area=Europe&amp;country=IT&amp;rgn=&amp;city=8583</t>
  </si>
  <si>
    <t>http://www.medtronic.com/Traveling/clinicsByCity.jsp?area=Europe&amp;country=IT&amp;rgn=&amp;city=8585</t>
  </si>
  <si>
    <t>http://www.medtronic.com/Traveling/clinicsByCity.jsp?area=Europe&amp;country=IT&amp;rgn=&amp;city=8586</t>
  </si>
  <si>
    <t>http://www.medtronic.com/Traveling/clinicsByCity.jsp?area=Europe&amp;country=IT&amp;rgn=&amp;city=8588</t>
  </si>
  <si>
    <t>http://www.medtronic.com/Traveling/clinicsByCity.jsp?area=Europe&amp;country=IT&amp;rgn=&amp;city=8590</t>
  </si>
  <si>
    <t>http://www.medtronic.com/Traveling/clinicsByCity.jsp?area=Europe&amp;country=IT&amp;rgn=&amp;city=8592</t>
  </si>
  <si>
    <t>http://www.medtronic.com/Traveling/clinicsByCity.jsp?area=Europe&amp;country=IT&amp;rgn=&amp;city=8596</t>
  </si>
  <si>
    <t>http://www.medtronic.com/Traveling/clinicsByCity.jsp?area=Europe&amp;country=IT&amp;rgn=&amp;city=9321</t>
  </si>
  <si>
    <t>http://www.medtronic.com/Traveling/clinicsByCity.jsp?area=Europe&amp;country=IT&amp;rgn=&amp;city=9322</t>
  </si>
  <si>
    <t>http://www.medtronic.com/Traveling/clinicsByCity.jsp?area=Europe&amp;country=IT&amp;rgn=&amp;city=9323</t>
  </si>
  <si>
    <t>http://www.medtronic.com/Traveling/clinicsByCity.jsp?area=Europe&amp;country=LT&amp;rgn=&amp;city=15881</t>
  </si>
  <si>
    <t>http://www.medtronic.com/Traveling/clinicsByCity.jsp?area=Europe&amp;country=LT&amp;rgn=&amp;city=6526</t>
  </si>
  <si>
    <t>http://www.medtronic.com/Traveling/clinicsByCity.jsp?area=Europe&amp;country=LT&amp;rgn=&amp;city=6548</t>
  </si>
  <si>
    <t>http://www.medtronic.com/Traveling/clinicsByCity.jsp?area=Europe&amp;country=LV&amp;rgn=&amp;city=15863</t>
  </si>
  <si>
    <t>http://www.medtronic.com/Traveling/clinicsByCity.jsp?area=Europe&amp;country=LV&amp;rgn=&amp;city=6541</t>
  </si>
  <si>
    <t>http://www.medtronic.com/Traveling/clinicsByCity.jsp?area=Europe&amp;country=ME&amp;rgn=&amp;city=15041</t>
  </si>
  <si>
    <t>http://www.medtronic.com/Traveling/clinicsByCity.jsp?area=Europe&amp;country=MK&amp;rgn=&amp;city=6555</t>
  </si>
  <si>
    <t>http://www.medtronic.com/Traveling/clinicsByCity.jsp?area=Europe&amp;country=MT&amp;rgn=&amp;city=14701</t>
  </si>
  <si>
    <t>http://www.medtronic.com/Traveling/clinicsByCity.jsp?area=Europe&amp;country=NL&amp;rgn=&amp;city=12461</t>
  </si>
  <si>
    <t>http://www.medtronic.com/Traveling/clinicsByCity.jsp?area=Europe&amp;country=NL&amp;rgn=&amp;city=13261</t>
  </si>
  <si>
    <t>http://www.medtronic.com/Traveling/clinicsByCity.jsp?area=Europe&amp;country=NL&amp;rgn=&amp;city=13901</t>
  </si>
  <si>
    <t>http://www.medtronic.com/Traveling/clinicsByCity.jsp?area=Europe&amp;country=NL&amp;rgn=&amp;city=13961</t>
  </si>
  <si>
    <t>http://www.medtronic.com/Traveling/clinicsByCity.jsp?area=Europe&amp;country=NL&amp;rgn=&amp;city=14281</t>
  </si>
  <si>
    <t>http://www.medtronic.com/Traveling/clinicsByCity.jsp?area=Europe&amp;country=NL&amp;rgn=&amp;city=14282</t>
  </si>
  <si>
    <t>http://www.medtronic.com/Traveling/clinicsByCity.jsp?area=Europe&amp;country=NL&amp;rgn=&amp;city=14283</t>
  </si>
  <si>
    <t>http://www.medtronic.com/Traveling/clinicsByCity.jsp?area=Europe&amp;country=NL&amp;rgn=&amp;city=14681</t>
  </si>
  <si>
    <t>http://www.medtronic.com/Traveling/clinicsByCity.jsp?area=Europe&amp;country=NL&amp;rgn=&amp;city=15001</t>
  </si>
  <si>
    <t>http://www.medtronic.com/Traveling/clinicsByCity.jsp?area=Europe&amp;country=NL&amp;rgn=&amp;city=15121</t>
  </si>
  <si>
    <t>http://www.medtronic.com/Traveling/clinicsByCity.jsp?area=Europe&amp;country=NL&amp;rgn=&amp;city=15241</t>
  </si>
  <si>
    <t>http://www.medtronic.com/Traveling/clinicsByCity.jsp?area=Europe&amp;country=NL&amp;rgn=&amp;city=15641</t>
  </si>
  <si>
    <t>http://www.medtronic.com/Traveling/clinicsByCity.jsp?area=Europe&amp;country=NL&amp;rgn=&amp;city=15661</t>
  </si>
  <si>
    <t>http://www.medtronic.com/Traveling/clinicsByCity.jsp?area=Europe&amp;country=NL&amp;rgn=&amp;city=15681</t>
  </si>
  <si>
    <t>http://www.medtronic.com/Traveling/clinicsByCity.jsp?area=Europe&amp;country=NL&amp;rgn=&amp;city=15701</t>
  </si>
  <si>
    <t>http://www.medtronic.com/Traveling/clinicsByCity.jsp?area=Europe&amp;country=NL&amp;rgn=&amp;city=15702</t>
  </si>
  <si>
    <t>http://www.medtronic.com/Traveling/clinicsByCity.jsp?area=Europe&amp;country=NL&amp;rgn=&amp;city=15761</t>
  </si>
  <si>
    <t>http://www.medtronic.com/Traveling/clinicsByCity.jsp?area=Europe&amp;country=NL&amp;rgn=&amp;city=15801</t>
  </si>
  <si>
    <t>http://www.medtronic.com/Traveling/clinicsByCity.jsp?area=Europe&amp;country=NL&amp;rgn=&amp;city=16201</t>
  </si>
  <si>
    <t>http://www.medtronic.com/Traveling/clinicsByCity.jsp?area=Europe&amp;country=NL&amp;rgn=&amp;city=16202</t>
  </si>
  <si>
    <t>http://www.medtronic.com/Traveling/clinicsByCity.jsp?area=Europe&amp;country=NL&amp;rgn=&amp;city=16203</t>
  </si>
  <si>
    <t>http://www.medtronic.com/Traveling/clinicsByCity.jsp?area=Europe&amp;country=NL&amp;rgn=&amp;city=16204</t>
  </si>
  <si>
    <t>http://www.medtronic.com/Traveling/clinicsByCity.jsp?area=Europe&amp;country=NL&amp;rgn=&amp;city=16221</t>
  </si>
  <si>
    <t>http://www.medtronic.com/Traveling/clinicsByCity.jsp?area=Europe&amp;country=NL&amp;rgn=&amp;city=16222</t>
  </si>
  <si>
    <t>http://www.medtronic.com/Traveling/clinicsByCity.jsp?area=Europe&amp;country=NL&amp;rgn=&amp;city=16223</t>
  </si>
  <si>
    <t>http://www.medtronic.com/Traveling/clinicsByCity.jsp?area=Europe&amp;country=NL&amp;rgn=&amp;city=16224</t>
  </si>
  <si>
    <t>http://www.medtronic.com/Traveling/clinicsByCity.jsp?area=Europe&amp;country=NL&amp;rgn=&amp;city=16225</t>
  </si>
  <si>
    <t>http://www.medtronic.com/Traveling/clinicsByCity.jsp?area=Europe&amp;country=NL&amp;rgn=&amp;city=16226</t>
  </si>
  <si>
    <t>http://www.medtronic.com/Traveling/clinicsByCity.jsp?area=Europe&amp;country=NL&amp;rgn=&amp;city=16227</t>
  </si>
  <si>
    <t>http://www.medtronic.com/Traveling/clinicsByCity.jsp?area=Europe&amp;country=NL&amp;rgn=&amp;city=16541</t>
  </si>
  <si>
    <t>http://www.medtronic.com/Traveling/clinicsByCity.jsp?area=Europe&amp;country=NL&amp;rgn=&amp;city=16961</t>
  </si>
  <si>
    <t>http://www.medtronic.com/Traveling/clinicsByCity.jsp?area=Europe&amp;country=NL&amp;rgn=&amp;city=6902</t>
  </si>
  <si>
    <t>http://www.medtronic.com/Traveling/clinicsByCity.jsp?area=Europe&amp;country=NL&amp;rgn=&amp;city=7061</t>
  </si>
  <si>
    <t>http://www.medtronic.com/Traveling/clinicsByCity.jsp?area=Europe&amp;country=NL&amp;rgn=&amp;city=7081</t>
  </si>
  <si>
    <t>http://www.medtronic.com/Traveling/clinicsByCity.jsp?area=Europe&amp;country=NL&amp;rgn=&amp;city=7082</t>
  </si>
  <si>
    <t>http://www.medtronic.com/Traveling/clinicsByCity.jsp?area=Europe&amp;country=NL&amp;rgn=&amp;city=7083</t>
  </si>
  <si>
    <t>http://www.medtronic.com/Traveling/clinicsByCity.jsp?area=Europe&amp;country=NL&amp;rgn=&amp;city=7084</t>
  </si>
  <si>
    <t>http://www.medtronic.com/Traveling/clinicsByCity.jsp?area=Europe&amp;country=NL&amp;rgn=&amp;city=7161</t>
  </si>
  <si>
    <t>http://www.medtronic.com/Traveling/clinicsByCity.jsp?area=Europe&amp;country=NL&amp;rgn=&amp;city=8301</t>
  </si>
  <si>
    <t>http://www.medtronic.com/Traveling/clinicsByCity.jsp?area=Europe&amp;country=NO&amp;rgn=&amp;city=6661</t>
  </si>
  <si>
    <t>http://www.medtronic.com/Traveling/clinicsByCity.jsp?area=Europe&amp;country=NO&amp;rgn=&amp;city=6662</t>
  </si>
  <si>
    <t>http://www.medtronic.com/Traveling/clinicsByCity.jsp?area=Europe&amp;country=NO&amp;rgn=&amp;city=6663</t>
  </si>
  <si>
    <t>http://www.medtronic.com/Traveling/clinicsByCity.jsp?area=Europe&amp;country=NO&amp;rgn=&amp;city=8881</t>
  </si>
  <si>
    <t>http://www.medtronic.com/Traveling/clinicsByCity.jsp?area=Europe&amp;country=NO&amp;rgn=&amp;city=8882</t>
  </si>
  <si>
    <t>http://www.medtronic.com/Traveling/clinicsByCity.jsp?area=Europe&amp;country=NO&amp;rgn=&amp;city=8883</t>
  </si>
  <si>
    <t>http://www.medtronic.com/Traveling/clinicsByCity.jsp?area=Europe&amp;country=NO&amp;rgn=&amp;city=8884</t>
  </si>
  <si>
    <t>http://www.medtronic.com/Traveling/clinicsByCity.jsp?area=Europe&amp;country=NO&amp;rgn=&amp;city=8885</t>
  </si>
  <si>
    <t>http://www.medtronic.com/Traveling/clinicsByCity.jsp?area=Europe&amp;country=NO&amp;rgn=&amp;city=8886</t>
  </si>
  <si>
    <t>http://www.medtronic.com/Traveling/clinicsByCity.jsp?area=Europe&amp;country=NO&amp;rgn=&amp;city=8890</t>
  </si>
  <si>
    <t>http://www.medtronic.com/Traveling/clinicsByCity.jsp?area=Europe&amp;country=NO&amp;rgn=&amp;city=8891</t>
  </si>
  <si>
    <t>http://www.medtronic.com/Traveling/clinicsByCity.jsp?area=Europe&amp;country=NO&amp;rgn=&amp;city=9045</t>
  </si>
  <si>
    <t>http://www.medtronic.com/Traveling/clinicsByCity.jsp?area=Europe&amp;country=PL&amp;rgn=&amp;city=15561</t>
  </si>
  <si>
    <t>http://www.medtronic.com/Traveling/clinicsByCity.jsp?area=Europe&amp;country=PL&amp;rgn=&amp;city=15562</t>
  </si>
  <si>
    <t>http://www.medtronic.com/Traveling/clinicsByCity.jsp?area=Europe&amp;country=PL&amp;rgn=&amp;city=15563</t>
  </si>
  <si>
    <t>http://www.medtronic.com/Traveling/clinicsByCity.jsp?area=Europe&amp;country=PL&amp;rgn=&amp;city=15564</t>
  </si>
  <si>
    <t>http://www.medtronic.com/Traveling/clinicsByCity.jsp?area=Europe&amp;country=PL&amp;rgn=&amp;city=16881</t>
  </si>
  <si>
    <t>http://www.medtronic.com/Traveling/clinicsByCity.jsp?area=Europe&amp;country=PL&amp;rgn=&amp;city=16882</t>
  </si>
  <si>
    <t>http://www.medtronic.com/Traveling/clinicsByCity.jsp?area=Europe&amp;country=PL&amp;rgn=&amp;city=16883</t>
  </si>
  <si>
    <t>http://www.medtronic.com/Traveling/clinicsByCity.jsp?area=Europe&amp;country=PL&amp;rgn=&amp;city=16884</t>
  </si>
  <si>
    <t>http://www.medtronic.com/Traveling/clinicsByCity.jsp?area=Europe&amp;country=PL&amp;rgn=&amp;city=16885</t>
  </si>
  <si>
    <t>http://www.medtronic.com/Traveling/clinicsByCity.jsp?area=Europe&amp;country=PL&amp;rgn=&amp;city=16886</t>
  </si>
  <si>
    <t>http://www.medtronic.com/Traveling/clinicsByCity.jsp?area=Europe&amp;country=PL&amp;rgn=&amp;city=16887</t>
  </si>
  <si>
    <t>http://www.medtronic.com/Traveling/clinicsByCity.jsp?area=Europe&amp;country=PL&amp;rgn=&amp;city=16888</t>
  </si>
  <si>
    <t>http://www.medtronic.com/Traveling/clinicsByCity.jsp?area=Europe&amp;country=PL&amp;rgn=&amp;city=16889</t>
  </si>
  <si>
    <t>http://www.medtronic.com/Traveling/clinicsByCity.jsp?area=Europe&amp;country=PL&amp;rgn=&amp;city=16890</t>
  </si>
  <si>
    <t>http://www.medtronic.com/Traveling/clinicsByCity.jsp?area=Europe&amp;country=PL&amp;rgn=&amp;city=16891</t>
  </si>
  <si>
    <t>http://www.medtronic.com/Traveling/clinicsByCity.jsp?area=Europe&amp;country=PL&amp;rgn=&amp;city=16892</t>
  </si>
  <si>
    <t>http://www.medtronic.com/Traveling/clinicsByCity.jsp?area=Europe&amp;country=PL&amp;rgn=&amp;city=16893</t>
  </si>
  <si>
    <t>http://www.medtronic.com/Traveling/clinicsByCity.jsp?area=Europe&amp;country=PL&amp;rgn=&amp;city=16894</t>
  </si>
  <si>
    <t>http://www.medtronic.com/Traveling/clinicsByCity.jsp?area=Europe&amp;country=PL&amp;rgn=&amp;city=16895</t>
  </si>
  <si>
    <t>http://www.medtronic.com/Traveling/clinicsByCity.jsp?area=Europe&amp;country=PL&amp;rgn=&amp;city=16896</t>
  </si>
  <si>
    <t>http://www.medtronic.com/Traveling/clinicsByCity.jsp?area=Europe&amp;country=PL&amp;rgn=&amp;city=16897</t>
  </si>
  <si>
    <t>http://www.medtronic.com/Traveling/clinicsByCity.jsp?area=Europe&amp;country=PL&amp;rgn=&amp;city=16898</t>
  </si>
  <si>
    <t>http://www.medtronic.com/Traveling/clinicsByCity.jsp?area=Europe&amp;country=PL&amp;rgn=&amp;city=16899</t>
  </si>
  <si>
    <t>http://www.medtronic.com/Traveling/clinicsByCity.jsp?area=Europe&amp;country=PL&amp;rgn=&amp;city=16900</t>
  </si>
  <si>
    <t>http://www.medtronic.com/Traveling/clinicsByCity.jsp?area=Europe&amp;country=PL&amp;rgn=&amp;city=16901</t>
  </si>
  <si>
    <t>http://www.medtronic.com/Traveling/clinicsByCity.jsp?area=Europe&amp;country=PL&amp;rgn=&amp;city=16902</t>
  </si>
  <si>
    <t>http://www.medtronic.com/Traveling/clinicsByCity.jsp?area=Europe&amp;country=PL&amp;rgn=&amp;city=16903</t>
  </si>
  <si>
    <t>http://www.medtronic.com/Traveling/clinicsByCity.jsp?area=Europe&amp;country=PL&amp;rgn=&amp;city=16904</t>
  </si>
  <si>
    <t>http://www.medtronic.com/Traveling/clinicsByCity.jsp?area=Europe&amp;country=PL&amp;rgn=&amp;city=16905</t>
  </si>
  <si>
    <t>http://www.medtronic.com/Traveling/clinicsByCity.jsp?area=Europe&amp;country=PL&amp;rgn=&amp;city=16906</t>
  </si>
  <si>
    <t>http://www.medtronic.com/Traveling/clinicsByCity.jsp?area=Europe&amp;country=PL&amp;rgn=&amp;city=16907</t>
  </si>
  <si>
    <t>http://www.medtronic.com/Traveling/clinicsByCity.jsp?area=Europe&amp;country=PL&amp;rgn=&amp;city=16908</t>
  </si>
  <si>
    <t>http://www.medtronic.com/Traveling/clinicsByCity.jsp?area=Europe&amp;country=PL&amp;rgn=&amp;city=16909</t>
  </si>
  <si>
    <t>http://www.medtronic.com/Traveling/clinicsByCity.jsp?area=Europe&amp;country=PL&amp;rgn=&amp;city=16910</t>
  </si>
  <si>
    <t>http://www.medtronic.com/Traveling/clinicsByCity.jsp?area=Europe&amp;country=PL&amp;rgn=&amp;city=16911</t>
  </si>
  <si>
    <t>http://www.medtronic.com/Traveling/clinicsByCity.jsp?area=Europe&amp;country=PL&amp;rgn=&amp;city=16912</t>
  </si>
  <si>
    <t>http://www.medtronic.com/Traveling/clinicsByCity.jsp?area=Europe&amp;country=PL&amp;rgn=&amp;city=16913</t>
  </si>
  <si>
    <t>http://www.medtronic.com/Traveling/clinicsByCity.jsp?area=Europe&amp;country=PL&amp;rgn=&amp;city=16914</t>
  </si>
  <si>
    <t>http://www.medtronic.com/Traveling/clinicsByCity.jsp?area=Europe&amp;country=PL&amp;rgn=&amp;city=16915</t>
  </si>
  <si>
    <t>http://www.medtronic.com/Traveling/clinicsByCity.jsp?area=Europe&amp;country=PL&amp;rgn=&amp;city=16916</t>
  </si>
  <si>
    <t>http://www.medtronic.com/Traveling/clinicsByCity.jsp?area=Europe&amp;country=PL&amp;rgn=&amp;city=16917</t>
  </si>
  <si>
    <t>http://www.medtronic.com/Traveling/clinicsByCity.jsp?area=Europe&amp;country=PL&amp;rgn=&amp;city=16918</t>
  </si>
  <si>
    <t>http://www.medtronic.com/Traveling/clinicsByCity.jsp?area=Europe&amp;country=PL&amp;rgn=&amp;city=16919</t>
  </si>
  <si>
    <t>http://www.medtronic.com/Traveling/clinicsByCity.jsp?area=Europe&amp;country=PL&amp;rgn=&amp;city=16920</t>
  </si>
  <si>
    <t>http://www.medtronic.com/Traveling/clinicsByCity.jsp?area=Europe&amp;country=PL&amp;rgn=&amp;city=16921</t>
  </si>
  <si>
    <t>http://www.medtronic.com/Traveling/clinicsByCity.jsp?area=Europe&amp;country=PL&amp;rgn=&amp;city=16922</t>
  </si>
  <si>
    <t>http://www.medtronic.com/Traveling/clinicsByCity.jsp?area=Europe&amp;country=PL&amp;rgn=&amp;city=16923</t>
  </si>
  <si>
    <t>http://www.medtronic.com/Traveling/clinicsByCity.jsp?area=Europe&amp;country=PL&amp;rgn=&amp;city=16924</t>
  </si>
  <si>
    <t>http://www.medtronic.com/Traveling/clinicsByCity.jsp?area=Europe&amp;country=PL&amp;rgn=&amp;city=16925</t>
  </si>
  <si>
    <t>http://www.medtronic.com/Traveling/clinicsByCity.jsp?area=Europe&amp;country=PL&amp;rgn=&amp;city=16926</t>
  </si>
  <si>
    <t>http://www.medtronic.com/Traveling/clinicsByCity.jsp?area=Europe&amp;country=PL&amp;rgn=&amp;city=16927</t>
  </si>
  <si>
    <t>http://www.medtronic.com/Traveling/clinicsByCity.jsp?area=Europe&amp;country=PL&amp;rgn=&amp;city=16928</t>
  </si>
  <si>
    <t>http://www.medtronic.com/Traveling/clinicsByCity.jsp?area=Europe&amp;country=PL&amp;rgn=&amp;city=16929</t>
  </si>
  <si>
    <t>http://www.medtronic.com/Traveling/clinicsByCity.jsp?area=Europe&amp;country=PL&amp;rgn=&amp;city=16930</t>
  </si>
  <si>
    <t>http://www.medtronic.com/Traveling/clinicsByCity.jsp?area=Europe&amp;country=PL&amp;rgn=&amp;city=16931</t>
  </si>
  <si>
    <t>http://www.medtronic.com/Traveling/clinicsByCity.jsp?area=Europe&amp;country=PL&amp;rgn=&amp;city=6525</t>
  </si>
  <si>
    <t>http://www.medtronic.com/Traveling/clinicsByCity.jsp?area=Europe&amp;country=PL&amp;rgn=&amp;city=6528</t>
  </si>
  <si>
    <t>http://www.medtronic.com/Traveling/clinicsByCity.jsp?area=Europe&amp;country=PL&amp;rgn=&amp;city=6539</t>
  </si>
  <si>
    <t>http://www.medtronic.com/Traveling/clinicsByCity.jsp?area=Europe&amp;country=PL&amp;rgn=&amp;city=6552</t>
  </si>
  <si>
    <t>http://www.medtronic.com/Traveling/clinicsByCity.jsp?area=Europe&amp;country=PL&amp;rgn=&amp;city=6553</t>
  </si>
  <si>
    <t>http://www.medtronic.com/Traveling/clinicsByCity.jsp?area=Europe&amp;country=PL&amp;rgn=&amp;city=6558</t>
  </si>
  <si>
    <t>http://www.medtronic.com/Traveling/clinicsByCity.jsp?area=Europe&amp;country=PT&amp;rgn=&amp;city=12341</t>
  </si>
  <si>
    <t>http://www.medtronic.com/Traveling/clinicsByCity.jsp?area=Europe&amp;country=PT&amp;rgn=&amp;city=12342</t>
  </si>
  <si>
    <t>http://www.medtronic.com/Traveling/clinicsByCity.jsp?area=Europe&amp;country=PT&amp;rgn=&amp;city=12801</t>
  </si>
  <si>
    <t>http://www.medtronic.com/Traveling/clinicsByCity.jsp?area=Europe&amp;country=PT&amp;rgn=&amp;city=14581</t>
  </si>
  <si>
    <t>http://www.medtronic.com/Traveling/clinicsByCity.jsp?area=Europe&amp;country=PT&amp;rgn=&amp;city=14621</t>
  </si>
  <si>
    <t>http://www.medtronic.com/Traveling/clinicsByCity.jsp?area=Europe&amp;country=PT&amp;rgn=&amp;city=14641</t>
  </si>
  <si>
    <t>http://www.medtronic.com/Traveling/clinicsByCity.jsp?area=Europe&amp;country=RO&amp;rgn=&amp;city=15621</t>
  </si>
  <si>
    <t>http://www.medtronic.com/Traveling/clinicsByCity.jsp?area=Europe&amp;country=RO&amp;rgn=&amp;city=15622</t>
  </si>
  <si>
    <t>http://www.medtronic.com/Traveling/clinicsByCity.jsp?area=Europe&amp;country=RO&amp;rgn=&amp;city=15623</t>
  </si>
  <si>
    <t>http://www.medtronic.com/Traveling/clinicsByCity.jsp?area=Europe&amp;country=RO&amp;rgn=&amp;city=15624</t>
  </si>
  <si>
    <t>http://www.medtronic.com/Traveling/clinicsByCity.jsp?area=Europe&amp;country=RO&amp;rgn=&amp;city=15625</t>
  </si>
  <si>
    <t>http://www.medtronic.com/Traveling/clinicsByCity.jsp?area=Europe&amp;country=RO&amp;rgn=&amp;city=15626</t>
  </si>
  <si>
    <t>http://www.medtronic.com/Traveling/clinicsByCity.jsp?area=Europe&amp;country=RO&amp;rgn=&amp;city=15627</t>
  </si>
  <si>
    <t>http://www.medtronic.com/Traveling/clinicsByCity.jsp?area=Europe&amp;country=RO&amp;rgn=&amp;city=15628</t>
  </si>
  <si>
    <t>http://www.medtronic.com/Traveling/clinicsByCity.jsp?area=Europe&amp;country=RO&amp;rgn=&amp;city=17543</t>
  </si>
  <si>
    <t>http://www.medtronic.com/Traveling/clinicsByCity.jsp?area=Europe&amp;country=RO&amp;rgn=&amp;city=6522</t>
  </si>
  <si>
    <t>http://www.medtronic.com/Traveling/clinicsByCity.jsp?area=Europe&amp;country=RO&amp;rgn=&amp;city=6524</t>
  </si>
  <si>
    <t>http://www.medtronic.com/Traveling/clinicsByCity.jsp?area=Europe&amp;country=RO&amp;rgn=&amp;city=6559</t>
  </si>
  <si>
    <t>http://www.medtronic.com/Traveling/clinicsByCity.jsp?area=Europe&amp;country=RO&amp;rgn=&amp;city=6571</t>
  </si>
  <si>
    <t>http://www.medtronic.com/Traveling/clinicsByCity.jsp?area=Europe&amp;country=RS&amp;rgn=&amp;city=15022</t>
  </si>
  <si>
    <t>http://www.medtronic.com/Traveling/clinicsByCity.jsp?area=Europe&amp;country=RS&amp;rgn=&amp;city=15584</t>
  </si>
  <si>
    <t>http://www.medtronic.com/Traveling/clinicsByCity.jsp?area=Europe&amp;country=RS&amp;rgn=&amp;city=15585</t>
  </si>
  <si>
    <t>http://www.medtronic.com/Traveling/clinicsByCity.jsp?area=Europe&amp;country=RS&amp;rgn=&amp;city=15588</t>
  </si>
  <si>
    <t>http://www.medtronic.com/Traveling/clinicsByCity.jsp?area=Europe&amp;country=RS&amp;rgn=&amp;city=15589</t>
  </si>
  <si>
    <t>http://www.medtronic.com/Traveling/clinicsByCity.jsp?area=Europe&amp;country=RS&amp;rgn=&amp;city=6533</t>
  </si>
  <si>
    <t>http://www.medtronic.com/Traveling/clinicsByCity.jsp?area=Europe&amp;country=RS&amp;rgn=&amp;city=6560</t>
  </si>
  <si>
    <t>http://www.medtronic.com/Traveling/clinicsByCity.jsp?area=Europe&amp;country=RS&amp;rgn=&amp;city=6568</t>
  </si>
  <si>
    <t>http://www.medtronic.com/Traveling/clinicsByCity.jsp?area=Europe&amp;country=RU&amp;rgn=&amp;city=15521</t>
  </si>
  <si>
    <t>http://www.medtronic.com/Traveling/clinicsByCity.jsp?area=Europe&amp;country=RU&amp;rgn=&amp;city=15522</t>
  </si>
  <si>
    <t>http://www.medtronic.com/Traveling/clinicsByCity.jsp?area=Europe&amp;country=RU&amp;rgn=&amp;city=15523</t>
  </si>
  <si>
    <t>http://www.medtronic.com/Traveling/clinicsByCity.jsp?area=Europe&amp;country=RU&amp;rgn=&amp;city=15524</t>
  </si>
  <si>
    <t>http://www.medtronic.com/Traveling/clinicsByCity.jsp?area=Europe&amp;country=RU&amp;rgn=&amp;city=15525</t>
  </si>
  <si>
    <t>http://www.medtronic.com/Traveling/clinicsByCity.jsp?area=Europe&amp;country=RU&amp;rgn=&amp;city=15526</t>
  </si>
  <si>
    <t>http://www.medtronic.com/Traveling/clinicsByCity.jsp?area=Europe&amp;country=RU&amp;rgn=&amp;city=15527</t>
  </si>
  <si>
    <t>http://www.medtronic.com/Traveling/clinicsByCity.jsp?area=Europe&amp;country=RU&amp;rgn=&amp;city=15528</t>
  </si>
  <si>
    <t>http://www.medtronic.com/Traveling/clinicsByCity.jsp?area=Europe&amp;country=RU&amp;rgn=&amp;city=15529</t>
  </si>
  <si>
    <t>http://www.medtronic.com/Traveling/clinicsByCity.jsp?area=Europe&amp;country=RU&amp;rgn=&amp;city=15530</t>
  </si>
  <si>
    <t>http://www.medtronic.com/Traveling/clinicsByCity.jsp?area=Europe&amp;country=RU&amp;rgn=&amp;city=15531</t>
  </si>
  <si>
    <t>http://www.medtronic.com/Traveling/clinicsByCity.jsp?area=Europe&amp;country=RU&amp;rgn=&amp;city=15532</t>
  </si>
  <si>
    <t>http://www.medtronic.com/Traveling/clinicsByCity.jsp?area=Europe&amp;country=RU&amp;rgn=&amp;city=15533</t>
  </si>
  <si>
    <t>http://www.medtronic.com/Traveling/clinicsByCity.jsp?area=Europe&amp;country=RU&amp;rgn=&amp;city=15534</t>
  </si>
  <si>
    <t>http://www.medtronic.com/Traveling/clinicsByCity.jsp?area=Europe&amp;country=RU&amp;rgn=&amp;city=15535</t>
  </si>
  <si>
    <t>http://www.medtronic.com/Traveling/clinicsByCity.jsp?area=Europe&amp;country=RU&amp;rgn=&amp;city=15536</t>
  </si>
  <si>
    <t>http://www.medtronic.com/Traveling/clinicsByCity.jsp?area=Europe&amp;country=RU&amp;rgn=&amp;city=15537</t>
  </si>
  <si>
    <t>http://www.medtronic.com/Traveling/clinicsByCity.jsp?area=Europe&amp;country=RU&amp;rgn=&amp;city=15538</t>
  </si>
  <si>
    <t>http://www.medtronic.com/Traveling/clinicsByCity.jsp?area=Europe&amp;country=RU&amp;rgn=&amp;city=15539</t>
  </si>
  <si>
    <t>http://www.medtronic.com/Traveling/clinicsByCity.jsp?area=Europe&amp;country=RU&amp;rgn=&amp;city=15540</t>
  </si>
  <si>
    <t>http://www.medtronic.com/Traveling/clinicsByCity.jsp?area=Europe&amp;country=RU&amp;rgn=&amp;city=15541</t>
  </si>
  <si>
    <t>http://www.medtronic.com/Traveling/clinicsByCity.jsp?area=Europe&amp;country=RU&amp;rgn=&amp;city=15542</t>
  </si>
  <si>
    <t>http://www.medtronic.com/Traveling/clinicsByCity.jsp?area=Europe&amp;country=RU&amp;rgn=&amp;city=15543</t>
  </si>
  <si>
    <t>http://www.medtronic.com/Traveling/clinicsByCity.jsp?area=Europe&amp;country=RU&amp;rgn=&amp;city=15544</t>
  </si>
  <si>
    <t>http://www.medtronic.com/Traveling/clinicsByCity.jsp?area=Europe&amp;country=RU&amp;rgn=&amp;city=15545</t>
  </si>
  <si>
    <t>http://www.medtronic.com/Traveling/clinicsByCity.jsp?area=Europe&amp;country=RU&amp;rgn=&amp;city=15546</t>
  </si>
  <si>
    <t>http://www.medtronic.com/Traveling/clinicsByCity.jsp?area=Europe&amp;country=RU&amp;rgn=&amp;city=15601</t>
  </si>
  <si>
    <t>http://www.medtronic.com/Traveling/clinicsByCity.jsp?area=Europe&amp;country=RU&amp;rgn=&amp;city=6529</t>
  </si>
  <si>
    <t>http://www.medtronic.com/Traveling/clinicsByCity.jsp?area=Europe&amp;country=RU&amp;rgn=&amp;city=6545</t>
  </si>
  <si>
    <t>http://www.medtronic.com/Traveling/clinicsByCity.jsp?area=Europe&amp;country=RU&amp;rgn=&amp;city=6546</t>
  </si>
  <si>
    <t>http://www.medtronic.com/Traveling/clinicsByCity.jsp?area=Europe&amp;country=RU&amp;rgn=&amp;city=6551</t>
  </si>
  <si>
    <t>http://www.medtronic.com/Traveling/clinicsByCity.jsp?area=Europe&amp;country=RU&amp;rgn=&amp;city=6561</t>
  </si>
  <si>
    <t>http://www.medtronic.com/Traveling/clinicsByCity.jsp?area=Europe&amp;country=RU&amp;rgn=&amp;city=6563</t>
  </si>
  <si>
    <t>http://www.medtronic.com/Traveling/clinicsByCity.jsp?area=Europe&amp;country=SE&amp;rgn=&amp;city=11461</t>
  </si>
  <si>
    <t>http://www.medtronic.com/Traveling/clinicsByCity.jsp?area=Europe&amp;country=SE&amp;rgn=&amp;city=11641</t>
  </si>
  <si>
    <t>http://www.medtronic.com/Traveling/clinicsByCity.jsp?area=Europe&amp;country=SE&amp;rgn=&amp;city=11701</t>
  </si>
  <si>
    <t>http://www.medtronic.com/Traveling/clinicsByCity.jsp?area=Europe&amp;country=SE&amp;rgn=&amp;city=12002</t>
  </si>
  <si>
    <t>http://www.medtronic.com/Traveling/clinicsByCity.jsp?area=Europe&amp;country=SE&amp;rgn=&amp;city=15161</t>
  </si>
  <si>
    <t>http://www.medtronic.com/Traveling/clinicsByCity.jsp?area=Europe&amp;country=SE&amp;rgn=&amp;city=16061</t>
  </si>
  <si>
    <t>http://www.medtronic.com/Traveling/clinicsByCity.jsp?area=Europe&amp;country=SE&amp;rgn=&amp;city=16301</t>
  </si>
  <si>
    <t>http://www.medtronic.com/Traveling/clinicsByCity.jsp?area=Europe&amp;country=SE&amp;rgn=&amp;city=16421</t>
  </si>
  <si>
    <t>http://www.medtronic.com/Traveling/clinicsByCity.jsp?area=Europe&amp;country=SE&amp;rgn=&amp;city=16422</t>
  </si>
  <si>
    <t>http://www.medtronic.com/Traveling/clinicsByCity.jsp?area=Europe&amp;country=SE&amp;rgn=&amp;city=16423</t>
  </si>
  <si>
    <t>http://www.medtronic.com/Traveling/clinicsByCity.jsp?area=Europe&amp;country=SE&amp;rgn=&amp;city=16424</t>
  </si>
  <si>
    <t>http://www.medtronic.com/Traveling/clinicsByCity.jsp?area=Europe&amp;country=SE&amp;rgn=&amp;city=16425</t>
  </si>
  <si>
    <t>http://www.medtronic.com/Traveling/clinicsByCity.jsp?area=Europe&amp;country=SE&amp;rgn=&amp;city=16441</t>
  </si>
  <si>
    <t>http://www.medtronic.com/Traveling/clinicsByCity.jsp?area=Europe&amp;country=SE&amp;rgn=&amp;city=16442</t>
  </si>
  <si>
    <t>http://www.medtronic.com/Traveling/clinicsByCity.jsp?area=Europe&amp;country=SE&amp;rgn=&amp;city=16443</t>
  </si>
  <si>
    <t>http://www.medtronic.com/Traveling/clinicsByCity.jsp?area=Europe&amp;country=SE&amp;rgn=&amp;city=16444</t>
  </si>
  <si>
    <t>http://www.medtronic.com/Traveling/clinicsByCity.jsp?area=Europe&amp;country=SE&amp;rgn=&amp;city=16445</t>
  </si>
  <si>
    <t>http://www.medtronic.com/Traveling/clinicsByCity.jsp?area=Europe&amp;country=SE&amp;rgn=&amp;city=16446</t>
  </si>
  <si>
    <t>http://www.medtronic.com/Traveling/clinicsByCity.jsp?area=Europe&amp;country=SE&amp;rgn=&amp;city=16447</t>
  </si>
  <si>
    <t>http://www.medtronic.com/Traveling/clinicsByCity.jsp?area=Europe&amp;country=SE&amp;rgn=&amp;city=16448</t>
  </si>
  <si>
    <t>http://www.medtronic.com/Traveling/clinicsByCity.jsp?area=Europe&amp;country=SE&amp;rgn=&amp;city=16449</t>
  </si>
  <si>
    <t>http://www.medtronic.com/Traveling/clinicsByCity.jsp?area=Europe&amp;country=SE&amp;rgn=&amp;city=16450</t>
  </si>
  <si>
    <t>http://www.medtronic.com/Traveling/clinicsByCity.jsp?area=Europe&amp;country=SE&amp;rgn=&amp;city=16451</t>
  </si>
  <si>
    <t>http://www.medtronic.com/Traveling/clinicsByCity.jsp?area=Europe&amp;country=SE&amp;rgn=&amp;city=16452</t>
  </si>
  <si>
    <t>http://www.medtronic.com/Traveling/clinicsByCity.jsp?area=Europe&amp;country=SE&amp;rgn=&amp;city=16453</t>
  </si>
  <si>
    <t>http://www.medtronic.com/Traveling/clinicsByCity.jsp?area=Europe&amp;country=SE&amp;rgn=&amp;city=16461</t>
  </si>
  <si>
    <t>http://www.medtronic.com/Traveling/clinicsByCity.jsp?area=Europe&amp;country=SE&amp;rgn=&amp;city=16462</t>
  </si>
  <si>
    <t>http://www.medtronic.com/Traveling/clinicsByCity.jsp?area=Europe&amp;country=SE&amp;rgn=&amp;city=16463</t>
  </si>
  <si>
    <t>http://www.medtronic.com/Traveling/clinicsByCity.jsp?area=Europe&amp;country=SE&amp;rgn=&amp;city=16464</t>
  </si>
  <si>
    <t>http://www.medtronic.com/Traveling/clinicsByCity.jsp?area=Europe&amp;country=SE&amp;rgn=&amp;city=16465</t>
  </si>
  <si>
    <t>http://www.medtronic.com/Traveling/clinicsByCity.jsp?area=Europe&amp;country=SE&amp;rgn=&amp;city=16466</t>
  </si>
  <si>
    <t>http://www.medtronic.com/Traveling/clinicsByCity.jsp?area=Europe&amp;country=SE&amp;rgn=&amp;city=16467</t>
  </si>
  <si>
    <t>http://www.medtronic.com/Traveling/clinicsByCity.jsp?area=Europe&amp;country=SE&amp;rgn=&amp;city=16468</t>
  </si>
  <si>
    <t>http://www.medtronic.com/Traveling/clinicsByCity.jsp?area=Europe&amp;country=SE&amp;rgn=&amp;city=16469</t>
  </si>
  <si>
    <t>http://www.medtronic.com/Traveling/clinicsByCity.jsp?area=Europe&amp;country=SE&amp;rgn=&amp;city=16470</t>
  </si>
  <si>
    <t>http://www.medtronic.com/Traveling/clinicsByCity.jsp?area=Europe&amp;country=SE&amp;rgn=&amp;city=16471</t>
  </si>
  <si>
    <t>http://www.medtronic.com/Traveling/clinicsByCity.jsp?area=Europe&amp;country=SE&amp;rgn=&amp;city=16472</t>
  </si>
  <si>
    <t>http://www.medtronic.com/Traveling/clinicsByCity.jsp?area=Europe&amp;country=SE&amp;rgn=&amp;city=16473</t>
  </si>
  <si>
    <t>http://www.medtronic.com/Traveling/clinicsByCity.jsp?area=Europe&amp;country=SE&amp;rgn=&amp;city=6725</t>
  </si>
  <si>
    <t>http://www.medtronic.com/Traveling/clinicsByCity.jsp?area=Europe&amp;country=SE&amp;rgn=&amp;city=6781</t>
  </si>
  <si>
    <t>http://www.medtronic.com/Traveling/clinicsByCity.jsp?area=Europe&amp;country=SE&amp;rgn=&amp;city=6782</t>
  </si>
  <si>
    <t>http://www.medtronic.com/Traveling/clinicsByCity.jsp?area=Europe&amp;country=SE&amp;rgn=&amp;city=6801</t>
  </si>
  <si>
    <t>http://www.medtronic.com/Traveling/clinicsByCity.jsp?area=Europe&amp;country=SE&amp;rgn=&amp;city=6821</t>
  </si>
  <si>
    <t>http://www.medtronic.com/Traveling/clinicsByCity.jsp?area=Europe&amp;country=SE&amp;rgn=&amp;city=6822</t>
  </si>
  <si>
    <t>http://www.medtronic.com/Traveling/clinicsByCity.jsp?area=Europe&amp;country=SE&amp;rgn=&amp;city=6823</t>
  </si>
  <si>
    <t>http://www.medtronic.com/Traveling/clinicsByCity.jsp?area=Europe&amp;country=SE&amp;rgn=&amp;city=6824</t>
  </si>
  <si>
    <t>http://www.medtronic.com/Traveling/clinicsByCity.jsp?area=Europe&amp;country=SI&amp;rgn=&amp;city=15586</t>
  </si>
  <si>
    <t>http://www.medtronic.com/Traveling/clinicsByCity.jsp?area=Europe&amp;country=SI&amp;rgn=&amp;city=6530</t>
  </si>
  <si>
    <t>http://www.medtronic.com/Traveling/clinicsByCity.jsp?area=Europe&amp;country=SI&amp;rgn=&amp;city=6532</t>
  </si>
  <si>
    <t>http://www.medtronic.com/Traveling/clinicsByCity.jsp?area=Europe&amp;country=SK&amp;rgn=&amp;city=13041</t>
  </si>
  <si>
    <t>http://www.medtronic.com/Traveling/clinicsByCity.jsp?area=Europe&amp;country=SK&amp;rgn=&amp;city=13042</t>
  </si>
  <si>
    <t>http://www.medtronic.com/Traveling/clinicsByCity.jsp?area=Europe&amp;country=SK&amp;rgn=&amp;city=13043</t>
  </si>
  <si>
    <t>http://www.medtronic.com/Traveling/clinicsByCity.jsp?area=Europe&amp;country=SK&amp;rgn=&amp;city=13044</t>
  </si>
  <si>
    <t>http://www.medtronic.com/Traveling/clinicsByCity.jsp?area=Europe&amp;country=SK&amp;rgn=&amp;city=13045</t>
  </si>
  <si>
    <t>http://www.medtronic.com/Traveling/clinicsByCity.jsp?area=Europe&amp;country=SK&amp;rgn=&amp;city=13046</t>
  </si>
  <si>
    <t>http://www.medtronic.com/Traveling/clinicsByCity.jsp?area=Europe&amp;country=SK&amp;rgn=&amp;city=6564</t>
  </si>
  <si>
    <t>http://www.medtronic.com/Traveling/clinicsByCity.jsp?area=Europe&amp;country=SK&amp;rgn=&amp;city=6565</t>
  </si>
  <si>
    <t>http://www.medtronic.com/Traveling/clinicsByCity.jsp?area=Europe&amp;country=SK&amp;rgn=&amp;city=7185</t>
  </si>
  <si>
    <t>http://www.medtronic.com/Traveling/clinicsByCity.jsp?area=Europe&amp;country=TR&amp;rgn=&amp;city=17523</t>
  </si>
  <si>
    <t>http://www.medtronic.com/Traveling/clinicsByCity.jsp?area=Europe&amp;country=TR&amp;rgn=&amp;city=6723</t>
  </si>
  <si>
    <t>http://www.medtronic.com/Traveling/clinicsByCity.jsp?area=Europe&amp;country=UA&amp;rgn=&amp;city=16181</t>
  </si>
  <si>
    <t>http://www.medtronic.com/Traveling/clinicsByCity.jsp?area=Europe&amp;country=UA&amp;rgn=&amp;city=16182</t>
  </si>
  <si>
    <t>http://www.medtronic.com/Traveling/clinicsByCity.jsp?area=Europe&amp;country=UA&amp;rgn=&amp;city=16183</t>
  </si>
  <si>
    <t>http://www.medtronic.com/Traveling/clinicsByCity.jsp?area=Europe&amp;country=UA&amp;rgn=&amp;city=16184</t>
  </si>
  <si>
    <t>http://www.medtronic.com/Traveling/clinicsByCity.jsp?area=Europe&amp;country=UA&amp;rgn=&amp;city=16185</t>
  </si>
  <si>
    <t>http://www.medtronic.com/Traveling/clinicsByCity.jsp?area=Europe&amp;country=UA&amp;rgn=&amp;city=16186</t>
  </si>
  <si>
    <t>http://www.medtronic.com/Traveling/clinicsByCity.jsp?area=Europe&amp;country=UA&amp;rgn=&amp;city=16187</t>
  </si>
  <si>
    <t>http://www.medtronic.com/Traveling/clinicsByCity.jsp?area=Europe&amp;country=UA&amp;rgn=&amp;city=16188</t>
  </si>
  <si>
    <t>http://www.medtronic.com/Traveling/clinicsByCity.jsp?area=Europe&amp;country=UA&amp;rgn=&amp;city=16189</t>
  </si>
  <si>
    <t>http://www.medtronic.com/Traveling/clinicsByCity.jsp?area=Europe&amp;country=UA&amp;rgn=&amp;city=16190</t>
  </si>
  <si>
    <t>http://www.medtronic.com/Traveling/clinicsByCity.jsp?area=Europe&amp;country=UA&amp;rgn=&amp;city=16191</t>
  </si>
  <si>
    <t>http://www.medtronic.com/Traveling/clinicsByCity.jsp?area=Europe&amp;country=UA&amp;rgn=&amp;city=16192</t>
  </si>
  <si>
    <t>http://www.medtronic.com/Traveling/clinicsByCity.jsp?area=Europe&amp;country=UA&amp;rgn=&amp;city=16193</t>
  </si>
  <si>
    <t>http://www.medtronic.com/Traveling/clinicsByCity.jsp?area=Europe&amp;country=UA&amp;rgn=&amp;city=16194</t>
  </si>
  <si>
    <t>http://www.medtronic.com/Traveling/clinicsByCity.jsp?area=Europe&amp;country=UA&amp;rgn=&amp;city=16195</t>
  </si>
  <si>
    <t>http://www.medtronic.com/Traveling/clinicsByCity.jsp?area=Europe&amp;country=UA&amp;rgn=&amp;city=16196</t>
  </si>
  <si>
    <t>http://www.medtronic.com/Traveling/clinicsByCity.jsp?area=Europe&amp;country=UA&amp;rgn=&amp;city=16197</t>
  </si>
  <si>
    <t>http://www.medtronic.com/Traveling/clinicsByCity.jsp?area=MiddleEast&amp;country=AE&amp;rgn=&amp;city=16801</t>
  </si>
  <si>
    <t>http://www.medtronic.com/Traveling/clinicsByCity.jsp?area=MiddleEast&amp;country=AE&amp;rgn=&amp;city=9301</t>
  </si>
  <si>
    <t>http://www.medtronic.com/Traveling/clinicsByCity.jsp?area=MiddleEast&amp;country=GE&amp;rgn=&amp;city=15481</t>
  </si>
  <si>
    <t>http://www.medtronic.com/Traveling/clinicsByCity.jsp?area=MiddleEast&amp;country=IL&amp;rgn=&amp;city=12061</t>
  </si>
  <si>
    <t>http://www.medtronic.com/Traveling/clinicsByCity.jsp?area=MiddleEast&amp;country=IL&amp;rgn=&amp;city=12321</t>
  </si>
  <si>
    <t>http://www.medtronic.com/Traveling/clinicsByCity.jsp?area=MiddleEast&amp;country=IL&amp;rgn=&amp;city=12361</t>
  </si>
  <si>
    <t>http://www.medtronic.com/Traveling/clinicsByCity.jsp?area=MiddleEast&amp;country=IL&amp;rgn=&amp;city=14001</t>
  </si>
  <si>
    <t>http://www.medtronic.com/Traveling/clinicsByCity.jsp?area=MiddleEast&amp;country=IL&amp;rgn=&amp;city=14002</t>
  </si>
  <si>
    <t>http://www.medtronic.com/Traveling/clinicsByCity.jsp?area=MiddleEast&amp;country=IL&amp;rgn=&amp;city=15741</t>
  </si>
  <si>
    <t>http://www.medtronic.com/Traveling/clinicsByCity.jsp?area=MiddleEast&amp;country=IL&amp;rgn=&amp;city=16642</t>
  </si>
  <si>
    <t>http://www.medtronic.com/Traveling/clinicsByCity.jsp?area=MiddleEast&amp;country=IL&amp;rgn=&amp;city=6904</t>
  </si>
  <si>
    <t>http://www.medtronic.com/Traveling/clinicsByCity.jsp?area=MiddleEast&amp;country=IL&amp;rgn=&amp;city=8341</t>
  </si>
  <si>
    <t>http://www.medtronic.com/Traveling/clinicsByCity.jsp?area=MiddleEast&amp;country=IL&amp;rgn=&amp;city=8361</t>
  </si>
  <si>
    <t>http://www.medtronic.com/Traveling/clinicsByCity.jsp?area=MiddleEast&amp;country=IL&amp;rgn=&amp;city=9361</t>
  </si>
  <si>
    <t>http://www.medtronic.com/Traveling/clinicsByCity.jsp?area=MiddleEast&amp;country=IL&amp;rgn=&amp;city=9401</t>
  </si>
  <si>
    <t>http://www.medtronic.com/Traveling/clinicsByCity.jsp?area=MiddleEast&amp;country=IR&amp;rgn=&amp;city=11721</t>
  </si>
  <si>
    <t>http://www.medtronic.com/Traveling/clinicsByCity.jsp?area=MiddleEast&amp;country=JO&amp;rgn=&amp;city=7001</t>
  </si>
  <si>
    <t>http://www.medtronic.com/Traveling/clinicsByCity.jsp?area=MiddleEast&amp;country=LB&amp;rgn=&amp;city=11562</t>
  </si>
  <si>
    <t>http://www.medtronic.com/Traveling/clinicsByCity.jsp?area=MiddleEast&amp;country=OM&amp;rgn=&amp;city=16781</t>
  </si>
  <si>
    <t>http://www.medtronic.com/Traveling/clinicsByCity.jsp?area=MiddleEast&amp;country=PK&amp;rgn=&amp;city=14181</t>
  </si>
  <si>
    <t>http://www.medtronic.com/Traveling/clinicsByCity.jsp?area=MiddleEast&amp;country=PK&amp;rgn=&amp;city=14241</t>
  </si>
  <si>
    <t>http://www.medtronic.com/Traveling/clinicsByCity.jsp?area=MiddleEast&amp;country=PK&amp;rgn=&amp;city=17423</t>
  </si>
  <si>
    <t>http://www.medtronic.com/Traveling/clinicsByCity.jsp?area=MiddleEast&amp;country=QA&amp;rgn=&amp;city=17263</t>
  </si>
  <si>
    <t>http://www.medtronic.com/Traveling/clinicsByCity.jsp?area=MiddleEast&amp;country=SA&amp;rgn=&amp;city=14301</t>
  </si>
  <si>
    <t>http://www.medtronic.com/Traveling/clinicsByCity.jsp?area=MiddleEast&amp;country=SA&amp;rgn=&amp;city=7002</t>
  </si>
  <si>
    <t>http://www.medtronic.com/Traveling/clinicsByCity.jsp?area=MiddleEast&amp;country=SA&amp;rgn=&amp;city=7003</t>
  </si>
  <si>
    <t>http://www.medtronic.com/Traveling/clinicsByCity.jsp?area=MiddleEast&amp;country=SA&amp;rgn=&amp;city=7004</t>
  </si>
  <si>
    <t>http://www.medtronic.com/Traveling/clinicsByCity.jsp?area=MiddleEast&amp;country=TR&amp;rgn=&amp;city=17523</t>
  </si>
  <si>
    <t>http://www.medtronic.com/Traveling/clinicsByCity.jsp?area=MiddleEast&amp;country=TR&amp;rgn=&amp;city=6723</t>
  </si>
  <si>
    <t>http://www.medtronic.com/Traveling/clinicsByCity.jsp?area=SouthAmerica&amp;country=AR&amp;rgn=&amp;city=11441</t>
  </si>
  <si>
    <t>http://www.medtronic.com/Traveling/clinicsByCity.jsp?area=SouthAmerica&amp;country=AR&amp;rgn=&amp;city=12661</t>
  </si>
  <si>
    <t>http://www.medtronic.com/Traveling/clinicsByCity.jsp?area=SouthAmerica&amp;country=AR&amp;rgn=&amp;city=14441</t>
  </si>
  <si>
    <t>http://www.medtronic.com/Traveling/clinicsByCity.jsp?area=SouthAmerica&amp;country=AR&amp;rgn=&amp;city=15101</t>
  </si>
  <si>
    <t>http://www.medtronic.com/Traveling/clinicsByCity.jsp?area=SouthAmerica&amp;country=AR&amp;rgn=&amp;city=15461</t>
  </si>
  <si>
    <t>http://www.medtronic.com/Traveling/clinicsByCity.jsp?area=SouthAmerica&amp;country=AR&amp;rgn=&amp;city=15941</t>
  </si>
  <si>
    <t>http://www.medtronic.com/Traveling/clinicsByCity.jsp?area=SouthAmerica&amp;country=AR&amp;rgn=&amp;city=15942</t>
  </si>
  <si>
    <t>http://www.medtronic.com/Traveling/clinicsByCity.jsp?area=SouthAmerica&amp;country=AR&amp;rgn=&amp;city=15981</t>
  </si>
  <si>
    <t>http://www.medtronic.com/Traveling/clinicsByCity.jsp?area=SouthAmerica&amp;country=AR&amp;rgn=&amp;city=8981</t>
  </si>
  <si>
    <t>http://www.medtronic.com/Traveling/clinicsByCity.jsp?area=SouthAmerica&amp;country=AR&amp;rgn=&amp;city=9381</t>
  </si>
  <si>
    <t>http://www.medtronic.com/Traveling/clinicsByCity.jsp?area=SouthAmerica&amp;country=AW&amp;rgn=&amp;city=8421</t>
  </si>
  <si>
    <t>http://www.medtronic.com/Traveling/clinicsByCity.jsp?area=SouthAmerica&amp;country=BO&amp;rgn=&amp;city=16001</t>
  </si>
  <si>
    <t>http://www.medtronic.com/Traveling/clinicsByCity.jsp?area=SouthAmerica&amp;country=BO&amp;rgn=&amp;city=8381</t>
  </si>
  <si>
    <t>http://www.medtronic.com/Traveling/clinicsByCity.jsp?area=SouthAmerica&amp;country=BO&amp;rgn=&amp;city=8382</t>
  </si>
  <si>
    <t>http://www.medtronic.com/Traveling/clinicsByCity.jsp?area=SouthAmerica&amp;country=BR&amp;rgn=&amp;city=11541</t>
  </si>
  <si>
    <t>http://www.medtronic.com/Traveling/clinicsByCity.jsp?area=SouthAmerica&amp;country=BR&amp;rgn=&amp;city=11621</t>
  </si>
  <si>
    <t>http://www.medtronic.com/Traveling/clinicsByCity.jsp?area=SouthAmerica&amp;country=BR&amp;rgn=&amp;city=12221</t>
  </si>
  <si>
    <t>http://www.medtronic.com/Traveling/clinicsByCity.jsp?area=SouthAmerica&amp;country=BR&amp;rgn=&amp;city=12481</t>
  </si>
  <si>
    <t>http://www.medtronic.com/Traveling/clinicsByCity.jsp?area=SouthAmerica&amp;country=BR&amp;rgn=&amp;city=13281</t>
  </si>
  <si>
    <t>http://www.medtronic.com/Traveling/clinicsByCity.jsp?area=SouthAmerica&amp;country=BR&amp;rgn=&amp;city=14461</t>
  </si>
  <si>
    <t>http://www.medtronic.com/Traveling/clinicsByCity.jsp?area=SouthAmerica&amp;country=BR&amp;rgn=&amp;city=14521</t>
  </si>
  <si>
    <t>http://www.medtronic.com/Traveling/clinicsByCity.jsp?area=SouthAmerica&amp;country=BR&amp;rgn=&amp;city=14841</t>
  </si>
  <si>
    <t>http://www.medtronic.com/Traveling/clinicsByCity.jsp?area=SouthAmerica&amp;country=BR&amp;rgn=&amp;city=14901</t>
  </si>
  <si>
    <t>http://www.medtronic.com/Traveling/clinicsByCity.jsp?area=SouthAmerica&amp;country=BR&amp;rgn=&amp;city=14902</t>
  </si>
  <si>
    <t>http://www.medtronic.com/Traveling/clinicsByCity.jsp?area=SouthAmerica&amp;country=BR&amp;rgn=&amp;city=14981</t>
  </si>
  <si>
    <t>http://www.medtronic.com/Traveling/clinicsByCity.jsp?area=SouthAmerica&amp;country=BR&amp;rgn=&amp;city=15281</t>
  </si>
  <si>
    <t>http://www.medtronic.com/Traveling/clinicsByCity.jsp?area=SouthAmerica&amp;country=BR&amp;rgn=&amp;city=15341</t>
  </si>
  <si>
    <t>http://www.medtronic.com/Traveling/clinicsByCity.jsp?area=SouthAmerica&amp;country=BR&amp;rgn=&amp;city=15361</t>
  </si>
  <si>
    <t>http://www.medtronic.com/Traveling/clinicsByCity.jsp?area=SouthAmerica&amp;country=BR&amp;rgn=&amp;city=15921</t>
  </si>
  <si>
    <t>http://www.medtronic.com/Traveling/clinicsByCity.jsp?area=SouthAmerica&amp;country=BR&amp;rgn=&amp;city=15961</t>
  </si>
  <si>
    <t>http://www.medtronic.com/Traveling/clinicsByCity.jsp?area=SouthAmerica&amp;country=BR&amp;rgn=&amp;city=17021</t>
  </si>
  <si>
    <t>http://www.medtronic.com/Traveling/clinicsByCity.jsp?area=SouthAmerica&amp;country=BR&amp;rgn=&amp;city=6682</t>
  </si>
  <si>
    <t>http://www.medtronic.com/Traveling/clinicsByCity.jsp?area=SouthAmerica&amp;country=BR&amp;rgn=&amp;city=6684</t>
  </si>
  <si>
    <t>http://www.medtronic.com/Traveling/clinicsByCity.jsp?area=SouthAmerica&amp;country=BR&amp;rgn=&amp;city=6685</t>
  </si>
  <si>
    <t>http://www.medtronic.com/Traveling/clinicsByCity.jsp?area=SouthAmerica&amp;country=BR&amp;rgn=&amp;city=6686</t>
  </si>
  <si>
    <t>http://www.medtronic.com/Traveling/clinicsByCity.jsp?area=SouthAmerica&amp;country=BR&amp;rgn=&amp;city=6687</t>
  </si>
  <si>
    <t>http://www.medtronic.com/Traveling/clinicsByCity.jsp?area=SouthAmerica&amp;country=BR&amp;rgn=&amp;city=6688</t>
  </si>
  <si>
    <t>http://www.medtronic.com/Traveling/clinicsByCity.jsp?area=SouthAmerica&amp;country=BR&amp;rgn=&amp;city=6689</t>
  </si>
  <si>
    <t>http://www.medtronic.com/Traveling/clinicsByCity.jsp?area=SouthAmerica&amp;country=BR&amp;rgn=&amp;city=6690</t>
  </si>
  <si>
    <t>http://www.medtronic.com/Traveling/clinicsByCity.jsp?area=SouthAmerica&amp;country=BR&amp;rgn=&amp;city=6691</t>
  </si>
  <si>
    <t>http://www.medtronic.com/Traveling/clinicsByCity.jsp?area=SouthAmerica&amp;country=BR&amp;rgn=&amp;city=6692</t>
  </si>
  <si>
    <t>http://www.medtronic.com/Traveling/clinicsByCity.jsp?area=SouthAmerica&amp;country=BR&amp;rgn=&amp;city=6701</t>
  </si>
  <si>
    <t>http://www.medtronic.com/Traveling/clinicsByCity.jsp?area=SouthAmerica&amp;country=BR&amp;rgn=&amp;city=6742</t>
  </si>
  <si>
    <t>http://www.medtronic.com/Traveling/clinicsByCity.jsp?area=SouthAmerica&amp;country=BR&amp;rgn=&amp;city=6743</t>
  </si>
  <si>
    <t>http://www.medtronic.com/Traveling/clinicsByCity.jsp?area=SouthAmerica&amp;country=BR&amp;rgn=&amp;city=6744</t>
  </si>
  <si>
    <t>http://www.medtronic.com/Traveling/clinicsByCity.jsp?area=SouthAmerica&amp;country=BR&amp;rgn=&amp;city=8441</t>
  </si>
  <si>
    <t>http://www.medtronic.com/Traveling/clinicsByCity.jsp?area=SouthAmerica&amp;country=BR&amp;rgn=&amp;city=9081</t>
  </si>
  <si>
    <t>http://www.medtronic.com/Traveling/clinicsByCity.jsp?area=SouthAmerica&amp;country=BR&amp;rgn=&amp;city=9101</t>
  </si>
  <si>
    <t>http://www.medtronic.com/Traveling/clinicsByCity.jsp?area=SouthAmerica&amp;country=BR&amp;rgn=&amp;city=9121</t>
  </si>
  <si>
    <t>http://www.medtronic.com/Traveling/clinicsByCity.jsp?area=SouthAmerica&amp;country=BR&amp;rgn=&amp;city=9122</t>
  </si>
  <si>
    <t>http://www.medtronic.com/Traveling/clinicsByCity.jsp?area=SouthAmerica&amp;country=BR&amp;rgn=&amp;city=9141</t>
  </si>
  <si>
    <t>http://www.medtronic.com/Traveling/clinicsByCity.jsp?area=SouthAmerica&amp;country=BR&amp;rgn=&amp;city=9161</t>
  </si>
  <si>
    <t>http://www.medtronic.com/Traveling/clinicsByCity.jsp?area=SouthAmerica&amp;country=BR&amp;rgn=&amp;city=9181</t>
  </si>
  <si>
    <t>http://www.medtronic.com/Traveling/clinicsByCity.jsp?area=SouthAmerica&amp;country=BR&amp;rgn=&amp;city=9201</t>
  </si>
  <si>
    <t>http://www.medtronic.com/Traveling/clinicsByCity.jsp?area=SouthAmerica&amp;country=BR&amp;rgn=&amp;city=9221</t>
  </si>
  <si>
    <t>http://www.medtronic.com/Traveling/clinicsByCity.jsp?area=SouthAmerica&amp;country=BR&amp;rgn=&amp;city=9222</t>
  </si>
  <si>
    <t>http://www.medtronic.com/Traveling/clinicsByCity.jsp?area=SouthAmerica&amp;country=BR&amp;rgn=&amp;city=9241</t>
  </si>
  <si>
    <t>http://www.medtronic.com/Traveling/clinicsByCity.jsp?area=SouthAmerica&amp;country=BR&amp;rgn=&amp;city=9261</t>
  </si>
  <si>
    <t>http://www.medtronic.com/Traveling/clinicsByCity.jsp?area=SouthAmerica&amp;country=BR&amp;rgn=&amp;city=9262</t>
  </si>
  <si>
    <t>http://www.medtronic.com/Traveling/clinicsByCity.jsp?area=SouthAmerica&amp;country=BR&amp;rgn=&amp;city=9281</t>
  </si>
  <si>
    <t>http://www.medtronic.com/Traveling/clinicsByCity.jsp?area=SouthAmerica&amp;country=CL&amp;rgn=&amp;city=9341</t>
  </si>
  <si>
    <t>http://www.medtronic.com/Traveling/clinicsByCity.jsp?area=SouthAmerica&amp;country=CL&amp;rgn=&amp;city=9342</t>
  </si>
  <si>
    <t>http://www.medtronic.com/Traveling/clinicsByCity.jsp?area=SouthAmerica&amp;country=CL&amp;rgn=&amp;city=9343</t>
  </si>
  <si>
    <t>http://www.medtronic.com/Traveling/clinicsByCity.jsp?area=SouthAmerica&amp;country=CO&amp;rgn=&amp;city=11543</t>
  </si>
  <si>
    <t>http://www.medtronic.com/Traveling/clinicsByCity.jsp?area=SouthAmerica&amp;country=CO&amp;rgn=&amp;city=11581</t>
  </si>
  <si>
    <t>http://www.medtronic.com/Traveling/clinicsByCity.jsp?area=SouthAmerica&amp;country=CO&amp;rgn=&amp;city=11583</t>
  </si>
  <si>
    <t>http://www.medtronic.com/Traveling/clinicsByCity.jsp?area=SouthAmerica&amp;country=CO&amp;rgn=&amp;city=14201</t>
  </si>
  <si>
    <t>http://www.medtronic.com/Traveling/clinicsByCity.jsp?area=SouthAmerica&amp;country=CO&amp;rgn=&amp;city=6903</t>
  </si>
  <si>
    <t>http://www.medtronic.com/Traveling/clinicsByCity.jsp?area=SouthAmerica&amp;country=EC&amp;rgn=&amp;city=14321</t>
  </si>
  <si>
    <t>http://www.medtronic.com/Traveling/clinicsByCity.jsp?area=SouthAmerica&amp;country=EC&amp;rgn=&amp;city=14322</t>
  </si>
  <si>
    <t>http://www.medtronic.com/Traveling/clinicsByCity.jsp?area=SouthAmerica&amp;country=GY&amp;rgn=&amp;city=15321</t>
  </si>
  <si>
    <t>http://www.medtronic.com/Traveling/clinicsByCity.jsp?area=SouthAmerica&amp;country=PE&amp;rgn=&amp;city=14341</t>
  </si>
  <si>
    <t>http://www.medtronic.com/Traveling/clinicsByCity.jsp?area=SouthAmerica&amp;country=PE&amp;rgn=&amp;city=17181</t>
  </si>
  <si>
    <t>http://www.medtronic.com/Traveling/clinicsByCity.jsp?area=SouthAmerica&amp;country=PY&amp;rgn=&amp;city=14323</t>
  </si>
  <si>
    <t>http://www.medtronic.com/Traveling/clinicsByCity.jsp?area=SouthAmerica&amp;country=UY&amp;rgn=&amp;city=7981</t>
  </si>
  <si>
    <t>http://www.medtronic.com/Traveling/clinicsByCity.jsp?area=SouthAmerica&amp;country=VE&amp;rgn=&amp;city=7101</t>
  </si>
  <si>
    <t>http://www.medtronic.com/Traveling/clinicsByCity.jsp?area=SouthAmerica&amp;country=VE&amp;rgn=&amp;city=7102</t>
  </si>
  <si>
    <t>http://www.medtronic.com/Traveling/clinicsByCity.jsp?area=SouthAmerica&amp;country=VE&amp;rgn=&amp;city=7103</t>
  </si>
  <si>
    <t>http://www.medtronic.com/Traveling/country.jsp?area=Africa&amp;country=AO</t>
  </si>
  <si>
    <t>http://www.medtronic.com/Traveling/country.jsp?area=Africa&amp;country=CS</t>
  </si>
  <si>
    <t>http://www.medtronic.com/Traveling/country.jsp?area=Africa&amp;country=EG</t>
  </si>
  <si>
    <t>http://www.medtronic.com/Traveling/country.jsp?area=Africa&amp;country=GH</t>
  </si>
  <si>
    <t>http://www.medtronic.com/Traveling/country.jsp?area=Africa&amp;country=GM</t>
  </si>
  <si>
    <t>http://www.medtronic.com/Traveling/country.jsp?area=Africa&amp;country=GQ</t>
  </si>
  <si>
    <t>http://www.medtronic.com/Traveling/country.jsp?area=Africa&amp;country=KE</t>
  </si>
  <si>
    <t>http://www.medtronic.com/Traveling/country.jsp?area=Africa&amp;country=MA</t>
  </si>
  <si>
    <t>http://www.medtronic.com/Traveling/country.jsp?area=Africa&amp;country=MT</t>
  </si>
  <si>
    <t>http://www.medtronic.com/Traveling/country.jsp?area=Africa&amp;country=MU</t>
  </si>
  <si>
    <t>http://www.medtronic.com/Traveling/country.jsp?area=Africa&amp;country=MZ</t>
  </si>
  <si>
    <t>http://www.medtronic.com/Traveling/country.jsp?area=Africa&amp;country=NA</t>
  </si>
  <si>
    <t>http://www.medtronic.com/Traveling/country.jsp?area=Africa&amp;country=NG</t>
  </si>
  <si>
    <t>http://www.medtronic.com/Traveling/country.jsp?area=Africa&amp;country=SC</t>
  </si>
  <si>
    <t>http://www.medtronic.com/Traveling/country.jsp?area=Africa&amp;country=SN</t>
  </si>
  <si>
    <t>http://www.medtronic.com/Traveling/country.jsp?area=Africa&amp;country=TN</t>
  </si>
  <si>
    <t>http://www.medtronic.com/Traveling/country.jsp?area=Africa&amp;country=TZ</t>
  </si>
  <si>
    <t>http://www.medtronic.com/Traveling/country.jsp?area=Africa&amp;country=UG</t>
  </si>
  <si>
    <t>http://www.medtronic.com/Traveling/country.jsp?area=Africa&amp;country=ZA</t>
  </si>
  <si>
    <t>http://www.medtronic.com/Traveling/country.jsp?area=Africa&amp;country=ZW</t>
  </si>
  <si>
    <t>http://www.medtronic.com/Traveling/country.jsp?area=Asia&amp;country=BD</t>
  </si>
  <si>
    <t>http://www.medtronic.com/Traveling/country.jsp?area=Asia&amp;country=CN</t>
  </si>
  <si>
    <t>http://www.medtronic.com/Traveling/country.jsp?area=Asia&amp;country=GU</t>
  </si>
  <si>
    <t>http://www.medtronic.com/Traveling/country.jsp?area=Asia&amp;country=ID</t>
  </si>
  <si>
    <t>http://www.medtronic.com/Traveling/country.jsp?area=Asia&amp;country=IN</t>
  </si>
  <si>
    <t>http://www.medtronic.com/Traveling/country.jsp?area=Asia&amp;country=JP</t>
  </si>
  <si>
    <t>http://www.medtronic.com/Traveling/country.jsp?area=Asia&amp;country=KH</t>
  </si>
  <si>
    <t>http://www.medtronic.com/Traveling/country.jsp?area=Asia&amp;country=KR</t>
  </si>
  <si>
    <t>http://www.medtronic.com/Traveling/country.jsp?area=Asia&amp;country=LK</t>
  </si>
  <si>
    <t>http://www.medtronic.com/Traveling/country.jsp?area=Asia&amp;country=MY</t>
  </si>
  <si>
    <t>http://www.medtronic.com/Traveling/country.jsp?area=Asia&amp;country=NP</t>
  </si>
  <si>
    <t>http://www.medtronic.com/Traveling/country.jsp?area=Asia&amp;country=PH</t>
  </si>
  <si>
    <t>http://www.medtronic.com/Traveling/country.jsp?area=Asia&amp;country=SG</t>
  </si>
  <si>
    <t>http://www.medtronic.com/Traveling/country.jsp?area=Asia&amp;country=TH</t>
  </si>
  <si>
    <t>http://www.medtronic.com/Traveling/country.jsp?area=Asia&amp;country=TW</t>
  </si>
  <si>
    <t>http://www.medtronic.com/Traveling/country.jsp?area=Asia&amp;country=VN</t>
  </si>
  <si>
    <t>http://www.medtronic.com/Traveling/country.jsp?area=Caribbean&amp;country=AW</t>
  </si>
  <si>
    <t>http://www.medtronic.com/Traveling/country.jsp?area=Caribbean&amp;country=BB</t>
  </si>
  <si>
    <t>http://www.medtronic.com/Traveling/country.jsp?area=Caribbean&amp;country=BQ</t>
  </si>
  <si>
    <t>http://www.medtronic.com/Traveling/country.jsp?area=Caribbean&amp;country=BS</t>
  </si>
  <si>
    <t>http://www.medtronic.com/Traveling/country.jsp?area=Caribbean&amp;country=DO</t>
  </si>
  <si>
    <t>http://www.medtronic.com/Traveling/country.jsp?area=Caribbean&amp;country=GD</t>
  </si>
  <si>
    <t>http://www.medtronic.com/Traveling/country.jsp?area=Caribbean&amp;country=JM</t>
  </si>
  <si>
    <t>http://www.medtronic.com/Traveling/country.jsp?area=Caribbean&amp;country=KY</t>
  </si>
  <si>
    <t>http://www.medtronic.com/Traveling/country.jsp?area=Caribbean&amp;country=PR</t>
  </si>
  <si>
    <t>http://www.medtronic.com/Traveling/country.jsp?area=Caribbean&amp;country=TT</t>
  </si>
  <si>
    <t>http://www.medtronic.com/Traveling/country.jsp?area=Caribbean&amp;country=VI</t>
  </si>
  <si>
    <t>http://www.medtronic.com/Traveling/country.jsp?area=CentralAmerica&amp;country=CR</t>
  </si>
  <si>
    <t>http://www.medtronic.com/Traveling/country.jsp?area=CentralAmerica&amp;country=GT</t>
  </si>
  <si>
    <t>http://www.medtronic.com/Traveling/country.jsp?area=CentralAmerica&amp;country=HN</t>
  </si>
  <si>
    <t>http://www.medtronic.com/Traveling/country.jsp?area=CentralAmerica&amp;country=MX</t>
  </si>
  <si>
    <t>http://www.medtronic.com/Traveling/country.jsp?area=CentralAmerica&amp;country=NI</t>
  </si>
  <si>
    <t>http://www.medtronic.com/Traveling/country.jsp?area=CentralAmerica&amp;country=PA</t>
  </si>
  <si>
    <t>http://www.medtronic.com/Traveling/country.jsp?area=CentralAmerica&amp;country=SV</t>
  </si>
  <si>
    <t>http://www.medtronic.com/Traveling/country.jsp?area=Europe&amp;country=AL</t>
  </si>
  <si>
    <t>http://www.medtronic.com/Traveling/country.jsp?area=Europe&amp;country=AT</t>
  </si>
  <si>
    <t>http://www.medtronic.com/Traveling/country.jsp?area=Europe&amp;country=BA</t>
  </si>
  <si>
    <t>http://www.medtronic.com/Traveling/country.jsp?area=Europe&amp;country=BE</t>
  </si>
  <si>
    <t>http://www.medtronic.com/Traveling/country.jsp?area=Europe&amp;country=BG</t>
  </si>
  <si>
    <t>http://www.medtronic.com/Traveling/country.jsp?area=Europe&amp;country=CH</t>
  </si>
  <si>
    <t>http://www.medtronic.com/Traveling/country.jsp?area=Europe&amp;country=CZ</t>
  </si>
  <si>
    <t>http://www.medtronic.com/Traveling/country.jsp?area=Europe&amp;country=DE</t>
  </si>
  <si>
    <t>http://www.medtronic.com/Traveling/country.jsp?area=Europe&amp;country=DK</t>
  </si>
  <si>
    <t>http://www.medtronic.com/Traveling/country.jsp?area=Europe&amp;country=EE</t>
  </si>
  <si>
    <t>http://www.medtronic.com/Traveling/country.jsp?area=Europe&amp;country=ES</t>
  </si>
  <si>
    <t>http://www.medtronic.com/Traveling/country.jsp?area=Europe&amp;country=FI</t>
  </si>
  <si>
    <t>http://www.medtronic.com/Traveling/country.jsp?area=Europe&amp;country=FO</t>
  </si>
  <si>
    <t>http://www.medtronic.com/Traveling/country.jsp?area=Europe&amp;country=FR</t>
  </si>
  <si>
    <t>http://www.medtronic.com/Traveling/country.jsp?area=Europe&amp;country=GB</t>
  </si>
  <si>
    <t>http://www.medtronic.com/Traveling/country.jsp?area=Europe&amp;country=GR</t>
  </si>
  <si>
    <t>http://www.medtronic.com/Traveling/country.jsp?area=Europe&amp;country=HR</t>
  </si>
  <si>
    <t>http://www.medtronic.com/Traveling/country.jsp?area=Europe&amp;country=HU</t>
  </si>
  <si>
    <t>http://www.medtronic.com/Traveling/country.jsp?area=Europe&amp;country=IE</t>
  </si>
  <si>
    <t>http://www.medtronic.com/Traveling/country.jsp?area=Europe&amp;country=IT</t>
  </si>
  <si>
    <t>http://www.medtronic.com/Traveling/country.jsp?area=Europe&amp;country=LT</t>
  </si>
  <si>
    <t>http://www.medtronic.com/Traveling/country.jsp?area=Europe&amp;country=LV</t>
  </si>
  <si>
    <t>http://www.medtronic.com/Traveling/country.jsp?area=Europe&amp;country=ME</t>
  </si>
  <si>
    <t>http://www.medtronic.com/Traveling/country.jsp?area=Europe&amp;country=MK</t>
  </si>
  <si>
    <t>http://www.medtronic.com/Traveling/country.jsp?area=Europe&amp;country=MT</t>
  </si>
  <si>
    <t>http://www.medtronic.com/Traveling/country.jsp?area=Europe&amp;country=NL</t>
  </si>
  <si>
    <t>http://www.medtronic.com/Traveling/country.jsp?area=Europe&amp;country=NO</t>
  </si>
  <si>
    <t>http://www.medtronic.com/Traveling/country.jsp?area=Europe&amp;country=PL</t>
  </si>
  <si>
    <t>http://www.medtronic.com/Traveling/country.jsp?area=Europe&amp;country=PT</t>
  </si>
  <si>
    <t>http://www.medtronic.com/Traveling/country.jsp?area=Europe&amp;country=RO</t>
  </si>
  <si>
    <t>http://www.medtronic.com/Traveling/country.jsp?area=Europe&amp;country=RS</t>
  </si>
  <si>
    <t>http://www.medtronic.com/Traveling/country.jsp?area=Europe&amp;country=RU</t>
  </si>
  <si>
    <t>http://www.medtronic.com/Traveling/country.jsp?area=Europe&amp;country=SE</t>
  </si>
  <si>
    <t>http://www.medtronic.com/Traveling/country.jsp?area=Europe&amp;country=SI</t>
  </si>
  <si>
    <t>http://www.medtronic.com/Traveling/country.jsp?area=Europe&amp;country=SK</t>
  </si>
  <si>
    <t>http://www.medtronic.com/Traveling/country.jsp?area=Europe&amp;country=TR</t>
  </si>
  <si>
    <t>http://www.medtronic.com/Traveling/country.jsp?area=Europe&amp;country=UA</t>
  </si>
  <si>
    <t>http://www.medtronic.com/Traveling/country.jsp?area=MiddleEast&amp;country=AE</t>
  </si>
  <si>
    <t>http://www.medtronic.com/Traveling/country.jsp?area=MiddleEast&amp;country=GE</t>
  </si>
  <si>
    <t>http://www.medtronic.com/Traveling/country.jsp?area=MiddleEast&amp;country=IL</t>
  </si>
  <si>
    <t>http://www.medtronic.com/Traveling/country.jsp?area=MiddleEast&amp;country=IR</t>
  </si>
  <si>
    <t>http://www.medtronic.com/Traveling/country.jsp?area=MiddleEast&amp;country=JO</t>
  </si>
  <si>
    <t>http://www.medtronic.com/Traveling/country.jsp?area=MiddleEast&amp;country=LB</t>
  </si>
  <si>
    <t>http://www.medtronic.com/Traveling/country.jsp?area=MiddleEast&amp;country=OM</t>
  </si>
  <si>
    <t>http://www.medtronic.com/Traveling/country.jsp?area=MiddleEast&amp;country=PK</t>
  </si>
  <si>
    <t>http://www.medtronic.com/Traveling/country.jsp?area=MiddleEast&amp;country=QA</t>
  </si>
  <si>
    <t>http://www.medtronic.com/Traveling/country.jsp?area=MiddleEast&amp;country=SA</t>
  </si>
  <si>
    <t>http://www.medtronic.com/Traveling/country.jsp?area=MiddleEast&amp;country=TR</t>
  </si>
  <si>
    <t>http://www.medtronic.com/Traveling/country.jsp?area=SouthAmerica&amp;country=AR</t>
  </si>
  <si>
    <t>http://www.medtronic.com/Traveling/country.jsp?area=SouthAmerica&amp;country=AW</t>
  </si>
  <si>
    <t>http://www.medtronic.com/Traveling/country.jsp?area=SouthAmerica&amp;country=BO</t>
  </si>
  <si>
    <t>http://www.medtronic.com/Traveling/country.jsp?area=SouthAmerica&amp;country=BR</t>
  </si>
  <si>
    <t>http://www.medtronic.com/Traveling/country.jsp?area=SouthAmerica&amp;country=CL</t>
  </si>
  <si>
    <t>http://www.medtronic.com/Traveling/country.jsp?area=SouthAmerica&amp;country=CO</t>
  </si>
  <si>
    <t>http://www.medtronic.com/Traveling/country.jsp?area=SouthAmerica&amp;country=EC</t>
  </si>
  <si>
    <t>http://www.medtronic.com/Traveling/country.jsp?area=SouthAmerica&amp;country=GY</t>
  </si>
  <si>
    <t>http://www.medtronic.com/Traveling/country.jsp?area=SouthAmerica&amp;country=PE</t>
  </si>
  <si>
    <t>http://www.medtronic.com/Traveling/country.jsp?area=SouthAmerica&amp;country=PY</t>
  </si>
  <si>
    <t>http://www.medtronic.com/Traveling/country.jsp?area=SouthAmerica&amp;country=UY</t>
  </si>
  <si>
    <t>http://www.medtronic.com/Traveling/country.jsp?area=SouthAmerica&amp;country=VE</t>
  </si>
  <si>
    <t>http://www.medtronic.com/Traveling/country.jsp?country=AU</t>
  </si>
  <si>
    <t>Medtronic Traveling - Country Map</t>
  </si>
  <si>
    <t>http://www.medtronic.com/Traveling/country.jsp?country=CA</t>
  </si>
  <si>
    <t>http://www.medtronic.com/Traveling/country.jsp?country=IN</t>
  </si>
  <si>
    <t>http://www.medtronic.com/Traveling/country.jsp?country=NZ</t>
  </si>
  <si>
    <t>http://www.medtronic.com/Traveling/country.jsp?country=RU</t>
  </si>
  <si>
    <t>http://www.medtronic.com/Traveling/country.jsp?country=US</t>
  </si>
  <si>
    <t>Medtronic Traveling - Frequently Asked Questions</t>
  </si>
  <si>
    <t>http://www.medtronic.com/Traveling/faq.jsp</t>
  </si>
  <si>
    <t>Medtronic Traveling - Clinic Registration</t>
  </si>
  <si>
    <t>http://www.medtronic.com/Traveling/register.jsp</t>
  </si>
  <si>
    <t>Medtronic Traveling - Registro de la Cl?nica</t>
  </si>
  <si>
    <t>http://www.medtronic.com/Traveling/register_es.jsp</t>
  </si>
  <si>
    <t>Title</t>
  </si>
  <si>
    <t>Medical Device - Medical Technology and Services Company | Medtronic</t>
  </si>
  <si>
    <t>http://www.medtronic.com/uk-en/</t>
  </si>
  <si>
    <t>http://www.medtronic.com/uk-en/?cmpid=mdt_plc_2015_ANZ_country_selector_dropdown_uk_en_link</t>
  </si>
  <si>
    <t>http://www.medtronic.com/uk-en/?cmpid=mdt_plc_2015_Canada_EN_country_selector_dropdown_uk_en_link</t>
  </si>
  <si>
    <t>http://www.medtronic.com/uk-en/?cmpid=mdt_plc_2015_Canada_FR_country_selector_dropdown_uk_en_link</t>
  </si>
  <si>
    <t>http://www.medtronic.com/uk-en/?cmpid=mdt_plc_2015_China_country_selector_dropdown_uk_en_link</t>
  </si>
  <si>
    <t>http://www.medtronic.com/uk-en/?cmpid=mdt_plc_2015_France_country_selector_dropdown_uk_en_link</t>
  </si>
  <si>
    <t>http://www.medtronic.com/uk-en/?cmpid=mdt_plc_2015_Germany_country_selector_dropdown_uk_en_link</t>
  </si>
  <si>
    <t>http://www.medtronic.com/uk-en/?cmpid=mdt_plc_2015_India_country_selector_dropdown_uk_en_link</t>
  </si>
  <si>
    <t>http://www.medtronic.com/uk-en/?cmpid=mdt_plc_2015_Ireland_country_selector_dropdown_uk_en_link</t>
  </si>
  <si>
    <t>http://www.medtronic.com/uk-en/?cmpid=mdt_plc_2015_Italy_country_selector_dropdown_uk_en_link</t>
  </si>
  <si>
    <t>http://www.medtronic.com/uk-en/?cmpid=mdt_plc_2015_Japan_country_selector_dropdown_uk_en_link</t>
  </si>
  <si>
    <t>http://www.medtronic.com/uk-en/?cmpid=mdt_plc_2015_LatinAm_country_selector_dropdown_uk_en_link</t>
  </si>
  <si>
    <t>http://www.medtronic.com/uk-en/?cmpid=mdt_plc_2015_Spain_country_selector_dropdown_uk_en_link</t>
  </si>
  <si>
    <t>http://www.medtronic.com/uk-en/?cmpid=mdt_plc_2015_UK_country_selector_dropdown_uk_en_link</t>
  </si>
  <si>
    <t>http://www.medtronic.com/uk-en/?cmpid=mdt_plc_2015_US_country_selector_dropdown_uk_en_link</t>
  </si>
  <si>
    <t>http://www.medtronic.com/uk-en/about-3.html</t>
  </si>
  <si>
    <t>Medical Device – Technology, Therapy and Procedure Leader | Medtronic</t>
  </si>
  <si>
    <t>http://www.medtronic.com/uk-en/about-3/medical-device-product-technology.html</t>
  </si>
  <si>
    <t>Medtronic plc Combined Facts and Statistics</t>
  </si>
  <si>
    <t>http://www.medtronic.com/uk-en/about-3/medtronic-plc-facts.html</t>
  </si>
  <si>
    <t>Medtronic plc Leadership – Combination of Medtronic and Covidien</t>
  </si>
  <si>
    <t>http://www.medtronic.com/uk-en/about-3/medtronic-plc-leadership.html</t>
  </si>
  <si>
    <t>http://www.medtronic.com/uk-en/about-3/mission-statement.html</t>
  </si>
  <si>
    <t>Medtronic plc – Information About the New Medtronic</t>
  </si>
  <si>
    <t>http://www.medtronic.com/uk-en/about-3/new-medtronic-plc.html</t>
  </si>
  <si>
    <t>Early Onset Scoliosis Surgery - Ruby Willow Crowther | Medtronic</t>
  </si>
  <si>
    <t>http://www.medtronic.com/uk-en/about-3/patient-story.html</t>
  </si>
  <si>
    <t>Value in Healthcare - Innovating for Value | Medtronic</t>
  </si>
  <si>
    <t>http://www.medtronic.com/uk-en/about-3/value-healthcare.html</t>
  </si>
  <si>
    <t>Employee Stories - Medical Technology Jobs | Medtronic Careers</t>
  </si>
  <si>
    <t>http://www.medtronic.com/uk-en/careers-7.html</t>
  </si>
  <si>
    <t>http://www.medtronic.com/uk-en/corporate-citizenship-4.html</t>
  </si>
  <si>
    <t>Bakken Invitation - Live On. Give On. | Medtronic</t>
  </si>
  <si>
    <t>http://www.medtronic.com/uk-en/corporate-citizenship-4/bakken-invitation.html</t>
  </si>
  <si>
    <t>Medtronic Community Action Team | Medtronic</t>
  </si>
  <si>
    <t>http://www.medtronic.com/uk-en/corporate-citizenship-4/community-action-team.html</t>
  </si>
  <si>
    <t>Global Heroes - Medtronic Twin Cities Marathon | Medtronic</t>
  </si>
  <si>
    <t>http://www.medtronic.com/uk-en/corporate-citizenship-4/medtronic-global-heroes.html</t>
  </si>
  <si>
    <t>http://www.medtronic.com/uk-en/corporate-citizenship-4/patient-safety.html</t>
  </si>
  <si>
    <t>Medtronic Philanthropy Programmes and Projects</t>
  </si>
  <si>
    <t>http://www.medtronic.com/uk-en/corporate-citizenship-4/philanthropy-programmes.html</t>
  </si>
  <si>
    <t>http://www.medtronic.com/uk-en/corporate-citizenship-4/reducing-environmental-impact.html</t>
  </si>
  <si>
    <t>Sustainability and Global Citizenship Commitment | Medtronic</t>
  </si>
  <si>
    <t>http://www.medtronic.com/uk-en/corporate-citizenship-4/sustainability-global-citizenship.html</t>
  </si>
  <si>
    <t>http://www.medtronic.com/uk-en/healthcare-professionals-2.html</t>
  </si>
  <si>
    <t>Value in Healthcare – Hospital Solutions | Medtronic</t>
  </si>
  <si>
    <t>http://www.medtronic.com/uk-en/healthcare-professionals-2/hospital-solutions.html</t>
  </si>
  <si>
    <t>Investor Highlights | Medtronic</t>
  </si>
  <si>
    <t>http://www.medtronic.com/uk-en/investor-information.html</t>
  </si>
  <si>
    <t>News - Press Releases - Media Kits | Medtronic</t>
  </si>
  <si>
    <t>http://www.medtronic.com/uk-en/newsroom-6.html</t>
  </si>
  <si>
    <t>Medtronic Completes Acquisition of Covidien</t>
  </si>
  <si>
    <t>http://www.medtronic.com/uk-en/newsroom-6/press-release.html</t>
  </si>
  <si>
    <t>http://www.medtronic.com/uk-en/patients-1.html</t>
  </si>
  <si>
    <t>Commitment to Patients Following Covidien Acquisition | Medtronic</t>
  </si>
  <si>
    <t>http://www.medtronic.com/uk-en/patients-1/commitment-patients.html</t>
  </si>
  <si>
    <t>http://www.medtronic.com/au-en/</t>
  </si>
  <si>
    <t>http://www.medtronic.com/au-en/?cmpid=mdt_plc_2015_ANZ_country_selector_dropdown_anz_region_link.html</t>
  </si>
  <si>
    <t>http://www.medtronic.com/au-en/?cmpid=mdt_plc_2015_Canada_EN_country_selector_dropdown_anz_region_link.html</t>
  </si>
  <si>
    <t>http://www.medtronic.com/au-en/?cmpid=mdt_plc_2015_Canada_FR_country_selector_dropdown_anz_region_link.html</t>
  </si>
  <si>
    <t>http://www.medtronic.com/au-en/?cmpid=mdt_plc_2015_China_country_selector_dropdown_anz_region_link.html</t>
  </si>
  <si>
    <t>http://www.medtronic.com/au-en/?cmpid=mdt_plc_2015_France_country_selector_dropdown_anz_region_link.html</t>
  </si>
  <si>
    <t>http://www.medtronic.com/au-en/?cmpid=mdt_plc_2015_Germany_country_selector_dropdown_anz_region_link.html</t>
  </si>
  <si>
    <t>http://www.medtronic.com/au-en/?cmpid=mdt_plc_2015_India_country_selector_dropdown_anz_region_link.html</t>
  </si>
  <si>
    <t>http://www.medtronic.com/au-en/?cmpid=mdt_plc_2015_Ireland_country_selector_dropdown_anz_region_link.html</t>
  </si>
  <si>
    <t>http://www.medtronic.com/au-en/?cmpid=mdt_plc_2015_Italy_country_selector_dropdown_anz_region_link.html</t>
  </si>
  <si>
    <t>http://www.medtronic.com/au-en/?cmpid=mdt_plc_2015_Japan_country_selector_dropdown_anz_region_link.html</t>
  </si>
  <si>
    <t>http://www.medtronic.com/au-en/?cmpid=mdt_plc_2015_LatinAm_country_selector_dropdown_anz_region_link.html</t>
  </si>
  <si>
    <t>http://www.medtronic.com/au-en/?cmpid=mdt_plc_2015_Spain_country_selector_dropdown_anz_region_link.html</t>
  </si>
  <si>
    <t>http://www.medtronic.com/au-en/?cmpid=mdt_plc_2015_UK_country_selector_dropdown_anz_region_link.html</t>
  </si>
  <si>
    <t>http://www.medtronic.com/au-en/?cmpid=mdt_plc_2015_US_country_selector_dropdown_anz_region_link.html</t>
  </si>
  <si>
    <t>http://www.medtronic.com/au-en/about-3.html</t>
  </si>
  <si>
    <t>http://www.medtronic.com/au-en/about-3/medical-device-product-technology.html</t>
  </si>
  <si>
    <t>http://www.medtronic.com/au-en/about-3/medtronic-plc-facts.html</t>
  </si>
  <si>
    <t>http://www.medtronic.com/au-en/about-3/medtronic-plc-leadership.html</t>
  </si>
  <si>
    <t>Mission | Medtronic</t>
  </si>
  <si>
    <t>http://www.medtronic.com/au-en/about-3/mission-statement.html</t>
  </si>
  <si>
    <t>http://www.medtronic.com/au-en/about-3/new-medtronic-plc.html</t>
  </si>
  <si>
    <t>http://www.medtronic.com/au-en/about-3/value-healthcare.html</t>
  </si>
  <si>
    <t>Employee Stories – Medical Technology Jobs | Medtronic Careers</t>
  </si>
  <si>
    <t>http://www.medtronic.com/au-en/careers-7.html</t>
  </si>
  <si>
    <t>Corporate Citizenship – Sustainability – Responsibility | Medtronic</t>
  </si>
  <si>
    <t>http://www.medtronic.com/au-en/corporate-citizenship-4.html</t>
  </si>
  <si>
    <t>http://www.medtronic.com/au-en/corporate-citizenship-4/bakken-invitation.html</t>
  </si>
  <si>
    <t>http://www.medtronic.com/au-en/corporate-citizenship-4/medtronic-global-heroes.html</t>
  </si>
  <si>
    <t>http://www.medtronic.com/au-en/corporate-citizenship-4/patient-safety.html</t>
  </si>
  <si>
    <t>http://www.medtronic.com/au-en/corporate-citizenship-4/philanthropy-programmes.html</t>
  </si>
  <si>
    <t>http://www.medtronic.com/au-en/corporate-citizenship-4/reducing-environmental-impact.html</t>
  </si>
  <si>
    <t>http://www.medtronic.com/au-en/corporate-citizenship-4/sustainability-global-citizenship.html</t>
  </si>
  <si>
    <t>http://www.medtronic.com/au-en/investor-information.html</t>
  </si>
  <si>
    <t>News – Press Releases – Media Kits | Medtronic</t>
  </si>
  <si>
    <t>http://www.medtronic.com/au-en/media-6.html</t>
  </si>
  <si>
    <t>Press Release</t>
  </si>
  <si>
    <t>http://www.medtronic.com/au-en/media-6/press-release.html</t>
  </si>
  <si>
    <t>Patient Resources – Conditions, Devices &amp; Therapies | Medtronic</t>
  </si>
  <si>
    <t>http://www.medtronic.com/au-en/patients-1.html</t>
  </si>
  <si>
    <t>http://www.medtronic.com/au-en/patients-1/commitment-patients.html</t>
  </si>
  <si>
    <t>http://www.medtronic.com/ca-en/</t>
  </si>
  <si>
    <t>http://www.medtronic.com/ca-en/?cmpid=mdt_plc_2015_ANZ_country_selector_dropdown_canada_en_link</t>
  </si>
  <si>
    <t>http://www.medtronic.com/ca-en/?cmpid=mdt_plc_2015_Canada_EN_country_selector_dropdown_canada_en_link</t>
  </si>
  <si>
    <t>http://www.medtronic.com/ca-en/?cmpid=mdt_plc_2015_Canada_FR_country_selector_dropdown_canada_en_link</t>
  </si>
  <si>
    <t>http://www.medtronic.com/ca-en/?cmpid=mdt_plc_2015_China_country_selector_dropdown_canada_en_link</t>
  </si>
  <si>
    <t>http://www.medtronic.com/ca-en/?cmpid=mdt_plc_2015_France_country_selector_dropdown_canada_en_link</t>
  </si>
  <si>
    <t>http://www.medtronic.com/ca-en/?cmpid=mdt_plc_2015_Germany_country_selector_dropdown_canada_en_link</t>
  </si>
  <si>
    <t>http://www.medtronic.com/ca-en/?cmpid=mdt_plc_2015_India_country_selector_dropdown_canada_en_link</t>
  </si>
  <si>
    <t>http://www.medtronic.com/ca-en/?cmpid=mdt_plc_2015_Ireland_country_selector_dropdown_canada_en_link</t>
  </si>
  <si>
    <t>http://www.medtronic.com/ca-en/?cmpid=mdt_plc_2015_Italy_country_selector_dropdown_canada_en_link</t>
  </si>
  <si>
    <t>http://www.medtronic.com/ca-en/?cmpid=mdt_plc_2015_Japan_country_selector_dropdown_canada_en_link</t>
  </si>
  <si>
    <t>http://www.medtronic.com/ca-en/?cmpid=mdt_plc_2015_LatinAm_country_selector_dropdown_canada_en_link</t>
  </si>
  <si>
    <t>http://www.medtronic.com/ca-en/?cmpid=mdt_plc_2015_Spain_country_selector_dropdown_canada_en_link</t>
  </si>
  <si>
    <t>http://www.medtronic.com/ca-en/?cmpid=mdt_plc_2015_UK_country_selector_dropdown_canada_en_link</t>
  </si>
  <si>
    <t>http://www.medtronic.com/ca-en/?cmpid=mdt_plc_2015_US_country_selector_dropdown_canada_en_link</t>
  </si>
  <si>
    <t>http://www.medtronic.com/ca-en/about-3.html</t>
  </si>
  <si>
    <t>http://www.medtronic.com/ca-en/about-3/medical-device-product-technology.html</t>
  </si>
  <si>
    <t>Facts and Statistics | Medtronic</t>
  </si>
  <si>
    <t>http://www.medtronic.com/ca-en/about-3/medtronic-plc-facts.html</t>
  </si>
  <si>
    <t>http://www.medtronic.com/ca-en/about-3/medtronic-plc-leadership.html</t>
  </si>
  <si>
    <t>http://www.medtronic.com/ca-en/about-3/mission-statement.html</t>
  </si>
  <si>
    <t>Medical Technology And Services Company | Medtronic</t>
  </si>
  <si>
    <t>http://www.medtronic.com/ca-en/about-3/new-medtronic-plc.html</t>
  </si>
  <si>
    <t>http://www.medtronic.com/ca-en/about-3/value-healthcare.html</t>
  </si>
  <si>
    <t>http://www.medtronic.com/ca-en/careers-7.html</t>
  </si>
  <si>
    <t>Accessibility for People With Disabilities | Medtronic</t>
  </si>
  <si>
    <t>http://www.medtronic.com/ca-en/careers-7/accessibility.html</t>
  </si>
  <si>
    <t>Ronnie Hum - Employee Story | Medtronic Canada</t>
  </si>
  <si>
    <t>http://www.medtronic.com/ca-en/careers-7/employee-story-5.html</t>
  </si>
  <si>
    <t>http://www.medtronic.com/ca-en/corporate-citizenship-4.html</t>
  </si>
  <si>
    <t>http://www.medtronic.com/ca-en/corporate-citizenship-4/bakken-invitation.html</t>
  </si>
  <si>
    <t>http://www.medtronic.com/ca-en/corporate-citizenship-4/medtronic-global-heroes.html</t>
  </si>
  <si>
    <t>http://www.medtronic.com/ca-en/corporate-citizenship-4/patient-safety.html</t>
  </si>
  <si>
    <t>http://www.medtronic.com/ca-en/corporate-citizenship-4/philanthropy-programmes.html</t>
  </si>
  <si>
    <t>http://www.medtronic.com/ca-en/corporate-citizenship-4/reducing-environmental-impact.html</t>
  </si>
  <si>
    <t>http://www.medtronic.com/ca-en/corporate-citizenship-4/sustainability-global-citizenship.html</t>
  </si>
  <si>
    <t>http://www.medtronic.com/ca-en/healthcare-professionals-2.html</t>
  </si>
  <si>
    <t>MRI and Electronic Implantable Devices | Medtronic</t>
  </si>
  <si>
    <t>http://www.medtronic.com/ca-en/healthcare-professionals-2/MRI.html</t>
  </si>
  <si>
    <t>http://www.medtronic.com/ca-en/newsroom-6.html</t>
  </si>
  <si>
    <t>Medtronic Calls for Applications for 2015 Bakken Invitation Award</t>
  </si>
  <si>
    <t>http://www.medtronic.com/ca-en/newsroom-6/bakken-recruitment.html</t>
  </si>
  <si>
    <t>Best Canada Large Workplaces 2015 | Medtronic</t>
  </si>
  <si>
    <t>http://www.medtronic.com/ca-en/newsroom-6/best-large-workplace.html</t>
  </si>
  <si>
    <t>Miniature Cardiac Monitor - Reveal LINQ | Medtronic</t>
  </si>
  <si>
    <t>http://www.medtronic.com/ca-en/newsroom-6/cardiac-monitor.html</t>
  </si>
  <si>
    <t>Hospital Solutions - Press Release | Medtronic</t>
  </si>
  <si>
    <t>http://www.medtronic.com/ca-en/newsroom-6/hospital-solutions.html</t>
  </si>
  <si>
    <t>Outcomes With Insulin Pumps - Type 2 Diabetes | Medtronic</t>
  </si>
  <si>
    <t>http://www.medtronic.com/ca-en/newsroom-6/insulin-pump.html</t>
  </si>
  <si>
    <t>Addition of Stent Thrombectomy in Treatment ...</t>
  </si>
  <si>
    <t>http://www.medtronic.com/ca-en/newsroom-6/ischemic-stroke-treatment.html</t>
  </si>
  <si>
    <t>http://www.medtronic.com/ca-en/newsroom-6/press-release.html</t>
  </si>
  <si>
    <t>Canada’s Top 100 Employers for 2014 | Medtronic</t>
  </si>
  <si>
    <t>http://www.medtronic.com/ca-en/newsroom-6/top-100-employers.html</t>
  </si>
  <si>
    <t>Greater Ontario Top Employer | Medtronic</t>
  </si>
  <si>
    <t>http://www.medtronic.com/ca-en/newsroom-6/top-employer.html</t>
  </si>
  <si>
    <t>http://www.medtronic.com/ca-en/patients-1.html</t>
  </si>
  <si>
    <t>http://www.medtronic.com/ca-en/patients-1/commitment-patients.html</t>
  </si>
  <si>
    <t>Employees Impacting Community - Project 6 | Medtronic</t>
  </si>
  <si>
    <t>http://www.medtronic.com/ca-en/patients-1/project-six.html</t>
  </si>
  <si>
    <t>http://www.medtronic.com/in-en/</t>
  </si>
  <si>
    <t>http://www.medtronic.com/in-en/about-3.html</t>
  </si>
  <si>
    <t>India Medtronic Pvt. Ltd.</t>
  </si>
  <si>
    <t>http://www.medtronic.com/in-en/about-3/about-india-medtronic.html</t>
  </si>
  <si>
    <t>Clinical Research | India Medtronic</t>
  </si>
  <si>
    <t>http://www.medtronic.com/in-en/about-3/clinical-research.html</t>
  </si>
  <si>
    <t>Healthy Heart For All | India Medtronic</t>
  </si>
  <si>
    <t>http://www.medtronic.com/in-en/about-3/healthy-heart-for-all.html</t>
  </si>
  <si>
    <t>IT Solutions Centre | India Medtronic</t>
  </si>
  <si>
    <t>http://www.medtronic.com/in-en/about-3/india-it-solutions-centre.html</t>
  </si>
  <si>
    <t>Locations | India Medtronic</t>
  </si>
  <si>
    <t>http://www.medtronic.com/in-en/about-3/locations.html</t>
  </si>
  <si>
    <t>http://www.medtronic.com/in-en/about-3/medical-device-product-technology.html</t>
  </si>
  <si>
    <t>Business Overview | India Medtronic</t>
  </si>
  <si>
    <t>http://www.medtronic.com/in-en/about-3/medtronic-india-businesses.html</t>
  </si>
  <si>
    <t>Leadership | India Medtronic</t>
  </si>
  <si>
    <t>http://www.medtronic.com/in-en/about-3/medtronic-india-leadership.html</t>
  </si>
  <si>
    <t>Medtronic plc Facts and Statistics</t>
  </si>
  <si>
    <t>http://www.medtronic.com/in-en/about-3/medtronic-plc-facts.html</t>
  </si>
  <si>
    <t>http://www.medtronic.com/in-en/about-3/medtronic-plc-leadership.html</t>
  </si>
  <si>
    <t>http://www.medtronic.com/in-en/about-3/mission-statement.html</t>
  </si>
  <si>
    <t>http://www.medtronic.com/in-en/about-3/new-medtronic-plc.html</t>
  </si>
  <si>
    <t>Cardiac Resynchronization Therapy Story | Medtronic</t>
  </si>
  <si>
    <t>http://www.medtronic.com/in-en/about-3/patient-story-crt.html</t>
  </si>
  <si>
    <t>Patient Voice – Drug Eluting Stent | Medtronic</t>
  </si>
  <si>
    <t>http://www.medtronic.com/in-en/about-3/patient-story-drug-eluting-stent.html</t>
  </si>
  <si>
    <t>Patient Voice – Insulin Pump Therapy | Medtronic</t>
  </si>
  <si>
    <t>http://www.medtronic.com/in-en/about-3/patient-story-insulin-pump.html</t>
  </si>
  <si>
    <t>http://www.medtronic.com/in-en/about-3/patient-story-stent.html</t>
  </si>
  <si>
    <t>Research and Development | India Medtronic</t>
  </si>
  <si>
    <t>http://www.medtronic.com/in-en/about-3/research-development.html</t>
  </si>
  <si>
    <t>Shruti | India Medtronic</t>
  </si>
  <si>
    <t>http://www.medtronic.com/in-en/about-3/shruti.html</t>
  </si>
  <si>
    <t>Training and Education | India Medtronic</t>
  </si>
  <si>
    <t>http://www.medtronic.com/in-en/about-3/training-education.html</t>
  </si>
  <si>
    <t>http://www.medtronic.com/in-en/careers-7.html</t>
  </si>
  <si>
    <t>Corporate Sovereignty - Sustainability - Responsibility | Medtronic</t>
  </si>
  <si>
    <t>http://www.medtronic.com/in-en/corporate-citizenship-4.html</t>
  </si>
  <si>
    <t>http://www.medtronic.com/in-en/corporate-citizenship-4/bakken-invitiation.html</t>
  </si>
  <si>
    <t>http://www.medtronic.com/in-en/corporate-citizenship-4/medtronic-global-heroes.html</t>
  </si>
  <si>
    <t>http://www.medtronic.com/in-en/corporate-citizenship-4/patient-safety.html</t>
  </si>
  <si>
    <t>http://www.medtronic.com/in-en/corporate-citizenship-4/philanthropy-programmes.html</t>
  </si>
  <si>
    <t>Medtronic Philanthropy Including Medtronic Foundation</t>
  </si>
  <si>
    <t>http://www.medtronic.com/in-en/corporate-citizenship-4/philanthropy.html</t>
  </si>
  <si>
    <t>http://www.medtronic.com/in-en/corporate-citizenship-4/reducing-environmental-impact.html</t>
  </si>
  <si>
    <t>Sustainability and Global Sovereignty Commitment | Medtronic</t>
  </si>
  <si>
    <t>http://www.medtronic.com/in-en/corporate-citizenship-4/sustainability-global-citizenship.html</t>
  </si>
  <si>
    <t>http://www.medtronic.com/in-en/healthcare-professionals-2.html</t>
  </si>
  <si>
    <t>Medical Device Clinical Research in India | Medtronic</t>
  </si>
  <si>
    <t>http://www.medtronic.com/in-en/healthcare-professionals-2/clinical-research.html</t>
  </si>
  <si>
    <t>http://www.medtronic.com/in-en/investor-information.html</t>
  </si>
  <si>
    <t>http://www.medtronic.com/in-en/newsroom-6.html</t>
  </si>
  <si>
    <t>http://www.medtronic.com/in-en/newsroom-6/press-release.html</t>
  </si>
  <si>
    <t>http://www.medtronic.com/in-en/patients-1.html</t>
  </si>
  <si>
    <t>http://www.medtronic.com/in-en/patients-1/commitment-patients.html</t>
  </si>
  <si>
    <t>http://www.medtronic.com/ir-en/</t>
  </si>
  <si>
    <t>http://www.medtronic.com/ir-en/about-3.html</t>
  </si>
  <si>
    <t>http://www.medtronic.com/ir-en/about-3/medical-device-product-technology.html</t>
  </si>
  <si>
    <t>http://www.medtronic.com/ir-en/about-3/medtronic-in-ireland.html</t>
  </si>
  <si>
    <t>http://www.medtronic.com/ir-en/about-3/medtronic-plc-facts.html</t>
  </si>
  <si>
    <t>http://www.medtronic.com/ir-en/about-3/medtronic-plc-leadership.html</t>
  </si>
  <si>
    <t>http://www.medtronic.com/ir-en/about-3/mission-statement.html</t>
  </si>
  <si>
    <t>http://www.medtronic.com/ir-en/about-3/new-medtronic-plc.html</t>
  </si>
  <si>
    <t>http://www.medtronic.com/ir-en/about-3/value-healthcare.html</t>
  </si>
  <si>
    <t>Careers</t>
  </si>
  <si>
    <t>http://www.medtronic.com/ir-en/careers-7.html</t>
  </si>
  <si>
    <t>Citizenship</t>
  </si>
  <si>
    <t>http://www.medtronic.com/ir-en/corporate-citizenship-4.html</t>
  </si>
  <si>
    <t>Bakken Invitation – Live on. Give on. | Medtronic</t>
  </si>
  <si>
    <t>http://www.medtronic.com/ir-en/corporate-citizenship-4/bakken-invitation.html</t>
  </si>
  <si>
    <t>http://www.medtronic.com/ir-en/corporate-citizenship-4/medtronic-global-heroes.html</t>
  </si>
  <si>
    <t>http://www.medtronic.com/ir-en/corporate-citizenship-4/patient-safety.html</t>
  </si>
  <si>
    <t>http://www.medtronic.com/ir-en/corporate-citizenship-4/philanthropy-programmes.html</t>
  </si>
  <si>
    <t>Healthcare Professionals</t>
  </si>
  <si>
    <t>http://www.medtronic.com/ir-en/healthcare-professionals-2.html</t>
  </si>
  <si>
    <t>http://www.medtronic.com/ir-en/investor-information.html</t>
  </si>
  <si>
    <t>Newsroom</t>
  </si>
  <si>
    <t>http://www.medtronic.com/ir-en/media-6.html</t>
  </si>
  <si>
    <t>Patients</t>
  </si>
  <si>
    <t>http://www.medtronic.com/ir-en/patients-1.html</t>
  </si>
  <si>
    <t>Dispositif médical — Société de technologies et de services médicaux | Medtronic</t>
  </si>
  <si>
    <t>http://www.medtronic.com/ca-fr/</t>
  </si>
  <si>
    <t>http://www.medtronic.com/ca-fr/?cmpid=mdt_plc_2015_ANZ_country_selector_dropdown_canada_fr_link</t>
  </si>
  <si>
    <t>http://www.medtronic.com/ca-fr/?cmpid=mdt_plc_2015_Canada_EN_country_selector_dropdown_canada_fr_link</t>
  </si>
  <si>
    <t>http://www.medtronic.com/ca-fr/?cmpid=mdt_plc_2015_Canada_FR_country_selector_dropdown_canada_fr_link</t>
  </si>
  <si>
    <t>http://www.medtronic.com/ca-fr/?cmpid=mdt_plc_2015_China_country_selector_dropdown_canada_fr_link</t>
  </si>
  <si>
    <t>http://www.medtronic.com/ca-fr/?cmpid=mdt_plc_2015_France_country_selector_dropdown_canada_fr_link</t>
  </si>
  <si>
    <t>http://www.medtronic.com/ca-fr/?cmpid=mdt_plc_2015_Germany_country_selector_dropdown_canada_fr_link</t>
  </si>
  <si>
    <t>http://www.medtronic.com/ca-fr/?cmpid=mdt_plc_2015_India_country_selector_dropdown_canada_fr_link</t>
  </si>
  <si>
    <t>http://www.medtronic.com/ca-fr/?cmpid=mdt_plc_2015_Ireland_country_selector_dropdown_canada_fr_link</t>
  </si>
  <si>
    <t>http://www.medtronic.com/ca-fr/?cmpid=mdt_plc_2015_Italy_country_selector_dropdown_canada_fr_link</t>
  </si>
  <si>
    <t>http://www.medtronic.com/ca-fr/?cmpid=mdt_plc_2015_Japan_country_selector_dropdown_canada_fr_link</t>
  </si>
  <si>
    <t>http://www.medtronic.com/ca-fr/?cmpid=mdt_plc_2015_LatinAm_country_selector_dropdown_canada_fr_link</t>
  </si>
  <si>
    <t>http://www.medtronic.com/ca-fr/?cmpid=mdt_plc_2015_Spain_country_selector_dropdown_canada_fr_link</t>
  </si>
  <si>
    <t>http://www.medtronic.com/ca-fr/?cmpid=mdt_plc_2015_UK_country_selector_dropdown_canada_fr_link</t>
  </si>
  <si>
    <t>http://www.medtronic.com/ca-fr/?cmpid=mdt_plc_2015_US_country_selector_dropdown_canada_fr_link</t>
  </si>
  <si>
    <t>Structure organisationnelle suite à l'acquisition de Covidien | Medtronic</t>
  </si>
  <si>
    <t>http://www.medtronic.com/ca-fr/a-propos-de-nous-3.html</t>
  </si>
  <si>
    <t>Dispositifs médicaux – Leader en technologies, en traitements et en procédures | Medtronic</t>
  </si>
  <si>
    <t>http://www.medtronic.com/ca-fr/a-propos-de-nous-3/dominance-des-produits.html</t>
  </si>
  <si>
    <t>Énoncé de mission | Medtronic</t>
  </si>
  <si>
    <t>http://www.medtronic.com/ca-fr/a-propos-de-nous-3/enonce-de-mission.html</t>
  </si>
  <si>
    <t>Faits et statistiques combinés de Medtronic SPRL</t>
  </si>
  <si>
    <t>http://www.medtronic.com/ca-fr/a-propos-de-nous-3/faits-et-statistiques-combines-de-medtronic-sprl.html</t>
  </si>
  <si>
    <t>Leadership de Medtronic SPRL – Medtronic et Covidien</t>
  </si>
  <si>
    <t>http://www.medtronic.com/ca-fr/a-propos-de-nous-3/medtronic-plc-leadership.html</t>
  </si>
  <si>
    <t>Medtronic SPRL - Renseignements au sujet du nouveau Medtronic</t>
  </si>
  <si>
    <t>http://www.medtronic.com/ca-fr/a-propos-de-nous-3/renseignements-au-sujet-du-nouveau-medtronic.html</t>
  </si>
  <si>
    <t>Des soins de santé à valeur ajoutée - La valeur ajoutée, fruit de l’innovation | Medtronic</t>
  </si>
  <si>
    <t>http://www.medtronic.com/ca-fr/a-propos-de-nous-3/soins-de-sante-a-valeur-ajoutee.html</t>
  </si>
  <si>
    <t>Témoignages d'employés - Emplois dans les technologies médicales | Carrières chez Medtronic</t>
  </si>
  <si>
    <t>http://www.medtronic.com/ca-fr/carrieres-7.html</t>
  </si>
  <si>
    <t>Accessibilité pour les personnes handicapées | Medtronic</t>
  </si>
  <si>
    <t>http://www.medtronic.com/ca-fr/carrieres-7/accessibilite.html</t>
  </si>
  <si>
    <t>Ronnie Hum - Témoignage d'un employé | Medtronic du Canada</t>
  </si>
  <si>
    <t>http://www.medtronic.com/ca-fr/carrieres-7/histoire-d-employe-5.html</t>
  </si>
  <si>
    <t>Ressources pour les patients - États de santé, dispositifs et traitements | Medtronic</t>
  </si>
  <si>
    <t>http://www.medtronic.com/ca-fr/patients-1.html</t>
  </si>
  <si>
    <t>Engagement envers les patients suite à l'acquisition de Covidien | Medtronic</t>
  </si>
  <si>
    <t>http://www.medtronic.com/ca-fr/patients-1/engagement-de-patients.html</t>
  </si>
  <si>
    <t>Les employés influencent la communauté - Projet 6 | Medtronic</t>
  </si>
  <si>
    <t>http://www.medtronic.com/ca-fr/patients-1/projet-six.html</t>
  </si>
  <si>
    <t>Nouvelles - Communiqués de presse -Dossiers de presse | Medtronic</t>
  </si>
  <si>
    <t>http://www.medtronic.com/ca-fr/presse-6.html</t>
  </si>
  <si>
    <t>100 meilleurs employeurs au Canada pour 2014 | Medtronic</t>
  </si>
  <si>
    <t>http://www.medtronic.com/ca-fr/presse-6/100-meilleurs-employers.html</t>
  </si>
  <si>
    <t>Medtronic Lance un Appel de Candidatures Pour Les Prix « Bakken Invitation 2015 »</t>
  </si>
  <si>
    <t>http://www.medtronic.com/ca-fr/presse-6/bakken-recruitment.html</t>
  </si>
  <si>
    <t>Meilleures grandes entreprises où travailler au Canada en 2015 | Medtronic</t>
  </si>
  <si>
    <t>http://www.medtronic.com/ca-fr/presse-6/grandes-enterprises.html</t>
  </si>
  <si>
    <t>Solutions et services aux établissements de santé - Communiqué de presse | Medtronic</t>
  </si>
  <si>
    <t>http://www.medtronic.com/ca-fr/presse-6/hospital-solutions.html</t>
  </si>
  <si>
    <t>Lâ€™ajout de la thrombectomie avec endoprothèse ...</t>
  </si>
  <si>
    <t>http://www.medtronic.com/ca-fr/presse-6/ischemic-stroke-treatment.html</t>
  </si>
  <si>
    <t>Meilleur employeur dans la région de l'Ontario | Medtronic</t>
  </si>
  <si>
    <t>http://www.medtronic.com/ca-fr/presse-6/meilleurs-employeurs.html</t>
  </si>
  <si>
    <t>Medtronic annonce le lancement du ...</t>
  </si>
  <si>
    <t>http://www.medtronic.com/ca-fr/presse-6/moniteur-cardiaque.html</t>
  </si>
  <si>
    <t>Résultats avec les pompes à insuline - Diabète de type 2 | Medtronic</t>
  </si>
  <si>
    <t>http://www.medtronic.com/ca-fr/presse-6/pompe-a-insuline.html</t>
  </si>
  <si>
    <t>Renseignements à l'intention des médecins et des payeurs de soins de santé | Medtronic</t>
  </si>
  <si>
    <t>http://www.medtronic.com/ca-fr/professionnels-de-la-sante-2.html</t>
  </si>
  <si>
    <t>Nouveaux progrès dans l’imagerie par résonance ...</t>
  </si>
  <si>
    <t>http://www.medtronic.com/ca-fr/professionnels-de-la-sante-2/MRI.html</t>
  </si>
  <si>
    <t>Responsabilités civiques - Développement durable - Responsabilité sociale | Medtronic</t>
  </si>
  <si>
    <t>http://www.medtronic.com/ca-fr/responsabilites-civiques-4.html</t>
  </si>
  <si>
    <t>Engagement en matière de développement durable et de responsabilités civiques mondiales | Medtronic</t>
  </si>
  <si>
    <t>http://www.medtronic.com/ca-fr/responsabilites-civiques-4/engagement-en-matiere-de-developpement-durable-et-de-responsabilites-civiques-mondiales.html</t>
  </si>
  <si>
    <t>Global Heroes - Marathon Twin Cities de Medtronic | Medtronic</t>
  </si>
  <si>
    <t>http://www.medtronic.com/ca-fr/responsabilites-civiques-4/medtronic-global-heroes.html</t>
  </si>
  <si>
    <t>Le prix Bakken - Vivez. Donnez. | Medtronic</t>
  </si>
  <si>
    <t>http://www.medtronic.com/ca-fr/responsabilites-civiques-4/prix-bakken.html</t>
  </si>
  <si>
    <t>Programmes et projets de Medtronic Philanthropy</t>
  </si>
  <si>
    <t>http://www.medtronic.com/ca-fr/responsabilites-civiques-4/programmes-philanthropie.html</t>
  </si>
  <si>
    <t>Réduction des impacts environnementaux | Medtronic</t>
  </si>
  <si>
    <t>http://www.medtronic.com/ca-fr/responsabilites-civiques-4/reduction-des-impacts-environnementaux.html</t>
  </si>
  <si>
    <t>Sécurité des patients - Soins aux patients | Medtronic</t>
  </si>
  <si>
    <t>http://www.medtronic.com/ca-fr/responsabilites-civiques-4/securite-des-patients.html</t>
  </si>
  <si>
    <t>???? - ????????? | ???</t>
  </si>
  <si>
    <t>http://www.medtronic.com/cn-zh/</t>
  </si>
  <si>
    <t>http://www.medtronic.com/cn-zh/?cmpid=mdt_plc_2015_ANZ_country_selector_dropdown_china_cn_zh_link</t>
  </si>
  <si>
    <t>http://www.medtronic.com/cn-zh/?cmpid=mdt_plc_2015_Canada_EN_country_selector_dropdown_china_cn_zh_link</t>
  </si>
  <si>
    <t>http://www.medtronic.com/cn-zh/?cmpid=mdt_plc_2015_Canada_FR_country_selector_dropdown_china_cn_zh_link</t>
  </si>
  <si>
    <t>http://www.medtronic.com/cn-zh/?cmpid=mdt_plc_2015_China_country_selector_dropdown_china_cn_zh_link</t>
  </si>
  <si>
    <t>http://www.medtronic.com/cn-zh/?cmpid=mdt_plc_2015_France_country_selector_dropdown_china_cn_zh_link</t>
  </si>
  <si>
    <t>http://www.medtronic.com/cn-zh/?cmpid=mdt_plc_2015_Germany_country_selector_dropdown_china_cn_zh_link</t>
  </si>
  <si>
    <t>http://www.medtronic.com/cn-zh/?cmpid=mdt_plc_2015_India_country_selector_dropdown_china_cn_zh_link</t>
  </si>
  <si>
    <t>http://www.medtronic.com/cn-zh/?cmpid=mdt_plc_2015_Ireland_country_selector_dropdown_china_cn_zh_link</t>
  </si>
  <si>
    <t>http://www.medtronic.com/cn-zh/?cmpid=mdt_plc_2015_Italy_country_selector_dropdown_china_cn_zh_link</t>
  </si>
  <si>
    <t>http://www.medtronic.com/cn-zh/?cmpid=mdt_plc_2015_Japan_country_selector_dropdown_china_cn_zh_link</t>
  </si>
  <si>
    <t>http://www.medtronic.com/cn-zh/?cmpid=mdt_plc_2015_LatinAm_country_selector_dropdown_china_cn_zh_link</t>
  </si>
  <si>
    <t>http://www.medtronic.com/cn-zh/?cmpid=mdt_plc_2015_Spain_country_selector_dropdown_china_cn_zh_link</t>
  </si>
  <si>
    <t>http://www.medtronic.com/cn-zh/?cmpid=mdt_plc_2015_UK_country_selector_dropdown_china_cn_zh_link</t>
  </si>
  <si>
    <t>http://www.medtronic.com/cn-zh/?cmpid=mdt_plc_2015_US_country_selector_dropdown_china_cn_zh_link</t>
  </si>
  <si>
    <t>?????????? | ???</t>
  </si>
  <si>
    <t>http://www.medtronic.com/cn-zh/about-3.html</t>
  </si>
  <si>
    <t>???? | ???</t>
  </si>
  <si>
    <t>http://www.medtronic.com/cn-zh/about-3/business-in-china.html</t>
  </si>
  <si>
    <t>??????????????????????</t>
  </si>
  <si>
    <t>http://www.medtronic.com/cn-zh/about-3/chengdu-dialysis.html</t>
  </si>
  <si>
    <t>????????????? | ???</t>
  </si>
  <si>
    <t>http://www.medtronic.com/cn-zh/about-3/innovation-shanghai.html</t>
  </si>
  <si>
    <t>???? - ??????????? | ???</t>
  </si>
  <si>
    <t>http://www.medtronic.com/cn-zh/about-3/medical-device-product-technology.html</t>
  </si>
  <si>
    <t>http://www.medtronic.com/cn-zh/about-3/medtronic-in-china.html</t>
  </si>
  <si>
    <t>??????????????</t>
  </si>
  <si>
    <t>http://www.medtronic.com/cn-zh/about-3/medtronic-plc-facts.html</t>
  </si>
  <si>
    <t>???????? – ???????</t>
  </si>
  <si>
    <t>http://www.medtronic.com/cn-zh/about-3/medtronic-plc-leadership.html</t>
  </si>
  <si>
    <t>?? | ???</t>
  </si>
  <si>
    <t>http://www.medtronic.com/cn-zh/about-3/mission-statement.html</t>
  </si>
  <si>
    <t>????? - ??????</t>
  </si>
  <si>
    <t>http://www.medtronic.com/cn-zh/about-3/new-medtronic-plc.html</t>
  </si>
  <si>
    <t>????——??????? | ???</t>
  </si>
  <si>
    <t>http://www.medtronic.com/cn-zh/about-3/value-healthcare.html</t>
  </si>
  <si>
    <t>???? - ?????? | ???????</t>
  </si>
  <si>
    <t>http://www.medtronic.com/cn-zh/careers-7.html</t>
  </si>
  <si>
    <t>????,???? | ????????????</t>
  </si>
  <si>
    <t>http://www.medtronic.com/cn-zh/careers-7/employee-story-1.html</t>
  </si>
  <si>
    <t>????BOSS??????_??????????Lydia??</t>
  </si>
  <si>
    <t>http://www.medtronic.com/cn-zh/careers-7/employee-story-2.html</t>
  </si>
  <si>
    <t>?????,???????????? | ???????????</t>
  </si>
  <si>
    <t>http://www.medtronic.com/cn-zh/careers-7/employee-story-3.html</t>
  </si>
  <si>
    <t>????,????????!| ???????????</t>
  </si>
  <si>
    <t>http://www.medtronic.com/cn-zh/careers-7/employee-story-4.html</t>
  </si>
  <si>
    <t>?????? - ????? - ?? | ???</t>
  </si>
  <si>
    <t>http://www.medtronic.com/cn-zh/corporate-citizenship-4.html</t>
  </si>
  <si>
    <t>?????(Bakken Invitation)——????,?????| ???</t>
  </si>
  <si>
    <t>http://www.medtronic.com/cn-zh/corporate-citizenship-4/bakken-invitation.html</t>
  </si>
  <si>
    <t>???? ????</t>
  </si>
  <si>
    <t>http://www.medtronic.com/cn-zh/corporate-citizenship-4/healthy-heart.html</t>
  </si>
  <si>
    <t>?“????”????</t>
  </si>
  <si>
    <t>http://www.medtronic.com/cn-zh/corporate-citizenship-4/medtronic-global-heroes-jiao.html</t>
  </si>
  <si>
    <t>????——?????????? | ???</t>
  </si>
  <si>
    <t>http://www.medtronic.com/cn-zh/corporate-citizenship-4/medtronic-global-heroes.html</t>
  </si>
  <si>
    <t>????——???? | ???</t>
  </si>
  <si>
    <t>http://www.medtronic.com/cn-zh/corporate-citizenship-4/patient-safety.html</t>
  </si>
  <si>
    <t>???????????????</t>
  </si>
  <si>
    <t>http://www.medtronic.com/cn-zh/corporate-citizenship-4/philanthropy-programs.html</t>
  </si>
  <si>
    <t>http://www.medtronic.com/cn-zh/corporate-citizenship-4/reducing-environmental-impact.html</t>
  </si>
  <si>
    <t>?????????????? | ???</t>
  </si>
  <si>
    <t>http://www.medtronic.com/cn-zh/corporate-citizenship-4/sustainability-global-citizenship.html</t>
  </si>
  <si>
    <t>???????????? | ???</t>
  </si>
  <si>
    <t>http://www.medtronic.com/cn-zh/healthcare-professionals-2.html</t>
  </si>
  <si>
    <t>???????????????? | ???</t>
  </si>
  <si>
    <t>http://www.medtronic.com/cn-zh/healthcare-professionals-2/insulin-pump-patient-story.html</t>
  </si>
  <si>
    <t>???? - ???? | ???</t>
  </si>
  <si>
    <t>http://www.medtronic.com/cn-zh/healthcare-professionals-2/product-advisories-reports.html</t>
  </si>
  <si>
    <t>http://www.medtronic.com/cn-zh/healthcare-professionals-2/zhongshan-hospital.html</t>
  </si>
  <si>
    <t>????? | ???</t>
  </si>
  <si>
    <t>http://www.medtronic.com/cn-zh/investor-information.html</t>
  </si>
  <si>
    <t>?? - ??? - ????? | ???</t>
  </si>
  <si>
    <t>http://www.medtronic.com/cn-zh/newsroom-6.html</t>
  </si>
  <si>
    <t>???????????</t>
  </si>
  <si>
    <t>http://www.medtronic.com/cn-zh/newsroom-6/acquisitions-presentation.html</t>
  </si>
  <si>
    <t>ç¾Žæ•¦åŠ›Activa®è„‘èµ·æå™¨ï¼ˆDBSï¼‰å…¨èº«æ ¸ç£æ‰«æå…¼å®¹æ€§æ­£å¼åœ¨æ¬§ç›ŸèŽ·æ‰¹</t>
  </si>
  <si>
    <t>http://www.medtronic.com/cn-zh/newsroom-6/activa-mri.html</t>
  </si>
  <si>
    <t>??????????????????????????</t>
  </si>
  <si>
    <t>http://www.medtronic.com/cn-zh/newsroom-6/acute-ischemic-stroke.html</t>
  </si>
  <si>
    <t>?????????????Advanced Uro-Solutions</t>
  </si>
  <si>
    <t>http://www.medtronic.com/cn-zh/newsroom-6/advanced-uro-solutions.html</t>
  </si>
  <si>
    <t>???</t>
  </si>
  <si>
    <t>http://www.medtronic.com/cn-zh/newsroom-6/archive.html</t>
  </si>
  <si>
    <t>???2015?????????</t>
  </si>
  <si>
    <t>http://www.medtronic.com/cn-zh/newsroom-6/bakken-recruitment.html</t>
  </si>
  <si>
    <t>?????????</t>
  </si>
  <si>
    <t>http://www.medtronic.com/cn-zh/newsroom-6/centenarians-health-heartbeat.html</t>
  </si>
  <si>
    <t>CoreValve Evolut R ????????????????????????????????</t>
  </si>
  <si>
    <t>http://www.medtronic.com/cn-zh/newsroom-6/corevalve-evolut-r-recycle.html</t>
  </si>
  <si>
    <t>???CoreValve Evolut R????????????????</t>
  </si>
  <si>
    <t>http://www.medtronic.com/cn-zh/newsroom-6/corevalve-evolut-r.html</t>
  </si>
  <si>
    <t>??????CoreValve?????????????????????</t>
  </si>
  <si>
    <t>http://www.medtronic.com/cn-zh/newsroom-6/corevalve.html</t>
  </si>
  <si>
    <t>?????????????????Diabeter??</t>
  </si>
  <si>
    <t>http://www.medtronic.com/cn-zh/newsroom-6/diabeter.html</t>
  </si>
  <si>
    <t>http://www.medtronic.com/cn-zh/newsroom-6/dividend.html</t>
  </si>
  <si>
    <t>?????????(DCB)?????????????????</t>
  </si>
  <si>
    <t>http://www.medtronic.com/cn-zh/newsroom-6/drug-coated-balloon.html</t>
  </si>
  <si>
    <t>???Endurant ???????????????????????? ???????????</t>
  </si>
  <si>
    <t>http://www.medtronic.com/cn-zh/newsroom-6/endurant.html</t>
  </si>
  <si>
    <t>2015“????”??????????????????</t>
  </si>
  <si>
    <t>http://www.medtronic.com/cn-zh/newsroom-6/global-heroes-2015.html</t>
  </si>
  <si>
    <t>IBM?????????????</t>
  </si>
  <si>
    <t>http://www.medtronic.com/cn-zh/newsroom-6/ibm.html</t>
  </si>
  <si>
    <t>???????????????????????</t>
  </si>
  <si>
    <t>http://www.medtronic.com/cn-zh/newsroom-6/intl-medical-equipment-fair.html</t>
  </si>
  <si>
    <t>???????????????????</t>
  </si>
  <si>
    <t>http://www.medtronic.com/cn-zh/newsroom-6/meaningful-work.html</t>
  </si>
  <si>
    <t>?????2015?????????????</t>
  </si>
  <si>
    <t>http://www.medtronic.com/cn-zh/newsroom-6/medtronic-fy15-earnings.html</t>
  </si>
  <si>
    <t>?????2015??????????</t>
  </si>
  <si>
    <t>http://www.medtronic.com/cn-zh/newsroom-6/medtronic-fy15-q4-earnings.html</t>
  </si>
  <si>
    <t>??????????????MICRA???CE??</t>
  </si>
  <si>
    <t>http://www.medtronic.com/cn-zh/newsroom-6/micra.html</t>
  </si>
  <si>
    <t>O??????????????????????</t>
  </si>
  <si>
    <t>http://www.medtronic.com/cn-zh/newsroom-6/oarm.html</t>
  </si>
  <si>
    <t>?????????????????????</t>
  </si>
  <si>
    <t>http://www.medtronic.com/cn-zh/newsroom-6/p1-merger.html</t>
  </si>
  <si>
    <t>???????????????? ...</t>
  </si>
  <si>
    <t>http://www.medtronic.com/cn-zh/newsroom-6/p2-insulin-pump.html</t>
  </si>
  <si>
    <t>?????2014?????????? ...</t>
  </si>
  <si>
    <t>http://www.medtronic.com/cn-zh/newsroom-6/p3-bakken-award.html</t>
  </si>
  <si>
    <t>????????????? ...</t>
  </si>
  <si>
    <t>http://www.medtronic.com/cn-zh/newsroom-6/p4-social-assistance.html</t>
  </si>
  <si>
    <t>http://www.medtronic.com/cn-zh/newsroom-6/press-release.html</t>
  </si>
  <si>
    <t>???????SmartShock&amp;trade; ?????????????????????</t>
  </si>
  <si>
    <t>http://www.medtronic.com/cn-zh/newsroom-6/smartshock.html</t>
  </si>
  <si>
    <t>????????????????????Sophono</t>
  </si>
  <si>
    <t>http://www.medtronic.com/cn-zh/newsroom-6/sophono.html</t>
  </si>
  <si>
    <t>???? - ????,????? | ???</t>
  </si>
  <si>
    <t>http://www.medtronic.com/cn-zh/patients-1.html</t>
  </si>
  <si>
    <t>http://www.medtronic.com/cn-zh/patients-1/commitment-patients.html</t>
  </si>
  <si>
    <t>http://www.medtronic.com/cn-zh/patients-1/fi-patient-story.html</t>
  </si>
  <si>
    <t>?????????“????”???????</t>
  </si>
  <si>
    <t>http://www.medtronic.com/cn-zh/patients-1/global-hero.html</t>
  </si>
  <si>
    <t>???????“??”</t>
  </si>
  <si>
    <t>http://www.medtronic.com/cn-zh/patients-1/icd-patient-story.html</t>
  </si>
  <si>
    <t>????“???”,38???????????“?”??</t>
  </si>
  <si>
    <t>http://www.medtronic.com/cn-zh/patients-1/pain-patient-story.html</t>
  </si>
  <si>
    <t>????????????,????????????</t>
  </si>
  <si>
    <t>http://www.medtronic.com/cn-zh/patients-1/parkinsons-patient-story.html</t>
  </si>
  <si>
    <t>http://www.medtronic.com/content/medtronic/cn-zh/corporate-citizenship-4/philanthropy-programs.html</t>
  </si>
  <si>
    <t>Unternehmen für Medizintechnik und damit verbundene Serviceleistungen | Medtronic</t>
  </si>
  <si>
    <t>http://www.medtronic.com/de-de/</t>
  </si>
  <si>
    <t>Soziales Engagement – Nachhaltigkeit – Verantwortung | Medtronic</t>
  </si>
  <si>
    <t>http://www.medtronic.com/de-de/engagement-4.html</t>
  </si>
  <si>
    <t>http://www.medtronic.com/de-de/engagement-4/bakken-invitation.html</t>
  </si>
  <si>
    <t>Gemeinsam für Nachhaltigkeit und soziale Verantwortung | Medtronic</t>
  </si>
  <si>
    <t>http://www.medtronic.com/de-de/engagement-4/engagement-fur-nachhaltigkeit-und-globale-soziale-verantwortung.html</t>
  </si>
  <si>
    <t>http://www.medtronic.com/de-de/engagement-4/medtronic-global-heroes.html</t>
  </si>
  <si>
    <t>Patientensicherheit – Patientenversorgung | Medtronic</t>
  </si>
  <si>
    <t>http://www.medtronic.com/de-de/engagement-4/patientensicherheit.html</t>
  </si>
  <si>
    <t>Umweltschutz | Medtronic</t>
  </si>
  <si>
    <t>http://www.medtronic.com/de-de/engagement-4/reduzierung-der-auswirkungen-auf-die-umwelt.html</t>
  </si>
  <si>
    <t>Programme und Projekte zum sozialen Engagement von Medtronic</t>
  </si>
  <si>
    <t>http://www.medtronic.com/de-de/engagement-4/soziale-programme-und-projekte.html</t>
  </si>
  <si>
    <t>Soziales Engagement bei Medtronic Deutschland</t>
  </si>
  <si>
    <t>http://www.medtronic.com/de-de/engagement-4/soziales-engagement.html</t>
  </si>
  <si>
    <t>Informationen für medizinische Fachkreise | Medtronic</t>
  </si>
  <si>
    <t>http://www.medtronic.com/de-de/fachkreise-2.html</t>
  </si>
  <si>
    <t>MRT-Fähige Implantierbare Defibrillatoren | Medtronic</t>
  </si>
  <si>
    <t>http://www.medtronic.com/de-de/fachkreise-2/mrt-icd.html</t>
  </si>
  <si>
    <t>Erfahrungen von Mitarbeitern - Berufe in der Medizintechnik | Karriere bei Medtronic</t>
  </si>
  <si>
    <t>http://www.medtronic.com/de-de/karriere-7.html</t>
  </si>
  <si>
    <t>Informationen für Patienten – Erkrankungen, Produkte und Therapien | Medtronic</t>
  </si>
  <si>
    <t>http://www.medtronic.com/de-de/patienten-1.html</t>
  </si>
  <si>
    <t>Unser Einsatz für Patienten nach dem Zusammenschluss mit Covidien | Medtronic</t>
  </si>
  <si>
    <t>http://www.medtronic.com/de-de/patienten-1/einsatz-fur-patienten.html</t>
  </si>
  <si>
    <t>ICD-Träger Matthias und Defibrillator Deutschland | Medtronic</t>
  </si>
  <si>
    <t>http://www.medtronic.com/de-de/patienten-1/patienten-geschichte-ICD.html</t>
  </si>
  <si>
    <t>Pressemitteilungen und Informationen für die Medien</t>
  </si>
  <si>
    <t>http://www.medtronic.com/de-de/presse-6.html</t>
  </si>
  <si>
    <t>Medtronic bringt MiniMed 640G ...</t>
  </si>
  <si>
    <t>http://www.medtronic.com/de-de/presse-6/ich-bin-ich.html</t>
  </si>
  <si>
    <t>Medienpreis - Medizin Mensch Technik | Medtronic</t>
  </si>
  <si>
    <t>http://www.medtronic.com/de-de/presse-6/medienpreise.html</t>
  </si>
  <si>
    <t>Medtronic gibt europaweite</t>
  </si>
  <si>
    <t>http://www.medtronic.com/de-de/presse-6/medtronic-gibt.html</t>
  </si>
  <si>
    <t>http://www.medtronic.com/de-de/presse-6/minimed.html</t>
  </si>
  <si>
    <t>Medtronic schliesst Übernahme von Covidien ab</t>
  </si>
  <si>
    <t>http://www.medtronic.com/de-de/presse-6/press-release.html</t>
  </si>
  <si>
    <t>Unser Unternehmen nach dem Zusammenschluss mit Covidien | Medtronic</t>
  </si>
  <si>
    <t>http://www.medtronic.com/de-de/uber-medtronic-3.html</t>
  </si>
  <si>
    <t>Marktführer im Bereich der Medizintechnik | Medtronic</t>
  </si>
  <si>
    <t>http://www.medtronic.com/de-de/uber-medtronic-3/fuhrungsrolle-bei-produkten.html</t>
  </si>
  <si>
    <t>Further, Together - Gemeinsam die Herausforderungen im Gesundheitswesen meistern | Medtronic</t>
  </si>
  <si>
    <t>http://www.medtronic.com/de-de/uber-medtronic-3/further-together.html</t>
  </si>
  <si>
    <t>Hospital Solutions - Lösungen für Krankenhäuser</t>
  </si>
  <si>
    <t>http://www.medtronic.com/de-de/uber-medtronic-3/hospital-solutions.html</t>
  </si>
  <si>
    <t>Medtronic plc – Informationen über das neue Unternehmen Medtronic</t>
  </si>
  <si>
    <t>http://www.medtronic.com/de-de/uber-medtronic-3/informationen-uber-das-neue-unternehmen.html</t>
  </si>
  <si>
    <t>Medtronic plc Zahlen und Fakten zum neuen Unternehmen</t>
  </si>
  <si>
    <t>http://www.medtronic.com/de-de/uber-medtronic-3/medtronic-plc-fakten-und-statistiken-zum-neuen-unternehmen.html</t>
  </si>
  <si>
    <t>Das Medtronic plc Management – Zusammenschluss von Medtronic und Covidien</t>
  </si>
  <si>
    <t>http://www.medtronic.com/de-de/uber-medtronic-3/medtronic-plc-fuhrung.html</t>
  </si>
  <si>
    <t>Unternehmensleitsätze | Medtronic</t>
  </si>
  <si>
    <t>http://www.medtronic.com/de-de/uber-medtronic-3/unternehmensleitsatze.html</t>
  </si>
  <si>
    <t>Wichtige Informationen für Investoren | Medtronic</t>
  </si>
  <si>
    <t>http://www.medtronic.com/de-de/wichtige-informationen-fur-investoren.html</t>
  </si>
  <si>
    <t>Dispositivos Médicos - Tecnología Médica y Servicios de la Empresa | Medtronic</t>
  </si>
  <si>
    <t>http://www.medtronic.com/es-es/</t>
  </si>
  <si>
    <t>http://www.medtronic.com/es-es/?cmpid=mdt_plc_2015_ANZ_country_selector_dropdown_spain_es_link</t>
  </si>
  <si>
    <t>http://www.medtronic.com/es-es/?cmpid=mdt_plc_2015_Canada_EN_country_selector_dropdown_spain_es_link</t>
  </si>
  <si>
    <t>http://www.medtronic.com/es-es/?cmpid=mdt_plc_2015_Canada_FR_country_selector_dropdown_spain_es_link</t>
  </si>
  <si>
    <t>http://www.medtronic.com/es-es/?cmpid=mdt_plc_2015_China_country_selector_dropdown_spain_es_link</t>
  </si>
  <si>
    <t>http://www.medtronic.com/es-es/?cmpid=mdt_plc_2015_France_country_selector_dropdown_spain_es_link</t>
  </si>
  <si>
    <t>http://www.medtronic.com/es-es/?cmpid=mdt_plc_2015_Germany_country_selector_dropdown_spain_es_link</t>
  </si>
  <si>
    <t>http://www.medtronic.com/es-es/?cmpid=mdt_plc_2015_India_country_selector_dropdown_spain_es_link</t>
  </si>
  <si>
    <t>http://www.medtronic.com/es-es/?cmpid=mdt_plc_2015_Ireland_country_selector_dropdown_spain_es_link</t>
  </si>
  <si>
    <t>http://www.medtronic.com/es-es/?cmpid=mdt_plc_2015_Italy_country_selector_dropdown_spain_es_link</t>
  </si>
  <si>
    <t>http://www.medtronic.com/es-es/?cmpid=mdt_plc_2015_Japan_country_selector_dropdown_spain_es_link</t>
  </si>
  <si>
    <t>http://www.medtronic.com/es-es/?cmpid=mdt_plc_2015_LatinAm_country_selector_dropdown_spain_es_link</t>
  </si>
  <si>
    <t>http://www.medtronic.com/es-es/?cmpid=mdt_plc_2015_Spain_country_selector_dropdown_spain_es_link</t>
  </si>
  <si>
    <t>http://www.medtronic.com/es-es/?cmpid=mdt_plc_2015_UK_country_selector_dropdown_spain_es_link</t>
  </si>
  <si>
    <t>http://www.medtronic.com/es-es/?cmpid=mdt_plc_2015_US_country_selector_dropdown_spain_es_link</t>
  </si>
  <si>
    <t>Estructura Corporativa tras la Adquisición de Covidien | Medtronic</t>
  </si>
  <si>
    <t>http://www.medtronic.com/es-es/acerca-de-3.html</t>
  </si>
  <si>
    <t>Datos Combinados y Estadísticas de Medtronic plc</t>
  </si>
  <si>
    <t>http://www.medtronic.com/es-es/acerca-de-3/datos-combinados-y-estadisticas-de-medtronic-plc.html</t>
  </si>
  <si>
    <t>Declaración de Objetivos | Medtronic</t>
  </si>
  <si>
    <t>http://www.medtronic.com/es-es/acerca-de-3/declaracion-de-objetivos.html</t>
  </si>
  <si>
    <t>Medtronic plc – Información Acerca de la Nueva Medtronic</t>
  </si>
  <si>
    <t>http://www.medtronic.com/es-es/acerca-de-3/informacion-acerca-de-la-nueva-medtronic.html</t>
  </si>
  <si>
    <t>Dispositivos Médicos – Líder en Tecnología, Terapia y Procedimiento | Medtronic</t>
  </si>
  <si>
    <t>http://www.medtronic.com/es-es/acerca-de-3/liderazgo-en-productos.html</t>
  </si>
  <si>
    <t>Liderazgo de Medtronic plc – Combinación de Medtronic y Covidien</t>
  </si>
  <si>
    <t>http://www.medtronic.com/es-es/acerca-de-3/medtronic-plc-liderazgo.html</t>
  </si>
  <si>
    <t>Valor en la atención sanitaria - Innovar para aportar valor | Medtronic</t>
  </si>
  <si>
    <t>http://www.medtronic.com/es-es/acerca-de-3/valor-en-la-atencion-sanitaria.html</t>
  </si>
  <si>
    <t>Historias de los Empleados - Empleos de Tecnología Médica | Carreras de Medtronic</t>
  </si>
  <si>
    <t>http://www.medtronic.com/es-es/carreras-7.html</t>
  </si>
  <si>
    <t>Great Place to Work | Medtronic</t>
  </si>
  <si>
    <t>http://www.medtronic.com/es-es/carreras-7/great-place-to-work.html</t>
  </si>
  <si>
    <t>Comprometidos con el empleo juvenil | Medtronic</t>
  </si>
  <si>
    <t>http://www.medtronic.com/es-es/carreras-7/youth-employment.html</t>
  </si>
  <si>
    <t>Ciudadanía Corporativa -Sostenibilidad - Responsabilidad | Medtronic</t>
  </si>
  <si>
    <t>http://www.medtronic.com/es-es/ciudadania-4.html</t>
  </si>
  <si>
    <t>Bakken Invitation – Participa. Comparte. | Medtronic</t>
  </si>
  <si>
    <t>http://www.medtronic.com/es-es/ciudadania-4/bakken-invitation.html</t>
  </si>
  <si>
    <t>Programas y proyectos de Medtronic Philanthropy</t>
  </si>
  <si>
    <t>http://www.medtronic.com/es-es/ciudadania-4/philanthropy-programs.html</t>
  </si>
  <si>
    <t>Reducción de los Impactos Ambientales | Medtronic</t>
  </si>
  <si>
    <t>http://www.medtronic.com/es-es/ciudadania-4/reduccion-de-los-impactos-ambientales.html</t>
  </si>
  <si>
    <t>Seguridad del paciente – Atención al paciente | Medtronic</t>
  </si>
  <si>
    <t>http://www.medtronic.com/es-es/ciudadania-4/seguridad-del-paciente.html</t>
  </si>
  <si>
    <t>Sostenibilidad y Compromiso Global de Ciudadanía | Medtronic</t>
  </si>
  <si>
    <t>http://www.medtronic.com/es-es/ciudadania-4/sostenibilidad-y-compromiso-global-de-ciudadania.html</t>
  </si>
  <si>
    <t>Información para el Médico y el Pagador de la Salud | Medtronic</t>
  </si>
  <si>
    <t>http://www.medtronic.com/es-es/profesionales-sanitarios-2.html</t>
  </si>
  <si>
    <t>Product Advisories – Performance Reports | Medtronic</t>
  </si>
  <si>
    <t>http://www.medtronic.com/es-es/profesionales-sanitarios-2/bakken.html</t>
  </si>
  <si>
    <t>Noticias -Comunicados de Prensa - Kits de Medios | Medtronic</t>
  </si>
  <si>
    <t>http://www.medtronic.com/es-es/sala-de-prensa-6.html</t>
  </si>
  <si>
    <t>Recursos del Paciente - Condiciones Sanitarias, Dispositivos y Terapias | Medtronic</t>
  </si>
  <si>
    <t>http://www.medtronic.com/es-es/su-salud-1.html</t>
  </si>
  <si>
    <t>Compromiso con los Pacientes tras la Adquisición de Covidien | Medtronic</t>
  </si>
  <si>
    <t>http://www.medtronic.com/es-es/su-salud-1/compromiso-con-los-pacientes.html</t>
  </si>
  <si>
    <t>Día Mundial del Párkinson | Medtronic</t>
  </si>
  <si>
    <t>http://www.medtronic.com/es-es/su-salud-1/dia-mundial-del-parkinson.html</t>
  </si>
  <si>
    <t>Dispositif médical – Entreprise de technologies et de services médicaux | Medtronic</t>
  </si>
  <si>
    <t>http://www.medtronic.com/fr-fr/</t>
  </si>
  <si>
    <t>French? Why?</t>
  </si>
  <si>
    <t>http://www.medtronic.com/fr-fr/?cmpid=mdt_plc_2015_ANZ_country_selector_dropdown_france_fr_link</t>
  </si>
  <si>
    <t>http://www.medtronic.com/fr-fr/?cmpid=mdt_plc_2015_Canada_EN_country_selector_dropdown_france_fr_link</t>
  </si>
  <si>
    <t>http://www.medtronic.com/fr-fr/?cmpid=mdt_plc_2015_Canada_FR_country_selector_dropdown_france_fr_link</t>
  </si>
  <si>
    <t>http://www.medtronic.com/fr-fr/?cmpid=mdt_plc_2015_China_country_selector_dropdown_france_fr_link</t>
  </si>
  <si>
    <t>http://www.medtronic.com/fr-fr/?cmpid=mdt_plc_2015_France_country_selector_dropdown_france_fr_link</t>
  </si>
  <si>
    <t>http://www.medtronic.com/fr-fr/?cmpid=mdt_plc_2015_Germany_country_selector_dropdown_france_fr_link</t>
  </si>
  <si>
    <t>http://www.medtronic.com/fr-fr/?cmpid=mdt_plc_2015_India_country_selector_dropdown_france_fr_link</t>
  </si>
  <si>
    <t>http://www.medtronic.com/fr-fr/?cmpid=mdt_plc_2015_Ireland_country_selector_dropdown_france_fr_link</t>
  </si>
  <si>
    <t>http://www.medtronic.com/fr-fr/?cmpid=mdt_plc_2015_Italy_country_selector_dropdown_france_fr_link</t>
  </si>
  <si>
    <t>http://www.medtronic.com/fr-fr/?cmpid=mdt_plc_2015_Japan_country_selector_dropdown_france_fr_link</t>
  </si>
  <si>
    <t>http://www.medtronic.com/fr-fr/?cmpid=mdt_plc_2015_LatinAm_country_selector_dropdown_france_fr_link</t>
  </si>
  <si>
    <t>http://www.medtronic.com/fr-fr/?cmpid=mdt_plc_2015_Spain_country_selector_dropdown_france_fr_link</t>
  </si>
  <si>
    <t>http://www.medtronic.com/fr-fr/?cmpid=mdt_plc_2015_UK_country_selector_dropdown_france_fr_link</t>
  </si>
  <si>
    <t>http://www.medtronic.com/fr-fr/?cmpid=mdt_plc_2015_US_country_selector_dropdown_france_fr_link</t>
  </si>
  <si>
    <t>Témoignages d'employés – Emplois dans les technologies médicales | Carrières chez Medtronic</t>
  </si>
  <si>
    <t>http://www.medtronic.com/fr-fr/carrieres-7.html</t>
  </si>
  <si>
    <t>Informations a` l’intention des investisseurs | Medtronic</t>
  </si>
  <si>
    <t>http://www.medtronic.com/fr-fr/faits-saillants-a-l-intention-des-investisseurs.html</t>
  </si>
  <si>
    <t>Actualités – Communiqués de presse – Dossiers de presse | Medtronic</t>
  </si>
  <si>
    <t>http://www.medtronic.com/fr-fr/presse-6.html</t>
  </si>
  <si>
    <t>http://www.medtronic.com/fr-fr/qui-sommes-nous-3.html</t>
  </si>
  <si>
    <t>Ensemble des faits et données statistiques de Medtronic</t>
  </si>
  <si>
    <t>http://www.medtronic.com/fr-fr/qui-sommes-nous-3/faits-et-statistiques-combines-de-medtronic.html</t>
  </si>
  <si>
    <t>Dispositifs médicaux – Leader en matière de technologies, de traitements et de procédures | Medtronic</t>
  </si>
  <si>
    <t>http://www.medtronic.com/fr-fr/qui-sommes-nous-3/leadership-des-produits.html</t>
  </si>
  <si>
    <t>MedTech Week – Medtech Europe</t>
  </si>
  <si>
    <t>http://www.medtronic.com/fr-fr/qui-sommes-nous-3/medtechweek.html</t>
  </si>
  <si>
    <t>Leadership de Medtronic – Alliance entre Medtronic et Covidien</t>
  </si>
  <si>
    <t>http://www.medtronic.com/fr-fr/qui-sommes-nous-3/medtronic-plc-leadership.html</t>
  </si>
  <si>
    <t>Notre mission | Medtronic</t>
  </si>
  <si>
    <t>http://www.medtronic.com/fr-fr/qui-sommes-nous-3/notre-mission.html</t>
  </si>
  <si>
    <t>Medtronic – Informations au sujet de la nouvelle entité Medtronic</t>
  </si>
  <si>
    <t>http://www.medtronic.com/fr-fr/qui-sommes-nous-3/nouveau-medtronic-plc.html</t>
  </si>
  <si>
    <t>Innover pour créer de la valeur au sein du système de santé | Medtronic</t>
  </si>
  <si>
    <t>http://www.medtronic.com/fr-fr/qui-sommes-nous-3/valeur-dans-le-systeme-de-sante.html</t>
  </si>
  <si>
    <t>Responsabilités sociétales – Développement durable – Responsabilité sociétale | Medtronic</t>
  </si>
  <si>
    <t>http://www.medtronic.com/fr-fr/responsabilites-civiques-4.html</t>
  </si>
  <si>
    <t>http://www.medtronic.com/fr-fr/responsabilites-civiques-4/bakken-invitation.html</t>
  </si>
  <si>
    <t>Medtronic France soutient la Boucle du Diabète | Medtronic</t>
  </si>
  <si>
    <t>http://www.medtronic.com/fr-fr/responsabilites-civiques-4/boucle-du-diabete.html</t>
  </si>
  <si>
    <t>http://www.medtronic.com/fr-fr/responsabilites-civiques-4/engagement-en-matiere-de-developpement-durable-et-de-responsabilites-civiques-mondiales.html</t>
  </si>
  <si>
    <t>http://www.medtronic.com/fr-fr/responsabilites-civiques-4/medtronic-global-heroes.html</t>
  </si>
  <si>
    <t>http://www.medtronic.com/fr-fr/responsabilites-civiques-4/programmes-philanthropie.html</t>
  </si>
  <si>
    <t>Réduction de l'impact environnemental | Medtronic</t>
  </si>
  <si>
    <t>http://www.medtronic.com/fr-fr/responsabilites-civiques-4/reduction-des-impacts-environnementaux.html</t>
  </si>
  <si>
    <t>http://www.medtronic.com/fr-fr/responsabilites-civiques-4/securite-des-patients.html</t>
  </si>
  <si>
    <t>Ressources à l'intention des patients – Pathologies, dispositifs et traitements | Medtronic</t>
  </si>
  <si>
    <t>http://www.medtronic.com/fr-fr/votre-sante-1.html</t>
  </si>
  <si>
    <t>http://www.medtronic.com/fr-fr/votre-sante-1/engagement-de-patients.html</t>
  </si>
  <si>
    <t>Dispositivi medici – Azienda di servizi e tecnologie medicali | Medtronic</t>
  </si>
  <si>
    <t>http://www.medtronic.com/it-it/</t>
  </si>
  <si>
    <t xml:space="preserve">Italian? </t>
  </si>
  <si>
    <t>http://www.medtronic.com/it-it/?cmpid=mdt_plc_2015_ANZ_country_selector_dropdown_italy_it_link</t>
  </si>
  <si>
    <t>http://www.medtronic.com/it-it/?cmpid=mdt_plc_2015_Canada_EN_country_selector_dropdown_italy_it_link</t>
  </si>
  <si>
    <t>http://www.medtronic.com/it-it/?cmpid=mdt_plc_2015_Canada_FR_country_selector_dropdown_italy_it_link</t>
  </si>
  <si>
    <t>http://www.medtronic.com/it-it/?cmpid=mdt_plc_2015_China_country_selector_dropdown_italy_it_link</t>
  </si>
  <si>
    <t>http://www.medtronic.com/it-it/?cmpid=mdt_plc_2015_France_country_selector_dropdown_italy_it_link</t>
  </si>
  <si>
    <t>http://www.medtronic.com/it-it/?cmpid=mdt_plc_2015_Germany_country_selector_dropdown_italy_it_link</t>
  </si>
  <si>
    <t>http://www.medtronic.com/it-it/?cmpid=mdt_plc_2015_India_country_selector_dropdown_italy_it_link</t>
  </si>
  <si>
    <t>http://www.medtronic.com/it-it/?cmpid=mdt_plc_2015_Ireland_country_selector_dropdown_italy_it_link</t>
  </si>
  <si>
    <t>http://www.medtronic.com/it-it/?cmpid=mdt_plc_2015_Italy_country_selector_dropdown_italy_it_link</t>
  </si>
  <si>
    <t>http://www.medtronic.com/it-it/?cmpid=mdt_plc_2015_Japan_country_selector_dropdown_italy_it_link</t>
  </si>
  <si>
    <t>http://www.medtronic.com/it-it/?cmpid=mdt_plc_2015_LatinAm_country_selector_dropdown_italy_it_link</t>
  </si>
  <si>
    <t>http://www.medtronic.com/it-it/?cmpid=mdt_plc_2015_Spain_country_selector_dropdown_italy_it_link</t>
  </si>
  <si>
    <t>http://www.medtronic.com/it-it/?cmpid=mdt_plc_2015_UK_country_selector_dropdown_italy_it_link</t>
  </si>
  <si>
    <t>http://www.medtronic.com/it-it/?cmpid=mdt_plc_2015_US_country_selector_dropdown_italy_it_link</t>
  </si>
  <si>
    <t>Struttura societaria successivamente all’acquisizione di Covidien | Medtronic</t>
  </si>
  <si>
    <t>http://www.medtronic.com/it-it/chi-siamo-3.html</t>
  </si>
  <si>
    <t>Dati e statistiche su Medtronic plc</t>
  </si>
  <si>
    <t>http://www.medtronic.com/it-it/chi-siamo-3/dati-e-statistiche-su-medtronic-plc.html</t>
  </si>
  <si>
    <t>Medtronic plc – Informazioni sulla nuova azienda Medtronic</t>
  </si>
  <si>
    <t>http://www.medtronic.com/it-it/chi-siamo-3/informazioni-sulla-nuova-azienda-medtronic.html</t>
  </si>
  <si>
    <t>Dispositivi medici – Leader nelle tecnologie, nelle terapie, nelle procedure medicali | Medtronic</t>
  </si>
  <si>
    <t>http://www.medtronic.com/it-it/chi-siamo-3/leadership-nei-prodotti.html</t>
  </si>
  <si>
    <t>Leadership aziendale di Medtronic – L'unione di Medtronic e Covidien</t>
  </si>
  <si>
    <t>http://www.medtronic.com/it-it/chi-siamo-3/medtronic-plc-direzione.html</t>
  </si>
  <si>
    <t>Missione aziendale | Medtronic</t>
  </si>
  <si>
    <t>http://www.medtronic.com/it-it/chi-siamo-3/missione-aziendale.html</t>
  </si>
  <si>
    <t>Valore nell’assistenza sanitaria - Innovating for Value | Medtronic</t>
  </si>
  <si>
    <t>http://www.medtronic.com/it-it/chi-siamo-3/valore-nell-assistenza-sanitaria.html</t>
  </si>
  <si>
    <t>Highlights per gli investitori | Medtronic</t>
  </si>
  <si>
    <t>http://www.medtronic.com/it-it/highlights-per-gli-investitori.html</t>
  </si>
  <si>
    <t>Risorse per i pazienti – Patologie cliniche, dispositivi e terapie | Medtronic</t>
  </si>
  <si>
    <t>http://www.medtronic.com/it-it/la-tua-salute-1.html</t>
  </si>
  <si>
    <t>L’impegno nei confronti dei pazienti dopo l’acquisizione di Covidien | Medtronic</t>
  </si>
  <si>
    <t>http://www.medtronic.com/it-it/la-tua-salute-1/impegno-per-i-pazienti.html</t>
  </si>
  <si>
    <t>Storie di dipendenti – Lavorare nel settore delle tecnologie medicali | Lavorare in Medtronic</t>
  </si>
  <si>
    <t>http://www.medtronic.com/it-it/lavora-con-noi-7.html</t>
  </si>
  <si>
    <t>Informazioni per medici e soggetti terzi paganti | Medtronic</t>
  </si>
  <si>
    <t>http://www.medtronic.com/it-it/operatori-sanitari-2.html</t>
  </si>
  <si>
    <t>Responsabilità sociale – Sostenibilità | Medtronic</t>
  </si>
  <si>
    <t>http://www.medtronic.com/it-it/responsabilita-sociale-4.html</t>
  </si>
  <si>
    <t>Bakken Invitation - Vivere di più. Dare di più. | Medtronic</t>
  </si>
  <si>
    <t>http://www.medtronic.com/it-it/responsabilita-sociale-4/bakken-invitation.html</t>
  </si>
  <si>
    <t>Impegno per la sostenibilità e la responsabilità sociale | Medtronic</t>
  </si>
  <si>
    <t>http://www.medtronic.com/it-it/responsabilita-sociale-4/impegno-per-la-sostenibilita-e-la-responsabilita-sociale.html</t>
  </si>
  <si>
    <t>http://www.medtronic.com/it-it/responsabilita-sociale-4/medtronic-global-heroes.html</t>
  </si>
  <si>
    <t>Programmi e progetti di Medtronic Philanthropy</t>
  </si>
  <si>
    <t>http://www.medtronic.com/it-it/responsabilita-sociale-4/programmi-filantropici.html</t>
  </si>
  <si>
    <t>Ridurre l’impatto ambientale | Medtronic</t>
  </si>
  <si>
    <t>http://www.medtronic.com/it-it/responsabilita-sociale-4/ridurre-l-impatto-ambientale.html</t>
  </si>
  <si>
    <t>Sicurezza del paziente - Cura del paziente | Medtronic</t>
  </si>
  <si>
    <t>http://www.medtronic.com/it-it/responsabilita-sociale-4/sicurezza-del-paziente.html</t>
  </si>
  <si>
    <t>Notizie – Comunicati stampa – Media kit | Medtronic</t>
  </si>
  <si>
    <t>http://www.medtronic.com/it-it/sala-stampa-6.html</t>
  </si>
  <si>
    <t>Medtronic Completa L’Acquisizione di Covidien</t>
  </si>
  <si>
    <t>http://www.medtronic.com/it-it/sala-stampa-6/press-release.html</t>
  </si>
  <si>
    <t>Dichiarazioni</t>
  </si>
  <si>
    <t>http://www.medtronic.com/it-it/statements-8.html</t>
  </si>
  <si>
    <t>Informativa sulla Privacy e i Cookie</t>
  </si>
  <si>
    <t>http://www.medtronic.com/it-it/statements-8/privacy.html</t>
  </si>
  <si>
    <t>???? - ???????????????? | ???????</t>
  </si>
  <si>
    <t>http://www.medtronic.com/jp-jp/</t>
  </si>
  <si>
    <t>http://www.medtronic.com/jp-jp/?cmpid=mdt_plc_2015_ANZ_country_selector_dropdown_japan_link</t>
  </si>
  <si>
    <t>http://www.medtronic.com/jp-jp/?cmpid=mdt_plc_2015_Canada_EN_country_selector_dropdown_japan_link</t>
  </si>
  <si>
    <t>http://www.medtronic.com/jp-jp/?cmpid=mdt_plc_2015_Canada_FR_country_selector_dropdown_japan_link</t>
  </si>
  <si>
    <t>http://www.medtronic.com/jp-jp/?cmpid=mdt_plc_2015_China_country_selector_dropdown_japan_link</t>
  </si>
  <si>
    <t>http://www.medtronic.com/jp-jp/?cmpid=mdt_plc_2015_France_country_selector_dropdown_japan_link</t>
  </si>
  <si>
    <t>http://www.medtronic.com/jp-jp/?cmpid=mdt_plc_2015_Germany_country_selector_dropdown_japan_link</t>
  </si>
  <si>
    <t>http://www.medtronic.com/jp-jp/?cmpid=mdt_plc_2015_India_country_selector_dropdown_japan_link</t>
  </si>
  <si>
    <t>http://www.medtronic.com/jp-jp/?cmpid=mdt_plc_2015_Ireland_country_selector_dropdown_japan_link</t>
  </si>
  <si>
    <t>http://www.medtronic.com/jp-jp/?cmpid=mdt_plc_2015_Italy_country_selector_dropdown_japan_link</t>
  </si>
  <si>
    <t>http://www.medtronic.com/jp-jp/?cmpid=mdt_plc_2015_Japan_country_selector_dropdown_japan_link</t>
  </si>
  <si>
    <t>http://www.medtronic.com/jp-jp/?cmpid=mdt_plc_2015_LatinAm_country_selector_dropdown_japan_link</t>
  </si>
  <si>
    <t>http://www.medtronic.com/jp-jp/?cmpid=mdt_plc_2015_Spain_country_selector_dropdown_japan_link</t>
  </si>
  <si>
    <t>http://www.medtronic.com/jp-jp/?cmpid=mdt_plc_2015_UK_country_selector_dropdown_japan_link</t>
  </si>
  <si>
    <t>http://www.medtronic.com/jp-jp/?cmpid=mdt_plc_2015_US_country_selector_dropdown_japan_link</t>
  </si>
  <si>
    <t>????</t>
  </si>
  <si>
    <t>http://www.medtronic.com/jp-jp/about-3.html</t>
  </si>
  <si>
    <t>???? – ????????????????? | ???????</t>
  </si>
  <si>
    <t>http://www.medtronic.com/jp-jp/about-3/medical-device-product-technology.html</t>
  </si>
  <si>
    <t>Medtronic plc???????</t>
  </si>
  <si>
    <t>http://www.medtronic.com/jp-jp/about-3/medtronic-plc-facts.html</t>
  </si>
  <si>
    <t>???????PLC???????? – ??????????????????</t>
  </si>
  <si>
    <t>http://www.medtronic.com/jp-jp/about-3/medtronic-plc-leadership.html</t>
  </si>
  <si>
    <t>?????????????</t>
  </si>
  <si>
    <t>http://www.medtronic.com/jp-jp/about-3/mission-statement.html</t>
  </si>
  <si>
    <t>MEDTRONIC PLC ??????????????</t>
  </si>
  <si>
    <t>http://www.medtronic.com/jp-jp/about-3/new-medtronic-plc.html</t>
  </si>
  <si>
    <t>http://www.medtronic.com/jp-jp/careers-7.html</t>
  </si>
  <si>
    <t>??????</t>
  </si>
  <si>
    <t>http://www.medtronic.com/jp-jp/corporate-citizenship-4.html</t>
  </si>
  <si>
    <t>????·???????? - ?????????????? | ???????</t>
  </si>
  <si>
    <t>http://www.medtronic.com/jp-jp/corporate-citizenship-4/bakken-invitation.html</t>
  </si>
  <si>
    <t>?????·???? - ???????·??????·???? | ???????</t>
  </si>
  <si>
    <t>http://www.medtronic.com/jp-jp/corporate-citizenship-4/medtronic-global-heroes.html</t>
  </si>
  <si>
    <t>??????? - ??????? | ???????</t>
  </si>
  <si>
    <t>http://www.medtronic.com/jp-jp/corporate-citizenship-4/patient-safety.html</t>
  </si>
  <si>
    <t>???????·???????? ?????????????</t>
  </si>
  <si>
    <t>http://www.medtronic.com/jp-jp/corporate-citizenship-4/philanthropy-programs.html</t>
  </si>
  <si>
    <t>??????????| ???????</t>
  </si>
  <si>
    <t>http://www.medtronic.com/jp-jp/corporate-citizenship-4/sustainability-global-citizenship.html</t>
  </si>
  <si>
    <t>????????</t>
  </si>
  <si>
    <t>http://www.medtronic.com/jp-jp/healthcare-professionals-2.html</t>
  </si>
  <si>
    <t>???????</t>
  </si>
  <si>
    <t>http://www.medtronic.com/jp-jp/newsroom-6.html</t>
  </si>
  <si>
    <t>??????·???? - ???·???????? | ???????</t>
  </si>
  <si>
    <t>http://www.medtronic.com/jp-jp/newsroom-6/our-founder.html</t>
  </si>
  <si>
    <t>??·???? - ??·???????????</t>
  </si>
  <si>
    <t>http://www.medtronic.com/jp-jp/patients-1.html</t>
  </si>
  <si>
    <t>Dispositivos Médicos - Tecnología Médica y Servicios | Medtronic</t>
  </si>
  <si>
    <t>http://www.medtronic.com/la-es/</t>
  </si>
  <si>
    <t>http://www.medtronic.com/la-es/?cmpid=mdt_plc_2015_ANZ_country_selector_dropdown_latin_am_es_region_link.html</t>
  </si>
  <si>
    <t>http://www.medtronic.com/la-es/?cmpid=mdt_plc_2015_Canada_EN_country_selector_dropdown_latin_am_es_region_link.html</t>
  </si>
  <si>
    <t>http://www.medtronic.com/la-es/?cmpid=mdt_plc_2015_Canada_FR_country_selector_dropdown_latin_am_es_region_link.html</t>
  </si>
  <si>
    <t>http://www.medtronic.com/la-es/?cmpid=mdt_plc_2015_China_country_selector_dropdown_latin_am_es_region_link.html</t>
  </si>
  <si>
    <t>http://www.medtronic.com/la-es/?cmpid=mdt_plc_2015_France_country_selector_dropdown_latin_am_es_region_link.html</t>
  </si>
  <si>
    <t>http://www.medtronic.com/la-es/?cmpid=mdt_plc_2015_Germany_country_selector_dropdown_latin_am_es_region_link.html</t>
  </si>
  <si>
    <t>http://www.medtronic.com/la-es/?cmpid=mdt_plc_2015_India_country_selector_dropdown_latin_am_es_region_link.html</t>
  </si>
  <si>
    <t>http://www.medtronic.com/la-es/?cmpid=mdt_plc_2015_Ireland_country_selector_dropdown_latin_am_es_region_link.html</t>
  </si>
  <si>
    <t>http://www.medtronic.com/la-es/?cmpid=mdt_plc_2015_Italy_country_selector_dropdown_latin_am_es_region_link.html</t>
  </si>
  <si>
    <t>http://www.medtronic.com/la-es/?cmpid=mdt_plc_2015_Japan_country_selector_dropdown_latin_am_es_region_link.html</t>
  </si>
  <si>
    <t>http://www.medtronic.com/la-es/?cmpid=mdt_plc_2015_LatinAm_country_selector_dropdown_latin_am_es_region_link.html</t>
  </si>
  <si>
    <t>http://www.medtronic.com/la-es/?cmpid=mdt_plc_2015_Spain_country_selector_dropdown_latin_am_es_region_link.html</t>
  </si>
  <si>
    <t>http://www.medtronic.com/la-es/?cmpid=mdt_plc_2015_UK_country_selector_dropdown_latin_am_es_region_link.html</t>
  </si>
  <si>
    <t>http://www.medtronic.com/la-es/?cmpid=mdt_plc_2015_US_country_selector_dropdown_latin_am_es_region_link.html</t>
  </si>
  <si>
    <t>Estructura corporativa tras de la adquisición de Covidien | Medtronic</t>
  </si>
  <si>
    <t>http://www.medtronic.com/la-es/acerca-de-3.html</t>
  </si>
  <si>
    <t>Medtronic En Latinoamérica</t>
  </si>
  <si>
    <t>http://www.medtronic.com/la-es/acerca-de-3/country-access.html</t>
  </si>
  <si>
    <t>http://www.medtronic.com/la-es/acerca-de-3/datos-combinados-y-estadisticas-de-medtronic-plc.html</t>
  </si>
  <si>
    <t>Misión | Medtronic</t>
  </si>
  <si>
    <t>http://www.medtronic.com/la-es/acerca-de-3/declaracion-de-objetivos.html</t>
  </si>
  <si>
    <t>Acerca de la nueva Medtronic</t>
  </si>
  <si>
    <t>http://www.medtronic.com/la-es/acerca-de-3/informacion-acerca-de-la-nueva-medtronic.html</t>
  </si>
  <si>
    <t>Juntos, más lejos. Enfrentamos con éxito los desafíos de la atención de la salud | Medtronic</t>
  </si>
  <si>
    <t>http://www.medtronic.com/la-es/acerca-de-3/juntos-mas-lejos.html</t>
  </si>
  <si>
    <t>http://www.medtronic.com/la-es/acerca-de-3/liderazgo-en-productos.html</t>
  </si>
  <si>
    <t>Liderazgo de Medtronic plc – la unión de Medtronic y Covidien</t>
  </si>
  <si>
    <t>http://www.medtronic.com/la-es/acerca-de-3/medtronic-plc-liderazgo.html</t>
  </si>
  <si>
    <t>Valor en la atención de salud - Innovar para aportar valor | Medtronic</t>
  </si>
  <si>
    <t>http://www.medtronic.com/la-es/acerca-de-3/valor-en-la-atencion-de-salud.html</t>
  </si>
  <si>
    <t>Historias de empleados, empleos en tecnología médica | Medtronic</t>
  </si>
  <si>
    <t>http://www.medtronic.com/la-es/carreras-7.html</t>
  </si>
  <si>
    <t>Ciudadanía Corporativa -Sostenibilidad - Responsabilidad Social | Medtronic</t>
  </si>
  <si>
    <t>http://www.medtronic.com/la-es/ciudadania-4.html</t>
  </si>
  <si>
    <t>Maratón Héroes Globales - Medtronic Twin Cities | Medtronic</t>
  </si>
  <si>
    <t>http://www.medtronic.com/la-es/ciudadania-4/heroes-globales-de-medtronic.html</t>
  </si>
  <si>
    <t>Invitación Bakken - Participa. Comparte. | Medtronic</t>
  </si>
  <si>
    <t>http://www.medtronic.com/la-es/ciudadania-4/invitacion-bakken.html</t>
  </si>
  <si>
    <t>Programas y proyectos de Medtronic Filantropía</t>
  </si>
  <si>
    <t>http://www.medtronic.com/la-es/ciudadania-4/programas-filantropia.html</t>
  </si>
  <si>
    <t>Reducción del Impacto Ambiental | Medtronic</t>
  </si>
  <si>
    <t>http://www.medtronic.com/la-es/ciudadania-4/reduccion-de-los-impactos-ambientales.html</t>
  </si>
  <si>
    <t>http://www.medtronic.com/la-es/ciudadania-4/seguridad-para-el-paciente.html</t>
  </si>
  <si>
    <t>http://www.medtronic.com/la-es/ciudadania-4/sostenibilidad-y-compromiso-global-de-ciudadania.html</t>
  </si>
  <si>
    <t>Recursos para pacientes: condiciones de salud, dispositivos y terapias| Medtronic</t>
  </si>
  <si>
    <t>http://www.medtronic.com/la-es/pacientes-1.html</t>
  </si>
  <si>
    <t>Cada 3 segundos mejoramos una vida</t>
  </si>
  <si>
    <t>http://www.medtronic.com/la-es/pacientes-1/compromiso-con-los-pacientes.html</t>
  </si>
  <si>
    <t>Información para el médico y los pagadores de la atención de salud | Medtronic</t>
  </si>
  <si>
    <t>http://www.medtronic.com/la-es/profesionales-de-la-salud-2.html</t>
  </si>
  <si>
    <t>Noticias - Comunicados de prensa - Kits de prensa | Medtronic</t>
  </si>
  <si>
    <t>http://www.medtronic.com/la-es/sala-de-prensa-6.html</t>
  </si>
  <si>
    <t>Medtronic cierra la adquisición de Covidien</t>
  </si>
  <si>
    <t>http://www.medtronic.com/la-es/sala-de-prensa-6/press-release.html</t>
  </si>
  <si>
    <t>URL that it redirects to</t>
  </si>
  <si>
    <t>Status</t>
  </si>
  <si>
    <t>Redirects</t>
  </si>
  <si>
    <t>Redirect</t>
  </si>
  <si>
    <t>http://www.medtronic.com/about-medtronic/diversity/supplier-diversity/index.htm</t>
  </si>
  <si>
    <t>Already Accounted For</t>
  </si>
  <si>
    <t>http://www.medtronic.com/careers/career-opportunities/index.htm</t>
  </si>
  <si>
    <t>OOS</t>
  </si>
  <si>
    <t>http://www.medtronic.com/careers/student-opportunities/employee-stories/index.htm</t>
  </si>
  <si>
    <t>http://www.medtronic.com/careers/student-opportunities/engineering/index.htm</t>
  </si>
  <si>
    <t>Not Accounted For</t>
  </si>
  <si>
    <t>Added to MIL</t>
  </si>
  <si>
    <t>http://www.medtronic.com/careers/student-opportunities/mba/index.htm</t>
  </si>
  <si>
    <t>http://www.medtronic.com/corporate-governance/principles-and-ethics/index.htm</t>
  </si>
  <si>
    <t>http://www.medtronic.com/for-healthcare-professionals/business-unit-landing-Page/Navigation-old/index.htm</t>
  </si>
  <si>
    <t>http://www.medtronic.com/for-healthcare-professionals/business-unit-landing-Page/Neurosurgery/index.htm</t>
  </si>
  <si>
    <t>http://www.medtronic.com/for-healthcare-professionals/business-unit-landing-Page/neurologic-technologies/index.htm</t>
  </si>
  <si>
    <t>http://www.medtronic.com/for-healthcare-professionals/environmental-health-safety/index.htm</t>
  </si>
  <si>
    <t>http://www.medtronic.com/for-physicians/index.htm</t>
  </si>
  <si>
    <t>http://www.medtronic.com/us-en/healthcare-professionals-2.html?cmpid=mdt_com_orcl_us_for_hcps_f52_plc_2_hcps&amp;utm_source=mdt_com_orcl_us_for_hcps&amp;utm_medium=f5_redirect&amp;utm_campaign=MDT_PLC_Launch_2015</t>
  </si>
  <si>
    <t>it's actually the same page as this: http://www.medtronic.com/us-en/healthcare-professionals-2.html?cmpid=mdt_plc_2015_US_main_menu_link_nav_2_HCP</t>
  </si>
  <si>
    <t>http://www.medtronic.com/investors/contact-us/index.htm</t>
  </si>
  <si>
    <t>http://investorrelations.medtronic.com/phoenix.zhtml?c=76126&amp;p=irol-inforeq</t>
  </si>
  <si>
    <t>http://www.medtronic.com/investors/corporate-governance/contact-the-board/index.htm</t>
  </si>
  <si>
    <t>http://www.medtronic.com/investors/corporate-governance/index.htm</t>
  </si>
  <si>
    <t>http://www.medtronic.com/investors/events/index.htm</t>
  </si>
  <si>
    <t>http://investorrelations.medtronic.com/events.cfm</t>
  </si>
  <si>
    <t>http://www.medtronic.com/investors/faq/index.htm</t>
  </si>
  <si>
    <t>http://investorrelations.medtronic.com/phoenix.zhtml?c=76126&amp;p=irol-faq</t>
  </si>
  <si>
    <t>http://www.medtronic.com/investors/financial-information/analyst-coverage/index.htm</t>
  </si>
  <si>
    <t>http://investorrelations.medtronic.com/phoenix.zhtml?c=76126&amp;p=irol-analysts</t>
  </si>
  <si>
    <t>http://www.medtronic.com/investors/financial-information/analyst-estimates/index.htm</t>
  </si>
  <si>
    <t>http://investorrelations.medtronic.com/phoenix.zhtml?c=76126&amp;p=irol-estimates</t>
  </si>
  <si>
    <t>http://www.medtronic.com/investors/financial-information/debt-agency-ratings/index.htm</t>
  </si>
  <si>
    <t>http://media.corporate-ir.net/media_files/IROL/76/76126/reports/debt.pdf</t>
  </si>
  <si>
    <t>http://www.medtronic.com/investors/financial-information/fundamentals/index.htm</t>
  </si>
  <si>
    <t>http://investorrelations.medtronic.com/phoenix.zhtml?c=76126&amp;p=irol-fundSnapshot</t>
  </si>
  <si>
    <t>http://www.medtronic.com/investors/financial-information/index.htm</t>
  </si>
  <si>
    <t>http://investorrelations.medtronic.com/phoenix.zhtml?c=76126&amp;p=irol-investorKit</t>
  </si>
  <si>
    <t>http://www.medtronic.com/investors/financial-information/quarterly-results/index.htm</t>
  </si>
  <si>
    <t>http://investorrelations.medtronic.com/phoenix.zhtml?c=76126&amp;p=quarterlyEarnings</t>
  </si>
  <si>
    <t>http://www.medtronic.com/investors/financial-information/sec-filings/index.htm</t>
  </si>
  <si>
    <t>http://investorrelations.medtronic.com/phoenix.zhtml?c=76126&amp;p=irol-sec</t>
  </si>
  <si>
    <t>http://www.medtronic.com/investors/index.htm</t>
  </si>
  <si>
    <t>http://investorrelations.medtronic.com/phoenix.zhtml?c=76126&amp;p=irol-IRHome</t>
  </si>
  <si>
    <t>http://www.medtronic.com/investors/shareholder-services/index.htm</t>
  </si>
  <si>
    <t>http://www.medtronic.com/investors/stock-information/dividend-history/index.htm</t>
  </si>
  <si>
    <t>http://investorrelations.medtronic.com/phoenix.zhtml?c=76126&amp;p=irol-dividends</t>
  </si>
  <si>
    <t>http://www.medtronic.com/investors/stock-information/drip-dividend-payment-history/index.htm</t>
  </si>
  <si>
    <t>http://media.corporate-ir.net/media_files/IROL/76/76126/reports/drip.pdf</t>
  </si>
  <si>
    <t>http://www.medtronic.com/investors/stock-information/historic-stock-lookup/index.htm</t>
  </si>
  <si>
    <t>http://investorrelations.medtronic.com/phoenix.zhtml?c=76126&amp;p=irol-stockLookup</t>
  </si>
  <si>
    <t>http://www.medtronic.com/investors/stock-information/index.htm</t>
  </si>
  <si>
    <t>http://investorrelations.medtronic.com/phoenix.zhtml?c=76126&amp;p=irol-stockQuote</t>
  </si>
  <si>
    <t>http://www.medtronic.com/investors/stock-information/investment-calculator/index.htm</t>
  </si>
  <si>
    <t>http://investorrelations.medtronic.com/phoenix.zhtml?c=76126&amp;p=irol-stockCalculator</t>
  </si>
  <si>
    <t>http://www.medtronic.com/investors/stock-information/stock-chart/index.htm</t>
  </si>
  <si>
    <t>http://investorrelations.medtronic.com/phoenix.zhtml?c=76126&amp;p=irol-stockChart</t>
  </si>
  <si>
    <t>http://www.medtronic.com/investors/stock-information/stock-split-history/index.htm</t>
  </si>
  <si>
    <t>http://media.corporate-ir.net/media_files/IROL/76/76126/reports/split.pdf</t>
  </si>
  <si>
    <t>http://www.medtronic.com/locator/index.htm</t>
  </si>
  <si>
    <t>http://www.medtronic.com/locator/neuro/</t>
  </si>
  <si>
    <t>http://www.medtronic.com/patients/bradycardia/living-with/carelink/index.htm</t>
  </si>
  <si>
    <t>http://www.medtronic.com/patients/bradycardia/pacemaker/our-pacemakers/index.htm</t>
  </si>
  <si>
    <t>http://www.medtronic.com/patients/bradycardia/pacemaker/our-pacemakers/adapta/</t>
  </si>
  <si>
    <t>http://www.medtronic.com/patients/brain-injury/index.htm</t>
  </si>
  <si>
    <t>http://www.medtronic.com/patients/cancer/device/our-drug-pumps-for-pain/index.htm</t>
  </si>
  <si>
    <t>http://www.medtronic.com/patients/cancer/device/our-drug-pumps-for-pain/synchromed-ii-drug-pump/</t>
  </si>
  <si>
    <t>same</t>
  </si>
  <si>
    <t>Added to MIL, this actually doesn't redirect to another page at all</t>
  </si>
  <si>
    <t>http://www.medtronic.com/patients/cervical-herniated-discs/device/our-artificial-disc/index.htm</t>
  </si>
  <si>
    <t>http://www.medtronic.com/patients/chronic-pain/device/drug-pumps/index.htm</t>
  </si>
  <si>
    <t>http://www.medtronic.com/patients/chronic-pain/device/drug-pumps/our-drug-pumps-for-pain/index.htm</t>
  </si>
  <si>
    <t>http://www.medtronic.com/patients/chronic-pain/device/drug-pumps/our-drug-pumps-for-pain/synchromed-ii/</t>
  </si>
  <si>
    <t>http://www.medtronic.com/patients/chronic-pain/device/neurostimulators/index.htm</t>
  </si>
  <si>
    <t>http://www.medtronic.com/patients/chronic-pain/device/neurostimulators/our-neurostimulators-for-pain/index.htm</t>
  </si>
  <si>
    <t>http://www.medtronic.com/patients/chronic-pain/getting-a-device/drug-pumps/index.htm</t>
  </si>
  <si>
    <t>http://www.medtronic.com/patients/chronic-pain/getting-a-device/neurostimulators/index.htm</t>
  </si>
  <si>
    <t>http://www.medtronic.com/patients/chronic-pain/index.htm</t>
  </si>
  <si>
    <t>http://www.medtronic.com/patients/chronic-pain/living-with/neurostimulators/index.htm</t>
  </si>
  <si>
    <t>http://www.medtronic.com/patients/coronary-artery-disease/getting-therapy/balloon-angioplasty-and-stenting/index.htm</t>
  </si>
  <si>
    <t>http://www.medtronic.com/patients/coronary-artery-disease/getting-therapy/beating-heart-bypass-surgery/index.htm</t>
  </si>
  <si>
    <t>http://www.medtronic.com/patients/coronary-artery-disease/therapy/balloon-angioplasty-and-stenting/index.htm</t>
  </si>
  <si>
    <t>http://www.medtronic.com/patients/coronary-artery-disease/therapy/beating-heart-bypass-surgery/index.htm</t>
  </si>
  <si>
    <t>http://www.medtronic.com/patients/coronary-artery-disease/therapy/beating-heart-bypass-surgery/what-is-beating-heart-bypass-surgery/</t>
  </si>
  <si>
    <t>same URL with index.htm at the end is already in this spreadsheet</t>
  </si>
  <si>
    <t>http://www.medtronic.com/patients/diabetes/device/continuous-glucose-monitor/index.htm</t>
  </si>
  <si>
    <t>http://www.medtronicdiabetes.com/products/continuous-glucose-monitoring</t>
  </si>
  <si>
    <t>http://www.medtronic.com/patients/diabetes/device/index.htm</t>
  </si>
  <si>
    <t>http://www.medtronicdiabetes.com/aboutdiabetes</t>
  </si>
  <si>
    <t>http://www.medtronic.com/patients/diabetes/device/insulin-pump/index.htm</t>
  </si>
  <si>
    <t>http://www.medtronicdiabetes.com/products/minimed-revel-insulin-pump</t>
  </si>
  <si>
    <t>http://www.medtronic.com/patients/diabetes/device/insulin-pumps/index.htm</t>
  </si>
  <si>
    <t>http://www.medtronicdiabetes.com/products</t>
  </si>
  <si>
    <t>http://www.medtronic.com/patients/diabetes/getting-a-device/continuous-glucose-monitor/index.htm</t>
  </si>
  <si>
    <t>http://www.medtronic.com/patients/diabetes/getting-a-device/index.htm</t>
  </si>
  <si>
    <t>http://www.medtronic.com/patients/diabetes/getting-a-device/insulin-pump/index.htm</t>
  </si>
  <si>
    <t>http://www.medtronicdiabetes.com/treatments/insulin-pump-therapy</t>
  </si>
  <si>
    <t>http://www.medtronic.com/patients/diabetes/important-safety-information/index.htm</t>
  </si>
  <si>
    <t>http://www.medtronicdiabetes.com/important-safety-information</t>
  </si>
  <si>
    <t>http://www.medtronic.com/patients/diabetes/index.htm</t>
  </si>
  <si>
    <t>http://www.medtronicdiabetes.com/home</t>
  </si>
  <si>
    <t>http://www.medtronic.com/patients/diabetes/living-with/continuous-glucose-monitor/index.htm</t>
  </si>
  <si>
    <t>http://www.medtronic.com/patients/diabetes/living-with/index.htm</t>
  </si>
  <si>
    <t>http://www.medtronic.com/patients/diabetes/living-with/insulin-pump/index.htm</t>
  </si>
  <si>
    <t>http://www.medtronic.com/patients/diabetes/personal-stories/index.htm</t>
  </si>
  <si>
    <t>http://www.medtronicdiabetes.com/community-resources</t>
  </si>
  <si>
    <t>http://www.medtronic.com/patients/diabetes/treatment/index.htm</t>
  </si>
  <si>
    <t>http://www.medtronicdiabetes.com/products/minimed-530g-diabetes-system-with-enlite</t>
  </si>
  <si>
    <t>http://www.medtronic.com/patients/dystonia/therapy/our-activa-dbs-therapy/index.htm</t>
  </si>
  <si>
    <t>http://www.medtronic.com/patients/ear-infections/getting-surgery/ear-ventilation-tubes/index.htm</t>
  </si>
  <si>
    <t>http://www.medtronic.com/patients/ear-infections/getting-surgery/power-assisted-adenoidectomy/index.htm</t>
  </si>
  <si>
    <t>http://www.medtronic.com/patients/ear-infections/surgery/ear-ventilation-tubes/index.htm</t>
  </si>
  <si>
    <t>http://www.medtronic.com/patients/ear-infections/surgery/ear-ventilation-tubes/what-are-they/</t>
  </si>
  <si>
    <t>http://www.medtronic.com/patients/ear-infections/surgery/power-assisted-adenoidectomy/index.htm</t>
  </si>
  <si>
    <t>http://www.medtronic.com/patients/ear-infections/surgery/power-assisted-adenoidectomy/what-is-it/</t>
  </si>
  <si>
    <t>http://www.medtronic.com/patients/essential-tremor/therapy/dbs-therapy/index.htm</t>
  </si>
  <si>
    <t>http://www.medtronic.com/patients/essential-tremor/therapy/dbs-therapy/activa-pc/</t>
  </si>
  <si>
    <t>http://www.medtronic.com/patients/fainting/device/our-insertable-cardiac-monitors/index.htm</t>
  </si>
  <si>
    <t>http://www.medtronic.com/patients/fainting/device/our-insertable-cardiac-monitors/reveal-linq-icm/</t>
  </si>
  <si>
    <t>http://www.medtronic.com/patients/gastroparesis/therapy/our-gastroparesis-products/index.htm</t>
  </si>
  <si>
    <t>http://www.medtronic.com/patients/gastroparesis/therapy/our-gastroparesis-products/enterra-neurostimulator/</t>
  </si>
  <si>
    <t>http://www.medtronic.com/patients/heart-failure/device/cardiac-resynchronization-therapy-defibrillators/index.htm</t>
  </si>
  <si>
    <t>http://www.medtronic.com/patients/heart-failure/device/cardiac-resynchronization-therapy-defibrillators/viva-quad-xt-crt-d/</t>
  </si>
  <si>
    <t>http://www.medtronic.com/patients/heart-failure/living-with-a-device/carelink/index.htm</t>
  </si>
  <si>
    <t>http://www.medtronic.com/patients/heart-failure/living-with-a-device/carelink/carelink-network/</t>
  </si>
  <si>
    <t>http://www.medtronic.com/patients/heart-valve-disease/about-surgery/heart-valve-repair/index.htm</t>
  </si>
  <si>
    <t>http://www.medtronic.com/patients/heart-valve-disease/about-surgery/heart-valve-repair/what-is-it/</t>
  </si>
  <si>
    <t>http://www.medtronic.com/patients/heart-valve-disease/about-surgery/heart-valve-replacement/index.htm</t>
  </si>
  <si>
    <t>http://www.medtronic.com/patients/heart-valve-disease/about-surgery/heart-valve-replacement/what-is-it/</t>
  </si>
  <si>
    <t>http://www.medtronic.com/patients/heart-valve-disease/about-surgery/our-heart-valve-products/index.htm</t>
  </si>
  <si>
    <t>http://www.medtronic.com/patients/heart-valve-disease/about-surgery/our-heart-valve-products/profile-3d-ring/</t>
  </si>
  <si>
    <t>http://www.medtronic.com/patients/heart-valve-disease/after-surgery/heart-valve-repair/index.htm</t>
  </si>
  <si>
    <t>http://www.medtronic.com/patients/heart-valve-disease/after-surgery/heart-valve-repair/after-surgery/</t>
  </si>
  <si>
    <t>http://www.medtronic.com/patients/heart-valve-disease/after-surgery/heart-valve-replacement/index.htm</t>
  </si>
  <si>
    <t>http://www.medtronic.com/patients/heart-valve-disease/after-surgery/heart-valve-replacement/after-surgery/</t>
  </si>
  <si>
    <t>http://www.medtronic.com/patients/heart-valve-disease/getting-surgery/heart-valve-repair/index.htm</t>
  </si>
  <si>
    <t>http://www.medtronic.com/patients/heart-valve-disease/getting-surgery/heart-valve-repair/right-for-you/</t>
  </si>
  <si>
    <t>http://www.medtronic.com/patients/heart-valve-disease/getting-surgery/heart-valve-replacement/index.htm</t>
  </si>
  <si>
    <t>http://www.medtronic.com/patients/heart-valve-disease/getting-surgery/heart-valve-replacement/right-for-you/</t>
  </si>
  <si>
    <t>http://www.medtronic.com/patients/hydrocephalus/device/our-shunts/index.htm</t>
  </si>
  <si>
    <t>http://www.medtronic.com/patients/lumbar-degenerative-disc-disease/surgery/our-spinal-fusion-product/index.htm</t>
  </si>
  <si>
    <t>http://www.medtronic.com/patients/multiple-sclerosis/index.htm</t>
  </si>
  <si>
    <t>http://www.medtronic.com/patients/normal-pressure-hydrocephalus/device/our-shunts/index.htm</t>
  </si>
  <si>
    <t>http://www.medtronic.com/patients/parkinsons-disease/therapy/our-dbs-therapy-products/index.htm</t>
  </si>
  <si>
    <t>http://www.medtronic.com/patients/parkinsons-disease/therapy/our-dbs-therapy-products/activa-pc/</t>
  </si>
  <si>
    <t>http://www.medtronic.com/patients/peripheral-arterial-disease/therapy/balloon-angioplasty-stenting/index.htm</t>
  </si>
  <si>
    <t>http://www.medtronic.com/patients/peripheral-arterial-disease/therapy/balloon-angioplasty-stenting/drug-coated-balloon/</t>
  </si>
  <si>
    <t>http://www.medtronic.com/patients/peripheral-arterial-disease/therapy/our-peripheral-stents/index.htm</t>
  </si>
  <si>
    <t>http://www.medtronic.com/patients/peripheral-arterial-disease/therapy/our-peripheral-stents/complete-se/</t>
  </si>
  <si>
    <t>http://www.medtronic.com/patients/peripheral-arterial-disease/therapy/our-pta-balloons/index.htm</t>
  </si>
  <si>
    <t>http://www.medtronic.com/patients/peripheral-arterial-disease/therapy/our-pta-balloons/overview/</t>
  </si>
  <si>
    <t>http://www.medtronic.com/patients/scoliosis/device/our-spinal-system/index.htm</t>
  </si>
  <si>
    <t>http://www.medtronic.com/patients/scoliosis/device/our-spinal-system/cd-horizon-legacy-system/</t>
  </si>
  <si>
    <t>http://www.medtronic.com/patients/severe-spasticity/index.htm</t>
  </si>
  <si>
    <t>http://www.medtronic.com/patients/severe-spasticity/living-with/during-treatment/index.htm</t>
  </si>
  <si>
    <t>http://www.medtronic.com/patients/severe-spasticity/living-with/during-treatment/your-responsibilities/</t>
  </si>
  <si>
    <t>http://www.medtronic.com/patients/severe-spasticity/living-with/patient-support/index.htm</t>
  </si>
  <si>
    <t>http://www.medtronic.com/patients/severe-spasticity/living-with/patient-support/patient-services/</t>
  </si>
  <si>
    <t>http://www.medtronic.com/patients/severe-spasticity/living-with/safety/index.htm</t>
  </si>
  <si>
    <t>http://www.medtronic.com/patients/severe-spasticity/living-with/safety/warning-signs-of-underdose-and-overdose/</t>
  </si>
  <si>
    <t>http://www.medtronic.com/patients/sinus-infections/surgery/ethmoidectomy/index.htm</t>
  </si>
  <si>
    <t>http://www.medtronic.com/patients/sinus-infections/surgery/ethmoidectomy/what-is-it/</t>
  </si>
  <si>
    <t>http://www.medtronic.com/patients/sinus-infections/surgery/maxillary-antrostomy/index.htm</t>
  </si>
  <si>
    <t>http://www.medtronic.com/patients/sinus-infections/surgery/maxillary-antrostomy/what-is-a-maxillary-antrostomy/</t>
  </si>
  <si>
    <t>http://www.medtronic.com/patients/sinus-infections/surgery/powered-septoplasty-with-turbinoplasty/index.htm</t>
  </si>
  <si>
    <t>http://www.medtronic.com/patients/sinus-infections/surgery/powered-septoplasty-with-turbinoplasty/what-is-it/</t>
  </si>
  <si>
    <t>http://www.medtronic.com/patients/spinal-cord-injury-disease/index.htm</t>
  </si>
  <si>
    <t>http://www.medtronic.com/patients/stroke/index.htm</t>
  </si>
  <si>
    <t>http://www.medtronic.com/patients/sudden-cardiac-arrest/device/our-implantable-defibrillators/index.htm</t>
  </si>
  <si>
    <t>http://www.medtronic.com/patients/sudden-cardiac-arrest/device/our-implantable-defibrillators/evera-xt/</t>
  </si>
  <si>
    <t>http://www.medtronic.com/patients/sudden-cardiac-arrest/living-with/carelink/index.htm</t>
  </si>
  <si>
    <t>http://www.medtronic.com/patients/sudden-cardiac-arrest/living-with/carelink/carelink-network/</t>
  </si>
  <si>
    <t>http://www.medtronic.com/patients/tachycardia/device/our-implantable-defibrillators/index.htm</t>
  </si>
  <si>
    <t>http://www.medtronic.com/patients/tachycardia/living-with/carelink/index.htm</t>
  </si>
  <si>
    <t>http://www.medtronic.com/patients/tachycardia/living-with/carelink/carelink-network/</t>
  </si>
  <si>
    <t>http://www.medtronic.com/patients/thoracic-aortic-aneurysm/device/our-thoracic-stent-graft/index.htm</t>
  </si>
  <si>
    <t>http://www.medtronic.com/patients/thoracic-aortic-aneurysm/device/our-thoracic-stent-graft/Valiant/</t>
  </si>
  <si>
    <t>http://www.medtronic.com/for-healthcare-professionals/products-therapies/cardiac-rhythm/ablation-products-for-arrhythmias/5f-rf-marinr-sc-series/manuals-technical-resources/index.htm</t>
  </si>
  <si>
    <t>http://manuals.medtronic.com/manuals/main/region</t>
  </si>
  <si>
    <t>http://www.medtronic.com/for-healthcare-professionals/products-therapies/cardiac-rhythm/ablation-products-for-arrhythmias/4-mm-rf-conductor-multi-curve-series-ablation-catheters/manuals-technical-resources/index.htm</t>
  </si>
  <si>
    <t>http://www.medtronic.com/for-healthcare-professionals/products-therapies/cardiac-rhythm/ablation-products-for-arrhythmias/5mm-rf-conductor-multi-curve-series-ablation-catheters/manuals-technical-resources/index.htm</t>
  </si>
  <si>
    <t>http://www.medtronic.com/for-healthcare-professionals/products-therapies/cardiac-rhythm/ablation-products-for-arrhythmias/marinr-cs-series/manuals-technical-resources/index.htm</t>
  </si>
  <si>
    <t>http://www.medtronic.com/for-healthcare-professionals/products-therapies/cardiac-rhythm/ablation-products-for-arrhythmias/5f-torqr-coronary-sinus-series/manuals-technical-resources/index.htm</t>
  </si>
  <si>
    <t>http://www.medtronic.com/for-healthcare-professionals/products-therapies/cardiac-rhythm/ablation-products-for-arrhythmias/marinr-mc-and-mcxl/manuals-technical-resources/index.htm</t>
  </si>
  <si>
    <t>http://www.medtronic.com/for-healthcare-professionals/products-therapies/cardiac-rhythm/ablation-products-for-arrhythmias/marinr-sc-series/manuals-technical-resources/index.htm</t>
  </si>
  <si>
    <t>http://www.medtronic.com/for-healthcare-professionals/products-therapies/cardiac-rhythm/ablation-products-for-arrhythmias/mullins-and-brockenbrough-introducer-sheaths-and-needles/manuals-technical-resources/index.htm</t>
  </si>
  <si>
    <t>http://www.medtronic.com/for-healthcare-professionals/products-therapies/cardiac-rhythm/ablation-products-for-arrhythmias/rf-contactr-dual-curve-series/manuals-technical-resources/index.htm</t>
  </si>
  <si>
    <t>http://www.medtronic.com/for-healthcare-professionals/products-therapies/cardiac-rhythm/ablation-products-for-arrhythmias/rf-enhancr-ii-single-curve-series/manuals-technical-resources/index.htm</t>
  </si>
  <si>
    <t>http://www.medtronic.com/for-healthcare-professionals/products-therapies/cardiac-rhythm/ablation-products-for-arrhythmias/rf-marinr-mc-series/manuals-technical-resources/index.htm</t>
  </si>
  <si>
    <t>http://www.medtronic.com/for-healthcare-professionals/products-therapies/cardiac-rhythm/ablation-products-for-arrhythmias/soloist-series/manuals-technical-resources/index.htm</t>
  </si>
  <si>
    <t>http://www.medtronic.com/for-healthcare-professionals/products-therapies/cardiac-rhythm/ablation-products-for-arrhythmias/stablemapr-sm-series/manuals-technical-resources/index.htm</t>
  </si>
  <si>
    <t>http://www.medtronic.com/for-healthcare-professionals/products-therapies/cardiac-rhythm/ablation-products-for-arrhythmias/temporary-transvenous-pacing-lead-model-6416/manuals-technical-resources/index.htm</t>
  </si>
  <si>
    <t>http://www.medtronic.com/for-healthcare-professionals/products-therapies/cardiac-rhythm/ablation-products-for-arrhythmias/torqr-series/manuals-technical-resources/index.htm</t>
  </si>
  <si>
    <t>http://www.medtronic.com/for-healthcare-professionals/products-therapies/cardiac-rhythm/cardiac-monitors-insert/reveal-dx-and-reveal-xt-insertable-cardiac-monitors-icms/manuals-technical-resources/index.htm</t>
  </si>
  <si>
    <t>http://www.medtronic.com/for-healthcare-professionals/products-therapies/cardiac-rhythm/cardiac-resynchronization-therapy-devices/consulta-cardiac-resynchronization-therapy-defibrillator-crt-d/manuals-technical-resources/index.htm</t>
  </si>
  <si>
    <t>http://www.medtronic.com/for-healthcare-professionals/products-therapies/cardiac-rhythm/cardiac-resynchronization-therapy-devices/consulta-crt-p-devices/manuals-and-technical-resources/index.htm</t>
  </si>
  <si>
    <t>http://www.medtronic.com/for-healthcare-professionals/products-therapies/cardiac-rhythm/cardiac-resynchronization-therapy-devices/fully-integrated-crt-implant-system/manuals-technical-resources/index.htm</t>
  </si>
  <si>
    <t>http://www.medtronic.com/for-healthcare-professionals/products-therapies/cardiac-rhythm/cardiac-resynchronization-therapy-devices/maximo-ii-cardiac-resynchronization-therapy-defibrillator-crt-d/manuals-technical-resources/index.htm</t>
  </si>
  <si>
    <t>http://www.medtronic.com/for-healthcare-professionals/products-therapies/cardiac-rhythm/cardiac-resynchronization-therapy-devices/other-medtronic-crt-devices/manuals-technical-resources/index.htm</t>
  </si>
  <si>
    <t>http://www.medtronic.com/for-healthcare-professionals/products-therapies/cardiac-rhythm/cardiac-resynchronization-therapy-devices/syncra-cardiac-resynchronization-pacemaker-crt-p/manuals-and-technical-resources/index.htm</t>
  </si>
  <si>
    <t>http://www.medtronic.com/for-healthcare-professionals/products-therapies/cardiac-rhythm/cardiac-resynchronization-therapy-devices/viva-crt-p-devices/manuals-and-technical-resources/index.htm</t>
  </si>
  <si>
    <t>http://www.medtronic.com/for-healthcare-professionals/products-therapies/cardiac-rhythm/cardiac-resynchronization-therapy-devices/viva-quad-s-crt-d-devices/manual-technical-resources/index.htm</t>
  </si>
  <si>
    <t>http://www.medtronic.com/for-healthcare-professionals/products-therapies/cardiac-rhythm/cardiac-resynchronization-therapy-devices/viva-quadxt-crt-d-devices/manualsand-technical-resources/index.htm</t>
  </si>
  <si>
    <t>http://www.medtronic.com/for-healthcare-professionals/products-therapies/cardiac-rhythm/cardiac-resynchronization-therapy-devices/viva-s-crt-d-devices/manuals-technical-resources/index.htm</t>
  </si>
  <si>
    <t>http://www.medtronic.com/for-healthcare-professionals/products-therapies/cardiac-rhythm/cardiac-resynchronization-therapy-devices/viva-xt-crt-d-devices/manuals-technical-resources/index.htm</t>
  </si>
  <si>
    <t>http://www.medtronic.com/for-healthcare-professionals/products-therapies/cardiac-rhythm/continuous-monitoring-for-cryptogenic-stroke/index.htm</t>
  </si>
  <si>
    <t>http://www.medtronicdiagnostics.com/us/patient-selection/cryptogenic-stroke/index.htm</t>
  </si>
  <si>
    <t>http://www.medtronic.com/for-healthcare-professionals/products-therapies/cardiac-rhythm/external-defibrillators/index.htm</t>
  </si>
  <si>
    <t>http://www.physio-control.com/</t>
  </si>
  <si>
    <t>http://www.medtronic.com/for-healthcare-professionals/products-therapies/cardiac-rhythm/implantable-cardioverter-defibrillators-icds/evera-s-dr-vr-icd-defibrillators/manuals-technical-resources/index.htm</t>
  </si>
  <si>
    <t>http://www.medtronic.com/for-healthcare-professionals/products-therapies/cardiac-rhythm/implantable-cardioverter-defibrillators-icds/evera-xt-dr-vr-icd-defibrillators/Manuals and Technical Resources/index.htm</t>
  </si>
  <si>
    <t>http://www.medtronic.com/for-healthcare-professionals/products-therapies/cardiac-rhythm/implantable-cardioverter-defibrillators-icds/historical-icd-defibrillators/manuals-technical-resources/index.htm</t>
  </si>
  <si>
    <t>http://www.medtronic.com/for-healthcare-professionals/products-therapies/cardiac-rhythm/implantable-cardiovertaer-defibrillators-icds/maximo-ii-dr-vr-icd-defibrillators/manuals-technical-resources/index.htm</t>
  </si>
  <si>
    <t>404 error</t>
  </si>
  <si>
    <t>http://www.medtronic.com/for-healthcare-professionals/products-therapies/cardiac-rhythm/implantable-cardioverter-defibrillators-icds/protecta-crt-d-devices/manuals-technical-resources/index.htm</t>
  </si>
  <si>
    <t>http://www.medtronic.com/for-healthcare-professionals/products-therapies/cardiac-rhythm/implantable-cardioverter-defibrillators-icds/protecta-dr-and-vr-icd-defibrillators/manuals-technical-resources/index.htm</t>
  </si>
  <si>
    <t>http://www.medtronic.com/for-healthcare-professionals/products-therapies/cardiac-rhythm/implantable-cardioverter-defibrillators-icds/protecta-xt-crt-d-devices/manuals-technical-resources/index.htm</t>
  </si>
  <si>
    <t>http://www.medtronic.com/for-healthcare-professionals/products-therapies/cardiac-rhythm/implantable-cardioverter-defibrillators-icds/protecta-xt-dr-and-vr-icd-defibrillators/manuals-technical-resources/index.htm</t>
  </si>
  <si>
    <t>http://www.medtronic.com/for-healthcare-professionals/products-therapies/cardiac-rhythm/implantable-cardioverter-defibrillators-icds/secura-dr-vr-icd-defibrillators/manuals-technical-resources/index.htm</t>
  </si>
  <si>
    <t>http://www.medtronic.com/for-healthcare-professionals/products-therapies/cardiac-rhythm/implantable-cardioverter-defibrillators-icds/sprint-quattro/manuals-technical-resources/index.htm</t>
  </si>
  <si>
    <t>http://www.medtronic.com/for-healthcare-professionals/products-therapies/cardiac-rhythm/implantable-cardioverter-defibrillators-icds/subcutaneous-lead-system/manuals-technical-resources/index.htm</t>
  </si>
  <si>
    <t>http://www.medtronic.com/for-healthcare-professionals/products-therapies/cardiac-rhythm/implantable-cardioverter-defibrillators-icds/transatrial-leads/manuals-technical-resources/index.htm</t>
  </si>
  <si>
    <t>http://www.medtronic.com/for-healthcare-professionals/products-therapies/cardiac-rhythm/modals/index.htm</t>
  </si>
  <si>
    <t>http://www.medtronic.com/for-healthcare-professionals/products-therapies/cardiac-rhythm/modals/mri-pop-up-one/</t>
  </si>
  <si>
    <t>http://www.medtronic.com/for-healthcare-professionals/products-therapies/cardiac-rhythm/pacemakers/adapta-with-mvp-pacing-system/manuals-technical-resources/index.htm</t>
  </si>
  <si>
    <t>http://www.medtronic.com/for-healthcare-professionals/products-therapies/cardiac-rhythm/pacemakers/advisa-mri-pacing-system/manuals-and-technical-resources/index.htm</t>
  </si>
  <si>
    <t>http://www.medtronic.com/for-healthcare-professionals/products-therapies/cardiac-rhythm/pacemakers/enrhythm-pacing-system/manuals-technical-resources/index.htm</t>
  </si>
  <si>
    <t>http://www.medtronic.com/for-healthcare-professionals/products-therapies/cardiac-rhythm/pacemakers/external-pacemakers/manuals-technical-resources/index.htm</t>
  </si>
  <si>
    <t>http://www.medtronic.com/for-healthcare-professionals/products-therapies/cardiac-rhythm/pacemakers/historical-pacemakers/manuals-technical-resources/index.htm</t>
  </si>
  <si>
    <t>http://www.medtronic.com/for-healthcare-professionals/products-therapies/cardiac-rhythm/pacemakers/pacing-leads/manuals-technical-resources/index.htm</t>
  </si>
  <si>
    <t>http://www.medtronic.com/for-healthcare-professionals/products-therapies/cardiac-rhythm/pacemakers/revo-mri-pacing-system/manuals-and-technical-resources/index.htm</t>
  </si>
  <si>
    <t>http://www.medtronic.com/for-healthcare-professionals/products-therapies/cardiac-rhythm/pacemakers/sensia-pacing-system/manuals-technical-resources/index.htm</t>
  </si>
  <si>
    <t>http://www.medtronic.com/for-healthcare-professionals/products-therapies/cardiac-rhythm/pacemakers/versa-pacing-system/manuals-technical-resources/index.htm</t>
  </si>
  <si>
    <t>http://www.medtronic.com/for-healthcare-professionals/products-therapies/cardiac-rhythm/patient-management-carelink/medtronic-cardiosight-reader/manuals-technical-resources/index.htm</t>
  </si>
  <si>
    <t>http://www.medtronic.com/for-healthcare-professionals/products-therapies/cardiac-rhythm/patient-management-carelink/medtronic-carelink-network-for-cardiac-device-patients/manuals-technical-resources/index.htm</t>
  </si>
  <si>
    <t>http://www.medtronic.com/for-healthcare-professionals/products-therapies/cardiac-rhythm/patient-management-carelink/medtronic-carelink-programmer/manuals-technical-resources/index.htm</t>
  </si>
  <si>
    <t>http://www.medtronic.com/for-healthcare-professionals/products-therapies/cardiac-rhythm/patient-management-carelink/medtronic-paceart-system/manuals-technical-resources/index.htm</t>
  </si>
  <si>
    <t>http://www.medtronic.com/for-healthcare-professionals/products-therapies/cardiac-rhythm/therapies/index.htm</t>
  </si>
  <si>
    <t>http://www.medtronic.com/for-healthcare-professionals/products-therapies/cardiac-rhythm/therapies/bradyarrhythmia-management/</t>
  </si>
  <si>
    <t>http://www.medtronic.com/for-healthcare-professionals/products-therapies/cardiac-rhythm/unique-feature-popup/index.htm</t>
  </si>
  <si>
    <t>http://www.medtronic.com/forhttp://www.medtronic.com/for-healthcare-professionals/products-therapies/cardiac-rhythm/unique-feature-popup/index.htm-healthcare-professionals/products-therapies/cardiac-rhythm/therapies/bradyarrhythmia-management/</t>
  </si>
  <si>
    <t>http://www.medtronic.com/for-healthcare-professionals/products-therapies/cardiovascular/cardiopulmonary-products/affinity-pixie-arterial-filter/related-information/index.htm</t>
  </si>
  <si>
    <t>http://www.medtronic.com/for-healthcare-professionals/products-therapies/cardiovascular/cardiopulmonary-products/affinity-pixie-oxygenation-system/related-information/index.htm</t>
  </si>
  <si>
    <t>http://www.medtronic.com/for-healthcare-professionals/products-therapies/cardiovascular/therapies/index.htm</t>
  </si>
  <si>
    <t>http://www.medtronic.com/for-healthcare-professionals/products-therapies/cardiovascular/therapies/abdominal-aortic-aneurysm-aaa-repair/</t>
  </si>
  <si>
    <t>http://www.medtronic.com/for-healthcare-professionals/products-therapies/ear-nose-throat/ent-product-catalog/index.htm</t>
  </si>
  <si>
    <t>http://assets.medtronic.com/ent/flipbook-us/</t>
  </si>
  <si>
    <t>http://www.medtronic.com/for-healthcare-professionals/products-therapies/ear-nose-throat/powered-ent-instruments/midas-rex-legend-ehs-stylus-high-speed-surgical-drill/education-training/index.htm</t>
  </si>
  <si>
    <t>http://www.stmeded.medtronic.com/midas-rex-power/e-inservice/overview/index.htm</t>
  </si>
  <si>
    <t>http://www.medtronic.com/for-healthcare-professionals/products-therapies/ear-nose-throat/powered-ent-instruments/midas-rex-legend-ehs-stylus-high-speed-surgical-drill/manuals-technical-resources/index.htm</t>
  </si>
  <si>
    <t>http://www.medtronic.com/for-healthcare-professionals/products-therapies/ear-nose-throat/therapies/index.htm</t>
  </si>
  <si>
    <t>http://www.medtronic.com/for-healthcare-professionals/products-therapies/ear-nose-throat/therapies/airway-procedures/</t>
  </si>
  <si>
    <t>http://www.medtronic.com/for-healthcare-professionals/products-therapies/index.htm</t>
  </si>
  <si>
    <t>http://www.medtronic.com/for-healthcare-professionals/products-therapies/cardiac-rhythm/</t>
  </si>
  <si>
    <t>http://www.medtronic.com/for-healthcare-professionals/products-therapies/neurological/powered-surgical-instruments/microsaws/education-and-training/index.htm</t>
  </si>
  <si>
    <t>http://www.medtronic.com/for-healthcare-professionals/products-therapies/neurological/powered-surgical-instruments/microsaws/manuals-and-technical-resources/index.htm</t>
  </si>
  <si>
    <t>http://www.medtronic.com/for-healthcare-professionals/products-therapies/neurological/powered-surgical-instruments/midas-rex-mr7-high-speed-pneumatic-drills/education-and-training/index.htm</t>
  </si>
  <si>
    <t>http://www.medtronic.com/for-healthcare-professionals/products-therapies/neurological/powered-surgical-instruments/midas-rex-mr7-high-speed-pneumatic-drills/manuals-technical-resources/index.htm</t>
  </si>
  <si>
    <t>http://www.medtronic.com/for-healthcare-professionals/products-therapies/neurological/powered-surgical-instruments/triton-powered-surgical-instrument-system/education-and-training/index.htm</t>
  </si>
  <si>
    <t>http://www.medtronic.com/for-healthcare-professionals/products-therapies/neurological/powered-surgical-instruments/triton-powered-surgical-instrument-system/manuals-and-techinical-resources/index.htm</t>
  </si>
  <si>
    <t>http://www.medtronic.com/for-healthcare-professionals/products-therapies/neurological/surgical-navigation-and-imaging/neurosurgery-imaging-and-surgical-navigation/services-education-support/index.htm</t>
  </si>
  <si>
    <t>http://stmeded.medtronic.com/</t>
  </si>
  <si>
    <t>http://www.medtronic.com/for-healthcare-professionals/products-therapies/neurological/surgical-navigation-and-imaging/o-arm-surgical-imaging-system/services-education-support/index.htm</t>
  </si>
  <si>
    <t>http://www.medtronic.com/for-healthcare-professionals/products-therapies/neurological/therapies/index.htm</t>
  </si>
  <si>
    <t>http://www.medtronic.com/for-healthcare-professionals/products-therapies/neurological/therapies/dura-mater-repair/</t>
  </si>
  <si>
    <t>http://www.medtronic.com/for-healthcare-professionals/products-therapies/spinal/nucleus-removal-tools/spine-shaver-nucleus-removal-set/education-and-training/index.htm</t>
  </si>
  <si>
    <t>http://www.medtronic.com/for-healthcare-professionals/products-therapies/spinal/nucleus-removal-tools/spine-shaver-nucleus-removal-set/manuals-technical-resources/index.htm</t>
  </si>
  <si>
    <t>http://www.medtronic.com/for-healthcare-professionals/products-therapies/spinal/surgical-navigation-imaging/spine-surgery-imaging-and-surgical-navigation/services-education-support/index.htm</t>
  </si>
  <si>
    <t>http://www.medtronic.com/for-healthcare-professionals/products-therapies/spinal/surgical-navigation-imaging/surgical-navigation-systems/services-education-support/index.htm</t>
  </si>
  <si>
    <t>http://www.medtronic.com/for-healthcare-professionals/products-therapies/spinal/surgical-navigation-imaging/surgical-procedures/services-education-support/index.htm</t>
  </si>
  <si>
    <t>http://www.medtronic.com/for-healthcare-professionals/products-therapies/spinal/therapies/index.htm</t>
  </si>
  <si>
    <t>http://www.medtronic.com/for-healthcare-professionals/products-therapies/spinal/therapies/cervical-artifical-discs/</t>
  </si>
  <si>
    <t>http://www.medtronic.com/for-healthcare-professionals/business-unit-landing-Page/index.htm</t>
  </si>
  <si>
    <t>http://www.medtronic.com/for-healthcare-professionals/business-unit-landing-Page/nav-review/</t>
  </si>
  <si>
    <t>http://www.medtronic.com/patients/abdominal-aortic-aneurysm/device/abdominal-stents/index.htm</t>
  </si>
  <si>
    <t>http://www.medtronic.com/patients/abdominal-aortic-aneurysm/device/abdominal-stents/endurantII-aaa-stent-graft-system/</t>
  </si>
  <si>
    <t>http://www.medtronic.com/physician/brady/adapta/popup/popup_e_cardiac-compass.html</t>
  </si>
  <si>
    <t>http://www.medtronic.com/physician/hf/concerto.html</t>
  </si>
  <si>
    <t>http://www.medtronic.com/physician/hf/insync_maximo.html</t>
  </si>
  <si>
    <t>http://www.medtronic.com/physician/hf/insync_sentry.html</t>
  </si>
  <si>
    <t>http://www.medtronic.com/physician/tachy/icd/entrust_family.html</t>
  </si>
  <si>
    <t>http://www.medtronic.com/physician/tachy/icd/intrinsic.html</t>
  </si>
  <si>
    <t>http://www.medtronic.com/physician/tachy/icd/maximo.html</t>
  </si>
  <si>
    <t>http://www.medtronic.com/physician/tachy/icd/virtuoso.html</t>
  </si>
  <si>
    <t>http://www.medtronic.com/physician/tachy/leads/</t>
  </si>
  <si>
    <t>http://www.medtronic.com/physician/tachy/leads/6932.html</t>
  </si>
  <si>
    <t>http://www.medtronic.com/physician/tachy/leads/6942.html</t>
  </si>
  <si>
    <t>http://www.medtronic.com/physician/tachy/leads/6943.html</t>
  </si>
  <si>
    <t>http://www.medtronic.com/physician/tachy/leads/6944.html</t>
  </si>
  <si>
    <t>http://www.medtronic.com/physician/tachy/leads/6945.html</t>
  </si>
  <si>
    <t>http://www.medtronic.com/physician/tachy/leads/6947.html</t>
  </si>
  <si>
    <t>http://www.medtronic.com/fidelis</t>
  </si>
  <si>
    <t>This one is on Karl's spreadsheet.  So, I could add the information that this URL is "permanently moved" but I don't know if that would actually help tom out very much</t>
  </si>
  <si>
    <t>http://www.medtronic.com/your-health/cervical-herniated-discs/device/index.htm</t>
  </si>
  <si>
    <t>http://www.medtronic.com/your-health/cervical-herniated-discs/index.htm</t>
  </si>
  <si>
    <t>http://www.medtronic.com/your-health/lumbar-degenerative-disc-disease/index.htm</t>
  </si>
  <si>
    <t>http://www.medtronic.com/your-health/bradycardia/living-with/daily-living/index.htm</t>
  </si>
  <si>
    <t>http://www.medtronic.com/your-health/tachycardia/living-with/daily-living/index.htm</t>
  </si>
  <si>
    <t>http://www.medtronic.com/your-health/menieres-disease/index.htm</t>
  </si>
  <si>
    <t>http://www.medtronic.com/your-health/menieres-disease/personal-stories/index.htm</t>
  </si>
  <si>
    <t>http://www.medtronic.com/your-health/cervical-herniated-discs/device/our-artificial-disc/prestige/index.htm</t>
  </si>
  <si>
    <t>http://www.medtronic.com/your-health/scoliosis/index.htm</t>
  </si>
  <si>
    <t>http://www.medtronic.com/your-health/spinal-fractures/index.htm</t>
  </si>
  <si>
    <t>http://www.medtronic.com/your-health/urinary-retention/important-safety-information/index.htm</t>
  </si>
  <si>
    <t>Find a Doctor</t>
  </si>
  <si>
    <t>http://www.medtronic.com/wcm/groups/mdtcom_sg/@mdt/documents/webassets/leaving-ext-mymedpages.htm</t>
  </si>
  <si>
    <t>Unique - DAM</t>
  </si>
  <si>
    <t>ALERTS</t>
  </si>
  <si>
    <t>You are leaving www.medtronic.com</t>
  </si>
  <si>
    <t>http://www.medtronic.com/wcm/groups/mdtcom_sg/@mdt/documents/webassets/leaving-ext-link-mdt2.html?id=id0&amp;url=valves?open&amp;TB_iframe=true&amp;height=320&amp;width=460</t>
  </si>
  <si>
    <t>Unique - DAM -  Leaving Medtronic</t>
  </si>
  <si>
    <t>http://www.medtronic.com/wcm/groups/mdtcom_sg/@mdt/documents/webassets/leaving-ext-link.htm</t>
  </si>
  <si>
    <t>http://www.medtronic.com/wcm/groups/mdtcom_sg/@mdt/documents/webassets/leaving-ext-link.htm?TB_iframe=true&amp;height=320&amp;width=460</t>
  </si>
  <si>
    <t>http://www.medtronic.com/wcm/groups/mdtcom_sg/@mdt/documents/webassets/leaving-ext-physician-link.htm</t>
  </si>
  <si>
    <t>Email Page</t>
  </si>
  <si>
    <t>http://www.medtronic.com/wcm/groups/mdtcom_sg/@mdt/documents/webassets/email-page.html</t>
  </si>
  <si>
    <t>Physician Registry</t>
  </si>
  <si>
    <t>http://www.medtronic.com/wcm/groups/mdtcom_sg/@mdt/documents/webassets/wcm_prod071805.html?TB_iframe=true&amp;height=670&amp;width=970</t>
  </si>
  <si>
    <t>Per fusion Systems PRODUCT CATALOG(PDF)</t>
  </si>
  <si>
    <r>
      <rPr>
        <u/>
        <sz val="10"/>
        <color theme="1"/>
        <rFont val="Calibri"/>
        <family val="2"/>
      </rPr>
      <t>http://www.medtronic.com/wcm/groups/mdtcom_sg/@mdt/@cardio/documents/documents/perfusion_product_catalog.pdf</t>
    </r>
  </si>
  <si>
    <r>
      <rPr>
        <u/>
        <sz val="10"/>
        <color theme="1"/>
        <rFont val="Calibri"/>
        <family val="2"/>
      </rPr>
      <t>http://www.medtronic.com/wcm/groups/mdtcom_sg/@mdt/documents/documents/insider-2013-10.pdf</t>
    </r>
  </si>
  <si>
    <r>
      <rPr>
        <u/>
        <sz val="10"/>
        <color theme="1"/>
        <rFont val="Calibri"/>
        <family val="2"/>
      </rPr>
      <t>http://www.medtronic.com/wcm/groups/mdtcom_sg/@mdt/documents/documents/insider-2013-03.pdf</t>
    </r>
  </si>
  <si>
    <r>
      <rPr>
        <u/>
        <sz val="10"/>
        <color theme="1"/>
        <rFont val="Calibri"/>
        <family val="2"/>
      </rPr>
      <t>http://www.medtronic.com/wcm/groups/mdtcom_sg/@mdt/documents/documents/insider-2012-12.pdf</t>
    </r>
  </si>
  <si>
    <r>
      <rPr>
        <u/>
        <sz val="10"/>
        <color theme="1"/>
        <rFont val="Calibri"/>
        <family val="2"/>
      </rPr>
      <t>http://www.medtronic.com/wcm/groups/mdtcom_sg/@mdt/documents/documents/insider-2012-09.pdf</t>
    </r>
  </si>
  <si>
    <r>
      <rPr>
        <u/>
        <sz val="10"/>
        <color theme="1"/>
        <rFont val="Calibri"/>
        <family val="2"/>
      </rPr>
      <t>http://www.medtronic.com/wcm/groups/mdtcom_sg/@mdt/documents/documents/insider-2012-06.pdf</t>
    </r>
  </si>
  <si>
    <r>
      <rPr>
        <u/>
        <sz val="10"/>
        <color theme="1"/>
        <rFont val="Calibri"/>
        <family val="2"/>
      </rPr>
      <t>http://www.medtronic.com/wcm/groups/mdtcom_sg/@mdt/documents/documents/insider-2012-04.pdf</t>
    </r>
  </si>
  <si>
    <r>
      <rPr>
        <u/>
        <sz val="10"/>
        <color theme="1"/>
        <rFont val="Calibri"/>
        <family val="2"/>
      </rPr>
      <t>http://www.medtronic.com/wcm/groups/mdtcom_sg/@mdt/documents/documents/insider-2012-02.pdf</t>
    </r>
  </si>
  <si>
    <r>
      <rPr>
        <u/>
        <sz val="10"/>
        <color theme="1"/>
        <rFont val="Calibri"/>
        <family val="2"/>
      </rPr>
      <t>http://www.medtronic.com/wcm/groups/mdtcom_sg/@mdt/documents/documents/insider-2011-12.pdf</t>
    </r>
  </si>
  <si>
    <r>
      <rPr>
        <u/>
        <sz val="10"/>
        <color theme="1"/>
        <rFont val="Calibri"/>
        <family val="2"/>
      </rPr>
      <t>http://www.medtronic.com/wcm/groups/mdtcom_sg/@mdt/documents/documents/insider-2011-10.pdf</t>
    </r>
  </si>
  <si>
    <r>
      <rPr>
        <u/>
        <sz val="10"/>
        <color theme="1"/>
        <rFont val="Calibri"/>
        <family val="2"/>
      </rPr>
      <t>http://www.medtronic.com/wcm/groups/mdtcom_sg/@mdt/documents/documents/insider-2011-08.pdf</t>
    </r>
  </si>
  <si>
    <r>
      <rPr>
        <u/>
        <sz val="10"/>
        <color theme="1"/>
        <rFont val="Calibri"/>
        <family val="2"/>
      </rPr>
      <t>http://www.medtronic.com/wcm/groups/mdtcom_sg/@mdt/documents/documents/insider-2011-06.pdf</t>
    </r>
  </si>
  <si>
    <r>
      <rPr>
        <u/>
        <sz val="10"/>
        <color theme="1"/>
        <rFont val="Calibri"/>
        <family val="2"/>
      </rPr>
      <t>http://www.medtronic.com/wcm/groups/mdtcom_sg/@mdt/documents/documents/insider-2011-04.pdf</t>
    </r>
  </si>
  <si>
    <r>
      <rPr>
        <u/>
        <sz val="10"/>
        <color theme="1"/>
        <rFont val="Calibri"/>
        <family val="2"/>
      </rPr>
      <t>http://www.medtronic.com/wcm/groups/mdtcom_sg/@mdt/documents/documents/insider-2011-02.pdf</t>
    </r>
  </si>
  <si>
    <r>
      <rPr>
        <u/>
        <sz val="10"/>
        <color theme="1"/>
        <rFont val="Calibri"/>
        <family val="2"/>
      </rPr>
      <t>http://www.medtronic.com/wcm/groups/mdtcom_sg/@mdt/documents/documents/insider-2010-12.pdf</t>
    </r>
  </si>
  <si>
    <r>
      <rPr>
        <u/>
        <sz val="10"/>
        <color theme="1"/>
        <rFont val="Calibri"/>
        <family val="2"/>
      </rPr>
      <t>http://www.medtronic.com/wcm/groups/mdtcom_sg/@mdt/documents/documents/insider-2010-10.pdf</t>
    </r>
  </si>
  <si>
    <r>
      <rPr>
        <u/>
        <sz val="10"/>
        <color theme="1"/>
        <rFont val="Calibri"/>
        <family val="2"/>
      </rPr>
      <t>http://www.medtronic.com/wcm/groups/mdtcom_sg/@mdt/documents/documents/insider-2010-08.pdf</t>
    </r>
  </si>
  <si>
    <r>
      <rPr>
        <u/>
        <sz val="10"/>
        <color theme="1"/>
        <rFont val="Calibri"/>
        <family val="2"/>
      </rPr>
      <t>http://www.medtronic.com/wcm/groups/mdtcom_sg/@mdt/documents/documents/insider-2010-07.pdf</t>
    </r>
  </si>
  <si>
    <t>reimbursement beat</t>
  </si>
  <si>
    <r>
      <rPr>
        <u/>
        <sz val="10"/>
        <color theme="1"/>
        <rFont val="Calibri"/>
        <family val="2"/>
      </rPr>
      <t>http://www.medtronic.com/wcm/groups/mdtcom_sg/@mdt/@crdm/documents/documents/july-2015-reimbursement-beat.pdf</t>
    </r>
  </si>
  <si>
    <t>View Hospital slides</t>
  </si>
  <si>
    <r>
      <rPr>
        <u/>
        <sz val="10"/>
        <color theme="1"/>
        <rFont val="Calibri"/>
        <family val="2"/>
      </rPr>
      <t>http://www.medtronic.com/wcm/groups/mdtcom_sg/@mdt/@crdm/documents/documents/icd-10-hospital-5-19-15.pdf</t>
    </r>
  </si>
  <si>
    <t xml:space="preserve"> Attachment Diagnosis Code Crosswalks</t>
  </si>
  <si>
    <r>
      <rPr>
        <u/>
        <sz val="10"/>
        <color theme="1"/>
        <rFont val="Calibri"/>
        <family val="2"/>
      </rPr>
      <t>http://www.medtronic.com/wcm/groups/mdtcom_sg/@mdt/@crdm/documents/documents/icd-diagnosis-code-crosswalks.pdf</t>
    </r>
  </si>
  <si>
    <t xml:space="preserve">View Physician slides </t>
  </si>
  <si>
    <r>
      <rPr>
        <u/>
        <sz val="10"/>
        <color theme="1"/>
        <rFont val="Calibri"/>
        <family val="2"/>
      </rPr>
      <t>http://www.medtronic.com/wcm/groups/mdtcom_sg/@mdt/@crdm/documents/documents/icd-10-physician-5-19-15.pdf</t>
    </r>
  </si>
  <si>
    <t>2015 Hospital Coding</t>
  </si>
  <si>
    <r>
      <rPr>
        <u/>
        <sz val="10"/>
        <color theme="1"/>
        <rFont val="Calibri"/>
        <family val="2"/>
      </rPr>
      <t>http://www.medtronic.com/wcm/groups/mdtcom_sg/@mdt/@crdm/documents/documents/2015-hospital-coding-reference.pdf</t>
    </r>
  </si>
  <si>
    <t>2015 – Hospital Outpatient Procedures</t>
  </si>
  <si>
    <r>
      <rPr>
        <u/>
        <sz val="10"/>
        <color theme="1"/>
        <rFont val="Calibri"/>
        <family val="2"/>
      </rPr>
      <t>http://www.medtronic.com/wcm/groups/mdtcom_sg/@mdt/@crdm/documents/images/2015_hospital_op_procedures_b.pdf</t>
    </r>
  </si>
  <si>
    <t>2015 Physician Coding</t>
  </si>
  <si>
    <r>
      <rPr>
        <u/>
        <sz val="10"/>
        <color theme="1"/>
        <rFont val="Calibri"/>
        <family val="2"/>
      </rPr>
      <t>http://www.medtronic.com/wcm/groups/mdtcom_sg/@mdt/@crdm/documents/documents/mdt-phys-coding-crhf-2015.pdf</t>
    </r>
  </si>
  <si>
    <t>2015 – Physician Procedures</t>
  </si>
  <si>
    <r>
      <rPr>
        <u/>
        <sz val="10"/>
        <color theme="1"/>
        <rFont val="Calibri"/>
        <family val="2"/>
      </rPr>
      <t>http://www.medtronic.com/wcm/groups/mdtcom_sg/@mdt/@crdm/documents/documents/2015-physician-services-lab-sh.pdf</t>
    </r>
  </si>
  <si>
    <t xml:space="preserve">2015 Electrophysiology Procedures </t>
  </si>
  <si>
    <r>
      <rPr>
        <u/>
        <sz val="10"/>
        <color theme="1"/>
        <rFont val="Calibri"/>
        <family val="2"/>
      </rPr>
      <t>http://www.medtronic.com/wcm/groups/mdtcom_sg/@mdt/@crdm/documents/documents/2015-electrophys-proc-rvu.pdf</t>
    </r>
  </si>
  <si>
    <t xml:space="preserve">2015 Implant and Replacement Procedures </t>
  </si>
  <si>
    <r>
      <rPr>
        <u/>
        <sz val="10"/>
        <color theme="1"/>
        <rFont val="Calibri"/>
        <family val="2"/>
      </rPr>
      <t>http://www.medtronic.com/wcm/groups/mdtcom_sg/@mdt/@crdm/documents/documents/2015-impl-repl-proc-rvu.pdf</t>
    </r>
  </si>
  <si>
    <t xml:space="preserve">2015 Reveal LINQ and other Related Diagnostic Procedures </t>
  </si>
  <si>
    <r>
      <rPr>
        <u/>
        <sz val="10"/>
        <color theme="1"/>
        <rFont val="Calibri"/>
        <family val="2"/>
      </rPr>
      <t>http://www.medtronic.com/wcm/groups/mdtcom_sg/@mdt/@crdm/documents/documents/2015-medicare-physician-rvus.pdf</t>
    </r>
  </si>
  <si>
    <t>Fiscal Intermediary/MAC</t>
  </si>
  <si>
    <r>
      <rPr>
        <u/>
        <sz val="10"/>
        <color theme="1"/>
        <rFont val="Calibri"/>
        <family val="2"/>
      </rPr>
      <t>http://www.medtronic.com/wcm/groups/mdtcom_sg/@mdt/@crdm/documents/documents/part-a-map-by-fi-jurisdiction.pdf</t>
    </r>
  </si>
  <si>
    <t xml:space="preserve">Carrier/MAC </t>
  </si>
  <si>
    <r>
      <rPr>
        <u/>
        <sz val="10"/>
        <color theme="1"/>
        <rFont val="Calibri"/>
        <family val="2"/>
      </rPr>
      <t>http://www.medtronic.com/wcm/groups/mdtcom_sg/@mdt/@crdm/documents/documents/part-b-map-by-fi-jurisdiction.pdf</t>
    </r>
  </si>
  <si>
    <t xml:space="preserve">2015 CPT Codes for Cardiac Device Monitoring Services </t>
  </si>
  <si>
    <r>
      <rPr>
        <u/>
        <sz val="10"/>
        <color theme="1"/>
        <rFont val="Calibri"/>
        <family val="2"/>
      </rPr>
      <t>http://www.medtronic.com/wcm/groups/mdtcom_sg/@mdt/documents/documents/cardiac-device-codes-oct-2015.pdf</t>
    </r>
  </si>
  <si>
    <t xml:space="preserve">2015 Cardiac Device Monitoring Services Hospital </t>
  </si>
  <si>
    <r>
      <rPr>
        <u/>
        <sz val="10"/>
        <color theme="1"/>
        <rFont val="Calibri"/>
        <family val="2"/>
      </rPr>
      <t>http://www.medtronic.com/wcm/groups/mdtcom_sg/@mdt/@crdm/documents/images/2015_hospital_cardiac_device_m.pdf</t>
    </r>
  </si>
  <si>
    <t>2015 Cardiac Device Monitoring Services Physician</t>
  </si>
  <si>
    <r>
      <rPr>
        <u/>
        <sz val="10"/>
        <color theme="1"/>
        <rFont val="Calibri"/>
        <family val="2"/>
      </rPr>
      <t>http://www.medtronic.com/wcm/groups/mdtcom_sg/@mdt/@crdm/documents/documents/crdm-phys-cardiac-device-2015.pdf</t>
    </r>
  </si>
  <si>
    <t>FY 2016 Medicare Inpatient Hospital Changes, October 1, 2015</t>
  </si>
  <si>
    <r>
      <rPr>
        <u/>
        <sz val="10"/>
        <color theme="1"/>
        <rFont val="Calibri"/>
        <family val="2"/>
      </rPr>
      <t>http://www.medtronic.com/wcm/groups/mdtcom_sg/@mdt/@crdm/documents/documents/2016ippsmedicareipchanges.pdf</t>
    </r>
  </si>
  <si>
    <t>Cardiac Device Evaluations for CRHF Devices, June 16, 2015</t>
  </si>
  <si>
    <r>
      <rPr>
        <u/>
        <sz val="10"/>
        <color theme="1"/>
        <rFont val="Calibri"/>
        <family val="2"/>
      </rPr>
      <t>http://www.medtronic.com/wcm/groups/mdtcom_sg/@mdt/@crdm/documents/documents/cardiacdeviceevaluations2015.pdf</t>
    </r>
  </si>
  <si>
    <t>Medicare Hospital Outpatient Changes Effective January 1, 2015</t>
  </si>
  <si>
    <r>
      <rPr>
        <u/>
        <sz val="10"/>
        <color theme="1"/>
        <rFont val="Calibri"/>
        <family val="2"/>
      </rPr>
      <t>http://www.medtronic.com/wcm/groups/mdtcom_sg/@mdt/@crdm/documents/documents/cy-2015-medicare-hospital-outp.pdf</t>
    </r>
  </si>
  <si>
    <t>Medicare Physician Changes Effective January 1, 2015</t>
  </si>
  <si>
    <r>
      <rPr>
        <u/>
        <sz val="10"/>
        <color theme="1"/>
        <rFont val="Calibri"/>
        <family val="2"/>
      </rPr>
      <t>http://www.medtronic.com/wcm/groups/mdtcom_sg/@mdt/@crdm/documents/documents/cy-2015-medicare-physician-upd.pdf</t>
    </r>
  </si>
  <si>
    <t>Inpatient Hospital Medicare Changes Effective 10-1-2014</t>
  </si>
  <si>
    <r>
      <rPr>
        <u/>
        <sz val="10"/>
        <color theme="1"/>
        <rFont val="Calibri"/>
        <family val="2"/>
      </rPr>
      <t>http://www.medtronic.com/wcm/groups/mdtcom_sg/@mdt/@crdm/documents/documents/ipps-2014-october.pdf</t>
    </r>
  </si>
  <si>
    <t>2014 Medicare Hospital Coding and Reimbursement Changes</t>
  </si>
  <si>
    <r>
      <rPr>
        <u/>
        <sz val="10"/>
        <color theme="1"/>
        <rFont val="Calibri"/>
        <family val="2"/>
      </rPr>
      <t>http://www.medtronic.com/wcm/groups/mdtcom_sg/@mdt/@crdm/documents/documents/2014_hospital_opps.pdf</t>
    </r>
  </si>
  <si>
    <t>IPPS FY 2014 Medicare DRG Changes Effective 10-1-2013</t>
  </si>
  <si>
    <r>
      <rPr>
        <u/>
        <sz val="10"/>
        <color theme="1"/>
        <rFont val="Calibri"/>
        <family val="2"/>
      </rPr>
      <t>http://www.medtronic.com/wcm/groups/mdtcom_sg/@mdt/@crdm/documents/documents/ipps_medicare_drg_changes_2013.pdf</t>
    </r>
  </si>
  <si>
    <r>
      <rPr>
        <u/>
        <sz val="10"/>
        <color theme="1"/>
        <rFont val="Calibri"/>
        <family val="2"/>
      </rPr>
      <t>http://www.medtronic.com/wcm/groups/mdtcom_sg/@mdt/@crdm/documents/interactivemedia/medicare_drg_changes.wmv</t>
    </r>
  </si>
  <si>
    <t>Medicare Physician Coding &amp; Reimbursement Changes for Calendar Year 2013</t>
  </si>
  <si>
    <r>
      <rPr>
        <u/>
        <sz val="10"/>
        <color theme="1"/>
        <rFont val="Calibri"/>
        <family val="2"/>
      </rPr>
      <t>http://www.medtronic.com/wcm/groups/mdtcom_sg/@mdt/@crdm/documents/documents/contrib_168174.pdf</t>
    </r>
  </si>
  <si>
    <t>Medicare Physician Coding &amp; Reimbursement Changes for Calendar Year 2014</t>
  </si>
  <si>
    <r>
      <rPr>
        <u/>
        <sz val="10"/>
        <color theme="1"/>
        <rFont val="Calibri"/>
        <family val="2"/>
      </rPr>
      <t>http://www.medtronic.com/wcm/groups/mdtcom_sg/@mdt/@crdm/documents/documents/contrib_168172.wmv</t>
    </r>
  </si>
  <si>
    <t>Medicare Hospital Outpatient Prospective Payment System (OPPS) Changes Effective 1-1-2013</t>
  </si>
  <si>
    <r>
      <rPr>
        <u/>
        <sz val="10"/>
        <color theme="1"/>
        <rFont val="Calibri"/>
        <family val="2"/>
      </rPr>
      <t>http://www.medtronic.com/wcm/groups/mdtcom_sg/@mdt/@crdm/documents/documents/contrib_160114.pdf</t>
    </r>
  </si>
  <si>
    <r>
      <rPr>
        <u/>
        <sz val="10"/>
        <color theme="1"/>
        <rFont val="Calibri"/>
        <family val="2"/>
      </rPr>
      <t>http://www.medtronic.com/wcm/groups/mdtcom_sg/@mdt/@crdm/documents/documents/contrib_160116.wmv</t>
    </r>
  </si>
  <si>
    <t>New 2009 CPT® Codes for Cardiac Device Monitoring</t>
  </si>
  <si>
    <r>
      <rPr>
        <u/>
        <sz val="10"/>
        <color theme="1"/>
        <rFont val="Calibri"/>
        <family val="2"/>
      </rPr>
      <t>http://www.medtronic.com/wcm/groups/mdtcom_sg/@mdt/@crdm/documents/documents/2009-codes-mon-web-1208.pdf</t>
    </r>
  </si>
  <si>
    <t>Attain™ Performa™ Left-Heart Leads 4298 (PDF)</t>
  </si>
  <si>
    <t>http://www.medtronic.com/wcm/groups/mdtcom_sg/@mdt/@eu/documents/documents/attain-performa-mod-4298-specs.pdf</t>
  </si>
  <si>
    <t>Attain™ Performa™ Left-Heart Leads 4398 (PDF)</t>
  </si>
  <si>
    <t>http://www.medtronic.com/wcm/groups/mdtcom_sg/@mdt/@eu/documents/documents/attain-performa-mod-4398-specs.pdf</t>
  </si>
  <si>
    <r>
      <t>http://www.medtronic.com</t>
    </r>
    <r>
      <rPr>
        <sz val="11"/>
        <color theme="1"/>
        <rFont val="Calibri (Body)"/>
      </rPr>
      <t>/content/medtronic-com/en-US/</t>
    </r>
    <r>
      <rPr>
        <sz val="11"/>
        <color theme="1"/>
        <rFont val="Calibri"/>
        <family val="2"/>
        <scheme val="minor"/>
      </rPr>
      <t>for-healthcare-professionals/products-therapies/cardiac-rhythm/cardiac-resynchronization-therapy-devices/maximo-ii-cardiac-resynchronization-therapy-defibrillator-crt-d/education-training/index.htm</t>
    </r>
  </si>
  <si>
    <t>www.medtronic.com/content/medtronic-com/en-US/for-healthcare-professionals/products-therapies/cardiac-rhythm/cardiac-resynchronization-therapy-devices/maximo-ii-cardiac-resynchronization-therapy-defibrillator-crt-d/index.htm</t>
  </si>
  <si>
    <t>www.medtronic.com/content/medtronic-com/en-US/for-healthcare-professionals/products-therapies/cardiac-rhythm/cardiac-resynchronization-therapy-devices/maximo-ii-cardiac-resynchronization-therapy-defibrillator-crt-d/indications-safety-warnings/index.htm</t>
  </si>
  <si>
    <t>www.medtronic.com/content/medtronic-com/en-US/for-healthcare-professionals/products-therapies/cardiac-rhythm/cardiac-resynchronization-therapy-devices/maximo-ii-cardiac-resynchronization-therapy-defibrillator-crt-d/leads-delivery/index.htm</t>
  </si>
  <si>
    <t>www.medtronic.com/content/medtronic-com/en-US/for-healthcare-professionals/products-therapies/cardiac-rhythm/cardiac-resynchronization-therapy-devices/maximo-ii-cardiac-resynchronization-therapy-defibrillator-crt-d/patient-management/index.htm</t>
  </si>
  <si>
    <t>www.medtronic.com/content/medtronic-com/en-US/for-healthcare-professionals/products-therapies/cardiac-rhythm/implantable-cardioverter-defibrillators-icds/protecta-xt-dr-and-vr-icd-defibrillators/education-training/index.htm</t>
  </si>
  <si>
    <t>www.medtronic.com/content/medtronic-com/en-US/for-healthcare-professionals/products-therapies/cardiac-rhythm/implantable-cardioverter-defibrillators-icds/protecta-xt-dr-and-vr-icd-defibrillators/index.htm</t>
  </si>
  <si>
    <t>www.medtronic.com/content/medtronic-com/en-US/for-healthcare-professionals/products-therapies/cardiac-rhythm/implantable-cardioverter-defibrillators-icds/protecta-xt-dr-and-vr-icd-defibrillators/indications-safety-warnings/index.htm</t>
  </si>
  <si>
    <t>www.medtronic.com/content/medtronic-com/en-US/for-healthcare-professionals/products-therapies/cardiac-rhythm/implantable-cardioverter-defibrillators-icds/protecta-xt-dr-and-vr-icd-defibrillators/leads-delivery-systems/index.htm</t>
  </si>
  <si>
    <t>www.medtronic.com/content/medtronic-com/en-US/for-healthcare-professionals/products-therapies/cardiac-rhythm/implantable-cardioverter-defibrillators-icds/protecta-xt-dr-and-vr-icd-defibrillators/patient-management/index.htm</t>
  </si>
  <si>
    <t>CVG</t>
  </si>
  <si>
    <t>TOPIC</t>
  </si>
  <si>
    <t>HVT</t>
  </si>
  <si>
    <t>Heart Valves--Transcatheter</t>
  </si>
  <si>
    <t>Heart Valve Therapies</t>
  </si>
  <si>
    <r>
      <rPr>
        <u/>
        <sz val="10"/>
        <color theme="1"/>
        <rFont val="Calibri"/>
        <family val="2"/>
      </rPr>
      <t>http://www.medtronic.com/melody/patient/melody-animation.html</t>
    </r>
  </si>
  <si>
    <t>BRADYCARDIA</t>
  </si>
  <si>
    <t>Adapta, Advisa MRI, EnRythm, Revo MRI, Sensia, Versa, Micra</t>
  </si>
  <si>
    <t xml:space="preserve">Adapta </t>
  </si>
  <si>
    <t>EnRythm</t>
  </si>
  <si>
    <t>Revo MRI</t>
  </si>
  <si>
    <t xml:space="preserve">EnPulse </t>
  </si>
  <si>
    <t>Adapta</t>
  </si>
  <si>
    <t>Sensia</t>
  </si>
  <si>
    <t>Versa</t>
  </si>
  <si>
    <t>External Pacemakers</t>
  </si>
  <si>
    <t>Historical Pacemakers</t>
  </si>
  <si>
    <t>CapSureFix, CapSure  Novus, Capsure, Select Secure</t>
  </si>
  <si>
    <t>Pacing Leads</t>
  </si>
  <si>
    <t>Danish II</t>
  </si>
  <si>
    <t>MOde Selection Trial (MOST)</t>
  </si>
  <si>
    <t>tab2</t>
  </si>
  <si>
    <t>Canadian Trial of Physiologic Pacing</t>
  </si>
  <si>
    <t>tab3</t>
  </si>
  <si>
    <t>DAVID Trial</t>
  </si>
  <si>
    <t>tab4</t>
  </si>
  <si>
    <t>Adapta With MVP Pacing System</t>
  </si>
  <si>
    <t>Advisa MRI and Revo MRI</t>
  </si>
  <si>
    <t>SURESCAN PACING AND ICD SYSTEMS</t>
  </si>
  <si>
    <t>OVERVIEW OF THE PATIENT CARE PATHWAY</t>
  </si>
  <si>
    <t>VERIFYING A SURESCAN SYSTEM</t>
  </si>
  <si>
    <t>STEPS TO PROGRAM MRI SURESCAN MODE TO "ON"</t>
  </si>
  <si>
    <t>CONDITIONS FOR USE</t>
  </si>
  <si>
    <t>MR IMAGING CENTERS ACCEPTING PATIENTS WITH A SURESCAN SYSTEM NEAR YOU</t>
  </si>
  <si>
    <t>DESIGNED FOR SAFE USE WITH MRI</t>
  </si>
  <si>
    <t>SURESCAN TECHNOLOGY - SUPPORTED BY EXTENSIVE EVIDENCE AND EXPERIENCE</t>
  </si>
  <si>
    <t>SURESCAN PACING SYSTEMS DESCRIPTIONS</t>
  </si>
  <si>
    <t>MRI Leads</t>
  </si>
  <si>
    <t>MRI NEED FOR PACEMAKER AND ICD POPULATION</t>
  </si>
  <si>
    <t>GLOSSARY OF RELATED TERMS</t>
  </si>
  <si>
    <t>REFERENCES</t>
  </si>
  <si>
    <t>PRIVACY STATEMENT</t>
  </si>
  <si>
    <t>PHYSICIAN SERVICES</t>
  </si>
  <si>
    <t>BRIEF STATEMENTS</t>
  </si>
  <si>
    <t>CE VIDEO</t>
  </si>
  <si>
    <t>DR. KANAL VIDEO</t>
  </si>
  <si>
    <t>CASE STUDIES</t>
  </si>
  <si>
    <t>RESOURCE DOCUMENTS</t>
  </si>
  <si>
    <t>SURESCAN TECHNOLOGY</t>
  </si>
  <si>
    <t>same as below</t>
  </si>
  <si>
    <t>Revo MRI, Advisa MRI, Evera MRI (US Page)</t>
  </si>
  <si>
    <t>http://www.mrisurescan.com/us/index.htm</t>
  </si>
  <si>
    <t>This URL links off to lots of other non-medtronic.com sites so it would be hard to easily map to a template</t>
  </si>
  <si>
    <t>Advisa MRI, Revo MRI</t>
  </si>
  <si>
    <t>www.mypacemaker.com</t>
  </si>
  <si>
    <t>Structure is pretty consistent, lots of images, and lots of content.</t>
  </si>
  <si>
    <t>TACHYCARDIA</t>
  </si>
  <si>
    <t>medtronic.com</t>
  </si>
  <si>
    <t>Evera XT</t>
  </si>
  <si>
    <r>
      <rPr>
        <u/>
        <sz val="10"/>
        <color theme="1"/>
        <rFont val="Calibri"/>
        <family val="2"/>
      </rPr>
      <t>http://www.medtronic.com/for-healthcare-professionals/products-therapies/cardiac-rhythm/implantable-cardioverter-defibrillators-icds/evera-s-dr-vr-icd-defibrillators/index.htm</t>
    </r>
  </si>
  <si>
    <t>Clinical Guidelines</t>
  </si>
  <si>
    <r>
      <rPr>
        <u/>
        <sz val="10"/>
        <color theme="1"/>
        <rFont val="Calibri"/>
        <family val="2"/>
      </rPr>
      <t>http://www.medtronic.com/for-healthcare-professionals/products-therapies/cardiac-rhythm/therapies/tachyarrhythmia-management/clincial-guidelines-indications/index.htm</t>
    </r>
  </si>
  <si>
    <t>Clinical Studies and Outcomes</t>
  </si>
  <si>
    <r>
      <rPr>
        <u/>
        <sz val="10"/>
        <color theme="1"/>
        <rFont val="Calibri"/>
        <family val="2"/>
      </rPr>
      <t>http://www.medtronic.com/for-healthcare-professionals/products-therapies/cardiac-rhythm/therapies/tachyarrhythmia-management/clinical-studies-outcomes/index.htm</t>
    </r>
  </si>
  <si>
    <t>Education and Training</t>
  </si>
  <si>
    <t>Presentations and Downloads</t>
  </si>
  <si>
    <t>ISI</t>
  </si>
  <si>
    <r>
      <rPr>
        <u/>
        <sz val="10"/>
        <color theme="1"/>
        <rFont val="Calibri"/>
        <family val="2"/>
      </rPr>
      <t>http://www.medtronic.com/for-healthcare-professionals/products-therapies/cardiac-rhythm/therapies/tachyarrhythmia-management/indications-safety-warnings/index.htm</t>
    </r>
  </si>
  <si>
    <t>MR Conditional ICDs</t>
  </si>
  <si>
    <t>http://www.mrisurescan.com/us/patients/implantable-cardiac-defibrillators/index.htm</t>
  </si>
  <si>
    <t>pretty difficult because, while the structure is consistent, it links off to lots of other non-med.com pages and there's lots of content types</t>
  </si>
  <si>
    <t>http://www.mrisurescan.com/us/patients/isi/index.htm</t>
  </si>
  <si>
    <t>Manuals</t>
  </si>
  <si>
    <t>Fidelis Product Advisory</t>
  </si>
  <si>
    <t>tachycardia</t>
  </si>
  <si>
    <t>www.asktheicd.com</t>
  </si>
  <si>
    <t>This is a pretty slick boxy interface like the new medtronic.com; a few different content types, but does have a fairly consisten structure - probably medium difficulty</t>
  </si>
  <si>
    <t>Antibacterial Envelope Overview</t>
  </si>
  <si>
    <t>http://www.tyrx.com/index.htm</t>
  </si>
  <si>
    <t>medium - quite a lot of content and lots of content types</t>
  </si>
  <si>
    <t>Overview</t>
  </si>
  <si>
    <t>http://heartdeviceinfection.com/</t>
  </si>
  <si>
    <t>cutesy "notebook" page layout; but, most of the content is text</t>
  </si>
  <si>
    <t>www.vivaevera.com/clinician/</t>
  </si>
  <si>
    <t>easy - pretty consistent layout</t>
  </si>
  <si>
    <t>AF SOLUTIONS</t>
  </si>
  <si>
    <t>Arctic Front Advance™ CryoAblation Catheter, Achieve Mapping Catheter, Freezor MAX, CryoConsole, FlexCath Advance Steerable Sheath</t>
  </si>
  <si>
    <r>
      <rPr>
        <u/>
        <sz val="10"/>
        <color theme="1"/>
        <rFont val="Calibri"/>
        <family val="2"/>
      </rPr>
      <t>http://www.medtronic.com/for-healthcare-professionals/products-therapies/cardiac-rhythm/ablation-products-for-atrial-fibrillation/index.htm</t>
    </r>
  </si>
  <si>
    <t>Arctic Front Advance™ CryoAblation Catheter</t>
  </si>
  <si>
    <r>
      <rPr>
        <u/>
        <sz val="10"/>
        <color theme="1"/>
        <rFont val="Calibri"/>
        <family val="2"/>
      </rPr>
      <t>http://www.medtronic.com/for-healthcare-professionals/products-therapies/cardiac-rhythm/ablation-products-for-atrial-fibrillation/arctic-front/index.htm</t>
    </r>
  </si>
  <si>
    <r>
      <rPr>
        <u/>
        <sz val="10"/>
        <color theme="1"/>
        <rFont val="Calibri"/>
        <family val="2"/>
      </rPr>
      <t>http://www.medtronic.com/for-healthcare-professionals/products-therapies/cardiac-rhythm/ablation-products-for-atrial-fibrillation/achieve/index.htm</t>
    </r>
  </si>
  <si>
    <t>Freezor MAX</t>
  </si>
  <si>
    <r>
      <rPr>
        <u/>
        <sz val="10"/>
        <color theme="1"/>
        <rFont val="Calibri"/>
        <family val="2"/>
      </rPr>
      <t>http://www.medtronic.com/for-healthcare-professionals/products-therapies/cardiac-rhythm/ablation-products-for-atrial-fibrillation/freezormax/index.htm</t>
    </r>
  </si>
  <si>
    <t>CryoConsole</t>
  </si>
  <si>
    <r>
      <rPr>
        <u/>
        <sz val="10"/>
        <color theme="1"/>
        <rFont val="Calibri"/>
        <family val="2"/>
      </rPr>
      <t>http://www.medtronic.com/for-healthcare-professionals/products-therapies/cardiac-rhythm/ablation-products-for-atrial-fibrillation/cryoconsole/index.htm</t>
    </r>
  </si>
  <si>
    <t>FlexCath Advance Steerable Sheath</t>
  </si>
  <si>
    <r>
      <rPr>
        <u/>
        <sz val="10"/>
        <color theme="1"/>
        <rFont val="Calibri"/>
        <family val="2"/>
      </rPr>
      <t>http://www.medtronic.com/for-healthcare-professionals/products-therapies/cardiac-rhythm/ablation-products-for-atrial-fibrillation/flexcath/index.htm</t>
    </r>
  </si>
  <si>
    <t>Arctic Front Advance™ Cardiac CryoAblation Catheter</t>
  </si>
  <si>
    <t>Clinical Indication</t>
  </si>
  <si>
    <r>
      <rPr>
        <u/>
        <sz val="10"/>
        <color theme="1"/>
        <rFont val="Calibri"/>
        <family val="2"/>
      </rPr>
      <t>http://www.medtronic.com/for-healthcare-professionals/products-therapies/cardiac-rhythm/ablation-products-for-atrial-fibrillation/arctic-front/clinical-indication/index.htm</t>
    </r>
  </si>
  <si>
    <r>
      <rPr>
        <u/>
        <sz val="10"/>
        <color theme="1"/>
        <rFont val="Calibri"/>
        <family val="2"/>
      </rPr>
      <t>http://www.medtronic.com/for-healthcare-professionals/products-therapies/cardiac-rhythm/ablation-products-for-atrial-fibrillation/arctic-front/clinical-studies-outcomes/index.htm</t>
    </r>
  </si>
  <si>
    <t>Coverage and Reimbursement</t>
  </si>
  <si>
    <r>
      <rPr>
        <u/>
        <sz val="10"/>
        <color theme="1"/>
        <rFont val="Calibri"/>
        <family val="2"/>
      </rPr>
      <t>http://www.medtronic.com/for-healthcare-professionals/products-therapies/cardiac-rhythm/ablation-products-for-atrial-fibrillation/arctic-front/coverage-reimbursement/index.htm</t>
    </r>
  </si>
  <si>
    <r>
      <rPr>
        <u/>
        <sz val="10"/>
        <color theme="1"/>
        <rFont val="Calibri"/>
        <family val="2"/>
      </rPr>
      <t>http://www.medtronic.com/for-healthcare-professionals/products-therapies/cardiac-rhythm/ablation-products-for-atrial-fibrillation/arctic-front/education-training/index.htm</t>
    </r>
  </si>
  <si>
    <r>
      <rPr>
        <u/>
        <sz val="10"/>
        <color theme="1"/>
        <rFont val="Calibri"/>
        <family val="2"/>
      </rPr>
      <t>http://www.medtronic.com/for-healthcare-professionals/products-therapies/cardiac-rhythm/ablation-products-for-atrial-fibrillation/arctic-front/presentations-downloads/index.htm</t>
    </r>
  </si>
  <si>
    <r>
      <rPr>
        <u/>
        <sz val="10"/>
        <color theme="1"/>
        <rFont val="Calibri"/>
        <family val="2"/>
      </rPr>
      <t>http://www.medtronic.com/for-healthcare-professionals/products-therapies/cardiac-rhythm/ablation-products-for-atrial-fibrillation/arctic-front/indications-safety-warnings/index.htm</t>
    </r>
  </si>
  <si>
    <t>Achieve™ Mapping Catheter</t>
  </si>
  <si>
    <r>
      <rPr>
        <u/>
        <sz val="10"/>
        <color theme="1"/>
        <rFont val="Calibri"/>
        <family val="2"/>
      </rPr>
      <t>http://www.medtronic.com/for-healthcare-professionals/products-therapies/cardiac-rhythm/ablation-products-for-atrial-fibrillation/achieve/clinical-indication/index.htm</t>
    </r>
  </si>
  <si>
    <r>
      <rPr>
        <u/>
        <sz val="10"/>
        <color theme="1"/>
        <rFont val="Calibri"/>
        <family val="2"/>
      </rPr>
      <t>http://www.medtronic.com/for-healthcare-professionals/products-therapies/cardiac-rhythm/ablation-products-for-atrial-fibrillation/achieve/coverage-and-reimbursement/index.htm</t>
    </r>
  </si>
  <si>
    <r>
      <rPr>
        <u/>
        <sz val="10"/>
        <color theme="1"/>
        <rFont val="Calibri"/>
        <family val="2"/>
      </rPr>
      <t>http://www.medtronic.com/for-healthcare-professionals/products-therapies/cardiac-rhythm/ablation-products-for-atrial-fibrillation/achieve/education-and-training/index.htm</t>
    </r>
  </si>
  <si>
    <r>
      <rPr>
        <u/>
        <sz val="10"/>
        <color theme="1"/>
        <rFont val="Calibri"/>
        <family val="2"/>
      </rPr>
      <t>http://www.medtronic.com/for-healthcare-professionals/products-therapies/cardiac-rhythm/ablation-products-for-atrial-fibrillation/achieve/presentations-and-downloads/index.htm</t>
    </r>
  </si>
  <si>
    <r>
      <rPr>
        <u/>
        <sz val="10"/>
        <color theme="1"/>
        <rFont val="Calibri"/>
        <family val="2"/>
      </rPr>
      <t>http://www.medtronic.com/for-healthcare-professionals/products-therapies/cardiac-rhythm/ablation-products-for-atrial-fibrillation/achieve/indications-safety-and-warnings/index.htm</t>
    </r>
  </si>
  <si>
    <r>
      <rPr>
        <u/>
        <sz val="10"/>
        <color theme="1"/>
        <rFont val="Calibri"/>
        <family val="2"/>
      </rPr>
      <t>http://www.medtronic.com/for-healthcare-professionals/products-therapies/cardiac-rhythm/ablation-products-for-atrial-fibrillation/freezormax/clinical-indication/index.htm</t>
    </r>
  </si>
  <si>
    <r>
      <rPr>
        <u/>
        <sz val="10"/>
        <color theme="1"/>
        <rFont val="Calibri"/>
        <family val="2"/>
      </rPr>
      <t>http://www.medtronic.com/for-healthcare-professionals/products-therapies/cardiac-rhythm/ablation-products-for-atrial-fibrillation/freezormax/coverage-and-reimbursement/index.htm</t>
    </r>
  </si>
  <si>
    <r>
      <rPr>
        <u/>
        <sz val="10"/>
        <color theme="1"/>
        <rFont val="Calibri"/>
        <family val="2"/>
      </rPr>
      <t>http://www.medtronic.com/for-healthcare-professionals/products-therapies/cardiac-rhythm/ablation-products-for-atrial-fibrillation/freezormax/presentations-and-downloads/index.htm</t>
    </r>
  </si>
  <si>
    <r>
      <rPr>
        <u/>
        <sz val="10"/>
        <color theme="1"/>
        <rFont val="Calibri"/>
        <family val="2"/>
      </rPr>
      <t>http://www.medtronic.com/for-healthcare-professionals/products-therapies/cardiac-rhythm/ablation-products-for-atrial-fibrillation/freezormax/indications-safety-and-warnings/index.htm</t>
    </r>
  </si>
  <si>
    <r>
      <rPr>
        <u/>
        <sz val="10"/>
        <color theme="1"/>
        <rFont val="Calibri"/>
        <family val="2"/>
      </rPr>
      <t>http://www.medtronic.com/for-healthcare-professionals/products-therapies/cardiac-rhythm/ablation-products-for-atrial-fibrillation/cryoconsole/clinical-indication/index.htm</t>
    </r>
  </si>
  <si>
    <r>
      <rPr>
        <u/>
        <sz val="10"/>
        <color theme="1"/>
        <rFont val="Calibri"/>
        <family val="2"/>
      </rPr>
      <t>http://www.medtronic.com/for-healthcare-professionals/products-therapies/cardiac-rhythm/ablation-products-for-atrial-fibrillation/cryoconsole/coverage-reimbursement/index.htm</t>
    </r>
  </si>
  <si>
    <r>
      <rPr>
        <u/>
        <sz val="10"/>
        <color theme="1"/>
        <rFont val="Calibri"/>
        <family val="2"/>
      </rPr>
      <t>http://www.medtronic.com/for-healthcare-professionals/products-therapies/cardiac-rhythm/ablation-products-for-atrial-fibrillation/cryoconsole/presentations-and-downloads/index.htm</t>
    </r>
  </si>
  <si>
    <r>
      <rPr>
        <u/>
        <sz val="10"/>
        <color theme="1"/>
        <rFont val="Calibri"/>
        <family val="2"/>
      </rPr>
      <t>http://www.medtronic.com/for-healthcare-professionals/products-therapies/cardiac-rhythm/ablation-products-for-atrial-fibrillation/cryoconsole/indications-safety-warnings/index.htm</t>
    </r>
  </si>
  <si>
    <t>FlexCath™ Advance Steerable Sheath</t>
  </si>
  <si>
    <r>
      <rPr>
        <u/>
        <sz val="10"/>
        <color theme="1"/>
        <rFont val="Calibri"/>
        <family val="2"/>
      </rPr>
      <t>http://www.medtronic.com/for-healthcare-professionals/products-therapies/cardiac-rhythm/ablation-products-for-atrial-fibrillation/flexcath/coverage-reimbursement/index.htm</t>
    </r>
  </si>
  <si>
    <r>
      <rPr>
        <u/>
        <sz val="10"/>
        <color theme="1"/>
        <rFont val="Calibri"/>
        <family val="2"/>
      </rPr>
      <t>http://www.medtronic.com/for-healthcare-professionals/products-therapies/cardiac-rhythm/ablation-products-for-atrial-fibrillation/flexcath/presentations-and-downloads/index.htm</t>
    </r>
  </si>
  <si>
    <r>
      <rPr>
        <u/>
        <sz val="10"/>
        <color theme="1"/>
        <rFont val="Calibri"/>
        <family val="2"/>
      </rPr>
      <t>http://www.medtronic.com/for-healthcare-professionals/products-therapies/cardiac-rhythm/ablation-products-for-atrial-fibrillation/flexcath/indications-safety-warnings/index.htm</t>
    </r>
  </si>
  <si>
    <t>Ablation Products Index</t>
  </si>
  <si>
    <r>
      <rPr>
        <u/>
        <sz val="10"/>
        <color theme="1"/>
        <rFont val="Calibri"/>
        <family val="2"/>
      </rPr>
      <t>http://www.medtronic.com/for-healthcare-professionals/products-therapies/cardiac-rhythm/ablation-products-for-arrhythmias/index.htm</t>
    </r>
  </si>
  <si>
    <t>4mm RF Conductr (Multi-Curve) Series Ablation Catheters</t>
  </si>
  <si>
    <r>
      <rPr>
        <u/>
        <sz val="10"/>
        <color theme="1"/>
        <rFont val="Calibri"/>
        <family val="2"/>
      </rPr>
      <t>http://www.medtronic.com/for-healthcare-professionals/products-therapies/cardiac-rhythm/ablation-products-for-arrhythmias/4-mm-rf-conductor-multi-curve-series-ablation-catheters/index.htm</t>
    </r>
  </si>
  <si>
    <t>5 mm RF Conductr (Multi-Curve) Series Ablation Catheters</t>
  </si>
  <si>
    <r>
      <rPr>
        <u/>
        <sz val="10"/>
        <color theme="1"/>
        <rFont val="Calibri"/>
        <family val="2"/>
      </rPr>
      <t>http://www.medtronic.com/for-healthcare-professionals/products-therapies/cardiac-rhythm/ablation-products-for-arrhythmias/5mm-rf-conductor-multi-curve-series-ablation-catheters/index.htm</t>
    </r>
  </si>
  <si>
    <t>5F RF Marinr (Single-Curve) Series Ablation Catheters</t>
  </si>
  <si>
    <r>
      <rPr>
        <u/>
        <sz val="10"/>
        <color theme="1"/>
        <rFont val="Calibri"/>
        <family val="2"/>
      </rPr>
      <t>http://www.medtronic.com/for-healthcare-professionals/products-therapies/cardiac-rhythm/ablation-products-for-arrhythmias/5f-rf-marinr-sc-series/index.htm</t>
    </r>
  </si>
  <si>
    <t>RF Contactr (Dual-Curve) Series Ablation Catheters</t>
  </si>
  <si>
    <r>
      <rPr>
        <u/>
        <sz val="10"/>
        <color theme="1"/>
        <rFont val="Calibri"/>
        <family val="2"/>
      </rPr>
      <t>http://www.medtronic.com/for-healthcare-professionals/products-therapies/cardiac-rhythm/ablation-products-for-arrhythmias/rf-contactr-dual-curve-series/index.htm</t>
    </r>
  </si>
  <si>
    <t>RF Enhancr II (Single-Curve) Series Ablation Catheters</t>
  </si>
  <si>
    <r>
      <rPr>
        <u/>
        <sz val="10"/>
        <color theme="1"/>
        <rFont val="Calibri"/>
        <family val="2"/>
      </rPr>
      <t>http://www.medtronic.com/for-healthcare-professionals/products-therapies/cardiac-rhythm/ablation-products-for-arrhythmias/rf-enhancr-ii-single-curve-series/index.htm</t>
    </r>
  </si>
  <si>
    <t>RF Marinr (Multi-Curve) Series Ablation Catheters</t>
  </si>
  <si>
    <r>
      <rPr>
        <u/>
        <sz val="10"/>
        <color theme="1"/>
        <rFont val="Calibri"/>
        <family val="2"/>
      </rPr>
      <t>http://www.medtronic.com/for-healthcare-professionals/products-therapies/cardiac-rhythm/ablation-products-for-arrhythmias/rf-marinr-mc-series/index.htm</t>
    </r>
  </si>
  <si>
    <t>Freezor Cardiac CryoAblation Catheter</t>
  </si>
  <si>
    <r>
      <rPr>
        <u/>
        <sz val="10"/>
        <color theme="1"/>
        <rFont val="Calibri"/>
        <family val="2"/>
      </rPr>
      <t>http://www.medtronic.com/for-healthcare-professionals/products-therapies/cardiac-rhythm/ablation-products-for-arrhythmias/freezor/index.htm</t>
    </r>
  </si>
  <si>
    <t>Freezor Xtra Surgical Cardiac CryoAblation Device</t>
  </si>
  <si>
    <r>
      <rPr>
        <u/>
        <sz val="10"/>
        <color theme="1"/>
        <rFont val="Calibri"/>
        <family val="2"/>
      </rPr>
      <t>http://www.medtronic.com/for-healthcare-professionals/products-therapies/cardiac-rhythm/ablation-products-for-arrhythmias/freezor-xtra/index.htm</t>
    </r>
  </si>
  <si>
    <t>Freezor MAX Surgical Ablation Cardiac CryoAblation Device</t>
  </si>
  <si>
    <r>
      <rPr>
        <u/>
        <sz val="10"/>
        <color theme="1"/>
        <rFont val="Calibri"/>
        <family val="2"/>
      </rPr>
      <t>http://www.medtronic.com/for-healthcare-professionals/products-therapies/cardiac-rhythm/ablation-products-for-arrhythmias/freezor-max/index.htm</t>
    </r>
  </si>
  <si>
    <t>5F Torqr Coronary Sinus Series Diagnostic Catheters</t>
  </si>
  <si>
    <r>
      <rPr>
        <u/>
        <sz val="10"/>
        <color theme="1"/>
        <rFont val="Calibri"/>
        <family val="2"/>
      </rPr>
      <t>http://www.medtronic.com/for-healthcare-professionals/products-therapies/cardiac-rhythm/ablation-products-for-arrhythmias/5f-torqr-coronary-sinus-series/index.htm</t>
    </r>
  </si>
  <si>
    <t>Marinr Coronary Sinus Series Diagnostic Catheters</t>
  </si>
  <si>
    <r>
      <rPr>
        <u/>
        <sz val="10"/>
        <color theme="1"/>
        <rFont val="Calibri"/>
        <family val="2"/>
      </rPr>
      <t>http://www.medtronic.com/for-healthcare-professionals/products-therapies/cardiac-rhythm/ablation-products-for-arrhythmias/marinr-cs-series/index.htm</t>
    </r>
  </si>
  <si>
    <t>Marinr (Multi-Curve) and MCXL Series Diagnostic Catheters</t>
  </si>
  <si>
    <r>
      <rPr>
        <u/>
        <sz val="10"/>
        <color theme="1"/>
        <rFont val="Calibri"/>
        <family val="2"/>
      </rPr>
      <t>http://www.medtronic.com/for-healthcare-professionals/products-therapies/cardiac-rhythm/ablation-products-for-arrhythmias/marinr-mc-and-mcxl/index.htm</t>
    </r>
  </si>
  <si>
    <t>Marinr (Single-Curve) Series Diagnostic Catheters</t>
  </si>
  <si>
    <r>
      <rPr>
        <u/>
        <sz val="10"/>
        <color theme="1"/>
        <rFont val="Calibri"/>
        <family val="2"/>
      </rPr>
      <t>http://www.medtronic.com/for-healthcare-professionals/products-therapies/cardiac-rhythm/ablation-products-for-arrhythmias/marinr-sc-series/index.htm</t>
    </r>
  </si>
  <si>
    <t>Soloist Series Diagnostic Catheters</t>
  </si>
  <si>
    <r>
      <rPr>
        <u/>
        <sz val="10"/>
        <color theme="1"/>
        <rFont val="Calibri"/>
        <family val="2"/>
      </rPr>
      <t>http://www.medtronic.com/for-healthcare-professionals/products-therapies/cardiac-rhythm/ablation-products-for-arrhythmias/soloist-series/index.htm</t>
    </r>
  </si>
  <si>
    <t>Stablemapr SM Series Diagnostic Catheters</t>
  </si>
  <si>
    <r>
      <rPr>
        <u/>
        <sz val="10"/>
        <color theme="1"/>
        <rFont val="Calibri"/>
        <family val="2"/>
      </rPr>
      <t>http://www.medtronic.com/for-healthcare-professionals/products-therapies/cardiac-rhythm/ablation-products-for-arrhythmias/stablemapr-sm-series/index.htm</t>
    </r>
  </si>
  <si>
    <t>Torqr Series Diagnostic Catheters</t>
  </si>
  <si>
    <t>Temporary Transvenous Pacing Lead (Model 6416)</t>
  </si>
  <si>
    <r>
      <rPr>
        <u/>
        <sz val="10"/>
        <color theme="1"/>
        <rFont val="Calibri"/>
        <family val="2"/>
      </rPr>
      <t>http://www.medtronic.com/for-healthcare-professionals/products-therapies/cardiac-rhythm/ablation-products-for-arrhythmias/temporary-transvenous-pacing-lead-model-6416/index.htm</t>
    </r>
  </si>
  <si>
    <t>Mullins Introducer Sheaths/Brockenbrough Needles</t>
  </si>
  <si>
    <r>
      <rPr>
        <u/>
        <sz val="10"/>
        <color theme="1"/>
        <rFont val="Calibri"/>
        <family val="2"/>
      </rPr>
      <t>http://www.medtronic.com/for-healthcare-professionals/products-therapies/cardiac-rhythm/ablation-products-for-arrhythmias/mullins-and-brockenbrough-introducer-sheaths-and-needles/index.htm</t>
    </r>
  </si>
  <si>
    <r>
      <rPr>
        <u/>
        <sz val="10"/>
        <color theme="1"/>
        <rFont val="Calibri"/>
        <family val="2"/>
      </rPr>
      <t>http://www.medtronic.com/for-healthcare-professionals/products-therapies/cardiac-rhythm/ablation-products-for-arrhythmias/4-mm-rf-conductor-multi-curve-series-ablation-catheters/coverage-reimbursement/index.htm</t>
    </r>
  </si>
  <si>
    <r>
      <rPr>
        <u/>
        <sz val="10"/>
        <color theme="1"/>
        <rFont val="Calibri"/>
        <family val="2"/>
      </rPr>
      <t>http://www.medtronic.com/for-healthcare-professionals/products-therapies/cardiac-rhythm/ablation-products-for-arrhythmias/4-mm-rf-conductor-multi-curve-series-ablation-catheters/indications-safety-warnings/index.htm</t>
    </r>
  </si>
  <si>
    <r>
      <rPr>
        <u/>
        <sz val="10"/>
        <color theme="1"/>
        <rFont val="Calibri"/>
        <family val="2"/>
      </rPr>
      <t>http://www.medtronic.com/for-healthcare-professionals/products-therapies/cardiac-rhythm/ablation-products-for-arrhythmias/5mm-rf-conductor-multi-curve-series-ablation-catheters/coverage-reimbursement/index.htm</t>
    </r>
  </si>
  <si>
    <r>
      <rPr>
        <u/>
        <sz val="10"/>
        <color theme="1"/>
        <rFont val="Calibri"/>
        <family val="2"/>
      </rPr>
      <t>http://www.medtronic.com/for-healthcare-professionals/products-therapies/cardiac-rhythm/ablation-products-for-arrhythmias/5mm-rf-conductor-multi-curve-series-ablation-catheters/indications-safety-warnings/index.htm</t>
    </r>
  </si>
  <si>
    <t>5F RF Marinr (Single Curve) Series Ablation Catheters</t>
  </si>
  <si>
    <r>
      <rPr>
        <u/>
        <sz val="10"/>
        <color theme="1"/>
        <rFont val="Calibri"/>
        <family val="2"/>
      </rPr>
      <t>http://www.medtronic.com/for-healthcare-professionals/products-therapies/cardiac-rhythm/ablation-products-for-arrhythmias/5f-rf-marinr-sc-series/coverage-reimbursement/index.htm</t>
    </r>
  </si>
  <si>
    <r>
      <rPr>
        <u/>
        <sz val="10"/>
        <color theme="1"/>
        <rFont val="Calibri"/>
        <family val="2"/>
      </rPr>
      <t>http://www.medtronic.com/for-healthcare-professionals/products-therapies/cardiac-rhythm/ablation-products-for-arrhythmias/5f-rf-marinr-sc-series/indications-safety-warnings/index.htm</t>
    </r>
  </si>
  <si>
    <t>RF Contactr (Dual Curve) Series Ablation Catheters</t>
  </si>
  <si>
    <r>
      <rPr>
        <u/>
        <sz val="10"/>
        <color theme="1"/>
        <rFont val="Calibri"/>
        <family val="2"/>
      </rPr>
      <t>http://www.medtronic.com/for-healthcare-professionals/products-therapies/cardiac-rhythm/ablation-products-for-arrhythmias/rf-contactr-dual-curve-series/coverage-reimbursement/index.htm</t>
    </r>
  </si>
  <si>
    <r>
      <rPr>
        <u/>
        <sz val="10"/>
        <color theme="1"/>
        <rFont val="Calibri"/>
        <family val="2"/>
      </rPr>
      <t>http://www.medtronic.com/for-healthcare-professionals/products-therapies/cardiac-rhythm/ablation-products-for-arrhythmias/rf-contactr-dual-curve-series/indications-safety-warnings/index.htm</t>
    </r>
  </si>
  <si>
    <r>
      <rPr>
        <u/>
        <sz val="10"/>
        <color theme="1"/>
        <rFont val="Calibri"/>
        <family val="2"/>
      </rPr>
      <t>http://www.medtronic.com/for-healthcare-professionals/products-therapies/cardiac-rhythm/ablation-products-for-arrhythmias/rf-enhancr-ii-single-curve-series/coverage-reimbursement/index.htm</t>
    </r>
  </si>
  <si>
    <r>
      <rPr>
        <u/>
        <sz val="10"/>
        <color theme="1"/>
        <rFont val="Calibri"/>
        <family val="2"/>
      </rPr>
      <t>http://www.medtronic.com/for-healthcare-professionals/products-therapies/cardiac-rhythm/ablation-products-for-arrhythmias/rf-enhancr-ii-single-curve-series/indications-safety-warnings/index.htm</t>
    </r>
  </si>
  <si>
    <r>
      <rPr>
        <u/>
        <sz val="10"/>
        <color theme="1"/>
        <rFont val="Calibri"/>
        <family val="2"/>
      </rPr>
      <t>http://www.medtronic.com/for-healthcare-professionals/products-therapies/cardiac-rhythm/ablation-products-for-arrhythmias/rf-marinr-mc-series/coverage-reimbursement/index.htm</t>
    </r>
  </si>
  <si>
    <r>
      <rPr>
        <u/>
        <sz val="10"/>
        <color theme="1"/>
        <rFont val="Calibri"/>
        <family val="2"/>
      </rPr>
      <t>http://www.medtronic.com/for-healthcare-professionals/products-therapies/cardiac-rhythm/ablation-products-for-arrhythmias/rf-marinr-mc-series/indications-safety-warnings/index.htm</t>
    </r>
  </si>
  <si>
    <t>Freezor</t>
  </si>
  <si>
    <r>
      <rPr>
        <u/>
        <sz val="10"/>
        <color theme="1"/>
        <rFont val="Calibri"/>
        <family val="2"/>
      </rPr>
      <t>http://www.medtronic.com/for-healthcare-professionals/products-therapies/cardiac-rhythm/ablation-products-for-arrhythmias/freezor/indications-safety-warnings/index.htm</t>
    </r>
  </si>
  <si>
    <r>
      <rPr>
        <u/>
        <sz val="10"/>
        <color theme="1"/>
        <rFont val="Calibri"/>
        <family val="2"/>
      </rPr>
      <t>http://www.medtronic.com/for-healthcare-professionals/products-therapies/cardiac-rhythm/ablation-products-for-arrhythmias/freezor-xtra/indications-safety-warnings/index.htm</t>
    </r>
  </si>
  <si>
    <r>
      <rPr>
        <u/>
        <sz val="10"/>
        <color theme="1"/>
        <rFont val="Calibri"/>
        <family val="2"/>
      </rPr>
      <t>http://www.medtronic.com/for-healthcare-professionals/products-therapies/cardiac-rhythm/ablation-products-for-arrhythmias/freezor-max/indications-safety-warnings/index.htm</t>
    </r>
  </si>
  <si>
    <r>
      <rPr>
        <u/>
        <sz val="10"/>
        <color theme="1"/>
        <rFont val="Calibri"/>
        <family val="2"/>
      </rPr>
      <t>http://www.medtronic.com/for-healthcare-professionals/products-therapies/cardiac-rhythm/ablation-products-for-arrhythmias/5f-torqr-coronary-sinus-series/coverage-reimbursement/index.htm</t>
    </r>
  </si>
  <si>
    <r>
      <rPr>
        <u/>
        <sz val="10"/>
        <color theme="1"/>
        <rFont val="Calibri"/>
        <family val="2"/>
      </rPr>
      <t>http://www.medtronic.com/for-healthcare-professionals/products-therapies/cardiac-rhythm/ablation-products-for-arrhythmias/5f-torqr-coronary-sinus-series/indications-safety-warnings/index.htm</t>
    </r>
  </si>
  <si>
    <t>Marinr Coronary Sinus Series Diagnostic Catheter</t>
  </si>
  <si>
    <r>
      <rPr>
        <u/>
        <sz val="10"/>
        <color theme="1"/>
        <rFont val="Calibri"/>
        <family val="2"/>
      </rPr>
      <t>http://www.medtronic.com/for-healthcare-professionals/products-therapies/cardiac-rhythm/ablation-products-for-arrhythmias/marinr-cs-series/coverage-reimbursement/index.htm</t>
    </r>
  </si>
  <si>
    <r>
      <rPr>
        <u/>
        <sz val="10"/>
        <color theme="1"/>
        <rFont val="Calibri"/>
        <family val="2"/>
      </rPr>
      <t>http://www.medtronic.com/for-healthcare-professionals/products-therapies/cardiac-rhythm/ablation-products-for-arrhythmias/marinr-cs-series/indications-safety-warnings/index.htm</t>
    </r>
  </si>
  <si>
    <r>
      <rPr>
        <u/>
        <sz val="10"/>
        <color theme="1"/>
        <rFont val="Calibri"/>
        <family val="2"/>
      </rPr>
      <t>http://www.medtronic.com/for-healthcare-professionals/products-therapies/cardiac-rhythm/ablation-products-for-arrhythmias/marinr-mc-and-mcxl/coverage-reimbursement/index.htm</t>
    </r>
  </si>
  <si>
    <r>
      <rPr>
        <u/>
        <sz val="10"/>
        <color theme="1"/>
        <rFont val="Calibri"/>
        <family val="2"/>
      </rPr>
      <t>http://www.medtronic.com/for-healthcare-professionals/products-therapies/cardiac-rhythm/ablation-products-for-arrhythmias/marinr-mc-and-mcxl/indications-safety-warnings/index.htm</t>
    </r>
  </si>
  <si>
    <r>
      <rPr>
        <u/>
        <sz val="10"/>
        <color theme="1"/>
        <rFont val="Calibri"/>
        <family val="2"/>
      </rPr>
      <t>http://www.medtronic.com/for-healthcare-professionals/products-therapies/cardiac-rhythm/ablation-products-for-arrhythmias/marinr-sc-series/coverage-reimbursement/index.htm</t>
    </r>
  </si>
  <si>
    <r>
      <rPr>
        <u/>
        <sz val="10"/>
        <color theme="1"/>
        <rFont val="Calibri"/>
        <family val="2"/>
      </rPr>
      <t>http://www.medtronic.com/for-healthcare-professionals/products-therapies/cardiac-rhythm/ablation-products-for-arrhythmias/soloist-series/coverage-reimbursement/index.htm</t>
    </r>
  </si>
  <si>
    <r>
      <rPr>
        <u/>
        <sz val="10"/>
        <color theme="1"/>
        <rFont val="Calibri"/>
        <family val="2"/>
      </rPr>
      <t>http://www.medtronic.com/for-healthcare-professionals/products-therapies/cardiac-rhythm/ablation-products-for-arrhythmias/soloist-series/indications-safety-warnings/index.htm</t>
    </r>
  </si>
  <si>
    <r>
      <rPr>
        <u/>
        <sz val="10"/>
        <color theme="1"/>
        <rFont val="Calibri"/>
        <family val="2"/>
      </rPr>
      <t>http://www.medtronic.com/for-healthcare-professionals/products-therapies/cardiac-rhythm/ablation-products-for-arrhythmias/stablemapr-sm-series/coverage-reimbursement/index.htm</t>
    </r>
  </si>
  <si>
    <r>
      <rPr>
        <u/>
        <sz val="10"/>
        <color theme="1"/>
        <rFont val="Calibri"/>
        <family val="2"/>
      </rPr>
      <t>http://www.medtronic.com/for-healthcare-professionals/products-therapies/cardiac-rhythm/ablation-products-for-arrhythmias/stablemapr-sm-series/indications-safety-warnings/index.htm</t>
    </r>
  </si>
  <si>
    <r>
      <rPr>
        <u/>
        <sz val="10"/>
        <color theme="1"/>
        <rFont val="Calibri"/>
        <family val="2"/>
      </rPr>
      <t>http://www.medtronic.com/for-healthcare-professionals/products-therapies/cardiac-rhythm/ablation-products-for-arrhythmias/torqr-series/coverage-reimbursement/index.htm</t>
    </r>
  </si>
  <si>
    <r>
      <rPr>
        <u/>
        <sz val="10"/>
        <color theme="1"/>
        <rFont val="Calibri"/>
        <family val="2"/>
      </rPr>
      <t>http://www.medtronic.com/for-healthcare-professionals/products-therapies/cardiac-rhythm/ablation-products-for-arrhythmias/torqr-series/indications-safety-warnings/index.htm</t>
    </r>
  </si>
  <si>
    <r>
      <rPr>
        <u/>
        <sz val="10"/>
        <color theme="1"/>
        <rFont val="Calibri"/>
        <family val="2"/>
      </rPr>
      <t>http://www.medtronic.com/for-healthcare-professionals/products-therapies/cardiac-rhythm/ablation-products-for-arrhythmias/mullins-and-brockenbrough-introducer-sheaths-and-needles/coverage-reimbursement/index.htm</t>
    </r>
  </si>
  <si>
    <r>
      <rPr>
        <u/>
        <sz val="10"/>
        <color theme="1"/>
        <rFont val="Calibri"/>
        <family val="2"/>
      </rPr>
      <t>http://www.medtronic.com/for-healthcare-professionals/products-therapies/cardiac-rhythm/ablation-products-for-arrhythmias/mullins-and-brockenbrough-introducer-sheaths-and-needles/indications-safety-warnings/index.htm</t>
    </r>
  </si>
  <si>
    <t>ICD-10</t>
  </si>
  <si>
    <t>Freezor Cardiac CryoAblation Catheter, 5F RF Marinr (Single-Curve) Series</t>
  </si>
  <si>
    <r>
      <rPr>
        <u/>
        <sz val="10"/>
        <color theme="1"/>
        <rFont val="Calibri"/>
        <family val="2"/>
      </rPr>
      <t>http://www.medtronic.com/for-healthcare-professionals/products-therapies/cardiac-rhythm/therapies/cardiac-ablation-catheter-based-for-arrhythmias/index.htm</t>
    </r>
  </si>
  <si>
    <t>5F RF Marinr (Single-Curve) Series</t>
  </si>
  <si>
    <t>Arctic Front Advance Cardiac Cryoablation Catheter</t>
  </si>
  <si>
    <r>
      <rPr>
        <u/>
        <sz val="10"/>
        <color theme="1"/>
        <rFont val="Calibri"/>
        <family val="2"/>
      </rPr>
      <t>http://www.medtronic.com/patients/atrial-fibrillation/index.htm</t>
    </r>
  </si>
  <si>
    <t xml:space="preserve">Treatment Options </t>
  </si>
  <si>
    <r>
      <rPr>
        <u/>
        <sz val="10"/>
        <color theme="1"/>
        <rFont val="Calibri"/>
        <family val="2"/>
      </rPr>
      <t>http://www.medtronic.com/patients/atrial-fibrillation/treatment-options/index.htm</t>
    </r>
  </si>
  <si>
    <t>About Catheter Ablation</t>
  </si>
  <si>
    <r>
      <rPr>
        <u/>
        <sz val="10"/>
        <color theme="1"/>
        <rFont val="Calibri"/>
        <family val="2"/>
      </rPr>
      <t>http://www.medtronic.com/patients/atrial-fibrillation/about-the-therapy/index.htm</t>
    </r>
  </si>
  <si>
    <t xml:space="preserve">Getting Treated </t>
  </si>
  <si>
    <r>
      <rPr>
        <u/>
        <sz val="10"/>
        <color theme="1"/>
        <rFont val="Calibri"/>
        <family val="2"/>
      </rPr>
      <t>http://www.medtronic.com/patients/atrial-fibrillation/getting-therapy/index.htm</t>
    </r>
  </si>
  <si>
    <t>Living With the Therapy</t>
  </si>
  <si>
    <r>
      <rPr>
        <u/>
        <sz val="10"/>
        <color theme="1"/>
        <rFont val="Calibri"/>
        <family val="2"/>
      </rPr>
      <t>http://www.medtronic.com/patients/atrial-fibrillation/living-with-the-therapy/index.htm</t>
    </r>
  </si>
  <si>
    <r>
      <rPr>
        <u/>
        <sz val="10"/>
        <color theme="1"/>
        <rFont val="Calibri"/>
        <family val="2"/>
      </rPr>
      <t>http://www.medtronic.com/patients/atrial-fibrillation/important-safety-information/index.htm</t>
    </r>
  </si>
  <si>
    <t>http://www.medtronic.com/afprotoolkit/</t>
  </si>
  <si>
    <t>Manuals and Technical Resources</t>
  </si>
  <si>
    <r>
      <rPr>
        <u/>
        <sz val="10"/>
        <color theme="1"/>
        <rFont val="Calibri"/>
        <family val="2"/>
      </rPr>
      <t>http://manuals.medtronic.com/manuals/main/en_US/home</t>
    </r>
  </si>
  <si>
    <t>Arctic Front Advance™ ST Cardiac CryoAblation Catheter</t>
  </si>
  <si>
    <t>NEW</t>
  </si>
  <si>
    <t>PERFUSION</t>
  </si>
  <si>
    <t>Affinity Fusion Oxy System</t>
  </si>
  <si>
    <r>
      <rPr>
        <u/>
        <sz val="10"/>
        <color theme="1"/>
        <rFont val="Calibri"/>
        <family val="2"/>
      </rPr>
      <t>http://www.medtronic.com/for-healthcare-professionals/products-therapies/cardiovascular/cardiopulmonary-products/index.htm</t>
    </r>
  </si>
  <si>
    <t>Blood Management and Diagnostics</t>
  </si>
  <si>
    <r>
      <rPr>
        <u/>
        <sz val="10"/>
        <color theme="1"/>
        <rFont val="Calibri"/>
        <family val="2"/>
      </rPr>
      <t>http://www.medtronic.com/for-healthcare-professionals/products-therapies/cardiovascular/blood-management-and-diagnostics/index.htm</t>
    </r>
  </si>
  <si>
    <r>
      <rPr>
        <u/>
        <sz val="10"/>
        <color theme="1"/>
        <rFont val="Calibri"/>
        <family val="2"/>
      </rPr>
      <t>http://www.medtronic.com/for-healthcare-professionals/products-therapies/cardiovascular/pediatric-perfusion-products/index.htm</t>
    </r>
  </si>
  <si>
    <t>Image Gallery</t>
  </si>
  <si>
    <r>
      <rPr>
        <u/>
        <sz val="10"/>
        <color theme="1"/>
        <rFont val="Calibri"/>
        <family val="2"/>
      </rPr>
      <t>http://www.medtronic.com/for-healthcare-professionals/products-therapies/cardiovascular/image-gallery/index.htm</t>
    </r>
  </si>
  <si>
    <r>
      <rPr>
        <u/>
        <sz val="10"/>
        <color theme="1"/>
        <rFont val="Calibri"/>
        <family val="2"/>
      </rPr>
      <t>http://www.medtronic.com/for-healthcare-professionals/business-unit-landing-Page/perfusion/perfusion-solutions/support/index.htm</t>
    </r>
  </si>
  <si>
    <t>Affinity NT</t>
  </si>
  <si>
    <r>
      <rPr>
        <u/>
        <sz val="10"/>
        <color theme="1"/>
        <rFont val="Calibri"/>
        <family val="2"/>
      </rPr>
      <t>http://www.medtronic.com/for-healthcare-professionals/products-therapies/cardiovascular/cardiopulmonary-products/affinity-nt-cardiotomy-venous-reservoir/related-products/index.htm</t>
    </r>
  </si>
  <si>
    <r>
      <rPr>
        <u/>
        <sz val="10"/>
        <color theme="1"/>
        <rFont val="Calibri"/>
        <family val="2"/>
      </rPr>
      <t>http://www.medtronic.com/for-healthcare-professionals/products-therapies/cardiovascular/cardiopulmonary-products/affinity-nt-cardiotomy-venous-reservoir/indications-safety-and-warnings/index.htm</t>
    </r>
  </si>
  <si>
    <t>Affinity Pixie</t>
  </si>
  <si>
    <r>
      <rPr>
        <u/>
        <sz val="10"/>
        <color theme="1"/>
        <rFont val="Calibri"/>
        <family val="2"/>
      </rPr>
      <t>http://www.medtronic.com/for-healthcare-professionals/products-therapies/cardiovascular/cardiopulmonary-products/affinity-pixie-oxygenation-system/important-safety-information/index.htm</t>
    </r>
  </si>
  <si>
    <t>Minimax Plus</t>
  </si>
  <si>
    <r>
      <rPr>
        <u/>
        <sz val="10"/>
        <color theme="1"/>
        <rFont val="Calibri"/>
        <family val="2"/>
      </rPr>
      <t>http://www.medtronic.com/for-healthcare-professionals/products-therapies/cardiovascular/cardiopulmonary-products/minimax-plus-oxygenation-system/related-products/index.htm</t>
    </r>
  </si>
  <si>
    <r>
      <rPr>
        <u/>
        <sz val="10"/>
        <color theme="1"/>
        <rFont val="Calibri"/>
        <family val="2"/>
      </rPr>
      <t>http://www.medtronic.com/for-healthcare-professionals/products-therapies/cardiovascular/cardiopulmonary-products/minimax-plus-oxygenation-system/indications-safety-and-warnings/index.htm</t>
    </r>
  </si>
  <si>
    <t>Cortiva BioActive Surface</t>
  </si>
  <si>
    <r>
      <rPr>
        <u/>
        <sz val="10"/>
        <color theme="1"/>
        <rFont val="Calibri"/>
        <family val="2"/>
      </rPr>
      <t>http://www.medtronic.com/for-healthcare-professionals/products-therapies/cardiovascular/cardiopulmonary-products/carmeda-bioactive-surface/related-products/index.htm</t>
    </r>
  </si>
  <si>
    <r>
      <rPr>
        <u/>
        <sz val="10"/>
        <color theme="1"/>
        <rFont val="Calibri"/>
        <family val="2"/>
      </rPr>
      <t>http://www.medtronic.com/for-healthcare-professionals/products-therapies/cardiovascular/cardiopulmonary-products/carmeda-bioactive-surface/indications-safety-and-warnings/index.htm</t>
    </r>
  </si>
  <si>
    <r>
      <rPr>
        <u/>
        <sz val="10"/>
        <color theme="1"/>
        <rFont val="Calibri"/>
        <family val="2"/>
      </rPr>
      <t>http://www.medtronic.com/for-healthcare-professionals/products-therapies/cardiovascular/cardiopulmonary-products/balance-biosurface/indications-safety-and-warnings/index.htm</t>
    </r>
  </si>
  <si>
    <t>Trillium Bioisurface</t>
  </si>
  <si>
    <r>
      <rPr>
        <u/>
        <sz val="10"/>
        <color theme="1"/>
        <rFont val="Calibri"/>
        <family val="2"/>
      </rPr>
      <t>http://www.medtronic.com/for-healthcare-professionals/products-therapies/cardiovascular/cardiopulmonary-products/trillium-biosurface/related-products/index.htm</t>
    </r>
  </si>
  <si>
    <r>
      <rPr>
        <u/>
        <sz val="10"/>
        <color theme="1"/>
        <rFont val="Calibri"/>
        <family val="2"/>
      </rPr>
      <t>http://www.medtronic.com/for-healthcare-professionals/products-therapies/cardiovascular/cardiopulmonary-products/trillium-biosurface/indications-safety-and-warnings/index.htm</t>
    </r>
  </si>
  <si>
    <t>Affinity CVR</t>
  </si>
  <si>
    <r>
      <rPr>
        <u/>
        <sz val="10"/>
        <color theme="1"/>
        <rFont val="Calibri"/>
        <family val="2"/>
      </rPr>
      <t>http://www.medtronic.com/for-healthcare-professionals/products-therapies/cardiovascular/cardiopulmonary-products/affinity-cvr-cardiotomy-venous-reservoir/related-products/index.htm</t>
    </r>
  </si>
  <si>
    <r>
      <rPr>
        <u/>
        <sz val="10"/>
        <color theme="1"/>
        <rFont val="Calibri"/>
        <family val="2"/>
      </rPr>
      <t>http://www.medtronic.com/for-healthcare-professionals/products-therapies/cardiovascular/cardiopulmonary-products/affinity-cvr-cardiotomy-venous-reservoir/indications-safety-and-warnings/index.htm</t>
    </r>
  </si>
  <si>
    <t>Minimax Hardshell</t>
  </si>
  <si>
    <r>
      <rPr>
        <u/>
        <sz val="10"/>
        <color theme="1"/>
        <rFont val="Calibri"/>
        <family val="2"/>
      </rPr>
      <t>http://www.medtronic.com/for-healthcare-professionals/products-therapies/cardiovascular/cardiopulmonary-products/minimax-hardshell-venous-reservoir/index.htm</t>
    </r>
  </si>
  <si>
    <r>
      <rPr>
        <u/>
        <sz val="10"/>
        <color theme="1"/>
        <rFont val="Calibri"/>
        <family val="2"/>
      </rPr>
      <t>http://www.medtronic.com/for-healthcare-professionals/products-therapies/cardiovascular/cardiopulmonary-products/minimax-hardshell-venous-reservoir/related-products/index.htm</t>
    </r>
  </si>
  <si>
    <r>
      <rPr>
        <u/>
        <sz val="10"/>
        <color theme="1"/>
        <rFont val="Calibri"/>
        <family val="2"/>
      </rPr>
      <t>http://www.medtronic.com/for-healthcare-professionals/products-therapies/cardiovascular/cardiopulmonary-products/minimax-hardshell-venous-reservoir/indications-safety-and-warnings/index.htm</t>
    </r>
  </si>
  <si>
    <t>Affinity Venouos Reservoir Bag</t>
  </si>
  <si>
    <r>
      <rPr>
        <u/>
        <sz val="10"/>
        <color theme="1"/>
        <rFont val="Calibri"/>
        <family val="2"/>
      </rPr>
      <t>http://www.medtronic.com/for-healthcare-professionals/products-therapies/cardiovascular/cardiopulmonary-products/affinity-venous-reservoir-bag/related-products/index.htm</t>
    </r>
  </si>
  <si>
    <r>
      <rPr>
        <u/>
        <sz val="10"/>
        <color theme="1"/>
        <rFont val="Calibri"/>
        <family val="2"/>
      </rPr>
      <t>http://www.medtronic.com/for-healthcare-professionals/products-therapies/cardiovascular/cardiopulmonary-products/affinity-venous-reservoir-bag/indications-safety-and-warnings/index.htm</t>
    </r>
  </si>
  <si>
    <t>Bladder Reservoirs</t>
  </si>
  <si>
    <r>
      <rPr>
        <u/>
        <sz val="10"/>
        <color theme="1"/>
        <rFont val="Calibri"/>
        <family val="2"/>
      </rPr>
      <t>http://www.medtronic.com/for-healthcare-professionals/products-therapies/cardiovascular/cardiopulmonary-products/bladder-reservoirs/related-products/index.htm</t>
    </r>
  </si>
  <si>
    <r>
      <rPr>
        <u/>
        <sz val="10"/>
        <color theme="1"/>
        <rFont val="Calibri"/>
        <family val="2"/>
      </rPr>
      <t>http://www.medtronic.com/for-healthcare-professionals/products-therapies/cardiovascular/cardiopulmonary-products/bladder-reservoirs/indications-safety-and-warnings/index.htm</t>
    </r>
  </si>
  <si>
    <t>Intersept Cardiotomy reservoir</t>
  </si>
  <si>
    <t>Intersept Cardiotomy Reservoirs</t>
  </si>
  <si>
    <r>
      <rPr>
        <u/>
        <sz val="10"/>
        <color theme="1"/>
        <rFont val="Calibri"/>
        <family val="2"/>
      </rPr>
      <t>http://www.medtronic.com/for-healthcare-professionals/products-therapies/cardiovascular/cardiopulmonary-products/intersept-cardiotomy-reservoirs/index.htm</t>
    </r>
  </si>
  <si>
    <r>
      <rPr>
        <u/>
        <sz val="10"/>
        <color theme="1"/>
        <rFont val="Calibri"/>
        <family val="2"/>
      </rPr>
      <t>http://www.medtronic.com/for-healthcare-professionals/products-therapies/cardiovascular/cardiopulmonary-products/intersept-cardiotomy-reservoirs/related-products/index.htm</t>
    </r>
  </si>
  <si>
    <r>
      <rPr>
        <u/>
        <sz val="10"/>
        <color theme="1"/>
        <rFont val="Calibri"/>
        <family val="2"/>
      </rPr>
      <t>http://www.medtronic.com/for-healthcare-professionals/products-therapies/cardiovascular/cardiopulmonary-products/intersept-cardiotomy-reservoirs/indications-safety-and-warnings/index.htm</t>
    </r>
  </si>
  <si>
    <t>EL Series</t>
  </si>
  <si>
    <r>
      <rPr>
        <u/>
        <sz val="10"/>
        <color theme="1"/>
        <rFont val="Calibri"/>
        <family val="2"/>
      </rPr>
      <t>http://www.medtronic.com/for-healthcare-professionals/products-therapies/cardiovascular/cardiopulmonary-products/el-series-blood-collection-reservoirs/related-products/index.htm</t>
    </r>
  </si>
  <si>
    <r>
      <rPr>
        <u/>
        <sz val="10"/>
        <color theme="1"/>
        <rFont val="Calibri"/>
        <family val="2"/>
      </rPr>
      <t>http://www.medtronic.com/for-healthcare-professionals/products-therapies/cardiovascular/cardiopulmonary-products/el-series-blood-collection-reservoirs/indications-safety-and-warnings/index.htm</t>
    </r>
  </si>
  <si>
    <r>
      <rPr>
        <u/>
        <sz val="10"/>
        <color theme="1"/>
        <rFont val="Calibri"/>
        <family val="2"/>
      </rPr>
      <t>http://www.medtronic.com/for-healthcare-professionals/products-therapies/cardiovascular/cardiopulmonary-products/resting-heart-system/index.htm#tab2</t>
    </r>
  </si>
  <si>
    <r>
      <rPr>
        <u/>
        <sz val="10"/>
        <color theme="1"/>
        <rFont val="Calibri"/>
        <family val="2"/>
      </rPr>
      <t>http://www.medtronic.com/for-healthcare-professionals/products-therapies/cardiovascular/cardiopulmonary-products/resting-heart-system/related-products/index.htm</t>
    </r>
  </si>
  <si>
    <r>
      <rPr>
        <u/>
        <sz val="10"/>
        <color theme="1"/>
        <rFont val="Calibri"/>
        <family val="2"/>
      </rPr>
      <t>http://www.medtronic.com/for-healthcare-professionals/products-therapies/cardiovascular/cardiopulmonary-products/resting-heart-system/indications-safety-and-warnings/index.htm</t>
    </r>
  </si>
  <si>
    <t>Affinity VARD</t>
  </si>
  <si>
    <r>
      <rPr>
        <u/>
        <sz val="10"/>
        <color theme="1"/>
        <rFont val="Calibri"/>
        <family val="2"/>
      </rPr>
      <t>http://www.medtronic.com/for-healthcare-professionals/products-therapies/cardiovascular/cardiopulmonary-products/affinity-venous-air-removal-device/related-products/index.htm</t>
    </r>
  </si>
  <si>
    <r>
      <rPr>
        <u/>
        <sz val="10"/>
        <color theme="1"/>
        <rFont val="Calibri"/>
        <family val="2"/>
      </rPr>
      <t>http://www.medtronic.com/for-healthcare-professionals/products-therapies/cardiovascular/cardiopulmonary-products/affinity-venous-air-removal-device/indications-safety-and-warnings/index.htm</t>
    </r>
  </si>
  <si>
    <t>MYOtherm XP</t>
  </si>
  <si>
    <r>
      <rPr>
        <u/>
        <sz val="10"/>
        <color theme="1"/>
        <rFont val="Calibri"/>
        <family val="2"/>
      </rPr>
      <t>http://www.medtronic.com/for-healthcare-professionals/products-therapies/cardiovascular/cardiopulmonary-products/myotherm-xp-cardioplegia-delivery-system/related-products/index.htm</t>
    </r>
  </si>
  <si>
    <r>
      <rPr>
        <u/>
        <sz val="10"/>
        <color theme="1"/>
        <rFont val="Calibri"/>
        <family val="2"/>
      </rPr>
      <t>http://www.medtronic.com/for-healthcare-professionals/products-therapies/cardiovascular/cardiopulmonary-products/myotherm-xp-cardioplegia-delivery-system/indications-safety-and-warnings/index.htm</t>
    </r>
  </si>
  <si>
    <t>Affinity AF100</t>
  </si>
  <si>
    <r>
      <rPr>
        <u/>
        <sz val="10"/>
        <color theme="1"/>
        <rFont val="Calibri"/>
        <family val="2"/>
      </rPr>
      <t>http://www.medtronic.com/for-healthcare-professionals/products-therapies/cardiovascular/cardiopulmonary-products/af-100-arterial-filter/related-products/index.htm</t>
    </r>
  </si>
  <si>
    <r>
      <rPr>
        <u/>
        <sz val="10"/>
        <color theme="1"/>
        <rFont val="Calibri"/>
        <family val="2"/>
      </rPr>
      <t>http://www.medtronic.com/for-healthcare-professionals/products-therapies/cardiovascular/cardiopulmonary-products/af-100-arterial-filter/indications-safety-and-warnings/index.htm</t>
    </r>
  </si>
  <si>
    <t>Affinity Filter</t>
  </si>
  <si>
    <r>
      <rPr>
        <u/>
        <sz val="10"/>
        <color theme="1"/>
        <rFont val="Calibri"/>
        <family val="2"/>
      </rPr>
      <t>http://www.medtronic.com/for-healthcare-professionals/products-therapies/cardiovascular/cardiopulmonary-products/affinity-arterial-filter/related-products/index.htm</t>
    </r>
  </si>
  <si>
    <r>
      <rPr>
        <u/>
        <sz val="10"/>
        <color theme="1"/>
        <rFont val="Calibri"/>
        <family val="2"/>
      </rPr>
      <t>http://www.medtronic.com/for-healthcare-professionals/products-therapies/cardiovascular/cardiopulmonary-products/affinity-arterial-filter/indications-safety-and-warnings/index.htm</t>
    </r>
  </si>
  <si>
    <t>Affinity Pixie Filter</t>
  </si>
  <si>
    <r>
      <rPr>
        <u/>
        <sz val="10"/>
        <color theme="1"/>
        <rFont val="Calibri"/>
        <family val="2"/>
      </rPr>
      <t>http://www.medtronic.com/for-healthcare-professionals/products-therapies/cardiovascular/cardiopulmonary-products/affinity-pixie-arterial-filter/index.htm</t>
    </r>
  </si>
  <si>
    <r>
      <rPr>
        <u/>
        <sz val="10"/>
        <color theme="1"/>
        <rFont val="Calibri"/>
        <family val="2"/>
      </rPr>
      <t>http://www.medtronic.com/for-healthcare-professionals/products-therapies/cardiovascular/cardiopulmonary-products/affinity-pixie-arterial-filter/important-safety-information/index.htm</t>
    </r>
  </si>
  <si>
    <t>BPX-80 BioPump</t>
  </si>
  <si>
    <r>
      <rPr>
        <u/>
        <sz val="10"/>
        <color theme="1"/>
        <rFont val="Calibri"/>
        <family val="2"/>
      </rPr>
      <t>http://www.medtronic.com/for-healthcare-professionals/products-therapies/cardiovascular/cardiopulmonary-products/bpx-80-bio-pump-plus-centrifugal-blood-pump/indications-safety-and-warnings/index.htm</t>
    </r>
  </si>
  <si>
    <t>Affinity CP Pump</t>
  </si>
  <si>
    <r>
      <rPr>
        <u/>
        <sz val="10"/>
        <color theme="1"/>
        <rFont val="Calibri"/>
        <family val="2"/>
      </rPr>
      <t>http://www.medtronic.com/for-healthcare-professionals/products-therapies/cardiovascular/cardiopulmonary-products/Affinity-cp-centrifugal-blood-pump/related-products/index.htm</t>
    </r>
  </si>
  <si>
    <r>
      <rPr>
        <u/>
        <sz val="10"/>
        <color theme="1"/>
        <rFont val="Calibri"/>
        <family val="2"/>
      </rPr>
      <t>http://www.medtronic.com/for-healthcare-professionals/products-therapies/cardiovascular/cardiopulmonary-products/Affinity-cp-centrifugal-blood-pump/indications-safety-and-warnings/index.htm</t>
    </r>
  </si>
  <si>
    <t>Bio-Probe</t>
  </si>
  <si>
    <r>
      <rPr>
        <u/>
        <sz val="10"/>
        <color theme="1"/>
        <rFont val="Calibri"/>
        <family val="2"/>
      </rPr>
      <t>http://www.medtronic.com/for-healthcare-professionals/products-therapies/cardiovascular/cardiopulmonary-products/bio-probe-flow-transducers/related-products/index.htm</t>
    </r>
  </si>
  <si>
    <r>
      <rPr>
        <u/>
        <sz val="10"/>
        <color theme="1"/>
        <rFont val="Calibri"/>
        <family val="2"/>
      </rPr>
      <t>http://www.medtronic.com/for-healthcare-professionals/products-therapies/cardiovascular/cardiopulmonary-products/bio-probe-flow-transducers/indications-safety-and-warnings/index.htm</t>
    </r>
  </si>
  <si>
    <t>Bio-Console 560</t>
  </si>
  <si>
    <r>
      <rPr>
        <u/>
        <sz val="10"/>
        <color theme="1"/>
        <rFont val="Calibri"/>
        <family val="2"/>
      </rPr>
      <t>http://www.medtronic.com/for-healthcare-professionals/products-therapies/cardiovascular/cardiopulmonary-products/bioconsole-560-system/indications-safety-and-warnings/index.htm</t>
    </r>
  </si>
  <si>
    <t>PBS System</t>
  </si>
  <si>
    <r>
      <rPr>
        <u/>
        <sz val="10"/>
        <color theme="1"/>
        <rFont val="Calibri"/>
        <family val="2"/>
      </rPr>
      <t>http://www.medtronic.com/for-healthcare-professionals/products-therapies/cardiovascular/cardiopulmonary-products/pbs-portable-bypass-system/index.htm</t>
    </r>
  </si>
  <si>
    <r>
      <rPr>
        <u/>
        <sz val="10"/>
        <color theme="1"/>
        <rFont val="Calibri"/>
        <family val="2"/>
      </rPr>
      <t>http://www.medtronic.com/for-healthcare-professionals/products-therapies/cardiovascular/cardiopulmonary-products/pbs-portable-bypass-system/related-products/index.htm</t>
    </r>
  </si>
  <si>
    <r>
      <rPr>
        <u/>
        <sz val="10"/>
        <color theme="1"/>
        <rFont val="Calibri"/>
        <family val="2"/>
      </rPr>
      <t>http://www.medtronic.com/for-healthcare-professionals/products-therapies/cardiovascular/cardiopulmonary-products/pbs-portable-bypass-system/indications-safety-and-warnings/index.htm</t>
    </r>
  </si>
  <si>
    <t>BP-50 Bio-Pump</t>
  </si>
  <si>
    <r>
      <rPr>
        <u/>
        <sz val="10"/>
        <color theme="1"/>
        <rFont val="Calibri"/>
        <family val="2"/>
      </rPr>
      <t>http://www.medtronic.com/for-healthcare-professionals/products-therapies/cardiovascular/cardiopulmonary-products/bp50-biopump-centrifugal-blood-pump/related-products/index.htm</t>
    </r>
  </si>
  <si>
    <r>
      <rPr>
        <u/>
        <sz val="10"/>
        <color theme="1"/>
        <rFont val="Calibri"/>
        <family val="2"/>
      </rPr>
      <t>http://www.medtronic.com/for-healthcare-professionals/products-therapies/cardiovascular/cardiopulmonary-products/bp50-biopump-centrifugal-blood-pump/indications-safety-and-warnings/index.htm</t>
    </r>
  </si>
  <si>
    <t>Century Heart Lung Machine</t>
  </si>
  <si>
    <r>
      <rPr>
        <u/>
        <sz val="10"/>
        <color theme="1"/>
        <rFont val="Calibri"/>
        <family val="2"/>
      </rPr>
      <t>http://www.medtronic.com/for-healthcare-professionals/products-therapies/cardiovascular/cardiopulmonary-products/century-heart-lung-machine/related-products/index.htm</t>
    </r>
  </si>
  <si>
    <r>
      <rPr>
        <u/>
        <sz val="10"/>
        <color theme="1"/>
        <rFont val="Calibri"/>
        <family val="2"/>
      </rPr>
      <t>http://www.medtronic.com/for-healthcare-professionals/products-therapies/cardiovascular/cardiopulmonary-products/century-heart-lung-machine/indications-safety-and-warnings/index.htm</t>
    </r>
  </si>
  <si>
    <r>
      <rPr>
        <u/>
        <sz val="10"/>
        <color theme="1"/>
        <rFont val="Calibri"/>
        <family val="2"/>
      </rPr>
      <t>http://www.medtronic.com/for-healthcare-professionals/products-therapies/cardiovascular/cardiopulmonary-products/custom-packs/related-products/index.htm</t>
    </r>
  </si>
  <si>
    <r>
      <rPr>
        <u/>
        <sz val="10"/>
        <color theme="1"/>
        <rFont val="Calibri"/>
        <family val="2"/>
      </rPr>
      <t>http://www.medtronic.com/for-healthcare-professionals/products-therapies/cardiovascular/cardiopulmonary-products/custom-packs/indications-safety-and-warnings/index.htm</t>
    </r>
  </si>
  <si>
    <t>ECMOtherm II</t>
  </si>
  <si>
    <r>
      <rPr>
        <u/>
        <sz val="10"/>
        <color theme="1"/>
        <rFont val="Calibri"/>
        <family val="2"/>
      </rPr>
      <t>http://www.medtronic.com/for-healthcare-professionals/products-therapies/cardiovascular/cardiopulmonary-products/ecmotherm-II-heat-exchanger/related-products/index.htm</t>
    </r>
  </si>
  <si>
    <r>
      <rPr>
        <u/>
        <sz val="10"/>
        <color theme="1"/>
        <rFont val="Calibri"/>
        <family val="2"/>
      </rPr>
      <t>http://www.medtronic.com/for-healthcare-professionals/products-therapies/cardiovascular/cardiopulmonary-products/ecmotherm-II-heat-exchanger/indications-safety-and-warnings/index.htm</t>
    </r>
  </si>
  <si>
    <t>BIOtherm</t>
  </si>
  <si>
    <r>
      <rPr>
        <u/>
        <sz val="10"/>
        <color theme="1"/>
        <rFont val="Calibri"/>
        <family val="2"/>
      </rPr>
      <t>http://www.medtronic.com/for-healthcare-professionals/products-therapies/cardiovascular/cardiopulmonary-products/biotherm-heat-exchanger/index.htm</t>
    </r>
  </si>
  <si>
    <r>
      <rPr>
        <u/>
        <sz val="10"/>
        <color theme="1"/>
        <rFont val="Calibri"/>
        <family val="2"/>
      </rPr>
      <t>http://www.medtronic.com/for-healthcare-professionals/products-therapies/cardiovascular/cardiopulmonary-products/biotherm-heat-exchanger/related-products/index.htm</t>
    </r>
  </si>
  <si>
    <r>
      <rPr>
        <u/>
        <sz val="10"/>
        <color theme="1"/>
        <rFont val="Calibri"/>
        <family val="2"/>
      </rPr>
      <t>http://www.medtronic.com/for-healthcare-professionals/products-therapies/cardiovascular/cardiopulmonary-products/biotherm-heat-exchanger/indications-safety-and-warnings/index.htm</t>
    </r>
  </si>
  <si>
    <t>Minntech</t>
  </si>
  <si>
    <r>
      <rPr>
        <u/>
        <sz val="10"/>
        <color theme="1"/>
        <rFont val="Calibri"/>
        <family val="2"/>
      </rPr>
      <t>http://www.medtronic.com/for-healthcare-professionals/products-therapies/cardiovascular/cardiopulmonary-products/minntech-hemoconcentrators/related-products/index.htm</t>
    </r>
  </si>
  <si>
    <r>
      <rPr>
        <u/>
        <sz val="10"/>
        <color theme="1"/>
        <rFont val="Calibri"/>
        <family val="2"/>
      </rPr>
      <t>http://www.medtronic.com/for-healthcare-professionals/products-therapies/cardiovascular/cardiopulmonary-products/minntech-hemoconcentrators/indications-safety-and-warnings/index.htm</t>
    </r>
  </si>
  <si>
    <t>Adult Extracorporeal circuit</t>
  </si>
  <si>
    <r>
      <rPr>
        <u/>
        <sz val="10"/>
        <color theme="1"/>
        <rFont val="Calibri"/>
        <family val="2"/>
      </rPr>
      <t>http://www.medtronic.com/for-healthcare-professionals/products-therapies/cardiovascular/Cannulae/adult-extracorporeal-circuit/related-products/index.htm</t>
    </r>
  </si>
  <si>
    <r>
      <rPr>
        <u/>
        <sz val="10"/>
        <color theme="1"/>
        <rFont val="Calibri"/>
        <family val="2"/>
      </rPr>
      <t>http://www.medtronic.com/for-healthcare-professionals/products-therapies/cardiovascular/Cannulae/adult-extracorporeal-circuit/indications-safety-and-warnings/index.htm</t>
    </r>
  </si>
  <si>
    <t>Adult Cardioplegia Circuit</t>
  </si>
  <si>
    <r>
      <rPr>
        <u/>
        <sz val="10"/>
        <color theme="1"/>
        <rFont val="Calibri"/>
        <family val="2"/>
      </rPr>
      <t>http://www.medtronic.com/for-healthcare-professionals/products-therapies/cardiovascular/Cannulae/adult-cardioplegia-circuit/related-products/index.htm</t>
    </r>
  </si>
  <si>
    <r>
      <rPr>
        <u/>
        <sz val="10"/>
        <color theme="1"/>
        <rFont val="Calibri"/>
        <family val="2"/>
      </rPr>
      <t>http://www.medtronic.com/for-healthcare-professionals/products-therapies/cardiovascular/Cannulae/adult-cardioplegia-circuit/indications-safety-and-warnings/index.htm</t>
    </r>
  </si>
  <si>
    <t>Adult Suction &amp; Support</t>
  </si>
  <si>
    <r>
      <rPr>
        <u/>
        <sz val="10"/>
        <color theme="1"/>
        <rFont val="Calibri"/>
        <family val="2"/>
      </rPr>
      <t>http://www.medtronic.com/for-healthcare-professionals/products-therapies/cardiovascular/Cannulae/adult-suction-and-support-products/related-products/index.htm</t>
    </r>
  </si>
  <si>
    <r>
      <rPr>
        <u/>
        <sz val="10"/>
        <color theme="1"/>
        <rFont val="Calibri"/>
        <family val="2"/>
      </rPr>
      <t>http://www.medtronic.com/for-healthcare-professionals/products-therapies/cardiovascular/Cannulae/adult-suction-and-support-products/indications-safety-and-warnings/index.htm</t>
    </r>
  </si>
  <si>
    <t>Pediatric Extracorporeal circuit</t>
  </si>
  <si>
    <r>
      <rPr>
        <u/>
        <sz val="10"/>
        <color theme="1"/>
        <rFont val="Calibri"/>
        <family val="2"/>
      </rPr>
      <t>http://www.medtronic.com/for-healthcare-professionals/products-therapies/cardiovascular/Cannulae/pediatric-extracorporeal-circuit/related-products/index.htm</t>
    </r>
  </si>
  <si>
    <r>
      <rPr>
        <u/>
        <sz val="10"/>
        <color theme="1"/>
        <rFont val="Calibri"/>
        <family val="2"/>
      </rPr>
      <t>http://www.medtronic.com/for-healthcare-professionals/products-therapies/cardiovascular/Cannulae/pediatric-extracorporeal-circuit/indications-safety-and-warnings/index.htm</t>
    </r>
  </si>
  <si>
    <t>Pediatric Cardioplegia Circuit</t>
  </si>
  <si>
    <r>
      <rPr>
        <u/>
        <sz val="10"/>
        <color theme="1"/>
        <rFont val="Calibri"/>
        <family val="2"/>
      </rPr>
      <t>http://www.medtronic.com/for-healthcare-professionals/products-therapies/cardiovascular/Cannulae/pediatric-cardioplegia-circuit/related-products/index.htm</t>
    </r>
  </si>
  <si>
    <r>
      <rPr>
        <u/>
        <sz val="10"/>
        <color theme="1"/>
        <rFont val="Calibri"/>
        <family val="2"/>
      </rPr>
      <t>http://www.medtronic.com/for-healthcare-professionals/products-therapies/cardiovascular/Cannulae/pediatric-cardioplegia-circuit/indications-safety-and-warnings/index.htm</t>
    </r>
  </si>
  <si>
    <t>Pediatric suction &amp; support</t>
  </si>
  <si>
    <r>
      <rPr>
        <u/>
        <sz val="10"/>
        <color theme="1"/>
        <rFont val="Calibri"/>
        <family val="2"/>
      </rPr>
      <t>http://www.medtronic.com/for-healthcare-professionals/products-therapies/cardiovascular/Cannulae/pediatric-suction-and-support-products/related-products/index.htm</t>
    </r>
  </si>
  <si>
    <r>
      <rPr>
        <u/>
        <sz val="10"/>
        <color theme="1"/>
        <rFont val="Calibri"/>
        <family val="2"/>
      </rPr>
      <t>http://www.medtronic.com/for-healthcare-professionals/products-therapies/cardiovascular/Cannulae/pediatric-suction-and-support-products/indications-safety-and-warnings/index.htm</t>
    </r>
  </si>
  <si>
    <t>Viper Vision</t>
  </si>
  <si>
    <r>
      <rPr>
        <u/>
        <sz val="10"/>
        <color theme="1"/>
        <rFont val="Calibri"/>
        <family val="2"/>
      </rPr>
      <t>http://www.medtronic.com/for-healthcare-professionals/products-therapies/cardiovascular/cardiopulmonary-products/viper-vision-data-management-system/related-products/index.htm</t>
    </r>
  </si>
  <si>
    <r>
      <rPr>
        <u/>
        <sz val="10"/>
        <color theme="1"/>
        <rFont val="Calibri"/>
        <family val="2"/>
      </rPr>
      <t>http://www.medtronic.com/for-healthcare-professionals/products-therapies/cardiovascular/cardiopulmonary-products/viper-vision-data-management-system/indications-safety-and-warnings/index.htm</t>
    </r>
  </si>
  <si>
    <t>BioTrend</t>
  </si>
  <si>
    <r>
      <rPr>
        <u/>
        <sz val="10"/>
        <color theme="1"/>
        <rFont val="Calibri"/>
        <family val="2"/>
      </rPr>
      <t>http://www.medtronic.com/for-healthcare-professionals/products-therapies/cardiovascular/blood-management-and-diagnostics/biotrend-oxygenation-saturation-and-hematocrit-monitor/related-products/index.htm</t>
    </r>
  </si>
  <si>
    <r>
      <rPr>
        <u/>
        <sz val="10"/>
        <color theme="1"/>
        <rFont val="Calibri"/>
        <family val="2"/>
      </rPr>
      <t>http://www.medtronic.com/for-healthcare-professionals/products-therapies/cardiovascular/blood-management-and-diagnostics/biotrend-oxygenation-saturation-and-hematocrit-monitor/indications-safety-and-warnings/index.htm</t>
    </r>
  </si>
  <si>
    <t>autoLog</t>
  </si>
  <si>
    <r>
      <rPr>
        <u/>
        <sz val="10"/>
        <color theme="1"/>
        <rFont val="Calibri"/>
        <family val="2"/>
      </rPr>
      <t>http://www.medtronic.com/for-healthcare-professionals/products-therapies/cardiovascular/blood-management-and-diagnostics/autolog-autotransfusion-system/related-products/index.htm</t>
    </r>
  </si>
  <si>
    <r>
      <rPr>
        <u/>
        <sz val="10"/>
        <color theme="1"/>
        <rFont val="Calibri"/>
        <family val="2"/>
      </rPr>
      <t>http://www.medtronic.com/for-healthcare-professionals/products-therapies/cardiovascular/blood-management-and-diagnostics/autolog-autotransfusion-system/indications-safety-and-warnings/index.htm</t>
    </r>
  </si>
  <si>
    <r>
      <rPr>
        <u/>
        <sz val="10"/>
        <color theme="1"/>
        <rFont val="Calibri"/>
        <family val="2"/>
      </rPr>
      <t>http://www.medtronic.com/for-healthcare-professionals/products-therapies/cardiovascular/blood-management-and-diagnostics/hms-plus-system/related-products/index.htm</t>
    </r>
  </si>
  <si>
    <r>
      <rPr>
        <u/>
        <sz val="10"/>
        <color theme="1"/>
        <rFont val="Calibri"/>
        <family val="2"/>
      </rPr>
      <t>http://www.medtronic.com/for-healthcare-professionals/products-therapies/cardiovascular/blood-management-and-diagnostics/hms-plus-system/indications-safety-and-warnings/index.htm</t>
    </r>
  </si>
  <si>
    <t>ACT Plus</t>
  </si>
  <si>
    <r>
      <rPr>
        <u/>
        <sz val="10"/>
        <color theme="1"/>
        <rFont val="Calibri"/>
        <family val="2"/>
      </rPr>
      <t>http://www.medtronic.com/for-healthcare-professionals/products-therapies/cardiovascular/blood-management-and-diagnostics/act-plus-automated-coagulation-timer-system/related-products/index.htm</t>
    </r>
  </si>
  <si>
    <r>
      <rPr>
        <u/>
        <sz val="10"/>
        <color theme="1"/>
        <rFont val="Calibri"/>
        <family val="2"/>
      </rPr>
      <t>http://www.medtronic.com/for-healthcare-professionals/products-therapies/cardiovascular/blood-management-and-diagnostics/act-plus-automated-coagulation-timer-system/indications-safety-and-warnings/index.htm</t>
    </r>
  </si>
  <si>
    <t>Perfusion Insider archives</t>
  </si>
  <si>
    <t>http://www.medtronic.com/for-healthcare-professionals/business-unit-landing-Page/perfusion/perfusion-insider/archive/index.htm</t>
  </si>
  <si>
    <t>Meeting Your Perfusion Needs</t>
  </si>
  <si>
    <t>RETHINK: Blood Conservation</t>
  </si>
  <si>
    <r>
      <rPr>
        <u/>
        <sz val="10"/>
        <color theme="1"/>
        <rFont val="Calibri"/>
        <family val="2"/>
      </rPr>
      <t>http://www.medtronic.com/rbc/blood-conservation/index.htm</t>
    </r>
  </si>
  <si>
    <t>International Guidelines</t>
  </si>
  <si>
    <r>
      <rPr>
        <u/>
        <sz val="10"/>
        <color theme="1"/>
        <rFont val="Calibri"/>
        <family val="2"/>
      </rPr>
      <t>http://www.medtronic.com/rbc/blood-conservation/international-guidelines/index.htm</t>
    </r>
  </si>
  <si>
    <t>How Blood Conservation Works</t>
  </si>
  <si>
    <r>
      <rPr>
        <u/>
        <sz val="10"/>
        <color theme="1"/>
        <rFont val="Calibri"/>
        <family val="2"/>
      </rPr>
      <t>http://www.medtronic.com/rbc/blood-conservation/how-blood-conservation-works/index.htm</t>
    </r>
  </si>
  <si>
    <t>Bibliography</t>
  </si>
  <si>
    <r>
      <rPr>
        <u/>
        <sz val="10"/>
        <color theme="1"/>
        <rFont val="Calibri"/>
        <family val="2"/>
      </rPr>
      <t>http://www.medtronic.com/rbc/blood-conservation/bibliography/index.htm</t>
    </r>
  </si>
  <si>
    <t>RESPOND: To the Challenge</t>
  </si>
  <si>
    <r>
      <rPr>
        <u/>
        <sz val="10"/>
        <color theme="1"/>
        <rFont val="Calibri"/>
        <family val="2"/>
      </rPr>
      <t>http://www.medtronic.com/rbc/blood-conservation-response/index.htm</t>
    </r>
  </si>
  <si>
    <t>Success Stories</t>
  </si>
  <si>
    <r>
      <rPr>
        <u/>
        <sz val="10"/>
        <color theme="1"/>
        <rFont val="Calibri"/>
        <family val="2"/>
      </rPr>
      <t>http://www.medtronic.com/rbc/blood-conservation-response/success-stories/index.htm</t>
    </r>
  </si>
  <si>
    <t>RBC Faculty</t>
  </si>
  <si>
    <r>
      <rPr>
        <u/>
        <sz val="10"/>
        <color theme="1"/>
        <rFont val="Calibri"/>
        <family val="2"/>
      </rPr>
      <t>http://www.medtronic.com/rbc/blood-conservation-response/rbc-faculty/index.htm</t>
    </r>
  </si>
  <si>
    <t>Technologies</t>
  </si>
  <si>
    <r>
      <rPr>
        <u/>
        <sz val="10"/>
        <color theme="1"/>
        <rFont val="Calibri"/>
        <family val="2"/>
      </rPr>
      <t>http://www.medtronic.com/rbc/blood-conservation-surgery-technology/index.htm</t>
    </r>
  </si>
  <si>
    <r>
      <rPr>
        <u/>
        <sz val="10"/>
        <color theme="1"/>
        <rFont val="Calibri"/>
        <family val="2"/>
      </rPr>
      <t>http://www.medtronic.com/rbc/contact-us/index.htm</t>
    </r>
  </si>
  <si>
    <t>REVIEW: The RBC Initiative</t>
  </si>
  <si>
    <r>
      <rPr>
        <u/>
        <sz val="10"/>
        <color theme="1"/>
        <rFont val="Calibri"/>
        <family val="2"/>
      </rPr>
      <t>http://www.medtronic.com/rbc/review-rbc-initiative/index.htm</t>
    </r>
  </si>
  <si>
    <t>Guildeline Awareness</t>
  </si>
  <si>
    <t>Education&amp;Training</t>
  </si>
  <si>
    <r>
      <rPr>
        <u/>
        <sz val="10"/>
        <color theme="1"/>
        <rFont val="Calibri"/>
        <family val="2"/>
      </rPr>
      <t>http://www.medtronic.com/rbc/review-rbc-initiative/education-training/index.htm</t>
    </r>
  </si>
  <si>
    <t>Technology</t>
  </si>
  <si>
    <r>
      <rPr>
        <u/>
        <sz val="10"/>
        <color theme="1"/>
        <rFont val="Calibri"/>
        <family val="2"/>
      </rPr>
      <t>http://www.medtronic.com/rbc/review-rbc-initiative/transfusion-reduction-technology/index.htm</t>
    </r>
  </si>
  <si>
    <t>Tools</t>
  </si>
  <si>
    <t>Facilitated Process</t>
  </si>
  <si>
    <t>Calendar</t>
  </si>
  <si>
    <r>
      <rPr>
        <u/>
        <sz val="10"/>
        <color theme="1"/>
        <rFont val="Calibri"/>
        <family val="2"/>
      </rPr>
      <t>http://www.medtronic.com/rbc/calendar/index.htm</t>
    </r>
  </si>
  <si>
    <t>Alerts</t>
  </si>
  <si>
    <r>
      <rPr>
        <u/>
        <sz val="10"/>
        <color theme="1"/>
        <rFont val="Calibri"/>
        <family val="2"/>
      </rPr>
      <t>http://www.medtronic.com/rbc/get-alerts/index.htm</t>
    </r>
  </si>
  <si>
    <t>Affinity Fusion Oxygenation System</t>
  </si>
  <si>
    <r>
      <rPr>
        <u/>
        <sz val="10"/>
        <color theme="1"/>
        <rFont val="Calibri"/>
        <family val="2"/>
      </rPr>
      <t>http://www.fusionoxygenator.com/</t>
    </r>
  </si>
  <si>
    <t>This grouping on non-medtronic.com URLs has a consistent site structure and could be mapped to a specific template with minimal effort</t>
  </si>
  <si>
    <t>The Collaboration</t>
  </si>
  <si>
    <r>
      <rPr>
        <u/>
        <sz val="10"/>
        <color theme="1"/>
        <rFont val="Calibri"/>
        <family val="2"/>
      </rPr>
      <t>http://www.fusionoxygenator.com/collaboration/index.htm</t>
    </r>
  </si>
  <si>
    <t>Design Process</t>
  </si>
  <si>
    <r>
      <rPr>
        <u/>
        <sz val="10"/>
        <color theme="1"/>
        <rFont val="Calibri"/>
        <family val="2"/>
      </rPr>
      <t>http://www.fusionoxygenator.com/collaboration/design-process/index.htm</t>
    </r>
  </si>
  <si>
    <t>The Innovation</t>
  </si>
  <si>
    <r>
      <rPr>
        <u/>
        <sz val="10"/>
        <color theme="1"/>
        <rFont val="Calibri"/>
        <family val="2"/>
      </rPr>
      <t>http://www.fusionoxygenator.com/the-innovation/index.htm</t>
    </r>
  </si>
  <si>
    <r>
      <rPr>
        <u/>
        <sz val="10"/>
        <color theme="1"/>
        <rFont val="Calibri"/>
        <family val="2"/>
      </rPr>
      <t>http://www.fusionoxygenator.com/the-innovation/balance-biosurface/index.htm</t>
    </r>
  </si>
  <si>
    <t xml:space="preserve">Why Use </t>
  </si>
  <si>
    <r>
      <rPr>
        <u/>
        <sz val="10"/>
        <color theme="1"/>
        <rFont val="Calibri"/>
        <family val="2"/>
      </rPr>
      <t>http://www.fusionoxygenator.com/the-innovation/balance-biosurface/why-use/index.htm</t>
    </r>
  </si>
  <si>
    <t>Proactive Air Management</t>
  </si>
  <si>
    <r>
      <rPr>
        <u/>
        <sz val="10"/>
        <color theme="1"/>
        <rFont val="Calibri"/>
        <family val="2"/>
      </rPr>
      <t>http://www.fusionoxygenator.com/the-innovation/proactive-air-management/index.htm</t>
    </r>
  </si>
  <si>
    <t>Progressive Fiber Filtration</t>
  </si>
  <si>
    <r>
      <rPr>
        <u/>
        <sz val="10"/>
        <color theme="1"/>
        <rFont val="Calibri"/>
        <family val="2"/>
      </rPr>
      <t>http://www.fusionoxygenator.com/the-innovation/progressive-fiber-filtration/index.htm</t>
    </r>
  </si>
  <si>
    <t>Uniform Flow Distribution</t>
  </si>
  <si>
    <r>
      <rPr>
        <u/>
        <sz val="10"/>
        <color theme="1"/>
        <rFont val="Calibri"/>
        <family val="2"/>
      </rPr>
      <t>http://www.fusionoxygenator.com/the-innovation/uniform-flow-distribution/index.htm</t>
    </r>
  </si>
  <si>
    <t>Perfusion-practical Ergonomics</t>
  </si>
  <si>
    <t>http://www.fusionoxygenator.com/the-innovation/perfusion-practical-ergonomics/index.htm</t>
  </si>
  <si>
    <t>The Results</t>
  </si>
  <si>
    <r>
      <rPr>
        <u/>
        <sz val="10"/>
        <color theme="1"/>
        <rFont val="Calibri"/>
        <family val="2"/>
      </rPr>
      <t>http://www.fusionoxygenator.com/the-results/index.htm</t>
    </r>
  </si>
  <si>
    <t>Product Specifications</t>
  </si>
  <si>
    <r>
      <rPr>
        <u/>
        <sz val="10"/>
        <color theme="1"/>
        <rFont val="Calibri"/>
        <family val="2"/>
      </rPr>
      <t>http://www.fusionoxygenator.com/the-results/product-specs/index.htm</t>
    </r>
  </si>
  <si>
    <r>
      <rPr>
        <u/>
        <sz val="10"/>
        <color theme="1"/>
        <rFont val="Calibri"/>
        <family val="2"/>
      </rPr>
      <t>http://www.fusionoxygenator.com/contact-us/index.htm</t>
    </r>
  </si>
  <si>
    <r>
      <rPr>
        <u/>
        <sz val="10"/>
        <color theme="1"/>
        <rFont val="Calibri"/>
        <family val="2"/>
      </rPr>
      <t>http://www.fusionoxygenator.com/share-your-video/index.htm</t>
    </r>
  </si>
  <si>
    <t xml:space="preserve"> https://www.youtube.com/channel/UCZlUIbQUjm9zna0jERBJaNQ</t>
  </si>
  <si>
    <t>ECONOMICS HEALTH POLICY</t>
  </si>
  <si>
    <t>Calendar of Events</t>
  </si>
  <si>
    <r>
      <rPr>
        <u/>
        <sz val="10"/>
        <color theme="1"/>
        <rFont val="Calibri"/>
        <family val="2"/>
      </rPr>
      <t>http://www.medtronic.com/for-healthcare-professionals/products-therapies/cardiac-rhythm/therapies/coding-coverage-reimbursement-resources/calendar-of-events/index.htm</t>
    </r>
  </si>
  <si>
    <t xml:space="preserve">Hospital </t>
  </si>
  <si>
    <t>Hospital content but filed under Presentations (need to fix that)</t>
  </si>
  <si>
    <t>C-Code list</t>
  </si>
  <si>
    <t>Coverage</t>
  </si>
  <si>
    <t>Physician content but filed under "Presentations"</t>
  </si>
  <si>
    <t>Q and As</t>
  </si>
  <si>
    <t>Fellows Education Module I "Learning the Language"</t>
  </si>
  <si>
    <r>
      <rPr>
        <u/>
        <sz val="10"/>
        <color theme="1"/>
        <rFont val="Calibri"/>
        <family val="2"/>
      </rPr>
      <t>www.medtronicacademy.com</t>
    </r>
  </si>
  <si>
    <t>This site is very large.  This content could easily be mapped to a template if it's just a few of the pages.</t>
  </si>
  <si>
    <r>
      <rPr>
        <u/>
        <sz val="10"/>
        <color theme="1"/>
        <rFont val="Calibri"/>
        <family val="2"/>
      </rPr>
      <t>https://www.medtronicacademy.com/about-us</t>
    </r>
  </si>
  <si>
    <t>Website and Content Q&amp;A</t>
  </si>
  <si>
    <r>
      <rPr>
        <u/>
        <sz val="10"/>
        <color theme="1"/>
        <rFont val="Calibri"/>
        <family val="2"/>
      </rPr>
      <t>https://www.medtronicacademy.com/website-and-content-qa</t>
    </r>
  </si>
  <si>
    <t>Advanced Search</t>
  </si>
  <si>
    <t>Links</t>
  </si>
  <si>
    <t>C-Code Listing</t>
  </si>
  <si>
    <t>Customer Economics</t>
  </si>
  <si>
    <t>Reimbursrement News</t>
  </si>
  <si>
    <r>
      <rPr>
        <u/>
        <sz val="10"/>
        <rFont val="Calibri"/>
        <family val="2"/>
      </rPr>
      <t>https://wwwp.medtronic.com/fp/user/home?siteId=2</t>
    </r>
  </si>
  <si>
    <t>Coding</t>
  </si>
  <si>
    <t>Payment</t>
  </si>
  <si>
    <t xml:space="preserve">Medicare Learning Network Catalog of Products </t>
  </si>
  <si>
    <r>
      <rPr>
        <u/>
        <sz val="10"/>
        <color theme="1"/>
        <rFont val="Calibri"/>
        <family val="2"/>
      </rPr>
      <t>https://www.cms.gov/Outreach-and-Education/Medicare-Learning-Network-MLN/MLNProducts/downloads/MLNCatalog.pdf</t>
    </r>
  </si>
  <si>
    <t>This is actually just an asset that would need to be moved to the DAM.</t>
  </si>
  <si>
    <t>Medicare Inpatient Hospital Services</t>
  </si>
  <si>
    <r>
      <rPr>
        <u/>
        <sz val="10"/>
        <color theme="1"/>
        <rFont val="Calibri"/>
        <family val="2"/>
      </rPr>
      <t>https://www.cms.gov/Medicare/Medicare-Fee-for-Service-Payment/AcuteInpatientPPS/index.html</t>
    </r>
  </si>
  <si>
    <t>This website is pretty large and has inconsistent formats.  Unless only a small sub-set of this content is needed, this website would be a pretty difficule mapping to a consistent template</t>
  </si>
  <si>
    <t>Medicare Outpatient Hospital Services</t>
  </si>
  <si>
    <r>
      <rPr>
        <u/>
        <sz val="10"/>
        <color theme="1"/>
        <rFont val="Calibri"/>
        <family val="2"/>
      </rPr>
      <t>https://www.cms.gov/Medicare/Medicare-Fee-for-Service-Payment/HospitalOutpatientPPS/index.html</t>
    </r>
  </si>
  <si>
    <t>https://mdt1meetings.webex.com/ec0701lsp13/eventcenter/recording/recordAction.do?theAction=poprecord&amp;AT=pb&amp;internalRecordTicket=4832534b000000029c3a2a397e9e2e530d15b558d83dbb42c0b47788e20954a46b6a41718ef9e09d&amp;renewticket=0&amp;isurlact=true&amp;recordID=59113987&amp;apiname=lsr.php&amp;format=short&amp;needFilter=false&amp;&amp;SP=EC&amp;rID=59113987&amp;RCID=4968d8afbbb7efc0b1628f04783dd1a3&amp;siteurl=mdt1meetings&amp;actappname=ec0701lsp13&amp;actname=%2Feventcenter%2Fframe%2Fg.do&amp;rnd=4879652698&amp;entappname=url0201lsp13&amp;entactname=%2FnbrRecordingURL.do</t>
  </si>
  <si>
    <r>
      <rPr>
        <u/>
        <sz val="10"/>
        <color theme="1"/>
        <rFont val="Calibri"/>
        <family val="2"/>
      </rPr>
      <t>http://video.medtronic.com/crdm-reimbursement/medicare-inpatient-hospital-changes-oct1-2014.mp4</t>
    </r>
  </si>
  <si>
    <t xml:space="preserve">View Hospital Presentation </t>
  </si>
  <si>
    <r>
      <rPr>
        <u/>
        <sz val="10"/>
        <color theme="1"/>
        <rFont val="Calibri"/>
        <family val="2"/>
      </rPr>
      <t>http://video.medtronic.com/mdt/hospitals-preparing-for-icd-10.mp4</t>
    </r>
  </si>
  <si>
    <t>FY 2016 Medicare Inpatient Hospital Changes, October 1, 2016</t>
  </si>
  <si>
    <r>
      <rPr>
        <u/>
        <sz val="10"/>
        <color theme="1"/>
        <rFont val="Calibri"/>
        <family val="2"/>
      </rPr>
      <t>http://video.medtronic.com/crdm-reimbursement/fy2016-medicare-inpatient-hospital-changes.mp4</t>
    </r>
  </si>
  <si>
    <t>Cardiac Device Evaluations for CRHF Devices, June 16, 2016</t>
  </si>
  <si>
    <r>
      <rPr>
        <u/>
        <sz val="10"/>
        <color theme="1"/>
        <rFont val="Calibri"/>
        <family val="2"/>
      </rPr>
      <t>http://video.medtronic.com/crdm-reimbursement/cardiac-device-monitoring-20150616-1605-1.mp4</t>
    </r>
  </si>
  <si>
    <t>Medicare Hospital Outpatient Changes Effective January 1, 2016</t>
  </si>
  <si>
    <r>
      <rPr>
        <u/>
        <sz val="10"/>
        <color theme="1"/>
        <rFont val="Calibri"/>
        <family val="2"/>
      </rPr>
      <t>http://video.medtronic.com/crdm-reimbursement/medicare-hospital-outpatient-changes-effective-jan1.mp4</t>
    </r>
  </si>
  <si>
    <t>Medicare Physician Changes Effective January 1, 2016</t>
  </si>
  <si>
    <r>
      <rPr>
        <u/>
        <sz val="10"/>
        <color theme="1"/>
        <rFont val="Calibri"/>
        <family val="2"/>
      </rPr>
      <t>http://video.medtronic.com/crdm-reimbursement/cy-2015-medicare-physician-updates-changes.mp4</t>
    </r>
  </si>
  <si>
    <r>
      <rPr>
        <u/>
        <sz val="10"/>
        <color theme="1"/>
        <rFont val="Calibri"/>
        <family val="2"/>
      </rPr>
      <t>http://video.medtronic.com/crdm-reimbursement/medtronic-webex-2009-cpt-codes.wmv</t>
    </r>
  </si>
  <si>
    <t>CORE VALVE</t>
  </si>
  <si>
    <t>TAVR (Transcatheter Aortic Valve Replacement)</t>
  </si>
  <si>
    <t>http://www.corevalve.com/us/index.htm</t>
  </si>
  <si>
    <t>This site is pretty consistent and has some videos.</t>
  </si>
  <si>
    <t>http://www.corevalve.com/us/product/product-access/index.htm</t>
  </si>
  <si>
    <t>http://www.corevalve.com/us/product/product-control/index.htm</t>
  </si>
  <si>
    <t>http://www.corevalve.com/us/product/product-performance/index.htm</t>
  </si>
  <si>
    <t>http://www.corevalve.com/us/proof/index.htm</t>
  </si>
  <si>
    <t>http://www.corevalve.com/us/proof/corevalve-evolutr-ce-study/index.htm</t>
  </si>
  <si>
    <t>http://www.corevalve.com/us/proof/corevalve-us-pivotal-trial-high-risk-study/index.htm</t>
  </si>
  <si>
    <t>http://www.corevalve.com/us/proof/corevalve-us-pivotal-trial-extreme-risk-study/index.htm</t>
  </si>
  <si>
    <t>http://www.corevalve.com/us/proof/corevalve-us-expanded-use-study/index.htm</t>
  </si>
  <si>
    <t>http://www.corevalve.com/us/program/index.htm</t>
  </si>
  <si>
    <t>Procedural Solutions</t>
  </si>
  <si>
    <t>http://www.corevalve.com/us/confida-guidewire/index.htm</t>
  </si>
  <si>
    <t>http://www.corevalve.com/us/safety-information/index.htm</t>
  </si>
  <si>
    <t>http://www.corevalve.com/us/what-severe-aortic-stenosis/index.htm</t>
  </si>
  <si>
    <t>http://www.corevalve.com/us/what-severe-aortic-stenosis/about-heart/index.htm</t>
  </si>
  <si>
    <t>http://www.corevalve.com/us/what-severe-aortic-stenosis/treatment-options-aortic-valve-disease/index.htm</t>
  </si>
  <si>
    <t>http://www.corevalve.com/us/what-severe-aortic-stenosis/understanding-corevalve-procedure/index.htm</t>
  </si>
  <si>
    <t>http://www.corevalve.com/us/what-severe-aortic-stenosis/what-to-do-after-procedure/index.htm</t>
  </si>
  <si>
    <t>http://www.corevalve.com/us/what-severe-aortic-stenosis/warnings-and-precautions/index.htm</t>
  </si>
  <si>
    <t>http://www.corevalve.com/us/what-severe-aortic-stenosis/frequently-asked-questions/index.htm</t>
  </si>
  <si>
    <t>http://www.corevalve.com/physicianlocator/googleMaps/showResults?searchByFilterName=zipCode&amp;findFilter=facility&amp;therapy=17&amp;zipOrCityRadius=50&amp;searchByFilterValue=</t>
  </si>
  <si>
    <t>http://www.corevalve.com/intl/index.htm?loc=corevalve_com_Intl_HCP_ContinueToINTLSiteBtn</t>
  </si>
  <si>
    <t>http://www.corevalve.com/intl/product/index.htm</t>
  </si>
  <si>
    <t>TAVI</t>
  </si>
  <si>
    <t>http://www.corevalve.com/intl/proof/index.htm</t>
  </si>
  <si>
    <t xml:space="preserve">TAVI </t>
  </si>
  <si>
    <t>http://www.corevalve.com/intl/proof/corevalve-us-pivotal-trial-high-risk-study/index.htm</t>
  </si>
  <si>
    <t>http://www.corevalve.com/intl/proof/corevalve-us-pivotal-trial-extreme-risk-study/index.htm</t>
  </si>
  <si>
    <t>http://www.corevalve.com/intl/proof/corevalve-advance-study/index.htm</t>
  </si>
  <si>
    <t>http://www.corevalve.com/intl/proof/corevalve-surtavi-trial/index.htm</t>
  </si>
  <si>
    <t>http://www.corevalve.com/intl/program/index.htm</t>
  </si>
  <si>
    <t>http://www.corevalve.com/intl/confida-guidewire/index.htm</t>
  </si>
  <si>
    <t>http://www.corevalve.com/evolut-r/index.htm?loc=corevalve_com_Intl_EvolutR_ContinueToEvoluteRSiteBtn</t>
  </si>
  <si>
    <t>http://www.corevalve.com/evolut-r/product/index.htm</t>
  </si>
  <si>
    <t>http://www.corevalve.com/evolut-r/proof/index.htm</t>
  </si>
  <si>
    <t>http://www.corevalve.com/evolut-r/proof/corevalve-evolutr-ce-study/index.htm</t>
  </si>
  <si>
    <t>http://www.corevalve.com/evolut-r/proof/corevalve-us-pivotal-trial-high-risk-study/index.htm</t>
  </si>
  <si>
    <t>http://www.corevalve.com/evolut-r/proof/corevalve-us-pivotal-trial-extreme-risk-study/index.htm</t>
  </si>
  <si>
    <t>http://www.corevalve.com/evolut-r/proof/corevalve-advance-study/index.htm</t>
  </si>
  <si>
    <t>http://www.corevalve.com/evolut-r/proof/corevalve-surtavi-trial/index.htm</t>
  </si>
  <si>
    <t>http://www.corevalve.com/evolut-r/program/index.htm</t>
  </si>
  <si>
    <t>http://www.corevalve.com/evolut-r/confida-guidewire/index.htm</t>
  </si>
  <si>
    <t>CoreValve Evolut R, Melody</t>
  </si>
  <si>
    <t>CoreValve EvolutR, Melody</t>
  </si>
  <si>
    <t>CRHF-Heart Failure</t>
  </si>
  <si>
    <t>Viva Quad S</t>
  </si>
  <si>
    <t>Viva XT</t>
  </si>
  <si>
    <t>Viva S</t>
  </si>
  <si>
    <t xml:space="preserve">Protecta </t>
  </si>
  <si>
    <t>See "Devices" Tab/CRT-P</t>
  </si>
  <si>
    <t>Viva</t>
  </si>
  <si>
    <t>Consulta</t>
  </si>
  <si>
    <t>Syncra</t>
  </si>
  <si>
    <t>Leads and Delivery - resynchronization</t>
  </si>
  <si>
    <t>Attain Ability Left-Heart Leads</t>
  </si>
  <si>
    <t>Attain Ability Left-Heart Leads 4196</t>
  </si>
  <si>
    <t>Tab3</t>
  </si>
  <si>
    <t>Attain Ability Left-Heart Leads 4296</t>
  </si>
  <si>
    <t>Tab4</t>
  </si>
  <si>
    <t>Attain Ability Left-Heart Leads 4396</t>
  </si>
  <si>
    <t>Tab5</t>
  </si>
  <si>
    <t>Attain™ Performa™ Left-Heart Leads</t>
  </si>
  <si>
    <t>Tab2</t>
  </si>
  <si>
    <t>Attain™ Performa™ Left-Heart Leads 4598 (PDF)</t>
  </si>
  <si>
    <t>http://www.medtronic.com/wcm/groups/mdtcom_sg/@mdt/@eu/documents/documents/attain-performa-mod-4598-specs.pdf</t>
  </si>
  <si>
    <t>Attain StarFix™ 4195</t>
  </si>
  <si>
    <t>Tab6</t>
  </si>
  <si>
    <t>Attain Stability (Europe)20066</t>
  </si>
  <si>
    <t>Dlievery Systems Compatibility</t>
  </si>
  <si>
    <t>Attain Command</t>
  </si>
  <si>
    <t>Attain Select II</t>
  </si>
  <si>
    <t>Attain Clarity Venogram Balloon Catheter Model 6225 and 6215</t>
  </si>
  <si>
    <t>Worley SafeSheath® Coronary Sinus Guide (CSG) Catheter with Braided Core</t>
  </si>
  <si>
    <t>Contrast Media Injection Kit</t>
  </si>
  <si>
    <t>Coronary Sinus Impress Vein Selection Catheters</t>
  </si>
  <si>
    <t>Attain Deflectable Catheter Delivery System</t>
  </si>
  <si>
    <t>Attain Hybrid Guide Wire</t>
  </si>
  <si>
    <t>Tab7</t>
  </si>
  <si>
    <t>All devices</t>
  </si>
  <si>
    <t>Leads</t>
  </si>
  <si>
    <t>http://www.medtronic.com/patients/heart-failure/</t>
  </si>
  <si>
    <t>optivol.medtronic.com</t>
  </si>
  <si>
    <t>www.medtronicfeatures.com</t>
  </si>
  <si>
    <t>http://www.mrisurescan.com/</t>
  </si>
  <si>
    <t>Cardiac Monitors For Radiology</t>
  </si>
  <si>
    <t>http://www.medtronicdiagnostics.com/us/education-resources/reveal-manuals-mri-information/mri-conditions-for-use/index.htm</t>
  </si>
  <si>
    <t xml:space="preserve">Drug Infusion System for Radiology </t>
  </si>
  <si>
    <t>http://professional.medtronic.com/mri/surescan-mri-radiologists/dis/mri-pumps/index.htm#.Vg81EY9Viko</t>
  </si>
  <si>
    <t>Compia MRI (Will launch between Nov 2015 and Jan 2016)</t>
  </si>
  <si>
    <t>Amplia MRI (Will launch between Nov 2015 and Jan 2016)</t>
  </si>
  <si>
    <t>Claria MRI (Will launch in Feb 2016 in Europe)</t>
  </si>
  <si>
    <t>CONNECTED CARE</t>
  </si>
  <si>
    <t xml:space="preserve">Paceart - Overview </t>
  </si>
  <si>
    <r>
      <rPr>
        <u/>
        <sz val="10"/>
        <color theme="1"/>
        <rFont val="Calibri"/>
        <family val="2"/>
      </rPr>
      <t>http://www.medtronic.com/for-healthcare-professionals/products-therapies/cardiac-rhythm/patient-management-carelink/medtronic-paceart-system/index.htm</t>
    </r>
  </si>
  <si>
    <t>Paceart - Presentations &amp; Downloads</t>
  </si>
  <si>
    <r>
      <rPr>
        <u/>
        <sz val="10"/>
        <color theme="1"/>
        <rFont val="Calibri"/>
        <family val="2"/>
      </rPr>
      <t>http://www.medtronic.com/for-healthcare-professionals/products-therapies/cardiac-rhythm/patient-management-carelink/medtronic-paceart-system/presentations-downloads/index.htm</t>
    </r>
  </si>
  <si>
    <t xml:space="preserve">Paceart - Case Studies </t>
  </si>
  <si>
    <r>
      <rPr>
        <u/>
        <sz val="10"/>
        <color theme="1"/>
        <rFont val="Calibri"/>
        <family val="2"/>
      </rPr>
      <t>http://www.medtronic.com/for-healthcare-professionals/products-therapies/cardiac-rhythm/patient-management-carelink/medtronic-paceart-system/case-studies/index.htm</t>
    </r>
  </si>
  <si>
    <t>Paceart - Supported Devices</t>
  </si>
  <si>
    <r>
      <rPr>
        <u/>
        <sz val="10"/>
        <color theme="1"/>
        <rFont val="Calibri"/>
        <family val="2"/>
      </rPr>
      <t>http://www.medtronic.com/for-healthcare-professionals/products-therapies/cardiac-rhythm/patient-management-carelink/medtronic-paceart-system/supported-devices/index.htm</t>
    </r>
  </si>
  <si>
    <t>Paceart - Technical Requirements</t>
  </si>
  <si>
    <r>
      <rPr>
        <u/>
        <sz val="10"/>
        <color theme="1"/>
        <rFont val="Calibri"/>
        <family val="2"/>
      </rPr>
      <t>http://www.medtronic.com/for-healthcare-professionals/products-therapies/cardiac-rhythm/patient-management-carelink/medtronic-paceart-system/technical-requirements/index.htm</t>
    </r>
  </si>
  <si>
    <t>Living with a Device - Bradycardia</t>
  </si>
  <si>
    <r>
      <rPr>
        <u/>
        <sz val="10"/>
        <color theme="1"/>
        <rFont val="Calibri"/>
        <family val="2"/>
      </rPr>
      <t>http://www.medtronic.com/patients/bradycardia/living-with/carelink/carelink-network/index.htm</t>
    </r>
  </si>
  <si>
    <r>
      <rPr>
        <u/>
        <sz val="10"/>
        <color theme="1"/>
        <rFont val="Calibri"/>
        <family val="2"/>
      </rPr>
      <t>http://www.medtronic.com/patients/bradycardia/living-with/carelink/comprehensive-remote-monitoring/index.htm</t>
    </r>
  </si>
  <si>
    <t xml:space="preserve">MyCareLink Smart </t>
  </si>
  <si>
    <r>
      <rPr>
        <u/>
        <sz val="10"/>
        <color theme="1"/>
        <rFont val="Calibri"/>
        <family val="2"/>
      </rPr>
      <t>http://www.medtronic.com/patients/bradycardia/living-with/carelink/becky/index.htm</t>
    </r>
  </si>
  <si>
    <r>
      <rPr>
        <u/>
        <sz val="10"/>
        <color theme="1"/>
        <rFont val="Calibri"/>
        <family val="2"/>
      </rPr>
      <t>http://www.medtronic.com/patients/bradycardia/living-with/carelink/dawn/index.htm</t>
    </r>
  </si>
  <si>
    <r>
      <rPr>
        <u/>
        <sz val="10"/>
        <color theme="1"/>
        <rFont val="Calibri"/>
        <family val="2"/>
      </rPr>
      <t>http://www.medtronic.com/patients/bradycardia/living-with/carelink/how-it-works/index.htm</t>
    </r>
  </si>
  <si>
    <t>Comprehensive Remote Monitoring - Bradycardia</t>
  </si>
  <si>
    <t>Common Questions - Bradycardia</t>
  </si>
  <si>
    <r>
      <rPr>
        <u/>
        <sz val="10"/>
        <color theme="1"/>
        <rFont val="Calibri"/>
        <family val="2"/>
      </rPr>
      <t>http://www.medtronic.com/patients/bradycardia/living-with/carelink/common-questions/index.htm</t>
    </r>
  </si>
  <si>
    <r>
      <rPr>
        <u/>
        <sz val="10"/>
        <color theme="1"/>
        <rFont val="Calibri"/>
        <family val="2"/>
      </rPr>
      <t>http://www.medtronic.com/patients/bradycardia/living-with/carelink/CareLinkPatientInformationSite/index.htm</t>
    </r>
  </si>
  <si>
    <t xml:space="preserve">Living with a Device - Heart Failure </t>
  </si>
  <si>
    <r>
      <rPr>
        <u/>
        <sz val="10"/>
        <color theme="1"/>
        <rFont val="Calibri"/>
        <family val="2"/>
      </rPr>
      <t>http://www.medtronic.com/patients/heart-failure/living-with-a-device/carelink/comprehensive-remote-monitoring/index.htm</t>
    </r>
  </si>
  <si>
    <r>
      <rPr>
        <u/>
        <sz val="10"/>
        <color theme="1"/>
        <rFont val="Calibri"/>
        <family val="2"/>
      </rPr>
      <t>http://www.medtronic.com/patients/heart-failure/living-with-a-device/carelink/becky/index.htm</t>
    </r>
  </si>
  <si>
    <r>
      <rPr>
        <u/>
        <sz val="10"/>
        <color theme="1"/>
        <rFont val="Calibri"/>
        <family val="2"/>
      </rPr>
      <t>http://www.medtronic.com/patients/heart-failure/living-with-a-device/carelink/dawn/index.htm</t>
    </r>
  </si>
  <si>
    <r>
      <rPr>
        <u/>
        <sz val="10"/>
        <color theme="1"/>
        <rFont val="Calibri"/>
        <family val="2"/>
      </rPr>
      <t>http://www.medtronic.com/patients/heart-failure/living-with-a-device/carelink/how-it-works/index.htm</t>
    </r>
  </si>
  <si>
    <t xml:space="preserve">Comprehensive Remote Monitoring - Heart Failure </t>
  </si>
  <si>
    <t>Common Questions - Heart Failure</t>
  </si>
  <si>
    <r>
      <rPr>
        <u/>
        <sz val="10"/>
        <color theme="1"/>
        <rFont val="Calibri"/>
        <family val="2"/>
      </rPr>
      <t>http://www.medtronic.com/patients/heart-failure/living-with-a-device/carelink/common-questions/index.htm</t>
    </r>
  </si>
  <si>
    <r>
      <rPr>
        <u/>
        <sz val="10"/>
        <color theme="1"/>
        <rFont val="Calibri"/>
        <family val="2"/>
      </rPr>
      <t>http://www.medtronic.com/patients/heart-failure/living-with-a-device/carelink/CareLinkPatientInformationSite/index.htm</t>
    </r>
  </si>
  <si>
    <t>Living with a Device - SCA</t>
  </si>
  <si>
    <r>
      <rPr>
        <u/>
        <sz val="10"/>
        <color theme="1"/>
        <rFont val="Calibri"/>
        <family val="2"/>
      </rPr>
      <t>http://www.medtronic.com/patients/sudden-cardiac-arrest/living-with/carelink/comprehensive-remote-monitoring/index.htm</t>
    </r>
  </si>
  <si>
    <r>
      <rPr>
        <u/>
        <sz val="10"/>
        <color theme="1"/>
        <rFont val="Calibri"/>
        <family val="2"/>
      </rPr>
      <t>http://www.medtronic.com/patients/sudden-cardiac-arrest/living-with/carelink/becky/index.htm</t>
    </r>
  </si>
  <si>
    <t xml:space="preserve">Living with a Device - SCA </t>
  </si>
  <si>
    <r>
      <rPr>
        <u/>
        <sz val="10"/>
        <color theme="1"/>
        <rFont val="Calibri"/>
        <family val="2"/>
      </rPr>
      <t>http://www.medtronic.com/patients/sudden-cardiac-arrest/living-with/carelink/dawn/index.htm</t>
    </r>
  </si>
  <si>
    <r>
      <rPr>
        <u/>
        <sz val="10"/>
        <color theme="1"/>
        <rFont val="Calibri"/>
        <family val="2"/>
      </rPr>
      <t>http://www.medtronic.com/patients/sudden-cardiac-arrest/living-with/carelink/how-it-works/index.htm</t>
    </r>
  </si>
  <si>
    <t xml:space="preserve">Comprehensive Remote Monitoring - SCA </t>
  </si>
  <si>
    <t xml:space="preserve">Common Questions - SCA </t>
  </si>
  <si>
    <r>
      <rPr>
        <u/>
        <sz val="10"/>
        <color theme="1"/>
        <rFont val="Calibri"/>
        <family val="2"/>
      </rPr>
      <t>http://www.medtronic.com/patients/sudden-cardiac-arrest/living-with/carelink/common-questions/index.htm</t>
    </r>
  </si>
  <si>
    <r>
      <rPr>
        <u/>
        <sz val="10"/>
        <color theme="1"/>
        <rFont val="Calibri"/>
        <family val="2"/>
      </rPr>
      <t>http://www.medtronic.com/patients/sudden-cardiac-arrest/living-with/carelink/CareLinkPatientInformationSite/index.htm</t>
    </r>
  </si>
  <si>
    <t xml:space="preserve">Living with a Device - Tachyarrhythmia </t>
  </si>
  <si>
    <r>
      <rPr>
        <u/>
        <sz val="10"/>
        <color theme="1"/>
        <rFont val="Calibri"/>
        <family val="2"/>
      </rPr>
      <t>http://www.medtronic.com/patients/tachycardia/living-with/carelink/comprehensive-remote-monitoring/index.htm</t>
    </r>
  </si>
  <si>
    <r>
      <rPr>
        <u/>
        <sz val="10"/>
        <color theme="1"/>
        <rFont val="Calibri"/>
        <family val="2"/>
      </rPr>
      <t>http://www.medtronic.com/patients/tachycardia/living-with/carelink/becky/index.htm</t>
    </r>
  </si>
  <si>
    <r>
      <rPr>
        <u/>
        <sz val="10"/>
        <color theme="1"/>
        <rFont val="Calibri"/>
        <family val="2"/>
      </rPr>
      <t>http://www.medtronic.com/patients/tachycardia/living-with/carelink/dawn/index.htm</t>
    </r>
  </si>
  <si>
    <r>
      <rPr>
        <u/>
        <sz val="10"/>
        <color theme="1"/>
        <rFont val="Calibri"/>
        <family val="2"/>
      </rPr>
      <t>http://www.medtronic.com/patients/tachycardia/living-with/carelink/how-it-works/index.htm</t>
    </r>
  </si>
  <si>
    <t>Comprensive Remote Monitoring - Tachyarrhythmia</t>
  </si>
  <si>
    <t xml:space="preserve">Common Questions - Tachyarrhythmia </t>
  </si>
  <si>
    <r>
      <rPr>
        <u/>
        <sz val="10"/>
        <color theme="1"/>
        <rFont val="Calibri"/>
        <family val="2"/>
      </rPr>
      <t>http://www.medtronic.com/patients/tachycardia/living-with/carelink/common-questions/index.htm</t>
    </r>
  </si>
  <si>
    <r>
      <rPr>
        <u/>
        <sz val="10"/>
        <color theme="1"/>
        <rFont val="Calibri"/>
        <family val="2"/>
      </rPr>
      <t>http://www.medtronic.com/patients/tachycardia/living-with/carelink/CareLinkPatientInformationSite/index.htm</t>
    </r>
  </si>
  <si>
    <t>CareLink Network - Overview</t>
  </si>
  <si>
    <r>
      <rPr>
        <u/>
        <sz val="10"/>
        <color theme="1"/>
        <rFont val="Calibri"/>
        <family val="2"/>
      </rPr>
      <t>http://www.medtronic.com/for-healthcare-professionals/products-therapies/cardiac-rhythm/patient-management-carelink/medtronic-carelink-network-for-cardiac-device-patients/index.htm</t>
    </r>
  </si>
  <si>
    <t xml:space="preserve">Presentations &amp; Downloads </t>
  </si>
  <si>
    <r>
      <rPr>
        <u/>
        <sz val="10"/>
        <color theme="1"/>
        <rFont val="Calibri"/>
        <family val="2"/>
      </rPr>
      <t>http://www.medtronic.com/for-healthcare-professionals/products-therapies/cardiac-rhythm/patient-management-carelink/medtronic-carelink-network-for-cardiac-device-patients/presentations-downloads/index.htm</t>
    </r>
  </si>
  <si>
    <t xml:space="preserve">CareLink - Coverage &amp; Reimbursement </t>
  </si>
  <si>
    <r>
      <rPr>
        <u/>
        <sz val="10"/>
        <color theme="1"/>
        <rFont val="Calibri"/>
        <family val="2"/>
      </rPr>
      <t>http://www.medtronic.com/for-healthcare-professionals/products-therapies/cardiac-rhythm/patient-management-carelink/medtronic-carelink-network-for-cardiac-device-patients/coverage-reimbursement/index.htm</t>
    </r>
  </si>
  <si>
    <t>CareLink - Clinical Outcomes</t>
  </si>
  <si>
    <r>
      <rPr>
        <u/>
        <sz val="10"/>
        <color theme="1"/>
        <rFont val="Calibri"/>
        <family val="2"/>
      </rPr>
      <t>http://www.medtronic.com/for-healthcare-professionals/products-therapies/cardiac-rhythm/patient-management-carelink/medtronic-carelink-network-for-cardiac-device-patients/clinical-outcomes/index.htm</t>
    </r>
  </si>
  <si>
    <t>CareLink - Patient Education</t>
  </si>
  <si>
    <r>
      <rPr>
        <u/>
        <sz val="10"/>
        <color theme="1"/>
        <rFont val="Calibri"/>
        <family val="2"/>
      </rPr>
      <t>http://www.medtronic.com/for-healthcare-professionals/products-therapies/cardiac-rhythm/patient-management-carelink/medtronic-carelink-network-for-cardiac-device-patients/patient-education-materials/index.htm</t>
    </r>
  </si>
  <si>
    <t xml:space="preserve">CareLink - Case Studies </t>
  </si>
  <si>
    <r>
      <rPr>
        <u/>
        <sz val="10"/>
        <color theme="1"/>
        <rFont val="Calibri"/>
        <family val="2"/>
      </rPr>
      <t>http://www.medtronic.com/for-healthcare-professionals/products-therapies/cardiac-rhythm/patient-management-carelink/medtronic-carelink-network-for-cardiac-device-patients/case-studies/index.htm</t>
    </r>
  </si>
  <si>
    <t xml:space="preserve">CareLink - Supported Devices </t>
  </si>
  <si>
    <r>
      <rPr>
        <u/>
        <sz val="10"/>
        <color theme="1"/>
        <rFont val="Calibri"/>
        <family val="2"/>
      </rPr>
      <t>http://www.medtronic.com/for-healthcare-professionals/products-therapies/cardiac-rhythm/patient-management-carelink/medtronic-carelink-network-for-cardiac-device-patients/supported-devices/index.htm</t>
    </r>
  </si>
  <si>
    <t>CareLink - Manuals</t>
  </si>
  <si>
    <r>
      <rPr>
        <u/>
        <sz val="10"/>
        <color theme="1"/>
        <rFont val="Calibri"/>
        <family val="2"/>
      </rPr>
      <t>http://manuals.medtronic.com/manuals/main/region</t>
    </r>
  </si>
  <si>
    <t>This is essentially a document library with a lightweight search and filter interface.</t>
  </si>
  <si>
    <r>
      <rPr>
        <u/>
        <sz val="10"/>
        <color theme="1"/>
        <rFont val="Calibri"/>
        <family val="2"/>
      </rPr>
      <t>http://www.medtronic.com/for-healthcare-professionals/products-therapies/cardiac-rhythm/patient-management-carelink/medtronic-carelink-programmer/index.htm</t>
    </r>
  </si>
  <si>
    <r>
      <rPr>
        <u/>
        <sz val="10"/>
        <color theme="1"/>
        <rFont val="Calibri"/>
        <family val="2"/>
      </rPr>
      <t>http://www.medtronic.com/for-healthcare-professionals/products-therapies/cardiac-rhythm/patient-management-carelink/medtronic-carelink-programmer/presentations-downloads/index.htm</t>
    </r>
  </si>
  <si>
    <r>
      <rPr>
        <u/>
        <sz val="10"/>
        <color theme="1"/>
        <rFont val="Calibri"/>
        <family val="2"/>
      </rPr>
      <t>http://www.medtronic.com/for-healthcare-professionals/products-therapies/cardiac-rhythm/patient-management-carelink/medtronic-cardiosight-reader/index.htm</t>
    </r>
  </si>
  <si>
    <r>
      <rPr>
        <u/>
        <sz val="10"/>
        <color theme="1"/>
        <rFont val="Calibri"/>
        <family val="2"/>
      </rPr>
      <t>http://www.medtronic.com/for-healthcare-professionals/products-therapies/cardiac-rhythm/patient-management-carelink/medtronic-cardiosight-reader/supported-devices/index.htm</t>
    </r>
  </si>
  <si>
    <t xml:space="preserve">Mainspring </t>
  </si>
  <si>
    <r>
      <rPr>
        <u/>
        <sz val="10"/>
        <color theme="1"/>
        <rFont val="Calibri"/>
        <family val="2"/>
      </rPr>
      <t>http://www.medtronic.com/for-healthcare-professionals/products-therapies/cardiac-rhythm/patient-management-carelink/mainspring-data-express/index.htm</t>
    </r>
  </si>
  <si>
    <t xml:space="preserve">CareLink Express Service </t>
  </si>
  <si>
    <r>
      <rPr>
        <u/>
        <sz val="10"/>
        <color theme="1"/>
        <rFont val="Calibri"/>
        <family val="2"/>
      </rPr>
      <t xml:space="preserve">www.carelinkexpress.com </t>
    </r>
  </si>
  <si>
    <t>This site has a consistent structure and pretty limited content.</t>
  </si>
  <si>
    <t>MyCareLink Monitor, MyCareLink Smart</t>
  </si>
  <si>
    <r>
      <rPr>
        <u/>
        <sz val="10"/>
        <color theme="1"/>
        <rFont val="Calibri"/>
        <family val="2"/>
      </rPr>
      <t xml:space="preserve">www.medtronicheart.com </t>
    </r>
  </si>
  <si>
    <t>Paceart - Manuals</t>
  </si>
  <si>
    <t>same as above</t>
  </si>
  <si>
    <t>SURGICAL ABLATION</t>
  </si>
  <si>
    <t>Cardioblate™ XL Surgical Ablation Pen, Cardioblate Standard Surgical Ablation Pen</t>
  </si>
  <si>
    <t>Cardioblate ™ 68000 Surgical Ablation System Generator</t>
  </si>
  <si>
    <t>http://www.medtronic.com/for-healthcare-professionals/products-therapies/cardiovascular/ablation-products-surgical/cardioblate-bp2-irrigiated-rf-surgical-ablation-system/index.htm                                                                                http://www.medtronic.com/for-healthcare-professionals/products-therapies/cardiovascular/ablation-products-surgical/cardioblate-lp-irrigated-rf-surgical-ablation-system/index.htm                                                                                                            http://www.medtronic.com/for-healthcare-professionals/products-therapies/cardiovascular/ablation-products-surgical/cardioblate-gemini-irrigated-rf-surgical-ablation-system/index.htm</t>
  </si>
  <si>
    <t>http://www.medtronic.com/for-healthcare-professionals/products-therapies/cardiovascular/ablation-products-surgical/cardioblate-maps-mapping-ablation-pacing-sensing-device/index.htm                                                                                             http://www.medtronic.com/for-healthcare-professionals/products-therapies/cardiovascular/ablation-products-surgical/cardioblate-detect-surgical-pacing-and-mapping-tool/index.htm</t>
  </si>
  <si>
    <t>Cardioblate™ Navigator Tissue Dissector</t>
  </si>
  <si>
    <t>REVASCULARIZATION</t>
  </si>
  <si>
    <t>http://www.medtronic.com/for-healthcare-professionals/products-therapies/cardiovascular/revascularization-products-surgical/urchin-heart-positioners/index.htm  http://www.medtronic.com/for-healthcare-professionals/products-therapies/cardiovascular/revascularization-products-surgical/starfish-ns-heart-positioner/index.htm                                                                                                     http://www.medtronic.com/for-healthcare-professionals/products-therapies/cardiovascular/revascularization-products-surgical/starfish-heart-positioners/index.htm</t>
  </si>
  <si>
    <t>http://www.medtronic.com/for-healthcare-professionals/products-therapies/cardiovascular/revascularization-products-surgical/octopus-tissue-stabilizers/index.htm                                                                                                       http://www.medtronic.com/for-healthcare-professionals/products-therapies/cardiovascular/revascularization-products-surgical/octopus-nuvo-tissue-stabilizer/index.htm</t>
  </si>
  <si>
    <t>http://www.medtronic.com/for-healthcare-professionals/products-therapies/cardiovascular/revascularization-products-surgical/thoratrak-mics-retractor-system/index.htm http://www.medtronic.com/for-healthcare-professionals/products-therapies/cardiovascular/revascularization-products-surgical/octobase-retractor-system/index.htm</t>
  </si>
  <si>
    <t>Surgical Accessories</t>
  </si>
  <si>
    <t>CANNULAE</t>
  </si>
  <si>
    <t xml:space="preserve">Arterial Cannulae
Femoral Cannulae
Venous Cannulae 
</t>
  </si>
  <si>
    <t>Antegrade Cannulae
Retrograde Cannulae
Adapters</t>
  </si>
  <si>
    <t>Cannulaehttp://www.medtronic.com/for-healthcare-professionals/products-therapies/cardiovascular/Cannulae/adult-cardioplegia-circuit/index.htm</t>
  </si>
  <si>
    <t>Cardiac Suction
Cardiac Support</t>
  </si>
  <si>
    <t>Pediatric Cardiac Cannulae</t>
  </si>
  <si>
    <t xml:space="preserve">findyourideal.medtronic.com </t>
  </si>
  <si>
    <t>This site does not have a consistent structure and has lots of content types: links, videos, forms, etc.</t>
  </si>
  <si>
    <t>medtronicMICS.com</t>
  </si>
  <si>
    <t>MITG</t>
  </si>
  <si>
    <t>IMAGING</t>
  </si>
  <si>
    <t>Home - Location Change</t>
  </si>
  <si>
    <t>http://www.givenimaging.com/en-us/Pages/default.aspx</t>
  </si>
  <si>
    <t>This is a very large site and will require effort.</t>
  </si>
  <si>
    <t>Home - Contact Us</t>
  </si>
  <si>
    <t>Home - Investors</t>
  </si>
  <si>
    <t>Home - Media Relations</t>
  </si>
  <si>
    <t>Home - Careers</t>
  </si>
  <si>
    <t>Home - Subscribe</t>
  </si>
  <si>
    <t>Home - Order Direct Login</t>
  </si>
  <si>
    <t>Home - Search</t>
  </si>
  <si>
    <t>Home - Follow</t>
  </si>
  <si>
    <t>Home - Marquee Area</t>
  </si>
  <si>
    <t>Home - News</t>
  </si>
  <si>
    <t>Home - For Patients</t>
  </si>
  <si>
    <t>Home - For HCP</t>
  </si>
  <si>
    <t>Home - Physician Stories</t>
  </si>
  <si>
    <t>http://www.givenimaging.com/en-us/Innovative-Solutions/Physician-Stories/Pages/default.aspx</t>
  </si>
  <si>
    <t>Home - Patient Stories</t>
  </si>
  <si>
    <t>http://www.givenimaging.com/en-us/Innovative-Solutions/Patient-Stories/Pages/default.aspx</t>
  </si>
  <si>
    <t>Home - FAP</t>
  </si>
  <si>
    <t>Home - Upcoming Events</t>
  </si>
  <si>
    <t>Who We Are</t>
  </si>
  <si>
    <t>http://www.givenimaging.com/en-us/Who-We-Are/Pages/default.aspx</t>
  </si>
  <si>
    <t>http://www.givenimaging.com/en-us/Who-We-Are/About-Us/Pages/default.aspx</t>
  </si>
  <si>
    <t>What We Believe</t>
  </si>
  <si>
    <t>http://www.givenimaging.com/en-us/Who-We-Are/About-Us/Pages/What-We-Believe.aspx</t>
  </si>
  <si>
    <t>Locations</t>
  </si>
  <si>
    <t>http://www.givenimaging.com/en-us/Who-We-Are/About-Us/Pages/Locations.aspx</t>
  </si>
  <si>
    <t>Covidien Acquisition of Given Imaging</t>
  </si>
  <si>
    <t>http://www.givenimaging.com/en-us/Who-We-Are/About-Us/Pages/Covidien-acquisition-of-Given-Imaging.aspx</t>
  </si>
  <si>
    <t>http://www.givenimaging.com/en-us/Who-We-Are/Careers/Pages/default.aspx</t>
  </si>
  <si>
    <t>Corporate Funding</t>
  </si>
  <si>
    <t>http://www.givenimaging.com/en-us/Who-We-Are/Corporate-Funding/Pages/default.aspx</t>
  </si>
  <si>
    <t>Educational Grants</t>
  </si>
  <si>
    <t>http://www.givenimaging.com/en-us/Who-We-Are/Corporate-Funding/Pages/Educational-Grants.aspx</t>
  </si>
  <si>
    <t>Investigator Initiated Studies</t>
  </si>
  <si>
    <t>http://www.givenimaging.com/en-us/Who-We-Are/Corporate-Funding/Pages/Investigator-Initiated-Studies.aspx</t>
  </si>
  <si>
    <t>Charitable Contributions</t>
  </si>
  <si>
    <t>http://www.givenimaging.com/en-us/Who-We-Are/Corporate-Funding/Pages/Charitable-Contributions.aspx</t>
  </si>
  <si>
    <t>Indigent Patient Care</t>
  </si>
  <si>
    <t>http://www.givenimaging.com/en-us/Who-We-Are/Corporate-Funding/Pages/Indigent-Patient-Care.aspx</t>
  </si>
  <si>
    <t>Media Relations</t>
  </si>
  <si>
    <t>http://www.givenimaging.com/en-us/Who-We-Are/Media-Relations/Pages/default.aspx</t>
  </si>
  <si>
    <t>http://www.givenimaging.com/en-us/Who-We-Are/Media-Relations/Pages/Image-Gallery.aspx</t>
  </si>
  <si>
    <t xml:space="preserve">Press Kit </t>
  </si>
  <si>
    <t>http://www.givenimaging.com/en-us/Who-We-Are/Media-Relations/Pages/Press-Kit.aspx</t>
  </si>
  <si>
    <t>http://www.givenimaging.com/en-us/Who-We-Are/Media-Relations/Press-Releases/Pages/default.aspx</t>
  </si>
  <si>
    <t>Libraries</t>
  </si>
  <si>
    <t>http://www.givenimaging.com:80</t>
  </si>
  <si>
    <t>Innovative Solutions</t>
  </si>
  <si>
    <t>http://www.givenimaging.com/en-us/Innovative-Solutions/Pages/default.aspx</t>
  </si>
  <si>
    <t>PillCam Capsule Endoscopy</t>
  </si>
  <si>
    <t>http://www.givenimaging.com/en-us/Innovative-Solutions/Capsule-Endoscopy/Pages/default.aspx</t>
  </si>
  <si>
    <t>PillCam SB</t>
  </si>
  <si>
    <t>http://www.givenimaging.com/en-us/Innovative-Solutions/Capsule-Endoscopy/Pillcam-SB/Pages/default.aspx</t>
  </si>
  <si>
    <t>PillCam SB 3</t>
  </si>
  <si>
    <t>http://www.givenimaging.com/en-us/Innovative-Solutions/Capsule-Endoscopy/Pillcam-SB/PillCam-SB-3/Pages/default.aspx</t>
  </si>
  <si>
    <t>Chron's Disease</t>
  </si>
  <si>
    <t>http://www.givenimaging.com/en-us/Innovative-Solutions/Capsule-Endoscopy/Pillcam-SB/Crohns-Disease/Pages/default.aspx</t>
  </si>
  <si>
    <t>Indications &amp; Risks</t>
  </si>
  <si>
    <t>http://www.givenimaging.com/en-us/Innovative-Solutions/Capsule-Endoscopy/Pillcam-SB/Indications-Risks/Pages/default.aspx</t>
  </si>
  <si>
    <t>Resources for Patients</t>
  </si>
  <si>
    <t>http://www.givenimaging.com/en-us/Innovative-Solutions/Capsule-Endoscopy/Pillcam-SB/Patient-Resources/Pages/default.aspx</t>
  </si>
  <si>
    <t>Resources for HCPs</t>
  </si>
  <si>
    <t>http://www.givenimaging.com/en-us/Innovative-Solutions/Capsule-Endoscopy/Pillcam-SB/HCP-Resources/Pages/default.aspx</t>
  </si>
  <si>
    <t>Visualizing the Entire Small Bowel</t>
  </si>
  <si>
    <t>http://www.givenimaging.com/en-us/Innovative-Solutions/Capsule-Endoscopy/Pillcam-SB/Patient-Resources/Pages/Visualizing-the-Entire-Small-Bowel.aspx</t>
  </si>
  <si>
    <t>What to Expect from the PillCam SB Procedure</t>
  </si>
  <si>
    <t>http://www.givenimaging.com/en-us/Innovative-Solutions/Capsule-Endoscopy/Pillcam-SB/Patient-Resources/Pages/What-to-Expect-from-the-PillCam-SB-Procedure.aspx</t>
  </si>
  <si>
    <t>Small Bowel Resource Center</t>
  </si>
  <si>
    <t>http://www.givenimaging.com/en-us/Innovative-Solutions/Capsule-Endoscopy/Pillcam-SB/Patient-Resources/Pages/Small-Bowel-Resource-Center.aspx</t>
  </si>
  <si>
    <t>Visualizing the Entire Small Bowel for the First Time</t>
  </si>
  <si>
    <t>http://www.givenimaging.com/en-us/Innovative-Solutions/Capsule-Endoscopy/Pillcam-SB/HCP-Resources/Pages/Visualizing-the-Entire-Small-Bowel-for-the-First-Time.aspx</t>
  </si>
  <si>
    <t>What Your Patient Can Expect</t>
  </si>
  <si>
    <t>http://www.givenimaging.com/en-us/Innovative-Solutions/Capsule-Endoscopy/Pillcam-SB/HCP-Resources/Pages/What-Your-Patient-Can-Expect.aspx</t>
  </si>
  <si>
    <t>PillCam ESO</t>
  </si>
  <si>
    <t>http://www.givenimaging.com/en-us/Innovative-Solutions/Capsule-Endoscopy/Pillcam-ESO/Pages/default.aspx</t>
  </si>
  <si>
    <t>http://www.givenimaging.com/en-us/Innovative-Solutions/Capsule-Endoscopy/Pillcam-ESO/Indications-Risks/Pages/default.aspx</t>
  </si>
  <si>
    <t>PillCam COLON</t>
  </si>
  <si>
    <t>http://www.givenimaging.com/en-us/Innovative-Solutions/Capsule-Endoscopy/pillcam-colon/Pages/default.aspx</t>
  </si>
  <si>
    <t>Patient Resources</t>
  </si>
  <si>
    <t>http://www.givenimaging.com/en-us/Innovative-Solutions/Capsule-Endoscopy/pillcam-colon/Pages/Resources-for-Patients.aspx</t>
  </si>
  <si>
    <t>HCP Reources</t>
  </si>
  <si>
    <t>http://www.givenimaging.com/en-us/Innovative-Solutions/Capsule-Endoscopy/pillcam-colon/Pages/Resources-for-Healthcare-Professionals.aspx</t>
  </si>
  <si>
    <t>What to Expect from PillCam COLON Exam</t>
  </si>
  <si>
    <t>http://www.givenimaging.com/en-us/Innovative-Solutions/Capsule-Endoscopy/pillcam-colon/Pages/What-to-Expect-from-the-Pillcam-COLON-Exam.aspx</t>
  </si>
  <si>
    <t>About Incomplete Colonscopy</t>
  </si>
  <si>
    <t>http://www.givenimaging.com/en-us/Innovative-Solutions/Capsule-Endoscopy/pillcam-colon/Pages/About-Incomplete-Colonscopy.aspx</t>
  </si>
  <si>
    <t>http://www.givenimaging.com/en-us/Innovative-Solutions/Capsule-Endoscopy/pillcam-colon/Pages/Indications-and-Risks.aspx</t>
  </si>
  <si>
    <t>PillCam Patency Capsule</t>
  </si>
  <si>
    <t>http://www.givenimaging.com/en-us/Innovative-Solutions/Capsule-Endoscopy/Agile/Pages/default.aspx</t>
  </si>
  <si>
    <t>http://www.givenimaging.com/en-us/Innovative-Solutions/Capsule-Endoscopy/Agile/Indications-Risks/Pages/default.aspx</t>
  </si>
  <si>
    <t>Hardware</t>
  </si>
  <si>
    <t>http://www.givenimaging.com/en-us/Innovative-Solutions/Capsule-Endoscopy/Hardware/Pages/default.aspx</t>
  </si>
  <si>
    <t>Software</t>
  </si>
  <si>
    <t>http://www.givenimaging.com/en-us/Innovative-Solutions/Capsule-Endoscopy/Software/Pages/default.aspx</t>
  </si>
  <si>
    <t>Download Center</t>
  </si>
  <si>
    <t>http://www.givenimaging.com/en-us/Innovative-Solutions/Product-Support/pillcam-help-center/Downloads/Pages/default.aspx</t>
  </si>
  <si>
    <t>RAPID Reader v8 Features</t>
  </si>
  <si>
    <t>http://www.givenimaging.com/en-us/Innovative-Solutions/Product-Support/pillcam-help-center/Downloads/v8specs/Pages/Rapid-Reader-v8-Features.aspx</t>
  </si>
  <si>
    <t>RAPID Reader v8 System Requirements</t>
  </si>
  <si>
    <t>http://www.givenimaging.com/en-int/Innovative-Solutions/Product-Support/pillcam-help-center/Downloads/v8specs/Pages/default.aspx</t>
  </si>
  <si>
    <t>RAPID Reader v8 Download Form</t>
  </si>
  <si>
    <t>http://www.givenimaging.com/en-int/Innovative-Solutions/Product-Support/pillcam-help-center/Downloads/v8specs/Pages/RAPID-Reader-Download-Form-v8.aspx</t>
  </si>
  <si>
    <t>RAPID  v8 IT Documentation Guide</t>
  </si>
  <si>
    <t>http://www.givenimaging.com/en-us/Innovative-Solutions/Product-Support/pillcam-help-center/Downloads/Documents/DOC-1985-02%20RAPID%208%20IT%20Guide%20EN.pdf</t>
  </si>
  <si>
    <t>RAPID v8 Help &amp; Documents Disc</t>
  </si>
  <si>
    <t>https://givenimaging.app.box.com/Rapidv8docsus</t>
  </si>
  <si>
    <t>RAPID Reader v6.5</t>
  </si>
  <si>
    <t>http://www.givenimaging.com/en-us/Innovative-Solutions/Capsule-Endoscopy/Software/Pages/RapidReaderDownload.aspx</t>
  </si>
  <si>
    <t>RAPID Reader Software Requirements</t>
  </si>
  <si>
    <t>http://www.givenimaging.com/en-us/Innovative-Solutions/Capsule-Endoscopy/Software/Pages/RapidReaderSoftwareRequirement.aspx</t>
  </si>
  <si>
    <t>RAPID Reader Download Form</t>
  </si>
  <si>
    <t>http://www.givenimaging.com/en-us/Innovative-Solutions/Capsule-Endoscopy/Software/Pages/RapidReaderDownloadForm.aspx</t>
  </si>
  <si>
    <t>RAPID Reader v6.5 Help &amp; Documentation Disc</t>
  </si>
  <si>
    <t>https://givenimaging.app.box.com/s/q2e7rp7xs58i193hoq1t</t>
  </si>
  <si>
    <t>RAPID v6.5 Report Templates</t>
  </si>
  <si>
    <t>http://www.givenimaging.com/en-us/Innovative-Solutions/Capsule-Endoscopy/Software/Pages/RAPIDReaderTemplates.aspx</t>
  </si>
  <si>
    <t>PillCam Help Center</t>
  </si>
  <si>
    <t>http://www.givenimaging.com/en-us/Innovative-Solutions/Product-Support/pillcam-help-center/Pages/default.aspx</t>
  </si>
  <si>
    <t>Software Instructional Videos</t>
  </si>
  <si>
    <t>http://www.givenimaging.com/en-us/Innovative-Solutions/Product-Support/pillcam-help-center/Software%20Instructional%20Videos/Pages/default.aspx</t>
  </si>
  <si>
    <t>PillCam Recorder DR3 Simulator</t>
  </si>
  <si>
    <t>http://www.givenimaging.com/en-us/Innovative-Solutions/Product-Support/pillcam-help-center/PillCam%20Recorder%20DR3%20Simulator/Pages/default.aspx</t>
  </si>
  <si>
    <t>Additional Resources</t>
  </si>
  <si>
    <t>http://www.givenimaging.com/en-us/Innovative-Solutions/Product-Support/pillcam-help-center/Additional%20Resources/Pages/default.aspx</t>
  </si>
  <si>
    <t>Patient Instructions for Your PillCam ESO Procedure</t>
  </si>
  <si>
    <t>http://www.givenimaging.com/en-int/Innovative-Solutions/Product-Support/pillcam-help-center/Additional%20Resources/Pages/lutio/en-int/Innovative-Sons/Product-Support/pillcam-help-center/Additional%20Resources/Documents/ESO%20Patient%20Instructions%20EN.pdf</t>
  </si>
  <si>
    <t>Quick Reference Guide: PillCam SB Procedure with PillCam Recorder, DR3</t>
  </si>
  <si>
    <t>http://www.givenimaging.com/en-us/Innovative-Solutions/Product-Support/pillcam-help-center/Additional%20Resources/Documents/RAPID%208%20Quick%20Reference%20Guide.pdf</t>
  </si>
  <si>
    <t>Quick Reference Guide: Reading a PillCam SB Study in RAPID Software for PillCam Recorder</t>
  </si>
  <si>
    <t>http://www.givenimaging.com/en-us/Innovative-Solutions/Product-Support/pillcam-help-center/Additional%20Resources/Documents/RAPID%208%20Quick%20Reference%20Guide-Ltr.pdf</t>
  </si>
  <si>
    <t>Patient Instructions for Your PillCam SB Procedure with the Sensor Belt</t>
  </si>
  <si>
    <t>http://www.givenimaging.com/en-us/Innovative-Solutions/Product-Support/pillcam-help-center/Additional%20Resources/Documents/SB%20Patient%20Instr%20SensorBelt%20EN.pdf</t>
  </si>
  <si>
    <t>Patient Instructions for Your PillCam SB Procedure with the Sensor Array</t>
  </si>
  <si>
    <t>http://www.givenimaging.com/en-us/Innovative-Solutions/Product-Support/pillcam-help-center/Additional%20Resources/Documents/SB%20Patient%20Instructions%20EN.pdf</t>
  </si>
  <si>
    <t>PillCam Capsule Endoscopy User Manual, RAPID v8.0</t>
  </si>
  <si>
    <t>http://www.givenimaging.com/en-us/Innovative-Solutions/Product-Support/pillcam-help-center/Additional%20Resources/Documents/PillCam%20CE%20UM%20RAPID%20v8%20EN%20SCA.pdf</t>
  </si>
  <si>
    <t>PillCam Crohn's Find A Physician Agreement</t>
  </si>
  <si>
    <t>http://www.givenimaging.com/en-us/Innovative-Solutions/Capsule-Endoscopy/Pages/PillCam-Crohns-FAP.aspx</t>
  </si>
  <si>
    <t xml:space="preserve">Reflux Monitoring </t>
  </si>
  <si>
    <t>http://www.givenimaging.com/en-us/Innovative-Solutions/Reflux-Monitoring/Pages/default.aspx</t>
  </si>
  <si>
    <t>Bravo pH Monitoring</t>
  </si>
  <si>
    <t>http://www.givenimaging.com/en-us/Innovative-Solutions/Reflux-Monitoring/Bravo-pH/Pages/default.aspx</t>
  </si>
  <si>
    <t>http://www.givenimaging.com/en-us/Innovative-Solutions/Reflux-Monitoring/Bravo-pH/Indications-Risks/Pages/default.aspx</t>
  </si>
  <si>
    <t>Digitrapper pH-Z Monitoring</t>
  </si>
  <si>
    <t>http://www.givenimaging.com/en-us/Innovative-Solutions/Reflux-Monitoring/Digitrapper/Pages/default.aspx</t>
  </si>
  <si>
    <t>http://www.givenimaging.com/en-us/Innovative-Solutions/Reflux-Monitoring/Digitrapper/Indications-Risks/Pages/default.aspx</t>
  </si>
  <si>
    <t>http://www.givenimaging.com/en-us/Innovative-Solutions/Reflux-Monitoring/Software/Pages/default.aspx</t>
  </si>
  <si>
    <t>Motility Monitoring</t>
  </si>
  <si>
    <t>http://www.givenimaging.com/en-us/Innovative-Solutions/Motility/Pages/default.aspx</t>
  </si>
  <si>
    <t>ManoScan High Resolution Manometry Page</t>
  </si>
  <si>
    <t>http://www.givenimaging.com/en-us/Innovative-Solutions/Motility/Manometry/Pages/default.aspx</t>
  </si>
  <si>
    <t>ManoScan Esophageal Manometry</t>
  </si>
  <si>
    <t>http://www.givenimaging.com/en-us/Innovative-Solutions/Motility/Manometry/ManoScanESO/Pages/default.aspx</t>
  </si>
  <si>
    <t>ManoScan Anorectal Manometry</t>
  </si>
  <si>
    <t>http://www.givenimaging.com/en-us/Innovative-Solutions/Motility/Manometry/ManoScanAR/Pages/default.aspx</t>
  </si>
  <si>
    <t>SmartPill</t>
  </si>
  <si>
    <t>http://www.givenimaging.com/en-us/Innovative-Solutions/Motility/SmartPill/Pages/default.aspx</t>
  </si>
  <si>
    <t>http://www.givenimaging.com/en-us/Innovative-Solutions/Motility/SmartPill/Resources-Patients/Pages/default.aspx</t>
  </si>
  <si>
    <t>Answers for Your Unexplained GI Symptoms</t>
  </si>
  <si>
    <t>http://www.givenimaging.com/en-us/Innovative-Solutions/Motility/SmartPill/Resources-Patients/Pages/Anwsers-for-Your-Unexplained-GI-Symptoms.aspx</t>
  </si>
  <si>
    <t>What to Expect with SmartPill</t>
  </si>
  <si>
    <t>http://www.givenimaging.com/en-us/Innovative-Solutions/Motility/SmartPill/Resources-Patients/Pages/What-to-Expect-with-SmartPill.aspx</t>
  </si>
  <si>
    <t>SmartPill Patient Brochure</t>
  </si>
  <si>
    <t>http://www.givenimaging.com/en-us/Innovative-Solutions/Motility/SmartPill/Resources-Patients/Documents/SmartPill-Patient-Brochure.PDF</t>
  </si>
  <si>
    <t>SmartPill FAQ</t>
  </si>
  <si>
    <t>http://www.givenimaging.com/en-us/Innovative-Solutions/Motility/SmartPill/Resources-Patients/Documents/SmartPill-Patient-FAQs.pdf</t>
  </si>
  <si>
    <t>http://www.givenimaging.com/en-us/Innovative-Solutions/Motility/SmartPill/Resources-HCPs/Pages/default.aspx</t>
  </si>
  <si>
    <t>Evaluate Unexplained GI Symptoms With One Test​</t>
  </si>
  <si>
    <t>http://www.givenimaging.com/en-us/Innovative-Solutions/Motility/SmartPill/Resources-HCPs/Pages/Evaluate-Unexplained-GI-Symptoms-With-One-Test.aspx</t>
  </si>
  <si>
    <t>Clinical Utility</t>
  </si>
  <si>
    <t>http://www.givenimaging.com/en-us/Innovative-Solutions/Motility/SmartPill/Resources-HCPs/Pages/Clinical-Utility.aspx</t>
  </si>
  <si>
    <t>http://www.givenimaging.com/en-us/Innovative-Solutions/Motility/SmartPill/Resources-HCPs/Pages/Software.aspx</t>
  </si>
  <si>
    <t>FAQ</t>
  </si>
  <si>
    <t>http://www.givenimaging.com/en-us/Innovative-Solutions/Motility/SmartPill/Resources-HCPs/Documents/SmartPill-General-FAQs.pdf</t>
  </si>
  <si>
    <t>http://www.givenimaging.com/en-us/Innovative-Solutions/Motility/Manometry/Indications-Risks/Pages/default.aspx</t>
  </si>
  <si>
    <t>http://www.givenimaging.com/en-us/Innovative-Solutions/Motility/Manometry/Software/Pages/default.aspx</t>
  </si>
  <si>
    <t>http://www.givenimaging.com/en-us/Innovative-Solutions/Motility/SmartPill/IndicationsRisks/Pages/default.aspx</t>
  </si>
  <si>
    <t>http://www.givenimaging.com/en-us/Innovative-Solutions/Product-Support/Pages/default.aspx</t>
  </si>
  <si>
    <t>Schedule a Remote LogMeIn Session</t>
  </si>
  <si>
    <t>http://www.givenimaging.com/en-us/Innovative-Solutions/Product-Support/Pages/Schedule-LogMeIn-Session.aspx</t>
  </si>
  <si>
    <t>Bravo pH Monitoring System Product Training</t>
  </si>
  <si>
    <t>http://www.givenimaging.com/en-us/Innovative-Solutions/Product-Support/bravo-ph-monitoring-system-product-training/Pages/default.aspx</t>
  </si>
  <si>
    <t>http://www.givenimaging.com/en-us/Innovative-Solutions/Product-Support/bravo-ph-monitoring-system-product-training/_layouts/viewlsts.aspx?BaseType=1</t>
  </si>
  <si>
    <t>Digitrapper™ pH-Z Product Training</t>
  </si>
  <si>
    <t>http://www.givenimaging.com/en-us/Innovative-Solutions/Product-Support/Digitrapper-pH-Z-Product-Training/Pages/default.aspx</t>
  </si>
  <si>
    <t>ManoScan® ESO Product Training</t>
  </si>
  <si>
    <t>http://www.givenimaging.com/en-us/Innovative-Solutions/Product-Support/ManoScan-ESO-Product-Training/Pages/default.aspx</t>
  </si>
  <si>
    <t>ManoShield™ Instructional Video</t>
  </si>
  <si>
    <t>http://www.givenimaging.com/en-us/Innovative-Solutions/Product-Support/ManoScan-ESO-Product-Training/Pages/ManoShield-Sanitary-Sheath-Video.aspx</t>
  </si>
  <si>
    <t>http://www.givenimaging.com/en-us/Innovative-Solutions/Reimbursement/Pages/default.aspx</t>
  </si>
  <si>
    <t>Learning Resources</t>
  </si>
  <si>
    <t>http://www.givenimaging.com/en-us/Learning-Resources/Pages/default.aspx</t>
  </si>
  <si>
    <t>Webinars</t>
  </si>
  <si>
    <t>http://www.givenimaging.com/en-us/Learning-Resources/Webinars/Pages/default.aspx</t>
  </si>
  <si>
    <t>Meeting &amp; Events</t>
  </si>
  <si>
    <t>http://www.givenimaging.com/en-us/Learning-Resources/meetings-events/Pages/default.aspx</t>
  </si>
  <si>
    <t>2014 NASPGHAN Annual Meeting</t>
  </si>
  <si>
    <t>http://www.givenimaging.com/en-us/Learning-Resources/Meetings-Events/Pages/2014%20NASPGHAN%20Annual%20Meeting.aspx</t>
  </si>
  <si>
    <t>Professional Societies</t>
  </si>
  <si>
    <t>http://www.givenimaging.com/en-us/Learning-Resources/Professional-Societies/Pages/default.aspx</t>
  </si>
  <si>
    <t>CME Opportunities</t>
  </si>
  <si>
    <t>http://www.givenimaging.com/en-us/Learning-Resources/CME-Opportunities/Pages/default.aspx</t>
  </si>
  <si>
    <t>Givensight</t>
  </si>
  <si>
    <t>http://www.givenimaging.com/en-us/Learning-Resources/Givensight/Pages/default.aspx</t>
  </si>
  <si>
    <t>GI Fellow Advisor</t>
  </si>
  <si>
    <t>http://www.givenimaging.com/en-us/Learning-Resources/courses/Pages/default.aspx</t>
  </si>
  <si>
    <t>Literature Database</t>
  </si>
  <si>
    <t>http://www.capsuleendoscopy.org/Learning-Resources/Pages/Literature-Database.aspx</t>
  </si>
  <si>
    <t xml:space="preserve"> </t>
  </si>
  <si>
    <t>BARIATRICS</t>
  </si>
  <si>
    <r>
      <rPr>
        <u/>
        <sz val="11"/>
        <color theme="1"/>
        <rFont val="Calibri"/>
        <family val="2"/>
        <scheme val="minor"/>
      </rPr>
      <t>http://www.medtronic.com/covidien/about</t>
    </r>
  </si>
  <si>
    <r>
      <rPr>
        <u/>
        <sz val="11"/>
        <color theme="1"/>
        <rFont val="Calibri"/>
        <family val="2"/>
        <scheme val="minor"/>
      </rPr>
      <t>http://www.covidien.com/bariatrics/IsItForYou#whatIsWeightLossSurgery</t>
    </r>
  </si>
  <si>
    <t>Covidien is way to big to migrate easily - needs its own focus</t>
  </si>
  <si>
    <r>
      <rPr>
        <u/>
        <sz val="11"/>
        <color theme="1"/>
        <rFont val="Calibri"/>
        <family val="2"/>
        <scheme val="minor"/>
      </rPr>
      <t>http://www.covidien.com/bariatrics/?page=IsItForYou/EligibilityTool</t>
    </r>
  </si>
  <si>
    <r>
      <rPr>
        <u/>
        <sz val="11"/>
        <color theme="1"/>
        <rFont val="Calibri"/>
        <family val="2"/>
        <scheme val="minor"/>
      </rPr>
      <t>http://www.covidien.com/bariatrics/IsItForYou#obesityEducation</t>
    </r>
  </si>
  <si>
    <r>
      <rPr>
        <u/>
        <sz val="11"/>
        <color theme="1"/>
        <rFont val="Calibri"/>
        <family val="2"/>
        <scheme val="minor"/>
      </rPr>
      <t>http://www.covidien.com/imageServer.aspx/doc333643.pdf?contentID=75381&amp;contenttype=application/pdf</t>
    </r>
  </si>
  <si>
    <r>
      <rPr>
        <u/>
        <sz val="11"/>
        <color theme="1"/>
        <rFont val="Calibri"/>
        <family val="2"/>
        <scheme val="minor"/>
      </rPr>
      <t>http://www.covidien.com/bariatrics/PatientSupport#talkWithYourPCP</t>
    </r>
  </si>
  <si>
    <r>
      <rPr>
        <u/>
        <sz val="11"/>
        <color theme="1"/>
        <rFont val="Calibri"/>
        <family val="2"/>
        <scheme val="minor"/>
      </rPr>
      <t>http://www.covidien.com/bariatrics/PatientSupport#talkWithYourFamily</t>
    </r>
  </si>
  <si>
    <r>
      <rPr>
        <u/>
        <sz val="11"/>
        <color theme="1"/>
        <rFont val="Calibri"/>
        <family val="2"/>
        <scheme val="minor"/>
      </rPr>
      <t>http://www.covidien.com/bariatrics/PatientSupport#understandYourTeam</t>
    </r>
  </si>
  <si>
    <r>
      <rPr>
        <u/>
        <sz val="11"/>
        <color theme="1"/>
        <rFont val="Calibri"/>
        <family val="2"/>
        <scheme val="minor"/>
      </rPr>
      <t>http://www.covidien.com/bariatrics/TreatmentOptions</t>
    </r>
  </si>
  <si>
    <r>
      <rPr>
        <u/>
        <sz val="11"/>
        <color theme="1"/>
        <rFont val="Calibri"/>
        <family val="2"/>
        <scheme val="minor"/>
      </rPr>
      <t>http://www.covidien.com/bariatrics/PatientSupport#preparingForBariatricSurgery</t>
    </r>
  </si>
  <si>
    <r>
      <rPr>
        <u/>
        <sz val="11"/>
        <color theme="1"/>
        <rFont val="Calibri"/>
        <family val="2"/>
        <scheme val="minor"/>
      </rPr>
      <t>http://www.covidien.com/bariatrics/PatientSupport#affordingWeightLossSurgery</t>
    </r>
  </si>
  <si>
    <r>
      <rPr>
        <u/>
        <sz val="11"/>
        <color theme="1"/>
        <rFont val="Calibri"/>
        <family val="2"/>
        <scheme val="minor"/>
      </rPr>
      <t>http://www.covidien.com/bariatrics/PatientSupport#caregiverInfo</t>
    </r>
  </si>
  <si>
    <r>
      <rPr>
        <u/>
        <sz val="11"/>
        <color theme="1"/>
        <rFont val="Calibri"/>
        <family val="2"/>
        <scheme val="minor"/>
      </rPr>
      <t>http://www.covidien.com/bariatrics/FinanceInformation#overview</t>
    </r>
  </si>
  <si>
    <r>
      <rPr>
        <u/>
        <sz val="11"/>
        <color theme="1"/>
        <rFont val="Calibri"/>
        <family val="2"/>
        <scheme val="minor"/>
      </rPr>
      <t>http://www.covidien.com/bariatrics/SuccessStories</t>
    </r>
  </si>
  <si>
    <r>
      <rPr>
        <u/>
        <sz val="11"/>
        <color theme="1"/>
        <rFont val="Calibri"/>
        <family val="2"/>
        <scheme val="minor"/>
      </rPr>
      <t>http://www.covidien.com/bariatrics/Patients/FindASpecialist</t>
    </r>
  </si>
  <si>
    <r>
      <rPr>
        <u/>
        <sz val="11"/>
        <color theme="1"/>
        <rFont val="Calibri"/>
        <family val="2"/>
        <scheme val="minor"/>
      </rPr>
      <t>http://www.covidien.com/bariatrics/BariatricSurgery#whatIsBariatricSurgery</t>
    </r>
  </si>
  <si>
    <r>
      <rPr>
        <u/>
        <sz val="11"/>
        <color theme="1"/>
        <rFont val="Calibri"/>
        <family val="2"/>
        <scheme val="minor"/>
      </rPr>
      <t>http://www.covidien.com/bariatrics/PhysiciansGuide#identifyingBariatricPatients</t>
    </r>
  </si>
  <si>
    <r>
      <rPr>
        <u/>
        <sz val="11"/>
        <color theme="1"/>
        <rFont val="Calibri"/>
        <family val="2"/>
        <scheme val="minor"/>
      </rPr>
      <t>http://www.covidien.com/bariatrics/PhysiciansGuide#referringABariatricPatient</t>
    </r>
  </si>
  <si>
    <r>
      <rPr>
        <u/>
        <sz val="11"/>
        <color theme="1"/>
        <rFont val="Calibri"/>
        <family val="2"/>
        <scheme val="minor"/>
      </rPr>
      <t>http://www.covidien.com/bariatrics/Surgeons#ourPortfolio</t>
    </r>
  </si>
  <si>
    <r>
      <rPr>
        <u/>
        <sz val="11"/>
        <color theme="1"/>
        <rFont val="Calibri"/>
        <family val="2"/>
        <scheme val="minor"/>
      </rPr>
      <t>http://www.covidien.com/bariatrics/Physicians/JoinOurNetwork</t>
    </r>
  </si>
  <si>
    <r>
      <rPr>
        <u/>
        <sz val="11"/>
        <color theme="1"/>
        <rFont val="Calibri"/>
        <family val="2"/>
        <scheme val="minor"/>
      </rPr>
      <t>http://www.covidien.com/bariatrics/Insurance#overview</t>
    </r>
  </si>
  <si>
    <r>
      <rPr>
        <u/>
        <sz val="11"/>
        <color theme="1"/>
        <rFont val="Calibri"/>
        <family val="2"/>
        <scheme val="minor"/>
      </rPr>
      <t>http://www.covidien.com/bariatrics/Insurance#levelOfAppeal</t>
    </r>
  </si>
  <si>
    <r>
      <rPr>
        <u/>
        <sz val="11"/>
        <color theme="1"/>
        <rFont val="Calibri"/>
        <family val="2"/>
        <scheme val="minor"/>
      </rPr>
      <t>http://www.covidien.com/bariatrics/Insurance#communication</t>
    </r>
  </si>
  <si>
    <r>
      <rPr>
        <u/>
        <sz val="11"/>
        <color theme="1"/>
        <rFont val="Calibri"/>
        <family val="2"/>
        <scheme val="minor"/>
      </rPr>
      <t>http://www.covidien.com/rms/clinical-solutions/respiratory-compromise#overview</t>
    </r>
  </si>
  <si>
    <r>
      <rPr>
        <u/>
        <sz val="11"/>
        <color theme="1"/>
        <rFont val="Calibri"/>
        <family val="2"/>
        <scheme val="minor"/>
      </rPr>
      <t>http://www.covidien.com/rms/clinical-solutions/respiratory-compromise#incidence</t>
    </r>
  </si>
  <si>
    <r>
      <rPr>
        <u/>
        <sz val="11"/>
        <color theme="1"/>
        <rFont val="Calibri"/>
        <family val="2"/>
        <scheme val="minor"/>
      </rPr>
      <t>http://www.covidien.com/rms/clinical-solutions/respiratory-compromise#outcomes</t>
    </r>
  </si>
  <si>
    <r>
      <rPr>
        <u/>
        <sz val="11"/>
        <color theme="1"/>
        <rFont val="Calibri"/>
        <family val="2"/>
        <scheme val="minor"/>
      </rPr>
      <t>http://www.covidien.com/rms/clinical-solutions/respiratory-compromise#pathogenesis</t>
    </r>
  </si>
  <si>
    <r>
      <rPr>
        <u/>
        <sz val="11"/>
        <color theme="1"/>
        <rFont val="Calibri"/>
        <family val="2"/>
        <scheme val="minor"/>
      </rPr>
      <t>http://www.covidien.com/rms/clinical-solutions/respiratory-compromise#interventions</t>
    </r>
  </si>
  <si>
    <r>
      <rPr>
        <u/>
        <sz val="11"/>
        <color theme="1"/>
        <rFont val="Calibri"/>
        <family val="2"/>
        <scheme val="minor"/>
      </rPr>
      <t>http://www.covidien.com/rms/clinical-solutions/respiratory-compromise#guidelines</t>
    </r>
  </si>
  <si>
    <r>
      <rPr>
        <u/>
        <sz val="11"/>
        <color theme="1"/>
        <rFont val="Calibri"/>
        <family val="2"/>
        <scheme val="minor"/>
      </rPr>
      <t>http://www.covidien.com/rms/clinical-solutions/respiratory-compromise#monitoring</t>
    </r>
  </si>
  <si>
    <r>
      <rPr>
        <u/>
        <sz val="11"/>
        <color theme="1"/>
        <rFont val="Calibri"/>
        <family val="2"/>
        <scheme val="minor"/>
      </rPr>
      <t>http://www.covidien.com/rms/clinical-solutions/respiratory-compromise#definitions</t>
    </r>
  </si>
  <si>
    <r>
      <rPr>
        <u/>
        <sz val="11"/>
        <color theme="1"/>
        <rFont val="Calibri"/>
        <family val="2"/>
        <scheme val="minor"/>
      </rPr>
      <t>http://www.covidien.com/rms/clinical-solutions/procedural-sedation#overview</t>
    </r>
  </si>
  <si>
    <r>
      <rPr>
        <u/>
        <sz val="11"/>
        <color theme="1"/>
        <rFont val="Calibri"/>
        <family val="2"/>
        <scheme val="minor"/>
      </rPr>
      <t>http://www.covidien.com/rms/clinical-solutions/procedural-sedation#patientrisk</t>
    </r>
  </si>
  <si>
    <r>
      <rPr>
        <u/>
        <sz val="11"/>
        <color theme="1"/>
        <rFont val="Calibri"/>
        <family val="2"/>
        <scheme val="minor"/>
      </rPr>
      <t>http://www.covidien.com/rms/clinical-solutions/procedural-sedation#guidelines</t>
    </r>
  </si>
  <si>
    <r>
      <rPr>
        <u/>
        <sz val="11"/>
        <color theme="1"/>
        <rFont val="Calibri"/>
        <family val="2"/>
        <scheme val="minor"/>
      </rPr>
      <t>http://www.covidien.com/rms/clinical-solutions/procedural-sedation#clinical-evidence</t>
    </r>
  </si>
  <si>
    <r>
      <rPr>
        <u/>
        <sz val="11"/>
        <color theme="1"/>
        <rFont val="Calibri"/>
        <family val="2"/>
        <scheme val="minor"/>
      </rPr>
      <t>http://www.covidien.com/rms/clinical-solutions/procedural-sedation#solutions</t>
    </r>
  </si>
  <si>
    <t>http://www.covidien.com/rms/clinical-solutions/procedural-sedation#solutions</t>
  </si>
  <si>
    <r>
      <rPr>
        <u/>
        <sz val="11"/>
        <color theme="1"/>
        <rFont val="Calibri"/>
        <family val="2"/>
        <scheme val="minor"/>
      </rPr>
      <t>http://www.covidien.com/rms/clinical-solutions/alarm-management#overview</t>
    </r>
  </si>
  <si>
    <r>
      <rPr>
        <u/>
        <sz val="11"/>
        <color theme="1"/>
        <rFont val="Calibri"/>
        <family val="2"/>
        <scheme val="minor"/>
      </rPr>
      <t>http://www.covidien.com/rms/clinical-solutions/alarm-management#guidelines</t>
    </r>
  </si>
  <si>
    <r>
      <rPr>
        <u/>
        <sz val="11"/>
        <color theme="1"/>
        <rFont val="Calibri"/>
        <family val="2"/>
        <scheme val="minor"/>
      </rPr>
      <t>http://www.covidien.com/rms/clinical-solutions/alarm-management#oursolutions</t>
    </r>
  </si>
  <si>
    <r>
      <rPr>
        <u/>
        <sz val="11"/>
        <color theme="1"/>
        <rFont val="Calibri"/>
        <family val="2"/>
        <scheme val="minor"/>
      </rPr>
      <t>http://www.covidien.com/rms/clinical-solutions/cerebral-desaturation#overview</t>
    </r>
  </si>
  <si>
    <r>
      <rPr>
        <u/>
        <sz val="11"/>
        <color theme="1"/>
        <rFont val="Calibri"/>
        <family val="2"/>
        <scheme val="minor"/>
      </rPr>
      <t>http://www.covidien.com/rms/clinical-solutions/cerebral-desaturation#incidence</t>
    </r>
  </si>
  <si>
    <r>
      <rPr>
        <u/>
        <sz val="11"/>
        <color theme="1"/>
        <rFont val="Calibri"/>
        <family val="2"/>
        <scheme val="minor"/>
      </rPr>
      <t>http://www.covidien.com/rms/clinical-solutions/cerebral-desaturation#complications</t>
    </r>
  </si>
  <si>
    <r>
      <rPr>
        <u/>
        <sz val="11"/>
        <color theme="1"/>
        <rFont val="Calibri"/>
        <family val="2"/>
        <scheme val="minor"/>
      </rPr>
      <t>http://www.covidien.com/rms/clinical-solutions/cerebral-desaturation#etiology</t>
    </r>
  </si>
  <si>
    <r>
      <rPr>
        <u/>
        <sz val="11"/>
        <color theme="1"/>
        <rFont val="Calibri"/>
        <family val="2"/>
        <scheme val="minor"/>
      </rPr>
      <t>http://www.covidien.com/rms/clinical-solutions/cerebral-desaturation#outcomes</t>
    </r>
  </si>
  <si>
    <r>
      <rPr>
        <u/>
        <sz val="11"/>
        <color theme="1"/>
        <rFont val="Calibri"/>
        <family val="2"/>
        <scheme val="minor"/>
      </rPr>
      <t>http://www.covidien.com/rms/clinical-solutions/ventilator-associated-pneumonia#overview</t>
    </r>
  </si>
  <si>
    <r>
      <rPr>
        <u/>
        <sz val="11"/>
        <color theme="1"/>
        <rFont val="Calibri"/>
        <family val="2"/>
        <scheme val="minor"/>
      </rPr>
      <t>http://www.covidien.com/rms/clinical-solutions/ventilator-associated-pneumonia#incidence</t>
    </r>
  </si>
  <si>
    <r>
      <rPr>
        <u/>
        <sz val="11"/>
        <color theme="1"/>
        <rFont val="Calibri"/>
        <family val="2"/>
        <scheme val="minor"/>
      </rPr>
      <t>http://www.covidien.com/rms/clinical-solutions/ventilator-associated-pneumonia#outcomes</t>
    </r>
  </si>
  <si>
    <r>
      <rPr>
        <u/>
        <sz val="11"/>
        <color theme="1"/>
        <rFont val="Calibri"/>
        <family val="2"/>
        <scheme val="minor"/>
      </rPr>
      <t>http://www.covidien.com/rms/clinical-solutions/ventilator-associated-pneumonia#pathogenesis</t>
    </r>
  </si>
  <si>
    <r>
      <rPr>
        <u/>
        <sz val="11"/>
        <color theme="1"/>
        <rFont val="Calibri"/>
        <family val="2"/>
        <scheme val="minor"/>
      </rPr>
      <t>http://www.covidien.com/rms/clinical-solutions/ventilator-associated-pneumonia#intervention</t>
    </r>
  </si>
  <si>
    <r>
      <rPr>
        <u/>
        <sz val="11"/>
        <rFont val="Calibri"/>
        <family val="2"/>
      </rPr>
      <t>http://www.covidien.com/rms/clinical-solutions/postoperative-delirium#overview</t>
    </r>
  </si>
  <si>
    <r>
      <rPr>
        <u/>
        <sz val="11"/>
        <color theme="1"/>
        <rFont val="Calibri"/>
        <family val="2"/>
        <scheme val="minor"/>
      </rPr>
      <t>http://www.covidien.com/rms/clinical-solutions/postoperative-delirium#pathogenesis</t>
    </r>
  </si>
  <si>
    <r>
      <rPr>
        <u/>
        <sz val="11"/>
        <color theme="1"/>
        <rFont val="Calibri"/>
        <family val="2"/>
        <scheme val="minor"/>
      </rPr>
      <t>http://www.covidien.com/rms/clinical-solutions/postoperative-delirium#clinicalevidence</t>
    </r>
  </si>
  <si>
    <r>
      <rPr>
        <u/>
        <sz val="11"/>
        <color theme="1"/>
        <rFont val="Calibri"/>
        <family val="2"/>
        <scheme val="minor"/>
      </rPr>
      <t>http://www.covidien.com/rms/products/brain-monitoring/clinical-expert-perspectives#bis-tiva-procedures</t>
    </r>
  </si>
  <si>
    <t>Compliance</t>
  </si>
  <si>
    <r>
      <rPr>
        <u/>
        <sz val="11"/>
        <color theme="1"/>
        <rFont val="Calibri"/>
        <family val="2"/>
        <scheme val="minor"/>
      </rPr>
      <t>http://www.covidien.com/bariatrics/IsItForYou#areYouACandidate</t>
    </r>
  </si>
  <si>
    <r>
      <rPr>
        <u/>
        <sz val="11"/>
        <color theme="1"/>
        <rFont val="Calibri"/>
        <family val="2"/>
        <scheme val="minor"/>
      </rPr>
      <t>http://www.covidien.com/rms/products</t>
    </r>
  </si>
  <si>
    <t>Brands</t>
  </si>
  <si>
    <r>
      <rPr>
        <u/>
        <sz val="11"/>
        <color theme="1"/>
        <rFont val="Calibri"/>
        <family val="2"/>
        <scheme val="minor"/>
      </rPr>
      <t>http://www.covidien.com/rms/brands</t>
    </r>
  </si>
  <si>
    <r>
      <rPr>
        <u/>
        <sz val="11"/>
        <color theme="1"/>
        <rFont val="Calibri"/>
        <family val="2"/>
        <scheme val="minor"/>
      </rPr>
      <t>http://www.covidien.com/rms/clinical-solutions</t>
    </r>
  </si>
  <si>
    <t>News</t>
  </si>
  <si>
    <r>
      <rPr>
        <u/>
        <sz val="11"/>
        <color theme="1"/>
        <rFont val="Calibri"/>
        <family val="2"/>
        <scheme val="minor"/>
      </rPr>
      <t>http://www.covidien.com/rms/news</t>
    </r>
  </si>
  <si>
    <t>Training &amp; Research</t>
  </si>
  <si>
    <r>
      <rPr>
        <u/>
        <sz val="11"/>
        <color theme="1"/>
        <rFont val="Calibri"/>
        <family val="2"/>
        <scheme val="minor"/>
      </rPr>
      <t>http://www.covidien.com/rms/training-and-research</t>
    </r>
  </si>
  <si>
    <t>Sales &amp; Support</t>
  </si>
  <si>
    <r>
      <rPr>
        <u/>
        <sz val="11"/>
        <color theme="1"/>
        <rFont val="Calibri"/>
        <family val="2"/>
        <scheme val="minor"/>
      </rPr>
      <t>http://www.covidien.com/rms/sales-support</t>
    </r>
  </si>
  <si>
    <t>Ventilation solutions built on a solid foundation</t>
  </si>
  <si>
    <r>
      <rPr>
        <u/>
        <sz val="11"/>
        <color theme="1"/>
        <rFont val="Calibri"/>
        <family val="2"/>
        <scheme val="minor"/>
      </rPr>
      <t>http://www.covidien.com/rms/products/acute-care-ventilation</t>
    </r>
  </si>
  <si>
    <t>BIS™ Brain Monitoring System</t>
  </si>
  <si>
    <r>
      <rPr>
        <u/>
        <sz val="11"/>
        <color theme="1"/>
        <rFont val="Calibri"/>
        <family val="2"/>
        <scheme val="minor"/>
      </rPr>
      <t>http://www.covidien.com/rms/products/brain-monitoring</t>
    </r>
  </si>
  <si>
    <t>An Early Indication of Evolving Respiratory Compromise.</t>
  </si>
  <si>
    <r>
      <rPr>
        <u/>
        <sz val="11"/>
        <color theme="1"/>
        <rFont val="Calibri"/>
        <family val="2"/>
        <scheme val="minor"/>
      </rPr>
      <t>http://www.covidien.com/rms/products/capnography</t>
    </r>
  </si>
  <si>
    <t>Standard Filters (DAR™ Filters)</t>
  </si>
  <si>
    <r>
      <rPr>
        <u/>
        <sz val="11"/>
        <color theme="1"/>
        <rFont val="Calibri"/>
        <family val="2"/>
        <scheme val="minor"/>
      </rPr>
      <t>http://www.covidien.com/rms/products/dar-filters</t>
    </r>
  </si>
  <si>
    <t>Endotracheal Tubes for the Intensive Care Unit</t>
  </si>
  <si>
    <r>
      <rPr>
        <u/>
        <sz val="11"/>
        <color theme="1"/>
        <rFont val="Calibri"/>
        <family val="2"/>
        <scheme val="minor"/>
      </rPr>
      <t>http://www.covidien.com/rms/products/endotracheal-airway-tubes-for-the-intensive-care-unit</t>
    </r>
  </si>
  <si>
    <t>Quality airway management devices from a trusted partner</t>
  </si>
  <si>
    <r>
      <rPr>
        <u/>
        <sz val="11"/>
        <color theme="1"/>
        <rFont val="Calibri"/>
        <family val="2"/>
        <scheme val="minor"/>
      </rPr>
      <t>http://www.covidien.com/rms/products/endotracheal-airway-tubes-and-accessories-for-the-operating-room</t>
    </r>
  </si>
  <si>
    <t>Reinventing what's humanly possible</t>
  </si>
  <si>
    <r>
      <rPr>
        <u/>
        <sz val="11"/>
        <color theme="1"/>
        <rFont val="Calibri"/>
        <family val="2"/>
        <scheme val="minor"/>
      </rPr>
      <t>http://www.covidien.com/rms/products/health-informatics-and-monitoring</t>
    </r>
  </si>
  <si>
    <t>Laryngeal Mask</t>
  </si>
  <si>
    <r>
      <rPr>
        <u/>
        <sz val="11"/>
        <color theme="1"/>
        <rFont val="Calibri"/>
        <family val="2"/>
        <scheme val="minor"/>
      </rPr>
      <t>http://www.covidien.com/rms/products/laryngeal-mask</t>
    </r>
  </si>
  <si>
    <t>Cerebral/Somatic Oximetry</t>
  </si>
  <si>
    <r>
      <rPr>
        <u/>
        <sz val="11"/>
        <color theme="1"/>
        <rFont val="Calibri"/>
        <family val="2"/>
        <scheme val="minor"/>
      </rPr>
      <t>http://www.covidien.com/rms/products/cerebral-somatic-oximetry</t>
    </r>
  </si>
  <si>
    <t>OEM Monitoring Solutions</t>
  </si>
  <si>
    <r>
      <rPr>
        <u/>
        <sz val="11"/>
        <color theme="1"/>
        <rFont val="Calibri"/>
        <family val="2"/>
        <scheme val="minor"/>
      </rPr>
      <t>http://www.covidien.com/rms/products/oem-monitoring-solutions</t>
    </r>
  </si>
  <si>
    <t>Portable Ventilation</t>
  </si>
  <si>
    <r>
      <rPr>
        <u/>
        <sz val="11"/>
        <color theme="1"/>
        <rFont val="Calibri"/>
        <family val="2"/>
        <scheme val="minor"/>
      </rPr>
      <t>http://www.covidien.com/rms/products/portable-ventilation</t>
    </r>
  </si>
  <si>
    <t>Pulse Oximetry</t>
  </si>
  <si>
    <r>
      <rPr>
        <u/>
        <sz val="11"/>
        <color theme="1"/>
        <rFont val="Calibri"/>
        <family val="2"/>
        <scheme val="minor"/>
      </rPr>
      <t>http://www.covidien.com/rms/products/pulse-oximetry</t>
    </r>
  </si>
  <si>
    <t>Puritan Bennett Filters</t>
  </si>
  <si>
    <r>
      <rPr>
        <u/>
        <sz val="11"/>
        <color theme="1"/>
        <rFont val="Calibri"/>
        <family val="2"/>
        <scheme val="minor"/>
      </rPr>
      <t>http://www.covidien.com/rms/products/puritan-bennett-filters</t>
    </r>
  </si>
  <si>
    <t>Temperature Management</t>
  </si>
  <si>
    <r>
      <rPr>
        <u/>
        <sz val="11"/>
        <color theme="1"/>
        <rFont val="Calibri"/>
        <family val="2"/>
        <scheme val="minor"/>
      </rPr>
      <t>http://www.covidien.com/rms/products/temperature-management</t>
    </r>
  </si>
  <si>
    <t>Tracheostomy</t>
  </si>
  <si>
    <r>
      <rPr>
        <u/>
        <sz val="11"/>
        <color theme="1"/>
        <rFont val="Calibri"/>
        <family val="2"/>
        <scheme val="minor"/>
      </rPr>
      <t>http://www.covidien.com/rms/products/tracheostomy</t>
    </r>
  </si>
  <si>
    <t>Video Laryngoscopy</t>
  </si>
  <si>
    <r>
      <rPr>
        <u/>
        <sz val="11"/>
        <color theme="1"/>
        <rFont val="Calibri"/>
        <family val="2"/>
        <scheme val="minor"/>
      </rPr>
      <t>http://www.covidien.com/rms/products/video-laryngoscopy</t>
    </r>
  </si>
  <si>
    <t>BIS™</t>
  </si>
  <si>
    <r>
      <rPr>
        <u/>
        <sz val="11"/>
        <color theme="1"/>
        <rFont val="Calibri"/>
        <family val="2"/>
        <scheme val="minor"/>
      </rPr>
      <t>http://www.covidien.com/rms/brands/bis</t>
    </r>
  </si>
  <si>
    <t>Clinivision™</t>
  </si>
  <si>
    <r>
      <rPr>
        <u/>
        <sz val="11"/>
        <color theme="1"/>
        <rFont val="Calibri"/>
        <family val="2"/>
        <scheme val="minor"/>
      </rPr>
      <t>http://www.covidien.com/rms/brands/clinivision</t>
    </r>
  </si>
  <si>
    <t>DAR™</t>
  </si>
  <si>
    <r>
      <rPr>
        <u/>
        <sz val="11"/>
        <color theme="1"/>
        <rFont val="Calibri"/>
        <family val="2"/>
        <scheme val="minor"/>
      </rPr>
      <t>http://www.covidien.com/rms/brands/dar</t>
    </r>
  </si>
  <si>
    <t>INVOS™</t>
  </si>
  <si>
    <r>
      <rPr>
        <u/>
        <sz val="11"/>
        <color theme="1"/>
        <rFont val="Calibri"/>
        <family val="2"/>
        <scheme val="minor"/>
      </rPr>
      <t>http://www.covidien.com/rms/brands/invos</t>
    </r>
  </si>
  <si>
    <t>Mallinckrodt™</t>
  </si>
  <si>
    <r>
      <rPr>
        <u/>
        <sz val="11"/>
        <color theme="1"/>
        <rFont val="Calibri"/>
        <family val="2"/>
        <scheme val="minor"/>
      </rPr>
      <t>http://www.covidien.com/rms/brands/mallinckrodt</t>
    </r>
  </si>
  <si>
    <t>MCGRATH® MAC</t>
  </si>
  <si>
    <r>
      <rPr>
        <u/>
        <sz val="11"/>
        <color theme="1"/>
        <rFont val="Calibri"/>
        <family val="2"/>
        <scheme val="minor"/>
      </rPr>
      <t>http://www.covidien.com/rms/brands/mcgrath</t>
    </r>
  </si>
  <si>
    <t>MICROSTREAM™ TECHNOLOGY</t>
  </si>
  <si>
    <r>
      <rPr>
        <u/>
        <sz val="11"/>
        <color theme="1"/>
        <rFont val="Calibri"/>
        <family val="2"/>
        <scheme val="minor"/>
      </rPr>
      <t>http://www.covidien.com/rms/brands/microstream</t>
    </r>
  </si>
  <si>
    <t>Mon-a-therm™</t>
  </si>
  <si>
    <r>
      <rPr>
        <u/>
        <sz val="11"/>
        <color theme="1"/>
        <rFont val="Calibri"/>
        <family val="2"/>
        <scheme val="minor"/>
      </rPr>
      <t>http://www.covidien.com/rms/products/temperature-management#mon-a-therm</t>
    </r>
  </si>
  <si>
    <t>NellcorTM</t>
  </si>
  <si>
    <r>
      <rPr>
        <u/>
        <sz val="11"/>
        <color theme="1"/>
        <rFont val="Calibri"/>
        <family val="2"/>
        <scheme val="minor"/>
      </rPr>
      <t>http://www.covidien.com/rms/brands/nellcor</t>
    </r>
  </si>
  <si>
    <t>Newport™</t>
  </si>
  <si>
    <r>
      <rPr>
        <u/>
        <sz val="11"/>
        <color theme="1"/>
        <rFont val="Calibri"/>
        <family val="2"/>
        <scheme val="minor"/>
      </rPr>
      <t>http://www.covidien.com/rms/brands/newport</t>
    </r>
  </si>
  <si>
    <t>Puritan Bennett™</t>
  </si>
  <si>
    <r>
      <rPr>
        <u/>
        <sz val="11"/>
        <color theme="1"/>
        <rFont val="Calibri"/>
        <family val="2"/>
        <scheme val="minor"/>
      </rPr>
      <t>http://www.covidien.com/rms/brands/puritan-bennett</t>
    </r>
  </si>
  <si>
    <t>SHILEY™</t>
  </si>
  <si>
    <r>
      <rPr>
        <u/>
        <sz val="11"/>
        <color theme="1"/>
        <rFont val="Calibri"/>
        <family val="2"/>
        <scheme val="minor"/>
      </rPr>
      <t>http://www.covidien.com/rms/brands/shiley</t>
    </r>
  </si>
  <si>
    <t>VITAL SYNC™ VIRTUAL MONITORING PLATFORM</t>
  </si>
  <si>
    <r>
      <rPr>
        <u/>
        <sz val="11"/>
        <color theme="1"/>
        <rFont val="Calibri"/>
        <family val="2"/>
        <scheme val="minor"/>
      </rPr>
      <t>http://www.covidien.com/rms/brands/vital-sync</t>
    </r>
  </si>
  <si>
    <t>WarmTouch™</t>
  </si>
  <si>
    <r>
      <rPr>
        <u/>
        <sz val="11"/>
        <color theme="1"/>
        <rFont val="Calibri"/>
        <family val="2"/>
        <scheme val="minor"/>
      </rPr>
      <t>http://www.covidien.com/rms/products/temperature-management#warm-touch</t>
    </r>
  </si>
  <si>
    <t>Ventilator-Associated Pneumonia</t>
  </si>
  <si>
    <r>
      <rPr>
        <u/>
        <sz val="11"/>
        <color theme="1"/>
        <rFont val="Calibri"/>
        <family val="2"/>
        <scheme val="minor"/>
      </rPr>
      <t>http://www.covidien.com/rms/clinical-solutions/ventilator-associated-pneumonia</t>
    </r>
  </si>
  <si>
    <t>Alarm Management</t>
  </si>
  <si>
    <r>
      <rPr>
        <u/>
        <sz val="11"/>
        <color theme="1"/>
        <rFont val="Calibri"/>
        <family val="2"/>
        <scheme val="minor"/>
      </rPr>
      <t>http://www.covidien.com/rms/clinical-solutions/alarm-management</t>
    </r>
  </si>
  <si>
    <t>Respiratory Compromise</t>
  </si>
  <si>
    <r>
      <rPr>
        <u/>
        <sz val="11"/>
        <color theme="1"/>
        <rFont val="Calibri"/>
        <family val="2"/>
        <scheme val="minor"/>
      </rPr>
      <t>http://www.covidien.com/rms/clinical-solutions/respiratory-compromise</t>
    </r>
  </si>
  <si>
    <t>Post-Operative Delirium</t>
  </si>
  <si>
    <r>
      <rPr>
        <u/>
        <sz val="11"/>
        <color theme="1"/>
        <rFont val="Calibri"/>
        <family val="2"/>
        <scheme val="minor"/>
      </rPr>
      <t>http://www.covidien.com/rms/clinical-solutions/postoperative-delirium</t>
    </r>
  </si>
  <si>
    <t>Cerebral Desaturation</t>
  </si>
  <si>
    <r>
      <rPr>
        <u/>
        <sz val="11"/>
        <color theme="1"/>
        <rFont val="Calibri"/>
        <family val="2"/>
        <scheme val="minor"/>
      </rPr>
      <t>http://www.covidien.com/rms/clinical-solutions/cerebral-desaturation</t>
    </r>
  </si>
  <si>
    <t>Procedural Sedation</t>
  </si>
  <si>
    <r>
      <rPr>
        <u/>
        <sz val="11"/>
        <color theme="1"/>
        <rFont val="Calibri"/>
        <family val="2"/>
        <scheme val="minor"/>
      </rPr>
      <t>http://www.covidien.com/rms/clinical-solutions/procedural-sedation</t>
    </r>
  </si>
  <si>
    <t>Health Informatics &amp; Monitoring</t>
  </si>
  <si>
    <r>
      <rPr>
        <u/>
        <sz val="11"/>
        <color theme="1"/>
        <rFont val="Calibri"/>
        <family val="2"/>
        <scheme val="minor"/>
      </rPr>
      <t>http://www.covidien.com/rms/news/health-informatics-and-monitoring</t>
    </r>
  </si>
  <si>
    <t>Covidien Voted 2014 MedTech Company of the Year</t>
  </si>
  <si>
    <r>
      <rPr>
        <u/>
        <sz val="11"/>
        <color theme="1"/>
        <rFont val="Calibri"/>
        <family val="2"/>
        <scheme val="minor"/>
      </rPr>
      <t>http://www.covidien.com/rms/news/medtech-company-of-the-year</t>
    </r>
  </si>
  <si>
    <t>Shingo Bronze Medallion Awarded to Covidien's Athlone Manufacturing Facility</t>
  </si>
  <si>
    <r>
      <rPr>
        <u/>
        <sz val="11"/>
        <color theme="1"/>
        <rFont val="Calibri"/>
        <family val="2"/>
        <scheme val="minor"/>
      </rPr>
      <t>http://www.covidien.com/rms/news/shingo-bronze-medallion-award</t>
    </r>
  </si>
  <si>
    <t>The INVOS™ Cerebral/Somatic Oximeter</t>
  </si>
  <si>
    <r>
      <rPr>
        <u/>
        <sz val="11"/>
        <color theme="1"/>
        <rFont val="Calibri"/>
        <family val="2"/>
        <scheme val="minor"/>
      </rPr>
      <t>http://www.covidien.com/rms/news/invos-perspective</t>
    </r>
  </si>
  <si>
    <r>
      <rPr>
        <u/>
        <sz val="11"/>
        <color theme="1"/>
        <rFont val="Calibri"/>
        <family val="2"/>
        <scheme val="minor"/>
      </rPr>
      <t>http://www.covidien.com/rms/news/bis-tiva</t>
    </r>
  </si>
  <si>
    <t>First Attempt Success</t>
  </si>
  <si>
    <r>
      <rPr>
        <u/>
        <sz val="11"/>
        <color theme="1"/>
        <rFont val="Calibri"/>
        <family val="2"/>
        <scheme val="minor"/>
      </rPr>
      <t>http://www.covidien.com/rms/news/first-attempt-success</t>
    </r>
  </si>
  <si>
    <t>Nellcor Analytics Tool for RMS</t>
  </si>
  <si>
    <r>
      <rPr>
        <u/>
        <sz val="11"/>
        <color theme="1"/>
        <rFont val="Calibri"/>
        <family val="2"/>
        <scheme val="minor"/>
      </rPr>
      <t>http://www.covidien.com/rms/news/nellcor-analytics-tool</t>
    </r>
  </si>
  <si>
    <t>Get the facts about Nellcor technology</t>
  </si>
  <si>
    <r>
      <rPr>
        <u/>
        <sz val="11"/>
        <color theme="1"/>
        <rFont val="Calibri"/>
        <family val="2"/>
        <scheme val="minor"/>
      </rPr>
      <t>http://www.covidien.com/rms/nellcor-facts</t>
    </r>
  </si>
  <si>
    <t>Managing Noninvasive Ventilation (NICU)</t>
  </si>
  <si>
    <r>
      <rPr>
        <u/>
        <sz val="11"/>
        <color theme="1"/>
        <rFont val="Calibri"/>
        <family val="2"/>
        <scheme val="minor"/>
      </rPr>
      <t>http://www.covidien.com/rms/news/managing-noninvasive-ventilation-in-the-nicu</t>
    </r>
  </si>
  <si>
    <t xml:space="preserve">How To Become Compliant with CCHD Screening in Newborns
</t>
  </si>
  <si>
    <r>
      <rPr>
        <u/>
        <sz val="11"/>
        <color theme="1"/>
        <rFont val="Calibri"/>
        <family val="2"/>
        <scheme val="minor"/>
      </rPr>
      <t>http://www.covidien.com/rms/news/cchd</t>
    </r>
  </si>
  <si>
    <t>Capnography Policy and Procedure</t>
  </si>
  <si>
    <r>
      <rPr>
        <u/>
        <sz val="11"/>
        <color theme="1"/>
        <rFont val="Calibri"/>
        <family val="2"/>
        <scheme val="minor"/>
      </rPr>
      <t>http://www.covidien.com/rms/training-and-research/capnography-policy-and-procedure</t>
    </r>
  </si>
  <si>
    <t>Grant Support for Educational Programs and Activities</t>
  </si>
  <si>
    <r>
      <rPr>
        <u/>
        <sz val="11"/>
        <color theme="1"/>
        <rFont val="Calibri"/>
        <family val="2"/>
        <scheme val="minor"/>
      </rPr>
      <t>http://www.covidien.com/rms/training-and-research/grants</t>
    </r>
  </si>
  <si>
    <t xml:space="preserve">Educational Grants
</t>
  </si>
  <si>
    <r>
      <rPr>
        <u/>
        <sz val="11"/>
        <color theme="1"/>
        <rFont val="Calibri"/>
        <family val="2"/>
        <scheme val="minor"/>
      </rPr>
      <t>http://www.covidien.com/rms/training-and-research/grants/educational-grants</t>
    </r>
  </si>
  <si>
    <t>Third-Party Conference Sponsorships</t>
  </si>
  <si>
    <r>
      <rPr>
        <u/>
        <sz val="11"/>
        <color theme="1"/>
        <rFont val="Calibri"/>
        <family val="2"/>
        <scheme val="minor"/>
      </rPr>
      <t>http://www.covidien.com/rms/training-and-research/grants/third-party-sponsorship</t>
    </r>
  </si>
  <si>
    <t>Investigator Sponsored Research</t>
  </si>
  <si>
    <r>
      <rPr>
        <u/>
        <sz val="11"/>
        <color theme="1"/>
        <rFont val="Calibri"/>
        <family val="2"/>
        <scheme val="minor"/>
      </rPr>
      <t>http://www.medtronic.com/covidien/support/investigator-sponsored-research</t>
    </r>
  </si>
  <si>
    <r>
      <rPr>
        <u/>
        <sz val="11"/>
        <color theme="1"/>
        <rFont val="Calibri"/>
        <family val="2"/>
        <scheme val="minor"/>
      </rPr>
      <t>http://www.covidien.com/reimbursement/pages.aspx</t>
    </r>
  </si>
  <si>
    <t>Technical Service Training</t>
  </si>
  <si>
    <r>
      <rPr>
        <u/>
        <sz val="11"/>
        <color theme="1"/>
        <rFont val="Calibri"/>
        <family val="2"/>
        <scheme val="minor"/>
      </rPr>
      <t>http://www.covidien.com/rms/training-and-research/service-seminars</t>
    </r>
  </si>
  <si>
    <t>Clinical Evidence</t>
  </si>
  <si>
    <r>
      <rPr>
        <u/>
        <sz val="11"/>
        <color theme="1"/>
        <rFont val="Calibri"/>
        <family val="2"/>
        <scheme val="minor"/>
      </rPr>
      <t>http://www.covidien.com/rms/training-and-research/clinical-evidence</t>
    </r>
  </si>
  <si>
    <t>PACE</t>
  </si>
  <si>
    <r>
      <rPr>
        <u/>
        <sz val="11"/>
        <color theme="1"/>
        <rFont val="Calibri"/>
        <family val="2"/>
        <scheme val="minor"/>
      </rPr>
      <t>http://www.covidien.com/pace/</t>
    </r>
  </si>
  <si>
    <t>Adult Cardiac Monitoring</t>
  </si>
  <si>
    <r>
      <rPr>
        <u/>
        <sz val="11"/>
        <color theme="1"/>
        <rFont val="Calibri"/>
        <family val="2"/>
        <scheme val="minor"/>
      </rPr>
      <t>http://www.covidien.com/pace/clinical-education/channels/adult-cardiac-monitoring</t>
    </r>
  </si>
  <si>
    <t>Brain Monitoring System</t>
  </si>
  <si>
    <r>
      <rPr>
        <u/>
        <sz val="11"/>
        <color theme="1"/>
        <rFont val="Calibri"/>
        <family val="2"/>
        <scheme val="minor"/>
      </rPr>
      <t>http://www.covidien.com/pace/clinical-education/channels/brain-function-monitoring</t>
    </r>
  </si>
  <si>
    <t>Capnography</t>
  </si>
  <si>
    <r>
      <rPr>
        <u/>
        <sz val="11"/>
        <color theme="1"/>
        <rFont val="Calibri"/>
        <family val="2"/>
        <scheme val="minor"/>
      </rPr>
      <t>http://www.covidien.com/pace/clinical-education/channels/capnography</t>
    </r>
  </si>
  <si>
    <t>Congenital Heart Disease</t>
  </si>
  <si>
    <r>
      <rPr>
        <u/>
        <sz val="11"/>
        <color theme="1"/>
        <rFont val="Calibri"/>
        <family val="2"/>
        <scheme val="minor"/>
      </rPr>
      <t>http://www.covidien.com/pace/clinical-education/channels/congenital-heart-disease</t>
    </r>
  </si>
  <si>
    <t>Emergency Medical Services</t>
  </si>
  <si>
    <r>
      <rPr>
        <u/>
        <sz val="11"/>
        <color theme="1"/>
        <rFont val="Calibri"/>
        <family val="2"/>
        <scheme val="minor"/>
      </rPr>
      <t>http://www.covidien.com/pace/clinical-education/channels/ems</t>
    </r>
  </si>
  <si>
    <t>Intensive Care Monitoring</t>
  </si>
  <si>
    <r>
      <rPr>
        <u/>
        <sz val="11"/>
        <color theme="1"/>
        <rFont val="Calibri"/>
        <family val="2"/>
        <scheme val="minor"/>
      </rPr>
      <t>http://www.covidien.com/pace/clinical-education/channels/intensive-care-monitoring</t>
    </r>
  </si>
  <si>
    <t>Airway Management</t>
  </si>
  <si>
    <r>
      <rPr>
        <u/>
        <sz val="11"/>
        <color theme="1"/>
        <rFont val="Calibri"/>
        <family val="2"/>
        <scheme val="minor"/>
      </rPr>
      <t>http://www.covidien.com/pace/clinical-education/channels/post-intubation-pulmonary-complications</t>
    </r>
  </si>
  <si>
    <t>Puritan Bennett 980 Ventilator</t>
  </si>
  <si>
    <r>
      <rPr>
        <u/>
        <sz val="11"/>
        <color theme="1"/>
        <rFont val="Calibri"/>
        <family val="2"/>
        <scheme val="minor"/>
      </rPr>
      <t>http://www.covidien.com/PACE/clinical-education/channels/pb980</t>
    </r>
  </si>
  <si>
    <r>
      <rPr>
        <u/>
        <sz val="11"/>
        <color theme="1"/>
        <rFont val="Calibri"/>
        <family val="2"/>
        <scheme val="minor"/>
      </rPr>
      <t>http://www.covidien.com/pace/clinical-education/channels/reimbursement</t>
    </r>
  </si>
  <si>
    <r>
      <rPr>
        <u/>
        <sz val="11"/>
        <color theme="1"/>
        <rFont val="Calibri"/>
        <family val="2"/>
        <scheme val="minor"/>
      </rPr>
      <t>http://www.covidien.com/PACE/clinical-education/channels/respiratory-compromise</t>
    </r>
  </si>
  <si>
    <t>Respiratory Function Monitoring</t>
  </si>
  <si>
    <r>
      <rPr>
        <u/>
        <sz val="11"/>
        <color theme="1"/>
        <rFont val="Calibri"/>
        <family val="2"/>
        <scheme val="minor"/>
      </rPr>
      <t>http://www.covidien.com/pace/clinical-education/channels/respiratory-function-monitoring</t>
    </r>
  </si>
  <si>
    <t>Ventilation</t>
  </si>
  <si>
    <r>
      <rPr>
        <u/>
        <sz val="11"/>
        <color theme="1"/>
        <rFont val="Calibri"/>
        <family val="2"/>
        <scheme val="minor"/>
      </rPr>
      <t>http://www.covidien.com/pace/clinical-education/channels/ventilation</t>
    </r>
  </si>
  <si>
    <t>BIS &amp; INVOS Monitor Service Program</t>
  </si>
  <si>
    <r>
      <rPr>
        <u/>
        <sz val="11"/>
        <color theme="1"/>
        <rFont val="Calibri"/>
        <family val="2"/>
        <scheme val="minor"/>
      </rPr>
      <t>http://www.covidien.com/rms/sales-support/my-service-plan</t>
    </r>
  </si>
  <si>
    <t>Covidien Implementation Connection</t>
  </si>
  <si>
    <r>
      <rPr>
        <u/>
        <sz val="11"/>
        <color theme="1"/>
        <rFont val="Calibri"/>
        <family val="2"/>
        <scheme val="minor"/>
      </rPr>
      <t>http://www.covidien.com/rms/sales-support/covidien-implementation-connection</t>
    </r>
  </si>
  <si>
    <t>TaperGuard™ Conversion Resources</t>
  </si>
  <si>
    <r>
      <rPr>
        <u/>
        <sz val="11"/>
        <color theme="1"/>
        <rFont val="Calibri"/>
        <family val="2"/>
        <scheme val="minor"/>
      </rPr>
      <t>http://www.covidien.com/rms/sales-support/taperguard-conversion-resources</t>
    </r>
  </si>
  <si>
    <t>Microstream™ Capnography Products</t>
  </si>
  <si>
    <r>
      <rPr>
        <u/>
        <sz val="11"/>
        <color theme="1"/>
        <rFont val="Calibri"/>
        <family val="2"/>
        <scheme val="minor"/>
      </rPr>
      <t>http://www.covidien.com/rms/sales-support/oridion-capnography-products</t>
    </r>
  </si>
  <si>
    <t>Tracheostomy and Endotracheal Tube IFU Update</t>
  </si>
  <si>
    <r>
      <rPr>
        <u/>
        <sz val="11"/>
        <color theme="1"/>
        <rFont val="Calibri"/>
        <family val="2"/>
        <scheme val="minor"/>
      </rPr>
      <t>http://www.covidien.com/rms/sales-support/tracheostomy-and-endotracheal-ifu-update</t>
    </r>
  </si>
  <si>
    <t>Ventilation Service Plans</t>
  </si>
  <si>
    <r>
      <rPr>
        <u/>
        <sz val="11"/>
        <color theme="1"/>
        <rFont val="Calibri"/>
        <family val="2"/>
        <scheme val="minor"/>
      </rPr>
      <t>http://www.covidien.com/rms/sales-support/ventilation-service-plans</t>
    </r>
  </si>
  <si>
    <t>Respiratory Care Assessment</t>
  </si>
  <si>
    <r>
      <rPr>
        <u/>
        <sz val="11"/>
        <color theme="1"/>
        <rFont val="Calibri"/>
        <family val="2"/>
        <scheme val="minor"/>
      </rPr>
      <t>http://www.covidien.com/rms/sales-support/respiratory-care-assessment</t>
    </r>
  </si>
  <si>
    <t>Product Manuals and Directions for Use</t>
  </si>
  <si>
    <r>
      <rPr>
        <u/>
        <sz val="11"/>
        <color theme="1"/>
        <rFont val="Calibri"/>
        <family val="2"/>
        <scheme val="minor"/>
      </rPr>
      <t>http://www.covidien.com/rms/sales-support/product-manuals</t>
    </r>
  </si>
  <si>
    <t>Field Service</t>
  </si>
  <si>
    <r>
      <rPr>
        <u/>
        <sz val="11"/>
        <color theme="1"/>
        <rFont val="Calibri"/>
        <family val="2"/>
        <scheme val="minor"/>
      </rPr>
      <t>http://www.covidien.com/rms/sales-support/field-service</t>
    </r>
  </si>
  <si>
    <t>SolvIT Center Knowledge Base</t>
  </si>
  <si>
    <r>
      <rPr>
        <u/>
        <sz val="11"/>
        <color theme="1"/>
        <rFont val="Calibri"/>
        <family val="2"/>
        <scheme val="minor"/>
      </rPr>
      <t>http://www.covidien.com/rms/sales-support/solvit-center-knowledge-base</t>
    </r>
  </si>
  <si>
    <t>Genuine Nellcor™ Parts</t>
  </si>
  <si>
    <r>
      <rPr>
        <u/>
        <sz val="11"/>
        <color theme="1"/>
        <rFont val="Calibri"/>
        <family val="2"/>
        <scheme val="minor"/>
      </rPr>
      <t>http://www.covidien.com/rms/sales-support/genuine-nellcor-parts</t>
    </r>
  </si>
  <si>
    <t>Factory Service</t>
  </si>
  <si>
    <r>
      <rPr>
        <u/>
        <sz val="11"/>
        <color theme="1"/>
        <rFont val="Calibri"/>
        <family val="2"/>
        <scheme val="minor"/>
      </rPr>
      <t>http://www.covidien.com/rms/sales-support/factory-service</t>
    </r>
  </si>
  <si>
    <r>
      <rPr>
        <u/>
        <sz val="11"/>
        <color theme="1"/>
        <rFont val="Calibri"/>
        <family val="2"/>
        <scheme val="minor"/>
      </rPr>
      <t>http://www.covidien.com/rms/training-and-research/reimbursement</t>
    </r>
  </si>
  <si>
    <t>Genuine Puritan Bennett™ Parts</t>
  </si>
  <si>
    <r>
      <rPr>
        <u/>
        <sz val="11"/>
        <color theme="1"/>
        <rFont val="Calibri"/>
        <family val="2"/>
        <scheme val="minor"/>
      </rPr>
      <t>http://www.covidien.com/rms/sales-support/genuine-puritan-bennett-parts</t>
    </r>
  </si>
  <si>
    <t>Locate a Sales Representative</t>
  </si>
  <si>
    <r>
      <rPr>
        <u/>
        <sz val="11"/>
        <color theme="1"/>
        <rFont val="Calibri"/>
        <family val="2"/>
        <scheme val="minor"/>
      </rPr>
      <t>http://www.covidien.com/rms/sales-support/locate-a-sales-representative</t>
    </r>
  </si>
  <si>
    <t>Phone Directory</t>
  </si>
  <si>
    <r>
      <rPr>
        <u/>
        <sz val="11"/>
        <color theme="1"/>
        <rFont val="Calibri"/>
        <family val="2"/>
        <scheme val="minor"/>
      </rPr>
      <t>http://www.covidien.com/rms/sales-support/phone-directory</t>
    </r>
  </si>
  <si>
    <t>Distributor Sales</t>
  </si>
  <si>
    <r>
      <rPr>
        <u/>
        <sz val="11"/>
        <color theme="1"/>
        <rFont val="Calibri"/>
        <family val="2"/>
        <scheme val="minor"/>
      </rPr>
      <t>http://www.covidien.com/rms/sales-support/distributor-sales</t>
    </r>
  </si>
  <si>
    <t>Covidien Premium Care</t>
  </si>
  <si>
    <r>
      <rPr>
        <u/>
        <sz val="11"/>
        <color theme="1"/>
        <rFont val="Calibri"/>
        <family val="2"/>
        <scheme val="minor"/>
      </rPr>
      <t>http://www.covidien.com/rms/ca/en/sales-support/covidien-premium-care</t>
    </r>
  </si>
  <si>
    <t>U.S. Financial Programs</t>
  </si>
  <si>
    <r>
      <rPr>
        <u/>
        <sz val="11"/>
        <color theme="1"/>
        <rFont val="Calibri"/>
        <family val="2"/>
        <scheme val="minor"/>
      </rPr>
      <t>http://www.covidien.com/rms/sales-support/us-financial-programs</t>
    </r>
  </si>
  <si>
    <t>Fleet Builder</t>
  </si>
  <si>
    <r>
      <rPr>
        <u/>
        <sz val="11"/>
        <color theme="1"/>
        <rFont val="Calibri"/>
        <family val="2"/>
        <scheme val="minor"/>
      </rPr>
      <t>http://www.covidien.com/rms/sales-support/us-financial-programs/fleet-builder</t>
    </r>
  </si>
  <si>
    <t>Specialty Tube Adoption Program</t>
  </si>
  <si>
    <r>
      <rPr>
        <u/>
        <sz val="11"/>
        <color theme="1"/>
        <rFont val="Calibri"/>
        <family val="2"/>
        <scheme val="minor"/>
      </rPr>
      <t>http://www.covidien.com/rms/sales-support/us-financial-programs/specialty-tube-adoption-program</t>
    </r>
  </si>
  <si>
    <t>Monitoring Financial Programs</t>
  </si>
  <si>
    <r>
      <rPr>
        <u/>
        <sz val="11"/>
        <color theme="1"/>
        <rFont val="Calibri"/>
        <family val="2"/>
        <scheme val="minor"/>
      </rPr>
      <t>http://www.covidien.com/rms/sales-support/us-financial-programs/monitoring-financial-programs</t>
    </r>
  </si>
  <si>
    <t>VAP Reduction Program</t>
  </si>
  <si>
    <r>
      <rPr>
        <u/>
        <sz val="11"/>
        <color theme="1"/>
        <rFont val="Calibri"/>
        <family val="2"/>
        <scheme val="minor"/>
      </rPr>
      <t>http://www.covidien.com/rms/sales-support/us-financial-programs/vap-reduction</t>
    </r>
  </si>
  <si>
    <t>Rental Program</t>
  </si>
  <si>
    <r>
      <rPr>
        <u/>
        <sz val="11"/>
        <color theme="1"/>
        <rFont val="Calibri"/>
        <family val="2"/>
        <scheme val="minor"/>
      </rPr>
      <t>http://www.covidien.com/rms/sales-support/us-financial-programs/rental-programs</t>
    </r>
  </si>
  <si>
    <t>PDF</t>
  </si>
  <si>
    <r>
      <rPr>
        <u/>
        <sz val="11"/>
        <color theme="1"/>
        <rFont val="Calibri"/>
        <family val="2"/>
        <scheme val="minor"/>
      </rPr>
      <t>http://solutionscontent.covidien.com/uploads/12/12070-14PM0086_STL_RespiratoryCompromiseInfographic-1414447263.pdf</t>
    </r>
  </si>
  <si>
    <r>
      <rPr>
        <u/>
        <sz val="11"/>
        <color theme="1"/>
        <rFont val="Calibri"/>
        <family val="2"/>
        <scheme val="minor"/>
      </rPr>
      <t>http://solutionscontent.covidien.com/uploads/12/12012-14PM0082_WP_RespiratoryCompromise_CommonCostlyDeadly_trifold-1399669598.pdf</t>
    </r>
  </si>
  <si>
    <r>
      <rPr>
        <u/>
        <sz val="11"/>
        <color theme="1"/>
        <rFont val="Calibri"/>
        <family val="2"/>
        <scheme val="minor"/>
      </rPr>
      <t>http://solutionscontent.covidien.com/uploads/11/11026-13PM0286_STL_CapnograpyClinicalBibliography-1383683176.pdf</t>
    </r>
  </si>
  <si>
    <r>
      <rPr>
        <u/>
        <sz val="11"/>
        <color theme="1"/>
        <rFont val="Calibri"/>
        <family val="2"/>
        <scheme val="minor"/>
      </rPr>
      <t>http://solutionscontent.covidien.com/asset/permalink/id/8987/file.pdf</t>
    </r>
  </si>
  <si>
    <t>MP4</t>
  </si>
  <si>
    <r>
      <rPr>
        <u/>
        <sz val="11"/>
        <color theme="1"/>
        <rFont val="Calibri"/>
        <family val="2"/>
        <scheme val="minor"/>
      </rPr>
      <t>http://solutionscontent.covidien.com/asset/permalink/id/13320/file.mp4</t>
    </r>
  </si>
  <si>
    <r>
      <rPr>
        <u/>
        <sz val="11"/>
        <color theme="1"/>
        <rFont val="Calibri"/>
        <family val="2"/>
        <scheme val="minor"/>
      </rPr>
      <t>http://solutionscontent.covidien.com/uploads/11/11839-14PM0028_WP_3StepstoReducingAlarms_trifoldFINAL040114-1396648527.pdf</t>
    </r>
  </si>
  <si>
    <r>
      <rPr>
        <u/>
        <sz val="11"/>
        <color theme="1"/>
        <rFont val="Calibri"/>
        <family val="2"/>
        <scheme val="minor"/>
      </rPr>
      <t>http://solutionscontent.covidien.com/asset/permalink/id/11112/file.pdf</t>
    </r>
  </si>
  <si>
    <r>
      <rPr>
        <u/>
        <sz val="11"/>
        <color theme="1"/>
        <rFont val="Calibri"/>
        <family val="2"/>
        <scheme val="minor"/>
      </rPr>
      <t>http://solutionscontent.covidien.com/asset/permalink/id/10955/file.pdf</t>
    </r>
  </si>
  <si>
    <r>
      <rPr>
        <u/>
        <sz val="11"/>
        <color theme="1"/>
        <rFont val="Calibri"/>
        <family val="2"/>
        <scheme val="minor"/>
      </rPr>
      <t xml:space="preserve">http://solutionscontent.covidien.com/uploads/11/11599-13PM0299_SS_SmartAlarmManagementFINAL022814-1393862064.pdf </t>
    </r>
  </si>
  <si>
    <r>
      <rPr>
        <u/>
        <sz val="11"/>
        <color theme="1"/>
        <rFont val="Calibri"/>
        <family val="2"/>
        <scheme val="minor"/>
      </rPr>
      <t xml:space="preserve">http://solutionscontent.covidien.com/asset/permalink/id/8885/file.pdf </t>
    </r>
  </si>
  <si>
    <r>
      <rPr>
        <u/>
        <sz val="11"/>
        <color theme="1"/>
        <rFont val="Calibri"/>
        <family val="2"/>
        <scheme val="minor"/>
      </rPr>
      <t>http://solutionscontent.covidien.com/asset/permalink/id/13822/file.pdf</t>
    </r>
  </si>
  <si>
    <r>
      <rPr>
        <u/>
        <sz val="11"/>
        <color theme="1"/>
        <rFont val="Calibri"/>
        <family val="2"/>
        <scheme val="minor"/>
      </rPr>
      <t>http://solutionscontent.covidien.com/asset/permalink/id/14108/file.pdf</t>
    </r>
  </si>
  <si>
    <r>
      <rPr>
        <u/>
        <sz val="11"/>
        <color theme="1"/>
        <rFont val="Calibri"/>
        <family val="2"/>
        <scheme val="minor"/>
      </rPr>
      <t>http://solutionscontent.covidien.com/asset/permalink/id/14110/file.pdf</t>
    </r>
  </si>
  <si>
    <r>
      <rPr>
        <u/>
        <sz val="11"/>
        <color theme="1"/>
        <rFont val="Calibri"/>
        <family val="2"/>
        <scheme val="minor"/>
      </rPr>
      <t>http://solutionscontent.covidien.com/asset/permalink/id/14129/file.pdf</t>
    </r>
  </si>
  <si>
    <r>
      <rPr>
        <u/>
        <sz val="11"/>
        <color theme="1"/>
        <rFont val="Calibri"/>
        <family val="2"/>
        <scheme val="minor"/>
      </rPr>
      <t>http://solutionscontent.covidien.com/uploads/11/11396-13AW00311a_FSH_VAPFactSheetandGuidelines_FINAL-1393281719.pdf</t>
    </r>
  </si>
  <si>
    <r>
      <rPr>
        <u/>
        <sz val="11"/>
        <color theme="1"/>
        <rFont val="Calibri"/>
        <family val="2"/>
        <scheme val="minor"/>
      </rPr>
      <t>http://solutionscontent.covidien.com/uploads/11/11395-13AW00311b_FSH_BibliographyofCitedStudies_FINAL-1393281616.pdf</t>
    </r>
  </si>
  <si>
    <r>
      <rPr>
        <u/>
        <sz val="11"/>
        <color theme="1"/>
        <rFont val="Calibri"/>
        <family val="2"/>
        <scheme val="minor"/>
      </rPr>
      <t>http://solutionscontent.covidien.com/uploads/0/159-MallinckrodtConcanourCSM09AW6274v1-1317050649.pdf</t>
    </r>
  </si>
  <si>
    <r>
      <rPr>
        <u/>
        <sz val="11"/>
        <color theme="1"/>
        <rFont val="Calibri"/>
        <family val="2"/>
        <scheme val="minor"/>
      </rPr>
      <t>http://solutionscontent.covidien.com/uploads/0/169-MallinckrodtMethenyCSM09AW6265v1-1317053429.pdf</t>
    </r>
  </si>
  <si>
    <r>
      <rPr>
        <u/>
        <sz val="11"/>
        <color theme="1"/>
        <rFont val="Calibri"/>
        <family val="2"/>
        <scheme val="minor"/>
      </rPr>
      <t>http://solutionscontent.covidien.com/asset/permalink/id/14080/file.pdf</t>
    </r>
  </si>
  <si>
    <r>
      <rPr>
        <u/>
        <sz val="11"/>
        <color theme="1"/>
        <rFont val="Calibri"/>
        <family val="2"/>
        <scheme val="minor"/>
      </rPr>
      <t>http://solutionscontent.covidien.com/asset/permalink/id/14111/file.pdf</t>
    </r>
  </si>
  <si>
    <r>
      <rPr>
        <u/>
        <sz val="11"/>
        <color theme="1"/>
        <rFont val="Calibri"/>
        <family val="2"/>
        <scheme val="minor"/>
      </rPr>
      <t>http://solutionscontent.covidien.com/asset/permalink/id/10224/file.mp4</t>
    </r>
  </si>
  <si>
    <r>
      <rPr>
        <u/>
        <sz val="11"/>
        <color theme="1"/>
        <rFont val="Calibri"/>
        <family val="2"/>
        <scheme val="minor"/>
      </rPr>
      <t>http://www.aami.org/htsi/alarms/index.html</t>
    </r>
  </si>
  <si>
    <t>Tab Name</t>
  </si>
  <si>
    <t>Description</t>
  </si>
  <si>
    <t>MDT-URLs-MIL</t>
  </si>
  <si>
    <t>This is the Master Inventory List (MIL).  This list is the source of truth for everything that will be migrated as part of the Atlas project, especially R1</t>
  </si>
  <si>
    <t>MDT-Locations</t>
  </si>
  <si>
    <t>These URLs are all "Clinic Listings." As of December 2015, it is undetermined whether the migration of content on these URLs is in scope or out of scope.  For now, they are extracted to their own tab and marked "R2" until a final decision is made.</t>
  </si>
  <si>
    <t>MDT-OUS-EN</t>
  </si>
  <si>
    <t>This are all the URLs that are in non-US English, such as British English.  These URLs will be moved back to the MDT-URLs-MIL tab when they are deemed in scope for a release.</t>
  </si>
  <si>
    <t>MDT-Non-EN</t>
  </si>
  <si>
    <t>This are all the URLs that are in a language other than US English, such as British English.  These URLs will be moved back to the MDT-URLs-MIL tab when they are deemed in scope for a release.</t>
  </si>
  <si>
    <t>Archive - CVG</t>
  </si>
  <si>
    <t>This is the legacy CVG business unit list of URLs from prior to August 2015.  Since August, this list of URLs has been cross-referenced and incorporated into MDT-URLs-MIL</t>
  </si>
  <si>
    <t>Archive - MITG</t>
  </si>
  <si>
    <t>This is the legacy MITG business unit list of URLs from prior to August 2015.  Since August, this list of URLs has been cross-referenced and incorporated into MDT-URLs-MIL</t>
  </si>
  <si>
    <t>Archive Redirect URLs</t>
  </si>
  <si>
    <t>These URLs were initially part of MDT-URLs-MIL, but were removed because they actually redirect to other URLs that are already accounted for in the MIL.</t>
  </si>
  <si>
    <t>Archive DAM URLs</t>
  </si>
  <si>
    <t>These URLs were initially part of MDT-URLs-MIL, but were removed because they are only URLs to the Digital Asset Manager itself, not typical medtronic.com page URLs.  The DAM will be migrated separately in its own process.  Therefore, the DAM URLs do not need to be incorporated in the MDT-URLs-MIL</t>
  </si>
  <si>
    <t xml:space="preserve">Rob Krulich completed a "proof of concept" for a sub-set of Product pages to demonstrate Kapow functionality to Medtonic.  This tab contains the set of URLs that Rob used for his proof-of-concept. </t>
  </si>
  <si>
    <t>Unique Page Views (5/1/15-1/3/16)</t>
  </si>
  <si>
    <t>R1.1</t>
  </si>
  <si>
    <t>L2</t>
  </si>
  <si>
    <t>L1</t>
  </si>
  <si>
    <t>L2 Menu</t>
  </si>
  <si>
    <r>
      <t>http://www.medtronic.com/for-healthcare-professionals/products-therapies/cardiac-rhythm/ablation-products-for-arrhythmias/</t>
    </r>
    <r>
      <rPr>
        <sz val="11"/>
        <color theme="1"/>
        <rFont val="Calibri (Body)"/>
      </rPr>
      <t>5mm-rf-conductor-multi-curve-series-ablation-catheters/coverage-reimbursement</t>
    </r>
    <r>
      <rPr>
        <sz val="11"/>
        <color theme="1"/>
        <rFont val="Calibri"/>
        <family val="2"/>
        <scheme val="minor"/>
      </rPr>
      <t>/index.htm</t>
    </r>
  </si>
  <si>
    <r>
      <rPr>
        <sz val="11"/>
        <color theme="1"/>
        <rFont val="Calibri (Body)"/>
      </rPr>
      <t>http://www.medtronic.com/for-healthcare-professionals/products-therapies/cardiovascular/cardiopulmonary-products/intersept-cardiotomy-reservoirs/related-</t>
    </r>
    <r>
      <rPr>
        <sz val="11"/>
        <color theme="1"/>
        <rFont val="Calibri"/>
        <family val="2"/>
        <scheme val="minor"/>
      </rPr>
      <t>products/index.htm</t>
    </r>
  </si>
  <si>
    <r>
      <t>http://www.medtronic.com/for-healthcare-professionals/products-therapies/spinal/</t>
    </r>
    <r>
      <rPr>
        <sz val="11"/>
        <color theme="1"/>
        <rFont val="Calibri (Body)"/>
      </rPr>
      <t>bone-graft-options/infuse-bone-graft</t>
    </r>
    <r>
      <rPr>
        <sz val="11"/>
        <color theme="1"/>
        <rFont val="Calibri"/>
        <family val="2"/>
        <scheme val="minor"/>
      </rPr>
      <t>/index.htm</t>
    </r>
  </si>
  <si>
    <t>http://www.medtronic.com/for-healthcare-professionals/business-unit-landing-Page/perfusion/perfusion-solutions/index.htm</t>
  </si>
  <si>
    <t>http://www.medtronic.com/for-healthcare-professionals/business-unit-landing-Page/perfusion/perfusion-solutions/partnerships/index.htm</t>
  </si>
  <si>
    <t>http://www.medtronic.com/for-healthcare-professionals/business-unit-landing-Page/perfusion/perfusion-solutions/solutions/index.htm</t>
  </si>
  <si>
    <t>http://www.medtronic.com/for-healthcare-professionals/business-unit-landing-Page/perfusion/perfusion-solutions/education/index.htm</t>
  </si>
  <si>
    <t>http://www.medtronic.com/for-healthcare-professionals/products-therapies/cardiac-rhythm/patient-management-carelink/medtronic-cardiosight-reader/presentations-downloads/index.htm</t>
  </si>
  <si>
    <r>
      <t>http://www.medtronic.com/for-healthcare-professionals/products-therapies/ear-nose-throat/bio-packing/</t>
    </r>
    <r>
      <rPr>
        <sz val="11"/>
        <color rgb="FF000000"/>
        <rFont val="Calibri (Body)"/>
      </rPr>
      <t>bio-nasal-packing/isw</t>
    </r>
    <r>
      <rPr>
        <sz val="11"/>
        <color rgb="FF000000"/>
        <rFont val="Calibri"/>
        <family val="2"/>
        <scheme val="minor"/>
      </rPr>
      <t>/index.htm</t>
    </r>
  </si>
  <si>
    <t>This was originally par tof R1 but did not successfully migrate, so it was moved to R1.1.</t>
  </si>
  <si>
    <t>/content/medtronic-com/us-en/healthcare-professionals/products/whats-new-at-perfusion-solutions/events.html</t>
  </si>
  <si>
    <t>/content/medtronic-com/us-en/healthcare-professionals/products/whats-new-at-perfusion-solutions.html</t>
  </si>
  <si>
    <t>/content/medtronic-com/us-en/healthcare-professionals/products/whats-new-at-perfusion-solutions/perfusion-insider-newsletter.html</t>
  </si>
  <si>
    <t>/content/medtronic-com/us-en/healthcare-professionals/products/edi.html</t>
  </si>
  <si>
    <t>/content/medtronic-com/us-en/healthcare-professionals/products/edi/request-catalog-scrub.html</t>
  </si>
  <si>
    <t>/content/medtronic-com/us-en/healthcare-professionals/products/edi/request-edi-setup.html</t>
  </si>
  <si>
    <t>/content/medtronic-com/us-en/healthcare-professionals/products/edi/supported-edi-transactions/index.htm.html</t>
  </si>
  <si>
    <t>/content/medtronic-com/us-en/healthcare-professionals/products/edi-ecommerce/ecommerce.html</t>
  </si>
  <si>
    <t>/content/medtronic-com/us-en/healthcare-professionals/products/cardiovascular/image-gallery.html</t>
  </si>
  <si>
    <t>/content/medtronic-com/us-en/healthcare-professionals/products/consulta-syncracrt-p.html</t>
  </si>
  <si>
    <t>/content/medtronic-com/us-en/healthcare-professionals/products/image-guided-surgery-products.html</t>
  </si>
  <si>
    <t>/content/medtronic-com/us-en/healthcare-professionals/products/inferior-turbinate-surgical-products.html</t>
  </si>
  <si>
    <t>/content/medtronic-com/us-en/healthcare-professionals/products/balloon-kyphoplasty/kyphon-balloon-kyphoplasty.html</t>
  </si>
  <si>
    <t>/content/medtronic-com/us-en/healthcare-professionals/products/laminoplasty-plate-fixation.html</t>
  </si>
  <si>
    <t>/content/medtronic-com/us-en/healthcare-professionals/products/neurological/laser-ablation.html</t>
  </si>
  <si>
    <t>/content/medtronic-com/us-en/healthcare-professionals/products/carelink.html</t>
  </si>
  <si>
    <t>/content/medtronic-com/us-en/healthcare-professionals/products/carelink/challenges.html</t>
  </si>
  <si>
    <t>/content/medtronic-com/us-en/healthcare-professionals/products/carelink/pacemakers.html</t>
  </si>
  <si>
    <t>/content/medtronic-com/us-en/healthcare-professionals/products/pacemakers.html</t>
  </si>
  <si>
    <t>/content/medtronic-com/us-en/healthcare-professionals/products/pediatric-perfusion-products.html</t>
  </si>
  <si>
    <t>/content/medtronic-com/us-en/healthcare-professionals/products/posterior-occipitocervical-upper-thoracic-reconstruction-systems.html</t>
  </si>
  <si>
    <t>/content/medtronic-com/us-en/healthcare-professionals/products/powered-surgical-instruments.html</t>
  </si>
  <si>
    <t>/content/medtronic-com/us-en/healthcare-professionals/products/revo-mri-surescan.html</t>
  </si>
  <si>
    <t>/content/medtronic-com/us-en/healthcare-professionals/products/vision-3d-fundamentals.html</t>
  </si>
  <si>
    <t>/content/medtronic-com/us-en/healthcare-professionals/products/balloon-kyphoplasty.html</t>
  </si>
  <si>
    <t>/content/medtronic-com/us-en/healthcare-professionals/products/pacemakers/pacing-leads.html</t>
  </si>
  <si>
    <t>/content/medtronic-com/us-en/healthcare-professionals/products/perfusion-solutions.html</t>
  </si>
  <si>
    <t>Medtronic Carelink Network for Cardiac Device Patients</t>
  </si>
  <si>
    <t>Medtronic Paceart System</t>
  </si>
  <si>
    <t>Cryoconsole</t>
  </si>
  <si>
    <t>Arctic Front</t>
  </si>
  <si>
    <t>Aquamantys System Sealers</t>
  </si>
  <si>
    <t>Peak Plasmablade Device</t>
  </si>
  <si>
    <t>This is the URL that Suzanne was asking if it was in the MIL on 1/15 - responded that is is in the MIL.</t>
  </si>
  <si>
    <t>Medtronic</t>
  </si>
  <si>
    <t>Home</t>
  </si>
  <si>
    <t>http://www.medtronic.com/us-en/</t>
  </si>
  <si>
    <t>Corporate</t>
  </si>
  <si>
    <t>New L1 Content coming from Corporate Marketing</t>
  </si>
  <si>
    <t>Further, Together Statement of Pupose (TBD)</t>
  </si>
  <si>
    <t>http://www.medtronic.com/us-en/about-3/further-together.html</t>
  </si>
  <si>
    <t>L3</t>
  </si>
  <si>
    <t>Migrate</t>
  </si>
  <si>
    <t>Dublicate Page: Story from Transforming Healthcare (LABEL)</t>
  </si>
  <si>
    <t>Facts and Stats (TBD)</t>
  </si>
  <si>
    <t>Dublicate Page: Story from About (LABEL)</t>
  </si>
  <si>
    <t>Aliging Value (TBD)</t>
  </si>
  <si>
    <t>Therapy Patient Story (TBD)</t>
  </si>
  <si>
    <t>Testimonial</t>
  </si>
  <si>
    <t>Duplicate Page: Story from Patients and Caregivers (LABEL)</t>
  </si>
  <si>
    <t>Reveal Linq (TBD)</t>
  </si>
  <si>
    <t>Product Page</t>
  </si>
  <si>
    <t>Duplicate Page: Story from Healthcare Professionals (LABEL)</t>
  </si>
  <si>
    <t>Solitaire Video (TBD)</t>
  </si>
  <si>
    <t>Video Only: Story from News (LABEL)</t>
  </si>
  <si>
    <t>Careers Video - (TBD)</t>
  </si>
  <si>
    <t>Video Only: Story from Careers (LABEL)</t>
  </si>
  <si>
    <t>Bakken Invitation Video (TBD)</t>
  </si>
  <si>
    <t>Video Only: Story from Bakken - Philanthropy (LABEL)</t>
  </si>
  <si>
    <t>Sustainability (TBD)</t>
  </si>
  <si>
    <t>Generic Detail Page</t>
  </si>
  <si>
    <t>Duplicate Page: Story from Citizenship (LABEL)</t>
  </si>
  <si>
    <t>About Medtronic</t>
  </si>
  <si>
    <t>About</t>
  </si>
  <si>
    <t>http://www.medtronic.com/us-en/about-3.html</t>
  </si>
  <si>
    <t>L2 Topic Page</t>
  </si>
  <si>
    <t>New L2</t>
  </si>
  <si>
    <t>About the new Medtronic</t>
  </si>
  <si>
    <t>No changes to content, related links update for navigation</t>
  </si>
  <si>
    <t>Corporate Reports</t>
  </si>
  <si>
    <t>New content in development</t>
  </si>
  <si>
    <t>Mission Statement</t>
  </si>
  <si>
    <t>http://www.medtronic.com/us-en/about-3/mission-statement.html?</t>
  </si>
  <si>
    <t>No content changes, new photo, related links update for navigation</t>
  </si>
  <si>
    <t>Need functionality to display</t>
  </si>
  <si>
    <t>Migrate content as is, do not include timeline, change to new brochure, related links update</t>
  </si>
  <si>
    <t>NEEDS DISCUSSION / MAY NEED TO JUST LINK OFF</t>
  </si>
  <si>
    <t xml:space="preserve">Biography </t>
  </si>
  <si>
    <t>No changes to content, add quote, picture, social feed, etc.</t>
  </si>
  <si>
    <t>http://www.medtronic.com/about-us/mission-statement/Every-3-seconds/index.htm?intcmp=mdt_plc_2015_US_about_3_rel_links_at_glance_mdt_cta_text_link_patient_stories</t>
  </si>
  <si>
    <t>Change "Every 3 Seconds" to new messaging, content no changes, related links update</t>
  </si>
  <si>
    <t>Bruce's Sudden Cardiac Arrest Story</t>
  </si>
  <si>
    <t xml:space="preserve">George's Type 1 Diabetes Story </t>
  </si>
  <si>
    <t>Jim's Unexplained Fainting Story</t>
  </si>
  <si>
    <t xml:space="preserve">Kelly's Bowel Incontinence Story </t>
  </si>
  <si>
    <t>Kobi's Back Fracture Story</t>
  </si>
  <si>
    <t>Sharon's Mastectomy Story</t>
  </si>
  <si>
    <t>No changes, related links update for navigation</t>
  </si>
  <si>
    <t>Medtronic News</t>
  </si>
  <si>
    <t xml:space="preserve">New Landing Page (L3) </t>
  </si>
  <si>
    <t>Featured Stories: All</t>
  </si>
  <si>
    <t>New page will all featured stories videos</t>
  </si>
  <si>
    <t>Featured Stories: Integrated Health Solution</t>
  </si>
  <si>
    <t>http://www.medtronic.com/us-en/newsroom-6/integrated-health-solutions-london.html</t>
  </si>
  <si>
    <t>Featured Stories: Holiday Program</t>
  </si>
  <si>
    <t>http://www.medtronic.com/us-en/newsroom-6/holiday-program-2015.html</t>
  </si>
  <si>
    <t>Featured Stories: Applied Innovations Lab</t>
  </si>
  <si>
    <t>http://www.medtronic.com/us-en/newsroom-6/applied-innovation-lab.html</t>
  </si>
  <si>
    <t>Featured Stories: ACE Awards</t>
  </si>
  <si>
    <t>http://www.medtronic.com/content/dam/Medtronic/canada/ACE-Awards-2015-EN.pdf</t>
  </si>
  <si>
    <t>Featured Stories: Care Management Services</t>
  </si>
  <si>
    <t>http://www.medtronic.com/us-en/newsroom-6/medtronic-care-management.html</t>
  </si>
  <si>
    <t>Featured Stories: CRT</t>
  </si>
  <si>
    <t>http://www.medtronic.com/us-en/newsroom-6/how-crt-helps-patients.html?intcmp=mdt_plc_2015_US_home_Dec2015_MDTNews_PatientStory_CRT_Helps_Heart_Patients_t7_cta_learn_more_link</t>
  </si>
  <si>
    <t>Featured Stories: IBM / Diabetes</t>
  </si>
  <si>
    <t>http://www.medtronic.com/us-en/about-3/medtronic-ibm-watson-health.html</t>
  </si>
  <si>
    <t>Featured Stories: Project 6</t>
  </si>
  <si>
    <t>Featured Stories: Medtronic In the News</t>
  </si>
  <si>
    <t>Opportunity based (Content TBD), blank postion filled as needed</t>
  </si>
  <si>
    <t>Migrate but will link to NASDAQ for R1, individual press releases will be authored, archived will link to NASDAQ</t>
  </si>
  <si>
    <t>Form</t>
  </si>
  <si>
    <t>TBD ( May need to link off to NASDAQ)</t>
  </si>
  <si>
    <t>Philanthropy</t>
  </si>
  <si>
    <t>http://philanthropy.medtronic.com/who-we-are/contact-us/index.htm</t>
  </si>
  <si>
    <t>May need to link out, no content changes, related links update for navigation</t>
  </si>
  <si>
    <t>Grant Request</t>
  </si>
  <si>
    <t>https://www.grantrequest.com/SID_480/Default.asp?SA=AM&amp;FID=&amp;SESID=31812&amp;RL=</t>
  </si>
  <si>
    <t>Link out</t>
  </si>
  <si>
    <t>HeartRescue</t>
  </si>
  <si>
    <t>http://www.heartrescueproject.com/</t>
  </si>
  <si>
    <t>Move in R2, possibly not at all</t>
  </si>
  <si>
    <r>
      <t xml:space="preserve">Corporate - About - </t>
    </r>
    <r>
      <rPr>
        <sz val="11"/>
        <color rgb="FF000000"/>
        <rFont val="Calibri"/>
        <family val="2"/>
        <scheme val="minor"/>
      </rPr>
      <t>Philanthropy - Building Healthy Communities</t>
    </r>
  </si>
  <si>
    <t xml:space="preserve">2015 Honoree </t>
  </si>
  <si>
    <t>http://bakkeninvitation.medtronic.com/honorees-winners/2015/andrea-volfova/index.htm</t>
  </si>
  <si>
    <t>http://bakkeninvitation.medtronic.com/honorees-winners/2015/bhim-bahadur-mahat/index.htm</t>
  </si>
  <si>
    <t>http://bakkeninvitation.medtronic.com/honorees-winners/2015/david-simmonds/index.htm</t>
  </si>
  <si>
    <t>http://bakkeninvitation.medtronic.com/honorees-winners/2015/juan-carlos-hernandez-corredera/index.htm</t>
  </si>
  <si>
    <t>http://bakkeninvitation.medtronic.com/honorees-winners/2015/kerry-kalweit/index.htm</t>
  </si>
  <si>
    <t>http://bakkeninvitation.medtronic.com/honorees-winners/2015/lisa-visser/index.htm</t>
  </si>
  <si>
    <t>http://bakkeninvitation.medtronic.com/honorees-winners/2015/qi-zhang/index.htm</t>
  </si>
  <si>
    <t>http://bakkeninvitation.medtronic.com/honorees-winners/2015/sheila-vasconcellos/index.htm</t>
  </si>
  <si>
    <t>http://bakkeninvitation.medtronic.com/honorees-winners/2015/thomas-okello/index.htm</t>
  </si>
  <si>
    <t>http://bakkeninvitation.medtronic.com/honorees-winners/2015/twinkle-van-fleet/index.htm</t>
  </si>
  <si>
    <t>http://bakkeninvitation.medtronic.com/honorees-winners/2015/vincent-browne/index.htm</t>
  </si>
  <si>
    <t>http://bakkeninvitation.medtronic.com/honorees-winners/2015/tanya-hall/index.htm</t>
  </si>
  <si>
    <t>Link Out</t>
  </si>
  <si>
    <t>http://www.medtronic.com/us-en/corporate-citizenship-4/medtronic-global-heroes.html</t>
  </si>
  <si>
    <t xml:space="preserve">Revise to fit template, use new photography </t>
  </si>
  <si>
    <t>Revise to fit new format</t>
  </si>
  <si>
    <t>Global Heroes Video Gallery</t>
  </si>
  <si>
    <t>Create video galley leveraing videos on YouTube channel</t>
  </si>
  <si>
    <t>Migrate (May need to link out)</t>
  </si>
  <si>
    <t>Email link</t>
  </si>
  <si>
    <t xml:space="preserve">Citizenship </t>
  </si>
  <si>
    <t xml:space="preserve">Sustainability </t>
  </si>
  <si>
    <t>Value to Society</t>
  </si>
  <si>
    <t xml:space="preserve">Working Responsibly </t>
  </si>
  <si>
    <t>Further, Together</t>
  </si>
  <si>
    <t>http://www.medtronic.com/corporate-citizenship/further-together/index.htm</t>
  </si>
  <si>
    <t>http://www.medtronic.com/wcm/groups/mdtcom_sg/@mdt/@corp/documents/documents/mdt_2015_integrated_report.pdf</t>
  </si>
  <si>
    <t>http://www.medtronic.com/wcm/groups/mdtcom_sg/@mdt/@corp/documents/documents/mdt_2015_integrated_report.pdf#page=77</t>
  </si>
  <si>
    <t>Shared Commitment to Sustainability and Citizenship</t>
  </si>
  <si>
    <t>Patient Safety</t>
  </si>
  <si>
    <t>Reducing Environmental Impacts</t>
  </si>
  <si>
    <t>Leading Sustainability</t>
  </si>
  <si>
    <t>http://newsroom.medtronic.com/phoenix.zhtml?c=251324&amp;p=irol-newsArticle&amp;ID=2086954&amp;__utma=103308127.913397486.1452813081.1452813081.1452813081.1&amp;__utmb=103308127.4.8.1452813085098&amp;__utmc=103308127&amp;__utmx=-&amp;__utmz=103308127.1452813081.1.1.utmcsr=(direct)|utmccn=(direct)|utmcmd=(none)&amp;__utmv=-&amp;__utmk=91289498</t>
  </si>
  <si>
    <t>http://video.medtronic.com/dam/documents/healthrise_pdf.pdf?__utma=270037869.1749546323.1409947429.1452813252.1452813252.1&amp;__utmb=270037869.0.10.1452813252&amp;__utmc=270037869&amp;__utmx=-&amp;__utmz=270037869.1452813252.1.1.utmcsr=(direct)|utmccn=(direct)|utmcmd=(none)&amp;__utmv=-&amp;__utmk=150937845</t>
  </si>
  <si>
    <t>Link to PDF</t>
  </si>
  <si>
    <t xml:space="preserve">New </t>
  </si>
  <si>
    <t xml:space="preserve">Link Out </t>
  </si>
  <si>
    <t>Annual Meeting</t>
  </si>
  <si>
    <t>Investor</t>
  </si>
  <si>
    <t>http://www.medtronic.com/investors/shareholder-services/annual-meeting</t>
  </si>
  <si>
    <t>Direct Stock Purchase</t>
  </si>
  <si>
    <t>http://www.medtronic.com/investors/shareholder-services/direct-stock-purchase/</t>
  </si>
  <si>
    <t>Transforming Healthcare</t>
  </si>
  <si>
    <t xml:space="preserve">Transforming Healthcare </t>
  </si>
  <si>
    <t>Content migrate as its, add right rail content, update related links</t>
  </si>
  <si>
    <t>Contact Us Form</t>
  </si>
  <si>
    <t>Global Events - Webinar and Live Events</t>
  </si>
  <si>
    <t>Order Products Order Management - eCommerce</t>
  </si>
  <si>
    <t>Healthcare Profesional</t>
  </si>
  <si>
    <t>Integrated Health Solutions</t>
  </si>
  <si>
    <t>In build now</t>
  </si>
  <si>
    <t xml:space="preserve">Care Management Services </t>
  </si>
  <si>
    <t>Applied Innovation</t>
  </si>
  <si>
    <t>Corporate Notes</t>
  </si>
  <si>
    <t>(C)Home (L1)</t>
  </si>
  <si>
    <t>(C)Home</t>
  </si>
  <si>
    <t>(C)Home - About</t>
  </si>
  <si>
    <t xml:space="preserve">(C)Home - Transforming Healthcare </t>
  </si>
  <si>
    <t>(C)Home - Patients and Caregivers</t>
  </si>
  <si>
    <t>(C)Home - Healthcare Professionals</t>
  </si>
  <si>
    <t>(C)Home - News</t>
  </si>
  <si>
    <t>(C)Home - Careers</t>
  </si>
  <si>
    <t>(C)Home - Philanthropy</t>
  </si>
  <si>
    <t>(C)Home - Citizenship</t>
  </si>
  <si>
    <t>(C)Corporate Information - About (L2)</t>
  </si>
  <si>
    <t>(C)Company Information - About - Company Overview</t>
  </si>
  <si>
    <t>(C)Company Information - About - (C)Company Overview</t>
  </si>
  <si>
    <t>(C)Company Information - About - (C)Company Leadership</t>
  </si>
  <si>
    <t>(C)Company Information - About - Patient Stories</t>
  </si>
  <si>
    <t>(C)Company Information - About - Corporate Responsibilities (L2)</t>
  </si>
  <si>
    <t xml:space="preserve">(C)Company Information - About - Corporate Responsibilities </t>
  </si>
  <si>
    <t>(C)Company Information - Philanthropy (L2)</t>
  </si>
  <si>
    <t>(C)Company Information - Philanthropy - Overview</t>
  </si>
  <si>
    <t>(C)Company Information - Philanthropy - Grants and Funding</t>
  </si>
  <si>
    <t>(C)Company Information - Philanthropy - Strengthening Health Systems</t>
  </si>
  <si>
    <t xml:space="preserve">(C)Company Information - Philanthropy - Strengthening Health Systems - HeartRescue </t>
  </si>
  <si>
    <t>(C)Company Information- Philanthropy - Building Healthy Communities - Bakken Invitation</t>
  </si>
  <si>
    <t>(C)Corporate Information - Philanthropy - Building Healthy Communities - Global Heroes (L2)</t>
  </si>
  <si>
    <t>(C)Corporate Information - Philanthropy - Building Healthy Communities - Global Heroes</t>
  </si>
  <si>
    <t>(C)Corporate - About - Philanthropy - Activating Employees - Global Innovation Fellows (L2)</t>
  </si>
  <si>
    <t>(C)Corporate Information - Philanthropy - Activating Employees - Global Innovation Fellows</t>
  </si>
  <si>
    <t>(C)Corporate Information - Philanthropy - Impact Stories</t>
  </si>
  <si>
    <t>(C)Corporate Information- Citizenship (L2)</t>
  </si>
  <si>
    <t>(C)Corporate Information - Citizenship - Sustainability</t>
  </si>
  <si>
    <t>(C)Corporate Information - Citizenship - Working Responsibility</t>
  </si>
  <si>
    <t>(C)Corporate Information - Citizenship - Further, Together</t>
  </si>
  <si>
    <t>(C)Corporate Information - Citizenship - Reports</t>
  </si>
  <si>
    <t>(C)Corporate Information - Citizenship - Featured Stories</t>
  </si>
  <si>
    <t>(C)Corporate Information - Careers (L2)</t>
  </si>
  <si>
    <t>(C)Corporate Information - Careers - Apply</t>
  </si>
  <si>
    <t>(C)Corporate Information - Careers - Culture</t>
  </si>
  <si>
    <t>(C)Corporate Information - Careers - Employee Stories</t>
  </si>
  <si>
    <t>(C)Corporate Information - Careers - Students</t>
  </si>
  <si>
    <t>(C)Corporate Information - Careers - Benefits</t>
  </si>
  <si>
    <t>(C)Corporate Content Investors</t>
  </si>
  <si>
    <t>(C)Transforming Healthcare (L2)</t>
  </si>
  <si>
    <t>(C)Transforming Healthcare - Further, Together</t>
  </si>
  <si>
    <t>(C)Transforming Healthcare - Aligning Value</t>
  </si>
  <si>
    <t>(C)Transforming Healthcare - Meaningful Innovation</t>
  </si>
  <si>
    <t>(C)Transforming Healthcare - Global Access</t>
  </si>
  <si>
    <t>(C)Transforming Healthcare - Shruti</t>
  </si>
  <si>
    <t>(C)Transforming Healthcare - Sign-Up for Updates</t>
  </si>
  <si>
    <t>(C)Transforming Healthcare</t>
  </si>
  <si>
    <t>(C)ECOMMERCE</t>
  </si>
  <si>
    <t>(C)HCP</t>
  </si>
  <si>
    <t>http://www.medtronic.com/for-healthcare-professionals/products-therapies/cardiovascular/</t>
  </si>
  <si>
    <t>https://www.medtronic.com/for-healthcare-professionals/products-therapies/cardiac-rhythm/</t>
  </si>
  <si>
    <t>L2 - Product Category Listing No Accordion</t>
  </si>
  <si>
    <t>L2 - Product Category Listing Accordions</t>
  </si>
  <si>
    <t>Unique - Technical Services</t>
  </si>
  <si>
    <t>Not Provided</t>
  </si>
  <si>
    <t>All product detail pages</t>
  </si>
  <si>
    <t>Therapy and Condition pages</t>
  </si>
  <si>
    <t>/content/medtronic-com/us-en/healthcare-professionals/products/ablation-products-atrial-fibrillation.html</t>
  </si>
  <si>
    <t>/content/medtronic-com/us-en/healthcare-professionals/products/edi/request-catalog-scrub/rqst-prod-cat-scrub-thank-you.html</t>
  </si>
  <si>
    <t>/content/medtronic-com/us-en/healthcare-professionals/products/edi/request-edi-setup/request-edi-setup-thank-you.html</t>
  </si>
  <si>
    <t>/content/medtronic-com/us-en/healthcare-professionals/products/whats-new-at-perfusion-solutions/perfusion-insider-newsletter/index.htm</t>
  </si>
  <si>
    <t>/content/medtronic-com/us-en/healthcare-professionals/products/general-surgery.html</t>
  </si>
  <si>
    <t>/content/medtronic-com/us-en/healthcare-professionals/products/sacral-nerve-neurostimulation-systems.html</t>
  </si>
  <si>
    <t>Hidden?</t>
  </si>
  <si>
    <t>Yes</t>
  </si>
  <si>
    <t>No</t>
  </si>
  <si>
    <t>Column Name</t>
  </si>
  <si>
    <t>Unique - Biography</t>
  </si>
  <si>
    <t>Release Column Categories</t>
  </si>
  <si>
    <t>/content/medtronic-com/us-en/healthcare-professionals/products/ablation-arrhythmias/4-mm-rf-conductor-multi-curve-series-ablation-catheters.html</t>
  </si>
  <si>
    <t>/content/medtronic-com/us-en/healthcare-professionals/products/ablation-arrhythmias/4-mm-rf-conductor-multi-curve-series-ablation-catheters/coverage-reimbursement.html</t>
  </si>
  <si>
    <t>/content/medtronic-com/us-en/healthcare-professionals/products/ablation-arrhythmias/4-mm-rf-conductor-multi-curve-series-ablation-catheters/indications-safety-warnings.html</t>
  </si>
  <si>
    <t>/content/medtronic-com/us-en/healthcare-professionals/products/ablation-arrhythmias/5f-rf-marinr-sc-series.html</t>
  </si>
  <si>
    <t>/content/medtronic-com/us-en/healthcare-professionals/products/ablation-arrhythmias/5f-rf-marinr-sc-series/coverage-reimbursement.html</t>
  </si>
  <si>
    <t>/content/medtronic-com/us-en/healthcare-professionals/products/ablation-arrhythmias/5f-torqr-coronary-sinus-series.html</t>
  </si>
  <si>
    <t>/content/medtronic-com/us-en/healthcare-professionals/products/ablation-arrhythmias/5f-torqr-coronary-sinus-series/coverage-reimbursement.html</t>
  </si>
  <si>
    <t>/content/medtronic-com/us-en/healthcare-professionals/products/ablation-arrhythmias/5f-torqr-coronary-sinus-series/indications-safety-warnings.html</t>
  </si>
  <si>
    <t>/content/medtronic-com/us-en/healthcare-professionals/products/ablation-arrhythmias/5mm-rf-conductor-multi-curve-series-ablation-catheters.html</t>
  </si>
  <si>
    <t>/content/medtronic-com/us-en/healthcare-professionals/products/ablation-arrhythmias/5mm-rf-conductor-multi-curve-series-ablation-catheters/coverage-reimbursement.html</t>
  </si>
  <si>
    <t>/content/medtronic-com/us-en/healthcare-professionals/products/ablation-arrhythmias/5mm-rf-conductor-multi-curve-series-ablation-catheters/indications-safety-warnings.html</t>
  </si>
  <si>
    <t>/content/medtronic-com/us-en/healthcare-professionals/products/ablation-arrhythmias/ablation-products-arrhythmias/marinr-cs-series.html</t>
  </si>
  <si>
    <t>/content/medtronic-com/us-en/healthcare-professionals/products/ablation-arrhythmias/ablation-products-arrhythmias/marinr-mc-mcxl.html</t>
  </si>
  <si>
    <t>/content/medtronic-com/us-en/healthcare-professionals/products/ablation-arrhythmias/ablation-products-arrhythmias/marinr-sc-series.html</t>
  </si>
  <si>
    <t>/content/medtronic-com/us-en/healthcare-professionals/products/ablation-arrhythmias/ablation-products-arrhythmias/mullins-brockenbrough-introducer-sheaths-needles.html</t>
  </si>
  <si>
    <t>/content/medtronic-com/us-en/healthcare-professionals/products/ablation-arrhythmias/ablation-products-arrhythmias/soloist-series.html</t>
  </si>
  <si>
    <t>/content/medtronic-com/us-en/healthcare-professionals/products/ablation-arrhythmias/ablation-products-arrhythmias/stablemapr-sm-series.html</t>
  </si>
  <si>
    <t>/content/medtronic-com/us-en/healthcare-professionals/products/ablation-arrhythmias/ablation-products-arrhythmias/torqr-series.html</t>
  </si>
  <si>
    <t>/content/medtronic-com/us-en/healthcare-professionals/products/ablation-arrhythmias/freezor.html</t>
  </si>
  <si>
    <t>/content/medtronic-com/us-en/healthcare-professionals/products/ablation-arrhythmias/freezor-max.html</t>
  </si>
  <si>
    <t>/content/medtronic-com/us-en/healthcare-professionals/products/ablation-arrhythmias/freezor-max/indications-safety-warnings.html</t>
  </si>
  <si>
    <t>/content/medtronic-com/us-en/healthcare-professionals/products/ablation-arrhythmias/freezor-xtra.html</t>
  </si>
  <si>
    <t>/content/medtronic-com/us-en/healthcare-professionals/products/ablation-arrhythmias/freezor-xtra/indications-safety-warnings.html</t>
  </si>
  <si>
    <t>/content/medtronic-com/us-en/healthcare-professionals/products/ablation-arrhythmias/marinr-cs-series/coverage-reimbursement.html</t>
  </si>
  <si>
    <t>/content/medtronic-com/us-en/healthcare-professionals/products/ablation-arrhythmias/marinr-cs-series/indications-safety-warnings.html</t>
  </si>
  <si>
    <t>/content/medtronic-com/us-en/healthcare-professionals/products/ablation-arrhythmias/marinr-mc-mcxl/coverage-reimbursement.html</t>
  </si>
  <si>
    <t>/content/medtronic-com/us-en/healthcare-professionals/products/ablation-arrhythmias/marinr-mc-mcxl/indications-safety-warnings.html</t>
  </si>
  <si>
    <t>/content/medtronic-com/us-en/healthcare-professionals/products/ablation-arrhythmias/marinr-sc-series/coverage-reimbursement.html</t>
  </si>
  <si>
    <t>/content/medtronic-com/us-en/healthcare-professionals/products/ablation-arrhythmias/marinr-sc-series/indications-safety-warnings.html</t>
  </si>
  <si>
    <t>/content/medtronic-com/us-en/healthcare-professionals/products/ablation-arrhythmias/mullins-brockenbrough-introducer-sheaths-needles/coverage-reimbursement.html</t>
  </si>
  <si>
    <t>/content/medtronic-com/us-en/healthcare-professionals/products/ablation-arrhythmias/mullins-brockenbrough-introducer-sheaths-needles/indications-safety-warnings.html</t>
  </si>
  <si>
    <t>/content/medtronic-com/us-en/healthcare-professionals/products/ablation-arrhythmias/rf-contactr-dual-curve-series.html</t>
  </si>
  <si>
    <t>/content/medtronic-com/us-en/healthcare-professionals/products/ablation-arrhythmias/rf-contactr-dual-curve-series/coverage-reimbursement.html</t>
  </si>
  <si>
    <t>/content/medtronic-com/us-en/healthcare-professionals/products/ablation-arrhythmias/rf-contactr-dual-curve-series/indications-safety-warnings.html</t>
  </si>
  <si>
    <t>/content/medtronic-com/us-en/healthcare-professionals/products/ablation-arrhythmias/rf-enhancr-ii-single-curve-series.html</t>
  </si>
  <si>
    <t>/content/medtronic-com/us-en/healthcare-professionals/products/ablation-arrhythmias/rf-enhancr-ii-single-curve-series/coverage-reimbursement.html</t>
  </si>
  <si>
    <t>/content/medtronic-com/us-en/healthcare-professionals/products/ablation-arrhythmias/rf-enhancr-ii-single-curve-series/indications-safety-warnings.html</t>
  </si>
  <si>
    <t>/content/medtronic-com/us-en/healthcare-professionals/products/ablation-arrhythmias/rf-marinr-mc-series.html</t>
  </si>
  <si>
    <t>/content/medtronic-com/us-en/healthcare-professionals/products/ablation-arrhythmias/rf-marinr-mc-series/coverage-reimbursement.html</t>
  </si>
  <si>
    <t>/content/medtronic-com/us-en/healthcare-professionals/products/ablation-arrhythmias/rf-marinr-mc-series/indications-safety-warnings.html</t>
  </si>
  <si>
    <t>/content/medtronic-com/us-en/healthcare-professionals/products/ablation-arrhythmias/soloist-series/coverage-reimbursement.html</t>
  </si>
  <si>
    <t>/content/medtronic-com/us-en/healthcare-professionals/products/ablation-arrhythmias/soloist-series/indications-safety-warnings.html</t>
  </si>
  <si>
    <t>/content/medtronic-com/us-en/healthcare-professionals/products/ablation-arrhythmias/stablemapr-sm-series/coverage-reimbursement.html</t>
  </si>
  <si>
    <t>/content/medtronic-com/us-en/healthcare-professionals/products/ablation-arrhythmias/stablemapr-sm-series/indications-safety-warnings.html</t>
  </si>
  <si>
    <t>/content/medtronic-com/us-en/healthcare-professionals/products/ablation-arrhythmias/temporary-transvenous-pacing-lead-model-6416.html</t>
  </si>
  <si>
    <t>/content/medtronic-com/us-en/healthcare-professionals/products/ablation-arrhythmias/temporary-transvenous-pacing-lead-model-6416/coverage-reimbursement.html</t>
  </si>
  <si>
    <t>/content/medtronic-com/us-en/healthcare-professionals/products/ablation-arrhythmias/temporary-transvenous-pacing-lead-model-6416/indications-safety-warnings.html</t>
  </si>
  <si>
    <t>/content/medtronic-com/us-en/healthcare-professionals/products/ablation-arrhythmias/torqr-series/coverage-reimbursement.html</t>
  </si>
  <si>
    <t>/content/medtronic-com/us-en/healthcare-professionals/products/ablation-arrhythmias/torqr-series/indications-safety-warnings.html</t>
  </si>
  <si>
    <t>/content/medtronic-com/us-en/healthcare-professionals/products/ablation-atrial-fibrillation/ablation-products-atrial-fibrillation/achieve.html</t>
  </si>
  <si>
    <t>/content/medtronic-com/us-en/healthcare-professionals/products/ablation-atrial-fibrillation/ablation-products-atrial-fibrillation/arctic-front.html</t>
  </si>
  <si>
    <t>/content/medtronic-com/us-en/healthcare-professionals/products/ablation-atrial-fibrillation/achieve/clinical-indication.html</t>
  </si>
  <si>
    <t>/content/medtronic-com/us-en/healthcare-professionals/products/ablation-atrial-fibrillation/achieve/coverage-reimbursement.html</t>
  </si>
  <si>
    <t>/content/medtronic-com/us-en/healthcare-professionals/products/ablation-atrial-fibrillation/achieve/education-training.html</t>
  </si>
  <si>
    <t>/content/medtronic-com/us-en/healthcare-professionals/products/ablation-atrial-fibrillation/achieve/indications-safety-warnings.html</t>
  </si>
  <si>
    <t>/content/medtronic-com/us-en/healthcare-professionals/products/ablation-atrial-fibrillation/achieve/presentations-downloads.html</t>
  </si>
  <si>
    <t>/content/medtronic-com/us-en/healthcare-professionals/products/ablation-atrial-fibrillation/arctic-front/clinical-indication.html</t>
  </si>
  <si>
    <t>/content/medtronic-com/us-en/healthcare-professionals/products/ablation-atrial-fibrillation/arctic-front/clinical-studies-outcomes.html</t>
  </si>
  <si>
    <t>/content/medtronic-com/us-en/healthcare-professionals/products/ablation-atrial-fibrillation/arctic-front/coverage-reimbursement.html</t>
  </si>
  <si>
    <t>/content/medtronic-com/us-en/healthcare-professionals/products/ablation-atrial-fibrillation/arctic-front/education-training.html</t>
  </si>
  <si>
    <t>/content/medtronic-com/us-en/healthcare-professionals/products/ablation-atrial-fibrillation/arctic-front/indications-safety-warnings.html</t>
  </si>
  <si>
    <t>/content/medtronic-com/us-en/healthcare-professionals/products/ablation-atrial-fibrillation/cryoconsole.html</t>
  </si>
  <si>
    <t>/content/medtronic-com/us-en/healthcare-professionals/products/ablation-atrial-fibrillation/cryoconsole/clinical-indication.html</t>
  </si>
  <si>
    <t>/content/medtronic-com/us-en/healthcare-professionals/products/ablation-atrial-fibrillation/cryoconsole/coverage-reimbursement.html</t>
  </si>
  <si>
    <t>/content/medtronic-com/us-en/healthcare-professionals/products/ablation-atrial-fibrillation/cryoconsole/indications-safety-warnings.html</t>
  </si>
  <si>
    <t>/content/medtronic-com/us-en/healthcare-professionals/products/ablation-atrial-fibrillation/cryoconsole/presentations-downloads.html</t>
  </si>
  <si>
    <t>/content/medtronic-com/us-en/healthcare-professionals/products/ablation-atrial-fibrillation/flexcath.html</t>
  </si>
  <si>
    <t>/content/medtronic-com/us-en/healthcare-professionals/products/ablation-atrial-fibrillation/flexcath/coverage-reimbursement.html</t>
  </si>
  <si>
    <t>/content/medtronic-com/us-en/healthcare-professionals/products/ablation-atrial-fibrillation/flexcath/indications-safety-warnings.html</t>
  </si>
  <si>
    <t>/content/medtronic-com/us-en/healthcare-professionals/products/ablation-atrial-fibrillation/flexcath/presentations-downloads.html</t>
  </si>
  <si>
    <t>/content/medtronic-com/us-en/healthcare-professionals/products/ablation-atrial-fibrillation/freezormax.html</t>
  </si>
  <si>
    <t>/content/medtronic-com/us-en/healthcare-professionals/products/ablation-atrial-fibrillation/freezormax/clinical-indication.html</t>
  </si>
  <si>
    <t>/content/medtronic-com/us-en/healthcare-professionals/products/ablation-atrial-fibrillation/freezormax/coverage-reimbursement.html</t>
  </si>
  <si>
    <t>/content/medtronic-com/us-en/healthcare-professionals/products/ablation-atrial-fibrillation/freezormax/indications-safety-warnings.html</t>
  </si>
  <si>
    <t>/content/medtronic-com/us-en/healthcare-professionals/products/ablation-atrial-fibrillation/freezormax/presentations-downloads.html</t>
  </si>
  <si>
    <t>/content/medtronic-com/us-en/healthcare-professionals/products/ablation-surgical/ablation-products-surgical/cardioblate-maps-mapping-ablation-pacing-sensing-device.html</t>
  </si>
  <si>
    <t>/content/medtronic-com/us-en/healthcare-professionals/products/ablation-surgical/cardioblate-68000-surgical-ablation-system-generator.html</t>
  </si>
  <si>
    <t>/content/medtronic-com/us-en/healthcare-professionals/products/ablation-surgical/cardioblate-68000-surgical-ablation-system-generator/indications-safety-warnings.html</t>
  </si>
  <si>
    <t>/content/medtronic-com/us-en/healthcare-professionals/products/ablation-surgical/cardioblate-bp2-irrigiated-rf-surgical-ablation-system.html</t>
  </si>
  <si>
    <t>/content/medtronic-com/us-en/healthcare-professionals/products/ablation-surgical/cardioblate-bp2-irrigiated-rf-surgical-ablation-system/indications-safety-warnings.html</t>
  </si>
  <si>
    <t>/content/medtronic-com/us-en/healthcare-professionals/products/ablation-surgical/cardioblate-cryoflex-10-s-surgical-ablation-probe.html</t>
  </si>
  <si>
    <t>/content/medtronic-com/us-en/healthcare-professionals/products/ablation-surgical/cardioblate-cryoflex-10-s-surgical-ablation-probe/indications-safety-warnings.html</t>
  </si>
  <si>
    <t>/content/medtronic-com/us-en/healthcare-professionals/products/ablation-surgical/cardioblate-cryoflex-clamp-surgical-ablation-probe.html</t>
  </si>
  <si>
    <t>/content/medtronic-com/us-en/healthcare-professionals/products/ablation-surgical/cardioblate-cryoflex-clamp-surgical-ablation-probe/indications-safety-warnings.html</t>
  </si>
  <si>
    <t>/content/medtronic-com/us-en/healthcare-professionals/products/ablation-surgical/cardioblate-cryoflex-surgical-ablation-console.html</t>
  </si>
  <si>
    <t>/content/medtronic-com/us-en/healthcare-professionals/products/ablation-surgical/cardioblate-cryoflex-surgical-ablation-console/indications-safety-warnings.html</t>
  </si>
  <si>
    <t>/content/medtronic-com/us-en/healthcare-professionals/products/ablation-surgical/cardioblate-cryoflex-surgical-ablation-probes.html</t>
  </si>
  <si>
    <t>/content/medtronic-com/us-en/healthcare-professionals/products/ablation-surgical/cardioblate-cryoflex-surgical-ablation-probes/indications-safety-warnings.html</t>
  </si>
  <si>
    <t>/content/medtronic-com/us-en/healthcare-professionals/products/ablation-surgical/cardioblate-detect-surgical-pacing-mapping-tool.html</t>
  </si>
  <si>
    <t>/content/medtronic-com/us-en/healthcare-professionals/products/ablation-surgical/cardioblate-detect-surgical-pacing-mapping-tool/indications-safety-warnings.html</t>
  </si>
  <si>
    <t>/content/medtronic-com/us-en/healthcare-professionals/products/ablation-surgical/cardioblate-gemini-irrigated-rf-surgical-ablation-system.html</t>
  </si>
  <si>
    <t>/content/medtronic-com/us-en/healthcare-professionals/products/ablation-surgical/cardioblate-gemini-irrigated-rf-surgical-ablation-system/indications-safety-warnings.html</t>
  </si>
  <si>
    <t>/content/medtronic-com/us-en/healthcare-professionals/products/ablation-surgical/cardioblate-lp-irrigated-rf-surgical-ablation-system.html</t>
  </si>
  <si>
    <t>/content/medtronic-com/us-en/healthcare-professionals/products/ablation-surgical/cardioblate-lp-irrigated-rf-surgical-ablation-system/indications-safety-warnings.html</t>
  </si>
  <si>
    <t>/content/medtronic-com/us-en/healthcare-professionals/products/ablation-surgical/cardioblate-maps-mapping-ablation-pacing-sensing-device.html</t>
  </si>
  <si>
    <t>/content/medtronic-com/us-en/healthcare-professionals/products/ablation-surgical/cardioblate-maps-mapping-ablation-pacing-sensing-device/indications-safety-warnings.html</t>
  </si>
  <si>
    <t>/content/medtronic-com/us-en/healthcare-professionals/products/ablation-surgical/cardioblate-navigator-tissue-dissector.html</t>
  </si>
  <si>
    <t>/content/medtronic-com/us-en/healthcare-professionals/products/ablation-surgical/cardioblate-navigator-tissue-dissector/indications-safety-warnings.html</t>
  </si>
  <si>
    <t>/content/medtronic-com/us-en/healthcare-professionals/products/ablation-surgical/cardioblate-surgical-ablation-pen.html</t>
  </si>
  <si>
    <t>/content/medtronic-com/us-en/healthcare-professionals/products/ablation-surgical/cardioblate-surgical-ablation-pen/indications-safety-warnings.html</t>
  </si>
  <si>
    <t>/content/medtronic-com/us-en/healthcare-professionals/products/anterior-cervical-fusion-options/atlantis-translational-anterior-cervical-plate-system.html</t>
  </si>
  <si>
    <t>/content/medtronic-com/us-en/healthcare-professionals/products/anterior-cervical-fusion-options/atlantis-translational-anterior-cervical-plate-system/indications-safety-warnings.html</t>
  </si>
  <si>
    <t>/content/medtronic-com/us-en/healthcare-professionals/products/anterior-cervical-fusion-options/peek-prevail-cervical-interbody-device.html</t>
  </si>
  <si>
    <t>/content/medtronic-com/us-en/healthcare-professionals/products/anterior-cervical-fusion-options/peek-prevail-cervical-interbody-device/indicationssafetyandwarnings.html</t>
  </si>
  <si>
    <t>/content/medtronic-com/us-en/healthcare-professionals/products/anterior-cervical-fusion-options/peek-prevail-cervical-interbody-device/procedures-techniques.html</t>
  </si>
  <si>
    <t>/content/medtronic-com/us-en/healthcare-professionals/products/aortic-stent-grafts/endurantii.html</t>
  </si>
  <si>
    <t>/content/medtronic-com/us-en/healthcare-professionals/products/aortic-stent-grafts/endurantii/clinical-outcomes.html</t>
  </si>
  <si>
    <t>/content/medtronic-com/us-en/healthcare-professionals/products/aortic-stent-grafts/endurantii/indications-safety-warnings.html</t>
  </si>
  <si>
    <t>/content/medtronic-com/us-en/healthcare-professionals/products/aortic-stent-grafts/talent-thoracic-on-captivia.html</t>
  </si>
  <si>
    <t>/content/medtronic-com/us-en/healthcare-professionals/products/aortic-stent-grafts/talent-thoracic-on-captivia/clinical-outcomes.html</t>
  </si>
  <si>
    <t>/content/medtronic-com/us-en/healthcare-professionals/products/aortic-stent-grafts/talent-thoracic-on-captivia/indications-safety-warnings.html</t>
  </si>
  <si>
    <t>/content/medtronic-com/us-en/healthcare-professionals/products/aortic-stent-grafts/valiantthoracicstentgraft.html</t>
  </si>
  <si>
    <t>/content/medtronic-com/us-en/healthcare-professionals/products/aortic-stent-grafts/valiantthoracicstentgraft/clinical-outcomes.html</t>
  </si>
  <si>
    <t>/content/medtronic-com/us-en/healthcare-professionals/products/aortic-stent-grafts/valiantthoracicstentgraft/indications-safety-warnings.html</t>
  </si>
  <si>
    <t>/content/medtronic-com/us-en/healthcare-professionals/products/balloon-kyphoplasty/kyphon-balloon-kyphoplasty/indications-safety-warnings.html</t>
  </si>
  <si>
    <t>/content/medtronic-com/us-en/healthcare-professionals/products/balloon-sinus-dilation/balloon-sinus-dilation-products.html</t>
  </si>
  <si>
    <t>/content/medtronic-com/us-en/healthcare-professionals/products/balloon-sinus-dilation/nuvent-em-balloon-sinus-dilation-system.html</t>
  </si>
  <si>
    <t>/content/medtronic-com/us-en/healthcare-professionals/products/balloon-sinus-dilation/nuvent-em-balloon-sinus-dilation-system/education-training.html</t>
  </si>
  <si>
    <t>/content/medtronic-com/us-en/healthcare-professionals/products/balloon-sinus-dilation/nuvent-em-balloon-sinus-dilation-system/isw.html</t>
  </si>
  <si>
    <t>/content/medtronic-com/us-en/healthcare-professionals/products/balloon-sinus-dilation/nuvent-em-balloon-sinus-dilation-system/product-manuals.html</t>
  </si>
  <si>
    <t>/content/medtronic-com/us-en/healthcare-professionals/products/balloon-sinus-dilation/nuvent-em-balloon-sinus-dilation-system/videos-techniques.html</t>
  </si>
  <si>
    <t>/content/medtronic-com/us-en/healthcare-professionals/products/bio-packing/bio-ear-packing-patching/education-training.html</t>
  </si>
  <si>
    <t>/content/medtronic-com/us-en/healthcare-professionals/products/bio-packing/bio-ear-packing-patching/isw.html</t>
  </si>
  <si>
    <t>/content/medtronic-com/us-en/healthcare-professionals/products/bio-packing/bio-ear-packing-patching/merogel.html</t>
  </si>
  <si>
    <t>/content/medtronic-com/us-en/healthcare-professionals/products/bio-packing/bio-ear-packing-patching/merogel-injectable.html</t>
  </si>
  <si>
    <t>/content/medtronic-com/us-en/healthcare-professionals/products/bio-packing/bio-ear-packing-patching/procedures-techniques.html</t>
  </si>
  <si>
    <t>/content/medtronic-com/us-en/healthcare-professionals/products/bio-packing/bio-ear-packing-patching/related-products.html</t>
  </si>
  <si>
    <t>/content/medtronic-com/us-en/healthcare-professionals/products/bio-packing/bio-nasal-packing/education-training.html</t>
  </si>
  <si>
    <t>/content/medtronic-com/us-en/healthcare-professionals/products/bio-packing/bio-nasal-packing/isw.html</t>
  </si>
  <si>
    <t>/content/medtronic-com/us-en/healthcare-professionals/products/bio-packing/bio-nasal-packing/merogel.html</t>
  </si>
  <si>
    <t>/content/medtronic-com/us-en/healthcare-professionals/products/bio-packing/bio-nasal-packing/meropack.html</t>
  </si>
  <si>
    <t>/content/medtronic-com/us-en/healthcare-professionals/products/bio-packing/bio-packing.html</t>
  </si>
  <si>
    <t>/content/medtronic-com/us-en/healthcare-professionals/products/bio-packing/bio-packing/bio-ear-packing-patching.html</t>
  </si>
  <si>
    <t>/content/medtronic-com/us-en/healthcare-professionals/products/bio-packing/bio-packing/bio-nasal-packing.html</t>
  </si>
  <si>
    <t>/content/medtronic-com/us-en/healthcare-professionals/products/bio-packing/bio-packing/bio-nasal-packing/novashield.html</t>
  </si>
  <si>
    <t>/content/medtronic-com/us-en/healthcare-professionals/products/bio-packing/bio-packing/bio-nasal-packing/related-products.html</t>
  </si>
  <si>
    <t>/content/medtronic-com/us-en/healthcare-professionals/products/bio-packing/epidisc-perf-patch-kit.html</t>
  </si>
  <si>
    <t>/content/medtronic-com/us-en/healthcare-professionals/products/bio-packing/epifilm-epidisc-otologic-laminae.html</t>
  </si>
  <si>
    <t>/content/medtronic-com/us-en/healthcare-professionals/products/bio-packing/bio-nasal-packing/product-manuals.html</t>
  </si>
  <si>
    <t>/content/medtronic-com/us-en/healthcare-professionals/products/bio-packing/merogel-injectable.html</t>
  </si>
  <si>
    <t>/content/medtronic-com/us-en/healthcare-professionals/products/blood-management-diagnostics/act-plus-automated-coagulation-timer-system.html</t>
  </si>
  <si>
    <t>/content/medtronic-com/us-en/healthcare-professionals/products/blood-management-diagnostics/act-plus-automated-coagulation-timer-system/indications-safety-warnings.html</t>
  </si>
  <si>
    <t>/content/medtronic-com/us-en/healthcare-professionals/products/blood-management-diagnostics/autolog-autotransfusion-system.html</t>
  </si>
  <si>
    <t>/content/medtronic-com/us-en/healthcare-professionals/products/blood-management-diagnostics/autolog-autotransfusion-system/indications-safety-warnings.html</t>
  </si>
  <si>
    <t>/content/medtronic-com/us-en/healthcare-professionals/products/blood-management-diagnostics/biotrend-oxygenation-saturation-hematocrit-monitor.html</t>
  </si>
  <si>
    <t>/content/medtronic-com/us-en/healthcare-professionals/products/blood-management-diagnostics/biotrend-oxygenation-saturation-hematocrit-monitor/indications-safety-warnings.html</t>
  </si>
  <si>
    <t>/content/medtronic-com/us-en/healthcare-professionals/products/blood-management-diagnostics/blood-management-diagnostics/hms-plus-system.html</t>
  </si>
  <si>
    <t>/content/medtronic-com/us-en/healthcare-professionals/products/blood-management-diagnostics/bone-graft-options/infuse-bone-graft.html</t>
  </si>
  <si>
    <t>/content/medtronic-com/us-en/healthcare-professionals/products/blood-management-diagnostics/hms-plus-system/indications-safety-warnings.html</t>
  </si>
  <si>
    <t>/content/medtronic-com/us-en/healthcare-professionals/products/bone-graft-options/infuse-bone-graft/coverage-reimbursement.html</t>
  </si>
  <si>
    <t>/content/medtronic-com/us-en/healthcare-professionals/products/bone-graft-options/infuse-bone-graft/education-training.html</t>
  </si>
  <si>
    <t>/content/medtronic-com/us-en/healthcare-professionals/products/bone-graft-options/infuse-bone-graft/indications-safety-warnings.html</t>
  </si>
  <si>
    <t>/content/medtronic-com/us-en/healthcare-professionals/products/bone-graft-options/infuse-bone-graft/patient-education.html</t>
  </si>
  <si>
    <t>/content/medtronic-com/us-en/healthcare-professionals/products/bone-graft-options/infuse-bone-graft/patient-selection.html</t>
  </si>
  <si>
    <t>/content/medtronic-com/us-en/healthcare-professionals/products/bone-graft-options/infuse-bone-graft/procedures-techniques.html</t>
  </si>
  <si>
    <t>/content/medtronic-com/us-en/healthcare-professionals/products/bone-graft-options/infuse-bone-graft/clinical-outcomes.html</t>
  </si>
  <si>
    <t>/content/medtronic-com/us-en/healthcare-professionals/products/bone-graft-options/adult-cardioplegia-circuit/indications-safety-warnings.html</t>
  </si>
  <si>
    <t>/content/medtronic-com/us-en/healthcare-professionals/products/cannulae/adult-extracorporeal-circuit.html</t>
  </si>
  <si>
    <t>/content/medtronic-com/us-en/healthcare-professionals/products/cannulae/adult-extracorporeal-circuit/indications-safety-warnings.html</t>
  </si>
  <si>
    <t>/content/medtronic-com/us-en/healthcare-professionals/products/cannulae/adult-suction-support-products.html</t>
  </si>
  <si>
    <t>/content/medtronic-com/us-en/healthcare-professionals/products/cannulae/adult-suction-support-products/indications-safety-warnings.html</t>
  </si>
  <si>
    <t>/content/medtronic-com/us-en/healthcare-professionals/products/cannulae/pediatric-cardioplegia-circuit.html</t>
  </si>
  <si>
    <t>/content/medtronic-com/us-en/healthcare-professionals/products/cannulae/pediatric-cardioplegia-circuit/indications-safety-warnings.html</t>
  </si>
  <si>
    <t>/content/medtronic-com/us-en/healthcare-professionals/products/cannulae/pediatric-extracorporeal-circuit.html</t>
  </si>
  <si>
    <t>/content/medtronic-com/us-en/healthcare-professionals/products/cannulae/pediatric-extracorporeal-circuit/indications-safety-warnings.html</t>
  </si>
  <si>
    <t>/content/medtronic-com/us-en/healthcare-professionals/products/cannulae/pediatric-suction-support-products.html</t>
  </si>
  <si>
    <t>/content/medtronic-com/us-en/healthcare-professionals/products/cannulae/pediatric-suction-support-products/indications-safety-warnings.html</t>
  </si>
  <si>
    <t>/content/medtronic-com/us-en/healthcare-professionals/products/cannulae/adult-cardioplegia-circuit.html</t>
  </si>
  <si>
    <t>/content/medtronic-com/us-en/healthcare-professionals/products/cannulae/cardiac-monitors-insert/mri-safety-implantable-cardiac-devices.html</t>
  </si>
  <si>
    <t>/content/medtronic-com/us-en/healthcare-professionals/products/cardiac-monitors-insert/protecta-xt-dr-vr/patient-management/index.htm</t>
  </si>
  <si>
    <t>/content/medtronic-com/us-en/healthcare-professionals/products/cardiac-resynchronization-therapy-devices/consulta-cardiac-resynchronization-therapy-defibrillator-crt-d.html</t>
  </si>
  <si>
    <t>/content/medtronic-com/us-en/healthcare-professionals/products/cardiac-resynchronization-therapy-devices/consulta-cardiac-resynchronization-therapy-defibrillator-crt-d/coverage-reimbursement.html</t>
  </si>
  <si>
    <t>/content/medtronic-com/us-en/healthcare-professionals/products/cardiac-resynchronization-therapy-devices/consulta-cardiac-resynchronization-therapy-defibrillator-crt-d/education-training.html</t>
  </si>
  <si>
    <t>/content/medtronic-com/us-en/healthcare-professionals/products/cardiac-resynchronization-therapy-devices/consulta-cardiac-resynchronization-therapy-defibrillator-crt-d/indications-safety-warnings.html</t>
  </si>
  <si>
    <t>/content/medtronic-com/us-en/healthcare-professionals/products/cardiac-resynchronization-therapy-devices/consulta-cardiac-resynchronization-therapy-defibrillator-crt-d/patient-management.html</t>
  </si>
  <si>
    <t>/content/medtronic-com/us-en/healthcare-professionals/products/cardiac-resynchronization-therapy-devices/consulta-crt-p-devices.html</t>
  </si>
  <si>
    <t>/content/medtronic-com/us-en/healthcare-professionals/products/cardiac-resynchronization-therapy-devices/consulta-crt-p-devices/coverage-reimbursement.html</t>
  </si>
  <si>
    <t>/content/medtronic-com/us-en/healthcare-professionals/products/cardiac-resynchronization-therapy-devices/consulta-crt-p-devices/education-training.html</t>
  </si>
  <si>
    <t>/content/medtronic-com/us-en/healthcare-professionals/products/cardiac-resynchronization-therapy-devices/consulta-crt-p-devices/indications-safety-warnings.html</t>
  </si>
  <si>
    <t>/content/medtronic-com/us-en/healthcare-professionals/products/cardiac-resynchronization-therapy-devices/coverage-reimbursement.html</t>
  </si>
  <si>
    <t>/content/medtronic-com/us-en/healthcare-professionals/products/cardiac-resynchronization-therapy-devices/fully-integrated-crt-implant-system.html</t>
  </si>
  <si>
    <t>/content/medtronic-com/us-en/healthcare-professionals/products/cardiac-resynchronization-therapy-devices/fully-integrated-crt-implant-system/delivery-systems.html</t>
  </si>
  <si>
    <t>/content/medtronic-com/us-en/healthcare-professionals/products/cardiac-resynchronization-therapy-devices/fully-integrated-crt-implant-system/education-training.html</t>
  </si>
  <si>
    <t>/content/medtronic-com/us-en/healthcare-professionals/products/cardiac-resynchronization-therapy-devices/fully-integrated-crt-implant-system/indications-safety-warnings.html</t>
  </si>
  <si>
    <t>/content/medtronic-com/us-en/healthcare-professionals/products/cardiac-resynchronization-therapy-devices/leads-delivery-systems.html</t>
  </si>
  <si>
    <t>/content/medtronic-com/us-en/healthcare-professionals/products/cardiac-resynchronization-therapy-devices/maximo-ii-cardiac-resynchronization-therapy-defibrillator-crt-d.html</t>
  </si>
  <si>
    <t>/content/medtronic-com/us-en/healthcare-professionals/products/cardiac-resynchronization-therapy-devices/maximo-ii-cardiac-resynchronization-therapy-defibrillator-crt-d/coverage-reimbursement.html</t>
  </si>
  <si>
    <t>/content/medtronic-com/us-en/healthcare-professionals/products/cardiac-resynchronization-therapy-devices/maximo-ii-cardiac-resynchronization-therapy-defibrillator-crt-d/education-training.html</t>
  </si>
  <si>
    <t>/content/medtronic-com/us-en/healthcare-professionals/products/cardiac-resynchronization-therapy-devices/maximo-ii-cardiac-resynchronization-therapy-defibrillator-crt-d/indications-safety-warnings.html</t>
  </si>
  <si>
    <t>/content/medtronic-com/us-en/healthcare-professionals/products/cardiac-resynchronization-therapy-devices/maximo-ii-cardiac-resynchronization-therapy-defibrillator-crt-d/leads-delivery.html</t>
  </si>
  <si>
    <t>/content/medtronic-com/us-en/healthcare-professionals/products/cardiac-resynchronization-therapy-devices/maximo-ii-cardiac-resynchronization-therapy-defibrillator-crt-d/patient-management.html</t>
  </si>
  <si>
    <t>/content/medtronic-com/us-en/healthcare-professionals/products/cardiac-resynchronization-therapy-devices/other-medtronic-crt-devices.html</t>
  </si>
  <si>
    <t>/content/medtronic-com/us-en/healthcare-professionals/products/cardiac-resynchronization-therapy-devices/other-medtronic-crt-devices/indications-safety-warnings.html</t>
  </si>
  <si>
    <t>/content/medtronic-com/us-en/healthcare-professionals/products/cardiac-resynchronization-therapy-devices/patient-management.html</t>
  </si>
  <si>
    <t>/content/medtronic-com/us-en/healthcare-professionals/products/cardiac-resynchronization-therapy-devices/syncra-cardiac-resynchronization-pacemaker-crt-p.html</t>
  </si>
  <si>
    <t>/content/medtronic-com/us-en/healthcare-professionals/products/cardiac-resynchronization-therapy-devices/syncra-cardiac-resynchronization-pacemaker-crt-p/coverage-reimbursement.html</t>
  </si>
  <si>
    <t>/content/medtronic-com/us-en/healthcare-professionals/products/cardiac-resynchronization-therapy-devices/syncra-cardiac-resynchronization-pacemaker-crt-p/indications-safety-warnings.html</t>
  </si>
  <si>
    <t>/content/medtronic-com/us-en/healthcare-professionals/products/cardiac-resynchronization-therapy-devices/syncra-cardiac-resynchronization-pacemaker-crt-p/leads-delivery-systems.html</t>
  </si>
  <si>
    <t>/content/medtronic-com/us-en/healthcare-professionals/products/cardiac-resynchronization-therapy-devices/syncra-cardiac-resynchronization-pacemaker-crt-p/patient-management.html</t>
  </si>
  <si>
    <t>/content/medtronic-com/us-en/healthcare-professionals/products/cardiac-resynchronization-therapy-devices/viva-crt-p-devices.html</t>
  </si>
  <si>
    <t>/content/medtronic-com/us-en/healthcare-professionals/products/cardiac-resynchronization-therapy-devices/viva-crt-p-devices/coverage-reimbursement.html</t>
  </si>
  <si>
    <t>/content/medtronic-com/us-en/healthcare-professionals/products/cardiac-resynchronization-therapy-devices/viva-crt-p-devices/education-training.html</t>
  </si>
  <si>
    <t>/content/medtronic-com/us-en/healthcare-professionals/products/cardiac-resynchronization-therapy-devices/viva-crt-p-devices/indications-safety-warnings.html</t>
  </si>
  <si>
    <t>/content/medtronic-com/us-en/healthcare-professionals/products/cardiac-resynchronization-therapy-devices/viva-quad-s-crt-d-devices.html</t>
  </si>
  <si>
    <t>/content/medtronic-com/us-en/healthcare-professionals/products/cardiac-resynchronization-therapy-devices/viva-quad-s-crt-d-devices/education-training.html</t>
  </si>
  <si>
    <t>/content/medtronic-com/us-en/healthcare-professionals/products/cardiac-resynchronization-therapy-devices/viva-quad-s-crt-d-devices/indications-safety-warnings.html</t>
  </si>
  <si>
    <t>/content/medtronic-com/us-en/healthcare-professionals/products/cardiac-resynchronization-therapy-devices/viva-quad-s-crt-d-devices/leads-delivery-systems.html</t>
  </si>
  <si>
    <t>/content/medtronic-com/us-en/healthcare-professionals/products/cardiac-resynchronization-therapy-devices/viva-quad-s-crt-d-devices/patient-management.html</t>
  </si>
  <si>
    <t>/content/medtronic-com/us-en/healthcare-professionals/products/cardiac-resynchronization-therapy-devices/viva-quadxt-crt-d-devices.html</t>
  </si>
  <si>
    <t>/content/medtronic-com/us-en/healthcare-professionals/products/cardiac-resynchronization-therapy-devices/viva-quadxt-crt-d-devices/coverage-reimbursement.html</t>
  </si>
  <si>
    <t>/content/medtronic-com/us-en/healthcare-professionals/products/cardiac-resynchronization-therapy-devices/viva-quadxt-crt-d-devices/education-training.html</t>
  </si>
  <si>
    <t>/content/medtronic-com/us-en/healthcare-professionals/products/cardiac-resynchronization-therapy-devices/viva-quadxt-crt-d-devices/indications-safety-warnings.html</t>
  </si>
  <si>
    <t>/content/medtronic-com/us-en/healthcare-professionals/products/cardiac-resynchronization-therapy-devices/viva-quadxt-crt-d-devices/leads-delivery-systems.html</t>
  </si>
  <si>
    <t>/content/medtronic-com/us-en/healthcare-professionals/products/cardiac-resynchronization-therapy-devices/viva-quadxt-crt-d-devices/patient-management.html</t>
  </si>
  <si>
    <t>/content/medtronic-com/us-en/healthcare-professionals/products/cardiac-resynchronization-therapy-devices/viva-s-crt-d-devices.html</t>
  </si>
  <si>
    <t>/content/medtronic-com/us-en/healthcare-professionals/products/cardiac-resynchronization-therapy-devices/viva-s-crt-d-devices/coverage-reimbursement.html</t>
  </si>
  <si>
    <t>/content/medtronic-com/us-en/healthcare-professionals/products/cardiac-resynchronization-therapy-devices/viva-s-crt-d-devices/education-training.html</t>
  </si>
  <si>
    <t>/content/medtronic-com/us-en/healthcare-professionals/products/cardiac-resynchronization-therapy-devices/viva-s-crt-d-devices/indications-safety-warnings.html</t>
  </si>
  <si>
    <t>/content/medtronic-com/us-en/healthcare-professionals/products/cardiac-resynchronization-therapy-devices/viva-xt-crt-d-devices.html</t>
  </si>
  <si>
    <t>/content/medtronic-com/us-en/healthcare-professionals/products/cardiac-resynchronization-therapy-devices/viva-xt-crt-d-devices/coverage-reimbursement.html</t>
  </si>
  <si>
    <t>/content/medtronic-com/us-en/healthcare-professionals/products/cardiac-resynchronization-therapy-devices/viva-xt-crt-d-devices/education-training.html</t>
  </si>
  <si>
    <t>/content/medtronic-com/us-en/healthcare-professionals/products/cardiac-resynchronization-therapy-devices/viva-xt-crt-d-devices/indications-safety-warnings.html</t>
  </si>
  <si>
    <t>/content/medtronic-com/us-en/healthcare-professionals/products/cardiac-resynchronization-therapy-devices/viva-xt-crt-d-devices/leads-delivery-systems.html</t>
  </si>
  <si>
    <t>/content/medtronic-com/us-en/healthcare-professionals/products/cardiac-resynchronization-therapy-devices/consulta-cardiac-resynchronization-therapy-defibrillator-crt-d/leads-delivery.html</t>
  </si>
  <si>
    <t>/content/medtronic-com/us-en/healthcare-professionals/products/cardiac-resynchronization-therapy-devices/fully-integrated-crt-implant-system/left-heart-leads.html</t>
  </si>
  <si>
    <t>/content/medtronic-com/us-en/healthcare-professionals/products/cardiac-resynchronization-therapy-devices/fusion-ent-navigation-system.html</t>
  </si>
  <si>
    <t>/content/medtronic-com/us-en/healthcare-professionals/products/cardiac-rhythm-therapy/maximo-ii-crt-d/index.htm</t>
  </si>
  <si>
    <t>/content/medtronic-com/us-en/healthcare-professionals/products/cardiac-rhythm-therapy/maximo-ii-crt-d/indications-safety-warnings/index.htm</t>
  </si>
  <si>
    <t>/content/medtronic-com/us-en/healthcare-professionals/products/cardiopulmonary/af-100-arterial-filter.html</t>
  </si>
  <si>
    <t>/content/medtronic-com/us-en/healthcare-professionals/products/cardiopulmonary/af-100-arterial-filter/indications-safety-warnings.html</t>
  </si>
  <si>
    <t>/content/medtronic-com/us-en/healthcare-professionals/products/cardiopulmonary/affinity-arterial-filter.html</t>
  </si>
  <si>
    <t>/content/medtronic-com/us-en/healthcare-professionals/products/cardiopulmonary/affinity-arterial-filter/indications-safety-warnings.html</t>
  </si>
  <si>
    <t>/content/medtronic-com/us-en/healthcare-professionals/products/cardiopulmonary/affinity-cp-centrifugal-blood-pump.html</t>
  </si>
  <si>
    <t>/content/medtronic-com/us-en/healthcare-professionals/products/cardiopulmonary/affinity-cp-centrifugal-blood-pump/indications-safety-warnings.html</t>
  </si>
  <si>
    <t>/content/medtronic-com/us-en/healthcare-professionals/products/cardiopulmonary/affinity-cvr-cardiotomy-venous-reservoir.html</t>
  </si>
  <si>
    <t>/content/medtronic-com/us-en/healthcare-professionals/products/cardiopulmonary/affinity-cvr-cardiotomy-venous-reservoir/indications-safety-warnings.html</t>
  </si>
  <si>
    <t>/content/medtronic-com/us-en/healthcare-professionals/products/cardiopulmonary/affinity-nt-cardiotomy-venous-reservoir.html</t>
  </si>
  <si>
    <t>/content/medtronic-com/us-en/healthcare-professionals/products/cardiopulmonary/affinity-nt-cardiotomy-venous-reservoir/indications-safety-warnings.html</t>
  </si>
  <si>
    <t>/content/medtronic-com/us-en/healthcare-professionals/products/cardiopulmonary/affinity-pediatric-arterial-filter.html</t>
  </si>
  <si>
    <t>/content/medtronic-com/us-en/healthcare-professionals/products/cardiopulmonary/affinity-pediatric-arterial-filter/indications-safety-warninin.html</t>
  </si>
  <si>
    <t>/content/medtronic-com/us-en/healthcare-professionals/products/cardiopulmonary/affinity-pixie-arterial-filter.html</t>
  </si>
  <si>
    <t>/content/medtronic-com/us-en/healthcare-professionals/products/cardiopulmonary/affinity-pixie-arterial-filter/important-safety-information.html</t>
  </si>
  <si>
    <t>/content/medtronic-com/us-en/healthcare-professionals/products/cardiopulmonary/affinity-pixie-oxygenation-system.html</t>
  </si>
  <si>
    <t>/content/medtronic-com/us-en/healthcare-professionals/products/cardiopulmonary/affinity-pixie-oxygenation-system/important-safety-information.html</t>
  </si>
  <si>
    <t>/content/medtronic-com/us-en/healthcare-professionals/products/cardiopulmonary/affinity-venous-air-removal-device.html</t>
  </si>
  <si>
    <t>/content/medtronic-com/us-en/healthcare-professionals/products/cardiopulmonary/affinity-venous-air-removal-device/indications-safety-warnings.html</t>
  </si>
  <si>
    <t>/content/medtronic-com/us-en/healthcare-professionals/products/cardiopulmonary/affinity-venous-reservoir-bag.html</t>
  </si>
  <si>
    <t>/content/medtronic-com/us-en/healthcare-professionals/products/cardiopulmonary/affinity-venous-reservoir-bag/indications-safety-warnings.html</t>
  </si>
  <si>
    <t>/content/medtronic-com/us-en/healthcare-professionals/products/cardiopulmonary/balance-biosurface.html</t>
  </si>
  <si>
    <t>/content/medtronic-com/us-en/healthcare-professionals/products/cardiopulmonary/balance-biosurface/indications-safety-warnings.html</t>
  </si>
  <si>
    <t>/content/medtronic-com/us-en/healthcare-professionals/products/cardiopulmonary/bioconsole-560-system.html</t>
  </si>
  <si>
    <t>/content/medtronic-com/us-en/healthcare-professionals/products/cardiopulmonary/bioconsole-560-system/indications-safety-warnings.html</t>
  </si>
  <si>
    <t>/content/medtronic-com/us-en/healthcare-professionals/products/cardiopulmonary/bio-probe-flow-transducers.html</t>
  </si>
  <si>
    <t>/content/medtronic-com/us-en/healthcare-professionals/products/cardiopulmonary/bio-probe-flow-transducers/indications-safety-warnings.html</t>
  </si>
  <si>
    <t>/content/medtronic-com/us-en/healthcare-professionals/products/cardiopulmonary/biotherm-heat-exchanger.html</t>
  </si>
  <si>
    <t>/content/medtronic-com/us-en/healthcare-professionals/products/cardiopulmonary/biotherm-heat-exchanger/indications-safety-warnings.html</t>
  </si>
  <si>
    <t>/content/medtronic-com/us-en/healthcare-professionals/products/cardiopulmonary/bladder-reservoirs.html</t>
  </si>
  <si>
    <t>/content/medtronic-com/us-en/healthcare-professionals/products/cardiopulmonary/bladder-reservoirs/indications-safety-warnings.html</t>
  </si>
  <si>
    <t>/content/medtronic-com/us-en/healthcare-professionals/products/cardiopulmonary/bp50-biopump-centrifugal-blood-pump.html</t>
  </si>
  <si>
    <t>/content/medtronic-com/us-en/healthcare-professionals/products/cardiopulmonary/bp50-biopump-centrifugal-blood-pump/indications-safety-warnings.html</t>
  </si>
  <si>
    <t>/content/medtronic-com/us-en/healthcare-professionals/products/cardiopulmonary/bpx-80-bio-pump-plus-centrifugal-blood-pump.html</t>
  </si>
  <si>
    <t>/content/medtronic-com/us-en/healthcare-professionals/products/cardiopulmonary/bpx-80-bio-pump-plus-centrifugal-blood-pump/indications-safety-warnings.html</t>
  </si>
  <si>
    <t>/content/medtronic-com/us-en/healthcare-professionals/products/cardiopulmonary/cardiopulmonary-products/minntech-hemoconcentrators.html</t>
  </si>
  <si>
    <t>/content/medtronic-com/us-en/healthcare-professionals/products/cardiopulmonary/cardiopulmonary-products/resting-heart-system.html</t>
  </si>
  <si>
    <t>/content/medtronic-com/us-en/healthcare-professionals/products/cardiopulmonary/carmeda-bioactive-surface.html</t>
  </si>
  <si>
    <t>/content/medtronic-com/us-en/healthcare-professionals/products/cardiopulmonary/carmeda-bioactive-surface/indications-safety-warnings.html</t>
  </si>
  <si>
    <t>/content/medtronic-com/us-en/healthcare-professionals/products/cardiopulmonary/century-heart-lung-machine.html</t>
  </si>
  <si>
    <t>/content/medtronic-com/us-en/healthcare-professionals/products/cardiopulmonary/century-heart-lung-machine/indications-safety-warnings.html</t>
  </si>
  <si>
    <t>/content/medtronic-com/us-en/healthcare-professionals/products/cardiopulmonary/custom-packs.html</t>
  </si>
  <si>
    <t>/content/medtronic-com/us-en/healthcare-professionals/products/cardiopulmonary/custom-packs/indications-safety-warnings.html</t>
  </si>
  <si>
    <t>/content/medtronic-com/us-en/healthcare-professionals/products/cardiopulmonary/ecmotherm-ii-heat-exchanger.html</t>
  </si>
  <si>
    <t>/content/medtronic-com/us-en/healthcare-professionals/products/cardiopulmonary/ecmotherm-ii-heat-exchanger/indications-safety-warnings.html</t>
  </si>
  <si>
    <t>/content/medtronic-com/us-en/healthcare-professionals/products/cardiopulmonary/el-series-blood-collection-reservoirs.html</t>
  </si>
  <si>
    <t>/content/medtronic-com/us-en/healthcare-professionals/products/cardiopulmonary/el-series-blood-collection-reservoirs/indications-safety-warnings.html</t>
  </si>
  <si>
    <t>/content/medtronic-com/us-en/healthcare-professionals/products/cardiopulmonary/intersept-cardiotomy-reservoirs.html</t>
  </si>
  <si>
    <t>/content/medtronic-com/us-en/healthcare-professionals/products/cardiopulmonary/intersept-cardiotomy-reservoirs/indications-safety-warnings.html</t>
  </si>
  <si>
    <t>/content/medtronic-com/us-en/healthcare-professionals/products/cardiopulmonary/minimax-hardshell-venous-reservoir.html</t>
  </si>
  <si>
    <t>/content/medtronic-com/us-en/healthcare-professionals/products/cardiopulmonary/minimax-hardshell-venous-reservoir/indications-safety-warnings.html</t>
  </si>
  <si>
    <t>/content/medtronic-com/us-en/healthcare-professionals/products/cardiopulmonary/minimax-plus-oxygenation-system.html</t>
  </si>
  <si>
    <t>/content/medtronic-com/us-en/healthcare-professionals/products/cardiopulmonary/minimax-plus-oxygenation-system/indications-safety-warnings.html</t>
  </si>
  <si>
    <t>/content/medtronic-com/us-en/healthcare-professionals/products/cardiopulmonary/minntech-hemoconcentrators/indications-safety-warnings.html</t>
  </si>
  <si>
    <t>/content/medtronic-com/us-en/healthcare-professionals/products/cardiopulmonary/myotherm-xp-cardioplegia-delivery-system.html</t>
  </si>
  <si>
    <t>/content/medtronic-com/us-en/healthcare-professionals/products/cardiopulmonary/myotherm-xp-cardioplegia-delivery-system/indications-safety-warnings.html</t>
  </si>
  <si>
    <t>/content/medtronic-com/us-en/healthcare-professionals/products/cardiopulmonary/pbs-portable-bypass-system.html</t>
  </si>
  <si>
    <t>/content/medtronic-com/us-en/healthcare-professionals/products/cardiopulmonary/pbs-portable-bypass-system/indications-safety-warnings.html</t>
  </si>
  <si>
    <t>/content/medtronic-com/us-en/healthcare-professionals/products/cardiopulmonary/resting-heart-system/indications-safety-warnings.html</t>
  </si>
  <si>
    <t>/content/medtronic-com/us-en/healthcare-professionals/products/cardiopulmonary/trillium-biosurface.html</t>
  </si>
  <si>
    <t>/content/medtronic-com/us-en/healthcare-professionals/products/cardiopulmonary/trillium-biosurface/indications-safety-warnings.html</t>
  </si>
  <si>
    <t>/content/medtronic-com/us-en/healthcare-professionals/products/cardiopulmonary/viper-vision-data-management-system.html</t>
  </si>
  <si>
    <t>/content/medtronic-com/us-en/healthcare-professionals/products/cardiopulmonary/viper-vision-data-management-system/indications-safety-warnings.html</t>
  </si>
  <si>
    <t>/content/medtronic-com/us-en/healthcare-professionals/products/cardiovascular-interventional-accessories/everest-disposable-inflation-device-accessories.html</t>
  </si>
  <si>
    <t>/content/medtronic-com/us-en/healthcare-professionals/products/cardiovascular-interventional-accessories/everest-disposable-inflation-device-accessories/indications-safety-warnings.html</t>
  </si>
  <si>
    <t>/content/medtronic-com/us-en/healthcare-professionals/products/cardiovascular-interventional-accessories/input-introducer-sheaths/indications-safety-warnings.html</t>
  </si>
  <si>
    <t>/content/medtronic-com/us-en/healthcare-professionals/products/cardiovascular-interventional-accessories/interventional-accessories/input-introducer-sheaths.html</t>
  </si>
  <si>
    <t>/content/medtronic-com/us-en/healthcare-professionals/products/cardiovascular-interventional-accessories/cougar-guidewire.html</t>
  </si>
  <si>
    <t>/content/medtronic-com/us-en/healthcare-professionals/products/cardiovascular-interventional-accessories/cougar-guidewire/indications-safety-warnings.html</t>
  </si>
  <si>
    <t>/content/medtronic-com/us-en/healthcare-professionals/products/cardiovascular-interventional-accessories/interventional-guidewires/intuition-guidewire.html</t>
  </si>
  <si>
    <t>/content/medtronic-com/us-en/healthcare-professionals/products/cardiovascular-interventional-accessories/intuition-guidewire/indications-safety-warnings.html</t>
  </si>
  <si>
    <t>/content/medtronic-com/us-en/healthcare-professionals/products/cardiovascular-interventional-accessories/provia-guidewire.html</t>
  </si>
  <si>
    <t>/content/medtronic-com/us-en/healthcare-professionals/products/cardiovascular-interventional-accessories/provia-guidewire/indications-safety-warnings.html</t>
  </si>
  <si>
    <t>/content/medtronic-com/us-en/healthcare-professionals/products/cardiovascular-interventional-accessories/thunder-guidewire.html</t>
  </si>
  <si>
    <t>/content/medtronic-com/us-en/healthcare-professionals/products/cardiovascular-interventional-accessories/thunder-guidewire/indications-safety-warnings.html</t>
  </si>
  <si>
    <t>/content/medtronic-com/us-en/healthcare-professionals/products/cardiovascular-interventional-accessories/zinger-guidewire.html</t>
  </si>
  <si>
    <t>/content/medtronic-com/us-en/healthcare-professionals/products/cardiovascular-interventional-accessories/zinger-guidewire/indications-safety-warnings.html</t>
  </si>
  <si>
    <t>/content/medtronic-com/us-en/healthcare-professionals/products/catheters/aspiration-catheters/export-advance.html</t>
  </si>
  <si>
    <t>/content/medtronic-com/us-en/healthcare-professionals/products/catheters/balloon-dilatation-catheters/nc-euphora.html</t>
  </si>
  <si>
    <t>/content/medtronic-com/us-en/healthcare-professionals/products/catheters/euphora.html</t>
  </si>
  <si>
    <t>/content/medtronic-com/us-en/healthcare-professionals/products/catheters/euphora/indications-safety-warnings.html</t>
  </si>
  <si>
    <t>/content/medtronic-com/us-en/healthcare-professionals/products/catheters/export-advance/indications-safety-warnings.html</t>
  </si>
  <si>
    <t>/content/medtronic-com/us-en/healthcare-professionals/products/catheters/export-ap/indications-safety-warnings.html</t>
  </si>
  <si>
    <t>/content/medtronic-com/us-en/healthcare-professionals/products/catheters/launcher-coronary-guide-catheter.html</t>
  </si>
  <si>
    <t>/content/medtronic-com/us-en/healthcare-professionals/products/catheters/launcher-coronary-guide-catheter/education-training.html</t>
  </si>
  <si>
    <t>/content/medtronic-com/us-en/healthcare-professionals/products/catheters/launcher-coronary-guide-catheter/indications-safety-warnings.html</t>
  </si>
  <si>
    <t>/content/medtronic-com/us-en/healthcare-professionals/products/catheters/nc-euphora/indications-safety-warnings.html</t>
  </si>
  <si>
    <t>/content/medtronic-com/us-en/healthcare-professionals/products/catheters/nc-sprinter-rx-noncompliant-balloon-dilatation-catheter.html</t>
  </si>
  <si>
    <t>/content/medtronic-com/us-en/healthcare-professionals/products/catheters/nc-sprinter-rx-noncompliant-balloon-dilatation-catheter/indications-safety-warnings.html</t>
  </si>
  <si>
    <t>/content/medtronic-com/us-en/healthcare-professionals/products/catheters/nc-stormer-otw-noncompliant-over-wire-balloon-dilatation-catheter.html</t>
  </si>
  <si>
    <t>/content/medtronic-com/us-en/healthcare-professionals/products/catheters/nc-stormer-otw-noncompliant-over-wire-balloon-dilatation-catheter/indications-safety-warnings.html</t>
  </si>
  <si>
    <t>/content/medtronic-com/us-en/healthcare-professionals/products/catheters/pro-flo-angiographic-catheter.html</t>
  </si>
  <si>
    <t>/content/medtronic-com/us-en/healthcare-professionals/products/catheters/pro-flo-angiographic-catheter/indications-safety-warnings.html</t>
  </si>
  <si>
    <t>/content/medtronic-com/us-en/healthcare-professionals/products/catheters/sherpa-nx-active-coronary-guide-catheter.html</t>
  </si>
  <si>
    <t>/content/medtronic-com/us-en/healthcare-professionals/products/catheters/sherpa-nx-active-coronary-guide-catheter/education-training.html</t>
  </si>
  <si>
    <t>/content/medtronic-com/us-en/healthcare-professionals/products/catheters/sherpa-nx-active-coronary-guide-catheter/indications-safety-warnings.html</t>
  </si>
  <si>
    <t>/content/medtronic-com/us-en/healthcare-professionals/products/catheters/sherpa-nx-balanced-coronary-guide-catheter.html</t>
  </si>
  <si>
    <t>/content/medtronic-com/us-en/healthcare-professionals/products/catheters/sherpa-nx-balanced-coronary-guide-catheter/education-training.html</t>
  </si>
  <si>
    <t>/content/medtronic-com/us-en/healthcare-professionals/products/catheters/siteseer-angiographic-catheter.html</t>
  </si>
  <si>
    <t>/content/medtronic-com/us-en/healthcare-professionals/products/catheters/siteseer-angiographic-catheter/indications-safety-warnings.html</t>
  </si>
  <si>
    <t>/content/medtronic-com/us-en/healthcare-professionals/products/catheters/sprinter-legend-rx-semicompliant-balloon-dilatation-catheter/indications-safety-warnings.html</t>
  </si>
  <si>
    <t>/content/medtronic-com/us-en/healthcare-professionals/products/catheters/sprinter-otw-semicompliant-over-wire-balloon-dilatation-catheter.html</t>
  </si>
  <si>
    <t>/content/medtronic-com/us-en/healthcare-professionals/products/catheters/sprinter-otw-semicompliant-over-wire-balloon-dilatation-catheter/indications-safety-warnings.html</t>
  </si>
  <si>
    <t>/content/medtronic-com/us-en/healthcare-professionals/products/catheters/export-ap.html</t>
  </si>
  <si>
    <t>/content/medtronic-com/us-en/healthcare-professionals/products/catheters/sherpa-nx-balanced-coronary-guide-catheter/indications-safety-warnings.html</t>
  </si>
  <si>
    <t>/content/medtronic-com/us-en/healthcare-professionals/products/catheters/sprinter-legend-rx-semicompliant-balloon-dilatation-catheter.html</t>
  </si>
  <si>
    <t>/content/medtronic-com/us-en/healthcare-professionals/products/cervical-artificial-discs/patient-selection.html</t>
  </si>
  <si>
    <t>/content/medtronic-com/us-en/healthcare-professionals/products/cervical-artificial-discs/prestige-cervical-disc.html</t>
  </si>
  <si>
    <t>/content/medtronic-com/us-en/healthcare-professionals/products/cervical-artificial-discs/prestige-cervical-disc/clinical-outcomes.html</t>
  </si>
  <si>
    <t>/content/medtronic-com/us-en/healthcare-professionals/products/cervical-artificial-discs/prestige-cervical-disc/coverage-reimbursement.html</t>
  </si>
  <si>
    <t>/content/medtronic-com/us-en/healthcare-professionals/products/cervical-artificial-discs/prestige-cervical-disc/education-training.html</t>
  </si>
  <si>
    <t>/content/medtronic-com/us-en/healthcare-professionals/products/cervical-artificial-discs/prestige-cervical-disc/indications-safety-warnings.html</t>
  </si>
  <si>
    <t>/content/medtronic-com/us-en/healthcare-professionals/products/cervical-artificial-discs/prestige-cervical-disc/patient-education.html</t>
  </si>
  <si>
    <t>/content/medtronic-com/us-en/healthcare-professionals/products/cervical-artificial-discs/prestige-cervical-disc/procedures-techniques.html</t>
  </si>
  <si>
    <t>/content/medtronic-com/us-en/healthcare-professionals/products/coronary-stents/integrity-coronary-stent.html</t>
  </si>
  <si>
    <t>/content/medtronic-com/us-en/healthcare-professionals/products/coronary-stents/integrity-coronary-stent/competitive-data.html</t>
  </si>
  <si>
    <t>/content/medtronic-com/us-en/healthcare-professionals/products/coronary-stents/resolute-integrity.html</t>
  </si>
  <si>
    <t>/content/medtronic-com/us-en/healthcare-professionals/products/coronary-stents/resolute-integrity/safety-warnings.html</t>
  </si>
  <si>
    <t>/content/medtronic-com/us-en/healthcare-professionals/products/coronary-stents/integrity-coronary-stent/indications-safety-warnings.html</t>
  </si>
  <si>
    <t>/content/medtronic-com/us-en/healthcare-professionals/products/coronary-stents/resolute-integrity/powerful-clinical-performance.html</t>
  </si>
  <si>
    <t>/content/medtronic-com/us-en/healthcare-professionals/products/cranial-repair/cranial-repair-products/invisx.html</t>
  </si>
  <si>
    <t>/content/medtronic-com/us-en/healthcare-professionals/products/cranial-repair/durepair-dura-regeneration-matrix/indications-safety-warnings.html</t>
  </si>
  <si>
    <t>/content/medtronic-com/us-en/healthcare-professionals/products/cranial-repair/durepair-dura-regeneration-matrix/manuals-technical-resources.html</t>
  </si>
  <si>
    <t>/content/medtronic-com/us-en/healthcare-professionals/products/cranial-repair/invisx/indications-safety-warnings.html</t>
  </si>
  <si>
    <t>/content/medtronic-com/us-en/healthcare-professionals/products/cranial-repair/invisx/manuals-technical-resources.html</t>
  </si>
  <si>
    <t>/content/medtronic-com/us-en/healthcare-professionals/products/cranial-repair/invisx/procedures-techniques.html</t>
  </si>
  <si>
    <t>/content/medtronic-com/us-en/healthcare-professionals/products/cranial-repair/timesh-cranial-plating-system.html</t>
  </si>
  <si>
    <t>/content/medtronic-com/us-en/healthcare-professionals/products/cranial-repair/timesh-cranial-plating-system/indications-safety-warnings.html</t>
  </si>
  <si>
    <t>/content/medtronic-com/us-en/healthcare-professionals/products/cranial-repair/timesh-cranial-plating-system/manuals-technical-resources.html</t>
  </si>
  <si>
    <t>/content/medtronic-com/us-en/healthcare-professionals/products/cranial-repair/cranial-repair-products/durepair-dura-regeneration-matrix.html</t>
  </si>
  <si>
    <t>/content/medtronic-com/us-en/healthcare-professionals/products/critical-care/becker-edms.html</t>
  </si>
  <si>
    <t>/content/medtronic-com/us-en/healthcare-professionals/products/critical-care/becker-edms/becker-indications-safety-warnings.html</t>
  </si>
  <si>
    <t>/content/medtronic-com/us-en/healthcare-professionals/products/critical-care/becker-edms/manuals-technical-resources.html</t>
  </si>
  <si>
    <t>/content/medtronic-com/us-en/healthcare-professionals/products/critical-care/duet-external-drainage-monitoring-system.html</t>
  </si>
  <si>
    <t>/content/medtronic-com/us-en/healthcare-professionals/products/critical-care/duet-external-drainage-monitoring-system/edms-catheters.html</t>
  </si>
  <si>
    <t>/content/medtronic-com/us-en/healthcare-professionals/products/critical-care/duet-external-drainage-monitoring-system/indications-safety-warnings.html</t>
  </si>
  <si>
    <t>/content/medtronic-com/us-en/healthcare-professionals/products/critical-care/duet-external-drainage-monitoring-system/manuals-technical-resources.html</t>
  </si>
  <si>
    <t>/content/medtronic-com/us-en/healthcare-professionals/products/critical-care/duet-external-drainage-monitoring-system/procedures-techniques.html</t>
  </si>
  <si>
    <t>/content/medtronic-com/us-en/healthcare-professionals/products/critical-care/edms-catheters.html</t>
  </si>
  <si>
    <t>/content/medtronic-com/us-en/healthcare-professionals/products/critical-care/exacta-edms/indications-safety-warnings.html</t>
  </si>
  <si>
    <t>/content/medtronic-com/us-en/healthcare-professionals/products/critical-care/exacta-edms/manuals-technical-resources.html</t>
  </si>
  <si>
    <t>/content/medtronic-com/us-en/healthcare-professionals/products/critical-care/seps-subdural-evacuation-port-system.html</t>
  </si>
  <si>
    <t>/content/medtronic-com/us-en/healthcare-professionals/products/critical-care/seps-subdural-evacuation-port-system/indications-safety-warnings.html</t>
  </si>
  <si>
    <t>/content/medtronic-com/us-en/healthcare-professionals/products/critical-care/seps-subdural-evacuation-port-system/manuals-technical-resources.html</t>
  </si>
  <si>
    <t>/content/medtronic-com/us-en/healthcare-professionals/products/critical-care/seps-subdural-evacuation-port-system/procedures-techniques.html</t>
  </si>
  <si>
    <t>/content/medtronic-com/us-en/healthcare-professionals/products/critical-care/ventriclear-evd-catheters.html</t>
  </si>
  <si>
    <t>/content/medtronic-com/us-en/healthcare-professionals/products/critical-care/ventriclear-evd-catheters/indications-safety-warnings.html</t>
  </si>
  <si>
    <t>/content/medtronic-com/us-en/healthcare-professionals/products/critical-care/exacta-edms.html</t>
  </si>
  <si>
    <t>/content/medtronic-com/us-en/healthcare-professionals/products/critical-care/exacta-edms/edms-catheters.html</t>
  </si>
  <si>
    <t>/content/medtronic-com/us-en/healthcare-professionals/products/edi-commerce/edi-service-providers.html</t>
  </si>
  <si>
    <t>/content/medtronic-com/us-en/healthcare-professionals/products/edi-commerce/edi-standards-comm-protocols.html</t>
  </si>
  <si>
    <t>/content/medtronic-com/us-en/healthcare-professionals/products/electrosurgical/aquamantys-system-bipolar-sealers.html</t>
  </si>
  <si>
    <t>/content/medtronic-com/us-en/healthcare-professionals/products/electrosurgical/aquamantys-system-bipolar-sealers/bipolar-sealers.html</t>
  </si>
  <si>
    <t>/content/medtronic-com/us-en/healthcare-professionals/products/electrosurgical/aquamantys-system-bipolar-sealers/bipolar-sealers-cutting.html</t>
  </si>
  <si>
    <t>/content/medtronic-com/us-en/healthcare-professionals/products/electrosurgical/aquamantys-system-bipolar-sealers/education-training.html</t>
  </si>
  <si>
    <t>/content/medtronic-com/us-en/healthcare-professionals/products/electrosurgical/aquamantys-system-bipolar-sealers/indications-safety-warnings.html</t>
  </si>
  <si>
    <t>/content/medtronic-com/us-en/healthcare-professionals/products/electrosurgical/aquamantys-system-bipolar-sealers/related-products.html</t>
  </si>
  <si>
    <t>/content/medtronic-com/us-en/healthcare-professionals/products/electrosurgical/aquamantys-system-bipolar-sealers/surgical-applications.html</t>
  </si>
  <si>
    <t>/content/medtronic-com/us-en/healthcare-professionals/products/electrosurgical/aquamantys-system-bipolar-sealers/videos-documentation.html</t>
  </si>
  <si>
    <t>/content/medtronic-com/us-en/healthcare-professionals/products/electrosurgical/aquamantys-system-hemostatic-sealers.html</t>
  </si>
  <si>
    <t>/content/medtronic-com/us-en/healthcare-professionals/products/electrosurgical/aquamantys-system-hemostatic-sealers/bipolar-sealers-cutting.html</t>
  </si>
  <si>
    <t>/content/medtronic-com/us-en/healthcare-professionals/products/electrosurgical/aquamantys-system-hemostatic-sealers/clinical-outcomes.html</t>
  </si>
  <si>
    <t>/content/medtronic-com/us-en/healthcare-professionals/products/electrosurgical/aquamantys-system-hemostatic-sealers/education-training.html</t>
  </si>
  <si>
    <t>/content/medtronic-com/us-en/healthcare-professionals/products/electrosurgical/aquamantys-system-hemostatic-sealers/indications-safety-warnings.html</t>
  </si>
  <si>
    <t>/content/medtronic-com/us-en/healthcare-professionals/products/electrosurgical/aquamantys-system-hemostatic-sealers/surgical-applications.html</t>
  </si>
  <si>
    <t>/content/medtronic-com/us-en/healthcare-professionals/products/electrosurgical/aquamantys-system-hemostatic-sealers/videos-documentation.html</t>
  </si>
  <si>
    <t>/content/medtronic-com/us-en/healthcare-professionals/products/electrosurgical/aquamantys-system-sealers.html</t>
  </si>
  <si>
    <t>/content/medtronic-com/us-en/healthcare-professionals/products/electrosurgical/aquamantys-system-sealers/bipolar-sealers.html</t>
  </si>
  <si>
    <t>/content/medtronic-com/us-en/healthcare-professionals/products/electrosurgical/aquamantys-system-sealers/bipolar-sealers-cutting.html</t>
  </si>
  <si>
    <t>/content/medtronic-com/us-en/healthcare-professionals/products/electrosurgical/aquamantys-system-sealers/education-training.html</t>
  </si>
  <si>
    <t>/content/medtronic-com/us-en/healthcare-professionals/products/electrosurgical/aquamantys-system-sealers/indications-safety-warnings-other.html</t>
  </si>
  <si>
    <t>/content/medtronic-com/us-en/healthcare-professionals/products/electrosurgical/aquamantys-system-sealers/references.html</t>
  </si>
  <si>
    <t>/content/medtronic-com/us-en/healthcare-professionals/products/electrosurgical/aquamantys-system-sealers/related-products.html</t>
  </si>
  <si>
    <t>/content/medtronic-com/us-en/healthcare-professionals/products/electrosurgical/aquamantys-system-sealers/surgical-applications.html</t>
  </si>
  <si>
    <t>/content/medtronic-com/us-en/healthcare-professionals/products/electrosurgical/aquamantys-system-sealers/videos-documentation.html</t>
  </si>
  <si>
    <t>/content/medtronic-com/us-en/healthcare-professionals/products/electrosurgical/electrosurgical-products.html</t>
  </si>
  <si>
    <t>/content/medtronic-com/us-en/healthcare-professionals/products/electrosurgical/electrosurgical-products/monopolar-hemostatic-sealers/monopolar-sealers.html</t>
  </si>
  <si>
    <t>/content/medtronic-com/us-en/healthcare-professionals/products/electrosurgical/electrosurgical-products/monopolar-sealers.html</t>
  </si>
  <si>
    <t>/content/medtronic-com/us-en/healthcare-professionals/products/electrosurgical/electrosurgical-products/monopolar-sealers/monopolar-sealers.html</t>
  </si>
  <si>
    <t>/content/medtronic-com/us-en/healthcare-professionals/products/electrosurgical/electrosurgical-products/peak-plasmablade-devices.html</t>
  </si>
  <si>
    <t>/content/medtronic-com/us-en/healthcare-professionals/products/electrosurgical/monopolar-hemostatic-sealers/clinical-outcomes.html</t>
  </si>
  <si>
    <t>/content/medtronic-com/us-en/healthcare-professionals/products/electrosurgical/monopolar-hemostatic-sealers/education-training.html</t>
  </si>
  <si>
    <t>/content/medtronic-com/us-en/healthcare-professionals/products/electrosurgical/monopolar-hemostatic-sealers/indications-safety-warnings.html</t>
  </si>
  <si>
    <t>/content/medtronic-com/us-en/healthcare-professionals/products/electrosurgical/monopolar-hemostatic-sealers/surgical-applications.html</t>
  </si>
  <si>
    <t>/content/medtronic-com/us-en/healthcare-professionals/products/electrosurgical/monopolar-hemostatic-sealers/video-documentation.html</t>
  </si>
  <si>
    <t>/content/medtronic-com/us-en/healthcare-professionals/products/electrosurgical/monopolar-sealers/education-training.html</t>
  </si>
  <si>
    <t>/content/medtronic-com/us-en/healthcare-professionals/products/electrosurgical/monopolar-sealers/indications-safety-warnings.html</t>
  </si>
  <si>
    <t>/content/medtronic-com/us-en/healthcare-professionals/products/electrosurgical/monopolar-sealers/surgical-applications.html</t>
  </si>
  <si>
    <t>/content/medtronic-com/us-en/healthcare-professionals/products/electrosurgical/peak-plasmablade-device.html</t>
  </si>
  <si>
    <t>/content/medtronic-com/us-en/healthcare-professionals/products/electrosurgical/peak-plasmablade-device/clinical.html</t>
  </si>
  <si>
    <t>/content/medtronic-com/us-en/healthcare-professionals/products/electrosurgical/peak-plasmablade-device/education-training.html</t>
  </si>
  <si>
    <t>/content/medtronic-com/us-en/healthcare-professionals/products/electrosurgical/peak-plasmablade-device/indications-safety-warnings.html</t>
  </si>
  <si>
    <t>/content/medtronic-com/us-en/healthcare-professionals/products/electrosurgical/peak-plasmablade-device/indications-safety-warnings-other.html</t>
  </si>
  <si>
    <t>/content/medtronic-com/us-en/healthcare-professionals/products/electrosurgical/peak-plasmablade-device/related-products.html</t>
  </si>
  <si>
    <t>/content/medtronic-com/us-en/healthcare-professionals/products/electrosurgical/peak-plasmablade-device/surgical-applications.html</t>
  </si>
  <si>
    <t>/content/medtronic-com/us-en/healthcare-professionals/products/electrosurgical/peak-plasmablade-device/videos-techniques.html</t>
  </si>
  <si>
    <t>/content/medtronic-com/us-en/healthcare-professionals/products/electrosurgical/peak-plasmablade-devices/clinical.html</t>
  </si>
  <si>
    <t>/content/medtronic-com/us-en/healthcare-professionals/products/electrosurgical/peak-plasmablade-devices/education-training.html</t>
  </si>
  <si>
    <t>/content/medtronic-com/us-en/healthcare-professionals/products/electrosurgical/peak-plasmablade-devices/indications-safety-warnings.html</t>
  </si>
  <si>
    <t>/content/medtronic-com/us-en/healthcare-professionals/products/electrosurgical/peak-plasmablade-devices/surgical-applications.html</t>
  </si>
  <si>
    <t>/content/medtronic-com/us-en/healthcare-professionals/products/electrosurgical/peak-plasmablade-devices/videos-techniques.html</t>
  </si>
  <si>
    <t>/content/medtronic-com/us-en/healthcare-professionals/products/electrosurgical/aquamantys-system-hemostatic-sealers/bipolar-sealers.html</t>
  </si>
  <si>
    <t>/content/medtronic-com/us-en/healthcare-professionals/products/electrosurgical/aquamantys-system-hemostatic-sealers/related-products.html</t>
  </si>
  <si>
    <t>/content/medtronic-com/us-en/healthcare-professionals/products/electrosurgical/aquamantys-system-sealers/clinical-outcomes.html</t>
  </si>
  <si>
    <t>/content/medtronic-com/us-en/healthcare-professionals/products/electrosurgical/monopolar-hemostatic-sealers.html</t>
  </si>
  <si>
    <t>/content/medtronic-com/us-en/healthcare-professionals/products/electrosurgical/monopolar-hemostatic-sealers/related-products.html</t>
  </si>
  <si>
    <t>/content/medtronic-com/us-en/healthcare-professionals/products/electrosurgical/monopolar-sealers/documentation.html</t>
  </si>
  <si>
    <t>/content/medtronic-com/us-en/healthcare-professionals/products/electrosurgical/monopolar-sealers/related-products.html</t>
  </si>
  <si>
    <t>/content/medtronic-com/us-en/healthcare-professionals/products/embolic-protection-system/embolic-protection-system.html</t>
  </si>
  <si>
    <t>/content/medtronic-com/us-en/healthcare-professionals/products/embolic-protection-system/guardwire-temporary-occlusion-aspiration-system.html</t>
  </si>
  <si>
    <t>/content/medtronic-com/us-en/healthcare-professionals/products/embolic-protection-system/guardwire-temporary-occlusion-aspiration-system/indications-safety-warnings.html</t>
  </si>
  <si>
    <t>/content/medtronic-com/us-en/healthcare-professionals/products/environmental-health-safety/product-packaging-disposition.html</t>
  </si>
  <si>
    <t>/content/medtronic-com/us-en/healthcare-professionals/products/general-surgery/general-surgery-products.html</t>
  </si>
  <si>
    <t>/content/medtronic-com/us-en/healthcare-professionals/products/general-surgery/microfrance-laparoscopic-instruments.html</t>
  </si>
  <si>
    <t>/content/medtronic-com/us-en/healthcare-professionals/products/general-surgery/microfrance-laparoscopic-instruments/indications-safety-warnings.html</t>
  </si>
  <si>
    <t>/content/medtronic-com/us-en/healthcare-professionals/products/general-surgery/the-instruments.html</t>
  </si>
  <si>
    <t>/content/medtronic-com/us-en/healthcare-professionals/products/heart-valves-surgical/3f-aortic-bioprosthesis/indications-safety-warnings.html</t>
  </si>
  <si>
    <t>/content/medtronic-com/us-en/healthcare-professionals/products/heart-valves-surgical/cg-future-annuloplasty-system/indications-safety-warnings.html</t>
  </si>
  <si>
    <t>/content/medtronic-com/us-en/healthcare-professionals/products/heart-valves-surgical/contegra-pulmonary-valved-conduit.html</t>
  </si>
  <si>
    <t>/content/medtronic-com/us-en/healthcare-professionals/products/heart-valves-surgical/contegra-pulmonary-valved-conduit/indications-safety-warnings.html</t>
  </si>
  <si>
    <t>/content/medtronic-com/us-en/healthcare-professionals/products/heart-valves-surgical/contour-3d/indications-safety-warnings.html</t>
  </si>
  <si>
    <t>/content/medtronic-com/us-en/healthcare-professionals/products/heart-valves-surgical/duran-ancore-annuloplasty-system/indications-safety-warnings.html</t>
  </si>
  <si>
    <t>/content/medtronic-com/us-en/healthcare-professionals/products/heart-valves-surgical/freestyle-aortic-root-bioprosthesis.html</t>
  </si>
  <si>
    <t>/content/medtronic-com/us-en/healthcare-professionals/products/heart-valves-surgical/freestyle-aortic-root-bioprosthesis/indications-safety-warnings.html</t>
  </si>
  <si>
    <t>/content/medtronic-com/us-en/healthcare-professionals/products/heart-valves-surgical/hancock-specialty-products/indications-safety-warnings.html</t>
  </si>
  <si>
    <t>/content/medtronic-com/us-en/healthcare-professionals/products/heart-valves-surgical/heart-valves-surgical/3f-aortic-bioprosthesis.html</t>
  </si>
  <si>
    <t>/content/medtronic-com/us-en/healthcare-professionals/products/heart-valves-surgical/heart-valves-surgical/cg-future-annuloplasty-system.html</t>
  </si>
  <si>
    <t>/content/medtronic-com/us-en/healthcare-professionals/products/heart-valves-surgical/heart-valves-surgical/hancock-ii-hancock-ii-ultra-bioprostheses.html</t>
  </si>
  <si>
    <t>/content/medtronic-com/us-en/healthcare-professionals/products/heart-valves-surgical/heart-valves-surgical/hancock-specialty-products.html</t>
  </si>
  <si>
    <t>/content/medtronic-com/us-en/healthcare-professionals/products/heart-valves-surgical/heart-valves-surgical/mosaic-mosaic-ultra-bioprostheses.html</t>
  </si>
  <si>
    <t>/content/medtronic-com/us-en/healthcare-professionals/products/heart-valves-surgical/heart-valves-surgical/open-pivot-mechanical-heart-valve.html</t>
  </si>
  <si>
    <t>/content/medtronic-com/us-en/healthcare-professionals/products/heart-valves-surgical/heart-valves-surgical/profile-3d-annuloplasty-ring.html</t>
  </si>
  <si>
    <t>/content/medtronic-com/us-en/healthcare-professionals/products/heart-valves-surgical/heart-valves-surgical/simplici-t-annuloplasty-system.html</t>
  </si>
  <si>
    <t>/content/medtronic-com/us-en/healthcare-professionals/products/heart-valves-surgical/mosaic-mosaic-ultra-bioprostheses/indications-safety-warnings.html</t>
  </si>
  <si>
    <t>/content/medtronic-com/us-en/healthcare-professionals/products/heart-valves-surgical/open-pivot-aortic-valved-graft.html</t>
  </si>
  <si>
    <t>/content/medtronic-com/us-en/healthcare-professionals/products/heart-valves-surgical/open-pivot-aortic-valved-graft/indications-safety-warnings.html</t>
  </si>
  <si>
    <t>/content/medtronic-com/us-en/healthcare-professionals/products/heart-valves-surgical/open-pivot-mechanical-heart-valve/indications-safety-warnings.html</t>
  </si>
  <si>
    <t>/content/medtronic-com/us-en/healthcare-professionals/products/heart-valves-surgical/profile-3d-annuloplasty-ring/indications-safety-warnings.html</t>
  </si>
  <si>
    <t>/content/medtronic-com/us-en/healthcare-professionals/products/heart-valves-surgical/simulus-adjustable-annuloplasty-system.html</t>
  </si>
  <si>
    <t>/content/medtronic-com/us-en/healthcare-professionals/products/heart-valves-surgical/simulus-adjustable-annuloplasty-system/indications-safety-warnings.html</t>
  </si>
  <si>
    <t>/content/medtronic-com/us-en/healthcare-professionals/products/heart-valves-surgical/simulus-flexible-annuloplasty-system/indications-safety-warnings.html</t>
  </si>
  <si>
    <t>/content/medtronic-com/us-en/healthcare-professionals/products/heart-valves-surgical/simulus-semi-rigid-annuloplasty-system.html</t>
  </si>
  <si>
    <t>/content/medtronic-com/us-en/healthcare-professionals/products/heart-valves-surgical/simulus-semi-rigid-annuloplasty-system/indications-safety-warnings.html</t>
  </si>
  <si>
    <t>/content/medtronic-com/us-en/healthcare-professionals/products/heart-valves-surgical/temporary-myocardial-pacing-leads.html</t>
  </si>
  <si>
    <t>/content/medtronic-com/us-en/healthcare-professionals/products/heart-valves-surgical/temporary-myocardial-pacing-leads/indications-safety-warnings.html</t>
  </si>
  <si>
    <t>/content/medtronic-com/us-en/healthcare-professionals/products/heart-valves-surgical/temporary-myocardial-pacing-leads/leads.html</t>
  </si>
  <si>
    <t>/content/medtronic-com/us-en/healthcare-professionals/products/heart-valves-surgical/tri-ad-adams.html</t>
  </si>
  <si>
    <t>/content/medtronic-com/us-en/healthcare-professionals/products/heart-valves-surgical/tri-ad-adams/indications-safety-warnings.html</t>
  </si>
  <si>
    <t>/content/medtronic-com/us-en/healthcare-professionals/products/heart-valves-surgical/hancock-ii-hancock-ii-ultra-bioprostheses/indications-safety-warnings.html</t>
  </si>
  <si>
    <t>/content/medtronic-com/us-en/healthcare-professionals/products/heart-valves-surgical/heart-valves-surgical/contour-3d.html</t>
  </si>
  <si>
    <t>/content/medtronic-com/us-en/healthcare-professionals/products/heart-valves-surgical/heart-valves-surgical/duran-ancore-annuloplasty-system.html</t>
  </si>
  <si>
    <t>/content/medtronic-com/us-en/healthcare-professionals/products/heart-valves-surgical/simplici-t-annuloplasty-system/indications-safety-warnings.html</t>
  </si>
  <si>
    <t>/content/medtronic-com/us-en/healthcare-professionals/products/heart-valves-surgical/simulus-flexible-annuloplasty-system.html</t>
  </si>
  <si>
    <t>/content/medtronic-com/us-en/healthcare-professionals/products/heart-valves-transcatheter/heart-valves-transcatheter.html</t>
  </si>
  <si>
    <t>/content/medtronic-com/us-en/healthcare-professionals/products/heart-valves-transcatheter/heart-valves-transcatheter/indications-safety-warnings.html</t>
  </si>
  <si>
    <t>/content/medtronic-com/us-en/healthcare-professionals/products/heart-valves-transcatheter/transcatheter-aortic-valve-replacement-platform.html</t>
  </si>
  <si>
    <t>/content/medtronic-com/us-en/healthcare-professionals/products/heart-valves-transcatheter/transcatheter-aortic-valve-replacement-platform/indications-safety-warnings.html</t>
  </si>
  <si>
    <t>/content/medtronic-com/us-en/healthcare-professionals/products/high-speed-surgical-drills-tools/high-speed-surgical-drills-tools.html</t>
  </si>
  <si>
    <t>/content/medtronic-com/us-en/healthcare-professionals/products/image-guided-surgery/fusion-ent-navigation-system/coverage-reimbursement.html</t>
  </si>
  <si>
    <t>/content/medtronic-com/us-en/healthcare-professionals/products/image-guided-surgery/fusion-ent-navigation-system/customer-services.html</t>
  </si>
  <si>
    <t>/content/medtronic-com/us-en/healthcare-professionals/products/image-guided-surgery/fusion-ent-navigation-system/indications-safety-warnings.html</t>
  </si>
  <si>
    <t>/content/medtronic-com/us-en/healthcare-professionals/products/image-guided-surgery/fusion-ent-navigation-system/procedures-techniques.html</t>
  </si>
  <si>
    <t>/content/medtronic-com/us-en/healthcare-professionals/products/image-guided-surgery/fusion-ent-navigation-system/related-navigation-products.html</t>
  </si>
  <si>
    <t>/content/medtronic-com/us-en/healthcare-professionals/products/image-guided-surgery/fusion-ent-navigation-system/related-powered-surgery-products.html</t>
  </si>
  <si>
    <t>/content/medtronic-com/us-en/healthcare-professionals/products/implantable-cardiac-defibrillators/maximo-ii-crt-d/leads-delivery/index.htm</t>
  </si>
  <si>
    <t>/content/medtronic-com/us-en/healthcare-professionals/products/implantable-cardiac-defibrillators/maximo-ii-crt-d/patient-management/index.htm</t>
  </si>
  <si>
    <t>/content/medtronic-com/us-en/healthcare-professionals/products/implantable-cardiac-defibrillators/protecta-xt-dr-vr/education-training/index.htm</t>
  </si>
  <si>
    <t>/content/medtronic-com/us-en/healthcare-professionals/products/implantable-cardiac-defibrillators/protecta-xt-dr-vr/index.htm</t>
  </si>
  <si>
    <t>/content/medtronic-com/us-en/healthcare-professionals/products/implantable-cardiac-defibrillators/protecta-xt-dr-vr/indications-safety-warnings/index.htm</t>
  </si>
  <si>
    <t>/content/medtronic-com/us-en/healthcare-professionals/products/implantable-cardiac-defibrillators/protecta-xt-dr-vr/leads-delivery-systems/index.htm</t>
  </si>
  <si>
    <t>/content/medtronic-com/us-en/healthcare-professionals/products/implantable-cardiac-defibrillators/transatrial-leads.html</t>
  </si>
  <si>
    <t>/content/medtronic-com/us-en/healthcare-professionals/products/implantable-cardiac-defibrillators/evera-s-dr-vr-icd-defibrillators.html</t>
  </si>
  <si>
    <t>/content/medtronic-com/us-en/healthcare-professionals/products/implantable-cardiac-defibrillators/evera-s-dr-vr-icd-defibrillators/coverage-reimbursement.html</t>
  </si>
  <si>
    <t>/content/medtronic-com/us-en/healthcare-professionals/products/implantable-cardiac-defibrillators/evera-s-dr-vr-icd-defibrillators/indications-safety-warnings.html</t>
  </si>
  <si>
    <t>/content/medtronic-com/us-en/healthcare-professionals/products/implantable-cardiac-defibrillators/evera-s-dr-vr-icd-defibrillators/leads-delivery-systems.html</t>
  </si>
  <si>
    <t>/content/medtronic-com/us-en/healthcare-professionals/products/implantable-cardiac-defibrillators/evera-s-dr-vr-icd-defibrillators/patient-management.html</t>
  </si>
  <si>
    <t>/content/medtronic-com/us-en/healthcare-professionals/products/implantable-cardiac-defibrillators/evera-xt-dr-vr-icd-defibrillators.html</t>
  </si>
  <si>
    <t>/content/medtronic-com/us-en/healthcare-professionals/products/implantable-cardiac-defibrillators/evera-xt-dr-vr-icd-defibrillators/coverage-reimbursement.html</t>
  </si>
  <si>
    <t>/content/medtronic-com/us-en/healthcare-professionals/products/implantable-cardiac-defibrillators/evera-xt-dr-vr-icd-defibrillators/indications-safety-warnings.html</t>
  </si>
  <si>
    <t>/content/medtronic-com/us-en/healthcare-professionals/products/implantable-cardiac-defibrillators/evera-xt-dr-vr-icd-defibrillators/leads-delivery-systems.html</t>
  </si>
  <si>
    <t>/content/medtronic-com/us-en/healthcare-professionals/products/implantable-cardiac-defibrillators/evera-xt-dr-vr-icd-defibrillators/patient-management.html</t>
  </si>
  <si>
    <t>/content/medtronic-com/us-en/healthcare-professionals/products/implantable-cardiac-defibrillators/historical-icd-defibrillators.html</t>
  </si>
  <si>
    <t>/content/medtronic-com/us-en/healthcare-professionals/products/implantable-cardiac-defibrillators/historical-icd-defibrillators/indications-safety-warnings.html</t>
  </si>
  <si>
    <t>/content/medtronic-com/us-en/healthcare-professionals/products/implantable-cardiac-defibrillators/protecta-dr-vr-icd-defibrillators.html</t>
  </si>
  <si>
    <t>/content/medtronic-com/us-en/healthcare-professionals/products/implantable-cardiac-defibrillators/subcutaneous-lead-system.html</t>
  </si>
  <si>
    <t>/content/medtronic-com/us-en/healthcare-professionals/products/implantable-cardiac-defibrillators/leads-delivery-systems.html</t>
  </si>
  <si>
    <t>/content/medtronic-com/us-en/healthcare-professionals/products/implantable-cardiac-defibrillators/maximo-ii-dr-vr-icd-defibrillators.html</t>
  </si>
  <si>
    <t>/content/medtronic-com/us-en/healthcare-professionals/products/implantable-cardiac-defibrillators/maximo-ii-dr-vr-icd-defibrillators/coverage-reimbursement.html</t>
  </si>
  <si>
    <t>/content/medtronic-com/us-en/healthcare-professionals/products/implantable-cardiac-defibrillators/maximo-ii-dr-vr-icd-defibrillators/education-training.html</t>
  </si>
  <si>
    <t>/content/medtronic-com/us-en/healthcare-professionals/products/implantable-cardiac-defibrillators/maximo-ii-dr-vr-icd-defibrillators/indications-safety-warnings.html</t>
  </si>
  <si>
    <t>/content/medtronic-com/us-en/healthcare-professionals/products/implantable-cardiac-defibrillators/maximo-ii-dr-vr-icd-defibrillators/leads-delivery-systems.html</t>
  </si>
  <si>
    <t>/content/medtronic-com/us-en/healthcare-professionals/products/implantable-cardiac-defibrillators/maximo-ii-dr-vr-icd-defibrillators/patient-management.html</t>
  </si>
  <si>
    <t>/content/medtronic-com/us-en/healthcare-professionals/products/implantable-cardiac-defibrillators/protecta-crt-d-devices.html</t>
  </si>
  <si>
    <t>/content/medtronic-com/us-en/healthcare-professionals/products/implantable-cardiac-defibrillators/protecta-crt-d-devices/coverage-reimbursement.html</t>
  </si>
  <si>
    <t>/content/medtronic-com/us-en/healthcare-professionals/products/implantable-cardiac-defibrillators/protecta-crt-d-devices/indications-safety-warnings.html</t>
  </si>
  <si>
    <t>/content/medtronic-com/us-en/healthcare-professionals/products/implantable-cardiac-defibrillators/protecta-crt-d-devices/patient-management.html</t>
  </si>
  <si>
    <t>/content/medtronic-com/us-en/healthcare-professionals/products/implantable-cardiac-defibrillators/protecta-dr-vr-icd-defibrillators/coverage-reimbursement.html</t>
  </si>
  <si>
    <t>/content/medtronic-com/us-en/healthcare-professionals/products/implantable-cardiac-defibrillators/protecta-dr-vr-icd-defibrillators/leads-delivery-systems.html</t>
  </si>
  <si>
    <t>/content/medtronic-com/us-en/healthcare-professionals/products/implantable-cardiac-defibrillators/protecta-dr-vr-icd-defibrillators/patient-management.html</t>
  </si>
  <si>
    <t>/content/medtronic-com/us-en/healthcare-professionals/products/implantable-cardiac-defibrillators/protecta-xt-crt-d-devices.html</t>
  </si>
  <si>
    <t>/content/medtronic-com/us-en/healthcare-professionals/products/implantable-cardiac-defibrillators/protecta-xt-crt-d-devices/coverage-reimbursement.html</t>
  </si>
  <si>
    <t>/content/medtronic-com/us-en/healthcare-professionals/products/implantable-cardiac-defibrillators/protecta-xt-crt-d-devices/indications-safety-warnings.html</t>
  </si>
  <si>
    <t>/content/medtronic-com/us-en/healthcare-professionals/products/implantable-cardiac-defibrillators/protecta-xt-crt-d-devices/leads-delivery-systems.html</t>
  </si>
  <si>
    <t>/content/medtronic-com/us-en/healthcare-professionals/products/implantable-cardiac-defibrillators/protecta-xt-crt-d-devices/patient-management.html</t>
  </si>
  <si>
    <t>/content/medtronic-com/us-en/healthcare-professionals/products/implantable-cardiac-defibrillators/protecta-xt-dr-vr-icd-defibrillators.html</t>
  </si>
  <si>
    <t>/content/medtronic-com/us-en/healthcare-professionals/products/implantable-cardiac-defibrillators/protecta-xt-dr-vr-icd-defibrillators/coverage-reimbursement.html</t>
  </si>
  <si>
    <t>/content/medtronic-com/us-en/healthcare-professionals/products/implantable-cardiac-defibrillators/protecta-xt-dr-vr-icd-defibrillators/indications-safety-warnings.html</t>
  </si>
  <si>
    <t>/content/medtronic-com/us-en/healthcare-professionals/products/implantable-cardiac-defibrillators/protecta-xt-dr-vr-icd-defibrillators/leads-delivery-systems.html</t>
  </si>
  <si>
    <t>/content/medtronic-com/us-en/healthcare-professionals/products/implantable-cardiac-defibrillators/protecta-xt-dr-vr-icd-defibrillators/patient-management.html</t>
  </si>
  <si>
    <t>/content/medtronic-com/us-en/healthcare-professionals/products/implantable-cardiac-defibrillators/secura-dr-vr-icd-defibrillators/coverage-reimbursement.html</t>
  </si>
  <si>
    <t>/content/medtronic-com/us-en/healthcare-professionals/products/implantable-cardiac-defibrillators/secura-dr-vr-icd-defibrillators/education-training.html</t>
  </si>
  <si>
    <t>/content/medtronic-com/us-en/healthcare-professionals/products/implantable-cardiac-defibrillators/secura-dr-vr-icd-defibrillators/indications-safety-warnings.html</t>
  </si>
  <si>
    <t>/content/medtronic-com/us-en/healthcare-professionals/products/implantable-cardiac-defibrillators/secura-dr-vr-icd-defibrillators/leads-delivery-systems.html</t>
  </si>
  <si>
    <t>/content/medtronic-com/us-en/healthcare-professionals/products/implantable-cardiac-defibrillators/secura-dr-vr-icd-defibrillators/patient-management.html</t>
  </si>
  <si>
    <t>/content/medtronic-com/us-en/healthcare-professionals/products/implantable-cardiac-defibrillators/sprint-quattro.html</t>
  </si>
  <si>
    <t>/content/medtronic-com/us-en/healthcare-professionals/products/implantable-cardiac-defibrillators/sprint-quattro/education-training.html</t>
  </si>
  <si>
    <t>/content/medtronic-com/us-en/healthcare-professionals/products/implantable-cardiac-defibrillators/sprint-quattro/indications-safety-warnings.html</t>
  </si>
  <si>
    <t>/content/medtronic-com/us-en/healthcare-professionals/products/implantable-cardiac-defibrillators/subcutaneous-lead-system/education-training.html</t>
  </si>
  <si>
    <t>/content/medtronic-com/us-en/healthcare-professionals/products/implantable-cardiac-defibrillators/subcutaneous-lead-system/indications-safety-warnings.html</t>
  </si>
  <si>
    <t>/content/medtronic-com/us-en/healthcare-professionals/products/implantable-cardiac-defibrillators/transatrial-leads/education-training.html</t>
  </si>
  <si>
    <t>/content/medtronic-com/us-en/healthcare-professionals/products/implantable-cardiac-defibrillators/transatrial-leads/indications-safety-warnings.html</t>
  </si>
  <si>
    <t>/content/medtronic-com/us-en/healthcare-professionals/products/implantable-cardiac-defibrillators/protecta-dr-vr-icd-defibrillators/indications-safety-warnings.html</t>
  </si>
  <si>
    <t>/content/medtronic-com/us-en/healthcare-professionals/products/implantable-cardiac-defibrillators/secura-dr-vr-icd-defibrillators.html</t>
  </si>
  <si>
    <t>/content/medtronic-com/us-en/healthcare-professionals/products/laminoplasty-plate-fixation/centerpiece-plate-fixation-system.html</t>
  </si>
  <si>
    <t>/content/medtronic-com/us-en/healthcare-professionals/products/laminoplasty-plate-fixation/centerpiece-plate-fixation-system/indications-safety-warnings.html</t>
  </si>
  <si>
    <t>/content/medtronic-com/us-en/healthcare-professionals/products/laser-ablation/visualase.html</t>
  </si>
  <si>
    <t>/content/medtronic-com/us-en/healthcare-professionals/products/laser-ablation/visualase/indications-safety-warnings.html</t>
  </si>
  <si>
    <t>/content/medtronic-com/us-en/healthcare-professionals/products/manual-ent-instruments/lusk-microbite-through-cutting-forceps.html</t>
  </si>
  <si>
    <t>/content/medtronic-com/us-en/healthcare-professionals/products/manual-ent-instruments/microfrance-ent-instruments-head-neck.html</t>
  </si>
  <si>
    <t>/content/medtronic-com/us-en/healthcare-professionals/products/manual-ent-instruments/microfrance-ent-instruments-head-neck/henry-endoscopic-parathyroid-instrument-set.html</t>
  </si>
  <si>
    <t>/content/medtronic-com/us-en/healthcare-professionals/products/manual-ent-instruments/microfrance-ent-instruments-head-neck/indications-safety-warnings-microfrance.html</t>
  </si>
  <si>
    <t>/content/medtronic-com/us-en/healthcare-professionals/products/manual-ent-instruments/microfrance-ent-instruments-head-neck/indications-safety-warnings-related-products.html</t>
  </si>
  <si>
    <t>/content/medtronic-com/us-en/healthcare-professionals/products/manual-ent-instruments/microfrance-ent-instruments-head-neck/procedures-techniques.html</t>
  </si>
  <si>
    <t>/content/medtronic-com/us-en/healthcare-professionals/products/manual-ent-instruments/microfrance-ent-instruments-head-neck/related-products.html</t>
  </si>
  <si>
    <t>/content/medtronic-com/us-en/healthcare-professionals/products/manual-ent-instruments/microfrance-ent-instruments-laryngology.html</t>
  </si>
  <si>
    <t>/content/medtronic-com/us-en/healthcare-professionals/products/manual-ent-instruments/microfrance-ent-instruments-laryngology/benninger-microlaryngeal-surgery-instrument-set.html</t>
  </si>
  <si>
    <t>/content/medtronic-com/us-en/healthcare-professionals/products/manual-ent-instruments/microfrance-ent-instruments-laryngology/bouchayer-laryngeal-surgery-instrument-set.html</t>
  </si>
  <si>
    <t>/content/medtronic-com/us-en/healthcare-professionals/products/manual-ent-instruments/microfrance-ent-instruments-laryngology/indications-safety-warnings-microfrance-products.html</t>
  </si>
  <si>
    <t>/content/medtronic-com/us-en/healthcare-professionals/products/manual-ent-instruments/microfrance-ent-instruments-laryngology/indications-safety-warnings-related-products.html</t>
  </si>
  <si>
    <t>/content/medtronic-com/us-en/healthcare-professionals/products/manual-ent-instruments/microfrance-ent-instruments-laryngology/procedures-techniques.html</t>
  </si>
  <si>
    <t>/content/medtronic-com/us-en/healthcare-professionals/products/manual-ent-instruments/microfrance-ent-instruments-laryngology/related-products.html</t>
  </si>
  <si>
    <t>/content/medtronic-com/us-en/healthcare-professionals/products/manual-ent-instruments/microfrance-ent-instruments-otology.html</t>
  </si>
  <si>
    <t>/content/medtronic-com/us-en/healthcare-professionals/products/manual-ent-instruments/microfrance-ent-instruments-otology/house-instrument-set.html</t>
  </si>
  <si>
    <t>/content/medtronic-com/us-en/healthcare-professionals/products/manual-ent-instruments/microfrance-ent-instruments-otology/indications-safety-warnings-microfrance-products.html</t>
  </si>
  <si>
    <t>/content/medtronic-com/us-en/healthcare-professionals/products/manual-ent-instruments/microfrance-ent-instruments-otology/indications-safety-warnings-related-products.html</t>
  </si>
  <si>
    <t>/content/medtronic-com/us-en/healthcare-professionals/products/manual-ent-instruments/microfrance-ent-instruments-otology/josephson-suction-round-knives.html</t>
  </si>
  <si>
    <t>/content/medtronic-com/us-en/healthcare-professionals/products/manual-ent-instruments/microfrance-ent-instruments-otology/kraus-tm-microcut-forceps.html</t>
  </si>
  <si>
    <t>/content/medtronic-com/us-en/healthcare-professionals/products/manual-ent-instruments/microfrance-ent-instruments-rhinology.html</t>
  </si>
  <si>
    <t>/content/medtronic-com/us-en/healthcare-professionals/products/manual-ent-instruments/microfrance-ent-instruments-rhinology/backbiting-forceps.html</t>
  </si>
  <si>
    <t>/content/medtronic-com/us-en/healthcare-professionals/products/manual-ent-instruments/microfrance-ent-instruments-rhinology/dessi-nasal-bipolar-forceps.html</t>
  </si>
  <si>
    <t>/content/medtronic-com/us-en/healthcare-professionals/products/manual-ent-instruments/microfrance-ent-instruments-rhinology/indications-safety-warnings-microfrance-products.html</t>
  </si>
  <si>
    <t>/content/medtronic-com/us-en/healthcare-professionals/products/manual-ent-instruments/microfrance-ent-instruments-rhinology/indications-safety-warnings-related-products.html</t>
  </si>
  <si>
    <t>/content/medtronic-com/us-en/healthcare-professionals/products/manual-ent-instruments/microfrance-ent-instruments-rhinology/kennedy-frontal-sinus-surgery-instrument-set.html</t>
  </si>
  <si>
    <t>/content/medtronic-com/us-en/healthcare-professionals/products/manual-ent-instruments/microfrance-ent-instruments-rhinology/procedures-techniques.html</t>
  </si>
  <si>
    <t>/content/medtronic-com/us-en/healthcare-professionals/products/manual-ent-instruments/microfrance-ent-instruments-rhinology/related-products.html</t>
  </si>
  <si>
    <t>/content/medtronic-com/us-en/healthcare-professionals/products/manual-ent-instruments/microfrance-ent-instruments-rhinology/vaughan-suction-sinus-instruments.html</t>
  </si>
  <si>
    <t>/content/medtronic-com/us-en/healthcare-professionals/products/manual-ent-instruments/microfrance-ent-instruments-rhinology/wormald-bipolar-forceps-with-suction.html</t>
  </si>
  <si>
    <t>/content/medtronic-com/us-en/healthcare-professionals/products/manual-ent-instruments/microfrance-ent-instruments-rhinology/wormald-frontal-sinus-surgery-set.html</t>
  </si>
  <si>
    <t>/content/medtronic-com/us-en/healthcare-professionals/products/manual-ent-instruments/microfrance-ent-instruments-rhinology/wormald-hemorrhage-control-set.html</t>
  </si>
  <si>
    <t>/content/medtronic-com/us-en/healthcare-professionals/products/manual-ent-instruments/microfrance-ent-instruments-skull-base/indications-safety-warnings-microfrance.html</t>
  </si>
  <si>
    <t>/content/medtronic-com/us-en/healthcare-professionals/products/manual-ent-instruments/microfrance-ent-instruments-skull-base/indications-safety-warnings-related-products.html</t>
  </si>
  <si>
    <t>/content/medtronic-com/us-en/healthcare-professionals/products/manual-ent-instruments/microfrance-ent-instruments-skull-base/procedures-techniques.html</t>
  </si>
  <si>
    <t>/content/medtronic-com/us-en/healthcare-professionals/products/manual-ent-instruments/microfrance-ent-instruments-skull-base/vaughan-suction-sinus-instruments.html</t>
  </si>
  <si>
    <t>/content/medtronic-com/us-en/healthcare-professionals/products/manual-ent-instruments/microfrance-ent-instruments-skull-base/wormald-bipolar-forceps-with-suction.html</t>
  </si>
  <si>
    <t>/content/medtronic-com/us-en/healthcare-professionals/products/manual-ent-instruments/microfrance-ent-instruments-skull-base/wormald-hemorrhage-control-set.html</t>
  </si>
  <si>
    <t>/content/medtronic-com/us-en/healthcare-professionals/products/manual-ent-instruments/parsons-minimally-invasive-sinus-instrument-set.html</t>
  </si>
  <si>
    <t>/content/medtronic-com/us-en/healthcare-professionals/products/manual-ent-instruments/sataloff-instruments.html</t>
  </si>
  <si>
    <t>/content/medtronic-com/us-en/healthcare-professionals/products/manual-ent-instruments/selesnick-lateral-skull-base-instrument-set.html</t>
  </si>
  <si>
    <t>/content/medtronic-com/us-en/healthcare-professionals/products/manual-ent-instruments/selesnick-lateral-skull-base-set.html</t>
  </si>
  <si>
    <t>/content/medtronic-com/us-en/healthcare-professionals/products/manual-ent-instruments/stamm-skull-base-instrument-set.html</t>
  </si>
  <si>
    <t>/content/medtronic-com/us-en/healthcare-professionals/products/manual-ent-instruments/teixido-cartilage-cutter.html</t>
  </si>
  <si>
    <t>/content/medtronic-com/us-en/healthcare-professionals/products/manual-ent-instruments/levine-orbital-decompression-instrument-set.html</t>
  </si>
  <si>
    <t>/content/medtronic-com/us-en/healthcare-professionals/products/manual-ent-instruments/microfrance-ent-instruments-otology/procedures-techniques.html</t>
  </si>
  <si>
    <t>/content/medtronic-com/us-en/healthcare-professionals/products/manual-ent-instruments/microfrance-ent-instruments-otology/related-products.html</t>
  </si>
  <si>
    <t>/content/medtronic-com/us-en/healthcare-professionals/products/manual-ent-instruments/microfrance-ent-instruments-skull-base.html</t>
  </si>
  <si>
    <t>/content/medtronic-com/us-en/healthcare-professionals/products/manual-ent-instruments/microfrance-ent-instruments-skull-base/related-products.html</t>
  </si>
  <si>
    <t>/content/medtronic-com/us-en/healthcare-professionals/products/manual-ent-instruments/wormald-anterior-skull-base-pituitary-instrument-set.html</t>
  </si>
  <si>
    <t>/content/medtronic-com/us-en/healthcare-professionals/products/menieres-disease/meniett-device-menieres-disease/clinical-outcomes.html</t>
  </si>
  <si>
    <t>/content/medtronic-com/us-en/healthcare-professionals/products/menieres-disease/meniett-device-menieres-disease/coverage-reimbursement.html</t>
  </si>
  <si>
    <t>/content/medtronic-com/us-en/healthcare-professionals/products/menieres-disease/meniett-device-menieres-disease/indications-safety-warnings.html</t>
  </si>
  <si>
    <t>/content/medtronic-com/us-en/healthcare-professionals/products/menieres-disease/meniett-device-menieres-disease/manuals-technical-resources.html</t>
  </si>
  <si>
    <t>/content/medtronic-com/us-en/healthcare-professionals/products/menieres-disease/meniett-device-menieres-disease/prescription-medical-necessity-forms.html</t>
  </si>
  <si>
    <t>/content/medtronic-com/us-en/healthcare-professionals/products/menieres-disease/meniett-device-menieres-disease/related-products.html</t>
  </si>
  <si>
    <t>/content/medtronic-com/us-en/healthcare-professionals/products/menieres-disease/meniett-device-menieres-disease.html</t>
  </si>
  <si>
    <t>/content/medtronic-com/us-en/healthcare-professionals/products/nerve-monitoring/nim-nerve-monitoring-systems.html</t>
  </si>
  <si>
    <t>/content/medtronic-com/us-en/healthcare-professionals/products/nerve-monitoring/nim-nerve-monitoring-systems/clinical-outcomes.html</t>
  </si>
  <si>
    <t>/content/medtronic-com/us-en/healthcare-professionals/products/nerve-monitoring/nim-nerve-monitoring-systems/coverage-reimbursement.html</t>
  </si>
  <si>
    <t>/content/medtronic-com/us-en/healthcare-professionals/products/nerve-monitoring/nim-nerve-monitoring-systems/education-training.html</t>
  </si>
  <si>
    <t>/content/medtronic-com/us-en/healthcare-professionals/products/nerve-monitoring/nim-nerve-monitoring-systems/indications-safety-warnings.html</t>
  </si>
  <si>
    <t>/content/medtronic-com/us-en/healthcare-professionals/products/nerve-monitoring/nim-nerve-monitoring-systems/manuals-technical-resources.html</t>
  </si>
  <si>
    <t>/content/medtronic-com/us-en/healthcare-professionals/products/nerve-monitoring/nim-nerve-monitoring-systems/related-nerve-monitoring-products.html</t>
  </si>
  <si>
    <t>/content/medtronic-com/us-en/healthcare-professionals/products/nerve-monitoring/nim-nerve-monitoring-systems/related-powered-surgery-products.html</t>
  </si>
  <si>
    <t>/content/medtronic-com/us-en/healthcare-professionals/products/nerve-monitoring/nim-nerve-monitoring-systems/procedures-techniques.html</t>
  </si>
  <si>
    <t>/content/medtronic-com/us-en/healthcare-professionals/products/nucleus-removal-tools/spine-shaver-nucleus-removal-set/indications-safety-warnings.html</t>
  </si>
  <si>
    <t>/content/medtronic-com/us-en/healthcare-professionals/products/nucleus-removal-tools/spine-shaver-nucleus-removal-set/related-products.html</t>
  </si>
  <si>
    <t>/content/medtronic-com/us-en/healthcare-professionals/products/nucleus-removal-tools/spine-shaver-nucleus-removal-set.html</t>
  </si>
  <si>
    <t>/content/medtronic-com/us-en/healthcare-professionals/products/nucleus-removal-tools/spine-shaver-nucleus-removal-set/components.html</t>
  </si>
  <si>
    <t>/content/medtronic-com/us-en/healthcare-professionals/products/pacemakers/adapta-with-mvp-pacing-system.html</t>
  </si>
  <si>
    <t>/content/medtronic-com/us-en/healthcare-professionals/products/pacemakers/adapta-with-mvp-pacing-system/clinical-studies-outcomes.html</t>
  </si>
  <si>
    <t>/content/medtronic-com/us-en/healthcare-professionals/products/pacemakers/adapta-with-mvp-pacing-system/coverage-reimbursement.html</t>
  </si>
  <si>
    <t>/content/medtronic-com/us-en/healthcare-professionals/products/pacemakers/adapta-with-mvp-pacing-system/education-training.html</t>
  </si>
  <si>
    <t>/content/medtronic-com/us-en/healthcare-professionals/products/pacemakers/adapta-with-mvp-pacing-system/indications-safety-warnings.html</t>
  </si>
  <si>
    <t>/content/medtronic-com/us-en/healthcare-professionals/products/pacemakers/adapta-with-mvp-pacing-system/leads-delivery.html</t>
  </si>
  <si>
    <t>/content/medtronic-com/us-en/healthcare-professionals/products/pacemakers/adapta-with-mvp-pacing-system/patient-management.html</t>
  </si>
  <si>
    <t>/content/medtronic-com/us-en/healthcare-professionals/products/pacemakers/advisa-mri-pacing-system.html</t>
  </si>
  <si>
    <t>/content/medtronic-com/us-en/healthcare-professionals/products/pacemakers/advisa-mri-pacing-system/clinical-studies-outcomes.html</t>
  </si>
  <si>
    <t>/content/medtronic-com/us-en/healthcare-professionals/products/pacemakers/advisa-mri-pacing-system/coverage-reimbursement.html</t>
  </si>
  <si>
    <t>/content/medtronic-com/us-en/healthcare-professionals/products/pacemakers/advisa-mri-pacing-system/education-training.html</t>
  </si>
  <si>
    <t>/content/medtronic-com/us-en/healthcare-professionals/products/pacemakers/advisa-mri-pacing-system/indications-safety-warnings.html</t>
  </si>
  <si>
    <t>/content/medtronic-com/us-en/healthcare-professionals/products/pacemakers/advisa-mri-pacing-system/mri-safety.html</t>
  </si>
  <si>
    <t>/content/medtronic-com/us-en/healthcare-professionals/products/pacemakers/enrhythm-pacemaker-system.html</t>
  </si>
  <si>
    <t>/content/medtronic-com/us-en/healthcare-professionals/products/pacemakers/enrhythm-pacemaker-system/clinical-studies-outcomes.html</t>
  </si>
  <si>
    <t>/content/medtronic-com/us-en/healthcare-professionals/products/pacemakers/enrhythm-pacemaker-system/coverage-reimbursement.html</t>
  </si>
  <si>
    <t>/content/medtronic-com/us-en/healthcare-professionals/products/pacemakers/enrhythm-pacemaker-system/education-training.html</t>
  </si>
  <si>
    <t>/content/medtronic-com/us-en/healthcare-professionals/products/pacemakers/enrhythm-pacemaker-system/indications-safety-warnings.html</t>
  </si>
  <si>
    <t>/content/medtronic-com/us-en/healthcare-professionals/products/pacemakers/enrhythm-pacemaker-system/leads-delivery.html</t>
  </si>
  <si>
    <t>/content/medtronic-com/us-en/healthcare-professionals/products/pacemakers/enrhythm-pacemaker-system/patient-management.html</t>
  </si>
  <si>
    <t>/content/medtronic-com/us-en/healthcare-professionals/products/pacemakers/enrhythm-pacemaker-system/presentations-downloads.html</t>
  </si>
  <si>
    <t>/content/medtronic-com/us-en/healthcare-professionals/products/pacemakers/external-pacemakers.html</t>
  </si>
  <si>
    <t>/content/medtronic-com/us-en/healthcare-professionals/products/pacemakers/external-pacemakers/indications-safety-warnings.html</t>
  </si>
  <si>
    <t>/content/medtronic-com/us-en/healthcare-professionals/products/pacemakers/historical-pacemakers.html</t>
  </si>
  <si>
    <t>/content/medtronic-com/us-en/healthcare-professionals/products/pacemakers/historical-pacemakers/indications-safety-warnings.html</t>
  </si>
  <si>
    <t>/content/medtronic-com/us-en/healthcare-professionals/products/pacemakers/pacing-leads/indications-safety-warnings.html</t>
  </si>
  <si>
    <t>/content/medtronic-com/us-en/healthcare-professionals/products/pacemakers/revo-mri-pacing-system/clinical-studies-outcomes.html</t>
  </si>
  <si>
    <t>/content/medtronic-com/us-en/healthcare-professionals/products/pacemakers/revo-mri-pacing-system/coverage-reimbursement.html</t>
  </si>
  <si>
    <t>/content/medtronic-com/us-en/healthcare-professionals/products/pacemakers/revo-mri-pacing-system/education-training.html</t>
  </si>
  <si>
    <t>/content/medtronic-com/us-en/healthcare-professionals/products/pacemakers/revo-mri-pacing-system/indications-safety-warnings.html</t>
  </si>
  <si>
    <t>/content/medtronic-com/us-en/healthcare-professionals/products/pacemakers/revo-mri-pacing-system/leads-delivery.html</t>
  </si>
  <si>
    <t>/content/medtronic-com/us-en/healthcare-professionals/products/pacemakers/revo-mri-pacing-system/mri-safety.html</t>
  </si>
  <si>
    <t>/content/medtronic-com/us-en/healthcare-professionals/products/pacemakers/sensia-pacing-system/clinical-studies-outcomes.html</t>
  </si>
  <si>
    <t>/content/medtronic-com/us-en/healthcare-professionals/products/pacemakers/sensia-pacing-system/coverage-reimbursement.html</t>
  </si>
  <si>
    <t>/content/medtronic-com/us-en/healthcare-professionals/products/pacemakers/sensia-pacing-system/education-training.html</t>
  </si>
  <si>
    <t>/content/medtronic-com/us-en/healthcare-professionals/products/pacemakers/sensia-pacing-system/indications-safety-warnings.html</t>
  </si>
  <si>
    <t>/content/medtronic-com/us-en/healthcare-professionals/products/pacemakers/sensia-pacing-system/leads-delivery.html</t>
  </si>
  <si>
    <t>/content/medtronic-com/us-en/healthcare-professionals/products/pacemakers/sensia-pacing-system/patient-management.html</t>
  </si>
  <si>
    <t>/content/medtronic-com/us-en/healthcare-professionals/products/pacemakers/versa-pacing-system.html</t>
  </si>
  <si>
    <t>/content/medtronic-com/us-en/healthcare-professionals/products/pacemakers/versa-pacing-system/clinical-studies-outcomes.html</t>
  </si>
  <si>
    <t>/content/medtronic-com/us-en/healthcare-professionals/products/pacemakers/versa-pacing-system/coverage-reimbursement.html</t>
  </si>
  <si>
    <t>/content/medtronic-com/us-en/healthcare-professionals/products/pacemakers/versa-pacing-system/education-training.html</t>
  </si>
  <si>
    <t>/content/medtronic-com/us-en/healthcare-professionals/products/pacemakers/versa-pacing-system/indications-safety-warnings.html</t>
  </si>
  <si>
    <t>/content/medtronic-com/us-en/healthcare-professionals/products/pacemakers/versa-pacing-system/leads-delivery.html</t>
  </si>
  <si>
    <t>/content/medtronic-com/us-en/healthcare-professionals/products/pacemakers/versa-pacing-system/patient-management.html</t>
  </si>
  <si>
    <t>/content/medtronic-com/us-en/healthcare-professionals/products/pacemakers/revo-mri-pacing-system.html</t>
  </si>
  <si>
    <t>/content/medtronic-com/us-en/healthcare-professionals/products/pacemakers/sensia-pacing-system.html</t>
  </si>
  <si>
    <t>/content/medtronic-com/us-en/healthcare-professionals/products/patient-management/mainspring-data-express/indications-safety-warnings.html</t>
  </si>
  <si>
    <t>/content/medtronic-com/us-en/healthcare-professionals/products/patient-management/mainspring-data-express/presentations-downloads.html</t>
  </si>
  <si>
    <t>/content/medtronic-com/us-en/healthcare-professionals/products/patient-management/medtronic-cardiosight-reader/coverage-reimbursement.html</t>
  </si>
  <si>
    <t>/content/medtronic-com/us-en/healthcare-professionals/products/patient-management/medtronic-cardiosight-reader/presentations-downloads.html</t>
  </si>
  <si>
    <t>/content/medtronic-com/us-en/healthcare-professionals/products/patient-management/medtronic-cardiosight-reader/supported-devices.html</t>
  </si>
  <si>
    <t>/content/medtronic-com/us-en/healthcare-professionals/products/patient-management/medtronic-paceart-system.html</t>
  </si>
  <si>
    <t>/content/medtronic-com/us-en/healthcare-professionals/products/patient-management/medtronic-paceart-system/case-studies.html</t>
  </si>
  <si>
    <t>/content/medtronic-com/us-en/healthcare-professionals/products/patient-management/medtronic-paceart-system/indications-safety-warnings.html</t>
  </si>
  <si>
    <t>/content/medtronic-com/us-en/healthcare-professionals/products/patient-management/medtronic-paceart-system/presentations-downloads.html</t>
  </si>
  <si>
    <t>/content/medtronic-com/us-en/healthcare-professionals/products/patient-management/medtronic-paceart-system/supported-devices.html</t>
  </si>
  <si>
    <t>/content/medtronic-com/us-en/healthcare-professionals/products/patient-management/medtronic-paceart-system/technical-requirements.html</t>
  </si>
  <si>
    <t>/content/medtronic-com/us-en/healthcare-professionals/products/patient-management/patient-management-cardiac-device-patients.html</t>
  </si>
  <si>
    <t>/content/medtronic-com/us-en/healthcare-professionals/products/patient-management/patient-management-cardiac-device-patients/indications-safety-warnings.html</t>
  </si>
  <si>
    <t>/content/medtronic-com/us-en/healthcare-professionals/products/patient-management/patient-management-carelink/mainspring-data-express.html</t>
  </si>
  <si>
    <t>/content/medtronic-com/us-en/healthcare-professionals/products/patient-management/patient-management-carelink/medtronic-cardiosight-reader.html</t>
  </si>
  <si>
    <t>/content/medtronic-com/us-en/healthcare-professionals/products/patient-management/medtronic-cardiosight-reader/indications-safety-warnings.html</t>
  </si>
  <si>
    <t>/content/medtronic-com/us-en/healthcare-professionals/products/patient-management-carelink/medtronic-carelink-network-cardiac-device-patients.html</t>
  </si>
  <si>
    <t>/content/medtronic-com/us-en/healthcare-professionals/products/patient-management-carelink/medtronic-carelink-network-cardiac-device-patients/case-studies.html</t>
  </si>
  <si>
    <t>/content/medtronic-com/us-en/healthcare-professionals/products/patient-management-carelink/medtronic-carelink-network-cardiac-device-patients/clinical-outcomes.html</t>
  </si>
  <si>
    <t>/content/medtronic-com/us-en/healthcare-professionals/products/patient-management-carelink/medtronic-carelink-network-cardiac-device-patients/coverage-reimbursement.html</t>
  </si>
  <si>
    <t>/content/medtronic-com/us-en/healthcare-professionals/products/patient-management-carelink/medtronic-carelink-network-cardiac-device-patients/indications-safety-warnings.html</t>
  </si>
  <si>
    <t>/content/medtronic-com/us-en/healthcare-professionals/products/patient-management-carelink/medtronic-carelink-network-cardiac-device-patients/patient-education-materials.html</t>
  </si>
  <si>
    <t>/content/medtronic-com/us-en/healthcare-professionals/products/patient-management-carelink/medtronic-carelink-network-cardiac-device-patients/presentations-downloads.html</t>
  </si>
  <si>
    <t>/content/medtronic-com/us-en/healthcare-professionals/products/patient-management-carelink/medtronic-carelink-network-cardiac-device-patients/supported-devices.html</t>
  </si>
  <si>
    <t>/content/medtronic-com/us-en/healthcare-professionals/products/patient-management-carelink/medtronic-carelink-programmer/indications-safety-warnings.html</t>
  </si>
  <si>
    <t>/content/medtronic-com/us-en/healthcare-professionals/products/patient-management-carelink/medtronic-carelink-programmer/presentations-downloads.html</t>
  </si>
  <si>
    <t>/content/medtronic-com/us-en/healthcare-professionals/products/patient-management-carelink/medtronic-carelink-programmer/procedures-techniques.html</t>
  </si>
  <si>
    <t>/content/medtronic-com/us-en/healthcare-professionals/products/patient-management-carelink/medtronic-carelink-programmer.html</t>
  </si>
  <si>
    <t>/content/medtronic-com/us-en/healthcare-professionals/products/pediatric-perfusion/act-plus-instrument.html</t>
  </si>
  <si>
    <t>/content/medtronic-com/us-en/healthcare-professionals/products/pediatric-perfusion/act-plus-instrument/indications-safety-warnings.html</t>
  </si>
  <si>
    <t>/content/medtronic-com/us-en/healthcare-professionals/products/pediatric-perfusion/affinity-pediatric-arterial-filter.html</t>
  </si>
  <si>
    <t>/content/medtronic-com/us-en/healthcare-professionals/products/pediatric-perfusion/affinity-pediatric-arterial-filter/indications-safety-warnings.html</t>
  </si>
  <si>
    <t>/content/medtronic-com/us-en/healthcare-professionals/products/pediatric-perfusion/bp-50.html</t>
  </si>
  <si>
    <t>/content/medtronic-com/us-en/healthcare-professionals/products/pediatric-perfusion/bp-50/indications-safety-warnings.html</t>
  </si>
  <si>
    <t>/content/medtronic-com/us-en/healthcare-professionals/products/pediatric-perfusion/cardioplegia-circuit.html</t>
  </si>
  <si>
    <t>/content/medtronic-com/us-en/healthcare-professionals/products/pediatric-perfusion/cardioplegia-circuit/indications-safety-warnings.html</t>
  </si>
  <si>
    <t>/content/medtronic-com/us-en/healthcare-professionals/products/pediatric-perfusion/extracorporeal-circuit.html</t>
  </si>
  <si>
    <t>/content/medtronic-com/us-en/healthcare-professionals/products/pediatric-perfusion/extracorporeal-circuit/indications-safety-warnings.html</t>
  </si>
  <si>
    <t>/content/medtronic-com/us-en/healthcare-professionals/products/pediatric-perfusion/hms-plus-system/indications-safety-warnings.html</t>
  </si>
  <si>
    <t>/content/medtronic-com/us-en/healthcare-professionals/products/pediatric-perfusion/minimax-hardshell-venous-reservoir-cardiopulmonary-bypass.html</t>
  </si>
  <si>
    <t>/content/medtronic-com/us-en/healthcare-professionals/products/pediatric-perfusion/minimax-hardshell-venous-reservoir-cardiopulmonary-bypass/indications-safety-warnings.html</t>
  </si>
  <si>
    <t>/content/medtronic-com/us-en/healthcare-professionals/products/pediatric-perfusion/minimax-plus-oxygenation-system.html</t>
  </si>
  <si>
    <t>/content/medtronic-com/us-en/healthcare-professionals/products/pediatric-perfusion/minimax-plus-oxygenation-system/indications-safety-warnings.html</t>
  </si>
  <si>
    <t>/content/medtronic-com/us-en/healthcare-professionals/products/pediatric-perfusion/minntech-hemoconcentrators/indications-safety-warnings.html</t>
  </si>
  <si>
    <t>/content/medtronic-com/us-en/healthcare-professionals/products/pediatric-perfusion/pediatric-perfusion-products/hms-plus-system.html</t>
  </si>
  <si>
    <t>/content/medtronic-com/us-en/healthcare-professionals/products/pediatric-perfusion/pediatric-perfusion-products/minntech-hemoconcentrators.html</t>
  </si>
  <si>
    <t>/content/medtronic-com/us-en/healthcare-professionals/products/pediatric-perfusion/suction-support-products.html</t>
  </si>
  <si>
    <t>/content/medtronic-com/us-en/healthcare-professionals/products/pediatric-perfusion/suction-support-products/indications-safety-warnings.html</t>
  </si>
  <si>
    <t>/content/medtronic-com/us-en/healthcare-professionals/products/perfusion/act-plus-automated-coagulation-timer-system.html</t>
  </si>
  <si>
    <t>/content/medtronic-com/us-en/healthcare-professionals/products/perfusion/centrifugal-blood-pump/bio-console-560-system.html</t>
  </si>
  <si>
    <t>/content/medtronic-com/us-en/healthcare-professionals/products/perfusion-solutions/education.html</t>
  </si>
  <si>
    <t>/content/medtronic-com/us-en/healthcare-professionals/products/perfusion-solutions/partnerships.html</t>
  </si>
  <si>
    <t>/content/medtronic-com/us-en/healthcare-professionals/products/perfusion-solutions/perfusion-solutions/support.html</t>
  </si>
  <si>
    <t>/content/medtronic-com/us-en/healthcare-professionals/products/perfusion-solutions/solutions.html</t>
  </si>
  <si>
    <t>/content/medtronic-com/us-en/healthcare-professionals/products/posterior-occipitocervical-upper-thoracic-reconstruction-systems/vertex-select-reconstruction-system.html</t>
  </si>
  <si>
    <t>/content/medtronic-com/us-en/healthcare-professionals/products/posterior-occipitocervical-upper-thoracic-reconstruction-systems/vertex-select-reconstruction-system/indications-safety-warnings.html</t>
  </si>
  <si>
    <t>/content/medtronic-com/us-en/healthcare-professionals/products/posterior-occipitocervical-upper-thoracic-reconstruction-systems/vertex-select-reconstruction-system/procedures-techniques.html</t>
  </si>
  <si>
    <t>/content/medtronic-com/us-en/healthcare-professionals/products/powered-ent-instruments/hydrodebrider-endoscopic-sinus-irrigation-system.html</t>
  </si>
  <si>
    <t>/content/medtronic-com/us-en/healthcare-professionals/products/powered-ent-instruments/hydrodebrider-endoscopic-sinus-irrigation-system/clinical-references.html</t>
  </si>
  <si>
    <t>/content/medtronic-com/us-en/healthcare-professionals/products/powered-ent-instruments/hydrodebrider-endoscopic-sinus-irrigation-system/coverage-reimbursement.html</t>
  </si>
  <si>
    <t>/content/medtronic-com/us-en/healthcare-professionals/products/powered-ent-instruments/hydrodebrider-endoscopic-sinus-irrigation-system/education-training.html</t>
  </si>
  <si>
    <t>/content/medtronic-com/us-en/healthcare-professionals/products/powered-ent-instruments/hydrodebrider-endoscopic-sinus-irrigation-system/indications-safety-warnings.html</t>
  </si>
  <si>
    <t>/content/medtronic-com/us-en/healthcare-professionals/products/powered-ent-instruments/hydrodebrider-endoscopic-sinus-irrigation-system/manuals-technical-resources.html</t>
  </si>
  <si>
    <t>/content/medtronic-com/us-en/healthcare-professionals/products/powered-ent-instruments/hydrodebrider-endoscopic-sinus-irrigation-system/product-demonstration.html</t>
  </si>
  <si>
    <t>/content/medtronic-com/us-en/healthcare-professionals/products/powered-ent-instruments/hydrodebrider-endoscopic-sinus-irrigation-system/related-powered-surgery-products.html</t>
  </si>
  <si>
    <t>/content/medtronic-com/us-en/healthcare-professionals/products/powered-ent-instruments/midas-rex-legend-ehs-stylus-high-speed-surgical-drill.html</t>
  </si>
  <si>
    <t>/content/medtronic-com/us-en/healthcare-professionals/products/powered-ent-instruments/midas-rex-legend-ehs-stylus-high-speed-surgical-drill/related-products.html</t>
  </si>
  <si>
    <t>/content/medtronic-com/us-en/healthcare-professionals/products/powered-ent-instruments/powered-ent-instruments.html</t>
  </si>
  <si>
    <t>/content/medtronic-com/us-en/healthcare-professionals/products/powered-ent-instruments/powered-ent-instruments/coverage-reimbursement.html</t>
  </si>
  <si>
    <t>/content/medtronic-com/us-en/healthcare-professionals/products/powered-ent-instruments/powered-ent-instruments/education-training.html</t>
  </si>
  <si>
    <t>/content/medtronic-com/us-en/healthcare-professionals/products/powered-ent-instruments/powered-ent-instruments/indications-safety-warnings.html</t>
  </si>
  <si>
    <t>/content/medtronic-com/us-en/healthcare-professionals/products/powered-ent-instruments/powered-ent-instruments/integrated-power.html</t>
  </si>
  <si>
    <t>/content/medtronic-com/us-en/healthcare-professionals/products/powered-ent-instruments/powered-ent-instruments/manuals-technical-resources.html</t>
  </si>
  <si>
    <t>/content/medtronic-com/us-en/healthcare-professionals/products/powered-ent-instruments/powered-ent-instruments/papers-presentations.html</t>
  </si>
  <si>
    <t>/content/medtronic-com/us-en/healthcare-professionals/products/powered-ent-instruments/powered-ent-instruments/powered-ent-instruments/handpieces-accessories.html</t>
  </si>
  <si>
    <t>/content/medtronic-com/us-en/healthcare-professionals/products/powered-ent-instruments/powered-ent-instruments/related-products.html</t>
  </si>
  <si>
    <t>/content/medtronic-com/us-en/healthcare-professionals/products/powered-ent-instruments/midas-rex-legend-ehs-stylus-high-speed-surgical-drill/indications-safety-warnings.html</t>
  </si>
  <si>
    <t>/content/medtronic-com/us-en/healthcare-professionals/products/powered-surgical-instruments/powered-ent-instruments/procedures-techniques.html</t>
  </si>
  <si>
    <t>/content/medtronic-com/us-en/healthcare-professionals/products/powered-surgical-instruments/microsaws/components.html</t>
  </si>
  <si>
    <t>/content/medtronic-com/us-en/healthcare-professionals/products/powered-surgical-instruments/microsaws/indications-safety-warnings.html</t>
  </si>
  <si>
    <t>/content/medtronic-com/us-en/healthcare-professionals/products/powered-surgical-instruments/microsaws/related-products.html</t>
  </si>
  <si>
    <t>/content/medtronic-com/us-en/healthcare-professionals/products/powered-surgical-instruments/midas-rex-mr7-high-speed-pneumatic-drills.html</t>
  </si>
  <si>
    <t>/content/medtronic-com/us-en/healthcare-professionals/products/powered-surgical-instruments/midas-rex-mr7-high-speed-pneumatic-drills/indications-safety-warnings.html</t>
  </si>
  <si>
    <t>/content/medtronic-com/us-en/healthcare-professionals/products/powered-surgical-instruments/midas-rex-mr7-high-speed-pneumatic-drills/related-products.html</t>
  </si>
  <si>
    <t>/content/medtronic-com/us-en/healthcare-professionals/products/powered-surgical-instruments/powered-surgical-instruments/microsaws.html</t>
  </si>
  <si>
    <t>/content/medtronic-com/us-en/healthcare-professionals/products/powered-surgical-instruments/triton-powered-surgical-instrument-system.html</t>
  </si>
  <si>
    <t>/content/medtronic-com/us-en/healthcare-professionals/products/powered-surgical-instruments/triton-powered-surgical-instrument-system/components.html</t>
  </si>
  <si>
    <t>/content/medtronic-com/us-en/healthcare-professionals/products/powered-surgical-instruments/triton-powered-surgical-instrument-system/indications-saftey-warnings.html</t>
  </si>
  <si>
    <t>/content/medtronic-com/us-en/healthcare-professionals/products/powered-surgical-instruments/triton-powered-surgical-instrument-system/related-products.html</t>
  </si>
  <si>
    <t>/content/medtronic-com/us-en/healthcare-professionals/products/revascularization-surgical/octobase-retractor-system/indications-safety-warnings.html</t>
  </si>
  <si>
    <t>/content/medtronic-com/us-en/healthcare-professionals/products/revascularization-surgical/octopus-nuvo-tissue-stabilizer/indications-safety-warnings.html</t>
  </si>
  <si>
    <t>/content/medtronic-com/us-en/healthcare-professionals/products/revascularization-surgical/octopus-tissue-stabilizers.html</t>
  </si>
  <si>
    <t>/content/medtronic-com/us-en/healthcare-professionals/products/revascularization-surgical/octopus-tissue-stabilizers/indications-safety-warnings.html</t>
  </si>
  <si>
    <t>/content/medtronic-com/us-en/healthcare-professionals/products/revascularization-surgical/opcab-accessories/indications-safety-warnings.html</t>
  </si>
  <si>
    <t>/content/medtronic-com/us-en/healthcare-professionals/products/revascularization-surgical/revascularization-products-surgical/octobase-retractor-system.html</t>
  </si>
  <si>
    <t>/content/medtronic-com/us-en/healthcare-professionals/products/revascularization-surgical/revascularization-products-surgical/octopus-nuvo-tissue-stabilizer.html</t>
  </si>
  <si>
    <t>/content/medtronic-com/us-en/healthcare-professionals/products/revascularization-surgical/revascularization-products-surgical/opcab-accessories.html</t>
  </si>
  <si>
    <t>/content/medtronic-com/us-en/healthcare-professionals/products/revascularization-surgical/revascularization-products-surgical/thoratrak-mics-retractor-system.html</t>
  </si>
  <si>
    <t>/content/medtronic-com/us-en/healthcare-professionals/products/revascularization-surgical/starfish-heart-positioners.html</t>
  </si>
  <si>
    <t>/content/medtronic-com/us-en/healthcare-professionals/products/revascularization-surgical/starfish-heart-positioners/indications-safety-warnings.html</t>
  </si>
  <si>
    <t>/content/medtronic-com/us-en/healthcare-professionals/products/revascularization-surgical/starfish-ns-heart-positioner.html</t>
  </si>
  <si>
    <t>/content/medtronic-com/us-en/healthcare-professionals/products/revascularization-surgical/starfish-ns-heart-positioner/indications-safety-warnings.html</t>
  </si>
  <si>
    <t>/content/medtronic-com/us-en/healthcare-professionals/products/revascularization-surgical/thoratrak-mics-retractor-system.html</t>
  </si>
  <si>
    <t>/content/medtronic-com/us-en/healthcare-professionals/products/revascularization-surgical/thoratrak-mics-retractor-system/indications-safety-warnings.html</t>
  </si>
  <si>
    <t>/content/medtronic-com/us-en/healthcare-professionals/products/revascularization-surgical/urchin-heart-positioners.html</t>
  </si>
  <si>
    <t>/content/medtronic-com/us-en/healthcare-professionals/products/revascularization-surgical/urchin-heart-positioners/indications-safety-warnings.html</t>
  </si>
  <si>
    <t>/content/medtronic-com/us-en/healthcare-professionals/products/shunts/ares-antibiotic-impregnated-catheters.html</t>
  </si>
  <si>
    <t>/content/medtronic-com/us-en/healthcare-professionals/products/shunts/ares-antibiotic-impregnated-catheters/indications-safety-warnings.html</t>
  </si>
  <si>
    <t>/content/medtronic-com/us-en/healthcare-professionals/products/shunts/ares-antibiotic-impregnated-catheters/manuals-technical-resources.html</t>
  </si>
  <si>
    <t>/content/medtronic-com/us-en/healthcare-professionals/products/shunts/magnetic-field-influences.html</t>
  </si>
  <si>
    <t>/content/medtronic-com/us-en/healthcare-professionals/products/shunts/strata-adjustable-pressure-valve.html</t>
  </si>
  <si>
    <t>/content/medtronic-com/us-en/healthcare-professionals/products/shunts/strata-adjustable-pressure-valve/indications-safety-warnings.html</t>
  </si>
  <si>
    <t>/content/medtronic-com/us-en/healthcare-professionals/products/shunts/strata-adjustable-pressure-valve/magnetic-field-influences.html</t>
  </si>
  <si>
    <t>/content/medtronic-com/us-en/healthcare-professionals/products/shunts/strata-adjustable-pressure-valve/manuals-technical-resources.html</t>
  </si>
  <si>
    <t>/content/medtronic-com/us-en/healthcare-professionals/products/shunts/strata-adjustable-pressure-valve/procedures-techniques.html</t>
  </si>
  <si>
    <t>/content/medtronic-com/us-en/healthcare-professionals/products/shunts/strata-adjustable-pressure-valve/shunt-catheters-adjustment.html</t>
  </si>
  <si>
    <t>/content/medtronic-com/us-en/healthcare-professionals/products/shunts/strata-nsc-adjustable-pressure-valve.html</t>
  </si>
  <si>
    <t>/content/medtronic-com/us-en/healthcare-professionals/products/shunts/strata-nsc-adjustable-pressure-valve/indications-safety-warnings.html</t>
  </si>
  <si>
    <t>/content/medtronic-com/us-en/healthcare-professionals/products/shunts/strata-nsc-adjustable-pressure-valve/manuals-technical-resources.html</t>
  </si>
  <si>
    <t>/content/medtronic-com/us-en/healthcare-professionals/products/shunts/strata-nsc-adjustable-pressure-valve/procedures-techniques.html</t>
  </si>
  <si>
    <t>/content/medtronic-com/us-en/healthcare-professionals/products/shunts/strata-nsc-adjustable-pressure-valve/shunt-catheters-adjustment-systems.html</t>
  </si>
  <si>
    <t>/content/medtronic-com/us-en/healthcare-professionals/products/shunts/strata-nsc-lumboperitoneal-adjustable-pressure-shunts.html</t>
  </si>
  <si>
    <t>/content/medtronic-com/us-en/healthcare-professionals/products/shunts/strata-nsc-lumboperitoneal-adjustable-pressure-shunts/indications-safety-warnings.html</t>
  </si>
  <si>
    <t>/content/medtronic-com/us-en/healthcare-professionals/products/shunts/strata-nsc-lumboperitoneal-adjustable-pressure-shunts/procedures-techniques.html</t>
  </si>
  <si>
    <t>/content/medtronic-com/us-en/healthcare-professionals/products/shunts/strata-nsc-adjustable-pressure-valve/magnetic-field-influences.html</t>
  </si>
  <si>
    <t>/content/medtronic-com/us-en/healthcare-professionals/products/shunts/strata-nsc-lumboperitoneal-adjustable-pressure-shunts/manuals-technical-resources.html</t>
  </si>
  <si>
    <t>/content/medtronic-com/us-en/healthcare-professionals/products/shunts/strata-nsc-lumboperitoneal-adjustable-pressure-shunts/shunt-catheters-stratavarious.html</t>
  </si>
  <si>
    <t>/content/medtronic-com/us-en/healthcare-professionals/products/sleep-disordered-breathing/airvance-system-obstructive-sleep-apnea.html</t>
  </si>
  <si>
    <t>/content/medtronic-com/us-en/healthcare-professionals/products/sleep-disordered-breathing/airvance-system-obstructive-sleep-apnea/coverage-reimbursement/index.html</t>
  </si>
  <si>
    <t>/content/medtronic-com/us-en/healthcare-professionals/products/sleep-disordered-breathing/airvance-system-obstructive-sleep-apnea/education-training.html</t>
  </si>
  <si>
    <t>/content/medtronic-com/us-en/healthcare-professionals/products/sleep-disordered-breathing/airvance-system-obstructive-sleep-apnea/indications-safety-warnings.html</t>
  </si>
  <si>
    <t>/content/medtronic-com/us-en/healthcare-professionals/products/sleep-disordered-breathing/airvance-system-obstructive-sleep-apnea/procedures-techniques.html</t>
  </si>
  <si>
    <t>/content/medtronic-com/us-en/healthcare-professionals/products/sleep-disordered-breathing/airvance-system-obstructive-sleep-apnea/related-products-sleep-disorders.html</t>
  </si>
  <si>
    <t>/content/medtronic-com/us-en/healthcare-professionals/products/sleep-disordered-breathing/inferior-turbinate-blades/clinical-outcomes.html</t>
  </si>
  <si>
    <t>/content/medtronic-com/us-en/healthcare-professionals/products/sleep-disordered-breathing/inferior-turbinate-blades/coverage-reimbursement.html</t>
  </si>
  <si>
    <t>/content/medtronic-com/us-en/healthcare-professionals/products/sleep-disordered-breathing/inferior-turbinate-blades/indications-safety-warnings.html</t>
  </si>
  <si>
    <t>/content/medtronic-com/us-en/healthcare-professionals/products/sleep-disordered-breathing/inferior-turbinate-blades/manuals-technical-resources.html</t>
  </si>
  <si>
    <t>/content/medtronic-com/us-en/healthcare-professionals/products/sleep-disordered-breathing/inferior-turbinate-blades/procedures-techniques.html</t>
  </si>
  <si>
    <t>/content/medtronic-com/us-en/healthcare-professionals/products/sleep-disordered-breathing/inferior-turbinate-blades/related-products.html</t>
  </si>
  <si>
    <t>/content/medtronic-com/us-en/healthcare-professionals/products/sleep-disordered-breathing/pillar-procedure-system-snoring-sleep-apnea.html</t>
  </si>
  <si>
    <t>/content/medtronic-com/us-en/healthcare-professionals/products/sleep-disordered-breathing/pillar-procedure-system-snoring-sleep-apnea/clinical-outcomes.html</t>
  </si>
  <si>
    <t>/content/medtronic-com/us-en/healthcare-professionals/products/sleep-disordered-breathing/pillar-procedure-system-snoring-sleep-apnea/coverage-reimbursement.html</t>
  </si>
  <si>
    <t>/content/medtronic-com/us-en/healthcare-professionals/products/sleep-disordered-breathing/pillar-procedure-system-snoring-sleep-apnea/education-training.html</t>
  </si>
  <si>
    <t>/content/medtronic-com/us-en/healthcare-professionals/products/sleep-disordered-breathing/pillar-procedure-system-snoring-sleep-apnea/indications-safety-warnings.html</t>
  </si>
  <si>
    <t>/content/medtronic-com/us-en/healthcare-professionals/products/sleep-disordered-breathing/pillar-procedure-system-snoring-sleep-apnea/manuals-technical-resources.html</t>
  </si>
  <si>
    <t>/content/medtronic-com/us-en/healthcare-professionals/products/sleep-disordered-breathing/pillar-procedure-system-snoring-sleep-apnea/procedures-techniques.html</t>
  </si>
  <si>
    <t>/content/medtronic-com/us-en/healthcare-professionals/products/sleep-disordered-breathing/pillar-procedure-system-snoring-sleep-apnea/related-products-sleep-disorders.html</t>
  </si>
  <si>
    <t>/content/medtronic-com/us-en/healthcare-professionals/products/sleep-disordered-breathing/sleep-disordered-breathing-products/inferior-turbinate-blades.html</t>
  </si>
  <si>
    <t>/content/medtronic-com/us-en/healthcare-professionals/products/sleep-disordered-breathing/airvance-system-obstructive-sleep-apnea/clinical-outcomes.html</t>
  </si>
  <si>
    <t>/content/medtronic-com/us-en/healthcare-professionals/products/surgical-navigation-imaging/neurosurgery-imaging-surgical-navigation/clinical-outcomes.html</t>
  </si>
  <si>
    <t>/content/medtronic-com/us-en/healthcare-professionals/products/surgical-navigation-imaging/neurosurgery-imaging-surgical-navigation/indications-safety-warnings.html</t>
  </si>
  <si>
    <t>/content/medtronic-com/us-en/healthcare-professionals/products/surgical-navigation-imaging/neurosurgery-imaging-surgical-navigation/systems-software-instruments.html</t>
  </si>
  <si>
    <t>/content/medtronic-com/us-en/healthcare-professionals/products/surgical-navigation-imaging/o-arm-surgical-imaging-system/case-studies.html</t>
  </si>
  <si>
    <t>/content/medtronic-com/us-en/healthcare-professionals/products/surgical-navigation-imaging/o-arm-surgical-imaging-system/image-gallery.html</t>
  </si>
  <si>
    <t>/content/medtronic-com/us-en/healthcare-professionals/products/surgical-navigation-imaging/o-arm-surgical-imaging-system/indications-safety-warnings.html</t>
  </si>
  <si>
    <t>/content/medtronic-com/us-en/healthcare-professionals/products/surgical-navigation-imaging/o-arm-surgical-imaging-system/manuals-technical-resources.html</t>
  </si>
  <si>
    <t>/content/medtronic-com/us-en/healthcare-professionals/products/surgical-navigation-imaging/o-arm-surgical-imaging-system/systems-software-instruments.html</t>
  </si>
  <si>
    <t>/content/medtronic-com/us-en/healthcare-professionals/products/surgical-navigation-imaging/surgical-navigation-imaging/neurosurgery-imaging-surgical-navigation.html</t>
  </si>
  <si>
    <t>/content/medtronic-com/us-en/healthcare-professionals/products/surgical-navigation-imaging/neurosurgery-imaging-surgical-navigation/manuals-technical-resources.html</t>
  </si>
  <si>
    <t>/content/medtronic-com/us-en/healthcare-professionals/products/surgical-navigation-imaging/neurosurgery-imaging-surgical-navigation/surgical-procedures.html</t>
  </si>
  <si>
    <t>/content/medtronic-com/us-en/healthcare-professionals/products/surgical-navigation-imaging/o-arm-surgical-imaging-system.html</t>
  </si>
  <si>
    <t>/content/medtronic-com/us-en/healthcare-professionals/products/surgical-navigation-imaging/coverage-reimbursement.html</t>
  </si>
  <si>
    <t>/content/medtronic-com/us-en/healthcare-professionals/products/surgical-navigation-imaging/spine-surgery-imaging-surgical-navigation.html</t>
  </si>
  <si>
    <t>/content/medtronic-com/us-en/healthcare-professionals/products/surgical-navigation-imaging/spine-surgery-imaging-surgical-navigation/indications-safety-warnings.html</t>
  </si>
  <si>
    <t>/content/medtronic-com/us-en/healthcare-professionals/products/surgical-navigation-imaging/spine-surgery-imaging-surgical-navigation/manuals-technical-resources.html</t>
  </si>
  <si>
    <t>/content/medtronic-com/us-en/healthcare-professionals/products/surgical-navigation-imaging/spine-surgery-imaging-surgical-navigation/surgical-procedures.html</t>
  </si>
  <si>
    <t>/content/medtronic-com/us-en/healthcare-professionals/products/surgical-navigation-imaging/spine-surgery-imaging-surgical-navigation/systems-software-instruments.html</t>
  </si>
  <si>
    <t>/content/medtronic-com/us-en/healthcare-professionals/products/surgical-navigation-imaging/surgical-navigation-imaging/surgical-procedures.html</t>
  </si>
  <si>
    <t>/content/medtronic-com/us-en/healthcare-professionals/products/surgical-navigation-imaging/surgical-navigation-systems.html</t>
  </si>
  <si>
    <t>/content/medtronic-com/us-en/healthcare-professionals/products/surgical-navigation-imaging/surgical-navigation-systems/indications-safety-warnings.html</t>
  </si>
  <si>
    <t>/content/medtronic-com/us-en/healthcare-professionals/products/surgical-navigation-imaging/surgical-navigation-systems/manuals-technical-resources.html</t>
  </si>
  <si>
    <t>/content/medtronic-com/us-en/healthcare-professionals/products/surgical-navigation-imaging/surgical-navigation-systems/systems-software-instruments.html</t>
  </si>
  <si>
    <t>/content/medtronic-com/us-en/healthcare-professionals/products/surgical-navigation-imaging/surgical-procedures/indications-safety-warnings.html</t>
  </si>
  <si>
    <t>/content/medtronic-com/us-en/healthcare-professionals/products/surgical-navigation-imaging/surgical-procedures/manuals-technical-resources.html</t>
  </si>
  <si>
    <t>/content/medtronic-com/us-en/healthcare-professionals/products/surgical-navigation-imaging/surgical-procedures/systems-software-instruments.html</t>
  </si>
  <si>
    <t>/content/medtronic-com/us-en/healthcare-professionals/products/tonsil-adenoid-removal/peak-plasmablade-device.html</t>
  </si>
  <si>
    <t>/content/medtronic-com/us-en/healthcare-professionals/products/tonsil-adenoid-removal/peak-plasmablade-device/indications-safety-warnings-aep.html</t>
  </si>
  <si>
    <t>/content/medtronic-com/us-en/healthcare-professionals/products/tonsil-adenoid-removal/peak-plasmablade-device/indications-safety-warnings-other.html</t>
  </si>
  <si>
    <t>/content/medtronic-com/us-en/healthcare-professionals/products/tonsil-adenoid-removal/peak-plasmablade-device/related-products.html</t>
  </si>
  <si>
    <t>/content/medtronic-com/us-en/healthcare-professionals/products/tonsil-adenoid-removal/peak-plasmablade-device/videos-techniques.html</t>
  </si>
  <si>
    <t>/content/medtronic-com/us-en/healthcare-professionals/products/microfrance-ent-instruments-head-end-neck/terris-thyroidectomy-instrument-set.html</t>
  </si>
  <si>
    <t>/content/medtronic-com/us-en/healthcare-professionals/products/our-neurostimulators-for-pain/mystim-programmer.html</t>
  </si>
  <si>
    <t>/content/medtronic-com/us-en/healthcare-professionals/products/revascularization-products-surgical/starfish-ns-heart-positioner.html</t>
  </si>
  <si>
    <t>/content/medtronic-com/us-en/healthcare-professionals/products/ablation-atrial-fibrillation/arctic-front/presentations-downloads.html</t>
  </si>
  <si>
    <t>/content/medtronic-com/us-en/healthcare-professionals/products/ablation-arrhythmias/5f-rf-marinr-sc-series/indications-safety-warnings.html</t>
  </si>
  <si>
    <t>/content/medtronic-com/us-en/healthcare-professionals/products/ablation-arrhythmias/freezor/indications-safety-warnings.html</t>
  </si>
  <si>
    <t>Categories being investigated from Future State URL exercise</t>
  </si>
  <si>
    <t>Content update Status</t>
  </si>
  <si>
    <t>Corporate Priority Level</t>
  </si>
  <si>
    <t>Qualitative category of content assigned by Tina prior to the establishment of the MIL - for sorting purposes only</t>
  </si>
  <si>
    <t xml:space="preserve">The Page Title of the corresponding URL extracted by the automated tool "Screaming Frog" </t>
  </si>
  <si>
    <t>Grace used the MIL as a checklist for IA development;  she indicated the corresponding L2 Menu</t>
  </si>
  <si>
    <t>Grace used the MIL as a checklist for IA development;  she indicated the corresponding Treatment</t>
  </si>
  <si>
    <t>Grace used the MIL as a checklist for IA development;  she indicated the corresponding Product</t>
  </si>
  <si>
    <t>Grace used the MIL as a checklist for IA development;  she indicated the corresponding Status</t>
  </si>
  <si>
    <t>Grace used the MIL as a checklist for IA development;  she indicated the corresponding Condition</t>
  </si>
  <si>
    <t>The URL that was extracted from the automated tool called Screaming Frog</t>
  </si>
  <si>
    <t>The future state URL built by hand using the following formula (for product detail pages:  
/content/medtronic-com/us-en/healthcare-professionals/products/[product category]/[product name]/[page name].html</t>
  </si>
  <si>
    <t>The current state layout of the page on medtronic.com.  These categories were established by Megan in October 2015.  Unique templates are templates that did not fit a standard set of layouts provided by Medtronic.Unique layouts will be migrated manually.</t>
  </si>
  <si>
    <t>The name of the future state template (originally wireframes by Deron) that the corresponding URL/current state template will be mapped to for automated migration</t>
  </si>
  <si>
    <t>Indication of whether the URL will leverage automated migration using the tool "Kapow" or will be migrated by hand.</t>
  </si>
  <si>
    <t>The release that the content on the corresponding URL will be released</t>
  </si>
  <si>
    <t>This status was pulled over in November 2015 from disparate spreadsheets updated by the Business Units at Medtronic.  This data can be used after migration to prioritize any content "tweaks"</t>
  </si>
  <si>
    <t>Rob K. created a "proof-of-concept" of 10 product detail pages using the Kapow tool in December 2015.  This column indicates which of the URLs were used for that proof-of-concept.</t>
  </si>
  <si>
    <t>Added by jennifer R.; Unique page views over the time period 5/1/15-1/3/16, used to help determine priorities for revisions after automated migration is complete.</t>
  </si>
  <si>
    <t>Notes entered by Victor regarding his corporate content</t>
  </si>
  <si>
    <t>Priority Level entered by Victor regarding his corporate content</t>
  </si>
  <si>
    <t>Manual Page ID</t>
  </si>
  <si>
    <t>Yes POC</t>
  </si>
  <si>
    <t>No POC</t>
  </si>
  <si>
    <t>These URLs have unique content but all map to the same future state URL structure.  Will this be an issue?</t>
  </si>
  <si>
    <t>These URLs have unique content but all map to the same future state URL structure - same product but different content for "orthopaedic" or "surgical."  Will this be an issue?</t>
  </si>
  <si>
    <t>Removed these URLs, as they are only URLs for each tab of a root product detail page that's already accounted for in the MIL</t>
  </si>
  <si>
    <t>NEW, NOT YET LIVE: http://www.medtronic.com/us-en/careers-7/applicant-help.html</t>
  </si>
  <si>
    <t>NEW, NOT YET LIVE: http://www.medtronic.com/us-en/careers-7/culture.html</t>
  </si>
  <si>
    <t>NEW, NOT YET LIVE: http://www.medtronic.com/us-en/careers-7/compensation-benefits.html</t>
  </si>
  <si>
    <t>NEW, NOT YET LIVE: http://www.medtronic.com/us-en/careers-7/student-opportunities.html</t>
  </si>
  <si>
    <t>Manual - Corporate - R2</t>
  </si>
  <si>
    <t>Manual - Corporate - New - R2</t>
  </si>
  <si>
    <t>Manual - R1</t>
  </si>
  <si>
    <t>Manual - Corporate - R1</t>
  </si>
  <si>
    <t>Manual - Corporate - New - R1</t>
  </si>
  <si>
    <t>Manual Corporate - R1</t>
  </si>
  <si>
    <t>Manual Corporate - R2</t>
  </si>
  <si>
    <t>Manual Content R1</t>
  </si>
  <si>
    <t>Manual R1 Corporate Content</t>
  </si>
  <si>
    <t>Manual R2 Corporate Content</t>
  </si>
  <si>
    <t>Manual R1 Corporate New URLs</t>
  </si>
  <si>
    <t>Manual R2 Corporate New URLs</t>
  </si>
  <si>
    <t>Current State Templates</t>
  </si>
  <si>
    <t>2 Column No Header</t>
  </si>
  <si>
    <t>3 Column No Header</t>
  </si>
  <si>
    <t>Affinity Products</t>
  </si>
  <si>
    <t>Biography</t>
  </si>
  <si>
    <t>Biography but Terms of Use</t>
  </si>
  <si>
    <t>BU Landing Page</t>
  </si>
  <si>
    <t>Emails Video</t>
  </si>
  <si>
    <t>Global Heroes Video</t>
  </si>
  <si>
    <t>IHM</t>
  </si>
  <si>
    <t>Innovation Video</t>
  </si>
  <si>
    <t>Kappa Sigma</t>
  </si>
  <si>
    <t>LIA</t>
  </si>
  <si>
    <t>Melody</t>
  </si>
  <si>
    <t>MICS</t>
  </si>
  <si>
    <t>MICS Video</t>
  </si>
  <si>
    <t>MRI</t>
  </si>
  <si>
    <t>MRI Video</t>
  </si>
  <si>
    <t>Perfusion Contact Form</t>
  </si>
  <si>
    <t>RBC Initiative</t>
  </si>
  <si>
    <t>Straightshot Product</t>
  </si>
  <si>
    <t>Technical Services</t>
  </si>
  <si>
    <t>Value in Healthcare</t>
  </si>
  <si>
    <r>
      <t>Company Information</t>
    </r>
    <r>
      <rPr>
        <b/>
        <sz val="11"/>
        <color rgb="FF000000"/>
        <rFont val="Calibri"/>
        <family val="2"/>
        <scheme val="minor"/>
      </rPr>
      <t xml:space="preserve"> - News</t>
    </r>
  </si>
  <si>
    <r>
      <t>Company Information</t>
    </r>
    <r>
      <rPr>
        <sz val="11"/>
        <color rgb="FF000000"/>
        <rFont val="Calibri"/>
        <family val="2"/>
        <scheme val="minor"/>
      </rPr>
      <t xml:space="preserve"> - News - Featured Story</t>
    </r>
  </si>
  <si>
    <r>
      <t>Company Information</t>
    </r>
    <r>
      <rPr>
        <sz val="11"/>
        <color rgb="FF000000"/>
        <rFont val="Calibri"/>
        <family val="2"/>
        <scheme val="minor"/>
      </rPr>
      <t xml:space="preserve"> - News - Press Releases</t>
    </r>
  </si>
  <si>
    <r>
      <t>Company Information</t>
    </r>
    <r>
      <rPr>
        <sz val="11"/>
        <color rgb="FF000000"/>
        <rFont val="Calibri"/>
        <family val="2"/>
        <scheme val="minor"/>
      </rPr>
      <t xml:space="preserve"> - News - Resources for Media</t>
    </r>
  </si>
  <si>
    <t>Medtronic Beijing Patient Care Center</t>
  </si>
  <si>
    <t>http://newsroom.medtronic.com/phoenix.zhtml?c=251324&amp;p=irol-mediakit&amp;ID=MedtronicBeijingPatientCareCenter</t>
  </si>
  <si>
    <t>Medtronic's Commitment To Non-Communicable Diseases</t>
  </si>
  <si>
    <t>http://newsroom.medtronic.com/phoenix.zhtml?c=251324&amp;p=irol-mediakit&amp;ID=MedtronicsCommitmenttoNonCommunicableDiseases</t>
  </si>
  <si>
    <t>Medtronic At A Glance</t>
  </si>
  <si>
    <t>http://newsroom.medtronic.com/phoenix.zhtml?c=251324&amp;p=irol-mediakit&amp;ID=MedtronicAtAGlance</t>
  </si>
  <si>
    <t>http://newsroom.medtronic.com/phoenix.zhtml?c=251324&amp;p=irol-mediakit&amp;ID=Medtronicplc</t>
  </si>
  <si>
    <t>History Of Medtronic</t>
  </si>
  <si>
    <t>http://newsroom.medtronic.com/phoenix.zhtml?c=251324&amp;p=irol-mediakit&amp;ID=HistoryOfMedtronic</t>
  </si>
  <si>
    <t>Aortic Aneurysm - Abdominal</t>
  </si>
  <si>
    <t>http://newsroom.medtronic.com/phoenix.zhtml?c=251324&amp;p=irol-mediakit&amp;ID=AorticAneurysmAbdominal</t>
  </si>
  <si>
    <t>Aortic Aneurysm - Thoracic</t>
  </si>
  <si>
    <t>http://newsroom.medtronic.com/phoenix.zhtml?c=251324&amp;p=irol-mediakit&amp;ID=AorticAneurysmThoracic</t>
  </si>
  <si>
    <t>Drug-Coated Balloon For Peripheral Artery Disease</t>
  </si>
  <si>
    <t>http://newsroom.medtronic.com/phoenix.zhtml?c=251324&amp;p=irol-mediakit&amp;ID=Drug-CoatedBalloon</t>
  </si>
  <si>
    <t>Arctic Front Advance™ Cardiac Cryoablation System</t>
  </si>
  <si>
    <t>http://newsroom.medtronic.com/phoenix.zhtml?c=251324&amp;p=irol-mediakit&amp;ID=ArcticFrontAdvanceCardiacCryoAblationsystem</t>
  </si>
  <si>
    <t>Cardiac Resynchronization Therapy (Crt)</t>
  </si>
  <si>
    <t>http://newsroom.medtronic.com/phoenix.zhtml?c=251324&amp;p=irol-mediakit&amp;ID=CardiacResynchronizationTherapy</t>
  </si>
  <si>
    <t>Implantable Cardioverter Defibrillators (Icds)</t>
  </si>
  <si>
    <t>http://newsroom.medtronic.com/phoenix.zhtml?c=251324&amp;p=irol-mediakit&amp;ID=ImplantableCardioverterDefibrillators</t>
  </si>
  <si>
    <t>Medtronic Carelink® Network</t>
  </si>
  <si>
    <t>http://newsroom.medtronic.com/phoenix.zhtml?c=251324&amp;p=irol-mediakit&amp;ID=MedtronicCareLinkNetwork</t>
  </si>
  <si>
    <t>Pacemakers</t>
  </si>
  <si>
    <t>http://newsroom.medtronic.com/phoenix.zhtml?c=251324&amp;p=irol-mediakit&amp;ID=Pacemakers</t>
  </si>
  <si>
    <t>Reveal Linq™ Insertable Cardiac Monitor For Irregular Heartbeats</t>
  </si>
  <si>
    <t>http://newsroom.medtronic.com/phoenix.zhtml?c=251324&amp;p=irol-mediakit&amp;ID=RevealLINQInsertableCardiacMonitorforIrregularHeartbeats</t>
  </si>
  <si>
    <t>Reveal Monitor For Unexplained Fainting</t>
  </si>
  <si>
    <t>http://newsroom.medtronic.com/phoenix.zhtml?c=251324&amp;p=irol-mediakit&amp;ID=RevealMonitorforUnexplainedFainting</t>
  </si>
  <si>
    <t>Seeq™ Mobile Cardiac Telemetry (Mct) System For Irregular Heartbeats</t>
  </si>
  <si>
    <t>http://newsroom.medtronic.com/phoenix.zhtml?c=251324&amp;p=irol-mediakit&amp;ID=SEEQMobileCardiacTelemetry</t>
  </si>
  <si>
    <t>Sudden Cardiac Arrest Awareness</t>
  </si>
  <si>
    <t>http://newsroom.medtronic.com/phoenix.zhtml?c=251324&amp;p=irol-mediakit&amp;ID=SuddenCardiacArrestAwareness</t>
  </si>
  <si>
    <t>Beating Heart Bypass Surgery</t>
  </si>
  <si>
    <t>http://newsroom.medtronic.com/phoenix.zhtml?c=251324&amp;p=irol-mediakit&amp;ID=BeatingHeartBypassSurgery</t>
  </si>
  <si>
    <t>Coronary Artery Disease</t>
  </si>
  <si>
    <t>http://newsroom.medtronic.com/phoenix.zhtml?c=251324&amp;p=irol-mediakit&amp;ID=CoronaryArteryDisease</t>
  </si>
  <si>
    <t>Heart Valve Disease</t>
  </si>
  <si>
    <t>http://newsroom.medtronic.com/phoenix.zhtml?c=251324&amp;p=irol-mediakit&amp;ID=HeartValveDisease</t>
  </si>
  <si>
    <t>Medtronic Corevalve System</t>
  </si>
  <si>
    <t>http://newsroom.medtronic.com/phoenix.zhtml?c=251324&amp;p=irol-mediakit&amp;ID=CoreValve</t>
  </si>
  <si>
    <t>Melody® Transcatheter Pulmonary Valve</t>
  </si>
  <si>
    <t>http://newsroom.medtronic.com/phoenix.zhtml?c=251324&amp;p=irol-mediakit&amp;ID=MelodyTranscatheterPulmonaryValve</t>
  </si>
  <si>
    <t>World Stroke Day</t>
  </si>
  <si>
    <t>http://newsroom.medtronic.com/phoenix.zhtml?c=251324&amp;p=irol-mediakit&amp;ID=worldstrokeday</t>
  </si>
  <si>
    <t>Diabetes Management</t>
  </si>
  <si>
    <t>http://newsroom.medtronic.com/phoenix.zhtml?c=251324&amp;p=irol-mediakit&amp;ID=DiabetesManagement</t>
  </si>
  <si>
    <t>Adaptivestim With Restore Sensor</t>
  </si>
  <si>
    <t>http://newsroom.medtronic.com/phoenix.zhtml?c=251324&amp;p=irol-mediakit&amp;ID=AdaptiveStimwithRestoreSensor</t>
  </si>
  <si>
    <t>Infuse® Bone Graft - Trauma</t>
  </si>
  <si>
    <t>http://newsroom.medtronic.com/phoenix.zhtml?c=251324&amp;p=irol-mediakit&amp;ID=INFUSEBoneGraftTrauma</t>
  </si>
  <si>
    <t>Infuse® Bone Graft/LT-Cage® Device</t>
  </si>
  <si>
    <t>http://newsroom.medtronic.com/phoenix.zhtml?c=251324&amp;p=irol-mediakit&amp;ID=INFUSEBoneGraftLTCAGEDevice</t>
  </si>
  <si>
    <t>Minimal Access Spinal Technologies</t>
  </si>
  <si>
    <t>http://newsroom.medtronic.com/phoenix.zhtml?c=251324&amp;p=irol-mediakit&amp;ID=MinimalAccessSpinalTechnologies</t>
  </si>
  <si>
    <t>Critical Care and Cranial Repair</t>
  </si>
  <si>
    <t>http://newsroom.medtronic.com/phoenix.zhtml?c=251324&amp;p=irol-mediakit&amp;ID=CriticalCareandCranialRepair</t>
  </si>
  <si>
    <t>Midas Rex Powered Instruments</t>
  </si>
  <si>
    <t>http://newsroom.medtronic.com/phoenix.zhtml?c=251324&amp;p=irol-mediakit&amp;ID=MidasRexPoweredInstruments</t>
  </si>
  <si>
    <t>Nerve Monitoring</t>
  </si>
  <si>
    <t>http://newsroom.medtronic.com/phoenix.zhtml?c=251324&amp;p=irol-mediakit&amp;ID=NerveMonitoring</t>
  </si>
  <si>
    <t>O-Arm 2D/3D Imaging System</t>
  </si>
  <si>
    <t>http://newsroom.medtronic.com/phoenix.zhtml?c=251324&amp;p=irol-mediakit&amp;ID=O-ArmImagingSystem</t>
  </si>
  <si>
    <t>Stealthstation + Axiem Electromagnetic Option for Cranial</t>
  </si>
  <si>
    <t>http://newsroom.medtronic.com/phoenix.zhtml?c=251324&amp;p=irol-mediakit&amp;ID=StealthStation</t>
  </si>
  <si>
    <t>Strata Family of Shunts</t>
  </si>
  <si>
    <t>http://newsroom.medtronic.com/phoenix.zhtml?c=251324&amp;p=irol-mediakit&amp;ID=StrataFamilyofShunts</t>
  </si>
  <si>
    <t>Image-Guided Surgery</t>
  </si>
  <si>
    <t>http://newsroom.medtronic.com/phoenix.zhtml?c=251324&amp;p=irol-mediakit&amp;ID=ImageGuidedSurgery</t>
  </si>
  <si>
    <t>AdaptiveStim with Restore Sensor</t>
  </si>
  <si>
    <t>Diabetesdiabetes Management</t>
  </si>
  <si>
    <t>Reveal Monitor for Unexplained Fainting</t>
  </si>
  <si>
    <t>Renal Denervation (Ardian)</t>
  </si>
  <si>
    <t>http://newsroom.medtronic.com/phoenix.zhtml?c=251324&amp;p=irol-mediakit&amp;ID=Renaldenervation</t>
  </si>
  <si>
    <t>Medtronic CareLink® Network</t>
  </si>
  <si>
    <t>Awards 2016</t>
  </si>
  <si>
    <t>http://newsroom.medtronic.com/phoenix.zhtml?c=251324&amp;p=irol-awards&amp;ID=awards2016</t>
  </si>
  <si>
    <t>Manual - R2</t>
  </si>
  <si>
    <t>Project Atlas New Page Content</t>
  </si>
  <si>
    <t>Pages Titles</t>
  </si>
  <si>
    <t>Navigation Level</t>
  </si>
  <si>
    <t>AEM Template</t>
  </si>
  <si>
    <t>Notes</t>
  </si>
  <si>
    <t>Further Detail</t>
  </si>
  <si>
    <t>Sally/Victor/Josh</t>
  </si>
  <si>
    <t>Patients &amp; Caregivers</t>
  </si>
  <si>
    <t>Level 1</t>
  </si>
  <si>
    <t>L2 Topic; Overview</t>
  </si>
  <si>
    <t>Overview content, 'fluffy'</t>
  </si>
  <si>
    <t>Patients/Conditions</t>
  </si>
  <si>
    <t>Level 2</t>
  </si>
  <si>
    <r>
      <t xml:space="preserve">1 page will work for </t>
    </r>
    <r>
      <rPr>
        <b/>
        <sz val="11"/>
        <color rgb="FFFF0000"/>
        <rFont val="Calibri"/>
        <family val="2"/>
        <scheme val="minor"/>
      </rPr>
      <t>all</t>
    </r>
    <r>
      <rPr>
        <sz val="11"/>
        <color rgb="FFFF0000"/>
        <rFont val="Calibri"/>
        <family val="2"/>
        <scheme val="minor"/>
      </rPr>
      <t xml:space="preserve"> (9) subcategories; 
subcategories will appear under 'Airway &amp; Lung'-- 
see 4th level</t>
    </r>
  </si>
  <si>
    <t xml:space="preserve">       … Peak Plasma Blade, new patient content</t>
  </si>
  <si>
    <t>L3 Detail</t>
  </si>
  <si>
    <t>http://pinkplasmablade.medtronic.com/</t>
  </si>
  <si>
    <t>Patients/Treatments &amp; Therapies</t>
  </si>
  <si>
    <t>see 4th level</t>
  </si>
  <si>
    <t>Patients/Support/Contact Patient Services</t>
  </si>
  <si>
    <t>Level 3</t>
  </si>
  <si>
    <t>new/revised content</t>
  </si>
  <si>
    <t>Patients/Support/Patient Safety Education</t>
  </si>
  <si>
    <t xml:space="preserve">? </t>
  </si>
  <si>
    <t>View Electromagnetic Guide</t>
  </si>
  <si>
    <t>Register a Device, Manage ID Card, View EMC, Order all DIRECT LINKS TO EXISTING CONTENT</t>
  </si>
  <si>
    <t>SEE IA, need to add into next tab-- ?</t>
  </si>
  <si>
    <t>Overview content; 'fluffy'</t>
  </si>
  <si>
    <t>*HCP/Therapies &amp; Procedures</t>
  </si>
  <si>
    <t>Note: 9 Level 3 categories  in IA, need L2 menu pages because of large amount of options</t>
  </si>
  <si>
    <t>HCP/Therapies/CardiacRhythm</t>
  </si>
  <si>
    <t>new content</t>
  </si>
  <si>
    <t xml:space="preserve">Content built from one column of legacy 'landing page'; i.e., http://www.medtronic.com/for-healthcare-professionals/products-therapies/cardiac-rhythm/index.htm </t>
  </si>
  <si>
    <t>HCP/Therapies/Cardiovascular</t>
  </si>
  <si>
    <t>…</t>
  </si>
  <si>
    <t>HCP/Therapies/Diabetes</t>
  </si>
  <si>
    <t>HCP/Therapies/Digestive &amp; Gastrointestinal</t>
  </si>
  <si>
    <t>HCP/Therapies/Ear, Nose and Throat</t>
  </si>
  <si>
    <t>HCP/Therapies/Gastroenterological</t>
  </si>
  <si>
    <t>HCP/Therapies/General Surgery</t>
  </si>
  <si>
    <t>HCP/Therapies/Neurology</t>
  </si>
  <si>
    <t>HCP/Therapies/Reconstructive&amp;PlasticSurgery</t>
  </si>
  <si>
    <t>link out to L3</t>
  </si>
  <si>
    <t>HCP/Therapies/Spine&amp;Orthopaedic</t>
  </si>
  <si>
    <t>HCP/Therapies/Urology</t>
  </si>
  <si>
    <t>Education &amp; Training</t>
  </si>
  <si>
    <t>L2 Topic</t>
  </si>
  <si>
    <t>(L2 topic or L2 menu, pending content)</t>
  </si>
  <si>
    <t>Meaningful Innovation</t>
  </si>
  <si>
    <t>Need to confirm, see ABOUT SECTION</t>
  </si>
  <si>
    <t>Clinical Studies</t>
  </si>
  <si>
    <t>Distribution and Supply Chain</t>
  </si>
  <si>
    <t>Need to confirm location, consider ABOUT SECTION as on legacy</t>
  </si>
  <si>
    <t>HCP/Support/Contact Us</t>
  </si>
  <si>
    <t>new content, need to combine legacy…</t>
  </si>
  <si>
    <t xml:space="preserve">HCP/Support/System Upgrades </t>
  </si>
  <si>
    <t>*Products</t>
  </si>
  <si>
    <t>Note: Level 2 Product overview page for search landing; users can also go directly to "All Products" Level 2 Overview</t>
  </si>
  <si>
    <t>All Products</t>
  </si>
  <si>
    <r>
      <rPr>
        <i/>
        <sz val="11"/>
        <color theme="1"/>
        <rFont val="Calibri"/>
        <family val="2"/>
        <scheme val="minor"/>
      </rPr>
      <t>All Products</t>
    </r>
    <r>
      <rPr>
        <sz val="11"/>
        <color theme="1"/>
        <rFont val="Calibri"/>
        <family val="2"/>
        <scheme val="minor"/>
      </rPr>
      <t xml:space="preserve"> need to show 9 categories + images, titles and brief decriptions</t>
    </r>
  </si>
  <si>
    <t>HCP/Products/CardiacRhythm</t>
  </si>
  <si>
    <t>HCP/Products/Cardiovascular</t>
  </si>
  <si>
    <t>HCP/Products/Diabetes</t>
  </si>
  <si>
    <t>HCP/Products/Digestive &amp; Gastrointestinal</t>
  </si>
  <si>
    <t>HCP/Products/Ear, Nose and Throat</t>
  </si>
  <si>
    <t>HCP/Products/General Surgery</t>
  </si>
  <si>
    <t>HCP/Products/Neurology</t>
  </si>
  <si>
    <t>HCP/Products/Spine&amp;Orthopaedic</t>
  </si>
  <si>
    <t>HCP/Products/Urology</t>
  </si>
  <si>
    <t>Product Manuals, Product Performance, Order Products, and Software all DIRECT LINKS TO EXISTING CONTENT</t>
  </si>
  <si>
    <t>All Level 3 content direct links, unless noted as new content</t>
  </si>
  <si>
    <t>About/Company Information</t>
  </si>
  <si>
    <t>About/Company Info/Corporate Responsibility</t>
  </si>
  <si>
    <t>New; Q: Should it be under Citizenship?</t>
  </si>
  <si>
    <t>About/News</t>
  </si>
  <si>
    <t>About/Philanthropy</t>
  </si>
  <si>
    <t>About/Philanthropy/Bakken Invitation</t>
  </si>
  <si>
    <t>New content</t>
  </si>
  <si>
    <t>About/Philanthropy/Global Heroes</t>
  </si>
  <si>
    <t>About/Philanthropy/Global Innovation Fellows</t>
  </si>
  <si>
    <t>About/Citizenship</t>
  </si>
  <si>
    <t>About/Careers</t>
  </si>
  <si>
    <t>About/Investors</t>
  </si>
  <si>
    <t>New content, TBD</t>
  </si>
  <si>
    <t>Tranforming Healthcare</t>
  </si>
  <si>
    <t>Transforming/Harvard Business Review</t>
  </si>
  <si>
    <t>Need to confirm location/content w VO</t>
  </si>
  <si>
    <t>47 pages</t>
  </si>
  <si>
    <t>New Pages</t>
  </si>
  <si>
    <t>This is information from Suzanne to eventually be added to the MIL to ensure all new pages are tracked</t>
  </si>
  <si>
    <t>Body System</t>
  </si>
  <si>
    <t>Condition or Therapy</t>
  </si>
  <si>
    <t>Page Type</t>
  </si>
  <si>
    <t>URL Friendly Term</t>
  </si>
  <si>
    <t>Karl Change</t>
  </si>
  <si>
    <t>New L2-menu</t>
  </si>
  <si>
    <t>conditions</t>
  </si>
  <si>
    <t>1.2.1</t>
  </si>
  <si>
    <t>Airway &amp; Lung</t>
  </si>
  <si>
    <t>airway-lung</t>
  </si>
  <si>
    <t>1.2.1.1</t>
  </si>
  <si>
    <t>Lung Cancer</t>
  </si>
  <si>
    <t>links-out</t>
  </si>
  <si>
    <t>lung-cancer</t>
  </si>
  <si>
    <t>1.2.1.2</t>
  </si>
  <si>
    <t>L3-migrated</t>
  </si>
  <si>
    <t>pulmonary-valve-disease</t>
  </si>
  <si>
    <t>1.2.2</t>
  </si>
  <si>
    <t>Brain</t>
  </si>
  <si>
    <t>brain</t>
  </si>
  <si>
    <t>1.2.2.3</t>
  </si>
  <si>
    <t>brain-dystonia</t>
  </si>
  <si>
    <t>1.2.2.4</t>
  </si>
  <si>
    <t>Essential Tremor</t>
  </si>
  <si>
    <t>essential-tremor</t>
  </si>
  <si>
    <t>1.2.2.5</t>
  </si>
  <si>
    <t>hydrocephalus</t>
  </si>
  <si>
    <t>1.2.2.6</t>
  </si>
  <si>
    <t>idiopathic-intracranial-hypertension</t>
  </si>
  <si>
    <t>1.2.2.7</t>
  </si>
  <si>
    <t>Normal Pressure Hydrocephalus</t>
  </si>
  <si>
    <t>normal-pressure-hydrocephalus</t>
  </si>
  <si>
    <t>1.2.2.8</t>
  </si>
  <si>
    <t>Obsessive-Compulsive Disorder (OCD)</t>
  </si>
  <si>
    <t>ocd-obsessive-compulsive-disorder</t>
  </si>
  <si>
    <t>*search volume</t>
  </si>
  <si>
    <t>1.2.2.9</t>
  </si>
  <si>
    <t>Parkinson’s Disease</t>
  </si>
  <si>
    <t>parkinsons-disease</t>
  </si>
  <si>
    <t>1.2.3.</t>
  </si>
  <si>
    <t>Diabetes</t>
  </si>
  <si>
    <t>diabetes</t>
  </si>
  <si>
    <t>1.2.3.1</t>
  </si>
  <si>
    <t>Gestational</t>
  </si>
  <si>
    <t>link out</t>
  </si>
  <si>
    <t>gestational</t>
  </si>
  <si>
    <t>1.2.3.2</t>
  </si>
  <si>
    <t>Diabetes LADA</t>
  </si>
  <si>
    <t>lada</t>
  </si>
  <si>
    <t>1.2.3.3</t>
  </si>
  <si>
    <t>Type 1</t>
  </si>
  <si>
    <t>type1</t>
  </si>
  <si>
    <t>1.2.3.4</t>
  </si>
  <si>
    <t>Type 2</t>
  </si>
  <si>
    <t>type2</t>
  </si>
  <si>
    <t>1.2.4</t>
  </si>
  <si>
    <t>Digestive &amp; Gastrointestinal</t>
  </si>
  <si>
    <t>digestive-gastrointestinal</t>
  </si>
  <si>
    <t>1.2.4.1</t>
  </si>
  <si>
    <t>Barrett’s Disease</t>
  </si>
  <si>
    <t>barretts-disease</t>
  </si>
  <si>
    <t>1.2.4.2</t>
  </si>
  <si>
    <t>bowel-incontinence</t>
  </si>
  <si>
    <t>1.2.4.3</t>
  </si>
  <si>
    <t>Colon Disease</t>
  </si>
  <si>
    <t>colon-disease</t>
  </si>
  <si>
    <t>1.2.4.4</t>
  </si>
  <si>
    <t>Crohn’s Disease</t>
  </si>
  <si>
    <t>crohns-disease</t>
  </si>
  <si>
    <t>1.2.4.5</t>
  </si>
  <si>
    <t>gastroparesis</t>
  </si>
  <si>
    <t>1.2.4.6</t>
  </si>
  <si>
    <t>Herina</t>
  </si>
  <si>
    <t>hernia</t>
  </si>
  <si>
    <t>1.2.4.7</t>
  </si>
  <si>
    <t>Hernias</t>
  </si>
  <si>
    <t>hernias</t>
  </si>
  <si>
    <t>*s maintained to ensure a unique URL</t>
  </si>
  <si>
    <t>1.2.4.8</t>
  </si>
  <si>
    <t>Weight Loss (Bariatrics)</t>
  </si>
  <si>
    <t>weight-loss</t>
  </si>
  <si>
    <t>*simple language for patient audience</t>
  </si>
  <si>
    <t>1.2.5</t>
  </si>
  <si>
    <t>Ear, Nose &amp; Throat</t>
  </si>
  <si>
    <t>ent-ear-nose-throat</t>
  </si>
  <si>
    <t>*patient search behavior</t>
  </si>
  <si>
    <t>1.2.5.1</t>
  </si>
  <si>
    <t>ear-infections</t>
  </si>
  <si>
    <t>1.2.5.2</t>
  </si>
  <si>
    <t>Ménière's Disease</t>
  </si>
  <si>
    <t>menieres-disease</t>
  </si>
  <si>
    <t>1.2.5.3</t>
  </si>
  <si>
    <t>sinus-infections</t>
  </si>
  <si>
    <t>1.2.5.4</t>
  </si>
  <si>
    <t>thyroid-conditions</t>
  </si>
  <si>
    <t>1.2.6</t>
  </si>
  <si>
    <t>Heart &amp; Vascular</t>
  </si>
  <si>
    <t>heart-vascular</t>
  </si>
  <si>
    <t>1.2.6.1</t>
  </si>
  <si>
    <t>Abdominal Aortic Aneurysm (AAA)</t>
  </si>
  <si>
    <t>abdominal-aortic-aneurysm</t>
  </si>
  <si>
    <t>1.2.6.2</t>
  </si>
  <si>
    <t>abdominal-aortic-aneurysm-aaa</t>
  </si>
  <si>
    <t>*not sure what the difference is but these two line items cannot be the same or we will have duplicate URLs.</t>
  </si>
  <si>
    <t>1.2.6.3</t>
  </si>
  <si>
    <t>atrial-fibrillation-afib</t>
  </si>
  <si>
    <t>1.2.6.4</t>
  </si>
  <si>
    <t>Bradycardia (Slow Heart Beat)</t>
  </si>
  <si>
    <t>slow-heart-beat</t>
  </si>
  <si>
    <t>1.2.6.5</t>
  </si>
  <si>
    <t>Coronary Artery Disease (CAD)</t>
  </si>
  <si>
    <t>coronary-artery-disease</t>
  </si>
  <si>
    <t>1.2.6.6</t>
  </si>
  <si>
    <t>Fainting (Unexplained)</t>
  </si>
  <si>
    <t>fainting</t>
  </si>
  <si>
    <t>*removing "unexplained" because it does not distinguish fainting content types</t>
  </si>
  <si>
    <t>1.2.6.7</t>
  </si>
  <si>
    <t>heart-failure</t>
  </si>
  <si>
    <t>1.2.6.8</t>
  </si>
  <si>
    <t>heart-valve-disease</t>
  </si>
  <si>
    <t>1.2.6.9</t>
  </si>
  <si>
    <t>Peripheral Arterial Disease</t>
  </si>
  <si>
    <t>peripheral-arterial-disease</t>
  </si>
  <si>
    <t>1.2.6.10</t>
  </si>
  <si>
    <t>1.2.6.12</t>
  </si>
  <si>
    <t>stroke</t>
  </si>
  <si>
    <t>1.2.6.13</t>
  </si>
  <si>
    <t>sudden-cardiac-arrest</t>
  </si>
  <si>
    <t>1.2.6.14</t>
  </si>
  <si>
    <t>Tachycardia (Fast Hearbeat)</t>
  </si>
  <si>
    <t>fast-heart-beat</t>
  </si>
  <si>
    <t>1.2.6.15</t>
  </si>
  <si>
    <t>Thoracic Aortic Aneurysm (TAA)</t>
  </si>
  <si>
    <t>thoracic-aortic-aneurysm</t>
  </si>
  <si>
    <t>1.2.7</t>
  </si>
  <si>
    <t>Pain Management</t>
  </si>
  <si>
    <t>pain-management</t>
  </si>
  <si>
    <t>1.2.7.1</t>
  </si>
  <si>
    <t>Cancer Pain</t>
  </si>
  <si>
    <t>cancer-pain</t>
  </si>
  <si>
    <t>1.2.7.2</t>
  </si>
  <si>
    <t>Cerebral Palsy (CP) &amp; Spasticity</t>
  </si>
  <si>
    <t>cerebral-palsy-spasticity</t>
  </si>
  <si>
    <t>1.2.7.3</t>
  </si>
  <si>
    <t>chronic-pain</t>
  </si>
  <si>
    <t>1.2.7.4</t>
  </si>
  <si>
    <t>Multiple Sclerosis (MS) &amp; Spasticity</t>
  </si>
  <si>
    <t>multiple-sclerosis-spasticity</t>
  </si>
  <si>
    <t>1.2.7.5</t>
  </si>
  <si>
    <t>severe-spasticity</t>
  </si>
  <si>
    <t>1.2.7.6</t>
  </si>
  <si>
    <t>Spinal Cord Injury  &amp; Spasticity</t>
  </si>
  <si>
    <t>spinal-cord-injury-spasticity</t>
  </si>
  <si>
    <t>1.2.7.7</t>
  </si>
  <si>
    <t>spinal-fractures</t>
  </si>
  <si>
    <t>*spine fractures gets fewer searches than spanal fractures</t>
  </si>
  <si>
    <t>1.2.7.8</t>
  </si>
  <si>
    <t>Stroke &amp; Spasticity</t>
  </si>
  <si>
    <t>stroke-spasticity</t>
  </si>
  <si>
    <t>1.2.7.9</t>
  </si>
  <si>
    <t>Traumatic Brain Injury &amp; Spasticity</t>
  </si>
  <si>
    <t>brain-injury-spasticity</t>
  </si>
  <si>
    <t>* Removing "traumatic" bc there is no other severity variations for brain injury content</t>
  </si>
  <si>
    <t>1.2.8</t>
  </si>
  <si>
    <t>Spine &amp; Orthopaedic</t>
  </si>
  <si>
    <t>spine-orthopaedic</t>
  </si>
  <si>
    <t>1.2.8.1</t>
  </si>
  <si>
    <t xml:space="preserve">Cervical Herniated Discs </t>
  </si>
  <si>
    <t>cervical-herniated-discs</t>
  </si>
  <si>
    <t>1.2.8.2</t>
  </si>
  <si>
    <t>lumbar-degenerative-disc-disease</t>
  </si>
  <si>
    <t>1.2.8.3</t>
  </si>
  <si>
    <t>Lumbar Spinal Stenosis</t>
  </si>
  <si>
    <t>lumbar-spinal-stenosis</t>
  </si>
  <si>
    <t>1.2.8.4</t>
  </si>
  <si>
    <t>Scoliosis</t>
  </si>
  <si>
    <t>scoliosis</t>
  </si>
  <si>
    <t>1.2.9</t>
  </si>
  <si>
    <t>Urinary</t>
  </si>
  <si>
    <t>urinary</t>
  </si>
  <si>
    <t>1.2.9.1</t>
  </si>
  <si>
    <t>overactive-bladder</t>
  </si>
  <si>
    <t>overactive-bladder-oab</t>
  </si>
  <si>
    <t>1.2.9.2</t>
  </si>
  <si>
    <t>Urinary Retention</t>
  </si>
  <si>
    <t>urinary-retention</t>
  </si>
  <si>
    <t>Treatments &amp; Therapies</t>
  </si>
  <si>
    <t>treatments-therapies</t>
  </si>
  <si>
    <t>1.3.1</t>
  </si>
  <si>
    <t>1.3.1.1</t>
  </si>
  <si>
    <t>Lung Cancer Options</t>
  </si>
  <si>
    <t>* removing "options" as it is implied by "treatments &amp; therapies"</t>
  </si>
  <si>
    <t>1.3.1.2</t>
  </si>
  <si>
    <t>Home Care Ventilation (Tracheostomy)</t>
  </si>
  <si>
    <t>home-care-ventilation</t>
  </si>
  <si>
    <t>1.3.1.3</t>
  </si>
  <si>
    <t>Transcatheter Pulmonary Valve (TPV) Therapy</t>
  </si>
  <si>
    <t>transcatheter-pulmonary-valve-therapy</t>
  </si>
  <si>
    <t>1.3.2</t>
  </si>
  <si>
    <t>Neurostimulator: Dystonia</t>
  </si>
  <si>
    <t>neurostimulator-dystonia</t>
  </si>
  <si>
    <t>1.3.2.1</t>
  </si>
  <si>
    <t>Neurostimulator: Essential Tremor</t>
  </si>
  <si>
    <t>neurostimulator-essential-tremor</t>
  </si>
  <si>
    <t>1.3.2.2</t>
  </si>
  <si>
    <t>Neurostimulator: Obsessive-Compulsive Disorder</t>
  </si>
  <si>
    <t>neurostimulator-ocd</t>
  </si>
  <si>
    <t>1.3.2.3</t>
  </si>
  <si>
    <t>Shunt for Hydrocephalus</t>
  </si>
  <si>
    <t>hydrocephalus-shunt</t>
  </si>
  <si>
    <t>*reverse order to make hydrocephalus an adjective, and mimic most likely query input</t>
  </si>
  <si>
    <t>1.3.2.4</t>
  </si>
  <si>
    <t>Neurostimulator: Parkinson's Disease</t>
  </si>
  <si>
    <t>neurostimulator-parkinsons-disease</t>
  </si>
  <si>
    <t>1.3.3</t>
  </si>
  <si>
    <t>1.3.3.1</t>
  </si>
  <si>
    <t>Insulin Pump/Continous Gloucose Monitor</t>
  </si>
  <si>
    <t>insulin-pump</t>
  </si>
  <si>
    <t>insulin-pump-cgm</t>
  </si>
  <si>
    <t>*differentiate from 2.2.3.2</t>
  </si>
  <si>
    <t>1.3.4</t>
  </si>
  <si>
    <t>1.3.4.1</t>
  </si>
  <si>
    <t>Barretts Treatment Managmement Options</t>
  </si>
  <si>
    <t>barretts-management</t>
  </si>
  <si>
    <t>*Removed treatment and options because "Treatment-therapies" will appear earlier in the URL</t>
  </si>
  <si>
    <t>1.3.4.2</t>
  </si>
  <si>
    <t>Hernia Surgery</t>
  </si>
  <si>
    <t>hernia-surgery</t>
  </si>
  <si>
    <t>1.3.4.3</t>
  </si>
  <si>
    <t>Neurostimulator: Bowel Incontinence</t>
  </si>
  <si>
    <t>neurostimulator-bowel-incontinence</t>
  </si>
  <si>
    <t>1.3.4.4</t>
  </si>
  <si>
    <t>Neurostimulator: Gastroparesis</t>
  </si>
  <si>
    <t>neurostimulator-gastroparesis</t>
  </si>
  <si>
    <t>1.3.4.5</t>
  </si>
  <si>
    <t>Weight-loss Surgery (Bariatric Treatment)</t>
  </si>
  <si>
    <t>weight-loss-surgery</t>
  </si>
  <si>
    <t xml:space="preserve">*treatment removed because it will appear earlier in the URL </t>
  </si>
  <si>
    <t>1.3.5</t>
  </si>
  <si>
    <t>ear-nose-throat</t>
  </si>
  <si>
    <t>1.3.5.1</t>
  </si>
  <si>
    <t>Ear Infections: Surgical Treatments</t>
  </si>
  <si>
    <t>ear-infections-surgical</t>
  </si>
  <si>
    <t>1.3.5.2</t>
  </si>
  <si>
    <t>Ménière's disease: Meniett Therapy</t>
  </si>
  <si>
    <t>meniett-therapy</t>
  </si>
  <si>
    <t>*menieres-disease not included, because expected to appear earlier in URL or be unnecessary to clarify Meniett Therapy"</t>
  </si>
  <si>
    <t>1.3.5.3</t>
  </si>
  <si>
    <t>sinus-surgery</t>
  </si>
  <si>
    <t>1.3.5.4</t>
  </si>
  <si>
    <t>Thyroid Surgery</t>
  </si>
  <si>
    <t>thyroid-surgery</t>
  </si>
  <si>
    <t>1.3.6</t>
  </si>
  <si>
    <t>1.3.6.1</t>
  </si>
  <si>
    <t>Balloon Angioplasty (PAD)</t>
  </si>
  <si>
    <t>balloon-angioplasty-pad</t>
  </si>
  <si>
    <t>*acronym included as it does not match structure of words</t>
  </si>
  <si>
    <t>1.3.6.2</t>
  </si>
  <si>
    <t xml:space="preserve">Catheter Ablation </t>
  </si>
  <si>
    <t>catheter-ablation</t>
  </si>
  <si>
    <t>1.3.6.3</t>
  </si>
  <si>
    <t>Defibrillator (ICD)</t>
  </si>
  <si>
    <t>defibrillator-icd</t>
  </si>
  <si>
    <t>1.3.6.4</t>
  </si>
  <si>
    <t>Heart Failure Device (CRT)</t>
  </si>
  <si>
    <t>heart-failure-device-crt</t>
  </si>
  <si>
    <t>1.3.6.5</t>
  </si>
  <si>
    <t>Heart Monitoring: Unexplained fainting</t>
  </si>
  <si>
    <t>1.3.6.6</t>
  </si>
  <si>
    <t>Heart Valve Repair and Replacement</t>
  </si>
  <si>
    <t>heart-valve-repair-replacement</t>
  </si>
  <si>
    <t>1.3.6.7</t>
  </si>
  <si>
    <t>Minimally Invasive Stent Repair (TAA)</t>
  </si>
  <si>
    <t>minimally-invasive-stent-repair-taa</t>
  </si>
  <si>
    <t>1.3.6.8</t>
  </si>
  <si>
    <t>Pacemaker</t>
  </si>
  <si>
    <t>pacemaker</t>
  </si>
  <si>
    <t>1.3.6.9</t>
  </si>
  <si>
    <t>Stent (Heart)</t>
  </si>
  <si>
    <t>stent-heart</t>
  </si>
  <si>
    <t>1.3.6.10</t>
  </si>
  <si>
    <t>Stent Graft (for AAA)</t>
  </si>
  <si>
    <t>stent-graft-aaa</t>
  </si>
  <si>
    <t>1.3.7</t>
  </si>
  <si>
    <t>1.3.7.1</t>
  </si>
  <si>
    <t>Drug Pump: Severe Spasticity</t>
  </si>
  <si>
    <t>drug-pump-severe-spasticity</t>
  </si>
  <si>
    <t>*remove severe-spasticity?</t>
  </si>
  <si>
    <t>1.3.7.2</t>
  </si>
  <si>
    <t>Drug Pump: Cancer Pain</t>
  </si>
  <si>
    <t>drug-pump-cancer-pain</t>
  </si>
  <si>
    <t>*remove cancer-pain?</t>
  </si>
  <si>
    <t>1.3.7.3</t>
  </si>
  <si>
    <t>Drug Pump: Chronic Pain</t>
  </si>
  <si>
    <t>drug-pump-chronic-pain</t>
  </si>
  <si>
    <t>*remove chronic-pain?</t>
  </si>
  <si>
    <t>1.3.7.4</t>
  </si>
  <si>
    <t>Neurostimulator: Pain Conditions</t>
  </si>
  <si>
    <t>neurostimulator-pain</t>
  </si>
  <si>
    <t>1.3.7.5</t>
  </si>
  <si>
    <t>Spinal Fusion for Scoliosis Surgery</t>
  </si>
  <si>
    <t>spinal-fusion-scoliosis-surgery</t>
  </si>
  <si>
    <t>1.3.8</t>
  </si>
  <si>
    <t>Reconstructive &amp; Plastic Surgery</t>
  </si>
  <si>
    <t>new L3</t>
  </si>
  <si>
    <t>reconstructive-plastic-surgery</t>
  </si>
  <si>
    <t>1.3.9</t>
  </si>
  <si>
    <t>1.3.8.1</t>
  </si>
  <si>
    <t>Cervical Herniated Disc (Artificial)</t>
  </si>
  <si>
    <t>cervical-herniated-disc-artificial</t>
  </si>
  <si>
    <t>1.3.8.2</t>
  </si>
  <si>
    <t>Bone Graft</t>
  </si>
  <si>
    <t>bone-graft</t>
  </si>
  <si>
    <t>1.3.8.3</t>
  </si>
  <si>
    <t>Balloon Kyphoplasty</t>
  </si>
  <si>
    <t>balloon-kyphoplasty</t>
  </si>
  <si>
    <t>1.3.10</t>
  </si>
  <si>
    <t xml:space="preserve">Urinary </t>
  </si>
  <si>
    <t>1.3.9.1</t>
  </si>
  <si>
    <t>bladder-control-therapy</t>
  </si>
  <si>
    <t>1.3.9.2</t>
  </si>
  <si>
    <t>Traditional  and Laparoscopic Surgery</t>
  </si>
  <si>
    <t>surgery-types</t>
  </si>
  <si>
    <t>*without using "and" traditional-laparoscopic-surgery implies one not both types of surgeries</t>
  </si>
  <si>
    <t>1.3.9.3.</t>
  </si>
  <si>
    <t>Neurostimulator: Overactive Bladder</t>
  </si>
  <si>
    <t>neurostimulator-overactive-bladder</t>
  </si>
  <si>
    <t>1.3.9.4</t>
  </si>
  <si>
    <t>Neurostimulator: Urinary Retention</t>
  </si>
  <si>
    <t>neurostimulator-urinary-retention</t>
  </si>
  <si>
    <t>Therapy Name</t>
  </si>
  <si>
    <t>Therapies &amp; Procedures</t>
  </si>
  <si>
    <t>therapies-procedures</t>
  </si>
  <si>
    <t>2.2.1</t>
  </si>
  <si>
    <t>cardiac-rhythm</t>
  </si>
  <si>
    <t>2.2.1.1</t>
  </si>
  <si>
    <t>Atrial Fibrillation Therapies</t>
  </si>
  <si>
    <t>afib-treatments</t>
  </si>
  <si>
    <t>2.2.1.2</t>
  </si>
  <si>
    <t>bradyarrhythmia-treatments</t>
  </si>
  <si>
    <t>2.2.1.3</t>
  </si>
  <si>
    <t>cardiac-ablation-catheter-arrhythmias</t>
  </si>
  <si>
    <t>2.2.1.4</t>
  </si>
  <si>
    <t>cardiac-ablation-catheter-afib</t>
  </si>
  <si>
    <t>2.2.1.5</t>
  </si>
  <si>
    <t>cardiac-ablation-rhythm-surgery</t>
  </si>
  <si>
    <t xml:space="preserve">*include rhythm to distinguish from 2.2.2.2 </t>
  </si>
  <si>
    <t>2.2.1.6</t>
  </si>
  <si>
    <t>Cardiac Monitoring (Insertable)</t>
  </si>
  <si>
    <t>cardiac-monitoring-insertable</t>
  </si>
  <si>
    <t>2.2.1.7</t>
  </si>
  <si>
    <t>heart-failure-management</t>
  </si>
  <si>
    <t>2.2.1.8</t>
  </si>
  <si>
    <t>cardiac-arrest</t>
  </si>
  <si>
    <t>if the page is being re-titled, that's fine but +sudden would be better seo terms</t>
  </si>
  <si>
    <t>*removed "sudden" per Sally's recommendation</t>
  </si>
  <si>
    <t>2.2.1.9</t>
  </si>
  <si>
    <t>tachyarrhythmia-management</t>
  </si>
  <si>
    <t>2.2.2</t>
  </si>
  <si>
    <t>Cardiovascular</t>
  </si>
  <si>
    <t>cardiovascular</t>
  </si>
  <si>
    <t>2.2.2.1</t>
  </si>
  <si>
    <t>Abdominal Aortic Aneurysm (AAA) Repair</t>
  </si>
  <si>
    <t>abdominal-aortic-aneurysm-repair</t>
  </si>
  <si>
    <t>2.2.2.2</t>
  </si>
  <si>
    <t>cardiac-ablation-surgery</t>
  </si>
  <si>
    <t>2.2.2.3</t>
  </si>
  <si>
    <t>Heart Valve Repair/Replacement (Surgical)</t>
  </si>
  <si>
    <t>*surgical is implied + search volume</t>
  </si>
  <si>
    <t>2.2.2.4</t>
  </si>
  <si>
    <t>Heart Valve Replacement (Transcatheter)</t>
  </si>
  <si>
    <t>heart-valve-replacement-transcatheter</t>
  </si>
  <si>
    <t>2.2.2.5</t>
  </si>
  <si>
    <t>perfusion</t>
  </si>
  <si>
    <t>2.2.2.6</t>
  </si>
  <si>
    <t>Surgical Revascularization</t>
  </si>
  <si>
    <t>gastric-electrical-stimulation</t>
  </si>
  <si>
    <t>2.2.2.7</t>
  </si>
  <si>
    <t>Thoracic Endovascular Aortic Repair</t>
  </si>
  <si>
    <t>thoracic-endovascular-aortic-repair</t>
  </si>
  <si>
    <t>2.2.3</t>
  </si>
  <si>
    <t>2.2.3.1</t>
  </si>
  <si>
    <t>Data Management</t>
  </si>
  <si>
    <t>link-out</t>
  </si>
  <si>
    <t>data-management-software</t>
  </si>
  <si>
    <t>*search volume and high suggested bid (GKwT)</t>
  </si>
  <si>
    <t>2.2.3.2</t>
  </si>
  <si>
    <t>Continuous Glucose Monitoring</t>
  </si>
  <si>
    <t>continuous-glucose-monitoring</t>
  </si>
  <si>
    <t>continuous-glucose-monitoring-cgm</t>
  </si>
  <si>
    <t>*differentiate from insulin pump 1.3.3.1</t>
  </si>
  <si>
    <t>2.2.3.3</t>
  </si>
  <si>
    <t>Insulin Pump Therapy/Integrated System</t>
  </si>
  <si>
    <t>insulin-pump-therapy-integrated</t>
  </si>
  <si>
    <t>2.2.4</t>
  </si>
  <si>
    <t>2.2.4.1</t>
  </si>
  <si>
    <t>Airway Procedures</t>
  </si>
  <si>
    <t>airway-procedures</t>
  </si>
  <si>
    <t>2.2.4.2</t>
  </si>
  <si>
    <t>Head &amp; Neck Surgery</t>
  </si>
  <si>
    <t>head-neck-surgery</t>
  </si>
  <si>
    <t>2.2.4.3</t>
  </si>
  <si>
    <t>Ménière's Disease Treatments</t>
  </si>
  <si>
    <t>menieres-disease-treatments</t>
  </si>
  <si>
    <t>2.2.4.4</t>
  </si>
  <si>
    <t>Otology &amp; Neurotology Procedures</t>
  </si>
  <si>
    <t>otology-neurotology-procedures</t>
  </si>
  <si>
    <t>2.2.4.5</t>
  </si>
  <si>
    <t>Otology, Neurotology, &amp; Lateral Skull Base Surgery</t>
  </si>
  <si>
    <t>otology-neurotology-lateral-skull-base-surgery</t>
  </si>
  <si>
    <t>2.2.4.6</t>
  </si>
  <si>
    <t>Pediatric ENT Procedures</t>
  </si>
  <si>
    <t>pediatric-ent-procedures</t>
  </si>
  <si>
    <t>2.2.4.7</t>
  </si>
  <si>
    <t>Powered Inferior Turbinoplasty</t>
  </si>
  <si>
    <t>powered-interior-turbinoplasty</t>
  </si>
  <si>
    <t>2.2.4.8</t>
  </si>
  <si>
    <t>2.2.4.9</t>
  </si>
  <si>
    <t>Sinus Surgery &amp; Transnasal Skull Base Surgery</t>
  </si>
  <si>
    <t>sinus-transnasal-skull-base-surgery</t>
  </si>
  <si>
    <t>*remove repeated word</t>
  </si>
  <si>
    <t>2.2.4.10</t>
  </si>
  <si>
    <t>Sleep Disorder Treatments</t>
  </si>
  <si>
    <t>sleep-disorder-treatments</t>
  </si>
  <si>
    <t>2.2.5</t>
  </si>
  <si>
    <t>2.2.5.1</t>
  </si>
  <si>
    <t xml:space="preserve">Gastric Electrical Stimulation </t>
  </si>
  <si>
    <t>2.2.5.2</t>
  </si>
  <si>
    <t>Barrett’s Treatment - Management Options</t>
  </si>
  <si>
    <t>*treatment to appear earlier in url</t>
  </si>
  <si>
    <t>2.2.5.3</t>
  </si>
  <si>
    <t>Sacral Neuromodulation</t>
  </si>
  <si>
    <t>sacral-neuromodulation-gastric</t>
  </si>
  <si>
    <t>*distinguish from 2.2.6.2</t>
  </si>
  <si>
    <t>2.2.6</t>
  </si>
  <si>
    <t xml:space="preserve">General Surgery </t>
  </si>
  <si>
    <t>surgery</t>
  </si>
  <si>
    <t>*remove "general"</t>
  </si>
  <si>
    <t>2.2.6.1</t>
  </si>
  <si>
    <t>ent-repeat</t>
  </si>
  <si>
    <t>head-neck</t>
  </si>
  <si>
    <t>*surgery removed, will appear earlier in URL</t>
  </si>
  <si>
    <t>2.2.6.2</t>
  </si>
  <si>
    <t>sacral-neuromodulation</t>
  </si>
  <si>
    <t>2.2.7</t>
  </si>
  <si>
    <t xml:space="preserve">Neurology </t>
  </si>
  <si>
    <t>neurology</t>
  </si>
  <si>
    <t>*greater search volume than neuro</t>
  </si>
  <si>
    <t>2.2.7.1</t>
  </si>
  <si>
    <t>Cranial Surgery</t>
  </si>
  <si>
    <t>cranial-surgery</t>
  </si>
  <si>
    <t>2.2.7.2</t>
  </si>
  <si>
    <t>Deep Brain Stimulation for Movement Disorders</t>
  </si>
  <si>
    <t>dbs-movement</t>
  </si>
  <si>
    <t>2.2.7.3</t>
  </si>
  <si>
    <t>Deep Brain Stimulation for Psychiatric Disorders</t>
  </si>
  <si>
    <t>dbs-psychiatric</t>
  </si>
  <si>
    <t>2.2.7.4</t>
  </si>
  <si>
    <t>Dura Mater Repair</t>
  </si>
  <si>
    <t>dura-mater-repair</t>
  </si>
  <si>
    <t>2.2.7.5</t>
  </si>
  <si>
    <t>External Drainage &amp; Monitoring</t>
  </si>
  <si>
    <t>drainage-monitoring-external</t>
  </si>
  <si>
    <t>*rearrange for search relevance &amp; reporting</t>
  </si>
  <si>
    <t>2.2.7.6</t>
  </si>
  <si>
    <t>Head and Neck Surgery</t>
  </si>
  <si>
    <t>ent repeat</t>
  </si>
  <si>
    <t>2.2.7.7</t>
  </si>
  <si>
    <t>shunting-hydrocephalus</t>
  </si>
  <si>
    <t>2.2.7.8</t>
  </si>
  <si>
    <t>Idiopathic Intracranial Hypertension Shunting</t>
  </si>
  <si>
    <t>shunting-idiopathic-intracranial-hypertension</t>
  </si>
  <si>
    <t>2.2.7.9</t>
  </si>
  <si>
    <t>Intrathecal Baclofen Therapy for Severe Spasticity</t>
  </si>
  <si>
    <t>intrathecal-baclofen-therapy-severe-spasticity</t>
  </si>
  <si>
    <t>2.2.7.10</t>
  </si>
  <si>
    <t>MRI-Guided Laser Ablation</t>
  </si>
  <si>
    <t>laser-ablation-mri-guided</t>
  </si>
  <si>
    <t>2.2.7.11</t>
  </si>
  <si>
    <t>otology-neurotology-lat-skull-base-surgery</t>
  </si>
  <si>
    <t>*abbreviate lateral</t>
  </si>
  <si>
    <t>2.2.7.12</t>
  </si>
  <si>
    <t>Spinal Cord Stimulation</t>
  </si>
  <si>
    <t>spinal-cord-stimulation</t>
  </si>
  <si>
    <t>2.2.7.13</t>
  </si>
  <si>
    <t>Subdural Evacuation</t>
  </si>
  <si>
    <t>subdural-evacuation</t>
  </si>
  <si>
    <t>2.2.7.14</t>
  </si>
  <si>
    <t>Targeted Drug Delivery for Chronic Pain</t>
  </si>
  <si>
    <t>drug-delivery-pain-targeted</t>
  </si>
  <si>
    <t>drug-delivery-chronic-pain-targeted</t>
  </si>
  <si>
    <t>*chronic unnecessary</t>
  </si>
  <si>
    <t>2.2.7.15</t>
  </si>
  <si>
    <t>Transnasal Skull Base Surgery</t>
  </si>
  <si>
    <t>skull-base-surgery-transnasal</t>
  </si>
  <si>
    <t>2.2.8</t>
  </si>
  <si>
    <t>Spinal &amp; Orthopaedic</t>
  </si>
  <si>
    <t>*spine gets more search volume than spinal, "ortho" confusing with dental or bone</t>
  </si>
  <si>
    <t>2.2.8.1</t>
  </si>
  <si>
    <t>balloon-kyphoplasty-musculoskeletal</t>
  </si>
  <si>
    <t>*distinguish from other kypho</t>
  </si>
  <si>
    <t>2.2.8.2</t>
  </si>
  <si>
    <t>Cervical Artificial Disc Procedure</t>
  </si>
  <si>
    <t>artificial-cervical-disc-procedure</t>
  </si>
  <si>
    <t>2.2.8.3</t>
  </si>
  <si>
    <t>2.2.8.4</t>
  </si>
  <si>
    <t>Minimally Invasive Spinal Surgery</t>
  </si>
  <si>
    <t>spinal-surgery-minimally-invasive</t>
  </si>
  <si>
    <t>2.2.8.5</t>
  </si>
  <si>
    <t>posterior-oct-reconstruction</t>
  </si>
  <si>
    <t>2.2.8.6</t>
  </si>
  <si>
    <t>2.2.8.7</t>
  </si>
  <si>
    <t>Spinal Fusion</t>
  </si>
  <si>
    <t>spinal-fusion</t>
  </si>
  <si>
    <t>2.2.8.8</t>
  </si>
  <si>
    <t>targeted-drug-delivery-chronic-pain</t>
  </si>
  <si>
    <t>*modifying - duplicate to row 57</t>
  </si>
  <si>
    <t>2.2.9</t>
  </si>
  <si>
    <t>Urological &amp; Urogynecological</t>
  </si>
  <si>
    <t>urological-urogynecological</t>
  </si>
  <si>
    <t>2.2.9.1</t>
  </si>
  <si>
    <t xml:space="preserve">link-out? </t>
  </si>
  <si>
    <t>sacral-neuromodulation-bladder</t>
  </si>
  <si>
    <t>*distinguish variations of sacral</t>
  </si>
  <si>
    <t>2.2.9.2</t>
  </si>
  <si>
    <t>sacral-neuromodulation-bowel</t>
  </si>
  <si>
    <t>2.2.9.3</t>
  </si>
  <si>
    <t>Sacral Nerve Neurostimulation</t>
  </si>
  <si>
    <t>sacral-nerve-stimulation</t>
  </si>
  <si>
    <t>2.2.9.4</t>
  </si>
  <si>
    <t>2.2.9.5</t>
  </si>
  <si>
    <t>Part of 100 Cond and Ther?</t>
  </si>
  <si>
    <t>/content/medtronic-com/us-en/healthcare-professionals/therapies-and-procedures/cardiac-arrest/presentations-downloads.html</t>
  </si>
  <si>
    <t>/content/medtronic-com/us-en/healthcare-professionals/therapies-and-procedures/abdominal-aortic-aneurysm-repair/coding-reimbursement.html</t>
  </si>
  <si>
    <t>/content/medtronic-com/us-en/healthcare-professionals/therapies-and-procedures/abdominal-aortic-aneurysm-repair.html</t>
  </si>
  <si>
    <t>/content/medtronic-com/us-en/healthcare-professionals/therapies-and-procedures/cranial-surgery.html</t>
  </si>
  <si>
    <t>Patient Therapy</t>
  </si>
  <si>
    <t>Patient Condition</t>
  </si>
  <si>
    <t>/support/electromagnetic-compatibility-guide/tools-industrial-equipment.html</t>
  </si>
  <si>
    <t>/support.html</t>
  </si>
  <si>
    <t>/content/medtronic-com/us-en/patients/treatments-and-therapies/heart-vascular/heart-valve-repair-replacement/about-surgery/CS-DISCONT-MECH-VALVES.html</t>
  </si>
  <si>
    <t>/content/medtronic-com/us-en/patients/treatments-and-therapies/heart-vascular/heart-valve-repair-replacement/about-surgery/heart-valve-repair/what-is-it.html</t>
  </si>
  <si>
    <t>/content/medtronic-com/us-en/patients/treatments-and-therapies/heart-vascular/heart-valve-repair-replacement/about-surgery/our-heart-valve-products/hancock-ii-tissue-valve.html</t>
  </si>
  <si>
    <t>/content/medtronic-com/us-en/patients/treatments-and-therapies/heart-vascular/heart-valve-repair-replacement/about-surgery/our-heart-valve-products/open-pivot-mechanical-valve.html</t>
  </si>
  <si>
    <t>/content/medtronic-com/us-en/patients/treatments-and-therapies/heart-vascular/heart-valve-repair-replacement/after-surgery/heart-valve-replacement/daily-living.html</t>
  </si>
  <si>
    <t>/content/medtronic-com/us-en/patients/conditions/menieres-disease.html</t>
  </si>
  <si>
    <t>/content/medtronic-com/us-en/patients/conditions/ocd-obsessive-compulsive-disorder.html</t>
  </si>
  <si>
    <t>/content/medtronic-com/us-en/patients/treatments-and-therapies/brain/neurostimulator-ocd/unique-feature/hde.html</t>
  </si>
  <si>
    <t>/content/medtronic-com/us-en/patients/treatments-and-therapies/urinary/bladder-control-therapy/life-after.html</t>
  </si>
  <si>
    <t>/content/medtronic-com/us-en/patients/treatments-and-therapies/ear-nose-throat/sinus-surgery/getting-surgery/ethmoidectomy.html</t>
  </si>
  <si>
    <t>/content/medtronic-com/us-en/patients/treatments-and-therapies/ear-nose-throat/sinus-surgery/getting-surgery/powered-septoplasty-with-turbinoplasty.html</t>
  </si>
  <si>
    <t>/content/medtronic-com/us-en/patients/conditions/sudden-cardiac-arrest.html</t>
  </si>
  <si>
    <t>/content/medtronic-com/us-en/patients/conditions/fast-heart-beat.html</t>
  </si>
  <si>
    <t>/content/medtronic-com/us-en/patients/treatments-and-therapies/urinary/neurostimulator-urinary-retention/life-after.html</t>
  </si>
  <si>
    <t>/support/electromagnetic-compatibility-guide.html</t>
  </si>
  <si>
    <t>coronary-artery-bypass</t>
  </si>
  <si>
    <t>/content/Medtronic-com/us-en/conditions/slow-heart-beat/important-safety-information/mri-safe.html</t>
  </si>
  <si>
    <t>/content/Medtronic-com/us-en/support/electromagnetic-compatibility-guide.html</t>
  </si>
  <si>
    <t>/content/Medtronic-com/us-en/support/electromagnetic-compatibility-guide/tools-industrial-equipment.html</t>
  </si>
  <si>
    <t>/content/Medtronic-com/us-en/support.html</t>
  </si>
  <si>
    <t>/content/Medtronic-com/us-en/therapies-treatments/catheter-ablation/about-the-therapy/important-safety-information.html</t>
  </si>
  <si>
    <t>/content/Medtronic-com/us-en/therapies-treatments/neurostimulator-drug-pumps/about-the-device/important-safety-information/drug-pumps.html</t>
  </si>
  <si>
    <t>/content/Medtronic-com/us-en/therapies-treatments/stent-heart/about-the-therapy/important-safety-information/stents.html</t>
  </si>
  <si>
    <t>/content/Medtronic-com/us-en/therapies-treatments/neurostimulator-essential-tremor/living-with-therapy/personal-stories.html</t>
  </si>
  <si>
    <t>/content/Medtronic-com/us-en/therapies-treatments/neurostimulator-essential-tremor/living-with-therapy/personal-stories/kristin.html</t>
  </si>
  <si>
    <t>/content/Medtronic-com/us-en/therapies-treatments/bladder-control-therapy/life-after-therapy/personal-stories.html</t>
  </si>
  <si>
    <t>/content/Medtronic-com/us-en/therapies-treatments/neurostimulator-essential-tremor/about-the-therapy/important-safety-information.html</t>
  </si>
  <si>
    <t>/content/Medtronic-com/us-en/therapies-treatments/defibrillator-icd/about-the-device/important-safety-information.html</t>
  </si>
  <si>
    <t>/content/Medtronic-com/us-en/therapies-treatments/defibrillator-icd/living-with-a-device/personal-stories/ian.html</t>
  </si>
  <si>
    <t>/content/Medtronic-com/us-en/therapies-treatments/defibrillator-icd/living-with-a-device/personal-stories/share-your-story.html</t>
  </si>
  <si>
    <t>/content/Medtronic-com/us-en/therapies-treatments/defibrillator-icd/living-with-a-device/personal-stories.html</t>
  </si>
  <si>
    <t>/content/Medtronic-com/us-en/therapies-treatments/defibrillator-icd-tachycardia/living-with-a-device/personal-stories.html</t>
  </si>
  <si>
    <t>/content/Medtronic-com/us-en/therapies-treatments/defibrillator-icd-tachycardia/living-with-a-device/personal-stories/share-your-story.html</t>
  </si>
  <si>
    <t>/content/Medtronic-com/us-en/therapies-treatments/defibrillator-icd-tachycardia/living-with-a-device/personal-stories/tracey.html</t>
  </si>
  <si>
    <t>/content/Medtronic-com/us-en/therapies-treatments/stent-heart/after-the-therapy/personal-stories/larry.html</t>
  </si>
  <si>
    <t>/content/Medtronic-com/us-en/therapies-treatments/neurostimulator-dystonia/living-with-the-therapy/personal-stories/peter.html</t>
  </si>
  <si>
    <t>Assignment</t>
  </si>
  <si>
    <t>Alisha</t>
  </si>
  <si>
    <t>Megan</t>
  </si>
  <si>
    <t>$/treatments-therapies/digestive-gastrointestinal/neurostimulator-gastroparesis/getting-therapy/your-healthcare-team.html</t>
  </si>
  <si>
    <t>$/treatments-therapies/pain-management/drug-pump-chronic-pain/living-with/drug-pumps@</t>
  </si>
  <si>
    <t>$/treatments-therapies/heart-vascular/catheter-ablation/about-the-therapy@</t>
  </si>
  <si>
    <t>/content/medtronic-com/us-en/healthcare-professionals/therapies-procedures/cardiac-rhythm/bradyarrhythmia-treatments/clinical-guidelines-indications.html</t>
  </si>
  <si>
    <t>/content/medtronic-com/us-en/healthcare-professionals/therapies-procedures/cardiac-rhythm/bradyarrhythmia-treatments/clinical-studies-outcomes.html</t>
  </si>
  <si>
    <t>/content/medtronic-com/us-en/healthcare-professionals/therapies-procedures/cardiac-rhythm/bradyarrhythmia-treatments/coverage-reimbursement.html</t>
  </si>
  <si>
    <t>/content/medtronic-com/us-en/healthcare-professionals/therapies-procedures/bradyarrhythmia-treatments/education-training.html</t>
  </si>
  <si>
    <t>/content/medtronic-com/us-en/healthcare-professionals/therapies-procedures/cardiac-rhythm/bradyarrhythmia-treatments.html</t>
  </si>
  <si>
    <t>/content/medtronic-com/us-en/healthcare-professionals/therapies-procedures/cardiac-rhythm/bradyarrhythmia-treatments/indications-safety-warnings.html</t>
  </si>
  <si>
    <t>/content/medtronic-com/us-en/healthcare-professionals/therapies-procedures/cardiac-rhythm//patient-management.html</t>
  </si>
  <si>
    <t>/content/medtronic-com/us-en/healthcare-professionals/therapies-procedures/cardiac-rhythm/bradyarrhythmia-treatments/presentations-downloads.html</t>
  </si>
  <si>
    <t>/content/medtronic-com/us-en/healthcare-professionals/therapies-procedures/cardiac-rhythm/cardiac-ablation-catheter-arrhythmias/coverage-reimbursement.html</t>
  </si>
  <si>
    <t>/content/medtronic-com/us-en/healthcare-professionals/therapies-procedures/cardiac-rhythm/cardiac-ablation-catheter-arrhythmias.html</t>
  </si>
  <si>
    <t>/content/medtronic-com/us-en/healthcare-professionals/therapies-procedures/cardiac-rhythm/cardiac-ablation-catheter-afib.html</t>
  </si>
  <si>
    <t>/content/medtronic-com/us-en/healthcare-professionals/therapies-procedures/cardiac-rhythm/*/coding-coverage-reimbursement-resources/calendar-of-events.html</t>
  </si>
  <si>
    <t>/content/medtronic-com/us-en/healthcare-professionals/therapies-procedures/cardiac-rhythm/*/coding-coverage-reimbursement-resources/coverage.html</t>
  </si>
  <si>
    <t>/content/medtronic-com/us-en/healthcare-professionals/therapies-procedures/cardiac-rhythm/*/coding-coverage-reimbursement-resources/device-clinic/index.htm.html</t>
  </si>
  <si>
    <t>/content/medtronic-com/us-en/healthcare-professionals/therapies-procedures/cardiac-rhythm/*/coding-coverage-reimbursement-resources/email-form/CRDM-EMAIL-FORM-THANKS.html</t>
  </si>
  <si>
    <t>/content/medtronic-com/us-en/healthcare-professionals/therapies-procedures/cardiac-rhythm/*/coding-coverage-reimbursement-resources/email-form.html</t>
  </si>
  <si>
    <t>/content/medtronic-com/us-en/healthcare-professionals/therapies-procedures/abdominal-aortic-aneurysm-repair.html</t>
  </si>
  <si>
    <t>/content/medtronic-com/us-en/healthcare-professionals/therapies-procedures/cardiac-rhythm/*/coding-coverage-reimbursement-resources.html</t>
  </si>
  <si>
    <t>/content/medtronic-com/us-en/healthcare-professionals/therapies-procedures/cardiac-rhythm/*/coding-coverage-reimbursement-resources/physicians.html</t>
  </si>
  <si>
    <t>/content/medtronic-com/us-en/healthcare-professionals/therapies-procedures/cardiac-rhythm/*/coding-coverage-reimbursement-resources/presentations.html</t>
  </si>
  <si>
    <t>/content/medtronic-com/us-en/healthcare-professionals/therapies-procedures/cardiac-rhythm/*/coding-coverage-reimbursement-resources/resources-links-faqs.html</t>
  </si>
  <si>
    <t>/content/medtronic-com/us-en/healthcare-professionals/therapies-procedures/cardiac-rhythm/heart-failure-management/coverage-reimbursement.html</t>
  </si>
  <si>
    <t>/content/medtronic-com/us-en/healthcare-professionals/therapies-procedures/cardiac-rhythm/heart-failure-management.html</t>
  </si>
  <si>
    <t>/content/medtronic-com/us-en/healthcare-professionals/therapies-procedures/cardiac-rhythm/heart-failure-management/indications-guidelines.html</t>
  </si>
  <si>
    <t>/content/medtronic-com/us-en/healthcare-professionals/therapies-procedures/cardiac-rhythm/heart-failure-management@</t>
  </si>
  <si>
    <t>/content/medtronic-com/us-en/healthcare-professionals/therapies-procedures/cardiac-rhythm/heart-failure-management/patient-management.html</t>
  </si>
  <si>
    <t>/content/medtronic-com/us-en/healthcare-professionals/therapies-procedures/cardiac-rhythm/heart-failure-management/presentations-downloads.html</t>
  </si>
  <si>
    <t>/content/medtronic-com/us-en/healthcare-professionals/therapies-procedures/cardiac-rhythm/sudden-cardiac-arrest/clinical-guidelines-indications.html</t>
  </si>
  <si>
    <t>/content/medtronic-com/us-en/healthcare-professionals/therapies-procedures/cardiac-rhythm/sudden-cardiac-arrest/clinical-studies-outcomes.html</t>
  </si>
  <si>
    <t>/content/medtronic-com/us-en/healthcare-professionals/therapies-procedures/cardiac-rhythm/sudden-cardiac-arrest/coverage-reimbursement.html</t>
  </si>
  <si>
    <t>/content/medtronic-com/us-en/healthcare-professionals/therapies-procedures/cardiac-rhythm/sudden-cardiac-arrest.html</t>
  </si>
  <si>
    <t>/content/medtronic-com/us-en/healthcare-professionals/therapies-procedures/cardiac-rhythm/indications-safety-warnings.html</t>
  </si>
  <si>
    <t>/content/medtronic-com/us-en/healthcare-professionals/therapies-procedures/cardiac-rhythm/sudden-cardiac-arrest@</t>
  </si>
  <si>
    <t>/content/medtronic-com/us-en/healthcare-professionals/therapies-procedures/cardiac-arrest/presentations-downloads.html</t>
  </si>
  <si>
    <t>/content/medtronic-com/us-en/healthcare-professionals/therapies-procedures/cardiac-rhythm/tachyarrhythmia-management/clincial-guidelines-indications.html</t>
  </si>
  <si>
    <t>/content/medtronic-com/us-en/healthcare-professionals/therapies-procedures/cardiac-rhythm/tachyarrhythmia-management/clinical-studies-outcomes.html</t>
  </si>
  <si>
    <t>/content/medtronic-com/us-en/healthcare-professionals/therapies-procedures/cardiac-rhythm/tachyarrhythmia-management/coverage-reimbursement.html</t>
  </si>
  <si>
    <t>/content/medtronic-com/us-en/healthcare-professionals/therapies-procedures/cardiac-rhythm/tachyarrhythmia-management/education-training.html</t>
  </si>
  <si>
    <t>/content/medtronic-com/us-en/healthcare-professionals/therapies-procedures/tachyarrhythmia-management.html</t>
  </si>
  <si>
    <t>/content/medtronic-com/us-en/healthcare-professionals/therapies-procedures/cardiac-rhythm/tachyarrhythmia-management/indications-safety-warnings.html</t>
  </si>
  <si>
    <t>/content/medtronic-com/us-en/healthcare-professionals/therapies-procedures/cardiac-rhythm/tachyarrhythmia-management/patient-management.html</t>
  </si>
  <si>
    <t>/content/medtronic-com/us-en/healthcare-professionals/therapies-procedures/cardiac-rhythm/tachyarrhythmia-management/presentations-downloads.html</t>
  </si>
  <si>
    <t>/content/medtronic-com/us-en/healthcare-professionals/therapies-procedures/cardiac-rhythm/*/unique-features/adaptiv-crt-algorithm.html</t>
  </si>
  <si>
    <t>/content/medtronic-com/us-en/healthcare-professionals/therapies-procedures/cardiac-rhythm/*/unique-features/capture-management.html</t>
  </si>
  <si>
    <t>/content/medtronic-com/us-en/healthcare-professionals/therapies-procedures/cardiac-rhythm/*/conexus-wireless-telemetry.html</t>
  </si>
  <si>
    <t>/content/medtronic-com/us-en/healthcare-professionals/therapies-procedures/cardiac-rhythm/*/unique-features/device-diagnostics.html</t>
  </si>
  <si>
    <t>/content/medtronic-com/us-en/healthcare-professionals/therapies-procedures/cardiac-rhythm/*/unique-features/ensure-crt-suite.html</t>
  </si>
  <si>
    <t>/content/medtronic-com/us-en/healthcare-professionals/therapies-procedures/cardiac-rhythm/*/unique-features/importance-of-shock-reduction.html</t>
  </si>
  <si>
    <t>/content/medtronic-com/us-en/healthcare-professionals/therapies-procedures/cardiac-rhythm/*/unique-features.html</t>
  </si>
  <si>
    <t>/content/medtronic-com/us-en/healthcare-professionals/therapies-procedures/cardiac-rhythm/*/unique-features/indications-safety-warnings.html</t>
  </si>
  <si>
    <t>/content/medtronic-com/us-en/healthcare-professionals/therapies-procedures/cardiac-rhythm/*/unique-features/lead-integrity-alert.html</t>
  </si>
  <si>
    <t>/content/medtronic-com/us-en/healthcare-professionals/therapies-procedures/cardiac-rhythm/*/unique-features/managed-ventricular-pacing.html</t>
  </si>
  <si>
    <t>/content/medtronic-com/us-en/healthcare-professionals/therapies-procedures/cardiac-rhythm/*/unique-features/optivol-fluid-status-monitoring.html</t>
  </si>
  <si>
    <t>/content/medtronic-com/us-en/healthcare-professionals/therapies-procedures/cardiac-rhythm/*/unique-features/request-information.html</t>
  </si>
  <si>
    <t>/content/medtronic-com/us-en/healthcare-professionals/therapies-procedures/cardiac-rhythm/*/unique-features/request-information/thank-you.html</t>
  </si>
  <si>
    <t>/content/medtronic-com/us-en/healthcare-professionals/therapies-procedures/cardiovascular/abdominal-aortic-aneurysm-repair/clinical-outcomes.html</t>
  </si>
  <si>
    <t>/content/medtronic-com/us-en/healthcare-professionals/therapies-procedures/abdominal-aortic-aneurysm-repair/coding-reimbursement.html</t>
  </si>
  <si>
    <t>/content/medtronic-com/us-en/healthcare-professionals/therapies-procedures/cardiovascular/abdominal-aortic-aneurysm-repair/indications-safety-warnings.html</t>
  </si>
  <si>
    <t>/content/medtronic-com/us-en/healthcare-professionals/therapies-procedures/cardiovascular/cardiac-ablation-surgery.html</t>
  </si>
  <si>
    <t>/content/medtronic-com/us-en/healthcare-professionals/therapies-procedures/cardiovascular/cardiac-ablation-surgery/indications-safety-warnings.html</t>
  </si>
  <si>
    <t>/content/medtronic-com/us-en/healthcare-professionals/therapies-procedures/cardiovascular/*/coding-coverage-reimbursement-resources/c-codes.html</t>
  </si>
  <si>
    <t>/content/medtronic-com/us-en/healthcare-professionals/therapies-procedures/cardiovascular/*/coding-coverage-reimbursement-resources/email-form/CARDIO_EMAIL_FORM_THANKS@</t>
  </si>
  <si>
    <t>/content/medtronic-com/us-en/healthcare-professionals/therapies-procedures/cranial-surgery.html</t>
  </si>
  <si>
    <t>/content/medtronic-com/us-en/healthcare-professionals/therapies-procedures/cardiovascular/*/coding-coverage-reimbursement-resources.html</t>
  </si>
  <si>
    <t>/content/medtronic-com/us-en/healthcare-professionals/therapies-procedures/cardiovascular/*/coding-coverage-reimbursement-resources/resources.html</t>
  </si>
  <si>
    <t>/content/medtronic-com/us-en/healthcare-professionals/therapies-procedures/cardiovascular/*/coding-coverage-reimbursement-resources/submit-a-question.html</t>
  </si>
  <si>
    <t>/content/medtronic-com/us-en/healthcare-professionals/therapies-procedures/cardiovascular/heart-valve-repair-replacement.html</t>
  </si>
  <si>
    <t>/content/medtronic-com/us-en/healthcare-professionals/therapies-procedures/cardiovascular/heart-valve-repair-replacement/indications-safety-warnings.html</t>
  </si>
  <si>
    <t>/content/medtronic-com/us-en/healthcare-professionals/therapies-procedures/cardiovascular/heart-valve-replacement-transcatheter.html</t>
  </si>
  <si>
    <t>/content/medtronic-com/us-en/healthcare-professionals/therapies-procedures/cardiovascular/heart-valve-replacement-transcatheter/indications-safety-warnings.html</t>
  </si>
  <si>
    <t>/content/medtronic-com/us-en/healthcare-professionals/therapies-procedures/cardiovascular/perfusion.html</t>
  </si>
  <si>
    <t>/content/medtronic-com/us-en/healthcare-professionals/therapies-procedures/cardiovascular/perfusion/indications-safety-warnings.html</t>
  </si>
  <si>
    <t>/content/medtronic-com/us-en/healthcare-professionals/therapies-procedures/cardiovascular/coronary-artery-bypass.html</t>
  </si>
  <si>
    <t>/content/medtronic-com/us-en/healthcare-professionals/therapies-procedures/cardiovascular/coronary-artery-bypass/indications-safety-warnings.html</t>
  </si>
  <si>
    <t>/content/medtronic-com/us-en/healthcare-professionals/therapies-procedures/cardiovascular/thoracic-endovascular-aortic-repair/clinical-outcomes.html</t>
  </si>
  <si>
    <t>/content/medtronic-com/us-en/healthcare-professionals/therapies-procedures/cardiovascular/thoracic-endovascular-aortic-repair/coding-reimbursement.html</t>
  </si>
  <si>
    <t>/content/medtronic-com/us-en/healthcare-professionals/therapies-procedures/cardiovascular/thoracic-endovascular-aortic-repair.html</t>
  </si>
  <si>
    <t>/content/medtronic-com/us-en/healthcare-professionals/therapies-procedures/cardiovascular/thoracic-endovascular-aortic-repair/indications-safety-warnings.html</t>
  </si>
  <si>
    <t>/content/medtronic-com/us-en/healthcare-professionals/therapies-procedures/ent-ear-nose-throat/airway-procedures.html</t>
  </si>
  <si>
    <t>/content/medtronic-com/us-en/healthcare-professionals/therapies-procedures/ent-ear-nose-throat/head-neck-surgery.html</t>
  </si>
  <si>
    <t>/content/medtronic-com/us-en/healthcare-professionals/therapies-procedures/ent-ear-nose-throat/head-neck-surgery/procedures-and-techniques.html</t>
  </si>
  <si>
    <t>/content/medtronic-com/us-en/healthcare-professionals/therapies-procedures/ent-ear-nose-throat/menieres-disease-treatments.html</t>
  </si>
  <si>
    <t>/content/medtronic-com/us-en/healthcare-professionals/therapies-procedures/ent-ear-nose-throat/otology-neurotology-lateral-skull-base-surgery.html</t>
  </si>
  <si>
    <t>/content/medtronic-com/us-en/healthcare-professionals/therapies-procedures/ent-ear-nose-throat/otology-neurotology-lateral-skull-base-surgery/procedures-and-techniques.html</t>
  </si>
  <si>
    <t>/content/medtronic-com/us-en/healthcare-professionals/therapies-procedures/ent-ear-nose-throat/pediatric-ent-procedures.html</t>
  </si>
  <si>
    <t>/content/medtronic-com/us-en/healthcare-professionals/therapies-procedures/ent-ear-nose-throat/powered-interior-turbinoplasty.html</t>
  </si>
  <si>
    <t>/content/medtronic-com/us-en/healthcare-professionals/therapies-procedures/ent-ear-nose-throat/sinus-surgery.html</t>
  </si>
  <si>
    <t>/content/medtronic-com/us-en/healthcare-professionals/therapies-procedures/ent-ear-nose-throat/sinus-surgery/procedures-and-techniques.html</t>
  </si>
  <si>
    <t>/content/medtronic-com/us-en/healthcare-professionals/therapies-procedures/ent-ear-nose-throat/sleep-disorder-treatments.html</t>
  </si>
  <si>
    <t>/content/medtronic-com/us-en/healthcare-professionals/therapies-procedures/ent-ear-nose-throat/surgical-technologies-reimbursement.html</t>
  </si>
  <si>
    <t>/content/medtronic-com/us-en/healthcare-professionals/therapies-procedures/neurological/dura-mater-repair.html</t>
  </si>
  <si>
    <t>/content/medtronic-com/us-en/healthcare-professionals/therapies-procedures/neurological/dura-mater-repair/indications-safety-warnings.html</t>
  </si>
  <si>
    <t>/content/medtronic-com/us-en/healthcare-professionals/therapies-procedures/neurological/drainage-monitoring-external.html</t>
  </si>
  <si>
    <t>/content/medtronic-com/us-en/healthcare-professionals/therapies-procedures/neurological/drainage-monitoring-external/indications-safety-warnings.html</t>
  </si>
  <si>
    <t>/content/medtronic-com/us-en/healthcare-professionals/therapies-procedures/neurological/shunting-hydrocephalus.html</t>
  </si>
  <si>
    <t>/content/medtronic-com/us-en/healthcare-professionals/therapies-procedures/neurological/shunting-hydrocephalus/indications-safety-warnings.html</t>
  </si>
  <si>
    <t>/content/medtronic-com/us-en/healthcare-professionals/therapies-procedures/neurological/shunting-hydrocephalus/patient-education.html</t>
  </si>
  <si>
    <t>/content/medtronic-com/us-en/healthcare-professionals/therapies-procedures/neurological/shunting-idiopathic-intracranial-hypertension.html</t>
  </si>
  <si>
    <t>/content/medtronic-com/us-en/healthcare-professionals/therapies-procedures/neurological/shunting-idiopathic-intracranial-hypertension/indications-safety-warnings.html</t>
  </si>
  <si>
    <t>/content/medtronic-com/us-en/healthcare-professionals/therapies-procedures/neurological/subdural-evacuation.html</t>
  </si>
  <si>
    <t>/content/medtronic-com/us-en/healthcare-professionals/therapies-procedures/neurological/subdural-evacuation/indications-safety-warnings.html</t>
  </si>
  <si>
    <t>/content/medtronic-com/us-en/healthcare-professionals/therapies-procedures/neurological/subdural-evacuation/patient-selection.html</t>
  </si>
  <si>
    <t>/content/medtronic-com/us-en/healthcare-professionals/therapies-procedures/spine-orthopaedic/artificial-cervical-disc-procedure/education-training.html</t>
  </si>
  <si>
    <t>/content/medtronic-com/us-en/healthcare-professionals/therapies-procedures/spine-orthopaedic/artificial-cervical-disc-procedure.html</t>
  </si>
  <si>
    <t>/content/medtronic-com/us-en/healthcare-professionals/therapies-procedures/spine-orthopaedic/artificial-cervical-disc-procedure/indications-safety-warnings.html</t>
  </si>
  <si>
    <t>/content/medtronic-com/us-en/healthcare-professionals/therapies-procedures/spine-orthopaedic/artificial-cervical-disc-procedure/patient-education.html</t>
  </si>
  <si>
    <t>/content/medtronic-com/us-en/healthcare-professionals/therapies-procedures/spine-orthopaedic/spinal-surgery-minimally-invasive/education-training.html</t>
  </si>
  <si>
    <t>/content/medtronic-com/us-en/healthcare-professionals/therapies-procedures/spine-orthopaedic/spinal-surgery-minimally-invasive.html</t>
  </si>
  <si>
    <t>/content/medtronic-com/us-en/healthcare-professionals/therapies-procedures/spine-orthopaedic/spinal-surgery-minimally-invasive/patient-education.html</t>
  </si>
  <si>
    <t>/content/medtronic-com/us-en/healthcare-professionals/therapies-procedures/spine-orthopaedic/posterior-oct-reconstruction.html</t>
  </si>
  <si>
    <t>/content/medtronic-com/us-en/healthcare-professionals/therapies-procedures/spine-orthopaedic/*/reimbursement/email-form-thank-you.html</t>
  </si>
  <si>
    <t>/content/medtronic-com/us-en/healthcare-professionals/therapies-procedures/spine-orthopaedic/*/reimbursement/hospitals.html</t>
  </si>
  <si>
    <t>/content/medtronic-com/us-en/healthcare-professionals/therapies-procedures/spine-orthopaedic/*/reimbursement.html</t>
  </si>
  <si>
    <t>/content/medtronic-com/us-en/healthcare-professionals/therapies-procedures/spine-orthopaedic/*/reimbursement/physicians.html</t>
  </si>
  <si>
    <t>/content/medtronic-com/us-en/healthcare-professionals/therapies-procedures/spine-orthopaedic/*/reimbursement/resources.html</t>
  </si>
  <si>
    <t>/content/medtronic-com/us-en/healthcare-professionals/therapies-procedures/spine-orthopaedic/*/reimbursement/spine-academy.html</t>
  </si>
  <si>
    <t>/content/medtronic-com/us-en/healthcare-professionals/therapies-procedures/spine-orthopaedic/spinal-fusion/education-training.html</t>
  </si>
  <si>
    <t>/content/medtronic-com/us-en/healthcare-professionals/therapies-procedures/spine-orthopaedic/spinal-fusion.html</t>
  </si>
  <si>
    <t>/content/medtronic-com/us-en/healthcare-professionals/therapies-procedures/spine-orthopaedic//spinal-fusion/indications-safety-warnings.html</t>
  </si>
  <si>
    <t>/content/medtronic-com/us-en/healthcare-professionals/therapies-procedures/spine-orthopaedic/spinal-fusion/patient-education.html</t>
  </si>
  <si>
    <t>/content/medtronic-com/us-en/healthcare-professionals/therapies-procedures/*/crdmreimbursement.html</t>
  </si>
  <si>
    <t>/support/bowel-incontinence.html</t>
  </si>
  <si>
    <t>These are actually the same content</t>
  </si>
  <si>
    <t>Patient Condition - Duplicate</t>
  </si>
  <si>
    <t>Content Type</t>
  </si>
  <si>
    <t>Condition/Therapy Code</t>
  </si>
  <si>
    <t>Condition/Therapy Name</t>
  </si>
  <si>
    <t>Body System Code</t>
  </si>
  <si>
    <t>Body System Name</t>
  </si>
  <si>
    <t>1.2.3</t>
  </si>
  <si>
    <t>http://www.medtronic.com/patients/bradycardia/heart-vascular/pacemaker/our-pacemakers/adapta/index.htm</t>
  </si>
  <si>
    <t>fainting-heart-monitor</t>
  </si>
  <si>
    <t>Alisha suggested changing from "heart-monitoring" to "fainting-heart-monitor" on 2/4 based on the client’s previous URLs placing higher value on fainting</t>
  </si>
  <si>
    <t>Alisha suggested: Since we have sinus surgery and thyroid surgery, I’m changing “ear-infection-surgical” to “ear-surgery” for consistency.</t>
  </si>
  <si>
    <t>ear-surgery</t>
  </si>
  <si>
    <t>L2 - Patient</t>
  </si>
  <si>
    <t>There's no matching therapy in the IA for this.</t>
  </si>
  <si>
    <t>outstanding question on duplicate pulmonary valve disease in the IA</t>
  </si>
  <si>
    <t>*redirect/Melody</t>
  </si>
  <si>
    <r>
      <t>http://www.medtronic.com/</t>
    </r>
    <r>
      <rPr>
        <b/>
        <sz val="11"/>
        <color rgb="FF000000"/>
        <rFont val="Calibri"/>
        <family val="2"/>
        <scheme val="minor"/>
      </rPr>
      <t>health-consumers</t>
    </r>
    <r>
      <rPr>
        <sz val="11"/>
        <color rgb="FF000000"/>
        <rFont val="Calibri"/>
        <family val="2"/>
        <scheme val="minor"/>
      </rPr>
      <t>/cancer/getting-the-device/right-for-you/index.htm</t>
    </r>
  </si>
  <si>
    <r>
      <t>$</t>
    </r>
    <r>
      <rPr>
        <b/>
        <sz val="11"/>
        <color theme="1"/>
        <rFont val="Calibri"/>
        <family val="2"/>
        <scheme val="minor"/>
      </rPr>
      <t>*health-consumers</t>
    </r>
    <r>
      <rPr>
        <sz val="11"/>
        <color theme="1"/>
        <rFont val="Calibri"/>
        <family val="2"/>
        <scheme val="minor"/>
      </rPr>
      <t>/treatments-therapies/pain-management/drug-pump-cancer-pain/getting-the-device/right-for-you@</t>
    </r>
  </si>
  <si>
    <t>$/treatments-therapies/pain-management/drug-pump-cancer-pain/device/our-drug-pumps-for-pain/synchromed-ii-drug-pump@</t>
  </si>
  <si>
    <t>$/treatments-therapies/pain-management/drug-pump-cancer-pain/device/why-medtronic@</t>
  </si>
  <si>
    <r>
      <t>http://www.medtronic.com/patients/</t>
    </r>
    <r>
      <rPr>
        <b/>
        <sz val="11"/>
        <color theme="1"/>
        <rFont val="Calibri"/>
        <family val="2"/>
        <scheme val="minor"/>
      </rPr>
      <t>peripheral-arterial-disease</t>
    </r>
    <r>
      <rPr>
        <sz val="11"/>
        <color theme="1"/>
        <rFont val="Calibri"/>
        <family val="2"/>
        <scheme val="minor"/>
      </rPr>
      <t>/living-with/index.htm</t>
    </r>
  </si>
  <si>
    <r>
      <t>$/treatments-therapies/heart-vascular/</t>
    </r>
    <r>
      <rPr>
        <b/>
        <sz val="11"/>
        <color theme="1"/>
        <rFont val="Calibri"/>
        <family val="2"/>
        <scheme val="minor"/>
      </rPr>
      <t>*stent-peripheral</t>
    </r>
    <r>
      <rPr>
        <sz val="11"/>
        <color theme="1"/>
        <rFont val="Calibri"/>
        <family val="2"/>
        <scheme val="minor"/>
      </rPr>
      <t>/living-with@</t>
    </r>
  </si>
  <si>
    <t>$/treatments-therapies/heart-vascular/*stent-peripheral/getting-therapy@</t>
  </si>
  <si>
    <r>
      <t>$/treatments-therapies/*</t>
    </r>
    <r>
      <rPr>
        <b/>
        <sz val="11"/>
        <color theme="1"/>
        <rFont val="Calibri"/>
        <family val="2"/>
        <scheme val="minor"/>
      </rPr>
      <t>shunt-lumboperitoneal</t>
    </r>
    <r>
      <rPr>
        <sz val="11"/>
        <color theme="1"/>
        <rFont val="Calibri"/>
        <family val="2"/>
        <scheme val="minor"/>
      </rPr>
      <t>/about-device/benefits-risks@</t>
    </r>
  </si>
  <si>
    <r>
      <t>http://www.medtronic.com/patients/</t>
    </r>
    <r>
      <rPr>
        <b/>
        <sz val="11"/>
        <color theme="1"/>
        <rFont val="Calibri"/>
        <family val="2"/>
        <scheme val="minor"/>
      </rPr>
      <t>idiopathic-intracranial-hypertension</t>
    </r>
    <r>
      <rPr>
        <sz val="11"/>
        <color theme="1"/>
        <rFont val="Calibri"/>
        <family val="2"/>
        <scheme val="minor"/>
      </rPr>
      <t>/about-device/index.htm</t>
    </r>
  </si>
  <si>
    <r>
      <t>$/treatments-therapies/*</t>
    </r>
    <r>
      <rPr>
        <b/>
        <sz val="11"/>
        <color theme="1"/>
        <rFont val="Calibri"/>
        <family val="2"/>
        <scheme val="minor"/>
      </rPr>
      <t>shunt-lumboperitoneal</t>
    </r>
    <r>
      <rPr>
        <sz val="11"/>
        <color theme="1"/>
        <rFont val="Calibri"/>
        <family val="2"/>
        <scheme val="minor"/>
      </rPr>
      <t>/about-device@</t>
    </r>
  </si>
  <si>
    <r>
      <t>$/treatments-therapies/*</t>
    </r>
    <r>
      <rPr>
        <b/>
        <sz val="11"/>
        <color theme="1"/>
        <rFont val="Calibri"/>
        <family val="2"/>
        <scheme val="minor"/>
      </rPr>
      <t>shunt-lumboperitoneal</t>
    </r>
    <r>
      <rPr>
        <sz val="11"/>
        <color theme="1"/>
        <rFont val="Calibri"/>
        <family val="2"/>
        <scheme val="minor"/>
      </rPr>
      <t>/getting-a-device@</t>
    </r>
  </si>
  <si>
    <r>
      <t>$/treatments-therapies/*</t>
    </r>
    <r>
      <rPr>
        <b/>
        <sz val="11"/>
        <color theme="1"/>
        <rFont val="Calibri"/>
        <family val="2"/>
        <scheme val="minor"/>
      </rPr>
      <t>shunt-lumboperitoneal</t>
    </r>
    <r>
      <rPr>
        <sz val="11"/>
        <color theme="1"/>
        <rFont val="Calibri"/>
        <family val="2"/>
        <scheme val="minor"/>
      </rPr>
      <t>/getting-a-device/surgery-what-to-expect@</t>
    </r>
  </si>
  <si>
    <r>
      <t>$/treatments-therapies/*</t>
    </r>
    <r>
      <rPr>
        <b/>
        <sz val="11"/>
        <color theme="1"/>
        <rFont val="Calibri"/>
        <family val="2"/>
        <scheme val="minor"/>
      </rPr>
      <t>shunt-lumboperitoneal</t>
    </r>
    <r>
      <rPr>
        <sz val="11"/>
        <color theme="1"/>
        <rFont val="Calibri"/>
        <family val="2"/>
        <scheme val="minor"/>
      </rPr>
      <t>/getting-a-device/YourHealthcareTeam@</t>
    </r>
  </si>
  <si>
    <r>
      <t>$/treatments-therapies/*</t>
    </r>
    <r>
      <rPr>
        <b/>
        <sz val="11"/>
        <color theme="1"/>
        <rFont val="Calibri"/>
        <family val="2"/>
        <scheme val="minor"/>
      </rPr>
      <t>shunt-lumboperitoneal</t>
    </r>
    <r>
      <rPr>
        <sz val="11"/>
        <color theme="1"/>
        <rFont val="Calibri"/>
        <family val="2"/>
        <scheme val="minor"/>
      </rPr>
      <t>/living-with@</t>
    </r>
  </si>
  <si>
    <r>
      <t>$/treatments-therapies/*</t>
    </r>
    <r>
      <rPr>
        <b/>
        <sz val="11"/>
        <color theme="1"/>
        <rFont val="Calibri"/>
        <family val="2"/>
        <scheme val="minor"/>
      </rPr>
      <t>shunt-lumboperitoneal</t>
    </r>
    <r>
      <rPr>
        <sz val="11"/>
        <color theme="1"/>
        <rFont val="Calibri"/>
        <family val="2"/>
        <scheme val="minor"/>
      </rPr>
      <t>/treatment-options@</t>
    </r>
  </si>
  <si>
    <r>
      <t>$/treatments-therapies/brain/*</t>
    </r>
    <r>
      <rPr>
        <b/>
        <sz val="11"/>
        <color theme="1"/>
        <rFont val="Calibri"/>
        <family val="2"/>
        <scheme val="minor"/>
      </rPr>
      <t>hydrocephalus-shunt-normal-pressure</t>
    </r>
    <r>
      <rPr>
        <sz val="11"/>
        <color theme="1"/>
        <rFont val="Calibri"/>
        <family val="2"/>
        <scheme val="minor"/>
      </rPr>
      <t>/treatment@</t>
    </r>
  </si>
  <si>
    <r>
      <t>$/treatments-therapies/brain/*</t>
    </r>
    <r>
      <rPr>
        <b/>
        <sz val="11"/>
        <color theme="1"/>
        <rFont val="Calibri"/>
        <family val="2"/>
        <scheme val="minor"/>
      </rPr>
      <t>hydrocephalus-shunt-normal-pressure</t>
    </r>
    <r>
      <rPr>
        <sz val="11"/>
        <color theme="1"/>
        <rFont val="Calibri"/>
        <family val="2"/>
        <scheme val="minor"/>
      </rPr>
      <t>/living-with@</t>
    </r>
  </si>
  <si>
    <t>$/treatments-therapies/brain/*hydrocephalus-shunt-normal-pressure/getting-a-device/your-healthcare-team@</t>
  </si>
  <si>
    <t>$/treatments-therapies/brain/*hydrocephalus-shunt-normal-pressure/getting-a-device/surgery@</t>
  </si>
  <si>
    <t>$/treatments-therapies/brain/*hydrocephalus-shunt-normal-pressure/getting-a-device/right-for-you@</t>
  </si>
  <si>
    <t>$/treatments-therapies/brain/*hydrocephalus-shunt-normal-pressure/getting-a-device/questions-answers@</t>
  </si>
  <si>
    <t>$/treatments-therapies/brain/*hydrocephalus-shunt-normal-pressure/device/our-shunts/strata-valves@</t>
  </si>
  <si>
    <t>$/treatments-therapies/brain/*hydrocephalus-shunt-normal-pressure/device/our-shunts/lp-shunts@</t>
  </si>
  <si>
    <t>$/treatments-therapies/brain/*hydrocephalus-shunt-normal-pressure/device/our-shunts/delta-valves@</t>
  </si>
  <si>
    <t>$/treatments-therapies/brain/*hydrocephalus-shunt-normal-pressure/device/our-shunts/csf-flow-control-valves@</t>
  </si>
  <si>
    <t>$/treatments-therapies/brain/*hydrocephalus-shunt-normal-pressure/device/benefits-risks@</t>
  </si>
  <si>
    <t>$/treatments-therapies/brain/*hydrocephalus-shunt-normal-pressure/device@</t>
  </si>
  <si>
    <t>$/treatments-therapies/heart-vascular/*stent-peripheral/getting-therapy/surgery-what-to-expect@</t>
  </si>
  <si>
    <t>$/treatments-therapies/heart-vascular/*stent-peripheral/getting-therapy/your-healthcare-team@</t>
  </si>
  <si>
    <t>$/treatments-therapies/heart-vascular/*stent-peripheral/therapy/balloon-angioplasty-stenting/balloon-angioplasty@</t>
  </si>
  <si>
    <t>$/treatments-therapies/heart-vascular/*stent-peripheral/therapy/balloon-angioplasty-stenting/drug-coated-balloon@</t>
  </si>
  <si>
    <t>$/treatments-therapies/heart-vascular/*stent-peripheral/therapy/balloon-angioplasty-stenting/stent-therapy@</t>
  </si>
  <si>
    <t>$/treatments-therapies/heart-vascular/*stent-peripheral/therapy/drug-coated-balloon@</t>
  </si>
  <si>
    <t>$/treatments-therapies/heart-vascular/*stent-peripheral/therapy/drug-coated-balloon/inpact-admiral-drug-coated-balloon@</t>
  </si>
  <si>
    <t>$/treatments-therapies/heart-vascular/*stent-peripheral/therapy@</t>
  </si>
  <si>
    <t>$/treatments-therapies/heart-vascular/*stent-peripheral/therapy/our-peripheral-stents/assurant-cobalt@</t>
  </si>
  <si>
    <t>$/treatments-therapies/heart-vascular/*stent-peripheral/therapy/our-peripheral-stents/complete-se@</t>
  </si>
  <si>
    <t>$/treatments-therapies/heart-vascular/*stent-peripheral/therapy/our-pta-balloons/overview@</t>
  </si>
  <si>
    <t>$/treatments-therapies/heart-vascular/*stent-peripheral/treatment@</t>
  </si>
  <si>
    <t>/content/medtronic-com/us-en/patients/treatments-therapies/brain/*hydrocephalus-shunt-normal-pressure/getting-a-device.html</t>
  </si>
  <si>
    <r>
      <t>/content/medtronic-com/us-en/patients/treatments-therapies/brain/*</t>
    </r>
    <r>
      <rPr>
        <b/>
        <sz val="11"/>
        <color theme="1"/>
        <rFont val="Calibri"/>
        <family val="2"/>
        <scheme val="minor"/>
      </rPr>
      <t>hydrocephalus-shunt-normal-pressure</t>
    </r>
    <r>
      <rPr>
        <sz val="11"/>
        <color theme="1"/>
        <rFont val="Calibri"/>
        <family val="2"/>
        <scheme val="minor"/>
      </rPr>
      <t>/device/what-is-it.html</t>
    </r>
  </si>
  <si>
    <t>$/treatments-therapies/heart-vascular/stent-graft-aaa/device/abdominal-stents/endurantII-aaa-stent-graft-system@</t>
  </si>
  <si>
    <t>$/treatments-therapies/heart-vascular/stent-graft-aaa/device/abdominal-stents/endurantII-aaa-stent-graft-system/ssLINK/ASK-YOUR-DOCTOR-AAA-QUESTIONS@</t>
  </si>
  <si>
    <t>$/treatments-therapies/heart-vascular/stent-graft-aaa/device/benefits-risks@</t>
  </si>
  <si>
    <t>$/treatments-therapies/heart-vascular/stent-graft-aaa/device@</t>
  </si>
  <si>
    <t>$/treatments-therapies/heart-vascular/stent-graft-aaa/device/questions-answers@</t>
  </si>
  <si>
    <t>$/treatments-therapies/heart-vascular/stent-graft-aaa/device/questions-answers/ssLINK/ASK-YOUR-DOCTOR-AAA-QUESTIONS@</t>
  </si>
  <si>
    <t>$/treatments-therapies/heart-vascular/stent-graft-aaa/device/what-is-it@</t>
  </si>
  <si>
    <t>$/treatments-therapies/heart-vascular/stent-graft-aaa/device/what-is-it/ssLINK/ASK-YOUR-DOCTOR-AAA-QUESTIONS@</t>
  </si>
  <si>
    <t>$/treatments-therapies/heart-vascular/stent-graft-aaa/getting-a-device/healthcare-team@</t>
  </si>
  <si>
    <t>$/treatments-therapies/heart-vascular/stent-graft-aaa/getting-a-device/healthcare-team/ssLINK/ASK-YOUR-DOCTOR-AAA-QUESTIONS@</t>
  </si>
  <si>
    <t>$/treatments-therapies/heart-vascular/stent-graft-aaa/getting-a-device@</t>
  </si>
  <si>
    <t>$/treatments-therapies/heart-vascular/stent-graft-aaa/getting-a-device/insurance-coverage@</t>
  </si>
  <si>
    <t>$/treatments-therapies/heart-vascular/stent-graft-aaa/getting-a-device/insurance-coverage/ssLINK/ASK-YOUR-DOCTOR-AAA-QUESTIONS@</t>
  </si>
  <si>
    <t>$/treatments-therapies/heart-vascular/stent-graft-aaa/getting-a-device/questions-answers@</t>
  </si>
  <si>
    <t>$/treatments-therapies/heart-vascular/stent-graft-aaa/getting-a-device/right-for-you@</t>
  </si>
  <si>
    <t>$/treatments-therapies/heart-vascular/stent-graft-aaagetting-a-device/ssLINK/ASK-YOUR-DOCTOR-AAA-QUESTIONS@</t>
  </si>
  <si>
    <t>$/treatments-therapies/heart-vascular/stent-graft-aaa/getting-a-device/surgery@</t>
  </si>
  <si>
    <t>$/treatments-therapies/heart-vascular/stent-graft-aaa/living-with/after-surgery@</t>
  </si>
  <si>
    <t>$/treatments-therapies/heart-vascular/stent-graft-aaa/living-with/after-surgery/ssLINK/ASK-YOUR-DOCTOR-AAA-QUESTIONS@</t>
  </si>
  <si>
    <t>$/treatments-therapies/heart-vascular/stent-graft-aaa/living-with/daily-living@</t>
  </si>
  <si>
    <t>$/treatments-therapies/heart-vascular/stent-graft-aaa/living-with/daily-living/ssLINK/ASK-YOUR-DOCTOR-AAA-QUESTIONS@</t>
  </si>
  <si>
    <t>$/treatments-therapies/heart-vascular/stent-graft-aaa/living-with@</t>
  </si>
  <si>
    <t>$/treatments-therapies/heart-vascular/stent-graft-aaa/living-with/product-support@</t>
  </si>
  <si>
    <t>$/treatments-therapies/heart-vascular/stent-graft-aaa/living-with/product-support/ssLINK/ASK-YOUR-DOCTOR-AAA-QUESTIONS@</t>
  </si>
  <si>
    <t>$/treatments-therapies/heart-vascular/stent-graft-aaa/living-with/ssLINK/ASK-YOUR-DOCTOR-AAA-QUESTIONS@</t>
  </si>
  <si>
    <t>$/treatments-therapies/heart-vascular/stent-graft-aaa/treatment/ASK-YOUR-DOCTOR-AAA-QUESTIONS@</t>
  </si>
  <si>
    <t>$/treatments-therapies/heart-vascular/stent-graft-aaa/treatment@</t>
  </si>
  <si>
    <t>$/treatments-therapies/heart-vascular/catheter-ablation/about-the-therapy/benefits-and-risks@</t>
  </si>
  <si>
    <t>$/treatments-therapies/heart-vascular/catheter-ablation/about-the-therapy/our-catheters@</t>
  </si>
  <si>
    <t>$/treatments-therapies/heart-vascular/catheter-ablation/about-the-therapy/what-is-it@</t>
  </si>
  <si>
    <t>$/treatments-therapies/heart-vascular/catheter-ablation/getting-therapy@</t>
  </si>
  <si>
    <t>$/treatments-therapies/heart-vascular/catheter-ablation/getting-therapy/insurance-coverage@</t>
  </si>
  <si>
    <t>$/treatments-therapies/heart-vascular/catheter-ablation/getting-therapy/is-it-right-for-you@</t>
  </si>
  <si>
    <t>$/treatments-therapies/heart-vascular/catheter-ablation/getting-therapy/what-to-expect@</t>
  </si>
  <si>
    <t>$/treatments-therapies/heart-vascular/catheter-ablation/getting-therapy/your-healthcare-team@</t>
  </si>
  <si>
    <t>$/treatments-therapies/heart-vascular/catheter-ablation/living-with-the-therapy/after-the-procedure@</t>
  </si>
  <si>
    <t>$/treatments-therapies/heart-vascular/catheter-ablation/living-with-the-therapy/daily-living@</t>
  </si>
  <si>
    <t>$/treatments-therapies/heart-vascular/catheter-ablation/living-with-the-therapy@</t>
  </si>
  <si>
    <t>$/treatments-therapies/heart-vascular/catheter-ablation/treatment-options@</t>
  </si>
  <si>
    <t>$/treatments-therapies/digestive-gastrointestinal/neurostimulator-bowel-incontinence/about-therapy/benefits-risks@</t>
  </si>
  <si>
    <t>$/treatments-therapies/digestive-gastrointestinal/neurostimulator-bowel-incontinence/about-therapy@</t>
  </si>
  <si>
    <t>$/treatments-therapies/digestive-gastrointestinal/neurostimulator-bowel-incontinence/about-therapy/questions-answers@</t>
  </si>
  <si>
    <t>$/treatments-therapies/digestive-gastrointestinal/neurostimulator-bowel-incontinence/about-therapy/what-is-interstim-therapy@</t>
  </si>
  <si>
    <t>$/treatments-therapies/digestive-gastrointestinal/neurostimulator-bowel-incontinence/about-therapy/when-to-consider-bowel-control-therapy@</t>
  </si>
  <si>
    <t>$/treatments-therapies/digestive-gastrointestinal/neurostimulator-bowel-incontinence/getting-therapy/healthcare-team@</t>
  </si>
  <si>
    <t>$/treatments-therapies/digestive-gastrointestinal/neurostimulator-bowel-incontinence/getting-therapy@</t>
  </si>
  <si>
    <t>$/treatments-therapies/digestive-gastrointestinal/neurostimulator-bowel-incontinence/getting-therapy/insurance-coverage@</t>
  </si>
  <si>
    <t>$/treatments-therapies/digestive-gastrointestinal/neurostimulator-bowel-incontinence/getting-therapy/questions-and-answers@</t>
  </si>
  <si>
    <t>$/treatments-therapies/digestive-gastrointestinal/neurostimulator-bowel-incontinence/getting-therapy/right-for-you@</t>
  </si>
  <si>
    <t>$/treatments-therapies/digestive-gastrointestinal/neurostimulator-bowel-incontinence/living-with-the-therapy@</t>
  </si>
  <si>
    <t>$/treatments-therapies/digestive-gastrointestinal/neurostimulator-bowel-incontinence/treatment@</t>
  </si>
  <si>
    <t>$/treatments-therapies/heart-vascular/pacemaker/getting-a-device/healthcare-team@</t>
  </si>
  <si>
    <t>$/treatments-therapies/heart-vascular/pacemaker/getting-a-device@</t>
  </si>
  <si>
    <t>$/treatments-therapies/heart-vascular/pacemaker/getting-a-device/insurance-coverage@</t>
  </si>
  <si>
    <t>$/treatments-therapies/heart-vascular/pacemaker/getting-a-device/pacemaker-surgery@</t>
  </si>
  <si>
    <t>$/treatments-therapies/heart-vascular/pacemaker/getting-a-device/questions-answers@</t>
  </si>
  <si>
    <t>$/treatments-therapies/heart-vascular/pacemaker/getting-a-device/right-for-you@</t>
  </si>
  <si>
    <t>$/treatments-therapies/heart-vascular/pacemaker/living-with/after-pacemaker-surgery@</t>
  </si>
  <si>
    <t>$/treatments-therapies/heart-vascular/pacemaker/living-with/carelink/becky@</t>
  </si>
  <si>
    <t>$/treatments-therapies/heart-vascular/pacemaker/living-with/carelink/carelink-network@</t>
  </si>
  <si>
    <t>$/treatments-therapies/heart-vascular/pacemaker/living-with/carelink/CareLinkPatientInformationSite@</t>
  </si>
  <si>
    <t>$/treatments-therapies/heart-vascular/pacemaker/living-with/carelink/common-questions@</t>
  </si>
  <si>
    <t>$/treatments-therapies/heart-vascular/pacemaker/living-with/carelink/comprehensive-remote-monitoring@</t>
  </si>
  <si>
    <t>$/treatments-therapies/heart-vascular/pacemaker/living-with/carelink/dawn@</t>
  </si>
  <si>
    <t>$/treatments-therapies/heart-vascular/pacemaker/living-with/carelink/how-it-works/index@</t>
  </si>
  <si>
    <t>$/treatments-therapies/heart-vascular/pacemaker/living-with/daily-living@</t>
  </si>
  <si>
    <t>$/treatments-therapies/heart-vascular/pacemaker/living-with@</t>
  </si>
  <si>
    <t>$/treatments-therapies/heart-vascular/pacemaker/living-with/product-support@</t>
  </si>
  <si>
    <t>$/treatments-therapies/heart-vascular/pacemaker/living-with/questions-answers@</t>
  </si>
  <si>
    <t>$/treatments-therapies/heart-vascular/pacemaker/living-with/replacement@</t>
  </si>
  <si>
    <t>$/treatments-therapies/heart-vascular/pacemaker/treatment@</t>
  </si>
  <si>
    <t>$/treatments-therapies/pain-management/drug-pump-cancer-pain/device/benefits-risks@</t>
  </si>
  <si>
    <t>$/treatments-therapies/pain-management/drug-pump-cancer-pain/device@</t>
  </si>
  <si>
    <t>$/treatments-therapies/pain-management/drug-pump-cancer-pain/device/our-drug-pumps-for-pain/personal-therapy-manager@</t>
  </si>
  <si>
    <t>$/treatments-therapies/pain-management/drug-pump-cancer-pain/device/questions-answers@</t>
  </si>
  <si>
    <t>$/treatments-therapies/pain-management/drug-pump-cancer-pain/device/what-is-drug-pump-therapy@</t>
  </si>
  <si>
    <t>$/treatments-therapies/pain-management/drug-pump-cancer-pain/getting-the-device/healthcare-team@</t>
  </si>
  <si>
    <t>$/treatments-therapies/pain-management/drug-pump-cancer-pain/getting-the-device@</t>
  </si>
  <si>
    <t>$/treatments-therapies/pain-management/drug-pump-cancer-pain/getting-the-device/insurance-coverage@</t>
  </si>
  <si>
    <t>$/treatments-therapies/pain-management/drug-pump-cancer-pain/getting-the-device/questions-answers@</t>
  </si>
  <si>
    <t>$/treatments-therapies/pain-management/drug-pump-cancer-pain/getting-the-device/right-for-you@</t>
  </si>
  <si>
    <t>$/treatments-therapies/pain-management/drug-pump-cancer-pain/getting-the-device/surgery@</t>
  </si>
  <si>
    <t>$/treatments-therapies/pain-management/drug-pump-cancer-pain/living-with/after-surgery@</t>
  </si>
  <si>
    <t>$/treatments-therapies/pain-management/drug-pump-cancer-pain/living-with/daily-living@</t>
  </si>
  <si>
    <t>$/treatments-therapies/pain-management/drug-pump-cancer-pain/living-with@</t>
  </si>
  <si>
    <t>$/treatments-therapies/pain-management/drug-pump-cancer-pain/living-with/product-support@</t>
  </si>
  <si>
    <t>$/treatments-therapies/pain-management/drug-pump-cancer-pain/living-with/replacement@</t>
  </si>
  <si>
    <t>$/treatments-therapies/pain-management/drug-pump-cancer-pain/living-with/signs-of-undersdose-and-ovredose@</t>
  </si>
  <si>
    <t>$/treatments-therapies/pain-management/drug-pump-cancer-pain/treatment@</t>
  </si>
  <si>
    <t>$/treatments-therapies/spine-orthopaedic/cervical-herniated-disc-artificial/device/benefits-and-risks@</t>
  </si>
  <si>
    <t>$/treatments-therapies/spine-orthopaedic/cervical-herniated-disc-artificial/device@</t>
  </si>
  <si>
    <t>$/treatments-therapies/spine-orthopaedic/cervical-herniated-disc-artificial/device/our-artificial-disc/prestige@</t>
  </si>
  <si>
    <t>$/treatments-therapies/spine-orthopaedic/cervical-herniated-disc-artificial/device/questions-and-answers@</t>
  </si>
  <si>
    <t>$/treatments-therapies/spine-orthopaedic/cervical-herniated-disc-artificial/device/what-is-it@</t>
  </si>
  <si>
    <t>$/treatments-therapies/spine-orthopaedic/cervical-herniated-disc-artificial/getting-a-device@</t>
  </si>
  <si>
    <t>$/treatments-therapies/spine-orthopaedic/cervical-herniated-disc-artificial/getting-a-device/insurance-coverage@</t>
  </si>
  <si>
    <t>$/treatments-therapies/spine-orthopaedic/cervical-herniated-disc-artificial/getting-a-device/right-for-you@</t>
  </si>
  <si>
    <t>$/treatments-therapies/spine-orthopaedic/cervical-herniated-disc-artificial/getting-a-device/surgery@</t>
  </si>
  <si>
    <t>$/treatments-therapies/spine-orthopaedic/cervical-herniated-disc-artificial/living-with@</t>
  </si>
  <si>
    <t>$/treatments-therapies/spine-orthopaedic/cervical-herniated-disc-artificial/treatment@</t>
  </si>
  <si>
    <t>$/treatments-therapies/pain-management/drug-pump-chronic-pain/device/drug-pumps/benefits-risks@</t>
  </si>
  <si>
    <t>$/treatments-therapies/pain-management/drug-pump-chronic-pain/device/drug-pumps/our-drug-pumps-for-pain/personal-therapy-manager@</t>
  </si>
  <si>
    <t>$/treatments-therapies/pain-management/drug-pump-chronic-pain/device/drug-pumps/our-drug-pumps-for-pain/synchromed-ii@</t>
  </si>
  <si>
    <t>$/treatments-therapies/pain-management/drug-pump-chronic-pain/device/drug-pumps/questions-answers@</t>
  </si>
  <si>
    <t>$/treatments-therapies/pain-management/drug-pump-chronic-pain/device/drug-pumps/what-is-it@</t>
  </si>
  <si>
    <t>$/treatments-therapies/pain-management/drug-pump-chronic-pain/device@</t>
  </si>
  <si>
    <t>$/treatments-therapies/pain-management/drug-pump-chronic-pain/device/neurostimulators/adaptive-stimulation@</t>
  </si>
  <si>
    <t>$/treatments-therapies/pain-management/drug-pump-chronic-pain/device/neurostimulators/benefits-risks/@</t>
  </si>
  <si>
    <t>$/treatments-therapies/pain-management/drug-pump-chronic-pain/device/neurostimulators/our-neurostimulators-for-pain/primeadvanced-neurostimulator@</t>
  </si>
  <si>
    <t>$/treatments-therapies/pain-management/drug-pump-chronic-pain/device/neurostimulators/our-neurostimulators-for-pain/restore-sensor@</t>
  </si>
  <si>
    <t>$/treatments-therapies/pain-management/drug-pump-chronic-pain/neurostimulators/our-neurostimulators-for-pain/restore-sensor@</t>
  </si>
  <si>
    <t>$/treatments-therapies/pain-management/drug-pump-chronic-pain/device/neurostimulators/our-neurostimulators-for-pain/restoreadvanced-neurostimulator@</t>
  </si>
  <si>
    <t>$/treatments-therapies/pain-management/drug-pump-chronic-pain/device/neurostimulators/our-neurostimulators-for-pain/restoreultra-neurostimulator@</t>
  </si>
  <si>
    <t>$/treatments-therapies/pain-management/drug-pump-chronic-pain/device/neurostimulators/questions-answers@</t>
  </si>
  <si>
    <t>$/treatments-therapies/pain-management/drug-pump-chronic-pain/device/neurostimulators/what-is-it@</t>
  </si>
  <si>
    <t>$/treatments-therapies/pain-management/drug-pump-chronic-pain/device/neurostimulators/why-medtronic@</t>
  </si>
  <si>
    <t>$/treatments-therapies/pain-management/drug-pump-chronic-pain/getting-a-device/drug-pumps/about-trial@</t>
  </si>
  <si>
    <t>$/treatments-therapies/pain-management/drug-pump-chronic-pain/getting-a-device/drug-pumps/questions-answers@</t>
  </si>
  <si>
    <t>$/treatments-therapies/pain-management/drug-pump-chronic-pain/getting-a-device/drug-pumps/right-for-you@</t>
  </si>
  <si>
    <t>$/treatments-therapies/pain-management/drug-pump-chronic-pain/getting-a-device/drug-pumps/surgery@</t>
  </si>
  <si>
    <t>$/treatments-therapies/pain-management/drug-pump-chronic-pain/getting-a-device@</t>
  </si>
  <si>
    <t>$/treatments-therapies/pain-management/drug-pump-chronic-pain/getting-a-device/insurance-coverage@</t>
  </si>
  <si>
    <t>$/treatments-therapies/pain-management/drug-pump-chronic-pain/getting-a-device/neurostimulators/about-trial@</t>
  </si>
  <si>
    <t>$/treatments-therapies/pain-management/drug-pump-chronic-pain/getting-a-device/neurostimulators/questions-answers@</t>
  </si>
  <si>
    <t>$/treatments-therapies/pain-management/drug-pump-chronic-pain/getting-a-device/neurostimulators/right-for-you/@</t>
  </si>
  <si>
    <t>$/treatments-therapies/pain-management/drug-pump-chronic-pain/getting-a-device/neurostimulators/right-for-you@</t>
  </si>
  <si>
    <t>$/treatments-therapies/pain-management/drug-pump-chronic-pain/getting-a-device/neurostimulators/surgery@</t>
  </si>
  <si>
    <t>$/treatments-therapies/pain-management/drug-pump-chronic-pain/getting-a-device/your-healthcare-team@</t>
  </si>
  <si>
    <t>$/treatments-therapies/pain-management/drug-pump-chronic-pain/living-with/DoctorsAnswerQuestions@</t>
  </si>
  <si>
    <t>$/treatments-therapies/pain-management/drug-pump-chronic-pain/living-with/drug-pumps/after-surgery@</t>
  </si>
  <si>
    <t>$/treatments-therapies/pain-management/drug-pump-chronic-pain/living-with/drug-pumps/ask-hank@</t>
  </si>
  <si>
    <t>$/treatments-therapies/pain-management/drug-pump-chronic-pain/living-with/drug-pumps/daily-living@</t>
  </si>
  <si>
    <t>$/treatments-therapies/pain-management/drug-pump-chronic-pain/living-with/drug-pumps/getting-an-mri-scan@</t>
  </si>
  <si>
    <t>$/treatments-therapies/pain-management/drug-pump-chronic-pain/living-with/drug-pumps/optimizing-therapy@</t>
  </si>
  <si>
    <t>$/treatments-therapies/pain-management/drug-pump-chronic-pain/living-with/drug-pumps/replacement@</t>
  </si>
  <si>
    <t>$/treatments-therapies/pain-management/drug-pump-chronic-pain/living-with/drug-pumps/signs-of-underdose-and-overdose@</t>
  </si>
  <si>
    <t>$/treatments-therapies/pain-management/drug-pump-chronic-pain/living-with@</t>
  </si>
  <si>
    <t>$/treatments-therapies/pain-management/drug-pump-chronic-pain/living-with/neurostimulators/after-surgery@</t>
  </si>
  <si>
    <t>/content/medtronic-com/us-en/patients/treatments-therapies/pain-management/neurostimulator-pain/living-with/neurostimulators/after-surgery.html</t>
  </si>
  <si>
    <t>$/treatments-therapies/pain-management/drug-pump-chronic-pain/living-with/neurostimulators/ask-grace@</t>
  </si>
  <si>
    <t>$/treatments-therapies/pain-management/drug-pump-chronic-pain/living-with/neurostimulators/daily-living@</t>
  </si>
  <si>
    <t>$/treatments-therapies/pain-management/drug-pump-chronic-pain/living-with/neurostimulators/getting-an-mri-scan@</t>
  </si>
  <si>
    <t>/content/medtronic-com/us-en/patients/treatments-therapies/pain-management/neurostimulator-pain/living-with/neurostimulators/optimizing-therapy.html</t>
  </si>
  <si>
    <t>$/treatments-therapies/pain-management/drug-pump-chronic-pain/living-with/neurostimulators/programming-your-neurostimulator@</t>
  </si>
  <si>
    <t>$/treatments-therapies/pain-management/drug-pump-chronic-pain/living-with/neurostimulators/recharging-your-neurostimulator@</t>
  </si>
  <si>
    <t>$/treatments-therapies/pain-management/drug-pump-chronic-pain/living-with/neurostimulators/replacement@</t>
  </si>
  <si>
    <t>$/treatments-therapies/pain-management/drug-pump-chronic-pain/living-with/product-support@</t>
  </si>
  <si>
    <t>$/treatments-therapies/pain-management/drug-pump-chronic-pain/treatment@</t>
  </si>
  <si>
    <t>$/treatments-therapies/heart-vascular/stent-heart/getting-therapy/balloon-angioplasty-and-stenting/questions-answers@</t>
  </si>
  <si>
    <t>$/treatments-therapies/heart-vascular/stent-heart/getting-therapy/balloon-angioplasty-and-stenting/right-for-you@</t>
  </si>
  <si>
    <t>$/treatments-therapies/heart-vascular/stent-heart/getting-therapy/balloon-angioplasty-and-stenting/surgery@</t>
  </si>
  <si>
    <t>$/treatments-therapies/heart-vascular/stent-heart/getting-therapy/balloon-angioplasty-and-stenting/your-healthcare-team@</t>
  </si>
  <si>
    <t>$/treatments-therapies/heart-vascular/stent-heart/getting-therapy/beating-heart-bypass-surgery/questions-answers@</t>
  </si>
  <si>
    <t>$/treatments-therapies/heart-vascular/stent-heart/getting-therapy/beating-heart-bypass-surgery/right-for-you@</t>
  </si>
  <si>
    <t>$/treatments-therapies/heart-vascular/stent-heart/getting-therapy/beating-heart-bypass-surgery/surgery@</t>
  </si>
  <si>
    <t>/content/medtronic-com/us-en/patients/treatments-therapies/heart-vascular/stent-heart/getting-therapy/beating-heart-bypass-surgery/your-healthcare-team.html</t>
  </si>
  <si>
    <t>$/treatments-therapies/heart-vascular/stent-heart/living-with/balloon-angioplasty-and-stenting/after-the-procedure@</t>
  </si>
  <si>
    <t>$/treatments-therapies/heart-vascular/stent-heart/living-with/balloon-angioplasty-and-stenting/daily-living@</t>
  </si>
  <si>
    <t>$/treatments-therapies/heart-vascular/stent-heart/living-with/balloon-angioplasty-and-stenting@</t>
  </si>
  <si>
    <t>$/treatments-therapies/heart-vascular/stent-heart/living-with/beating-heart-bypass-surgery/after-surgery@</t>
  </si>
  <si>
    <t>/content/medtronic-com/us-en/patients/treatments-therapies/heart-vascular/stent-heart/living-with/beating-heart-bypass-surgery/daily-living.html</t>
  </si>
  <si>
    <t>$/treatments-therapies/heart-vascular/stent-heart/living-with/beating-heart-bypass-surgery@</t>
  </si>
  <si>
    <t>$/treatments-therapies/heart-vascular/stent-heart/living-with/CAD_TAKE_A_WALK@</t>
  </si>
  <si>
    <t>$/treatments-therapies/heart-vascular/stent-heart/therapy/balloon-angioplasty-and-stenting/what-is-stent-and-balloon-therapy@</t>
  </si>
  <si>
    <t>$/treatments-therapies/heart-vascular/stent-heart/therapy/balloon-angioplasty-and-stenting/benefits-risks@</t>
  </si>
  <si>
    <t>$/treatments-therapies/heart-vascular/stent-heart/therapy/balloon-angioplasty-and-stenting/our-coronary-stents/driver@</t>
  </si>
  <si>
    <t>$/treatments-therapies/heart-vascular/stent-heart/therapy/balloon-angioplasty-and-stenting/our-coronary-stents/endeavor@</t>
  </si>
  <si>
    <t>$/treatments-therapies/heart-vascular/stent-heart/therapy/balloon-angioplasty-and-stenting/our-coronary-stents@</t>
  </si>
  <si>
    <t>$/treatments-therapies/heart-vascular/stent-heart/therapy/balloon-angioplasty-and-stenting/questions-answers@</t>
  </si>
  <si>
    <t>$/treatments-therapies/heart-vascular/stent-heart/living-with@</t>
  </si>
  <si>
    <t>$/treatments-therapies/heart-vascular/stent-heart/getting-therapy@</t>
  </si>
  <si>
    <t>$/treatments-therapies/urinary/neurostimulator-urinary-retention/treatment@</t>
  </si>
  <si>
    <t>$/treatments-therapies/urinary/neurostimulator-urinary-retention/getting-therapy/questions-answers@</t>
  </si>
  <si>
    <t>$/treatments-therapies/urinary/neurostimulator-urinary-retention/getting-therapy/insurance@</t>
  </si>
  <si>
    <t>$/treatments-therapies/brain/neurostimulator-dystonia/getting-therapy/healthcare-team@</t>
  </si>
  <si>
    <t>$/treatments-therapies/brain/neurostimulator-dystonia/getting-therapy@</t>
  </si>
  <si>
    <t>$/treatments-therapies/brain/neurostimulator-dystonia/getting-therapy/insurance-coverage@</t>
  </si>
  <si>
    <t>/content/medtronic-com/us-en/patients/treatments-therapies/brain/neurostimulator-dystonia/getting-therapy/procedure.html</t>
  </si>
  <si>
    <t>$/treatments-therapies/brain/neurostimulator-dystonia/getting-therapy/questions-answers@</t>
  </si>
  <si>
    <t>$/treatments-therapies/brain/neurostimulator-dystonia/getting-therapy/right-for-you@</t>
  </si>
  <si>
    <t>$/treatments-therapies/brain/neurostimulator-dystonia/living-with/after-surgery@</t>
  </si>
  <si>
    <t>$/treatments-therapies/brain/neurostimulator-dystonia/living-with/getting-an-mri-head-scan@</t>
  </si>
  <si>
    <t>$/treatments-therapies/brain/neurostimulator-dystonia/living-with@</t>
  </si>
  <si>
    <t>$/treatments-therapies/brain/neurostimulator-dystonia/living-with/product-support@</t>
  </si>
  <si>
    <t>$/treatments-therapies/brain/neurostimulator-dystonia/living-with/programmer@</t>
  </si>
  <si>
    <t>$/treatments-therapies/brain/neurostimulator-dystonia/living-with/replacement@</t>
  </si>
  <si>
    <t>$/treatments-therapies/brain/neurostimulator-dystonia/living-with/when-to-call@</t>
  </si>
  <si>
    <t>$/treatments-therapies/brain/neurostimulator-dystonia/therapy@</t>
  </si>
  <si>
    <t>$/treatments-therapies/brain/neurostimulator-dystonia/therapy/our-activa-dbs-therapy/activa-pc@</t>
  </si>
  <si>
    <t>$/treatments-therapies/brain/neurostimulator-dystonia/therapy/our-activa-dbs-therapy/activa-sc@</t>
  </si>
  <si>
    <t>/content/medtronic-com/us-en/patients/treatments-therapies/brain/neurostimulator-dystonia/our-activa-dbs-therapy/dbs-patient-programmer.html</t>
  </si>
  <si>
    <t>/content/medtronic-com/us-en/patients/treatments-therapies/brain/neurostimulator-dystonia/therapy/questions-and-answers</t>
  </si>
  <si>
    <t>$/treatments-therapies/brain/neurostimulator-dystonia/therapy/risks-and-probable-benefits@</t>
  </si>
  <si>
    <t>$/treatments-therapies/brain/neurostimulator-dystonia/therapy/what-is-it@</t>
  </si>
  <si>
    <t>$/treatments-therapies/brain/neurostimulator-dystonia/treatment@</t>
  </si>
  <si>
    <t>$/treatments-therapies/urinary/neurostimulator-urinary-retention/getting-therapy@</t>
  </si>
  <si>
    <t>$/treatments-therapies/urinary/neurostimulator-urinary-retention/getting-therapy/healthcare-team@</t>
  </si>
  <si>
    <t>$/treatments-therapies/brain/neurostimulator-essential-tremor/getting-therapy@</t>
  </si>
  <si>
    <t>$/treatments-therapies/brain/neurostimulator-essential-tremor/getting-therapy/insurance-coverage@</t>
  </si>
  <si>
    <t>$/treatments-therapies/brain/neurostimulator-essential-tremor/getting-therapy/procedure-what-to-expect@</t>
  </si>
  <si>
    <t>$/treatments-therapies/brain/neurostimulator-essential-tremor/getting-therapy/questions-answers@</t>
  </si>
  <si>
    <t>$/treatments-therapies/brain/neurostimulator-essential-tremor/getting-therapy/right-for-you@</t>
  </si>
  <si>
    <t>$/treatments-therapies/brain/neurostimulator-essential-tremor/getting-therapy/your-healthcare-team@</t>
  </si>
  <si>
    <t>$/treatments-therapies/brain/neurostimulator-essential-tremor/living-with/after-surgery@</t>
  </si>
  <si>
    <t>$/treatments-therapies/brain/neurostimulator-essential-tremor/living-with@</t>
  </si>
  <si>
    <t>$/treatments-therapies/brain/neurostimulator-essential-tremor/living-with/mri-scan@</t>
  </si>
  <si>
    <t>$/treatments-therapies/brain/neurostimulator-essential-tremor/living-with/product-support@</t>
  </si>
  <si>
    <t>$/treatments-therapies/brain/neurostimulator-essential-tremor/living-with/programmer@</t>
  </si>
  <si>
    <t>$/treatments-therapies/brain/neurostimulator-essential-tremor/living-with/recharging@</t>
  </si>
  <si>
    <t>$/treatments-therapies/brain/neurostimulator-essential-tremor/living-with/replacement@</t>
  </si>
  <si>
    <t>$/treatments-therapies/brain/neurostimulator-essential-tremor/living-with/when-to-call@</t>
  </si>
  <si>
    <t>$/treatments-therapies/brain/neurostimulator-essential-tremor/therapy/benefits-and-risks@</t>
  </si>
  <si>
    <t>$/treatments-therapies/brain/neurostimulator-essential-tremor/therapy/dbs-therapy/activa-pc@</t>
  </si>
  <si>
    <t>$/treatments-therapies/brain/neurostimulator-essential-tremor/dbs-therapy/activa-rc@</t>
  </si>
  <si>
    <t>$/treatments-therapies/brain/neurostimulator-essential-tremor/dbs-therapy/activa-sc@</t>
  </si>
  <si>
    <t>$/treatments-therapies/brain/neurostimulator-essential-tremor/dbs-therapy/dbs-patient-programmer@</t>
  </si>
  <si>
    <t>$/treatments-therapies/brain/neurostimulator-essential-tremor/therapy@</t>
  </si>
  <si>
    <t>/content/medtronic-com/us-en/patients/treatments-therapies/brain/neurostimulator-essential-tremor/therapy/questions-and-answers.html</t>
  </si>
  <si>
    <t>$/treatments-therapies/brain/neurostimulator-essential-tremor/therapy/what-is-it@</t>
  </si>
  <si>
    <t>$/treatments-therapies/brain/neurostimulator-essential-tremor/treatment@</t>
  </si>
  <si>
    <t>$/treatments-therapies/urinary/neurostimulator-urinary-retention/getting-therapy/about-evaluation@</t>
  </si>
  <si>
    <t>$/treatments-therapies/urinary/neurostimulator-urinary-retention/about-therapy/what-is-it@</t>
  </si>
  <si>
    <t>$/treatments-therapies/urinary/neurostimulator-urinary-retention/about-therapy@</t>
  </si>
  <si>
    <t>$/treatments-therapies/urinary/neurostimulator-urinary-retention/about-therapy/benefits-risks@</t>
  </si>
  <si>
    <t>$/treatments-therapies/ear-nose-throat/thyroid-surgery/treatment-options@</t>
  </si>
  <si>
    <t>$/treatments-therapies/heart-vascular/defibrillator-icd-tachycardia/device/our-implantable-defibrillators/evera-xt@</t>
  </si>
  <si>
    <t>/content/medtronic-com/us-en/patients/treatments-therapies/heart-vascular/heart-monitoring/getting-a-device.html</t>
  </si>
  <si>
    <t>/content/medtronic-com/us-en/patients/treatments-therapies/defibrillator-icd/device.html</t>
  </si>
  <si>
    <t>/content/medtronic-com/us-en/patients/treatments-therapies/defibrillator-icd/device/our-implantable-defibrillators/evera-xt.html</t>
  </si>
  <si>
    <t>/content/medtronic-com/us-en/patients/treatments-therapies/defibrillator-icd/device/what-is-it.html</t>
  </si>
  <si>
    <t>/content/medtronic-com/us-en/patients/treatments-therapies/defibrillator-icd/getting-a-device.html</t>
  </si>
  <si>
    <t>/content/medtronic-com/us-en/patients/treatments-therapies/defibrillator-icd/living-with.html</t>
  </si>
  <si>
    <t>/content/medtronic-com/us-en/patients/treatments-therapies/defibrillator-icd/treatment.html</t>
  </si>
  <si>
    <t>$/treatments-therapies/heart-vascular/defibrillator-icd/living-with/carelink/becky@</t>
  </si>
  <si>
    <t>$/treatments-therapies/heart-vascular/defibrillator-icd/living-with/after-surgery@</t>
  </si>
  <si>
    <t>$/treatments-therapies/heart-vascular/defibrillator-icd/getting-a-device/surgery@</t>
  </si>
  <si>
    <t>$/treatments-therapies/heart-vascular/defibrillator-icd/getting-a-device/right-for-you@</t>
  </si>
  <si>
    <t>$/treatments-therapies/heart-vascular/defibrillator-icd/getting-a-device/questions-answers@</t>
  </si>
  <si>
    <t>$/treatments-therapies/heart-vascular/defibrillator-icd/getting-a-device/insurance-coverage@</t>
  </si>
  <si>
    <t>$/treatments-therapies/heart-vascular/defibrillator-icd/getting-a-device/healthcare-team@</t>
  </si>
  <si>
    <t>$/treatments-therapies/heart-vascular/defibrillator-icd/device/questions-answers@</t>
  </si>
  <si>
    <t>$/treatments-therapies/heart-vascular/defibrillator-icd/device/our-implantable-defibrillators/secura@</t>
  </si>
  <si>
    <t>$/treatments-therapies/heart-vascular/defibrillator-icd/device/our-implantable-defibrillators/ProtectaXTDR@</t>
  </si>
  <si>
    <t>$/treatments-therapies/heart-vascular/defibrillator-icd/device/our-implantable-defibrillators/ProtectaDR@</t>
  </si>
  <si>
    <t>$/treatments-therapies/heart-vascular/defibrillator-icd/device/our-implantable-defibrillators/other-icds@</t>
  </si>
  <si>
    <t>$/treatments-therapies/heart-vascular/defibrillator-icd/device/our-implantable-defibrillators/evera-s@</t>
  </si>
  <si>
    <t>$/treatments-therapies/heart-vascular/defibrillator-icd/device/our-implantable-defibrillators/carelink@</t>
  </si>
  <si>
    <t>$/treatments-therapies/heart-vascular/defibrillator-icd/device/benefits-risks@</t>
  </si>
  <si>
    <t>$/treatments-therapies/spine-orthopaedic/balloon-kyphoplasty/treatment@</t>
  </si>
  <si>
    <t>$/treatments-therapies/spine-orthopaedic/balloon-kyphoplasty/living-with@</t>
  </si>
  <si>
    <t>$/treatments-therapies/spine-orthopaedic/balloon-kyphoplasty/getting-the-device/surgery@</t>
  </si>
  <si>
    <t>$/treatments-therapies/spine-orthopaedic/balloon-kyphoplasty/getting-the-device/right-for-you@</t>
  </si>
  <si>
    <t>$/treatments-therapies/spine-orthopaedic/balloon-kyphoplasty/getting-the-device@</t>
  </si>
  <si>
    <t>$/treatments-therapies/spine-orthopaedic/balloon-kyphoplasty/getting-the-device/healthcare-team@</t>
  </si>
  <si>
    <t>$/treatments-therapies/spine-orthopaedic/balloon-kyphoplasty/device/what-is-it@</t>
  </si>
  <si>
    <t>$/treatments-therapies/spine-orthopaedic/balloon-kyphoplasty/spinal-fractures/device@</t>
  </si>
  <si>
    <t>$/treatments-therapies/spine-orthopaedic/balloon-kyphoplasty/@</t>
  </si>
  <si>
    <t>$/treatments-therapies/heart-vascular/heart-failure-device-crt/device/benefits-risks@</t>
  </si>
  <si>
    <t>$/treatments-therapies/heart-vascular/heart-failure-device-crt/device/cardiac-resynchronization-therapy-defibrillators/carelink@</t>
  </si>
  <si>
    <t>$/treatments-therapies/heart-vascular/heart-failure-device-crt/device/cardiac-resynchronization-therapy-defibrillators/consulta-cardiac-resynchronization-therapy-pacemaker@</t>
  </si>
  <si>
    <t>$/treatments-therapies/heart-vascular/heart-failure-device-crt/device/cardiac-resynchronization-therapy-defibrillators/insync-iii-cardiac-resynchronization-therapy-pacemaker@</t>
  </si>
  <si>
    <t>$/treatments-therapies/heart-vascular/heart-failure-device-crt/device/cardiac-resynchronization-therapy-defibrillators/other-crt-devices@</t>
  </si>
  <si>
    <t>/content/medtronic-com/us-en/patients/treatments-therapies/heart-vascular/heart-failure-device-crt/device/cardiac-resynchronization-therapy-defibrillators/protecta-crt-d.html</t>
  </si>
  <si>
    <t>$/treatments-therapies/heart-vascular/heart-failure-device-crt/device/cardiac-resynchronization-therapy-defibrillators/protecta-xt-crt-d@</t>
  </si>
  <si>
    <t>$/treatments-therapies/heart-vascular/heart-failure-device-crt/device/cardiac-resynchronization-therapy-defibrillators/syncra-cardiac-resynchronization-therapy-pacemaker@</t>
  </si>
  <si>
    <t>$/treatments-therapies/heart-vascular/heart-failure-device-crt/device/cardiac-resynchronization-therapy-defibrillators/viva-cardiac-resynchronization-therapy-pacemaker@</t>
  </si>
  <si>
    <t>$/treatments-therapies/heart-vascular/heart-failure-device-crt/device/cardiac-resynchronization-therapy-defibrillators/viva-quad-s-crt-d@</t>
  </si>
  <si>
    <t>/content/medtronic-com/us-en/patients/treatments-therapies/heart-vascular/heart-failure-device-crt/device/cardiac-resynchronization-therapy-defibrillators/viva-quad-xt-crt-d.html</t>
  </si>
  <si>
    <t>$/treatments-therapies/heart-vascular/heart-failure-device-crt/device/cardiac-resynchronization-therapy-defibrillators/viva-s-crt-d/@</t>
  </si>
  <si>
    <t>$/treatments-therapies/heart-vascular/heart-failure-device-crt/device/cardiac-resynchronization-therapy-defibrillators/viva-xt-crt-d@</t>
  </si>
  <si>
    <t>$/treatments-therapies/heart-vascular/heart-failure-device-crt/device@</t>
  </si>
  <si>
    <t>$/treatments-therapies/heart-vascular/heart-failure-device-crt/device/questions-answers@</t>
  </si>
  <si>
    <t>$/treatments-therapies/heart-vascular/heart-failure-device-crt/device/what-is-it@</t>
  </si>
  <si>
    <t>$/treatments-therapies/heart-vascular/heart-failure-device-crt/getting-a-device/healthcare-team@</t>
  </si>
  <si>
    <t>$/treatments-therapies/heart-vascular/heart-failure-device-crt/getting-a-device@</t>
  </si>
  <si>
    <t>$/treatments-therapies/heart-vascular/heart-failure-device-crt/getting-a-device/insurance-coverage@</t>
  </si>
  <si>
    <t>$/treatments-therapies/heart-vascular/heart-failure-device-crt/getting-a-device/questions-answers@</t>
  </si>
  <si>
    <t>$/treatments-therapies/heart-vascular/heart-failure-device-crt/getting-a-device/right-for-you@</t>
  </si>
  <si>
    <t>$/treatments-therapies/heart-vascular/heart-failure-device-crt/getting-a-device/surgery@</t>
  </si>
  <si>
    <t>/content/medtronic-com/us-en/patients/treatments-therapies/heart-vascular/heart-failure-device-crt/living-with-a-device/after-surgery.html</t>
  </si>
  <si>
    <t>$/treatments-therapies/heart-vascular/heart-failure-device-crt/living-with-a-device/carelink/becky@</t>
  </si>
  <si>
    <t>$/treatments-therapies/heart-vascular/heart-failure-device-crt/living-with-a-device/carelink/carelink-network@</t>
  </si>
  <si>
    <t>$/treatments-therapies/heart-vascular/heart-failure-device-crt/living-with-a-device/carelink/CareLinkPatientInformationSite@</t>
  </si>
  <si>
    <t>$/treatments-therapies/heart-vascular/heart-failure-device-crt/living-with-a-device/carelink/common-questions@</t>
  </si>
  <si>
    <t>$/treatments-therapies/heart-vascular/heart-failure-device-crt/living-with-a-device/carelink/comprehensive-remote-monitoring@</t>
  </si>
  <si>
    <t>$/treatments-therapies/heart-vascular/heart-failure-device-crt/iving-with-a-device/carelink/dawn@</t>
  </si>
  <si>
    <t>$/treatments-therapies/heart-vascular/heart-failure-device-crt/living-with-a-device/carelink/how-it-works@</t>
  </si>
  <si>
    <t>$/treatments-therapies/heart-vascular/heart-failure-device-crt/living-with-a-device/daily-living@</t>
  </si>
  <si>
    <t>$/treatments-therapies/heart-vascular/heart-failure-device-crt/living-with-a-device@</t>
  </si>
  <si>
    <t>$/treatments-therapies/heart-vascular/heart-failure-device-crt/living-with-a-device/product-support@</t>
  </si>
  <si>
    <t>$/treatments-therapies/heart-vascular/heart-failure-device-crt/living-with-a-device/questions-answers@</t>
  </si>
  <si>
    <t>$/treatments-therapies/heart-vascular/heart-failure-device-crt/living-with-a-device/replacement@</t>
  </si>
  <si>
    <t>$/treatments-therapies/heart-vascular/heart-failure-device-crt/treatment@</t>
  </si>
  <si>
    <t>$/treatments-therapies/pain-management/spinal-fusion-scoliosis-surgery/device/benefits-and-risks@</t>
  </si>
  <si>
    <t>$/treatments-therapies/pain-management/spinal-fusion-scoliosis-surgery/device/what-is-it@</t>
  </si>
  <si>
    <t>$/treatments-therapies/pain-management/spinal-fusion-scoliosis-surgery/device/questions-answers@</t>
  </si>
  <si>
    <t>$/treatments-therapies/pain-management/spinal-fusion-scoliosis-surgery/device/our-spinal-system/cd-horizon-legacy-system@</t>
  </si>
  <si>
    <t>$/treatments-therapies/ear-nose-throat/sinus-surgery/treatment@</t>
  </si>
  <si>
    <t>$/treatments-therapies/pain-management/spinal-fusion-scoliosis-surgery/device@</t>
  </si>
  <si>
    <r>
      <t>$/treatments-therapies/</t>
    </r>
    <r>
      <rPr>
        <b/>
        <sz val="11"/>
        <color theme="1"/>
        <rFont val="Calibri"/>
        <family val="2"/>
        <scheme val="minor"/>
      </rPr>
      <t>airway-lung/transcatheter-pulmonary-valve-therapy</t>
    </r>
    <r>
      <rPr>
        <sz val="11"/>
        <color theme="1"/>
        <rFont val="Calibri"/>
        <family val="2"/>
        <scheme val="minor"/>
      </rPr>
      <t>/therapy@</t>
    </r>
  </si>
  <si>
    <t>$/treatments-therapies/urinary/neurostimulator-overactive-bladder/getting-therapy/your-healthcare-team@</t>
  </si>
  <si>
    <t>$/treatments-therapies/urinary/neurostimulator-overactive-bladder/getting-therapy/questions-and-answers@</t>
  </si>
  <si>
    <t>$/treatments-therapies/urinary/neurostimulator-overactive-bladder/getting-therapy/insurance-coverage@</t>
  </si>
  <si>
    <t>$/treatments-therapies/urinary/neurostimulator-overactive-bladder/getting-therapy@</t>
  </si>
  <si>
    <t>/content/medtronic-com/us-en/patients/treatments-therapies/ear-nose-throat/meniett-therapy/getting-the-therapy/get-your-meniett-and-begin-therapy/helpful-forms</t>
  </si>
  <si>
    <t>$/treatments-therapies/airway-lung/transcatheter-pulmonary-valve-therapy/getting-therapy@</t>
  </si>
  <si>
    <t>$/treatments-therapies/urinary/neurostimulator-overactive-bladder/about-therapy/what-is-it@</t>
  </si>
  <si>
    <t>$/treatments-therapies/urinary/neurostimulator-overactive-bladder/about-therapy/questions-answers@</t>
  </si>
  <si>
    <t>$/treatments-therapies/urinary/neurostimulator-overactive-bladder/about-therapy/benefits-risks@</t>
  </si>
  <si>
    <t>$/treatments-therapies/brain/hydrocephalus-shunt/treatment@</t>
  </si>
  <si>
    <t>$/treatments-therapies/brain/hydrocephalus-shunt/living-with@</t>
  </si>
  <si>
    <t>$/treatments-therapies/ear-nose-throat/meniett-therapy/treatment/surgical-or-destructive-therapy/ssLINK/WCM_PROD002196@</t>
  </si>
  <si>
    <t>$/treatments-therapies/ear-nose-throat/meniett-therapy/treatment/surgical-or-destructive-therapy@</t>
  </si>
  <si>
    <t>$/treatments-therapies/ear-nose-throat/meniett-therapy/treatment/ssLINK/WCM_PROD002196@</t>
  </si>
  <si>
    <t>$/treatments-therapies/ear-nose-throat/meniett-therapy/treatment/resources/ssLINK/WCM_PROD002196@</t>
  </si>
  <si>
    <t>$/treatments-therapies/ear-nose-throat/meniett-therapy/menieres-disease/treatment/resources@</t>
  </si>
  <si>
    <t>$/treatments-therapies/ear-nose-throat/meniett-therapy/treatment/meniett-therapy/ssLINK/WCM_PROD002196@</t>
  </si>
  <si>
    <t>$/treatments-therapies/ear-nose-throat/meniett-therapy/treatment@</t>
  </si>
  <si>
    <t>$/treatments-therapies/ear-nose-throat/meniett-therapy/treatment/diet-lifestyle-and-medical-therapy/ssLINK/WCM_PROD002196@</t>
  </si>
  <si>
    <t>$/treatments-therapies/ear-nose-throat/meniett-therapy/therapy/what-is-micropressure-therapy/ssLINK/WCM_PROD002196@</t>
  </si>
  <si>
    <t>$/treatments-therapies/ear-nose-throat/meniett-therapy/therapy/what-is-micropressure-therapy@</t>
  </si>
  <si>
    <t>/content/medtronic-com/us-en/patients/treatments-therapies/ear-nose-throat/meniett-therapy/therapy.html</t>
  </si>
  <si>
    <t>$/treatments-therapies/ear-nose-throat/meniett-therapy/therapy/the-meniett-device/ssLINK/WCM_PROD002196@</t>
  </si>
  <si>
    <t>$/treatments-therapies/ear-nose-throat/meniett-therapy/therapy/the-meniett-device@</t>
  </si>
  <si>
    <t>$/treatments-therapies/ear-nose-throat/meniett-therapy/therapy/questions-and-answers/ssLINK/WCM_PROD002196@</t>
  </si>
  <si>
    <t>$/treatments-therapies/ear-nose-throat/meniett-therapy/therapy/questions-and-answers@</t>
  </si>
  <si>
    <t>$/treatments-therapies/ear-nose-throat/meniett-therapy/therapy/meniett-therapy-benefits-and-risks/ssLINK/WCM_PROD002196@</t>
  </si>
  <si>
    <t>$/treatments-therapies/ear-nose-throat/meniett-therapy/therapy/meniett-therapy-benefits-and-risks@</t>
  </si>
  <si>
    <t>$/treatments-therapies/ear-nose-throat/meniett-therapy/therapy/clinical-studies/ssLINK/WCM_PROD002196@</t>
  </si>
  <si>
    <t>$/treatments-therapies/ear-nose-throat/meniett-therapy/therapy/clinical-studies@</t>
  </si>
  <si>
    <t>/content/medtronic-com/us-en/patients/treatments-therapies/ear-nose-throat/meniett-therapy/treatment/diet-lifestyle-and-medical-therapy.html</t>
  </si>
  <si>
    <t>$/treatments-therapies/ear-nose-throat/meniett-therapy/living-with/ssLINK/WCM_PROD002196@</t>
  </si>
  <si>
    <t>$/treatments-therapies/ear-nose-throat/meniett-therapy/living-with/product-support/ssLINK/WCM_PROD002196@</t>
  </si>
  <si>
    <t>/content/medtronic-com/us-en/patients/treatments-therapies/ear-nose-throat/meniett-therapy/treatment/meniett-therapy.html</t>
  </si>
  <si>
    <t>$/treatments-therapies/ear-nose-throat/meniett-therapy/living-with/product-support@</t>
  </si>
  <si>
    <t>$/treatments-therapies/ear-nose-throat/meniett-therapy/living-with@</t>
  </si>
  <si>
    <t>$/treatments-therapies/ear-nose-throat/meniett-therapy/accessories-and-supplies/ssLINK/WCM_PROD002196@</t>
  </si>
  <si>
    <t>$/treatments-therapies/ear-nose-throat/meniett-therapy/living-with/accessories-and-supplies@</t>
  </si>
  <si>
    <t>$/treatments-therapies/ear-nose-throat/meniett-therapy/getting-the-therapy/your-healthcare-team/ssLINK/WCM_PROD002196@</t>
  </si>
  <si>
    <t>$/treatments-therapies/ear-nose-throat/meniett-therapy/getting-the-therapy/your-healthcare-team@</t>
  </si>
  <si>
    <t>$/treatments-therapies/ear-nose-throat/meniett-therapy/getting-the-therapy/ssLINK/WCM_PROD002196@</t>
  </si>
  <si>
    <t>$/treatments-therapies/ear-nose-throat/meniett-therapy/getting-the-therapy/right-for-you/ssLINK/WCM_PROD002196@</t>
  </si>
  <si>
    <t>$/treatments-therapies/ear-nose-throat/meniett-therapy/getting-the-therapy/right-for-you@</t>
  </si>
  <si>
    <t>$/treatments-therapies/ear-nose-throat/meniett-therapy/getting-the-therapy/questions-and-answers/ssLINK/WCM_PROD002196@</t>
  </si>
  <si>
    <t>$/treatments-therapies/ear-nose-throat/meniett-therapy/getting-the-therapy/questions-and-answers@</t>
  </si>
  <si>
    <t>$/treatments-therapies/ear-nose-throat/meniett-therapy/getting-the-therapy/insurance-coverage-and-financial-assistance/ssLINK/WCM_PROD002196@</t>
  </si>
  <si>
    <t>$/treatments-therapies/ear-nose-throat/meniett-therapy/getting-the-therapy/insurance-coverage-and-financial-assistance@</t>
  </si>
  <si>
    <t>$/treatments-therapies/ear-nose-throat/meniett-therapy/getting-the-therapy@</t>
  </si>
  <si>
    <t>$/treatments-therapies/ear-nose-throat/meniett-therapy/getting-the-therapy/get-your-meniett-and-begin-therapy/your-meniett-treatment-plan/ssLINK/WCM_PROD002196@</t>
  </si>
  <si>
    <t>$/treatments-therapies/ear-nose-throat/meniett-therapy/getting-the-therapy/get-your-meniett-and-begin-therapy/your-meniett-treatment-plan@</t>
  </si>
  <si>
    <t>$/treatments-therapies/ear-nose-throat/meniett-therapy/getting-the-therapy/get-your-meniett-and-begin-therapy/vent-tube-procedure/ssLINK/WCM_PROD002196@</t>
  </si>
  <si>
    <t>$/treatments-therapies/ear-nose-throat/meniett-therapy/getting-the-therapy/get-your-meniett-and-begin-therapy/vent-tube-procedure@</t>
  </si>
  <si>
    <t>$/treatments-therapies/ear-nose-throat/meniett-therapy/getting-the-therapy/get-your-meniett-and-begin-therapy/ssLINK/WCM_PROD002196@</t>
  </si>
  <si>
    <t>/content/medtronic-com/us-en/patients/treatments-therapies/brain/neurostimulator-ocd/about-therapy.html</t>
  </si>
  <si>
    <t>$/treatments-therapies/brain/neurostimulator-ocd/about-therapy/our-dbs-therapy-products/activa-pc@</t>
  </si>
  <si>
    <t>$/treatments-therapies/brain/neurostimulator-ocd/about-therapy/our-dbs-therapy-products/activa-sc@</t>
  </si>
  <si>
    <t>$/treatments-therapies/brain/neurostimulator-ocd/about-therapy/our-dbs-therapy-products/dbs-patient-programmer@</t>
  </si>
  <si>
    <t>$/treatments-therapies/brain/neurostimulator-ocd/about-therapy/our-dbs-therapy-products/@</t>
  </si>
  <si>
    <t>$/treatments-therapies/brain/neurostimulator-ocd/about-therapy/questions-and-answers@</t>
  </si>
  <si>
    <t>$/treatments-therapies/brain/neurostimulator-ocd/about-therapy/risks-and-probable-benefits@</t>
  </si>
  <si>
    <t>$/treatments-therapies/brain/neurostimulator-ocd/about-therapy/what-is-it/@</t>
  </si>
  <si>
    <t>$/treatments-therapies/brain/neurostimulator-ocd/getting-therapy/healthcare-team@</t>
  </si>
  <si>
    <t>$/treatments-therapies/brain/neurostimulator-ocd/getting-therapy@</t>
  </si>
  <si>
    <t>$/treatments-therapies/brain/neurostimulator-ocd/getting-therapy/insurance-coverage@</t>
  </si>
  <si>
    <t>/content/medtronic-com/us-en/patients/treatments-therapies/brain/neurostimulator-ocd/getting-therapy/procedure.html</t>
  </si>
  <si>
    <t>$/treatments-therapies/brain/neurostimulator-ocd/getting-therapy/questions-answers@</t>
  </si>
  <si>
    <t>$/treatments-therapies/brain/neurostimulator-ocd/getting-therapy/right-for-you@</t>
  </si>
  <si>
    <t>$/treatments-therapies/brain/neurostimulator-ocd/life-after-therapy/after-surgery@</t>
  </si>
  <si>
    <t>/content/medtronic-com/us-en/patients/treatments-therapies/brain/neurostimulator-ocd/life-after-therapy/daily-living.html</t>
  </si>
  <si>
    <t>$/treatments-therapies/brain/neurostimulator-ocd/life-after-therapy@</t>
  </si>
  <si>
    <t>$/treatments-therapies/brain/neurostimulator-ocd/life-after-therapy/product-care@</t>
  </si>
  <si>
    <t>$/treatments-therapies/brain/neurostimulator-ocd/life-after-therapy/replacement@</t>
  </si>
  <si>
    <t>$/treatments-therapies/brain/neurostimulator-ocd/treatment@</t>
  </si>
  <si>
    <t>$/treatments-therapies/ear-nose-throat/meniett-therapy/getting-the-therapy/get-your-meniett-and-begin-therapy/order-your-meniett-device/ssLINK/WCM_PROD002196@</t>
  </si>
  <si>
    <t>/content/medtronic-com/us-en/patients/treatments-therapies/urinary/bladder-control-therapy/about-therapy.html</t>
  </si>
  <si>
    <t>$/treatments-therapies/ear-nose-throat/meniett-therapy/getting-the-therapy/get-your-meniett-and-begin-therapy/order-your-meniett-device@</t>
  </si>
  <si>
    <t>$/treatments-therapies/ear-nose-throat/meniett-therapy/getting-the-therapy/get-your-meniett-and-begin-therapy@</t>
  </si>
  <si>
    <t>$/treatments-therapies/ear-nose-throat/meniett-therapy/getting-the-therapy/get-your-meniett-and-begin-therapy/helpful-forms/ssLINK/WCM_PROD002196@</t>
  </si>
  <si>
    <t>$/treatments-therapies/spine-orthopaedic/bone-graft/treatment@</t>
  </si>
  <si>
    <t>$/treatments-therapies/brain/hydrocephalus-shunt/getting-a-device/your-healthcare-team@</t>
  </si>
  <si>
    <t>/content/medtronic-com/us-en/patients/treatments-therapies/urinary/bladder-control-therapy/getting-therapy/right-for-you.html</t>
  </si>
  <si>
    <t>$/treatments-therapies/brain/hydrocephalus-shunt/getting-a-device/surgery@</t>
  </si>
  <si>
    <t>/content/medtronic-com/us-en/patients/treatments-therapies/urinary/bladder-control-therapy/treatment.html</t>
  </si>
  <si>
    <t>$/treatments-therapies/brain/neurostimulator-parkinsons-disease/getting-therapy@</t>
  </si>
  <si>
    <t>$/treatments-therapies/brain/neurostimulator-parkinsons-disease/getting-therapy/insurance-coverage@</t>
  </si>
  <si>
    <t>$/treatments-therapies/brain/neurostimulator-parkinsons-disease/getting-therapy/questions-and-answers@</t>
  </si>
  <si>
    <t>$/treatments-therapies/brain/neurostimulator-parkinsons-disease/getting-therapy/right-for-you@</t>
  </si>
  <si>
    <t>$/treatments-therapies/brain/neurostimulator-parkinsons-disease/getting-therapy/surgery-what-to-expect@</t>
  </si>
  <si>
    <t>/content/medtronic-com/us-en/patients/treatments-therapies/brain/neurostimulator-parkinsons-disease/getting-therapy/your-healthcare-team.html</t>
  </si>
  <si>
    <t>$/treatments-therapies/brain/neurostimulator-parkinsons-disease/living-with/after-surgery@</t>
  </si>
  <si>
    <t>$/treatments-therapies/brain/neurostimulator-parkinsons-disease/living-with@</t>
  </si>
  <si>
    <t>$/treatments-therapies/brain/neurostimulator-parkinsons-disease/living-with/MRI-Scan@</t>
  </si>
  <si>
    <t>$/treatments-therapies/brain/neurostimulator-parkinsons-disease/living-with/product-support@</t>
  </si>
  <si>
    <t>$/treatments-therapies/brain/neurostimulator-parkinsons-disease/living-with/programmer@</t>
  </si>
  <si>
    <t>$/treatments-therapies/brain/neurostimulator-parkinsons-disease/living-with/recharging@</t>
  </si>
  <si>
    <t>/content/medtronic-com/us-en/patients/treatments-therapies/brain/neurostimulator-parkinsons-disease/living-with/replacement.html</t>
  </si>
  <si>
    <t>$/treatments-therapies/brain/neurostimulator-parkinsons-disease/living-with/when-to-call-your-doctor@</t>
  </si>
  <si>
    <t>$/treatments-therapies/brain/neurostimulator-parkinsons-disease/therapy/benefits-and-risks@</t>
  </si>
  <si>
    <t>$/treatments-therapies/brain/neurostimulator-parkinsons-disease/therapy@</t>
  </si>
  <si>
    <t>$/treatments-therapies/brain/neurostimulator-parkinsons-disease/therapy/our-dbs-therapy-products/activa-pc@</t>
  </si>
  <si>
    <t>$/treatments-therapies/brain/neurostimulator-parkinsons-disease/therapy/our-dbs-therapy-products/activa-rc@</t>
  </si>
  <si>
    <t>$/treatments-therapies/brain/neurostimulator-parkinsons-disease/therapy/our-dbs-therapy-products/activa-sc@</t>
  </si>
  <si>
    <t>$/treatments-therapies/brain/neurostimulator-parkinsons-disease/therapy/our-dbs-therapy-products/dbs-patient-programmer@</t>
  </si>
  <si>
    <t>$/treatments-therapies/brain/neurostimulator-parkinsons-disease/parkinsons-disease/therapy/questions-and-answers@</t>
  </si>
  <si>
    <t>$/treatments-therapies/brain/neurostimulator-parkinsons-disease/therapy/what-is-it@</t>
  </si>
  <si>
    <t>$/treatments-therapies/brain/neurostimulator-parkinsons-disease/treatment@</t>
  </si>
  <si>
    <t>$/treatments-therapies/brain/hydrocephalus-shunt/getting-a-device/right-for-you@</t>
  </si>
  <si>
    <t>$/treatments-therapies/brain/hydrocephalus-shunt/getting-a-device/questions-answers@</t>
  </si>
  <si>
    <t>$/treatments-therapies/brain/hydrocephalus-shunt/getting-a-device@</t>
  </si>
  <si>
    <t>$/treatments-therapies/brain/hydrocephalus-shunt/device/what-is-it@</t>
  </si>
  <si>
    <t>$/treatments-therapies/brain/hydrocephalus-shunt/device/our-shunts/strata-valves@</t>
  </si>
  <si>
    <t>$/treatments-therapies/brain/hydrocephalus-shunt/device/our-shunts/lp-shunts@</t>
  </si>
  <si>
    <t>$/treatments-therapies/brain/hydrocephalus-shunt/device/our-shunts/delta-valves@</t>
  </si>
  <si>
    <t>$/treatments-therapies/brain/hydrocephalus-shunt/device/our-shunts/csf-flow-control-valves@</t>
  </si>
  <si>
    <t>$/treatments-therapies/brain/hydrocephalus-shunt/device@</t>
  </si>
  <si>
    <t>/content/medtronic-com/us-en/patients/treatments-therapies/pain-management/spinal-fusion-scoliosis-surgery/device/benefits-and-risks.html</t>
  </si>
  <si>
    <t>$/treatments-therapies/heart-vascular/defibrillator-icd/living-with/carelink/carelink-network@</t>
  </si>
  <si>
    <t>$/treatments-therapies/heart-vascular/defibrillator-icd-tachycardia/living-with/carelink/carelink-network@</t>
  </si>
  <si>
    <t>$/treatments-therapies/heart-vascular/defibrillator-icd/living-with/carelink/CareLinkPatientInformationSite@</t>
  </si>
  <si>
    <t>$/treatments-therapies/heart-vascular/defibrillator-icd-tachycardia/living-with/carelink/CareLinkPatientInformationSite@</t>
  </si>
  <si>
    <t>$/treatments-therapies/heart-vascular/defibrillator-icd/living-with/carelink/common-questions@</t>
  </si>
  <si>
    <t>$/treatments-therapies/pain-management/drug-pump-severe-spasticity/getting-therapy/evaluation-screening-test@</t>
  </si>
  <si>
    <t>$/treatments-therapies/pain-management/drug-pump-severe-spasticity/getting-therapy/healthcare-team@</t>
  </si>
  <si>
    <t>$/treatments-therapies/pain-management/drug-pump-severe-spasticity/getting-therapy@</t>
  </si>
  <si>
    <t>$/treatments-therapies/pain-management/drug-pump-severe-spasticity/getting-therapy/insurance-coverage@</t>
  </si>
  <si>
    <t>$/treatments-therapies/pain-management/drug-pump-severe-spasticity/getting-therapy/questions-answers@</t>
  </si>
  <si>
    <t>$/treatments-therapies/pain-management/drug-pump-severe-spasticity/getting-therapy/surgery@</t>
  </si>
  <si>
    <t>$/treatments-therapies/pain-management/drug-pump-severe-spasticity/living-with/doctors-and-nurses-answer-questions@</t>
  </si>
  <si>
    <t>/content/medtronic-com/us-en/patients/treatments-therapies/pain-management/drug-pump-severe-spasticity/living-with/during-treatment/physical-and-occupational-therapy.html</t>
  </si>
  <si>
    <t>$/treatments-therapies/pain-management/drug-pump-severe-spasticity/living-with/during-treatment/programming-adjustments@</t>
  </si>
  <si>
    <t>$/treatments-therapies/pain-management/drug-pump-severe-spasticity/living-with/during-treatment/pump-refills@</t>
  </si>
  <si>
    <t>$/treatments-therapies/pain-management/drug-pump-severe-spasticity/living-with/during-treatment/pump-replacement@</t>
  </si>
  <si>
    <t>$/treatments-therapies/pain-management/drug-pump-severe-spasticity/living-with/during-treatment/your-responsibilities@</t>
  </si>
  <si>
    <t>$/treatments-therapies/pain-management/drug-pump-severe-spasticity/living-with@</t>
  </si>
  <si>
    <t>$/treatments-therapies/pain-management/drug-pump-severe-spasticity/living-with/patient-support/patient-services@</t>
  </si>
  <si>
    <t>$/treatments-therapies/pain-management/drug-pump-severe-spasticity/living-with/patient-support/safety-app-manual-cards@</t>
  </si>
  <si>
    <t>/content/medtronic-com/us-en/patients/treatments-therapies/pain-management/drug-pump-severe-spasticity/living-with/safety/before-traveling.html</t>
  </si>
  <si>
    <t>$/treatments-therapies/pain-management/drug-pump-severe-spasticity/living-with/safety/cautions-on-activities@</t>
  </si>
  <si>
    <t>$/treatments-therapies/pain-management/drug-pump-severe-spasticity/living-with/safety/cautions-on-medical-procedures@</t>
  </si>
  <si>
    <t>$/treatments-therapies/pain-management/drug-pump-severe-spasticity/living-with/safety/pump-alarms@</t>
  </si>
  <si>
    <t>$/treatments-therapies/pain-management/drug-pump-severe-spasticity/living-with/safety/warning-signs-of-underdose-and-overdose@</t>
  </si>
  <si>
    <t>$/treatments-therapies/pain-management/drug-pump-severe-spasticity/therapy/benefits-risks@</t>
  </si>
  <si>
    <t>$/treatments-therapies/pain-management/drug-pump-severe-spasticity/therapy@</t>
  </si>
  <si>
    <t>$/treatments-therapies/pain-management/drug-pump-severe-spasticity/therapy/questions-answers@</t>
  </si>
  <si>
    <t>$/treatments-therapies/pain-management/drug-pump-severe-spasticity/therapy/synchromed-ii-pump@</t>
  </si>
  <si>
    <t>$/treatments-therapies/pain-management/drug-pump-severe-spasticity/therapy/what-is-it@</t>
  </si>
  <si>
    <t>$/treatments-therapies/pain-management/drug-pump-severe-spasticity/treatment@</t>
  </si>
  <si>
    <t>$/treatments-therapies/heart-vascular/defibrillator-icd-tachycardia/living-with/carelink/common-questions@</t>
  </si>
  <si>
    <t>$/treatments-therapies/heart-vascular/defibrillator-icd/living-with/carelink/comprehensive-remote-monitoring@</t>
  </si>
  <si>
    <t>$/treatments-therapies/heart-vascular/heart-valve-repair-replacement/treatment@</t>
  </si>
  <si>
    <t>/content/medtronic-com/us-en/patients/treatments-therapies/spine-orthopaedic/balloon-kyphoplasty/device/questions-answers.html</t>
  </si>
  <si>
    <t>$/treatments-therapies/heart-vascular/defibrillator-icd-tachycardia/living-with/carelink/comprehensive-remote-monitoring@</t>
  </si>
  <si>
    <t>$/treatments-therapies/heart-vascular/defibrillator-icd/living-with/carelink/dawn@</t>
  </si>
  <si>
    <t>$/treatments-therapies/heart-vascular/defibrillator-icd-tachycardia-tachycardia/living-with/carelink/dawn@</t>
  </si>
  <si>
    <t>$/treatments-therapies/heart-vascular/defibrillator-icd/living-with/carelink/how-it-works@</t>
  </si>
  <si>
    <t>$/treatments-therapies/heart-vascular/defibrillator-icd-tachycardia/living-with/carelink/how-it-works@</t>
  </si>
  <si>
    <t>$/treatments-therapies/heart-vascular/defibrillator-icd/living-with/daily-living@</t>
  </si>
  <si>
    <t>$/treatments-therapies/heart-vascular/defibrillator-icd-tachycardia/living-with/daily-living@</t>
  </si>
  <si>
    <t>$/treatments-therapies/heart-vascular/defibrillator-icd/living-with/product-support@</t>
  </si>
  <si>
    <t>$/treatments-therapies/heart-vascular/defibrillator-icd-tachycardia/living-with/product-support@</t>
  </si>
  <si>
    <t>$/treatments-therapies/heart-vascular/defibrillator-icd/living-with/questions-answers@</t>
  </si>
  <si>
    <t>$/treatments-therapies/heart-vascular/defibrillator-icd-tachycardia/living-with/questions-answers@</t>
  </si>
  <si>
    <t>$/treatments-therapies/heart-vascular/defibrillator-icd/living-with/replacement@</t>
  </si>
  <si>
    <t>$/treatments-therapies/heart-vascular/defibrillator-icd-tachycardia/living-with/replacement@</t>
  </si>
  <si>
    <t>$/treatments-therapies/brain/hydrocephalus-shunt/@</t>
  </si>
  <si>
    <t>$/treatments-therapies/digestive-gastrointestinal/neurostimulator-gastroparesis/treatment@</t>
  </si>
  <si>
    <t>$/treatments-therapies/digestive-gastrointestinal/neurostimulator-gastroparesis/therapy/what-is-it@</t>
  </si>
  <si>
    <t>$/treatments-therapies/digestive-gastrointestinal/neurostimulator-gastroparesis/therapy/questions-and-answers@</t>
  </si>
  <si>
    <t>$/treatments-therapies/digestive-gastrointestinal/neurostimulator-gastroparesis/therapy/probable-benefit-and-risks@</t>
  </si>
  <si>
    <t>$/treatments-therapies/digestive-gastrointestinal/neurostimulator-gastroparesis/therapy/our-gastroparesis-products/enterra-neurostimulator@</t>
  </si>
  <si>
    <t>$/treatments-therapies/digestive-gastrointestinal/neurostimulator-gastroparesis/therapy/our-gastroparesis-products/enterra-2-neurostimulator@</t>
  </si>
  <si>
    <t>$/treatments-therapies/digestive-gastrointestinal/neurostimulator-gastroparesis/therapy/index.htm?loc=mdt_com_locator_neuro@</t>
  </si>
  <si>
    <t>$/treatments-therapies/digestive-gastrointestinal/neurostimulator-gastroparesis/therapy@</t>
  </si>
  <si>
    <t>$/treatments-therapies/digestive-gastrointestinal/neurostimulator-gastroparesis/living-with/replacement@</t>
  </si>
  <si>
    <t>$/treatments-therapies/digestive-gastrointestinal/neurostimulator-gastroparesis/living-with/product-support@</t>
  </si>
  <si>
    <t>$/treatments-therapies/digestive-gastrointestinal/neurostimulator-gastroparesis/living-with/ongoing-medical-care@</t>
  </si>
  <si>
    <t>$/treatments-therapies/digestive-gastrointestinal/neurostimulator-gastroparesis/living-with@</t>
  </si>
  <si>
    <t>$/treatments-therapies/digestive-gastrointestinal/neurostimulator-gastroparesis/living-with/daily-living@</t>
  </si>
  <si>
    <t>$/treatments-therapies/digestive-gastrointestinal/neurostimulator-gastroparesis/getting-therapy/right-for-you@</t>
  </si>
  <si>
    <t>$/treatments-therapies/digestive-gastrointestinal/neurostimulator-gastroparesis/getting-therapy/questions-and-answers@</t>
  </si>
  <si>
    <t>$/treatments-therapies/digestive-gastrointestinal/neurostimulator-gastroparesis/getting-therapy/procedure@</t>
  </si>
  <si>
    <t>$/treatments-therapies/digestive-gastrointestinal/neurostimulator-gastroparesis/getting-therapy/insurance-coverage@</t>
  </si>
  <si>
    <t>$/treatments-therapies/digestive-gastrointestinal/neurostimulator-gastroparesis/getting-therapy@</t>
  </si>
  <si>
    <t>$/treatments-therapies/heart-vascular/fainting-heart-monitor/treatment/qa-unexplained-fainting@</t>
  </si>
  <si>
    <t>$/treatments-therapies/heart-vascular/fainting-heart-monitor/treatment@</t>
  </si>
  <si>
    <t>$/treatments-therapies/heart-vascular/fainting-heart-monitor/living-with/product-support@</t>
  </si>
  <si>
    <t>$/treatments-therapies/heart-vascular/fainting-heart-monitor/living-with@</t>
  </si>
  <si>
    <t>$/treatments-therapies/heart-vascular/defibrillator-icd-tachycardia/device/benefits-risks@</t>
  </si>
  <si>
    <t>$/treatments-therapies/heart-vascular/defibrillator-icd-tachycardia/device@</t>
  </si>
  <si>
    <t>$/treatments-therapies/heart-vascular/defibrillator-icd-tachycardia/device/our-implantable-defibrillators/carelink@</t>
  </si>
  <si>
    <t>/content/medtronic-com/us-en/patients/treatments-therapies/heart-vascular/defibrillator-icd-tachycardia/our-implantable-defibrillators/evera-mri-xt-dr-vr.html</t>
  </si>
  <si>
    <t>$/treatments-therapies/heart-vascular/defibrillator-icd-tachycardia/device/our-implantable-defibrillators/evera-s@</t>
  </si>
  <si>
    <t>$/treatments-therapies/heart-vascular/fainting-heart-monitor/living-with/daily-living@</t>
  </si>
  <si>
    <t>$/treatments-therapies/heart-vascular/fainting-heart-monitor/living-with/after-surgery@</t>
  </si>
  <si>
    <t>$/treatments-therapies/heart-vascular/defibrillator-icd-tachycardia/device/our-implantable-defibrillators/maximo-ii@</t>
  </si>
  <si>
    <t>$/treatments-therapies/heart-vascular/defibrillator-icd-tachycardia/device/our-implantable-defibrillators/other-icds@</t>
  </si>
  <si>
    <t>$/treatments-therapies/heart-vascular/defibrillator-icd-tachycardia/device/our-implantable-defibrillators/protecta-dr@</t>
  </si>
  <si>
    <t>$/treatments-therapies/heart-vascular/defibrillator-icd-tachycardia/device/our-implantable-defibrillators/protecta-xt-dr@</t>
  </si>
  <si>
    <t>$/treatments-therapies/heart-vascular/defibrillator-icd-tachycardia/device/our-implantable-defibrillators/secura@</t>
  </si>
  <si>
    <t>$/treatments-therapies/heart-vascular/defibrillator-icd-tachycardia/questions-answers@</t>
  </si>
  <si>
    <t>$/treatments-therapies/heart-vascular/defibrillator-icd-tachycardia/device/what-is-it@</t>
  </si>
  <si>
    <t>$/treatments-therapies/heart-vascular/defibrillator-icd-tachycardia/getting-a-device/healthcare-team@</t>
  </si>
  <si>
    <t>$/treatments-therapies/heart-vascular/defibrillator-icd-tachycardia/getting-a-device@</t>
  </si>
  <si>
    <t>$/treatments-therapies/heart-vascular/defibrillator-icd-tachycardia/getting-a-device/insurance-coverage@</t>
  </si>
  <si>
    <t>$/treatments-therapies/heart-vascular/defibrillator-icd-tachycardia/getting-a-device/questions-answers@</t>
  </si>
  <si>
    <t>/content/medtronic-com/us-en/patients/treatments-therapies/heart-vascular/defibrillator-icd-tachycardia/getting-a-device/right-for-you.html</t>
  </si>
  <si>
    <t>$/treatments-therapies/heart-vascular/defibrillator-icd-tachycardia/getting-a-device/surgery@</t>
  </si>
  <si>
    <t>$/treatments-therapies/heart-vascular/defibrillator-icd-tachycardia/living-with/after-surgery@</t>
  </si>
  <si>
    <t>$/treatments-therapies/heart-vascular/defibrillator-icd-tachycardia/living-with/carelink/becky@</t>
  </si>
  <si>
    <t>$/treatments-therapies/heart-vascular/fainting-heart-monitor/getting-a-device/your-healthcare-team@</t>
  </si>
  <si>
    <t>$/treatments-therapies/heart-vascular/fainting-heart-monitor/getting-a-device/TestsToDeterminetheCauseofFainting@</t>
  </si>
  <si>
    <t>$/treatments-therapies/heart-vascular/fainting-heart-monitor/getting-a-device/surgery@</t>
  </si>
  <si>
    <t>$/treatments-therapies/heart-vascular/fainting-heart-monitor/getting-a-device/right-for-you@</t>
  </si>
  <si>
    <t>$/treatments-therapies/heart-vascular/fainting-heart-monitor/getting-a-device/questions-answers@</t>
  </si>
  <si>
    <t>$/treatments-therapies/heart-vascular/fainting-heart-monitor/getting-a-device/insurance-coverage@</t>
  </si>
  <si>
    <t>$/treatments-therapies/heart-vascular/fainting-heart-monitor/device/what-is-it@</t>
  </si>
  <si>
    <t>$/treatments-therapies/heart-vascular/defibrillator-icd-tachycardia/living-with@</t>
  </si>
  <si>
    <t>$/treatments-therapies/heart-vascular/fainting-heart-monitor/device/questions-answers@</t>
  </si>
  <si>
    <t>$/treatments-therapies/heart-vascular/fainting-heart-monitor/device/our-insertable-cardiac-monitors/reveal-patient-assistant@</t>
  </si>
  <si>
    <t>$/treatments-therapies/heart-vascular/fainting-heart-monitor/device/our-insertable-cardiac-monitors/reveal-linq-icm@</t>
  </si>
  <si>
    <t>$/treatments-therapies/heart-vascular/defibrillator-icd-tachycardia/treatment@</t>
  </si>
  <si>
    <t>$/treatments-therapies/heart-vascular/minimally-invasive-stent-repair-taa/device/benefits-risks@</t>
  </si>
  <si>
    <t>$/treatments-therapies/heart-vascular/minimally-invasive-stent-repair-taa/device/benefits-risks/ssLINK/ASK-YOUR-DOCTOR-TAA-QUESTIONS@</t>
  </si>
  <si>
    <t>$/treatments-therapies/heart-vascular/minimally-invasive-stent-repair-taa/device@</t>
  </si>
  <si>
    <t>$/treatments-therapies/heart-vascular/minimally-invasive-stent-repair-taa/device/our-thoracic-stent-graft/Valiant@</t>
  </si>
  <si>
    <t>$/treatments-therapies/heart-vascular/minimally-invasive-stent-repair-taa/device/questions-answers@</t>
  </si>
  <si>
    <t>$/treatments-therapies/heart-vascular/minimally-invasive-stent-repair-taa/device/questions-answers/ssLINK/ASK-YOUR-DOCTOR-TAA-QUESTIONS@</t>
  </si>
  <si>
    <t>$/treatments-therapies/heart-vascular/minimally-invasive-stent-repair-taa/device/ssLINK/ASK-YOUR-DOCTOR-TAA-QUESTIONS@</t>
  </si>
  <si>
    <t>$/treatments-therapies/heart-vascular/minimally-invasive-stent-repair-taa/device/what-is-it@</t>
  </si>
  <si>
    <t>$/treatments-therapies/heart-vascular/minimally-invasive-stent-repair-taa/device/what-is-it/ssLINK/ASK-YOUR-DOCTOR-TAA-QUESTIONS@</t>
  </si>
  <si>
    <t>$/treatments-therapies/heart-vascular/minimally-invasive-stent-repair-taa/getting-a-device/healthcare-team@</t>
  </si>
  <si>
    <t>$/treatments-therapies/heart-vascular/minimally-invasive-stent-repair-taa/getting-a-device/healthcare-team/ssLINK/ASK-YOUR-DOCTOR-TAA-QUESTIONS@</t>
  </si>
  <si>
    <t>$/treatments-therapies/heart-vascular/minimally-invasive-stent-repair-taa/getting-a-device@</t>
  </si>
  <si>
    <t>$/treatments-therapies/heart-vascular/minimally-invasive-stent-repair-taa/getting-a-device/questions-answers@</t>
  </si>
  <si>
    <t>$/treatments-therapies/heart-vascular/minimally-invasive-stent-repair-taa/getting-a-device/questions-answers/ssLINK/ASK-YOUR-DOCTOR-TAA-QUESTIONS@</t>
  </si>
  <si>
    <t>$/treatments-therapies/heart-vascular/minimally-invasive-stent-repair-taa/getting-a-device/right-for-you@</t>
  </si>
  <si>
    <t>$/treatments-therapies/heart-vascular/minimally-invasive-stent-repair-taa/getting-a-device/right-for-you/ssLINK/ASK-YOUR-DOCTOR-TAA-QUESTIONS@</t>
  </si>
  <si>
    <t>$/treatments-therapies/heart-vascular/minimally-invasive-stent-repair-taa/getting-a-device/ssLINK/ASK-YOUR-DOCTOR-TAA-QUESTIONS@</t>
  </si>
  <si>
    <t>$/treatments-therapies/heart-vascular/minimally-invasive-stent-repair-taa/getting-a-device/surgery@</t>
  </si>
  <si>
    <t>$/treatments-therapies/heart-vascular/minimally-invasive-stent-repair-taa/getting-a-device/surgery/ssLINK/ASK-YOUR-DOCTOR-TAA-QUESTIONS@</t>
  </si>
  <si>
    <t>$/treatments-therapies/heart-vascular/minimally-invasive-stent-repair-taa/living-with/after-surgery@</t>
  </si>
  <si>
    <t>$/treatments-therapies/heart-vascular/minimally-invasive-stent-repair-taa/living-with/after-surgery/ssLINK/ASK-YOUR-DOCTOR-TAA-QUESTIONS@</t>
  </si>
  <si>
    <t>$/treatments-therapies/heart-vascular/minimally-invasive-stent-repair-taa/living-with/daily-living@</t>
  </si>
  <si>
    <t>$/treatments-therapies/heart-vascular/minimally-invasive-stent-repair-taa/iving-with/daily-living/ssLINK/ASK-YOUR-DOCTOR-TAA-QUESTIONS@</t>
  </si>
  <si>
    <t>$/treatments-therapies/heart-vascular/minimally-invasive-stent-repair-taa/living-with@</t>
  </si>
  <si>
    <t>$/treatments-therapies/heart-vascular/minimally-invasive-stent-repair-taa/living-with/product-support@</t>
  </si>
  <si>
    <t>$/treatments-therapies/heart-vascular/minimally-invasive-stent-repair-taa/living-with/product-support/ssLINK/ASK-YOUR-DOCTOR-TAA-QUESTIONS@</t>
  </si>
  <si>
    <t>$/treatments-therapies/heart-vascular/minimally-invasive-stent-repair-taa/living-with/ssLINK/ASK-YOUR-DOCTOR-TAA-QUESTIONS@</t>
  </si>
  <si>
    <t>$/treatments-therapies/heart-vascular/minimally-invasive-stent-repair-taa/treatment@</t>
  </si>
  <si>
    <t>$/treatments-therapies/heart-vascular/minimally-invasive-stent-repair-taa/treatment/ssLINK/ASK-YOUR-DOCTOR-TAA-QUESTIONS@</t>
  </si>
  <si>
    <t>$/treatments-therapies/heart-vascular/fainting-heart-monitor/device/our-insertable-cardiac-monitors/mycarelink-patient-monitor@</t>
  </si>
  <si>
    <t>$/treatments-therapies/heart-vascular/fainting-heart-monitor/device@</t>
  </si>
  <si>
    <t>$/treatments-therapies/heart-vascular/fainting-heart-monitor/device/benefits-risks@</t>
  </si>
  <si>
    <t>/content/medtronic-com/us-en/patients/treatments-therapies/urinary/neurostimulator-urinary-retention/about-therapy/questions-answers.html</t>
  </si>
  <si>
    <t>$/treatments-therapies/ear-nose-throat/ear-surgery/treatment@</t>
  </si>
  <si>
    <t>$/treatments-therapies/ear-nose-throat/ear-surgery/living-with@</t>
  </si>
  <si>
    <t>$/treatments-therapies/heart-vascular/stent-heart/treatment@</t>
  </si>
  <si>
    <t>$/treatments-therapies/heart-vascular/stent-heart/therapy@</t>
  </si>
  <si>
    <t>$/treatments-therapies/heart-vascular/stent-heart/therapy/beating-heart-bypass-surgery/what-is-beating-heart-bypass-surgery@</t>
  </si>
  <si>
    <t>$/treatments-therapies/heart-vascular/stent-heart/therapy/beating-heart-bypass-surgery/questions-answers@</t>
  </si>
  <si>
    <t>$/treatments-therapies/heart-vascular/stent-heart/therapy/beating-heart-bypass-surgery/benefits-risks@</t>
  </si>
  <si>
    <t>/content/medtronic-com/us-en/patients/treatments-therapies/brain/neurostimulator-ocd/unique-feature/hde.html</t>
  </si>
  <si>
    <t>/content/medtronic-com/us-en/patients/treatments-therapies/urinary/bladder-control-therapy/life-after.html</t>
  </si>
  <si>
    <t>/content/medtronic-com/us-en/patients/treatments-therapies/urinary/neurostimulator-urinary-retention/life-after.html</t>
  </si>
  <si>
    <t>http://philanthropy.medtronic.com/wcm/groups/mdtcom_sg/.htmlmdt/.htmlcorp/documents/images/phil_jacobgaylebio.pdf</t>
  </si>
  <si>
    <t>http://philanthropy.medtronic.com/wcm/groups/mdtcom_sg/.htmlmdt/.htmlcorp/documents/documents/phil-intl-grants.pdf</t>
  </si>
  <si>
    <t>http://philanthropy.medtronic.com/wcm/groups/mdtcom_sg/.htmlmdt/.htmlcorp/documents/documents/phil-us-grants.pdf</t>
  </si>
  <si>
    <t>GlobalHeroes.htmlBIWorldwide.com</t>
  </si>
  <si>
    <t>http://globalinnovationfellows.medtronic.com/wcm/groups/mdtcom_sg/.htmlmdt/.htmlcorp/documents/documents/indian-journal-endocr-metab.pdf</t>
  </si>
  <si>
    <t>/content/medtronic-com/us-en/patients/treatments-therapies/heart-vascular/stent-graft-aaa/personal-stories/helen.html</t>
  </si>
  <si>
    <t>/content/medtronic-com/us-en/patients/treatments-therapies/heart-vascular/stent-graft-aaa/personal-stories.html</t>
  </si>
  <si>
    <t>/content/medtronic-com/us-en/patients/treatments-therapies/heart-vascular/stent-graft-aaa/personal-stories/od.html</t>
  </si>
  <si>
    <t>/content/medtronic-com/us-en/patients/treatments-therapies/heart-vascular/catheter-ablation/personal-stories/anton.html</t>
  </si>
  <si>
    <t>/content/medtronic-com/us-en/patients/treatments-therapies/heart-vascular/catheter-ablation/personal-stories/dick.html</t>
  </si>
  <si>
    <t>/content/medtronic-com/us-en/patients/conditions/abdominal-aortic-aneurysm.html</t>
  </si>
  <si>
    <t>/content/medtronic-com/us-en/patients/conditions/idiopathic-intracranial-hypertension.html</t>
  </si>
  <si>
    <t>/content/medtronic-com/us-en/patients/conditions/peripheral-arterial-disease.html</t>
  </si>
  <si>
    <t>/content/medtronic-com/us-en/patients/conditions/severe-spasticity.html</t>
  </si>
  <si>
    <t>/content/medtronic-com/us-en/patients/treatments-therapies/heart/balloon-angioplasty-pad/important-safety-information/bypass-surgery.html</t>
  </si>
  <si>
    <t>/content/medtronic-com/us-en/patients/conditions/thoracic-aortic-aneurysm.html</t>
  </si>
  <si>
    <t>/content/medtronic-com/us-en/patients/conditions/thyroid-conditions.html</t>
  </si>
  <si>
    <t>/content/medtronic-com/us-en/patients/treatments-therapies/ear-nose-throat/ear-surgery/getting-surgery/ear-ventilation-tubes/right-for-my-child.html</t>
  </si>
  <si>
    <t>/content/medtronic-com/us-en/patients/treatments-therapies/heart-vascular/catheter-ablation/personal-stories/gordy.html</t>
  </si>
  <si>
    <t>/content/medtronic-com/us-en/patients/treatments-therapies/heart-vascular/catheter-ablation/personal-stories.html</t>
  </si>
  <si>
    <t>/content/medtronic-com/us-en/patients/treatments-therapies/heart-vascular/catheter-ablation/personal-stories/jay.html</t>
  </si>
  <si>
    <t>/content/medtronic-com/us-en/patients/treatments-therapies/ear-nose-throat/ear-surgery/getting-surgery/ear-ventilation-tubes/surgery.html</t>
  </si>
  <si>
    <t>/content/medtronic-com/us-en/patients/treatments-therapies/ear-nose-throat/ear-surgery/getting-surgery.html</t>
  </si>
  <si>
    <t>/content/medtronic-com/us-en/patients/treatments-therapies/digestive-gastrointestinal/neurostimulator-bowel-incontinence/ambassador-program.html</t>
  </si>
  <si>
    <t>/content/medtronic-com/us-en/patients/treatments-therapies/digestive-gastrointestinal/neurostimulator-bowel-incontinence/personal-stories.html</t>
  </si>
  <si>
    <t>/content/medtronic-com/us-en/patients/treatments-therapies/digestive-gastrointestinal/neurostimulator-bowel-incontinence/personal-stories/kelly.html</t>
  </si>
  <si>
    <t>/content/medtronic-com/us-en/patients/treatments-therapies/digestive-gastrointestinal/neurostimulator-bowel-incontinence/personal-stories/mitzi.html</t>
  </si>
  <si>
    <t>/content/medtronic-com/us-en/patients/treatments-therapies/heart-vascular/pacemaker/pacemaker-stories/bailey-story.html</t>
  </si>
  <si>
    <t>/content/medtronic-com/us-en/patients/treatments-therapies/heart-vascular/pacemaker/pacemaker-stories/milton-story.html</t>
  </si>
  <si>
    <t>/content/medtronic-com/us-en/patients/treatments-therapies/ear-nose-throat/ear-surgery/getting-surgery/power-assisted-adenoidectomy/right-for-my-child.html</t>
  </si>
  <si>
    <t>/content/medtronic-com/us-en/patients/conditions/slow-heart-beat.html</t>
  </si>
  <si>
    <t>/content/medtronic-com/us-en/patients/conditions/slow-heart-beat/causes-and-symptoms.html</t>
  </si>
  <si>
    <t>/content/medtronic-com/us-en/patients/treatments-therapies/pain-management/drug-pump-cancer-pain/personal-stories/adolf.html</t>
  </si>
  <si>
    <t>/content/medtronic-com/us-en/patients/conditions/slow-heart-beat/bradycardia-resources.html</t>
  </si>
  <si>
    <t>/content/medtronic-com/us-en/patients/treatments-therapies/brain/neurostimulator-essential-tremor/talk-to-a-patient.html</t>
  </si>
  <si>
    <t>/content/medtronic-com/us-en/patients/treatments-therapies/pain-management/drug-pump-cancer-pain/personal-stories.html</t>
  </si>
  <si>
    <t>/content/medtronic-com/us-en/patients/treatments-therapies/pain-management/drug-pump-cancer-pain/personal-stories/peppers-story.html</t>
  </si>
  <si>
    <t>/content/medtronic-com/us-en/patients/treatments-therapies/spine-orthopaedic/cervical-herniated-disc-artificial/personal-stories.html</t>
  </si>
  <si>
    <t>/content/medtronic-com/us-en/patients/treatments-therapies/cervical-herniated-disc-artificial/personal-stories/jerilyn.html</t>
  </si>
  <si>
    <t>/content/medtronic-com/us-en/patients/conditions/severe-spasticity/about/cerebral-palsy.html</t>
  </si>
  <si>
    <t>/content/medtronic-com/us-en/patients/conditions/cervical-herniated-discs.html</t>
  </si>
  <si>
    <t>/content/medtronic-com/us-en/patients/treatments-therapies/ear-nose-throat/ear-surgery/getting-surgery/power-assisted-adenoidectomy/surgery.html</t>
  </si>
  <si>
    <t>/content/medtronic-com/us-en/patients/conditions/chronic-pain.html</t>
  </si>
  <si>
    <t>/content/medtronic-com/us-en/patients/treatments-therapies/ear-nose-throat/ear-surgery/surgery/ear-ventilation-tubes/benefits-risks.html</t>
  </si>
  <si>
    <t>/content/medtronic-com/us-en/patients/treatments-therapies/spine-orthopaedic/cervical-herniated-disc-artificial/personal-stories/nick.html</t>
  </si>
  <si>
    <t>/content/medtronic-com/us-en/patients/treatments-therapies/spine-orthopaedic/cervical-herniated-disc-artificial/personal-stories/rob.html</t>
  </si>
  <si>
    <t>/content/medtronic-com/us-en/patients/conditions/lumbar-degenerative-disc-disease.html</t>
  </si>
  <si>
    <t>/content/medtronic-com/us-en/patients/treatments-therapies/digestive-gastrointestinal/neurostimulator-gastroparesis/unique-feature.html</t>
  </si>
  <si>
    <t>/content/medtronic-com/us-en/patients/treatments-therapies/ear-nose-throat/ear-surgery/surgery/ear-ventilation-tubes/questions-answers.html</t>
  </si>
  <si>
    <t>/content/medtronic-com/us-en/patients/treatments-therapies/spine-orthopaedic/cervical-herniated-disc-artificial/personal-stories/stacey.html</t>
  </si>
  <si>
    <t>/content/medtronic-com/us-en/patients/treatments-therapies/pain-management/drug-pump-chronic-pain/personal-stories/carol.html</t>
  </si>
  <si>
    <t>/content/medtronic-com/us-en/patients/treatments-therapies/ear-nose-throat/ear-surgery/surgery/ear-ventilation-tubes/what-are-they.html</t>
  </si>
  <si>
    <t>/content/medtronic-com/us-en/patients/conditions/ear-infections.html</t>
  </si>
  <si>
    <t>/content/medtronic-com/us-en/patients/treatments-therapies/ear-nose-throat/ear-surgery/surgery.html</t>
  </si>
  <si>
    <t>/content/medtronic-com/us-en/patients/treatments-therapies/ear-nose-throat/ear-surgery/surgery/power-assisted-adenoidectomy/benefits-risks.html</t>
  </si>
  <si>
    <t>/content/medtronic-com/us-en/patients/treatments-therapies/ear-nose-throat/ear-surgery/surgery/power-assisted-adenoidectomy/questions-answers.html</t>
  </si>
  <si>
    <t>/content/medtronic-com/us-en/patients/treatments-therapies/pain-management/drug-pump-chronic-pain/personal-stories/dick.html</t>
  </si>
  <si>
    <t>/content/medtronic-com/us-en/patients/treatments-therapies/pain-management/drug-pump-chronic-pain/personal-stories/gary.html</t>
  </si>
  <si>
    <t>/content/medtronic-com/us-en/patients/treatments-therapies/ear-nose-throat/ear-surgery/surgery/power-assisted-adenoidectomy/what-is-it.html</t>
  </si>
  <si>
    <t>/content/medtronic-com/us-en/patients/conditions/severe-spasticity/about/brain-injury.html</t>
  </si>
  <si>
    <t>/content/medtronic-com/us-en/patients/conditions/brain-dystonia.html</t>
  </si>
  <si>
    <t>/content/medtronic-com/us-en/patients/conditions/essential-tremor.html</t>
  </si>
  <si>
    <t>/content/medtronic-com/us-en/patients/conditions/hydrocephalus.html</t>
  </si>
  <si>
    <t>/content/medtronic-com/us-en/patients/conditions/severe-spasticity/about/multiple-sclerosis.html</t>
  </si>
  <si>
    <t>/content/medtronic-com/us-en/patients/conditions/hydrocephalus/normal-pressure-hydrocephalus.html</t>
  </si>
  <si>
    <t>/content/medtronic-com/us-en/patients/conditions/parkinsons-disease.html</t>
  </si>
  <si>
    <t>/content/medtronic-com/us-en/patients/conditions/severe-spasticity/about/spinal-cord-injury.html</t>
  </si>
  <si>
    <t>/content/medtronic-com/us-en/patients/conditions/severe-spasticity/about/stroke.html</t>
  </si>
  <si>
    <t>/content/medtronic-com/us-en/patients/treatments-therapies/pain-management/drug-pump-chronic-pain/personal-stories/gloma.html</t>
  </si>
  <si>
    <t>/content/medtronic-com/us-en/patients/treatments-therapies/brain/hydrocephalus-shunt/magnetic-field-influences.html</t>
  </si>
  <si>
    <t>/content/medtronic-com/us-en/patients/treatments-therapies/spine-orthopaedic/cervical-herniated-disc-artificial/important-safety-information.html</t>
  </si>
  <si>
    <t>/content/medtronic-com/us-en/patients/treatments-therapies/pain-management/drug-pump-chronic-pain/personal-stories.html</t>
  </si>
  <si>
    <t>/content/medtronic-com/us-en/patients/treatments-therapies/pain-management/drug-pump-chronic-pain/personal-stories/jaclyns-story.html</t>
  </si>
  <si>
    <t>/content/medtronic-com/us-en/patients/treatments-therapies/heart-vascular/heart-valve-repair-replacement/about-surgery/heart-valve-repair/benefits-risks.html</t>
  </si>
  <si>
    <t>/content/medtronic-com/us-en/patients/treatments-therapies/heart-vascular/heart-valve-repair-replacement/about-surgery/heart-valve-repair/questions-answers.html</t>
  </si>
  <si>
    <t>/content/medtronic-com/us-en/patients/treatments-therapies/heart-vascular/heart-valve-repair-replacement/about-surgery/heart-valve-repair/what-is-it.html</t>
  </si>
  <si>
    <t>/content/medtronic-com/us-en/patients/treatments-therapies/heart-vascular/heart-valve-repair-replacement/about-surgery/heart-valve-replacement/benefits-risks.html</t>
  </si>
  <si>
    <t>/content/medtronic-com/us-en/patients/treatments-therapies/pain-management/drug-pump-chronic-pain/personal-stories/janice.html</t>
  </si>
  <si>
    <t>/content/medtronic-com/us-en/patients/treatments-therapies/pain-management/drug-pump-chronic-pain/personal-stories/melanie.html</t>
  </si>
  <si>
    <t>/content/medtronic-com/us-en/patients/conditions/heart-failure.html</t>
  </si>
  <si>
    <t>/content/medtronic-com/us-en/patients/conditions/heart-valve-disease.html</t>
  </si>
  <si>
    <t>/content/medtronic-com/us-en/patients/treatments-therapies/heart-vascular/heart-valve-repair-replacement/getting-surgery/heart-valve-replacement/questions-answers.html</t>
  </si>
  <si>
    <t>/content/medtronic-com/us-en/patients/treatments-therapies/heart-vascular/heart-valve-repair-replacement/about-surgery/heart-valve-replacement/what-is-it.html</t>
  </si>
  <si>
    <t>/content/medtronic-com/us-en/patients/conditions/cancer-pain.html</t>
  </si>
  <si>
    <t>/content/medtronic-com/us-en/patients/conditions/gastroparesis.html</t>
  </si>
  <si>
    <t>/content/medtronic-com/us-en/patients/treatments-therapies/heart-vascular/heart-valve-repair-replacement/about-surgery.html</t>
  </si>
  <si>
    <t>/content/medtronic-com/us-en/patients/treatments-therapies/heart-vascular/heart-valve-repair-replacement/about-surgery/our-heart-valve-products/cg-future-ring-band.html</t>
  </si>
  <si>
    <t>/content/medtronic-com/us-en/patients/treatments-therapies/heart-vascular/heart-valve-repair-replacement/about-surgery/our-heart-valve-products/contegra-pulmonary-valved-conduit.html</t>
  </si>
  <si>
    <t>/content/medtronic-com/us-en/patients/treatments-therapies/heart-vascular/heart-valve-repair-replacement/about-surgery/our-heart-valve-products/duran-ancore-ring-band.html</t>
  </si>
  <si>
    <t>/content/medtronic-com/us-en/patients/treatments-therapies/ear-nose-throat/meniett-therapy/low-sodium-recipes.html</t>
  </si>
  <si>
    <t>/content/medtronic-com/us-en/patients/treatments-therapies/urinary/neurostimulator-overactive-bladder/ambassador-program.html</t>
  </si>
  <si>
    <t>/content/medtronic-com/us-en/patients/treatments-therapies/urinary/neurostimulator-overactive-bladder/interstim-patient-ambassadors/beckie.html</t>
  </si>
  <si>
    <t>/content/medtronic-com/us-en/patients/treatments-therapies/urinary/neurostimulator-overactive-bladder/interstim-patient-ambassadors/darlene.html</t>
  </si>
  <si>
    <t>/content/medtronic-com/us-en/patients/treatments-therapies/urinary/neurostimulator-overactive-bladder/interstim-patient-ambassadors/elaine.html</t>
  </si>
  <si>
    <t>/content/medtronic-com/us-en/patients/treatments-therapies/urinary/neurostimulator-overactive-bladder/interstim-patient-ambassadors.html</t>
  </si>
  <si>
    <t>/content/medtronic-com/us-en/patients/treatments-therapies/urinary/neurostimulator-overactive-bladder/interstim-patient-ambassadors/lee.html</t>
  </si>
  <si>
    <t>/content/medtronic-com/us-en/patients/treatments-therapies/pain-management/drug-pump-chronic-pain/personal-stories/rose-ann.html</t>
  </si>
  <si>
    <t>/content/medtronic-com/us-en/patients/treatments-therapies/urinary/neurostimulator-overactive-bladder/interstim-patient-ambassadors/mark.html</t>
  </si>
  <si>
    <t>/content/medtronic-com/us-en/patients/treatments-therapies/heart-vascular/heart-valve-repair-replacement/about-surgery/our-heart-valve-products/freestyle-tissue-valve.html</t>
  </si>
  <si>
    <t>/content/medtronic-com/us-en/patients/treatments-therapies/heart-vascular/heart-valve-repair-replacement/about-surgery/our-heart-valve-products/hall-easy-fit-mechanical-valve.html</t>
  </si>
  <si>
    <t>/content/medtronic-com/us-en/patients/treatments-therapies/heart-vascular/heart-valve-repair-replacement/about-surgery/our-heart-valve-products/hancock-ii-tissue-valve.html</t>
  </si>
  <si>
    <t>/content/medtronic-com/us-en/patients/treatments-therapies/heart-vascular/heart-valve-repair-replacement/about-surgery/our-heart-valve-products/mosaic-tissue-valve.html</t>
  </si>
  <si>
    <t>/content/medtronic-com/us-en/patients/treatments-therapies/pain-management/drug-pump-chronic-pain/personal-stories/wendys-story.html</t>
  </si>
  <si>
    <t>/content/medtronic-com/us-en/patients/treatments-therapies/heart-vascular/balloon-angioplasty-pad/personal-stories/dante.html</t>
  </si>
  <si>
    <t>/content/medtronic-com/us-en/patients/treatments-therapies/heart-vascular/balloon-angioplasty-pad/personal-stories/dennis.html</t>
  </si>
  <si>
    <t>/content/medtronic-com/us-en/patients/treatments-therapies/heart-vascular/balloon-angioplasty-pad/personal-stories/johnny.html</t>
  </si>
  <si>
    <t>/content/medtronic-com/us-en/patients/treatments-therapies/heart-vascular/balloon-angioplasty-pad/personal-stories/millie.html</t>
  </si>
  <si>
    <t>/content/medtronic-com/us-en/patients/treatments-therapies/heart-vascular/balloon-angioplasty-pad/personal-stories/pat.html</t>
  </si>
  <si>
    <t>/content/medtronic-com/us-en/patients/treatments-therapies/heart-vascular/heart-valve-repair-replacement/about-surgeryour-heart-valve-products/open-pivot-aortic-valved-graft.html</t>
  </si>
  <si>
    <t>/content/medtronic-com/us-en/patients/treatments-therapies/heart-vascular/heart-valve-repair-replacement/about-surgery/our-heart-valve-products/open-pivot-mechanical-valve.html</t>
  </si>
  <si>
    <t>/content/medtronic-com/us-en/patients/treatments-therapies/heart-vascular/heart-valve-repair-replacement/about-surgery/our-heart-valve-products/profile-3d-ring.html</t>
  </si>
  <si>
    <t>/content/medtronic-com/us-en/patients/treatments-therapies/heart-vascular/balloon-angioplasty-pad/personal-stories/ron.html</t>
  </si>
  <si>
    <t>/content/medtronic-com/us-en/patients/treatments-therapies/brain/neurostimulator-dystonia/personal-stories.html</t>
  </si>
  <si>
    <t>/content/medtronic-com/us-en/patients/treatments-therapies/heart-vascular/heart-valve-repair-replacement/about-surgery/our-heart-valve-products/simulus-adjustable-annuloplasty-system.html</t>
  </si>
  <si>
    <t>/content/medtronic-com/us-en/patients/treatments-therapies/brain/neurostimulator-dystonia/personal-stories/paula.html</t>
  </si>
  <si>
    <t>/content/medtronic-com/us-en/patients/treatments-therapies/brain/neurostimulator-essential-tremor/personal-stories/bryan.html</t>
  </si>
  <si>
    <t>/content/medtronic-com/us-en/patients/treatments-therapies/heart-vascular/heart-valve-repair-replacement/about-surgery/our-heart-valve-products/simulus-flexible-annuloplasty-system.html</t>
  </si>
  <si>
    <t>/content/medtronic-com/us-en/patients/treatments-therapies/heart-vascular/fainting-heart-monitor/personal-stories/debbie.html</t>
  </si>
  <si>
    <t>/content/medtronic-com/us-en/patients/treatments-therapies/urinary/neurostimulator-overactive-bladder/interstim-patient-ambassadors/melissa.html</t>
  </si>
  <si>
    <t>/content/medtronic-com/us-en/patients/treatments-therapies/urinary/neurostimulator-overactive-bladder/interstim-patient-ambassadors/tanya.html</t>
  </si>
  <si>
    <t>/content/medtronic-com/us-en/patients/treatments-therapies/urinary/neurostimulator-overactive-bladder/interstim-patient-ambassadors/tricia.html</t>
  </si>
  <si>
    <t>/content/medtronic-com/us-en/patients/treatments-therapies/heart-vascular/fainting-heart-monitor/personal-stories/eleanore.html</t>
  </si>
  <si>
    <t>/content/medtronic-com/us-en/patients/treatments-therapies/heart-vascular/heart-valve-repair-replacement/about-surgery/our-heart-valve-products/simulus-semi-rigid-annuloplasty-system.html</t>
  </si>
  <si>
    <t>/content/medtronic-com/us-en/patients/treatments-therapies/pain-management/drug-pump-severe-spasticity/ambassador-program.html</t>
  </si>
  <si>
    <t>/content/medtronic-com/us-en/patients/treatments-therapies/heart-vascular/heart-valve-repair-replacement/after-surgery/heart-valve-repair/after-surgery.html</t>
  </si>
  <si>
    <t>/content/medtronic-com/us-en/patients/treatments-therapies/heart-vascular/heart-valve-repair-replacement/after-surgery/heart-valve-repair/daily-living.html</t>
  </si>
  <si>
    <t>/content/medtronic-com/us-en/patients/treatments-therapies/heart-vascular/heart-valve-repair-replacement/after-surgery/heart-valve-replacement/after-surgery.html</t>
  </si>
  <si>
    <t>/content/medtronic-com/us-en/patients/treatments-therapies/heart-vascular/fainting-heart-monitor/personal-stories/forrest.html</t>
  </si>
  <si>
    <t>/content/medtronic-com/us-en/patients/treatments-therapies/heart-vascular/fainting-heart-monitor/personal-stories/gail.html</t>
  </si>
  <si>
    <t>/content/medtronic-com/us-en/patients/treatments-therapies/heart-vascular/fainting-heart-monitor/personal-stories/kelli.html</t>
  </si>
  <si>
    <t>/content/medtronic-com/us-en/patients/treatments-therapies/heart-vascular/heart-valve-repair-replacement/after-surgery/heart-valve-replacement/daily-living.html</t>
  </si>
  <si>
    <t>/content/medtronic-com/us-en/patients/treatments-therapies/heart-vascular/heart-valve-repair-replacement/getting-surgery/heart-valve-repair/questions-answers.html</t>
  </si>
  <si>
    <t>/content/medtronic-com/us-en/patients/treatments-therapies/heart-vascular/fainting-heart-monitor/personal-stories/lloyd.html</t>
  </si>
  <si>
    <t>/content/medtronic-com/us-en/patients/treatments-therapies/heart-vascular/fainting-heart-monitor/personal-stories/margie.html</t>
  </si>
  <si>
    <t>/content/medtronic-com/us-en/patients/treatments-therapies/heart-vascular/fainting-heart-monitor/personal-stories/robert.html</t>
  </si>
  <si>
    <t>/content/medtronic-com/us-en/patients/treatments-therapies/digestive-gastrointestinal/neurostimulator-gastroparesis/personal-stories/arlene.html</t>
  </si>
  <si>
    <t>/content/medtronic-com/us-en/patients/treatments-therapies/pain-management/drug-pump-severe-spasticity/full-prescribing-information.html</t>
  </si>
  <si>
    <t>/content/medtronic-com/us-en/patients/treatments-therapies/pain-management/drug-pump-severe-spasticity/full-prescribing-information/product-advisories.html</t>
  </si>
  <si>
    <t>/content/medtronic-com/us-en/patients/treatments-therapies/pain-management/drug-pump-severe-spasticity/more-info.html</t>
  </si>
  <si>
    <t>/content/medtronic-com/us-en/patients/treatments-therapies/digestive-gastrointestinal/neurostimulator-gastroparesis/personal-stories.html</t>
  </si>
  <si>
    <t>/content/medtronic-com/us-en/patients/treatments-therapies/heart-vascular/minimally-invasive-stent-repair-taa/important-safety-information.html</t>
  </si>
  <si>
    <t>/content/medtronic-com/us-en/patients/treatments-therapies/digestive-gastrointestinal/neurostimulator-gastroparesis/personal-stories/jim.html</t>
  </si>
  <si>
    <t>/content/medtronic-com/us-en/patients/treatments-therapies/heart-vascular/heart-valve-repair-replacement/getting-surgery/heart-valve-repair/right-for-you.html</t>
  </si>
  <si>
    <t>/content/medtronic-com/us-en/patients/treatments-therapies/urinary/bladder-control-therapy/ambassador-program.html</t>
  </si>
  <si>
    <t>/content/medtronic-com/us-en/patients/treatments-therapies/digestive-gastrointestinal/neurostimulator-gastroparesis/personal-stories/karen.html</t>
  </si>
  <si>
    <t>/content/medtronic-com/us-en/patients/treatments-therapies/digestive-gastrointestinal/neurostimulator-gastroparesis/personal-stories/leita.html</t>
  </si>
  <si>
    <t>/content/medtronic-com/us-en/patients/treatments-therapies/digestive-gastrointestinal/neurostimulator-gastroparesis/personal-stories/lynn.html</t>
  </si>
  <si>
    <t>/content/medtronic-com/us-en/patients/treatments-therapies/digestive-gastrointestinal/neurostimulator-gastroparesis/personal-stories/molly.html</t>
  </si>
  <si>
    <t>/content/medtronic-com/us-en/patients/treatments-therapies/heart-vascular/heart-valve-repair-replacement/getting-surgery/heart-valve-repair/surgery.html</t>
  </si>
  <si>
    <t>/content/medtronic-com/us-en/patients/treatments-therapies/urinary/bladder-control-therapy/important-safety-information/product-advisories.html</t>
  </si>
  <si>
    <t>/content/medtronic-com/us-en/patients/treatments-therapies/heart-vascular/heart-failure-device-crt/personal-stories/janet.html</t>
  </si>
  <si>
    <t>/content/medtronic-com/us-en/patients/treatments-therapies/heart-vascular/heart-failure-device-crt/personal-stories/laura.html</t>
  </si>
  <si>
    <t>/content/medtronic-com/us-en/patients/treatments-therapies/heart-vascular/heart-failure-device-crt/personal-stories/linda.html</t>
  </si>
  <si>
    <t>/content/medtronic-com/us-en/patients/conditions/overactive-bladder-oab.html</t>
  </si>
  <si>
    <t>/content/medtronic-com/us-en/patients/treatments-therapies/heart-vascular/heart-failure-device-crt/personal-stories/oscar.html</t>
  </si>
  <si>
    <t>/content/medtronic-com/us-en/patients/treatments-therapies/heart-vascular/heart-failure-device-crt/personal-stories/timothy.html</t>
  </si>
  <si>
    <t>/content/medtronic-com/us-en/patients/treatments-therapies/heart-vascular/heart-valve-repair-replacement/personal-stories.html</t>
  </si>
  <si>
    <t>/content/medtronic-com/us-en/patients/treatments-therapies/heart-vascular/heart-valve-repair-replacement/personal-stories/libby.html</t>
  </si>
  <si>
    <t>/content/medtronic-com/us-en/patients/treatments-therapies/heart-vascular/heart-valve-repair-replacement/personal-stories/phill.html</t>
  </si>
  <si>
    <t>/content/medtronic-com/us-en/patients/treatments-therapies/spine-orthopaedic/cervical-herniated-disc-artificial/personal-stories/ann.html</t>
  </si>
  <si>
    <t>/content/medtronic-com/us-en/patients/treatments-therapies/spine-orthopaedic/cervical-herniated-disc-artificial/personal-stories/josh.html</t>
  </si>
  <si>
    <t>/content/medtronic-com/us-en/patients/treatments-therapies/spine-orthopaedic/cervical-herniated-disc-artificial/personal-stories/kent.html</t>
  </si>
  <si>
    <t>/content/medtronic-com/us-en/patients/treatments-therapies/ear-nose-throat/meniett-therapy/personal-stories/charles-story.html</t>
  </si>
  <si>
    <t>/content/medtronic-com/us-en/patients/treatments-therapies/ear-nose-throat/meniett-therapy/personal-stories.html</t>
  </si>
  <si>
    <t>/content/medtronic-com/us-en/patients/treatments-therapies/ear-nose-throat/meniett-therapy/personal-stories/meredith.html</t>
  </si>
  <si>
    <t>/content/medtronic-com/us-en/patients/treatments-therapies/ear-nose-throat/meniett-therapy/personal-stories/pams-story.html</t>
  </si>
  <si>
    <t>/content/medtronic-com/us-en/patients/treatments-therapies/ear-nose-throat/meniett-therapy/personal-stories/robins-story.html</t>
  </si>
  <si>
    <t>/content/medtronic-com/us-en/patients/treatments-therapies/ear-nose-throat/meniett-therapy/personal-stories/trish.html</t>
  </si>
  <si>
    <t>/content/medtronic-com/us-en/patients/treatments-therapies/urinary/bladder-control-therapy/personal-stories/cheryl.html</t>
  </si>
  <si>
    <t>/content/medtronic-com/us-en/patients/treatments-therapies/urinary/bladder-control-therapy/personal-stories/ron.html</t>
  </si>
  <si>
    <t>/content/medtronic-com/us-en/patients/treatments-therapies/brain/neurostimulator-parkinsons-disease/personal-stories/clare.html</t>
  </si>
  <si>
    <t>/content/medtronic-com/us-en/patients/treatments-therapies/brain/neurostimulator-parkinsons-disease/personal-stories.html</t>
  </si>
  <si>
    <t>/content/medtronic-com/us-en/patients/treatments-therapies/brain/neurostimulator-parkinsons-disease/personal-stories/jerry.html</t>
  </si>
  <si>
    <t>/content/medtronic-com/us-en/patients/treatments-therapies/brain/neurostimulator-parkinsons-disease/personal-stories/linda.html</t>
  </si>
  <si>
    <t>/content/medtronic-com/us-en/patients/treatments-therapies/airway-lung/transcatheter-pulmonary-valve-therapy/personal-stories/matt.html</t>
  </si>
  <si>
    <t>/content/medtronic-com/us-en/patients/treatments-therapies/pain-management/spinal-fusion-scoliosis-surgery/personal-stories/amanda.html</t>
  </si>
  <si>
    <t>/content/medtronic-com/us-en/patients/treatments-therapies/pain-management/spinal-fusion-scoliosis-surgery/personal-stories/cally.html</t>
  </si>
  <si>
    <t>/content/medtronic-com/us-en/patients/treatments-therapies/pain-management/spinal-fusion-scoliosis-surgery/personal-stories.html</t>
  </si>
  <si>
    <t>/content/medtronic-com/us-en/patients/treatments-therapies/pain-management/drug-pump-severe-spasticity/personal-stories/carol.html</t>
  </si>
  <si>
    <t>/content/medtronic-com/us-en/patients/treatments-therapies/pain-management/drug-pump-severe-spasticity/personal-stories/ed.html</t>
  </si>
  <si>
    <t>/content/medtronic-com/us-en/patients/treatments-therapies/pain-management/drug-pump-severe-spasticity/personal-stories/frank.html</t>
  </si>
  <si>
    <t>/content/medtronic-com/us-en/patients/treatments-therapies/pain-management/drug-pump-severe-spasticity/personal-stories.html</t>
  </si>
  <si>
    <t>/content/medtronic-com/us-en/patients/treatments-therapies/pain-management/drug-pump-severe-spasticity/personal-stories/kaleigh.html</t>
  </si>
  <si>
    <t>/content/medtronic-com/us-en/patients/treatments-therapies/heart-vascular/defibrillator-icd/personal-stories/cathy-story.html</t>
  </si>
  <si>
    <t>/content/medtronic-com/us-en/patients/treatments-therapies/heart-vascular/defibrillator-icd/personal-stories/christines-story.html</t>
  </si>
  <si>
    <t>/content/medtronic-com/us-en/patients/treatments-therapies/heart-vascular/defibrillator-icd/personal-stories/dawn.html</t>
  </si>
  <si>
    <t>/content/medtronic-com/us-en/patients/treatments-therapies/heart-vascular/defibrillator-icd/personal-stories/jeff-story.html</t>
  </si>
  <si>
    <t>/content/medtronic-com/us-en/patients/treatments-therapies/heart-vascular/defibrillator-icd/personal-stories/john.html</t>
  </si>
  <si>
    <t>/content/medtronic-com/us-en/patients/treatments-therapies/heart-vascular/heart-valve-repair-replacement/getting-surgery/heart-valve-replacement/right-for-you.html</t>
  </si>
  <si>
    <t>/content/medtronic-com/us-en/patients/treatments-therapies/heart-vascular/heart-valve-repair-replacement/getting-surgery/heart-valve-replacement/surgery.html</t>
  </si>
  <si>
    <t>/content/medtronic-com/us-en/patients/treatments-therapies/heart-vascular/defibrillator-icd/personal-stories/matt.html</t>
  </si>
  <si>
    <t>/content/medtronic-com/us-en/patients/treatments-therapies/heart-vascular/defibrillator-icd/personal-stories/phil.html</t>
  </si>
  <si>
    <t>/content/medtronic-com/us-en/patients/treatments-therapies/heart-vascular/defibrillator-icd/personal-stories/tracey.html</t>
  </si>
  <si>
    <t>/content/medtronic-com/us-en/patients/treatments-therapies/heart-vascular/defibrillator-icd/personal-stories/vivians-story.html</t>
  </si>
  <si>
    <t>/content/medtronic-com/us-en/patients/treatments-therapies/heart-vascular/heart-valve-repair-replacement/getting-surgery/your-healthcare-team.html</t>
  </si>
  <si>
    <t>/content/medtronic-com/us-en/patients/treatments-therapies/spine-orthopaedic/cervical-herniated-disc-artificial/getting-surgery.html</t>
  </si>
  <si>
    <t>/content/medtronic-com/us-en/patients/treatments-therapies/spine-orthopaedic/cervical-herniated-disc-artificial/getting-surgery/right-for-you.html</t>
  </si>
  <si>
    <t>/content/medtronic-com/us-en/patients/conditions/scoliosis.html</t>
  </si>
  <si>
    <t>/content/medtronic-com/us-en/patients/treatments-therapies/spine-orthopaedic/cervical-herniated-disc-artificial/getting-surgery/surgery.html</t>
  </si>
  <si>
    <t>/content/medtronic-com/us-en/patients/treatments-therapies/spine-orthopaedic/cervical-herniated-disc-artificial/surgery/benefits-and-risks.html</t>
  </si>
  <si>
    <t>/content/medtronic-com/us-en/patients/treatments-therapies/urinary/bladder-control-therapy/interstim-patient-ambassadors/beckie.html</t>
  </si>
  <si>
    <t>/content/medtronic-com/us-en/patients/treatments-therapies/spine-orthopaedic/cervical-herniated-disc-artificial/surgery/our-spinal-fusion-product/infuse.html</t>
  </si>
  <si>
    <t>/content/medtronic-com/us-en/patients/conditions/sinus-infections.html</t>
  </si>
  <si>
    <t>/content/medtronic-com/us-en/patients/treatments-therapies/spine-orthopaedic/cervical-herniated-disc-artificial/surgery/questions-and-answers.html</t>
  </si>
  <si>
    <t>/content/medtronic-com/us-en/patients/treatments-therapies/spine-orthopaedic/cervical-herniated-disc-artificial/surgery/what-is-it.html</t>
  </si>
  <si>
    <t>/content/medtronic-com/us-en/patients/treatments-therapies/pain-management/spinal-fusion-scoliosis-surgery/getting-surgery.html</t>
  </si>
  <si>
    <t>/content/medtronic-com/us-en/patients/treatments-therapies/pain-management/spinal-fusion-scoliosis-surgery/getting-surgery/right-for-you.html</t>
  </si>
  <si>
    <t>/content/medtronic-com/us-en/patients/treatments-therapies/pain-management/spinal-fusion-scoliosis-surgery/getting-surgery/surgery.html</t>
  </si>
  <si>
    <t>/content/medtronic-com/us-en/patients/treatments-therapies/life-after-surgery.html</t>
  </si>
  <si>
    <t>/content/medtronic-com/us-en/patients/treatments-therapies/ear-nose-throat/sinus-surgery/getting-surgery/ethmoidectomy.html</t>
  </si>
  <si>
    <t>/content/medtronic-com/us-en/patients/conditions/spinal-fractures.html</t>
  </si>
  <si>
    <t>/content/medtronic-com/us-en/patients/treatments-therapies/ear-nose-throat/sinus-surgery/getting-surgery.html</t>
  </si>
  <si>
    <t>/content/medtronic-com/us-en/patients/conditions/sudden-cardiac-arrest/sca-newsletters.html</t>
  </si>
  <si>
    <t>/content/medtronic-com/us-en/patients/conditions/sudden-cardiac-arrest/sca-resources.html</t>
  </si>
  <si>
    <t>/content/medtronic-com/us-en/patients/treatments-therapies/ear-nose-throat/sinus-surgery/getting-surgery/maxillary-antrostomy.html</t>
  </si>
  <si>
    <t>/content/medtronic-com/us-en/patients/treatments-therapies/ear-nose-throat/sinus-surgery/getting-surgery/powered-septoplasty-with-turbinoplasty.html</t>
  </si>
  <si>
    <t>/content/medtronic-com/us-en/patients/treatments-therapies/ear-nose-throat/sinus-surgery/getting-surgery/questions-answers.html</t>
  </si>
  <si>
    <t>/content/medtronic-com/us-en/patients/conditions/fast-heart-beat/tachycardia-resources.html</t>
  </si>
  <si>
    <t>/content/medtronic-com/us-en/patients/treatments-therapies/urinary/bladder-control-therapy/interstim-patient-ambassadors.html</t>
  </si>
  <si>
    <t>/content/medtronic-com/us-en/patients/treatments-therapies/urinary/neurostimulator-urinary-retention/interstim-patient-ambassadors/ron.html</t>
  </si>
  <si>
    <t>/content/medtronic-com/us-en/patients/treatments-therapies/ear-nose-throat/sinus-surgery/surgery/ethmoidectomy/benefits-risks.html</t>
  </si>
  <si>
    <t>/content/medtronic-com/us-en/patients/treatments-therapies/ear-nose-throat/sinus-surgery/surgery/ethmoidectomy/what-is-it.html</t>
  </si>
  <si>
    <t>/content/medtronic-com/us-en/patients/treatments-therapies/ear-nose-throat/sinus-surgery/surgery.html</t>
  </si>
  <si>
    <t>/content/medtronic-com/us-en/patients/treatments-therapies/urinary/bladder-control-therapy/interstim-patient-ambassadors/tricia.html</t>
  </si>
  <si>
    <t>/content/medtronic-com/us-en/patients/treatments-therapies/ear-nose-throat/sinus-surgery/surgery/maxillary-antrostomy/benefits-risks.html</t>
  </si>
  <si>
    <t>/content/medtronic-com/us-en/patients/treatments-therapies/ear-nose-throat/sinus-surgery/surgery/maxillary-antrostomy/what-is-a-maxillary-antrostomy.html</t>
  </si>
  <si>
    <t>/content/medtronic-com/us-en/patients/treatments-therapies/ear-nose-throat/sinus-surgery/surgery/powered-septoplasty-with-turbinoplasty/benefits-risks.html</t>
  </si>
  <si>
    <t>/content/medtronic-com/us-en/patients/conditions/fainting.html</t>
  </si>
  <si>
    <t>/content/medtronic-com/us-en/patients/conditions/urinary-retention.html</t>
  </si>
  <si>
    <t>/content/medtronic-com/us-en/patients/treatments-therapies/ear-nose-throat/sinus-surgery/surgery/powered-septoplasty-with-turbinoplasty/what-is-it.html</t>
  </si>
  <si>
    <t>/content/medtronic-com/us-en/patients/treatments-therapies/ear-nose-throat/sinus-surgery/surgery/questions-answers.html</t>
  </si>
  <si>
    <t>/content/medtronic-com/us-en/patients/treatments-therapies/ear-nose-throat/thyroid-surgery/about-the-surgery/about-minimally-invasive-thyroid-surgery.html</t>
  </si>
  <si>
    <t>/content/medtronic-com/us-en/patients/treatments-therapies/ear-nose-throat/thyroid-surgery/about-the-surgery/about-traditional-thyroid-surgery.html</t>
  </si>
  <si>
    <t>/content/medtronic-com/us-en/patients/treatments-therapies/ear-nose-throat/thyroid-surgery/about-the-surgery.html</t>
  </si>
  <si>
    <t>/content/medtronic-com/us-en/patients/treatments-therapies/ear-nose-throat/thyroid-surgery/getting-thyroid-surgery.html</t>
  </si>
  <si>
    <t>/content/medtronic-com/us-en/patients/treatments-therapies/ear-nose-throat/thyroid-surgery/getting-thyroid-surgery/minimally-invasive-thyroid-surgery.html</t>
  </si>
  <si>
    <t>/content/medtronic-com/us-en/patients/treatments-therapies/ear-nose-throat/thyroid-surgery/getting-thyroid-surgery/traditional-thyroid-surgery.html</t>
  </si>
  <si>
    <t>/content/medtronic-com/us-en/patients/treatments-therapies/heart-vascular/minimally-invasive-stent-repair-taa/personal-stories.html</t>
  </si>
  <si>
    <t>/content/medtronic-com/us-en/patients/conditions/cerebral-palsy-spasticity.html</t>
  </si>
  <si>
    <t>/content/medtronic-com/us-en/patients/conditions/treatments-therapies/pain-management/drug-pump-cancer-pain/important-safety-information.html</t>
  </si>
  <si>
    <t>/content/medtronic-com/us-en/patients/conditions/treatments-therapies/spine-orthopaedic/cervical-herniated-disc-artificial/important-safety-information.html</t>
  </si>
  <si>
    <t>/content/medtronic-com/us-en/patients/conditions/treatments-therapies/heart-vascular/heart-failure-device-crt/important-safety-information.html</t>
  </si>
  <si>
    <t>/content/medtronic-com/us-en/patients/conditions/treatments-therapies/heart-vascular/pacemaker/important-safety-information.html</t>
  </si>
  <si>
    <t>/content/medtronic-com/us-en/patients/conditions/treatments-therapies/heart-vascular/pacemaker/important-safety-information/mri-safe.html</t>
  </si>
  <si>
    <t>/content/medtronic-com/us-en/patients/conditions/treatments-therapies/heart-vascular/pacemaker/important-safety-information/revo-mri-surescan.html</t>
  </si>
  <si>
    <t>/content/medtronic-com/us-en/patients/treatments-therapies/heart-vascular/minimally-invasive-stent-repair-taa/personal-stories/sandy.html</t>
  </si>
  <si>
    <t>/content/medtronic-com/us-en/patients/conditions/treatments-therapies/pain-management/neurostimulator-pain/important-safety-information.html</t>
  </si>
  <si>
    <t>/content/medtronic-com/us-en/patients/conditions/treatments-therapies/pain-management/neurostimulator-pain/important-safety-information/neurostimulators.html</t>
  </si>
  <si>
    <t>/content/medtronic-com/us-en/patients/conditions/treatments-therapies/pain-management/neurostimulator-pain/important-safety-information/product-advisories.html</t>
  </si>
  <si>
    <t>/content/medtronic-com/us-en/patients/treatments-therapies/ear-nose-throat/thyroid-surgery/life-after-surgery.html</t>
  </si>
  <si>
    <t>/content/medtronic-com/us-en/patients/conditions/treatments-therapies/heart-vascular/balloon-angioplasty-pad/important-safety-information.html</t>
  </si>
  <si>
    <t>/content/medtronic-com/us-en/patients/conditions/treatments-therapies/ear-nose-throat/ear-surgery/important-safety-information.html</t>
  </si>
  <si>
    <t>/content/medtronic-com/us-en/patients/conditions/treatments-therapies/digestive-gastrointestinal/neurostimulator-gastroparesis/important-safety-information.html</t>
  </si>
  <si>
    <t>/content/medtronic-com/us-en/patients/conditions/treatments-therapies/heart-vascular/heart-valve-repair-replacement/important-safety-information.html</t>
  </si>
  <si>
    <t>/content/medtronic-com/us-en/patients/conditions/treatments-therapies/brain/hydrocephalus-shunt/important-safety-information.html</t>
  </si>
  <si>
    <t>/content/medtronic-com/us-en/patients/conditions/treatments-therapies/brain/*.html</t>
  </si>
  <si>
    <t>/content/medtronic-com/us-en/patients/conditions/treatments-therapies/ear-nose-throat/meniett-therapy/important-safety-information.html</t>
  </si>
  <si>
    <t>/content/medtronic-com/us-en/patients/conditions/treatments-therapies/brain/neurostimulator-ocd/important-safety-information.html</t>
  </si>
  <si>
    <t>/content/medtronic-com/us-en/patients/conditions/treatments-therapies/urinary/bladder-control-therapy/important-safety-information.html</t>
  </si>
  <si>
    <t>/content/medtronic-com/us-en/patients/conditions/treatments-therapies/urinary/bladder-control-therapy/important-safety-information/product-advisories-safety-alerts.html</t>
  </si>
  <si>
    <t>/content/medtronic-com/us-en/patients/conditions/treatments-therapies/transcatheter-pulmonary-valve-therapy/important-safety-information.html</t>
  </si>
  <si>
    <t>/content/medtronic-com/us-en/patients/conditions/treatments-therapies/pain-management/drug-pump-severe-spasticity.html/full-prescribing-information/important-safety-information</t>
  </si>
  <si>
    <t>/content/medtronic-com/us-en/patients/conditions/treatments-therapies/ear-nose-throat/sinus-surgery/important-safety-information.html</t>
  </si>
  <si>
    <t>/content/medtronic-com/us-en/patients/conditions/treatments-therapies/spine-orthopaedic/balloon-kyphoplasty/important-safety-information.html</t>
  </si>
  <si>
    <t>/content/medtronic-com/us-en/patients/conditions/treatments-therapies/heart-vascular/defibrillator-icd/evera-important-safety-information.html</t>
  </si>
  <si>
    <t>/content/medtronic-com/us-en/patients/conditions/treatments-therapies/heart-vascular/defibrillator-icd/important-safety-information.html</t>
  </si>
  <si>
    <t>/content/medtronic-com/us-en/patients/conditions/treatments-therapies/ear-nose-throat/thyroid-surgery/important-safety-information.html</t>
  </si>
  <si>
    <t>/content/medtronic-com/us-en/patients/conditions/treatments-therapies/urinary/neurostimulator-urinary-retention/important-safety-information.html</t>
  </si>
  <si>
    <t>/content/medtronic-com/us-en/patients/conditions/treatments-therapies/heart-vascular/stent-graft-aaa/important-safety-information.html</t>
  </si>
  <si>
    <t>/content/medtronic-com/us-en/patients/conditions/treatments-therapies/digestive-gastrointestinal/neurostimulator-bowel-incontinence/important-safety-information.html</t>
  </si>
  <si>
    <t>/content/medtronic-com/us-en/patients/conditions/treatments-therapies/heart-vascular/fainting-heart-monitor/important-safety-information.html</t>
  </si>
  <si>
    <t>/content/medtronic-com/us-en/patients/conditions/treatments-therapies/brain/neurostimulator-dystonia/important-safety-information.html</t>
  </si>
  <si>
    <t>/content/medtronic-com/us-en/patients/conditions/treatments-therapies/brain/neurostimulator-essential-tremor/important-safety-information.html</t>
  </si>
  <si>
    <t>/content/medtronic-com/us-en/patients/treatments-therapies/digestive-gastrointestinal/neurostimulator-gastroparesis/getting-therapy/your-healthcare-team.html</t>
  </si>
  <si>
    <t>/content/medtronic-com/us-en/patients/treatments-therapies/pain-management/drug-pump-chronic-pain/living-with/drug-pumps.html</t>
  </si>
  <si>
    <t>/content/medtronic-com/us-en/patients/treatments-therapies/heart-vascular/stent-graft-aaa/device/what-is-it.html</t>
  </si>
  <si>
    <t>/content/medtronic-com/us-en/patients/treatments-therapies/heart-vascular/stent-graft-aaa/getting-a-device/right-for-you.html</t>
  </si>
  <si>
    <t>/content/medtronic-com/us-en/patients/treatments-therapies/spine-orthopaedic/cervical-herniated-disc-artificial/device.html</t>
  </si>
  <si>
    <t>/content/medtronic-com/us-en/patients/treatments-therapies/digestive-gastrointestinal/neurostimulator-bowel-incontinence/about-therapy.html</t>
  </si>
  <si>
    <t>/content/medtronic-com/us-en/patients/treatments-therapies/pain-management/drug-pump-cancer-pain/device.html</t>
  </si>
  <si>
    <t>/content/medtronic-com/us-en/patients/treatments-therapies/heart-vascular/minimally-invasive-stent-repair-taa/device.html</t>
  </si>
  <si>
    <t>/content/medtronic-com/us-en/patients/treatments-therapies/*shunt-lumboperitoneal/about-device.html</t>
  </si>
  <si>
    <t>/content/medtronic-com/us-en/patients/treatments-therapies/pain-management/drug-pump-chronic-pain/getting-a-device/drug-pumps/about-trial.html</t>
  </si>
  <si>
    <t>/content/medtronic-com/us-en/patients/treatments-therapies/pain-management/drug-pump-chronic-pain/getting-a-device/neurostimulators/about-trial.html</t>
  </si>
  <si>
    <t>/content/medtronic-com/us-en/patients/treatments-therapies/brain/neurostimulator-dystonia/therapy/our-activa-dbs-therapy/activa-pc.html</t>
  </si>
  <si>
    <t>/content/medtronic-com/us-en/patients/treatments-therapies/brain/neurostimulator-ocd/about-therapy/our-dbs-therapy-products/activa-pc.html</t>
  </si>
  <si>
    <t>/content/medtronic-com/us-en/patients/treatments-therapies/brain/neurostimulator-essential-tremor/therapy/dbs-therapy/activa-pc.html</t>
  </si>
  <si>
    <t>/content/medtronic-com/us-en/patients/treatments-therapies/brain/neurostimulator-essential-tremor/dbs-therapy/activa-rc.html</t>
  </si>
  <si>
    <t>/content/medtronic-com/us-en/patients/treatments-therapies/brain/neurostimulator-parkinsons-disease/therapy/our-dbs-therapy-products/activa-sc.html</t>
  </si>
  <si>
    <t>/content/medtronic-com/us-en/patients/treatments-therapies/brain/neurostimulator-essential-tremor/dbs-therapy/activa-sc.html</t>
  </si>
  <si>
    <t>/content/medtronic-com/us-en/patients/treatments-therapies/brain/neurostimulator-dystonia/therapy/our-activa-dbs-therapy/activa-sc.html</t>
  </si>
  <si>
    <t>/content/medtronic-com/us-en/patients/treatments-therapies/brain/neurostimulator-ocd/about-therapy/our-dbs-therapy-products/activa-sc.html</t>
  </si>
  <si>
    <t>/content/medtronic-com/us-en/patients/treatments-therapies/brain/neurostimulator-parkinsons-disease/therapy/our-dbs-therapy-products/activa-pc.html</t>
  </si>
  <si>
    <t>/content/medtronic-com/us-en/patients/treatments-therapies/brain/neurostimulator-parkinsons-disease/therapy/our-dbs-therapy-products/activa-rc.html</t>
  </si>
  <si>
    <t>/content/medtronic-com/us-en/patients/treatments-therapies/pain-management/drug-pump-severe-spasticity/living-with/safety/cautions-on-activities.html</t>
  </si>
  <si>
    <t>/content/medtronic-com/us-en/patients/treatments-therapies/heart-vascular/catheter-ablation/living-with-the-therapy/after-the-procedure.html</t>
  </si>
  <si>
    <t>/content/medtronic-com/us-en/patients/treatments-therapies/heart-vascular/stent-heart/living-with/beating-heart-bypass-surgery/after-surgery.html</t>
  </si>
  <si>
    <t>/content/medtronic-com/us-en/patients/treatments-therapies/heart-vascular/minimally-invasive-stent-repair-taa/living-with/after-surgery.html</t>
  </si>
  <si>
    <t>/content/medtronic-com/us-en/patients/treatments-therapies/heart-vascular/pacemaker/living-with/after-pacemaker-surgery.html</t>
  </si>
  <si>
    <t>/content/medtronic-com/us-en/patients/treatments-therapies/pain-management/drug-pump-chronic-pain/living-with/drug-pumps/after-surgery.html</t>
  </si>
  <si>
    <t>/content/medtronic-com/us-en/patients/treatments-therapies/pain-management/drug-pump-chronic-pain/living-with.html</t>
  </si>
  <si>
    <t>/content/medtronic-com/us-en/patients/treatments-therapies/heart-vascular/heart-failure-device-crt/living-with-a-device/daily-living.html</t>
  </si>
  <si>
    <t>/content/medtronic-com/us-en/patients/treatments-therapies/heart-vascular/stent-heart/living-with/balloon-angioplasty-and-stenting/after-the-procedure.html</t>
  </si>
  <si>
    <t>/content/medtronic-com/us-en/patients/treatments-therapies/brain/neurostimulator-ocd/life-after-therapy/after-surgery.html</t>
  </si>
  <si>
    <t>/content/medtronic-com/us-en/patients/treatments-therapies/heart-vascular/defibrillator-icd-tachycardia/living-with/after-surgery.html</t>
  </si>
  <si>
    <t>/content/medtronic-com/us-en/patients/treatments-therapies/heart-vascular/defibrillator-icd/living-with/after-surgery.html</t>
  </si>
  <si>
    <t>/content/medtronic-com/us-en/patients/treatments-therapies/pain-management/drug-pump-cancer-pain/living-with/after-surgery.html</t>
  </si>
  <si>
    <t>/content/medtronic-com/us-en/patients/treatments-therapies/heart-vascular/defibrillator-icd-tachycardia/device/benefits-risks.html</t>
  </si>
  <si>
    <t>/content/medtronic-com/us-en/patients/treatments-therapies/heart-vascular/defibrillator-icd/device/benefits-risks.html</t>
  </si>
  <si>
    <t>/content/medtronic-com/us-en/patients/treatments-therapies/heart-vascular/defibrillator-icd-tachycardia/getting-a-device/questions-answers.html</t>
  </si>
  <si>
    <t>/content/medtronic-com/us-en/patients/treatments-therapies/heart-vascular/defibrillator-icd-tachycardia/living-with.html</t>
  </si>
  <si>
    <t>/content/medtronic-com/us-en/patients/treatments-therapies/heart-vascular/stent-graft-aaa/getting-a-device.html</t>
  </si>
  <si>
    <t>/content/medtronic-com/us-en/patients/treatments-therapies/heart-vascular/defibrillator-icd-tachycardia/device/what-is-it.html</t>
  </si>
  <si>
    <t>/content/medtronic-com/us-en/patients/treatments-therapies/pain-management/drug-pump-chronic-pain/living-with/neurostimulators/ask-grace.html</t>
  </si>
  <si>
    <t>/content/medtronic-com/us-en/patients/treatments-therapies/pain-management/drug-pump-chronic-pain/living-with/drug-pumps/ask-hank.html</t>
  </si>
  <si>
    <t>/content/medtronic-com/us-en/patients/treatments-therapies/heart-vascular/catheter-ablation/living-with-the-therapy/daily-living.html</t>
  </si>
  <si>
    <t>/content/medtronic-com/us-en/patients/treatments-therapies/heart-vascular/pacemaker/getting-a-device/right-for-you.html</t>
  </si>
  <si>
    <t>/content/medtronic-com/us-en/patients/treatments-therapies/heart-vascular/catheter-ablation/treatment-options.html</t>
  </si>
  <si>
    <t>/content/medtronic-com/us-en/patients/treatments-therapies/pain-management/drug-pump-severe-spasticity/therapy/synchromed-ii-pump.html</t>
  </si>
  <si>
    <t>/content/medtronic-com/us-en/patients/treatments-therapies/pain-management/drug-pump-severe-spasticity/living-with/safety/pump-alarms.html</t>
  </si>
  <si>
    <t>/content/medtronic-com/us-en/patients/treatments-therapies/pain-management/drug-pump-severe-spasticity/living-with/during-treatment/pump-replacement.html</t>
  </si>
  <si>
    <t>/content/medtronic-com/us-en/patients/treatments-therapies/heart-vascular/stent-heart/therapy/balloon-angioplasty-and-stenting/benefits-risks.html</t>
  </si>
  <si>
    <t>/content/medtronic-com/us-en/patients/treatments-therapies/spine-orthopaedic/balloon-kyphoplasty/getting-the-device.html</t>
  </si>
  <si>
    <t>/content/medtronic-com/us-en/patients/treatments-therapies/spine-orthopaedic/balloon-kyphoplasty/living-with.html</t>
  </si>
  <si>
    <t>/content/medtronic-com/us-en/patients/treatments-therapies/spine-orthopaedic/balloon-kyphoplasty/getting-the-device/healthcare-team.html</t>
  </si>
  <si>
    <t>/content/medtronic-com/us-en/patients/treatments-therapies/spine-orthopaedic/balloon-kyphoplasty/device/what-is-it.html</t>
  </si>
  <si>
    <t>/content/medtronic-com/us-en/patients/treatments-therapies/heart-vascular/stent-heart/therapy/beating-heart-bypass-surgery/benefits-risks.html</t>
  </si>
  <si>
    <t>/content/medtronic-com/us-en/patients/treatments-therapies/heart-vascular/stent-heart/therapy/beating-heart-bypass-surgery/what-is-beating-heart-bypass-surgery.html</t>
  </si>
  <si>
    <t>/content/medtronic-com/us-en/patients/treatments-therapies/heart-vascular/pacemaker/living-with/carelink/becky.html</t>
  </si>
  <si>
    <t>/content/medtronic-com/us-en/patients/treatments-therapies/heart-vascular/heart-failure-device-crt/living-with-a-device/carelink/becky.html</t>
  </si>
  <si>
    <t>/content/medtronic-com/us-en/patients/treatments-therapies/heart-vascular/defibrillator-icd/living-with/carelink/becky.html</t>
  </si>
  <si>
    <t>/content/medtronic-com/us-en/patients/treatments-therapies/heart-vascular/defibrillator-icd-tachycardia/living-with/carelink/becky.html</t>
  </si>
  <si>
    <t>/content/medtronic-com/us-en/patients/treatments-therapies/pain-management/drug-pump-cancer-pain/device/our-drug-pumps-for-pain/synchromed-ii-drug-pump.html</t>
  </si>
  <si>
    <t>/content/medtronic-com/us-en/patients/treatments-therapies/*shunt-lumboperitoneal/about-device/benefits-risks.html</t>
  </si>
  <si>
    <t>/content/medtronic-com/us-en/patients/treatments-therapies/pain-management/drug-pump-chronic-pain/device/drug-pumps/benefits-risks.html</t>
  </si>
  <si>
    <t>/content/medtronic-com/us-en/patients/treatments-therapies/heart-vascular/fainting-heart-monitor/device/benefits-risks.html</t>
  </si>
  <si>
    <t>/content/medtronic-com/us-en/patients/treatments-therapies/heart-vascular/stent-heart/therapy/beating-heart-bypass-surgery/questions-answers.html</t>
  </si>
  <si>
    <t>/content/medtronic-com/us-en/patients/treatments-therapies/pain-management/drug-pump-cancer-pain/device/benefits-risks.html</t>
  </si>
  <si>
    <t>/content/medtronic-com/us-en/patients/treatments-therapies/heart-vascular/stent-graft-aaa/device/benefits-risks.html</t>
  </si>
  <si>
    <t>/content/medtronic-com/us-en/patients/treatments-therapies/heart-vascular/minimally-invasive-stent-repair-taa/device/benefits-risks.html</t>
  </si>
  <si>
    <t>/content/medtronic-com/us-en/patients/treatments-therapies/pain-management/drug-pump-severe-spasticity/therapy/benefits-risks.html</t>
  </si>
  <si>
    <t>/content/medtronic-com/us-en/patients/treatments-therapies/digestive-gastrointestinal/neurostimulator-bowel-incontinence/about-therapy/benefits-risks.html</t>
  </si>
  <si>
    <t>/content/medtronic-com/us-en/patients/treatments-therapies/urinary/neurostimulator-overactive-bladder/getting-therapy.html</t>
  </si>
  <si>
    <t>/content/medtronic-com/us-en/patients/treatments-therapies/urinary/neurostimulator-overactive-bladder/getting-therapy/your-healthcare-team.html</t>
  </si>
  <si>
    <t>/content/medtronic-com/us-en/patients/treatments-therapies/urinary/neurostimulator-overactive-bladder/getting-therapy/insurance-coverage.html</t>
  </si>
  <si>
    <t>/content/medtronic-com/us-en/patients/treatments-therapies/heart-vascular/pacemaker/treatment.html</t>
  </si>
  <si>
    <t>/content/medtronic-com/us-en/patients/treatments-therapies/pain-management/drug-pump-cancer-pain/getting-the-device/questions-answers.html</t>
  </si>
  <si>
    <t>/content/medtronic-com/us-en/patients/treatments-therapies/pain-management/drug-pump-cancer-pain/device/questions-answers.html</t>
  </si>
  <si>
    <t>/content/medtronic-com/us-en/patients/treatments-therapies/pain-management/drug-pump-cancer-pain/getting-the-device.html</t>
  </si>
  <si>
    <t>/content/medtronic-com/us-en/patients/treatments-therapies/heart-vascular/heart-failure-device-crt/device.html</t>
  </si>
  <si>
    <t>/content/medtronic-com/us-en/patients/treatments-therapies/heart-vascular/heart-failure-device-crt/device/what-is-it.html</t>
  </si>
  <si>
    <t>/content/medtronic-com/us-en/patients/treatments-therapies/heart-vascular/heart-failure-device-crt/living-with-a-device/product-support.html</t>
  </si>
  <si>
    <t>/content/medtronic-com/us-en/patients/treatments-therapies/heart-vascular/heart-failure-device-crt/device/questions-answers.html</t>
  </si>
  <si>
    <t>/content/medtronic-com/us-en/patients/treatments-therapies/heart-vascular/heart-failure-device-crt/device/cardiac-resynchronization-therapy-defibrillators/carelink.html</t>
  </si>
  <si>
    <t>/content/medtronic-com/us-en/patients/treatments-therapies/heart-vascular/catheter-ablation/getting-therapy/your-healthcare-team.html</t>
  </si>
  <si>
    <t>/content/medtronic-com/us-en/patients/treatments-therapies/heart-vascular/catheter-ablation/getting-therapy/is-it-right-for-you.html</t>
  </si>
  <si>
    <t>/content/medtronic-com/us-en/patients/treatments-therapies/heart-vascular/fainting-heart-monitor/device/what-is-it.html</t>
  </si>
  <si>
    <t>/content/medtronic-com/us-en/patients/treatments-therapies/pain-management/spinal-fusion-scoliosis-surgery/device/our-spinal-system/cd-horizon-legacy-system.html</t>
  </si>
  <si>
    <t>/content/medtronic-com/us-en/patients/treatments-therapies/spine-orthopaedic/cervical-herniated-disc-artificial/getting-a-device/surgery.html</t>
  </si>
  <si>
    <t>/content/medtronic-com/us-en/patients/treatments-therapies/pain-management/drug-pump-chronic-pain/treatment.html</t>
  </si>
  <si>
    <t>/content/medtronic-com/us-en/patients/treatments-therapies/pain-management/drug-pump-cancer-pain/device/why-medtronic.html</t>
  </si>
  <si>
    <t>/content/medtronic-com/us-en/patients/treatments-therapies/ear-nose-throat/meniett-therapy/therapy/clinical-studies.html</t>
  </si>
  <si>
    <t>/content/medtronic-com/us-en/patients/treatments-therapies/heart-vascular/pacemaker/living-with/carelink/common-questions.html</t>
  </si>
  <si>
    <t>/content/medtronic-com/us-en/patients/treatments-therapies/heart-vascular/heart-failure-device-crt/living-with-a-device/carelink/common-questions.html</t>
  </si>
  <si>
    <t>/content/medtronic-com/us-en/patients/treatments-therapies/heart-vascular/defibrillator-icd/living-with/carelink/common-questions.html</t>
  </si>
  <si>
    <t>/content/medtronic-com/us-en/patients/treatments-therapies/heart-vascular/defibrillator-icd-tachycardia/living-with/carelink/common-questions.html</t>
  </si>
  <si>
    <t>/content/medtronic-com/us-en/patients/treatments-therapies/heart-vascular/minimally-invasive-stent-repair-taa/getting-a-device/questions-answers.html</t>
  </si>
  <si>
    <t>/content/medtronic-com/us-en/patients/treatments-therapies/heart-vascular/pacemaker/living-with/carelink/comprehensive-remote-monitoring.html</t>
  </si>
  <si>
    <t>/content/medtronic-com/us-en/patients/treatments-therapies/heart-vascular/heart-failure-device-crt/living-with-a-device/carelink/comprehensive-remote-monitoring.html</t>
  </si>
  <si>
    <t>/content/medtronic-com/us-en/patients/treatments-therapies/heart-vascular/defibrillator-icd/living-with/carelink/comprehensive-remote-monitoring.html</t>
  </si>
  <si>
    <t>/content/medtronic-com/us-en/patients/treatments-therapies/heart-vascular/defibrillator-icd-tachycardia/living-with/carelink/comprehensive-remote-monitoring.html</t>
  </si>
  <si>
    <t>/content/medtronic-com/us-en/patients/treatments-therapies/pain-management/drug-pump-cancer-pain/living-with/product-support.html</t>
  </si>
  <si>
    <t>/content/medtronic-com/us-en/patients/treatments-therapies/heart-vascular/stent-heart/therapy/balloon-angioplasty-and-stenting/what-is-stent-and-balloon-therapy.html</t>
  </si>
  <si>
    <t>/content/medtronic-com/us-en/patients/treatments-therapies/pain-management/drug-pump-cancer-pain/getting-the-device/healthcare-team.html</t>
  </si>
  <si>
    <t>/content/medtronic-com/us-en/patients/treatments-therapies/brain/hydrocephalus-shunt/device/our-shunts/csf-flow-control-valves.html</t>
  </si>
  <si>
    <t>/content/medtronic-com/us-en/patients/treatments-therapies/heart-vascular/defibrillator-icd/living-with/daily-living.html</t>
  </si>
  <si>
    <t>/content/medtronic-com/us-en/patients/treatments-therapies/spine-orthopaedic/cervical-herniated-disc-artificial/device/benefits-and-risks.html</t>
  </si>
  <si>
    <t>/content/medtronic-com/us-en/patients/treatments-therapies/pain-management/drug-pump-chronic-pain/living-with/drug-pumps/daily-living.html</t>
  </si>
  <si>
    <t>/content/medtronic-com/us-en/patients/treatments-therapies/pain-management/drug-pump-chronic-pain/living-with/neurostimulators/daily-living.html</t>
  </si>
  <si>
    <t>/content/medtronic-com/us-en/patients/treatments-therapies/pain-management/drug-pump-chronic-pain/device/drug-pumps/our-drug-pumps-for-pain/synchromed-ii.html</t>
  </si>
  <si>
    <t>/content/medtronic-com/us-en/patients/treatments-therapies/digestive-gastrointestinal/neurostimulator-gastroparesis/living-with/daily-living.html</t>
  </si>
  <si>
    <t>/content/medtronic-com/us-en/patients/treatments-therapies/heart-vascular/stent-heart/living-with/balloon-angioplasty-and-stenting/daily-living.html</t>
  </si>
  <si>
    <t>/content/medtronic-com/us-en/patients/treatments-therapies/heart-vascular/stent-graft-aaa/living-with/daily-living.html</t>
  </si>
  <si>
    <t>/content/medtronic-com/us-en/patients/treatments-therapies/pain-management/drug-pump-cancer-pain/living-with/daily-living.html</t>
  </si>
  <si>
    <t>/content/medtronic-com/us-en/patients/treatments-therapies/heart-vascular/pacemaker/living-with/carelink/dawn.html</t>
  </si>
  <si>
    <t>/content/medtronic-com/us-en/patients/treatments-therapies/heart-vascular/heart-failure-device-crt/iving-with-a-device/carelink/dawn.html</t>
  </si>
  <si>
    <t>/content/medtronic-com/us-en/patients/treatments-therapies/heart-vascular/defibrillator-icd/living-with/carelink/dawn.html</t>
  </si>
  <si>
    <t>/content/medtronic-com/us-en/patients/treatments-therapies/heart-vascular/defibrillator-icd-tachycardia-tachycardia/living-with/carelink/dawn.html</t>
  </si>
  <si>
    <t>/content/medtronic-com/us-en/patients/treatments-therapies/brain/neurostimulator-parkinsons-disease/therapy/our-dbs-therapy-products/dbs-patient-programmer.html</t>
  </si>
  <si>
    <t>/content/medtronic-com/us-en/patients/treatments-therapies/pain-management/drug-pump-chronic-pain/living-with/drug-pumps/signs-of-underdose-and-overdose.html</t>
  </si>
  <si>
    <t>/content/medtronic-com/us-en/patients/treatments-therapies/brain/neurostimulator-essential-tremor/dbs-therapy/dbs-patient-programmer.html</t>
  </si>
  <si>
    <t>/content/medtronic-com/us-en/patients/treatments-therapies/brain/neurostimulator-ocd/about-therapy/our-dbs-therapy-products/dbs-patient-programmer.html</t>
  </si>
  <si>
    <t>/content/medtronic-com/us-en/patients/treatments-therapies/pain-management/drug-pump-chronic-pain/living-with/neurostimulators/after-surgery.html</t>
  </si>
  <si>
    <t>/content/medtronic-com/us-en/patients/treatments-therapies/spine-orthopaedic/cervical-herniated-disc-artificial/device/questions-and-answers.html</t>
  </si>
  <si>
    <t>/content/medtronic-com/us-en/patients/treatments-therapies/brain/hydrocephalus-shunt/device/our-shunts/delta-valves.html</t>
  </si>
  <si>
    <t>/content/medtronic-com/us-en/patients/treatments-therapies/heart-vascular/minimally-invasive-stent-repair-taa/getting-a-device/right-for-you.html</t>
  </si>
  <si>
    <t>/content/medtronic-com/us-en/patients/treatments-therapies/heart-vascular/stent-heart/therapy/balloon-angioplasty-and-stenting/our-coronary-stents/driver.html</t>
  </si>
  <si>
    <t>/content/medtronic-com/us-en/patients/treatments-therapies/heart-vascular/stent-heart/therapy/balloon-angioplasty-and-stenting/questions-answers.html</t>
  </si>
  <si>
    <t>/content/medtronic-com/us-en/patients/treatments-therapies/heart-vascular/defibrillator-icd-tachycardia/living-with/replacement.html</t>
  </si>
  <si>
    <t>/content/medtronic-com/us-en/patients/treatments-therapies/brain/neurostimulator-dystonia/living-with/when-to-call.html</t>
  </si>
  <si>
    <t>/content/medtronic-com/us-en/patients/treatments-therapies/brain/neurostimulator-dystonia/getting-therapy/insurance-coverage.html</t>
  </si>
  <si>
    <t>/content/medtronic-com/us-en/patients/treatments-therapies/brain/neurostimulator-dystonia/living-with.html</t>
  </si>
  <si>
    <t>/content/medtronic-com/us-en/patients/treatments-therapies/brain/neurostimulator-dystonia/living-with/after-surgery.html</t>
  </si>
  <si>
    <t>/content/medtronic-com/us-en/patients/treatments-therapies/brain/neurostimulator-dystonia/living-with/product-support.html</t>
  </si>
  <si>
    <t>/content/medtronic-com/us-en/patients/treatments-therapies/brain/neurostimulator-dystonia/therapy/risks-and-probable-benefits.html</t>
  </si>
  <si>
    <t>/content/medtronic-com/us-en/patients/treatments-therapies/brain/neurostimulator-dystonia/getting-therapy/healthcare-team.html</t>
  </si>
  <si>
    <t>/content/medtronic-com/us-en/patients/treatments-therapies/brain/neurostimulator-dystonia/getting-therapy/right-for-you.html</t>
  </si>
  <si>
    <t>/content/medtronic-com/us-en/patients/treatments-therapies/brain/neurostimulator-dystonia/living-with/replacement.html</t>
  </si>
  <si>
    <t>/content/medtronic-com/us-en/patients/treatments-therapies/brain/neurostimulator-dystonia/getting-therapy/questions-answers.html</t>
  </si>
  <si>
    <t>/content/medtronic-com/us-en/patients/treatments-therapies/ear-nose-throat/ear-surgery/treatment.html</t>
  </si>
  <si>
    <t>/content/medtronic-com/us-en/patients/treatments-therapies/heart-vascular/stent-heart/therapy/balloon-angioplasty-and-stenting/our-coronary-stents/endeavor.html</t>
  </si>
  <si>
    <t>/content/medtronic-com/us-en/patients/treatments-therapies/heart-vascular/stent-graft-aaa/device.html</t>
  </si>
  <si>
    <t>/content/medtronic-com/us-en/patients/treatments-therapies/heart-vascular/minimally-invasive-stent-repair-taa/device/questions-answers.html</t>
  </si>
  <si>
    <t>/content/medtronic-com/us-en/patients/treatments-therapies/heart-vascular/stent-graft-aaa/device/questions-answers.html</t>
  </si>
  <si>
    <t>/content/medtronic-com/us-en/patients/treatments-therapies/brain/neurostimulator-essential-tremor/living-with/when-to-call.html</t>
  </si>
  <si>
    <t>/content/medtronic-com/us-en/patients/treatments-therapies/brain/neurostimulator-essential-tremor/therapy/what-is-it.html</t>
  </si>
  <si>
    <t>/content/medtronic-com/us-en/patients/treatments-therapies/brain/neurostimulator-essential-tremor/getting-therapy/insurance-coverage.html</t>
  </si>
  <si>
    <t>/content/medtronic-com/us-en/patients/treatments-therapies/brain/neurostimulator-essential-tremor/living-with.html</t>
  </si>
  <si>
    <t>/content/medtronic-com/us-en/patients/treatments-therapies/brain/neurostimulator-essential-tremor/living-with/after-surgery.html</t>
  </si>
  <si>
    <t>/content/medtronic-com/us-en/patients/treatments-therapies/brain/neurostimulator-essential-tremor/living-with/replacement.html</t>
  </si>
  <si>
    <t>/content/medtronic-com/us-en/patients/treatments-therapies/brain/neurostimulator-essential-tremor/living-with/product-support.html</t>
  </si>
  <si>
    <t>/content/medtronic-com/us-en/patients/treatments-therapies/brain/neurostimulator-essential-tremor/getting-therapy/questions-answers.html</t>
  </si>
  <si>
    <t>/content/medtronic-com/us-en/patients/treatments-therapies/brain/neurostimulator-essential-tremor/getting-therapy/procedure-what-to-expect.html</t>
  </si>
  <si>
    <t>/content/medtronic-com/us-en/patients/treatments-therapies/brain/neurostimulator-essential-tremor/therapy/benefits-and-risks.html</t>
  </si>
  <si>
    <t>/content/medtronic-com/us-en/patients/treatments-therapies/brain/neurostimulator-essential-tremor/getting-therapy/your-healthcare-team.html</t>
  </si>
  <si>
    <t>/content/medtronic-com/us-en/patients/treatments-therapies/brain/neurostimulator-essential-tremor/getting-therapy/right-for-you.html</t>
  </si>
  <si>
    <t>/content/medtronic-com/us-en/patients/treatments-therapies/brain/neurostimulator-essential-tremor/treatment.html</t>
  </si>
  <si>
    <t>/content/medtronic-com/us-en/patients/treatments-therapies/brain/neurostimulator-essential-tremor/therapy.html</t>
  </si>
  <si>
    <t>/content/medtronic-com/us-en/patients/treatments-therapies/pain-management/drug-pump-severe-spasticity/therapy/questions-answers.html</t>
  </si>
  <si>
    <t>/content/medtronic-com/us-en/patients/treatments-therapies/pain-management/drug-pump-severe-spasticity/getting-therapy/questions-answers.html</t>
  </si>
  <si>
    <t>/content/medtronic-com/us-en/patients/treatments-therapies/digestive-gastrointestinal/neurostimulator-gastroparesis/getting-therapy/insurance-coverage.html</t>
  </si>
  <si>
    <t>/content/medtronic-com/us-en/patients/treatments-therapies/digestive-gastrointestinal/neurostimulator-gastroparesis/getting-therapy/right-for-you.html</t>
  </si>
  <si>
    <t>/content/medtronic-com/us-en/patients/treatments-therapies/digestive-gastrointestinal/neurostimulator-gastroparesis/therapy/what-is-it.html</t>
  </si>
  <si>
    <t>/content/medtronic-com/us-en/patients/treatments-therapies/digestive-gastrointestinal/neurostimulator-gastroparesis/therapy/questions-and-answers.html</t>
  </si>
  <si>
    <t>/content/medtronic-com/us-en/patients/treatments-therapies/digestive-gastrointestinal/neurostimulator-gastroparesis/getting-therapy.html</t>
  </si>
  <si>
    <t>/content/medtronic-com/us-en/patients/treatments-therapies/digestive-gastrointestinal/neurostimulator-gastroparesis/getting-therapy/questions-and-answers.html</t>
  </si>
  <si>
    <t>/content/medtronic-com/us-en/patients/treatments-therapies/*shunt-lumboperitoneal/getting-a-device.html</t>
  </si>
  <si>
    <t>/content/medtronic-com/us-en/patients/treatments-therapies/heart-vascular/pacemaker/living-with/replacement.html</t>
  </si>
  <si>
    <t>/content/medtronic-com/us-en/patients/treatments-therapies/digestive-gastrointestinal/neurostimulator-gastroparesis/getting-therapy/procedure.html</t>
  </si>
  <si>
    <t>/content/medtronic-com/us-en/patients/treatments-therapies/pain-management/drug-pump-chronic-pain/getting-a-device.html</t>
  </si>
  <si>
    <t>/content/medtronic-com/us-en/patients/treatments-therapies/heart-vascular/pacemaker/getting-a-device/insurance-coverage.html</t>
  </si>
  <si>
    <t>/content/medtronic-com/us-en/patients/treatments-therapies/heart-vascular/pacemaker/getting-a-device.html</t>
  </si>
  <si>
    <t>/content/medtronic-com/us-en/patients/treatments-therapies/heart-vascular/pacemaker/getting-a-device/healthcare-team.html</t>
  </si>
  <si>
    <t>/content/medtronic-com/us-en/patients/treatments-therapies/heart-vascular/pacemaker/getting-a-device/questions-answers.html</t>
  </si>
  <si>
    <t>/content/medtronic-com/us-en/patients/treatments-therapies/heart-vascular/minimally-invasive-stent-repair-taa/getting-a-device.html</t>
  </si>
  <si>
    <t>/content/medtronic-com/us-en/patients/treatments-therapies/heart-vascular/defibrillator-icd/getting-a-device/questions-answers.html</t>
  </si>
  <si>
    <t>/content/medtronic-com/us-en/patients/treatments-therapies/brain/neurostimulator-dystonia/living-with/getting-an-mri-head-scan.html</t>
  </si>
  <si>
    <t>/content/medtronic-com/us-en/patients/treatments-therapies/brain/neurostimulator-essential-tremor/living-with/mri-scan.html</t>
  </si>
  <si>
    <t>/content/medtronic-com/us-en/patients/treatments-therapies/pain-management/drug-pump-chronic-pain/living-with/drug-pumps/getting-an-mri-scan.html</t>
  </si>
  <si>
    <t>/content/medtronic-com/us-en/patients/treatments-therapies/pain-management/drug-pump-chronic-pain/living-with/neurostimulators/getting-an-mri-scan.html</t>
  </si>
  <si>
    <t>/content/medtronic-com/us-en/patients/treatments-therapies/brain/neurostimulator-ocd/getting-therapy.html</t>
  </si>
  <si>
    <t>/content/medtronic-com/us-en/patients/treatments-therapies/pain-management/drug-pump-severe-spasticity/getting-therapy.html</t>
  </si>
  <si>
    <t>/content/medtronic-com/us-en/patients/treatments-therapies/digestive-gastrointestinal/neurostimulator-bowel-incontinence/getting-therapy.html</t>
  </si>
  <si>
    <t>/content/medtronic-com/us-en/patients/treatments-therapies/heart-vascular/stent-heart/getting-therapy.html</t>
  </si>
  <si>
    <t>/content/medtronic-com/us-en/patients/treatments-therapies/heart-vascular/catheter-ablation/getting-therapy.html</t>
  </si>
  <si>
    <t>/content/medtronic-com/us-en/patients/treatments-therapies/brain/neurostimulator-parkinsons-disease/living-with/when-to-call-your-doctor.html</t>
  </si>
  <si>
    <t>/content/medtronic-com/us-en/patients/treatments-therapies/heart-vascular/fainting-heart-monitor/living-with/daily-living.html</t>
  </si>
  <si>
    <t>/content/medtronic-com/us-en/patients/treatments-therapies/pain-management/drug-pump-severe-spasticity/getting-therapy/healthcare-team.html</t>
  </si>
  <si>
    <t>/content/medtronic-com/us-en/patients/treatments-therapies/heart-vascular/heart-failure-device-crt/treatment.html</t>
  </si>
  <si>
    <t>/content/medtronic-com/us-en/patients/treatments-therapies/brain/neurostimulator-essential-tremor/getting-therapy.html</t>
  </si>
  <si>
    <t>/content/medtronic-com/us-en/patients/treatments-therapies/brain/neurostimulator-dystonia/getting-therapy.html</t>
  </si>
  <si>
    <t>/content/medtronic-com/us-en/patients/treatments-therapies/brain/neurostimulator-parkinsons-disease/getting-therapy.html</t>
  </si>
  <si>
    <t>/content/medtronic-com/us-en/patients/treatments-therapies/brain/hydrocephalus-shunt/device/what-is-it.html</t>
  </si>
  <si>
    <t>/content/medtronic-com/us-en/patients/treatments-therapies/brain/neurostimulator-dystonia/therapy/what-is-it.html</t>
  </si>
  <si>
    <t>/content/medtronic-com/us-en/patients/treatments-therapies/heart-vascular/heart-failure-device-crt/living-with-a-device/carelink/how-it-works.html</t>
  </si>
  <si>
    <t>/content/medtronic-com/us-en/patients/treatments-therapies/heart-vascular/defibrillator-icd/living-with/carelink/how-it-works.html</t>
  </si>
  <si>
    <t>/content/medtronic-com/us-en/patients/treatments-therapies/heart-vascular/defibrillator-icd-tachycardia/living-with/carelink/how-it-works.html</t>
  </si>
  <si>
    <t>/content/medtronic-com/us-en/patients/treatments-therapies/ear-nose-throat/meniett-therapy/getting-the-therapy/get-your-meniett-and-begin-therapy/order-your-meniett-device.html</t>
  </si>
  <si>
    <t>/content/medtronic-com/us-en/patients/treatments-therapies/brain/hydrocephalus-shunt/getting-a-device.html</t>
  </si>
  <si>
    <t>/content/medtronic-com/us-en/patients/treatments-therapies/brain/hydrocephalus-shunt/living-with.html</t>
  </si>
  <si>
    <t>/content/medtronic-com/us-en/patients/treatments-therapies/brain/hydrocephalus-shunt/getting-a-device/questions-answers.html</t>
  </si>
  <si>
    <t>/content/medtronic-com/us-en/patients/treatments-therapies/brain/hydrocephalus-shunt/getting-a-device/surgery.html</t>
  </si>
  <si>
    <t>/content/medtronic-com/us-en/patients/treatments-therapies/brain/hydrocephalus-shunt/getting-a-device/your-healthcare-team.html</t>
  </si>
  <si>
    <t>/content/medtronic-com/us-en/patients/treatments-therapies/brain/hydrocephalus-shunt/getting-a-device/right-for-you.html</t>
  </si>
  <si>
    <t>/content/medtronic-com/us-en/patients/treatments-therapies/brain/hydrocephalus-shunt/treatment.html</t>
  </si>
  <si>
    <t>/content/medtronic-com/us-en/patients/treatments-therapies/heart-vascular/fainting-heart-monitor/living-with.html</t>
  </si>
  <si>
    <t>/content/medtronic-com/us-en/patients/treatments-therapies/heart-vascular/fainting-heart-monitor/living-with/after-surgery.html</t>
  </si>
  <si>
    <t>/content/medtronic-com/us-en/patients/treatments-therapies/heart-vascular/fainting-heart-monitor/living-with/product-support.html</t>
  </si>
  <si>
    <t>/content/medtronic-com/us-en/patients/treatments-therapies/heart-vascular/fainting-heart-monitor/getting-a-device/right-for-you.html</t>
  </si>
  <si>
    <t>/content/medtronic-com/us-en/patients/treatments-therapies/heart-vascular/defibrillator-icd-tachycardia/getting-a-device.html</t>
  </si>
  <si>
    <t>/content/medtronic-com/us-en/patients/treatments-therapies/heart-vascular/defibrillator-icd/device/questions-answers.html</t>
  </si>
  <si>
    <t>/content/medtronic-com/us-en/patients/treatments-therapies/heart-vascular/heart-failure-device-crt/getting-a-device/surgery.html</t>
  </si>
  <si>
    <t>/content/medtronic-com/us-en/patients/treatments-therapies/heart-vascular/defibrillator-icd/getting-a-device/surgery.html</t>
  </si>
  <si>
    <t>/content/medtronic-com/us-en/patients/treatments-therapies/heart-vascular/defibrillator-icd-tachycardia/getting-a-device/surgery.html</t>
  </si>
  <si>
    <t>/content/medtronic-com/us-en/patients/treatments-therapies/pain-management/drug-pump-cancer-pain/treatment.html</t>
  </si>
  <si>
    <t>/content/medtronic-com/us-en/patients/treatments-therapies/digestive-gastrointestinal/neurostimulator-gastroparesis/treatment.html</t>
  </si>
  <si>
    <t>/content/medtronic-com/us-en/patients/treatments-therapies/pain-management/spinal-fusion-scoliosis-surgery/device/what-is-it.html</t>
  </si>
  <si>
    <t>/content/medtronic-com/us-en/patients/treatments-therapies/heart-vascular/fainting-heart-monitor/device.html</t>
  </si>
  <si>
    <t>/content/medtronic-com/us-en/patients/treatments-therapies/pain-management/drug-pump-chronic-pain/getting-a-device/insurance-coverage.html</t>
  </si>
  <si>
    <t>/content/medtronic-com/us-en/patients/treatments-therapies/digestive-gastrointestinal/neurostimulator-bowel-incontinence/getting-therapy/insurance-coverage.html</t>
  </si>
  <si>
    <t>/content/medtronic-com/us-en/patients/treatments-therapies/heart-vascular/catheter-ablation/getting-therapy/insurance-coverage.html</t>
  </si>
  <si>
    <t>/content/medtronic-com/us-en/patients/treatments-therapies/brain/neurostimulator-ocd/getting-therapy/insurance-coverage.html</t>
  </si>
  <si>
    <t>/content/medtronic-com/us-en/patients/treatments-therapies/spine-orthopaedic/cervical-herniated-disc-artificial/getting-a-device/insurance-coverage.html</t>
  </si>
  <si>
    <t>/content/medtronic-com/us-en/patients/treatments-therapies/pain-management/drug-pump-severe-spasticity/getting-therapy/insurance-coverage.html</t>
  </si>
  <si>
    <t>/content/medtronic-com/us-en/patients/treatments-therapies/pain-management/drug-pump-chronic-pain/getting-a-device/drug-pumps/right-for-you.html</t>
  </si>
  <si>
    <t>/content/medtronic-com/us-en/patients/treatments-therapies/pain-management/drug-pump-cancer-pain/getting-the-device/right-for-you.html</t>
  </si>
  <si>
    <t>/content/medtronic-com/us-en/patients/treatments-therapies/pain-management/drug-pump-chronic-pain/getting-a-device/neurostimulators/right-for-you.html</t>
  </si>
  <si>
    <t>/content/medtronic-com/us-en/patients/treatments-therapies/heart-vascular/stent-heart/getting-therapy/balloon-angioplasty-and-stenting/right-for-you.html</t>
  </si>
  <si>
    <t>/content/medtronic-com/us-en/patients/treatments-therapies/heart-vascular/stent-heart/getting-therapy/beating-heart-bypass-surgery/right-for-you.html</t>
  </si>
  <si>
    <t>/content/medtronic-com/us-en/patients/treatments-therapies/digestive-gastrointestinal/neurostimulator-bowel-incontinence/getting-therapy/right-for-you.html</t>
  </si>
  <si>
    <t>/content/medtronic-com/us-en/patients/treatments-therapies/pain-management/drug-pump-severe-spasticity/living-with/patient-support/patient-services.html</t>
  </si>
  <si>
    <t>/content/medtronic-com/us-en/patients/treatments-therapies/pain-management/drug-pump-severe-spasticity/getting-therapy/evaluation-screening-test.html</t>
  </si>
  <si>
    <t>/content/medtronic-com/us-en/patients/treatments-therapies/pain-management/drug-pump-severe-spasticity/living-with/patient-support/safety-app-manual-cards.html</t>
  </si>
  <si>
    <t>/content/medtronic-com/us-en/patients/treatments-therapies/pain-management/drug-pump-severe-spasticity/therapy.html</t>
  </si>
  <si>
    <t>/content/medtronic-com/us-en/patients/treatments-therapies/pain-management/drug-pump-severe-spasticity/living-with/safety/warning-signs-of-underdose-and-overdose.html</t>
  </si>
  <si>
    <t>/content/medtronic-com/us-en/patients/treatments-therapies/heart-vascular/catheter-ablation/living-with-the-therapy.html</t>
  </si>
  <si>
    <t>/content/medtronic-com/us-en/patients/treatments-therapies/heart-vascular/stent-graft-aaa/living-with/after-surgery.html</t>
  </si>
  <si>
    <t>/content/medtronic-com/us-en/patients/treatments-therapies/pain-management/drug-pump-cancer-pain/living-with.html</t>
  </si>
  <si>
    <t>/content/medtronic-com/us-en/patients/treatments-therapies/digestive-gastrointestinal/neurostimulator-gastroparesis/living-with.html</t>
  </si>
  <si>
    <t>/content/medtronic-com/us-en/patients/treatments-therapies/heart-vascular/pacemaker/living-with/daily-living.html</t>
  </si>
  <si>
    <t>/content/medtronic-com/us-en/patients/treatments-therapies/heart-vascular/pacemaker/living-with.html</t>
  </si>
  <si>
    <t>/content/medtronic-com/us-en/patients/treatments-therapies/spine-orthopaedic/cervical-herniated-disc-artificial/living-with.html</t>
  </si>
  <si>
    <t>/content/medtronic-com/us-en/patients/treatments-therapies/heart-vascular/stent-graft-aaa/living-with.html</t>
  </si>
  <si>
    <t>/content/medtronic-com/us-en/patients/treatments-therapies/heart-vascular/stent-graft-aaa/living-with/product-support.html</t>
  </si>
  <si>
    <t>/content/medtronic-com/us-en/patients/treatments-therapies/heart-vascular/minimally-invasive-stent-repair-taa/living-with/daily-living.html</t>
  </si>
  <si>
    <t>/content/medtronic-com/us-en/patients/treatments-therapies/heart-vascular/minimally-invasive-stent-repair-taa/living-with.html</t>
  </si>
  <si>
    <t>/content/medtronic-com/us-en/patients/treatments-therapies/brain/neurostimulator-ocd/life-after-therapy.html</t>
  </si>
  <si>
    <t>/content/medtronic-com/us-en/patients/treatments-therapies/pain-management/drug-pump-severe-spasticity/living-with.html</t>
  </si>
  <si>
    <t>/content/medtronic-com/us-en/patients/treatments-therapies/heart-vascular/stent-heart/living-with/balloon-angioplasty-and-stenting.html</t>
  </si>
  <si>
    <t>/content/medtronic-com/us-en/patients/treatments-therapies/heart-vascular/stent-heart/living-with/beating-heart-bypass-surgery.html</t>
  </si>
  <si>
    <t>/content/medtronic-com/us-en/patients/treatments-therapies/heart-vascular/stent-heart/living-with.html</t>
  </si>
  <si>
    <t>/content/medtronic-com/us-en/patients/treatments-therapies/digestive-gastrointestinal/neurostimulator-bowel-incontinence/living-with-the-therapy.html</t>
  </si>
  <si>
    <t>/content/medtronic-com/us-en/patients/treatments-therapies/ear-nose-throat/ear-surgery/living-with.html</t>
  </si>
  <si>
    <t>/content/medtronic-com/us-en/patients/treatments-therapies/brain/hydrocephalus-shunt/device/our-shunts/lp-shunts.html</t>
  </si>
  <si>
    <t>/content/medtronic-com/us-en/patients/treatments-therapies/heart-vascular/fainting-heart-monitor/getting-a-device/insurance-coverage.html</t>
  </si>
  <si>
    <t>/content/medtronic-com/us-en/patients/treatments-therapies/heart-vascular/heart-failure-device-crt/device/benefits-risks.html</t>
  </si>
  <si>
    <t>/content/medtronic-com/us-en/patients/treatments-therapies/heart-vascular/defibrillator-icd-tachycardia/living-with/daily-living.html</t>
  </si>
  <si>
    <t>/content/medtronic-com/us-en/patients/treatments-therapies/pain-management/drug-pump-chronic-pain/device/neurostimulators/adaptive-stimulation.html</t>
  </si>
  <si>
    <t>/content/medtronic-com/us-en/patients/treatments-therapies/pain-management/drug-pump-chronic-pain/device/neurostimulators/why-medtronic.html</t>
  </si>
  <si>
    <t>/content/medtronic-com/us-en/patients/treatments-therapies/pain-management/drug-pump-severe-spasticity/living-with/safety/cautions-on-medical-procedures.html</t>
  </si>
  <si>
    <t>/content/medtronic-com/us-en/patients/treatments-therapies/heart-vascular/stent-graft-aaa/getting-a-device/insurance-coverage.html</t>
  </si>
  <si>
    <t>/content/medtronic-com/us-en/patients/treatments-therapies/heart-vascular/pacemaker/living-with/carelink/carelink-network.html</t>
  </si>
  <si>
    <t>/content/medtronic-com/us-en/patients/treatments-therapies/heart-vascular/heart-failure-device-crt/living-with-a-device/carelink/carelink-network.html</t>
  </si>
  <si>
    <t>/content/medtronic-com/us-en/patients/treatments-therapies/heart-vascular/defibrillator-icd/living-with/carelink/carelink-network.html</t>
  </si>
  <si>
    <t>/content/medtronic-com/us-en/patients/treatments-therapies/heart-vascular/defibrillator-icd-tachycardia/living-with/carelink/carelink-network.html</t>
  </si>
  <si>
    <t>/content/medtronic-com/us-en/patients/treatments-therapies/heart-vascular/heart-failure-device-crt/device/cardiac-resynchronization-therapy-defibrillators/consulta-cardiac-resynchronization-therapy-pacemaker.html</t>
  </si>
  <si>
    <t>/content/medtronic-com/us-en/patients/treatments-therapies/pain-management/drug-pump-cancer-pain/getting-the-device/insurance-coverage.html</t>
  </si>
  <si>
    <t>/content/medtronic-com/us-en/patients/treatments-therapies/brain/neurostimulator-dystonia/treatment.html</t>
  </si>
  <si>
    <t>/content/medtronic-com/us-en/patients/treatments-therapies/digestive-gastrointestinal/neurostimulator-gastroparesis/therapy/our-gastroparesis-products/enterra-2-neurostimulator.html</t>
  </si>
  <si>
    <t>/content/medtronic-com/us-en/patients/treatments-therapies/digestive-gastrointestinal/neurostimulator-gastroparesis/therapy/our-gastroparesis-products/enterra-neurostimulator.html</t>
  </si>
  <si>
    <t>/content/medtronic-com/us-en/patients/treatments-therapies/heart-vascular/defibrillator-icd/living-with/product-support.html</t>
  </si>
  <si>
    <t>/content/medtronic-com/us-en/patients/treatments-therapies/heart-vascular/heart-failure-device-crt/device/cardiac-resynchronization-therapy-defibrillators/insync-iii-cardiac-resynchronization-therapy-pacemaker.html</t>
  </si>
  <si>
    <t>/content/medtronic-com/us-en/patients/treatments-therapies/pain-management/drug-pump-cancer-pain/device/our-drug-pumps-for-pain/personal-therapy-manager.html</t>
  </si>
  <si>
    <t>/content/medtronic-com/us-en/patients/treatments-therapies/urinary/neurostimulator-urinary-retention/getting-therapy/about-evaluation.html</t>
  </si>
  <si>
    <t>/content/medtronic-com/us-en/patients/treatments-therapies/urinary/neurostimulator-urinary-retention/getting-therapy/insurance.html</t>
  </si>
  <si>
    <t>/content/medtronic-com/us-en/patients/treatments-therapies/urinary/neurostimulator-overactive-bladder/getting-therapy/questions-and-answers.html</t>
  </si>
  <si>
    <t>/content/medtronic-com/us-en/patients/treatments-therapies/brain/neurostimulator-parkinsons-disease/treatment.html</t>
  </si>
  <si>
    <t>/content/medtronic-com/us-en/patients/treatments-therapies/heart-vascular/defibrillator-icd/living-with/replacement.html</t>
  </si>
  <si>
    <t>/content/medtronic-com/us-en/patients/treatments-therapies/urinary/neurostimulator-overactive-bladder/about-therapy/benefits-risks.html</t>
  </si>
  <si>
    <t>/content/medtronic-com/us-en/patients/treatments-therapies/heart-vascular/heart-failure-device-crt/device/cardiac-resynchronization-therapy-defibrillators/syncra-cardiac-resynchronization-therapy-pacemaker.html</t>
  </si>
  <si>
    <t>/content/medtronic-com/us-en/patients/treatments-therapies/heart-vascular/minimally-invasive-stent-repair-taa/getting-a-device/healthcare-team.html</t>
  </si>
  <si>
    <t>/content/medtronic-com/us-en/patients/treatments-therapies/airway-lung/transcatheter-pulmonary-valve-therapy/getting-therapy.html</t>
  </si>
  <si>
    <t>/content/medtronic-com/us-en/patients/treatments-therapies/airway-lung/transcatheter-pulmonary-valve-therapy/therapy.html</t>
  </si>
  <si>
    <t>/content/medtronic-com/us-en/patients/treatments-therapies/ear-nose-throat/meniett-therapy/getting-the-therapy/your-healthcare-team.html</t>
  </si>
  <si>
    <t>/content/medtronic-com/us-en/patients/treatments-therapies/ear-nose-throat/meniett-therapy/menieres-disease/treatment/resources.html</t>
  </si>
  <si>
    <t>/content/medtronic-com/us-en/patients/treatments-therapies/ear-nose-throat/meniett-therapy/getting-the-therapy.html</t>
  </si>
  <si>
    <t>/content/medtronic-com/us-en/patients/treatments-therapies/ear-nose-throat/meniett-therapy/living-with.html</t>
  </si>
  <si>
    <t>/content/medtronic-com/us-en/patients/treatments-therapies/ear-nose-throat/meniett-therapy/treatment.html</t>
  </si>
  <si>
    <t>/content/medtronic-com/us-en/patients/treatments-therapies/ear-nose-throat/meniett-therapy/getting-the-therapy/get-your-meniett-and-begin-therapy.html</t>
  </si>
  <si>
    <t>/content/medtronic-com/us-en/patients/treatments-therapies/ear-nose-throat/meniett-therapy/getting-the-therapy/get-your-meniett-and-begin-therapy/your-meniett-treatment-plan.html</t>
  </si>
  <si>
    <t>/content/medtronic-com/us-en/patients/treatments-therapies/ear-nose-throat/meniett-therapy/living-with/accessories-and-supplies.html</t>
  </si>
  <si>
    <t>/content/medtronic-com/us-en/patients/treatments-therapies/ear-nose-throat/meniett-therapy/therapy/questions-and-answers.html</t>
  </si>
  <si>
    <t>/content/medtronic-com/us-en/patients/treatments-therapies/ear-nose-throat/meniett-therapy/therapy/meniett-therapy-benefits-and-risks.html</t>
  </si>
  <si>
    <t>/content/medtronic-com/us-en/patients/treatments-therapies/ear-nose-throat/meniett-therapy/getting-the-therapy/questions-and-answers.html</t>
  </si>
  <si>
    <t>/content/medtronic-com/us-en/patients/treatments-therapies/ear-nose-throat/meniett-therapy/getting-the-therapy/get-your-meniett-and-begin-therapy/vent-tube-procedure.html</t>
  </si>
  <si>
    <t>/content/medtronic-com/us-en/patients/treatments-therapies/ear-nose-throat/meniett-therapy/getting-the-therapy/insurance-coverage-and-financial-assistance.html</t>
  </si>
  <si>
    <t>/content/medtronic-com/us-en/patients/treatments-therapies/ear-nose-throat/meniett-therapy/getting-the-therapy/right-for-you.html</t>
  </si>
  <si>
    <t>/content/medtronic-com/us-en/patients/treatments-therapies/ear-nose-throat/meniett-therapy/living-with/product-support.html</t>
  </si>
  <si>
    <t>/content/medtronic-com/us-en/patients/treatments-therapies/ear-nose-throat/meniett-therapy/therapy/what-is-micropressure-therapy.html</t>
  </si>
  <si>
    <t>/content/medtronic-com/us-en/patients/treatments-therapies/heart-vascular/minimally-invasive-stent-repair-taa/getting-a-device/surgery.html</t>
  </si>
  <si>
    <t>/content/medtronic-com/us-en/patients/treatments-therapies/heart-vascular/heart-failure-device-crt/getting-a-device/insurance-coverage.html</t>
  </si>
  <si>
    <t>/content/medtronic-com/us-en/patients/treatments-therapies/heart-vascular/defibrillator-icd-tachycardia/getting-a-device/insurance-coverage.html</t>
  </si>
  <si>
    <t>/content/medtronic-com/us-en/patients/treatments-therapies/heart-vascular/defibrillator-icd/getting-a-device/insurance-coverage.html</t>
  </si>
  <si>
    <t>/content/medtronic-com/us-en/patients/treatments-therapies/heart-vascular/fainting-heart-monitor/device/our-insertable-cardiac-monitors/mycarelink-patient-monitor.html</t>
  </si>
  <si>
    <t>/content/medtronic-com/us-en/patients/treatments-therapies/spine-orthopaedic/cervical-herniated-disc-artificial/getting-a-device/right-for-you.html</t>
  </si>
  <si>
    <t>/content/medtronic-com/us-en/patients/treatments-therapies/spine-orthopaedic/cervical-herniated-disc-artificial/getting-a-device.html</t>
  </si>
  <si>
    <t>/content/medtronic-com/us-en/patients/treatments-therapies/urinary/neurostimulator-urinary-retention/getting-therapy.html</t>
  </si>
  <si>
    <t>/content/medtronic-com/us-en/patients/treatments-therapies/urinary/neurostimulator-overactive-bladder/about-therapy/what-is-it.html</t>
  </si>
  <si>
    <t>/content/medtronic-com/us-en/patients/treatments-therapies/pain-management/drug-pump-chronic-pain/device.html</t>
  </si>
  <si>
    <t>/content/medtronic-com/us-en/patients/treatments-therapies/brain/neurostimulator-ocd/getting-therapy/right-for-you.html</t>
  </si>
  <si>
    <t>/content/medtronic-com/us-en/patients/treatments-therapies/heart-vascular/defibrillator-icd-tachycardia/questions-answers.html</t>
  </si>
  <si>
    <t>/content/medtronic-com/us-en/patients/treatments-therapies/heart-vascular/fainting-heart-monitor/device/questions-answers.html</t>
  </si>
  <si>
    <t>/content/medtronic-com/us-en/patients/treatments-therapies/pain-management/drug-pump-chronic-pain/living-with/drug-pumps/optimizing-therapy.html</t>
  </si>
  <si>
    <t>/content/medtronic-com/us-en/patients/treatments-therapies/heart-vascular/heart-failure-device-crt/device/cardiac-resynchronization-therapy-defibrillators/other-crt-devices.html</t>
  </si>
  <si>
    <t>/content/medtronic-com/us-en/patients/treatments-therapies/heart-vascular/defibrillator-icd-tachycardia/device/our-implantable-defibrillators/other-icds.html</t>
  </si>
  <si>
    <t>/content/medtronic-com/us-en/patients/treatments-therapies/heart-vascular/heart-failure-device-crt/device/cardiac-resynchronization-therapy-defibrillators/protecta-xt-crt-d.html</t>
  </si>
  <si>
    <t>/content/medtronic-com/us-en/patients/treatments-therapies/heart-vascular/heart-failure-device-crt/device/cardiac-resynchronization-therapy-defibrillators/viva-quad-s-crt-d.html</t>
  </si>
  <si>
    <t>/content/medtronic-com/us-en/patients/treatments-therapies/heart-vascular/heart-failure-device-crt/device/cardiac-resynchronization-therapy-defibrillators/viva-xt-crt-d.html</t>
  </si>
  <si>
    <t>/content/medtronic-com/us-en/patients/treatments-therapies/heart-vascular/defibrillator-icd/device/our-implantable-defibrillators/evera-s.html</t>
  </si>
  <si>
    <t>/content/medtronic-com/us-en/patients/treatments-therapies/heart-vascular/defibrillator-icd-tachycardia/device/our-implantable-defibrillators/evera-s.html</t>
  </si>
  <si>
    <t>/content/medtronic-com/us-en/patients/treatments-therapies/heart-vascular/defibrillator-icd-tachycardia/device/our-implantable-defibrillators/evera-xt.html</t>
  </si>
  <si>
    <t>/content/medtronic-com/us-en/patients/treatments-therapies/heart-vascular/defibrillator-icd-tachycardia/device/our-implantable-defibrillators/protecta-dr.html</t>
  </si>
  <si>
    <t>/content/medtronic-com/us-en/patients/treatments-therapies/heart-vascular/defibrillator-icd-tachycardia/device/our-implantable-defibrillators/protecta-xt-dr.html</t>
  </si>
  <si>
    <t>/content/medtronic-com/us-en/patients/treatments-therapies/heart-vascular/defibrillator-icd/device/our-implantable-defibrillators/secura.html</t>
  </si>
  <si>
    <t>/content/medtronic-com/us-en/patients/treatments-therapies/heart-vascular/defibrillator-icd-tachycardia/device/our-implantable-defibrillators/secura.html</t>
  </si>
  <si>
    <t>/content/medtronic-com/us-en/patients/treatments-therapies/heart-vascular/pacemaker/living-with/product-support.html</t>
  </si>
  <si>
    <t>/content/medtronic-com/us-en/patients/treatments-therapies/heart-vascular/pacemaker/getting-a-device/pacemaker-surgery.html</t>
  </si>
  <si>
    <t>/content/medtronic-com/us-en/patients/treatments-therapies/heart-vascular/*stent-peripheral/therapy/drug-coated-balloon/inpact-admiral-drug-coated-balloon.html</t>
  </si>
  <si>
    <t>/content/medtronic-com/us-en/patients/treatments-therapies/brain/neurostimulator-parkinsons-disease/living-with/programmer.html</t>
  </si>
  <si>
    <t>/content/medtronic-com/us-en/patients/treatments-therapies/brain/neurostimulator-parkinsons-disease/living-with.html</t>
  </si>
  <si>
    <t>/content/medtronic-com/us-en/patients/treatments-therapies/brain/neurostimulator-parkinsons-disease/living-with/recharging.html</t>
  </si>
  <si>
    <t>/content/medtronic-com/us-en/patients/treatments-therapies/brain/neurostimulator-parkinsons-disease/therapy/what-is-it.html</t>
  </si>
  <si>
    <t>/content/medtronic-com/us-en/patients/treatments-therapies/brain/neurostimulator-parkinsons-disease/getting-therapy/insurance-coverage.html</t>
  </si>
  <si>
    <t>/content/medtronic-com/us-en/patients/treatments-therapies/brain/neurostimulator-parkinsons-disease/living-with/after-surgery.html</t>
  </si>
  <si>
    <t>/content/medtronic-com/us-en/patients/treatments-therapies/brain/neurostimulator-parkinsons-disease/living-with/product-support.html</t>
  </si>
  <si>
    <t>/content/medtronic-com/us-en/patients/treatments-therapies/brain/neurostimulator-parkinsons-disease/getting-therapy/questions-and-answers.html</t>
  </si>
  <si>
    <t>/content/medtronic-com/us-en/patients/treatments-therapies/brain/neurostimulator-parkinsons-disease/getting-therapy/surgery-what-to-expect.html</t>
  </si>
  <si>
    <t>/content/medtronic-com/us-en/patients/treatments-therapies/brain/neurostimulator-parkinsons-disease/therapy/benefits-and-risks.html</t>
  </si>
  <si>
    <t>/content/medtronic-com/us-en/patients/treatments-therapies/brain/neurostimulator-parkinsons-disease/getting-therapy/right-for-you.html</t>
  </si>
  <si>
    <t>/content/medtronic-com/us-en/patients/treatments-therapies/brain/neurostimulator-parkinsons-disease/parkinsons-disease/therapy/questions-and-answers.html</t>
  </si>
  <si>
    <t>/content/medtronic-com/us-en/patients/treatments-therapies/brain/neurostimulator-parkinsons-disease/therapy.html</t>
  </si>
  <si>
    <t>/content/medtronic-com/us-en/patients/treatments-therapies/pain-management/drug-pump-severe-spasticity/living-with/doctors-and-nurses-answer-questions.html</t>
  </si>
  <si>
    <t>/content/medtronic-com/us-en/patients/treatments-therapies/pain-management/drug-pump-chronic-pain/device/drug-pumps/our-drug-pumps-for-pain/personal-therapy-manager.html</t>
  </si>
  <si>
    <t>/content/medtronic-com/us-en/patients/treatments-therapies/pain-management/drug-pump-severe-spasticity/getting-therapy/surgery.html</t>
  </si>
  <si>
    <t>/content/medtronic-com/us-en/patients/treatments-therapies/spine-orthopaedic/cervical-herniated-disc-artificial/device/our-artificial-disc/prestige.html</t>
  </si>
  <si>
    <t>/content/medtronic-com/us-en/patients/treatments-therapies/pain-management/drug-pump-chronic-pain/device/neurostimulators/our-neurostimulators-for-pain/primeadvanced-neurostimulator.html</t>
  </si>
  <si>
    <t>/content/medtronic-com/us-en/patients/treatments-therapies/digestive-gastrointestinal/neurostimulator-gastroparesis/therapy/probable-benefit-and-risks.html</t>
  </si>
  <si>
    <t>/content/medtronic-com/us-en/patients/treatments-therapies/spine-orthopaedic/balloon-kyphoplasty/getting-the-device/surgery.html</t>
  </si>
  <si>
    <t>/content/medtronic-com/us-en/patients/treatments-therapies/brain/neurostimulator-ocd/life-after-therapy/product-care.html</t>
  </si>
  <si>
    <t>/content/medtronic-com/us-en/patients/treatments-therapies/heart-vascular/minimally-invasive-stent-repair-taa/living-with/product-support.html</t>
  </si>
  <si>
    <t>/content/medtronic-com/us-en/patients/treatments-therapies/pain-management/drug-pump-chronic-pain/living-with/product-support.html</t>
  </si>
  <si>
    <t>/content/medtronic-com/us-en/patients/treatments-therapies/heart-vascular/defibrillator-icd-tachycardia/living-with/product-support.html</t>
  </si>
  <si>
    <t>/content/medtronic-com/us-en/patients/treatments-therapies/digestive-gastrointestinal/neurostimulator-gastroparesis/living-with/product-support.html</t>
  </si>
  <si>
    <t>/content/medtronic-com/us-en/patients/treatments-therapies/brain/neurostimulator-essential-tremor/living-with/programmer.html</t>
  </si>
  <si>
    <t>/content/medtronic-com/us-en/patients/treatments-therapies/pain-management/drug-pump-severe-spasticity/living-with/during-treatment/programming-adjustments.html</t>
  </si>
  <si>
    <t>/content/medtronic-com/us-en/patients/treatments-therapies/pain-management/drug-pump-chronic-pain/living-with/neurostimulators/programming-your-neurostimulator.html</t>
  </si>
  <si>
    <t>/content/medtronic-com/us-en/patients/treatments-therapies/pain-management/drug-pump-severe-spasticity/living-with/during-treatment/pump-refills.html</t>
  </si>
  <si>
    <t>/content/medtronic-com/us-en/patients/treatments-therapies/heart-vascular/stent-graft-aaa/getting-a-device/questions-answers.html</t>
  </si>
  <si>
    <t>/content/medtronic-com/us-en/patients/treatments-therapies/heart-vascular/pacemaker/living-with/questions-answers.html</t>
  </si>
  <si>
    <t>/content/medtronic-com/us-en/patients/treatments-therapies/pain-management/drug-pump-chronic-pain/getting-a-device/neurostimulators/questions-answers.html</t>
  </si>
  <si>
    <t>/content/medtronic-com/us-en/patients/treatments-therapies/pain-management/drug-pump-chronic-pain/device/drug-pumps/questions-answers.html</t>
  </si>
  <si>
    <t>/content/medtronic-com/us-en/patients/treatments-therapies/pain-management/drug-pump-chronic-pain/getting-a-device/drug-pumps/questions-answers.html</t>
  </si>
  <si>
    <t>/content/medtronic-com/us-en/patients/treatments-therapies/heart-vascular/fainting-heart-monitor/treatment/qa-unexplained-fainting.html</t>
  </si>
  <si>
    <t>/content/medtronic-com/us-en/patients/treatments-therapies/digestive-gastrointestinal/neurostimulator-bowel-incontinence/getting-therapy/questions-and-answers.html</t>
  </si>
  <si>
    <t>/content/medtronic-com/us-en/patients/treatments-therapies/digestive-gastrointestinal/neurostimulator-bowel-incontinence/about-therapy/questions-answers.html</t>
  </si>
  <si>
    <t>/content/medtronic-com/us-en/patients/treatments-therapies/heart-vascular/stent-heart/getting-therapy/beating-heart-bypass-surgery/questions-answers.html</t>
  </si>
  <si>
    <t>/content/medtronic-com/us-en/patients/treatments-therapies/brain/neurostimulator-ocd/about-therapy/questions-and-answers.html</t>
  </si>
  <si>
    <t>/content/medtronic-com/us-en/patients/treatments-therapies/heart-vascular/stent-heart/getting-therapy/balloon-angioplasty-and-stenting/questions-answers.html</t>
  </si>
  <si>
    <t>/content/medtronic-com/us-en/patients/treatments-therapies/heart-vascular/defibrillator-icd-tachycardia/living-with/questions-answers.html</t>
  </si>
  <si>
    <t>/content/medtronic-com/us-en/patients/treatments-therapies/heart-vascular/heart-failure-device-crt/living-with-a-device/questions-answers.html</t>
  </si>
  <si>
    <t>/content/medtronic-com/us-en/patients/treatments-therapies/heart-vascular/defibrillator-icd/living-with/questions-answers.html</t>
  </si>
  <si>
    <t>/content/medtronic-com/us-en/patients/treatments-therapies/urinary/neurostimulator-overactive-bladder/about-therapy/questions-answers.html</t>
  </si>
  <si>
    <t>/content/medtronic-com/us-en/patients/treatments-therapies/pain-management/drug-pump-chronic-pain/device/neurostimulators/questions-answers.html</t>
  </si>
  <si>
    <t>/content/medtronic-com/us-en/patients/treatments-therapies/brain/neurostimulator-ocd/getting-therapy/questions-answers.html</t>
  </si>
  <si>
    <t>/content/medtronic-com/us-en/patients/treatments-therapies/brain/neurostimulator-essential-tremor/living-with/recharging.html</t>
  </si>
  <si>
    <t>/content/medtronic-com/us-en/patients/treatments-therapies/pain-management/drug-pump-chronic-pain/living-with/neurostimulators/recharging-your-neurostimulator.html</t>
  </si>
  <si>
    <t>/content/medtronic-com/us-en/patients/treatments-therapies/digestive-gastrointestinal/neurostimulator-gastroparesis/therapy.html</t>
  </si>
  <si>
    <t>/content/medtronic-com/us-en/patients/treatments-therapies/brain/neurostimulator-ocd/life-after-therapy/replacement.html</t>
  </si>
  <si>
    <t>/content/medtronic-com/us-en/patients/treatments-therapies/pain-management/drug-pump-cancer-pain/living-with/replacement.html</t>
  </si>
  <si>
    <t>/content/medtronic-com/us-en/patients/treatments-therapies/heart-vascular/heart-failure-device-crt/living-with-a-device/replacement.html</t>
  </si>
  <si>
    <t>/content/medtronic-com/us-en/patients/treatments-therapies/pain-management/drug-pump-chronic-pain/living-with/drug-pumps/replacement.html</t>
  </si>
  <si>
    <t>/content/medtronic-com/us-en/patients/treatments-therapies/digestive-gastrointestinal/neurostimulator-gastroparesis/living-with/replacement.html</t>
  </si>
  <si>
    <t>/content/medtronic-com/us-en/patients/treatments-therapies/pain-management/drug-pump-chronic-pain/living-with/neurostimulators/replacement.html</t>
  </si>
  <si>
    <t>/content/medtronic-com/us-en/patients/treatments-therapies/pain-management/drug-pump-severe-spasticity/living-with/during-treatment/your-responsibilities.html</t>
  </si>
  <si>
    <t>/content/medtronic-com/us-en/patients/treatments-therapies/pain-management/drug-pump-chronic-pain/device/neurostimulators/our-neurostimulators-for-pain/restoreadvanced-neurostimulator.html</t>
  </si>
  <si>
    <t>/content/medtronic-com/us-en/patients/treatments-therapies/pain-management/drug-pump-chronic-pain/device/neurostimulators/our-neurostimulators-for-pain/restore-sensor.html</t>
  </si>
  <si>
    <t>/content/medtronic-com/us-en/patients/treatments-therapies/pain-management/drug-pump-chronic-pain/neurostimulators/our-neurostimulators-for-pain/restore-sensor.html</t>
  </si>
  <si>
    <t>/content/medtronic-com/us-en/patients/treatments-therapies/pain-management/drug-pump-chronic-pain/device/neurostimulators/our-neurostimulators-for-pain/restoreultra-neurostimulator.html</t>
  </si>
  <si>
    <t>/content/medtronic-com/us-en/patients/treatments-therapies/heart-vascular/fainting-heart-monitor/device/our-insertable-cardiac-monitors/reveal-linq-icm.html</t>
  </si>
  <si>
    <t>/content/medtronic-com/us-en/patients/treatments-therapies/heart-vascular/fainting-heart-monitor/device/our-insertable-cardiac-monitors/reveal-patient-assistant.html</t>
  </si>
  <si>
    <t>/content/medtronic-com/us-en/patients/treatments-therapies/brain/neurostimulator-ocd/about-therapy/risks-and-probable-benefits.html</t>
  </si>
  <si>
    <t>/content/medtronic-com/us-en/patients/treatments-therapies/heart-vascular/defibrillator-icd/device/our-implantable-defibrillators/carelink.html</t>
  </si>
  <si>
    <t>/content/medtronic-com/us-en/patients/treatments-therapies/pain-management/spinal-fusion-scoliosis-surgery/device/questions-answers.html</t>
  </si>
  <si>
    <t>/content/medtronic-com/us-en/patients/treatments-therapies/pain-management/spinal-fusion-scoliosis-surgery/device.html</t>
  </si>
  <si>
    <t>/content/medtronic-com/us-en/patients/treatments-therapies/pain-management/drug-pump-cancer-pain/living-with/signs-of-undersdose-and-ovredose.html</t>
  </si>
  <si>
    <t>/content/medtronic-com/us-en/patients/treatments-therapies/ear-nose-throat/sinus-surgery/treatment.html</t>
  </si>
  <si>
    <t>/content/medtronic-com/us-en/patients/treatments-therapies/spine-orthopaedic/balloon-kyphoplasty/spinal-fractures/device.html</t>
  </si>
  <si>
    <t>/content/medtronic-com/us-en/patients/treatments-therapies/spine-orthopaedic/balloon-kyphoplasty/getting-the-device/right-for-you.html</t>
  </si>
  <si>
    <t>/content/medtronic-com/us-en/patients/treatments-therapies/spine-orthopaedic/balloon-kyphoplasty/treatment.html</t>
  </si>
  <si>
    <t>/content/medtronic-com/us-en/patients/treatments-therapies/brain/hydrocephalus-shunt/device/our-shunts/strata-valves.html</t>
  </si>
  <si>
    <t>/content/medtronic-com/us-en/patients/treatments-therapies/heart-vascular/defibrillator-icd/device/our-implantable-defibrillators/other-icds.html</t>
  </si>
  <si>
    <t>/content/medtronic-com/us-en/patients/treatments-therapies/pain-management/drug-pump-cancer-pain/getting-the-device/surgery.html</t>
  </si>
  <si>
    <t>/content/medtronic-com/us-en/patients/treatments-therapies/heart-vascular/fainting-heart-monitor/getting-a-device/surgery.html</t>
  </si>
  <si>
    <t>/content/medtronic-com/us-en/patients/treatments-therapies/heart-vascular/stent-heart/getting-therapy/balloon-angioplasty-and-stenting/surgery.html</t>
  </si>
  <si>
    <t>/content/medtronic-com/us-en/patients/treatments-therapies/pain-management/drug-pump-chronic-pain/getting-a-device/neurostimulators/surgery.html</t>
  </si>
  <si>
    <t>/content/medtronic-com/us-en/patients/treatments-therapies/pain-management/drug-pump-chronic-pain/getting-a-device/drug-pumps/surgery.html</t>
  </si>
  <si>
    <t>/content/medtronic-com/us-en/patients/treatments-therapies/*shunt-lumboperitoneal/getting-a-device/surgery-what-to-expect.html</t>
  </si>
  <si>
    <t>/content/medtronic-com/us-en/patients/treatments-therapies/ear-nose-throat/meniett-therapy/treatment/surgical-or-destructive-therapy.html</t>
  </si>
  <si>
    <t>/content/medtronic-com/us-en/patients/treatments-therapies/heart-vascular/defibrillator-icd-tachycardia/device.html</t>
  </si>
  <si>
    <t>/content/medtronic-com/us-en/patients/treatments-therapies/heart-vascular/defibrillator-icd-tachycardia/treatment.html</t>
  </si>
  <si>
    <t>/content/medtronic-com/us-en/patients/treatments-therapies/heart-vascular/defibrillator-icd-tachycardia/device/our-implantable-defibrillators/carelink.html</t>
  </si>
  <si>
    <t>/content/medtronic-com/us-en/patients/treatments-therapies/heart-vascular/fainting-heart-monitor/getting-a-device/your-healthcare-team.html</t>
  </si>
  <si>
    <t>/content/medtronic-com/us-en/patients/treatments-therapies/heart-vascular/stent-graft-aaa/getting-a-device/surgery.html</t>
  </si>
  <si>
    <t>/content/medtronic-com/us-en/patients/treatments-therapies/ear-nose-throat/meniett-therapy/therapy/the-meniett-device.html</t>
  </si>
  <si>
    <t>/content/medtronic-com/us-en/patients/treatments-therapies/heart-vascular/minimally-invasive-stent-repair-taa/device/what-is-it.html</t>
  </si>
  <si>
    <t>/content/medtronic-com/us-en/patients/treatments-therapies/heart-vascular/stent-graft-aaa/treatment.html</t>
  </si>
  <si>
    <t>/content/medtronic-com/us-en/patients/treatments-therapies/heart-vascular/stent-heart/therapy/balloon-angioplasty-and-stenting/our-coronary-stents.html</t>
  </si>
  <si>
    <t>/content/medtronic-com/us-en/patients/treatments-therapies/brain/hydrocephalus-shunt/device.html</t>
  </si>
  <si>
    <t>/content/medtronic-com/us-en/patients/treatments-therapies/heart-vascular/minimally-invasive-stent-repair-taa/treatment.html</t>
  </si>
  <si>
    <t>/content/medtronic-com/us-en/patients/treatments-therapies/brain/neurostimulator-dystonia/therapy.html</t>
  </si>
  <si>
    <t>/content/medtronic-com/us-en/patients/treatments-therapies/pain-management/drug-pump-severe-spasticity/treatment.html</t>
  </si>
  <si>
    <t>/content/medtronic-com/us-en/patients/treatments-therapies/urinary/neurostimulator-urinary-retention/getting-therapy/healthcare-team.html</t>
  </si>
  <si>
    <t>/content/medtronic-com/us-en/patients/treatments-therapies/digestive-gastrointestinal/neurostimulator-bowel-incontinence/treatment.html</t>
  </si>
  <si>
    <t>/content/medtronic-com/us-en/patients/treatments-therapies/spine-orthopaedic/cervical-herniated-disc-artificial/treatment.html</t>
  </si>
  <si>
    <t>/content/medtronic-com/us-en/patients/treatments-therapies/heart-vascular/heart-valve-repair-replacement/treatment.html</t>
  </si>
  <si>
    <t>/content/medtronic-com/us-en/patients/treatments-therapies/spine-orthopaedic/bone-graft/treatment.html</t>
  </si>
  <si>
    <t>/content/medtronic-com/us-en/patients/treatments-therapies/brain/neurostimulator-ocd/treatment.html</t>
  </si>
  <si>
    <t>/content/medtronic-com/us-en/patients/treatments-therapies/ear-nose-throat/thyroid-surgery/treatment-options.html</t>
  </si>
  <si>
    <t>/content/medtronic-com/us-en/patients/treatments-therapies/heart-vascular/heart-failure-device-crt/getting-a-device/questions-answers.html</t>
  </si>
  <si>
    <t>/content/medtronic-com/us-en/patients/treatments-therapies/heart-vascular/fainting-heart-monitor/treatment.html</t>
  </si>
  <si>
    <t>/content/medtronic-com/us-en/patients/treatments-therapies/urinary/neurostimulator-urinary-retention/getting-therapy/questions-answers.html</t>
  </si>
  <si>
    <t>/content/medtronic-com/us-en/patients/treatments-therapies/urinary/neurostimulator-urinary-retention/treatment.html</t>
  </si>
  <si>
    <t>/content/medtronic-com/us-en/patients/treatments-therapies/brain/neurostimulator-dystonia/living-with/programmer.html</t>
  </si>
  <si>
    <t>/content/medtronic-com/us-en/patients/treatments-therapies/heart-vascular/heart-failure-device-crt/device/cardiac-resynchronization-therapy-defibrillators/viva-cardiac-resynchronization-therapy-pacemaker.html</t>
  </si>
  <si>
    <t>/content/medtronic-com/us-en/patients/treatments-therapies/pain-management/drug-pump-cancer-pain/device/what-is-drug-pump-therapy.html</t>
  </si>
  <si>
    <t>/content/medtronic-com/us-en/patients/treatments-therapies/pain-management/drug-pump-chronic-pain/device/drug-pumps/what-is-it.html</t>
  </si>
  <si>
    <t>/content/medtronic-com/us-en/patients/treatments-therapies/spine-orthopaedic/cervical-herniated-disc-artificial/device/what-is-it.html</t>
  </si>
  <si>
    <t>/content/medtronic-com/us-en/patients/treatments-therapies/heart-vascular/stent-heart/getting-therapy/beating-heart-bypass-surgery/surgery.html</t>
  </si>
  <si>
    <t>/content/medtronic-com/us-en/patients/treatments-therapies/pain-management/drug-pump-severe-spasticity/therapy/what-is-it.html</t>
  </si>
  <si>
    <t>/content/medtronic-com/us-en/patients/treatments-therapies/digestive-gastrointestinal/neurostimulator-bowel-incontinence/about-therapy/what-is-interstim-therapy.html</t>
  </si>
  <si>
    <t>/content/medtronic-com/us-en/patients/treatments-therapies/pain-management/drug-pump-chronic-pain/device/neurostimulators/what-is-it.html</t>
  </si>
  <si>
    <t>/content/medtronic-com/us-en/patients/treatments-therapies/digestive-gastrointestinal/neurostimulator-gastroparesis/living-with/ongoing-medical-care.html</t>
  </si>
  <si>
    <t>/content/medtronic-com/us-en/patients/treatments-therapies/heart-vascular/catheter-ablation/getting-therapy/what-to-expect.html</t>
  </si>
  <si>
    <t>/content/medtronic-com/us-en/patients/treatments-therapies/digestive-gastrointestinal/neurostimulator-bowel-incontinence/about-therapy/when-to-consider-bowel-control-therapy.html</t>
  </si>
  <si>
    <t>/content/medtronic-com/us-en/patients/treatments-therapies/heart-vascular/heart-failure-device-crt/living-with-a-device.html</t>
  </si>
  <si>
    <t>/content/medtronic-com/us-en/patients/treatments-therapies/heart-vascular/fainting-heart-monitor/getting-a-device/questions-answers.html</t>
  </si>
  <si>
    <t>/content/medtronic-com/us-en/patients/treatments-therapies/pain-management/drug-pump-chronic-pain/getting-a-device/your-healthcare-team.html</t>
  </si>
  <si>
    <t>/content/medtronic-com/us-en/patients/treatments-therapies/heart-vascular/heart-failure-device-crt/getting-a-device.html</t>
  </si>
  <si>
    <t>/content/medtronic-com/us-en/patients/treatments-therapies/heart-vascular/defibrillator-icd-tachycardia/device/our-implantable-defibrillators/maximo-ii.html</t>
  </si>
  <si>
    <t>/content/medtronic-com/us-en/patients/treatments-therapies/heart-vascular/defibrillator-icd/getting-a-device/right-for-you.html</t>
  </si>
  <si>
    <t>/content/medtronic-com/us-en/patients/treatments-therapies/heart-vascular/heart-failure-device-crt/getting-a-device/right-for-you.html</t>
  </si>
  <si>
    <t>/content/medtronic-com/us-en/patients/treatments-therapies/heart-vascular/stent-graft-aaa/getting-a-device/healthcare-team.html</t>
  </si>
  <si>
    <t>/content/medtronic-com/us-en/patients/treatments-therapies/digestive-gastrointestinal/neurostimulator-bowel-incontinence/getting-therapy/healthcare-team.html</t>
  </si>
  <si>
    <t>/content/medtronic-com/us-en/patients/treatments-therapies/brain/neurostimulator-ocd/getting-therapy/healthcare-team.html</t>
  </si>
  <si>
    <t>/content/medtronic-com/us-en/patients/treatments-therapies/heart-vascular/heart-failure-device-crt/getting-a-device/healthcare-team.html</t>
  </si>
  <si>
    <t>/content/medtronic-com/us-en/patients/treatments-therapies/heart-vascular/defibrillator-icd-tachycardia/getting-a-device/healthcare-team.html</t>
  </si>
  <si>
    <t>/content/medtronic-com/us-en/patients/treatments-therapies/heart-vascular/defibrillator-icd/getting-a-device/healthcare-team.html</t>
  </si>
  <si>
    <t>/content/medtronic-com/us-en/patients/treatments-therapies/heart-vascular/stent-heart/getting-therapy/balloon-angioplasty-and-stenting/your-healthcare-team.html</t>
  </si>
  <si>
    <t>Medical Reimbursement Coding for NIM 3. Nerve Monitoring Systems</t>
  </si>
  <si>
    <t>http://www.medtronic.com/for-healthcare-professionals/business-unit-landing-Page/straightshot-m5-3k-burs/index.htm</t>
  </si>
  <si>
    <t>Accessories and Instruments for the NIM® 3. Nerve Monitoring Systems From Medtronic</t>
  </si>
  <si>
    <t>Affinity AF1 Arterial Filter | Adult &amp; Pediatric Arterial Filters - Medtronic</t>
  </si>
  <si>
    <t>http://www.medtronic.com/for-healthcare-professionals/products-therapies/cardiovascular/cardiopulmonary-products/af-1-arterial-filter/index.htm</t>
  </si>
  <si>
    <t>/content/medtronic-com/us-en/healthcare-professionals/products/cardiopulmonary/af-1-arterial-filter.html</t>
  </si>
  <si>
    <t>BioConsole 56 System</t>
  </si>
  <si>
    <t>http://www.medtronic.com/for-healthcare-professionals/products-therapies/cardiovascular/cardiopulmonary-products/bioconsole-56-system/index.htm</t>
  </si>
  <si>
    <t>/content/medtronic-com/us-en/healthcare-professionals/products/cardiopulmonary/bioconsole-56-system.html</t>
  </si>
  <si>
    <t>BP-5 Bio Pump Centrifugal Blood Pump Overview Intro Region Content</t>
  </si>
  <si>
    <t>http://www.medtronic.com/for-healthcare-professionals/products-therapies/cardiovascular/cardiopulmonary-products/bp5-biopump-centrifugal-blood-pump/index.htm</t>
  </si>
  <si>
    <t>/content/medtronic-com/us-en/healthcare-professionals/products/cardiopulmonary/bp5-biopump-centrifugal-blood-pump.html</t>
  </si>
  <si>
    <t>BP-5 Bio-Pump Centrifugal Blood Pump - Medtronic</t>
  </si>
  <si>
    <t>http://www.medtronic.com/for-healthcare-professionals/products-therapies/cardiovascular/pediatric-perfusion-products/bp-5/index.htm</t>
  </si>
  <si>
    <t>/content/medtronic-com/us-en/healthcare-professionals/products/pediatric-perfusion/bp-5.html</t>
  </si>
  <si>
    <t>BPX-8 Centrifugal Blood Pump - Medtronic</t>
  </si>
  <si>
    <t>http://www.medtronic.com/for-healthcare-professionals/products-therapies/cardiovascular/cardiopulmonary-products/bpx-8-bio-pump-plus-centrifugal-blood-pump/index.htm</t>
  </si>
  <si>
    <t>/content/medtronic-com/us-en/healthcare-professionals/products/cardiopulmonary/bpx-8-bio-pump-plus-centrifugal-blood-pump.html</t>
  </si>
  <si>
    <t>http://www.medtronic.com/patients/bradycardia/pacemaker-stories/WCM_PROD23792</t>
  </si>
  <si>
    <t>Cardioblate® CryoFlex&amp;trade; 1-S Surgical Ablation Probe for cardiac ablation (surgical)—Medtronic</t>
  </si>
  <si>
    <t>http://www.medtronic.com/for-healthcare-professionals/products-therapies/cardiovascular/ablation-products-surgical/cardioblate-cryoflex-1-s-surgical-ablation-probe/index.htm</t>
  </si>
  <si>
    <t>/content/medtronic-com/us-en/healthcare-professionals/products/ablation-surgical/cardioblate-cryoflex-1-s-surgical-ablation-probe.html</t>
  </si>
  <si>
    <t>http://www.medtronic.com/for-healthcare-professionals/products-therapies/cardiovascular/cardiopulmonary-products/af-1-arterial-filter/related-products/index.htm</t>
  </si>
  <si>
    <t>http://www.medtronic.com/for-healthcare-professionals/products-therapies/cardiovascular/cardiopulmonary-products/bioconsole-56-system/related-products/index.htm</t>
  </si>
  <si>
    <t>http://www.medtronic.com/for-healthcare-professionals/products-therapies/cardiovascular/cardiopulmonary-products/bp5-biopump-centrifugal-blood-pump/related-products/index.htm</t>
  </si>
  <si>
    <t>http://www.medtronic.com/for-healthcare-professionals/products-therapies/cardiovascular/cardiopulmonary-products/bpx-8-bio-pump-plus-centrifugal-blood-pump/related-products/index.htm</t>
  </si>
  <si>
    <t>Clinical Outcomes for NIM® 3. Nerve Monitoring Systems From Medtronic</t>
  </si>
  <si>
    <t>ENT Surgery Tools to Use With the NIM 3. Nerve Monitoring Systems</t>
  </si>
  <si>
    <t>http://www.medtronic.com/for-healthcare-professionals/products-therapies/cardiovascular/ablation-products-surgical/cardioblate-68-surgical-ablation-system-generator/index.htm</t>
  </si>
  <si>
    <t>/content/medtronic-com/us-en/healthcare-professionals/products/ablation-surgical/cardioblate-68-surgical-ablation-system-generator.html</t>
  </si>
  <si>
    <t>http://www.medtronic.com/melody/?utm_source=mdt_com_hcp_hvrt_pg_overview&amp;utm_medium=featured_prod_box_txt_link&amp;utm_campaign=Corevalve_Evolut_R_FDA_Launch_215</t>
  </si>
  <si>
    <t>http://www.medtronic.com/melody/?utm_source=mdt_com_hcp_hvrt_pg_overview&amp;utm_medium=for_hcps_learn_more_box_txt_link&amp;utm_campaign=Corevalve_Evolut_R_FDA_Launch_215</t>
  </si>
  <si>
    <t>http://www.medtronic.com/melody/?utm_source=mdt_com_hcp_hvrt_pg_overview&amp;utm_medium=more_info_visit_body_txt_link&amp;utm_campaign=Corevalve_Evolut_R_FDA_Launch_215</t>
  </si>
  <si>
    <t>http://www.medtronic.com/melody/?utm_source=mdt_com_hcp_hvt_pg_products&amp;utm_medium=img_link&amp;utm_campaign=Corevalve_Evolut_R_FDA_Launch_215</t>
  </si>
  <si>
    <t>http://www.medtronic.com/melody/?utm_source=mdt_com_hcp_hvt_pg_products&amp;utm_medium=txt_link&amp;utm_campaign=Corevalve_Evolut_R_FDA_Launch_215</t>
  </si>
  <si>
    <t>NIM 3. Nerve Monitoring Systems From Medtronic</t>
  </si>
  <si>
    <t>http://www.medtronic.com/patients/heart-failure/personal-stories/WCM_PROD23795</t>
  </si>
  <si>
    <t>http://www.medtronic.com/for-healthcare-professionals/products-therapies/cardiovascular/pediatric-perfusion-products/bp-5/related-products/index.htm</t>
  </si>
  <si>
    <t>http://www.medtronic.com/patients/menieres-disease/personal-stories/charles-story/ssLINK/WCM_PROD2196</t>
  </si>
  <si>
    <t>http://www.medtronic.com/patients/menieres-disease/personal-stories/meredith/ssLINK/WCM_PROD2196</t>
  </si>
  <si>
    <t>http://www.medtronic.com/patients/menieres-disease/personal-stories/pams-story/ssLINK/WCM_PROD2196</t>
  </si>
  <si>
    <t>http://www.medtronic.com/patients/menieres-disease/personal-stories/robins-story/ssLINK/WCM_PROD2196</t>
  </si>
  <si>
    <t>http://www.medtronic.com/patients/menieres-disease/personal-stories/ssLINK/WCM_PROD2196</t>
  </si>
  <si>
    <t>http://www.medtronic.com/patients/menieres-disease/personal-stories/trish/ssLINK/WCM_PROD2196</t>
  </si>
  <si>
    <t>http://www.medtronic.com/for-healthcare-professionals/products-therapies/cardiovascular/perfusion-products/centrifugal-blood-pump/bio-console-56-system/index.htm</t>
  </si>
  <si>
    <t>/content/medtronic-com/us-en/healthcare-professionals/products/perfusion/centrifugal-blood-pump/bio-console-56-system.html</t>
  </si>
  <si>
    <t>http://www.medtronic.com/for-healthcare-professionals/products-therapies/cardiovascular/therapies/coding-coverage-reimbursement-resources/submit-a-question/ssLINK/mdt_com//CARDIO-EMAIL-FORM-THANKS</t>
  </si>
  <si>
    <t>http://www.medtronic.com/patients/menieres-disease/getting-the-therapy/get-your-meniett-and-begin-therapy/helpful-forms/ssLINK/WCM_PROD2196</t>
  </si>
  <si>
    <t>http://www.medtronic.com/patients/menieres-disease/getting-the-therapy/get-your-meniett-and-begin-therapy/order-your-meniett-device/ssLINK/WCM_PROD2196</t>
  </si>
  <si>
    <t>http://www.medtronic.com/patients/menieres-disease/getting-the-therapy/get-your-meniett-and-begin-therapy/ssLINK/WCM_PROD2196</t>
  </si>
  <si>
    <t>http://www.medtronic.com/patients/menieres-disease/getting-the-therapy/get-your-meniett-and-begin-therapy/vent-tube-procedure/ssLINK/WCM_PROD2196</t>
  </si>
  <si>
    <t>http://www.medtronic.com/patients/menieres-disease/getting-the-therapy/get-your-meniett-and-begin-therapy/your-meniett-treatment-plan/ssLINK/WCM_PROD2196</t>
  </si>
  <si>
    <t>http://www.medtronic.com/patients/menieres-disease/getting-the-therapy/insurance-coverage-and-financial-assistance/ssLINK/WCM_PROD2196</t>
  </si>
  <si>
    <t>http://www.medtronic.com/patients/menieres-disease/getting-the-therapy/questions-and-answers/ssLINK/WCM_PROD2196</t>
  </si>
  <si>
    <t>http://www.medtronic.com/patients/menieres-disease/getting-the-therapy/right-for-you/ssLINK/WCM_PROD2196</t>
  </si>
  <si>
    <t>http://www.medtronic.com/patients/menieres-disease/getting-the-therapy/ssLINK/WCM_PROD2196</t>
  </si>
  <si>
    <t>http://www.medtronic.com/patients/menieres-disease/getting-the-therapy/your-healthcare-team/ssLINK/WCM_PROD2196</t>
  </si>
  <si>
    <t>http://www.medtronic.com/patients/menieres-disease/living-with/accessories-and-supplies/ssLINK/WCM_PROD2196</t>
  </si>
  <si>
    <t>http://www.medtronic.com/patients/menieres-disease/living-with/product-support/ssLINK/WCM_PROD2196</t>
  </si>
  <si>
    <t>http://www.medtronic.com/patients/menieres-disease/living-with/ssLINK/WCM_PROD2196</t>
  </si>
  <si>
    <t>http://www.medtronic.com/patients/menieres-disease/low-sodium-recipes/ssLINK/WCM_PROD2196</t>
  </si>
  <si>
    <t>http://www.medtronic.com/patients/sudden-cardiac-arrest/personal-stories/WCM_PROD23794</t>
  </si>
  <si>
    <t>http://www.medtronic.com/patients/menieres-disease/ssLINK/WCM_PROD2196</t>
  </si>
  <si>
    <t>http://www.medtronic.com/patients/menieres-disease/therapy/clinical-studies/ssLINK/WCM_PROD2196</t>
  </si>
  <si>
    <t>http://www.medtronic.com/patients/menieres-disease/therapy/meniett-therapy-benefits-and-risks/ssLINK/WCM_PROD2196</t>
  </si>
  <si>
    <t>http://www.medtronic.com/patients/menieres-disease/therapy/questions-and-answers/ssLINK/WCM_PROD2196</t>
  </si>
  <si>
    <t>http://www.medtronic.com/patients/menieres-disease/therapy/the-meniett-device/ssLINK/WCM_PROD2196</t>
  </si>
  <si>
    <t>http://www.medtronic.com/patients/menieres-disease/therapy/what-is-micropressure-therapy/ssLINK/WCM_PROD2196</t>
  </si>
  <si>
    <t>http://www.medtronic.com/patients/menieres-disease/treatment/diet-lifestyle-and-medical-therapy/ssLINK/WCM_PROD2196</t>
  </si>
  <si>
    <t>http://www.medtronic.com/patients/menieres-disease/treatment/meniett-therapy/ssLINK/WCM_PROD2196</t>
  </si>
  <si>
    <t>http://www.medtronic.com/patients/menieres-disease/treatment/resources/ssLINK/WCM_PROD2196</t>
  </si>
  <si>
    <t>http://www.medtronic.com/patients/menieres-disease/treatment/ssLINK/WCM_PROD2196</t>
  </si>
  <si>
    <t>http://www.medtronic.com/patients/menieres-disease/treatment/surgical-or-destructive-therapy/ssLINK/WCM_PROD2196</t>
  </si>
  <si>
    <t>Procedures and Techniques for NIM 3. Nerve Monitoring Systems From Medtronic</t>
  </si>
  <si>
    <t>Safety Information for NIM® 3. Nerve Monitoring Systems</t>
  </si>
  <si>
    <t>http://www.medtronic.com/mrisurescan-us/advisa_pacing_system.html?loc=SEOtxtlink_SureScanBrady214</t>
  </si>
  <si>
    <t>http://www.medtronic.com/mrisurescan-us/surescan_pacing_system.html?loc=SEOtxtlink_SureScanBrady214</t>
  </si>
  <si>
    <t>http://www.medtronic.com/patients/tachycardia/personal-stories/WCM_PROD23793</t>
  </si>
  <si>
    <t>http://www.medtronic.com/for-healthcare-professionals/products-therapies/video/14may8-advanced-electrophysiology-coding/index.htm</t>
  </si>
  <si>
    <t>http://www.medtronic.com/for-healthcare-professionals/products-therapies/video/29-physician-fee-schedule/index.htm</t>
  </si>
  <si>
    <t>http://www.medtronic.com/for-healthcare-professionals/products-therapies/video/36-affinity-cp/index.htm</t>
  </si>
  <si>
    <t>http://www.medtronic.com/for-healthcare-professionals/products-therapies/video/36-affinity-NT/index.htm</t>
  </si>
  <si>
    <t>http://www.medtronic.com/for-healthcare-professionals/products-therapies/video/36-affinity-ped/index.htm</t>
  </si>
  <si>
    <t>http://www.medtronic.com/for-healthcare-professionals/products-therapies/video/36-affinity-vard/index.htm</t>
  </si>
  <si>
    <t>http://www.medtronic.com/for-healthcare-professionals/products-therapies/video/ep-fellows-may-28/index.htm</t>
  </si>
  <si>
    <t>http://www.medtronic.com/for-healthcare-professionals/products-therapies/video/palette1/index.htm</t>
  </si>
  <si>
    <t>http://www.medtronic.com/for-healthcare-professionals/products-therapies/video/palette2/index.htm</t>
  </si>
  <si>
    <t>http://www.medtronic.com/for-healthcare-professionals/products-therapies/video/palette3/index.htm</t>
  </si>
  <si>
    <t>http://www.medtronic.com/for-healthcare-professionals/products-therapies/video/perf-committment-3sec/index.htm</t>
  </si>
  <si>
    <t>http://www.medtronic.com/for-healthcare-professionals/products-therapies/video/perf-customers-2/index.htm</t>
  </si>
  <si>
    <t>http://www.medtronic.com/for-healthcare-professionals/products-therapies/video/perf-excellence-4/index.htm</t>
  </si>
  <si>
    <t>http://www.medtronic.com/for-healthcare-professionals/products-therapies/video/perf-innovation-3/index.htm</t>
  </si>
  <si>
    <t>http://www.medtronic.com/for-healthcare-professionals/products-therapies/video/perf-mission-1/index.htm</t>
  </si>
  <si>
    <t>http://www.medtronic.com/for-healthcare-professionals/products-therapies/video/perf-solutions-5/index.htm</t>
  </si>
  <si>
    <t>http://www.medtronic.com/for-healthcare-professionals/products-therapies/video/perfusion36-affinity-nt/index.htm</t>
  </si>
  <si>
    <t>http://www.medtronic.com/for-healthcare-professionals/products-therapies/video/webex-medtronic-1-22-8/index.htm</t>
  </si>
  <si>
    <t>http://www.medtronic.com/for-healthcare-professionals/products-therapies/video/webex-medtronic-17sept9/index.htm</t>
  </si>
  <si>
    <t>http://www.medtronic.com/mics/videos/mcginn/McGinn-MICSCABG-video-.html</t>
  </si>
  <si>
    <t>http://www.medtronic.com/mics/videos/mcginn/McGinn-MICSCABG-video-1.html</t>
  </si>
  <si>
    <t>http://www.medtronic.com/mics/videos/mcginn/McGinn-MICSCABG-video-2.html</t>
  </si>
  <si>
    <t>http://www.medtronic.com/mics/videos/mcginn/McGinn-MICSCABG-video-3.html</t>
  </si>
  <si>
    <t>http://www.medtronic.com/mics/videos/mcginn/McGinn-MICSCABG-video-4.html</t>
  </si>
  <si>
    <t>http://www.medtronic.com/mics/videos/mcginn/McGinn-MICSCABG-video-5.html</t>
  </si>
  <si>
    <t>http://www.medtronic.com/mics/videos/mcginn/McGinn-MICSCABG-video-6.html</t>
  </si>
  <si>
    <t>http://www.medtronic.com/mics/videos/mcginn/McGinn-MICSCABG-video-7.html</t>
  </si>
  <si>
    <t>http://www.medtronic.com/mics/videos/mcginn/McGinn-MICSCABG-video-8.html</t>
  </si>
  <si>
    <t>http://www.medtronic.com/mics/videos/mcginn/McGinn-MICSCABG-video-9.html</t>
  </si>
  <si>
    <t>http://www.medtronic.com/video/gastroparesis-arlene1/index.htm</t>
  </si>
  <si>
    <t>http://www.medtronic.com/video/gastroparesis-arlene2/index.htm</t>
  </si>
  <si>
    <t>http://www.medtronic.com/video/gastroparesis-arlene3/index.htm</t>
  </si>
  <si>
    <t>http://www.medtronic.com/video/gastroparesis_leita_1/index.htm</t>
  </si>
  <si>
    <t>http://www.medtronic.com/video/gastroparesis_leita_2/index.htm</t>
  </si>
  <si>
    <t>http://www.medtronic.com/video/gastroparesis_leita_3/index.htm</t>
  </si>
  <si>
    <t>http://www.medtronic.com/video/Kelly6/index.htm</t>
  </si>
  <si>
    <t>http://www.medtronic.com/video/Kelly7/index.htm</t>
  </si>
  <si>
    <t>http://www.medtronic.com/video/Kelly8/index.htm</t>
  </si>
  <si>
    <t>http://www.medtronic.com/video/Mitzi6/index.htm</t>
  </si>
  <si>
    <t>http://www.medtronic.com/video/Mitzi7/index.htm</t>
  </si>
  <si>
    <t>http://www.medtronic.com/video/Mitzi8/index.htm</t>
  </si>
  <si>
    <t>http://www.medtronic.com/video/ncd-global-initiative-9/index.htm</t>
  </si>
  <si>
    <t>http://www.medtronic.com/video/pain-pump-webinar-bux1-feb212/index.htm</t>
  </si>
  <si>
    <t>http://www.medtronic.com/video/pain-pump-webinar-bux2-feb212/index.htm</t>
  </si>
  <si>
    <t>http://www.medtronic.com/video/pain-pump-webinar-bux3-feb212/index.htm</t>
  </si>
  <si>
    <t>http://www.medtronic.com/video/pain-stim-webinar-prov1-dec211/index.htm</t>
  </si>
  <si>
    <t>http://www.medtronic.com/video/pain-stim-webinar-prov2-dec211/index.htm</t>
  </si>
  <si>
    <t>http://www.medtronic.com/video/pain-stim-webinar-prov3-dec211/index.htm</t>
  </si>
  <si>
    <t>http://www.medtronic.com/video/Recharge-sec5/index.htm</t>
  </si>
  <si>
    <t>http://www.medtronic.com/global-ncd-initiative/video/sca-heartrescuenow-3sec/index.htm</t>
  </si>
  <si>
    <t>http://www.medtronic.com/globalheroes/video_27.html</t>
  </si>
  <si>
    <t>http://www.medtronic.com/globalheroes/video_28.html</t>
  </si>
  <si>
    <t>http://www.medtronic.com/globalheroes/video_21_promo.html</t>
  </si>
  <si>
    <t>http://www.medtronic.com/mrisurescan-us//pdf/Protocol_216165EN.pdf</t>
  </si>
  <si>
    <t>IMPORTANT PATIENT SAFETY INFORMATION - Kappa® 6/7/9 Series IPGs, Sigma® 1/2/3 Series IPGs</t>
  </si>
  <si>
    <t>http://www.medtronic.com/for-healthcare-professionals/products-therapies/cardiovascular/ablation-products-surgical/cardioblate-68-surgical-ablation-system-generator/indications-safety-warnings/index.htm</t>
  </si>
  <si>
    <t>/content/medtronic-com/us-en/healthcare-professionals/products/ablation-surgical/cardioblate-68-surgical-ablation-system-generator/indications-safety-warnings.html</t>
  </si>
  <si>
    <t>http://www.medtronic.com/for-healthcare-professionals/products-therapies/cardiovascular/ablation-products-surgical/cardioblate-cryoflex-1-s-surgical-ablation-probe/indications-safety-and-warnings/index.htm</t>
  </si>
  <si>
    <t>/content/medtronic-com/us-en/healthcare-professionals/products/ablation-surgical/cardioblate-cryoflex-1-s-surgical-ablation-probe/indications-safety-warnings.html</t>
  </si>
  <si>
    <t>http://www.medtronic.com/for-healthcare-professionals/products-therapies/cardiovascular/cardiopulmonary-products/af-1-arterial-filter/indications-safety-and-warnings/index.htm</t>
  </si>
  <si>
    <t>/content/medtronic-com/us-en/healthcare-professionals/products/cardiopulmonary/af-1-arterial-filter/indications-safety-warnings.html</t>
  </si>
  <si>
    <t>http://www.medtronic.com/for-healthcare-professionals/products-therapies/cardiovascular/cardiopulmonary-products/bioconsole-56-system/indications-safety-and-warnings/index.htm</t>
  </si>
  <si>
    <t>/content/medtronic-com/us-en/healthcare-professionals/products/cardiopulmonary/bioconsole-56-system/indications-safety-warnings.html</t>
  </si>
  <si>
    <t>http://www.medtronic.com/for-healthcare-professionals/products-therapies/cardiovascular/cardiopulmonary-products/bp5-biopump-centrifugal-blood-pump/indications-safety-and-warnings/index.htm</t>
  </si>
  <si>
    <t>/content/medtronic-com/us-en/healthcare-professionals/products/cardiopulmonary/bp5-biopump-centrifugal-blood-pump/indications-safety-warnings.html</t>
  </si>
  <si>
    <t>http://www.medtronic.com/for-healthcare-professionals/products-therapies/cardiovascular/cardiopulmonary-products/bpx-8-bio-pump-plus-centrifugal-blood-pump/indications-safety-and-warnings/index.htm</t>
  </si>
  <si>
    <t>/content/medtronic-com/us-en/healthcare-professionals/products/cardiopulmonary/bpx-8-bio-pump-plus-centrifugal-blood-pump/indications-safety-warnings.html</t>
  </si>
  <si>
    <t>http://www.medtronic.com/for-healthcare-professionals/products-therapies/cardiovascular/pediatric-perfusion-products/bp-5/indications-safety-and-warnings/index.htm</t>
  </si>
  <si>
    <t>/content/medtronic-com/us-en/healthcare-professionals/products/pediatric-perfusion/bp-5/indications-safety-warnings.html</t>
  </si>
  <si>
    <t>Sprint Fidelis Patient Letter - November 3, 28</t>
  </si>
  <si>
    <t>PHYSLETTER-211-4</t>
  </si>
  <si>
    <t>http://www.medtronic.com/product-advisories/physician/sprint-fidelis/PHYSLETTER-211-4</t>
  </si>
  <si>
    <t>PHYSLETTER-211-4 APPENDIX</t>
  </si>
  <si>
    <t>http://www.medtronic.com/product-advisories/physician/sprint-fidelis/PHYSLETTER-211-4-APPEND</t>
  </si>
  <si>
    <t>Product Advisories - Physician - May 28 - App I</t>
  </si>
  <si>
    <t>http://www.medtronic.com/product-advisories/physician/sprint-fidelis/PROD-ADV-APP-1</t>
  </si>
  <si>
    <t>Product Advisories - Physician - May 28 - App II</t>
  </si>
  <si>
    <t>http://www.medtronic.com/product-advisories/physician/sprint-fidelis/PROD-ADV-APP-2</t>
  </si>
  <si>
    <t>Product Advisories - Physician - May 28 - App III</t>
  </si>
  <si>
    <t>http://www.medtronic.com/product-advisories/physician/sprint-fidelis/PROD-ADV-APP-3</t>
  </si>
  <si>
    <t>Product Advisories - Physician - May 28 - App IV</t>
  </si>
  <si>
    <t>http://www.medtronic.com/product-advisories/physician/sprint-fidelis/PROD-ADV-APP-4</t>
  </si>
  <si>
    <t>Product Advisories - Physician - Oct 27 - App A</t>
  </si>
  <si>
    <t>Product Advisories - Physician - Oct 27 - App B</t>
  </si>
  <si>
    <t>Product Advisories - Physician - Oct 27 - App C</t>
  </si>
  <si>
    <t>Physician Advisory Letter - October 15th 27</t>
  </si>
  <si>
    <t>http://www.medtronic.com/product-advisories/physician/sprint-fidelis/ssLINK/SF-ADVISORY-11-3-28</t>
  </si>
  <si>
    <t>http://www.medtronic.com/missionbook/1.html</t>
  </si>
  <si>
    <t>http://www.medtronic.com/missionbook/2.html</t>
  </si>
  <si>
    <t>http://www.medtronic.com/missionbook/3.html</t>
  </si>
  <si>
    <t>http://www.medtronic.com/missionbook/4.html</t>
  </si>
  <si>
    <t>http://www.medtronic.com/missionbook/5.html</t>
  </si>
  <si>
    <t>http://www.medtronic.com/missionbook/6.html</t>
  </si>
  <si>
    <t>http://www.medtronic.com/missionbook/7.html</t>
  </si>
  <si>
    <t>http://www.medtronic.com/missionbook/8.html</t>
  </si>
  <si>
    <t>http://www.medtronic.com/missionbook/9.html</t>
  </si>
  <si>
    <t>http://www.medtronic.com/us-en/about-3/medtronic-plc-leadership.html?cmpid=mdt_plc_215_US_about_3_story_panel_featured_company_leadership_cta_text_link_learn_more</t>
  </si>
  <si>
    <t>214 Medtronic Philanthropy Report</t>
  </si>
  <si>
    <t>http://assets.medtronic.com/214-medtronic-philanthropy-report/index.html?cmpid=mdt_plc_215_US_corp_citizenship_4_philanthropy_programs_rel_links_mdt_cta_txt_link_214Philanthropyreport</t>
  </si>
  <si>
    <t>213 Medtronic Philanthropy Report</t>
  </si>
  <si>
    <t>http://philanthropy.medtronic.com/wcm/groups/mdtcom_sg/.htmlmdt/.htmlcorp/documents/documents/philrep213.pdf</t>
  </si>
  <si>
    <t>https://www.grantrequest.com/SID_48/Default.asp?SA=AM&amp;FID=&amp;SESID=31812&amp;RL=</t>
  </si>
  <si>
    <t>http://www.medtronic.com/community-response-guide-212/guide/</t>
  </si>
  <si>
    <t>http://bakkeninvitation.medtronic.com/honorees-winners/?_ga=1.221348312.1749546323.149947429</t>
  </si>
  <si>
    <t xml:space="preserve">215 Honoree </t>
  </si>
  <si>
    <t>http://bakkeninvitation.medtronic.com/honorees-winners/215/andrea-volfova/index.htm</t>
  </si>
  <si>
    <t>http://bakkeninvitation.medtronic.com/honorees-winners/215/bhim-bahadur-mahat/index.htm</t>
  </si>
  <si>
    <t>http://bakkeninvitation.medtronic.com/honorees-winners/215/david-simmonds/index.htm</t>
  </si>
  <si>
    <t>http://bakkeninvitation.medtronic.com/honorees-winners/215/juan-carlos-hernandez-corredera/index.htm</t>
  </si>
  <si>
    <t>http://bakkeninvitation.medtronic.com/honorees-winners/215/kerry-kalweit/index.htm</t>
  </si>
  <si>
    <t>http://bakkeninvitation.medtronic.com/honorees-winners/215/lisa-visser/index.htm</t>
  </si>
  <si>
    <t>http://bakkeninvitation.medtronic.com/honorees-winners/215/qi-zhang/index.htm</t>
  </si>
  <si>
    <t>http://bakkeninvitation.medtronic.com/honorees-winners/215/sheila-vasconcellos/index.htm</t>
  </si>
  <si>
    <t>http://bakkeninvitation.medtronic.com/honorees-winners/215/thomas-okello/index.htm</t>
  </si>
  <si>
    <t>http://bakkeninvitation.medtronic.com/honorees-winners/215/twinkle-van-fleet/index.htm</t>
  </si>
  <si>
    <t>http://bakkeninvitation.medtronic.com/honorees-winners/215/vincent-browne/index.htm</t>
  </si>
  <si>
    <t>http://bakkeninvitation.medtronic.com/honorees-winners/215/tanya-hall/index.htm</t>
  </si>
  <si>
    <t>214 Honorees</t>
  </si>
  <si>
    <t>214 Honoree</t>
  </si>
  <si>
    <t>213 Honoree</t>
  </si>
  <si>
    <t>215 Heroes</t>
  </si>
  <si>
    <t>214 Heroes</t>
  </si>
  <si>
    <t>http://www.medtronic.com/globalheroes/214_heroes.html</t>
  </si>
  <si>
    <t>213 Heroes</t>
  </si>
  <si>
    <t>http://www.medtronic.com/globalheroes/213_heroes.html</t>
  </si>
  <si>
    <t>212 Heroes</t>
  </si>
  <si>
    <t>http://www.medtronic.com/globalheroes/212_heroes.html</t>
  </si>
  <si>
    <t>211 Heroes</t>
  </si>
  <si>
    <t>http://www.medtronic.com/globalheroes/211_heroes.html</t>
  </si>
  <si>
    <t>21 Heroes</t>
  </si>
  <si>
    <t>http://www.medtronic.com/globalheroes/21_heroes.html</t>
  </si>
  <si>
    <t>29 Heroes</t>
  </si>
  <si>
    <t>http://www.medtronic.com/globalheroes/29_heroes.html</t>
  </si>
  <si>
    <t>28 Heroes</t>
  </si>
  <si>
    <t>http://www.medtronic.com/globalheroes/28_heroes.html</t>
  </si>
  <si>
    <t>27 Heroes</t>
  </si>
  <si>
    <t>http://www.medtronic.com/globalheroes/27_heroes.html</t>
  </si>
  <si>
    <t>26 Heroes</t>
  </si>
  <si>
    <t>http://www.medtronic.com/globalheroes/26_heroes.html</t>
  </si>
  <si>
    <t>http://globalinnovationfellows.medtronic.com/wcm/groups/mdtcom_sg/.htmlmdt/.htmlcorp/documents/documents/mrc-path-medtronic-report-214.pdf</t>
  </si>
  <si>
    <t>215 FY Integrated Report PDF</t>
  </si>
  <si>
    <t>http://www.medtronic.com/wcm/groups/mdtcom_sg/.htmlmdt/.htmlcorp/documents/documents/mdt_215_integrated_report.pdf</t>
  </si>
  <si>
    <t>215 FY GRI Index</t>
  </si>
  <si>
    <t>http://newsroom.medtronic.com/phoenix.zhtml?c=251324&amp;p=irol-newsArticle&amp;ID=286954&amp;__utma=1338127.913397486.145281381.145281381.145281381.1&amp;__utmb=1338127.4.8.14528138598&amp;__utmc=1338127&amp;__utmx=-&amp;__utmz=1338127.145281381.1.1.utmcsr=(direct)|utmccn=(direct)|utmcmd=(none)&amp;__utmv=-&amp;__utmk=91289498</t>
  </si>
  <si>
    <t>http://video.medtronic.com/dam/documents/healthrise_pdf.pdf?__utma=2737869.1749546323.149947429.1452813252.1452813252.1&amp;__utmb=2737869..1.1452813252&amp;__utmc=2737869&amp;__utmx=-&amp;__utmz=2737869.1452813252.1.1.utmcsr=(direct)|utmccn=(direct)|utmcmd=(none)&amp;__utmv=-&amp;__utmk=15937845</t>
  </si>
  <si>
    <t>http://www.medtronic.com/us-en/about-3/further-together.html?intcmp=mdt_plc_215_US_home_FTBrand_launch_Oct215_Hlthcare_Transforming_t1_cta_learn_more_link</t>
  </si>
  <si>
    <t>http://www.medtronic.com/us-en/about-3/case-study-maastricht-university.html?intcmp=mdt_plc_215_US_home_FTBrand_launch_Oct215_CaseStudy_AlignValue_Maastricht_t4_cta_learn_more_link</t>
  </si>
  <si>
    <t>http://www.medtronic.com/us-en/about-3/case-study-care-management.html?intcmp=mdt_plc_215_US_home_FTBrand_launch_Oct215_CaseStudy_Innovation_CareManagement_t5_cta_learn_more_link</t>
  </si>
  <si>
    <t>http://www.medtronic.com/collaborative-healthcare/signup-for-updates/index.htm?intcmp=mdt_plc_215_US_about_3_FTBrand_launch_Oct215_shruti_case_study_rel_links_cta_signup_link</t>
  </si>
  <si>
    <t>https://myorders.medtronic.com/view/content/homepage?utm_source=mdt_plc_215_US_HCP_2_Pg&amp;utm_medium=cta_tools_rel_links_txt_link&amp;utm_content=order_products&amp;utm_campaign=Medtronic_MyOrders_Cpgn_215</t>
  </si>
  <si>
    <t>http://www.medtronic.com/us-en/newsroom-6/holiday-program-215.html</t>
  </si>
  <si>
    <t>http://www.medtronic.com/content/dam/Medtronic/canada/ACE-Awards-215-EN.pdf</t>
  </si>
  <si>
    <t>http://www.medtronic.com/us-en/newsroom-6/how-crt-helps-patients.html?intcmp=mdt_plc_215_US_home_Dec215_MDTNews_PatientStory_CRT_Helps_Heart_Patients_t7_cta_learn_more_link</t>
  </si>
  <si>
    <t>http://www.medtronic.com/us-en/about-3/project-6.html?intcmp=mdt_plc_215_US_home_FTBrand_launch_Oct215_MDTNews_MakingGoodonMission_Project6_t7_cta_learn_more_link</t>
  </si>
  <si>
    <t>http://newsroom.medtronic.com/phoenix.zhtml?c=251324&amp;p=irol-news&amp;nyo=</t>
  </si>
  <si>
    <t>Awards 216</t>
  </si>
  <si>
    <t>http://newsroom.medtronic.com/phoenix.zhtml?c=251324&amp;p=irol-awards&amp;ID=awards216</t>
  </si>
  <si>
    <t>Awards 215</t>
  </si>
  <si>
    <t>http://newsroom.medtronic.com/phoenix.zhtml?c=251324&amp;p=irol-awards&amp;ID=awards215</t>
  </si>
  <si>
    <t>Awards 214</t>
  </si>
  <si>
    <t>http://newsroom.medtronic.com/phoenix.zhtml?c=251324&amp;p=irol-awards&amp;ID=awards214</t>
  </si>
  <si>
    <t>Awards 213</t>
  </si>
  <si>
    <t>http://newsroom.medtronic.com/phoenix.zhtml?c=251324&amp;p=irol-awards&amp;ID=awards213</t>
  </si>
  <si>
    <t>Awards 212</t>
  </si>
  <si>
    <t>http://newsroom.medtronic.com/phoenix.zhtml?c=251324&amp;p=irol-awards&amp;ID=awards212</t>
  </si>
  <si>
    <t>Awards 211-21</t>
  </si>
  <si>
    <t>http://newsroom.medtronic.com/phoenix.zhtml?c=251324&amp;p=irol-awards&amp;ID=awards211and21</t>
  </si>
  <si>
    <t>Awards 29-1998</t>
  </si>
  <si>
    <t>/content/medtronic-com/us-en/patients/treatments-therapies/pacemaker/our-pacemakers/adapta.html</t>
  </si>
  <si>
    <t>/content/medtronic-com/us-en/patients/treatments-therapies/ear-nose-throat/sinus-surgery/life-after.html</t>
  </si>
  <si>
    <t>/content/medtronic-com/us-en/patients/treatments-therapies/heart-vascular/heart-monitoring/heart-monitor.html</t>
  </si>
  <si>
    <t>/content/medtronic-com/us-en/patients/treatments-therapies/pain-management/spinal-fusion-scoliosis-surgery/life-after.html</t>
  </si>
  <si>
    <t>/content/medtronic-com/us-en/patients/treatments-therapies/brain/dystonia/our-activa-dbs-therapy/activa-pc.html</t>
  </si>
  <si>
    <t>/us-en/about.html</t>
  </si>
  <si>
    <t>/us-en/about/careers/career-development.html</t>
  </si>
  <si>
    <t>/us-en/about/careers/diversity-inclusion.html</t>
  </si>
  <si>
    <t>/us-en/about/careers/employee-stories.html</t>
  </si>
  <si>
    <t>/us-en/about/careers/employee-stories/aidan-senior-project-analyst.html</t>
  </si>
  <si>
    <t>/us-en/about/careers/employee-stories/allen-manufacturing-engineering-manager.html</t>
  </si>
  <si>
    <t>/us-en/about/careers/employee-stories/alyse-engineering-program-manager.html</t>
  </si>
  <si>
    <t>/us-en/about/careers/employee-stories/colin-information-technology.html</t>
  </si>
  <si>
    <t>/us-en/about/careers/employee-stories/colleen-sales.html</t>
  </si>
  <si>
    <t>/us-en/about/careers/employee-stories/danielle-quality-site-leader.html</t>
  </si>
  <si>
    <t>/us-en/about/careers/employee-stories/darshan-quality.html</t>
  </si>
  <si>
    <t>/us-en/about/careers/employee-stories/david-operations.html</t>
  </si>
  <si>
    <t>/us-en/about/careers/employee-stories/elena-sales.html</t>
  </si>
  <si>
    <t>/us-en/about/careers/employee-stories/heather-supply-chain.html</t>
  </si>
  <si>
    <t>/us-en/about/careers/employee-stories/irma-finance.html</t>
  </si>
  <si>
    <t>/us-en/about/careers/employee-stories/jeff-student.html</t>
  </si>
  <si>
    <t>/us-en/about/careers/employee-stories/joao-legal.html</t>
  </si>
  <si>
    <t>/us-en/about/careers/employee-stories/julie-executive.html</t>
  </si>
  <si>
    <t>/us-en/about/careers/employee-stories/karen-clinical.html</t>
  </si>
  <si>
    <t>/us-en/about/careers/employee-stories/lena-marketing.html</t>
  </si>
  <si>
    <t>/us-en/about/careers/employee-stories/leo-clinical.html</t>
  </si>
  <si>
    <t>/us-en/about/careers/employee-stories/lorena-sales.html</t>
  </si>
  <si>
    <t>/us-en/about/careers/employee-stories/melanie-regulatory-affairs.html</t>
  </si>
  <si>
    <t>/us-en/about/careers/employee-stories/michelle-clinical.html</t>
  </si>
  <si>
    <t>/us-en/about/careers/employee-stories/natalie-health-policy.html</t>
  </si>
  <si>
    <t>/us-en/about/careers/employee-stories/rajen-research-development-engineer.html</t>
  </si>
  <si>
    <t>/us-en/about/careers/employee-stories/raphael-regulatory-affairs.html</t>
  </si>
  <si>
    <t>/us-en/about/careers/employee-stories/ravyn-student.html</t>
  </si>
  <si>
    <t>/us-en/about/careers/employee-stories/rebecca-director-research-development.html</t>
  </si>
  <si>
    <t>/us-en/about/careers/employee-stories/stephanie-facilities.html</t>
  </si>
  <si>
    <t>/us-en/about/careers/employee-stories/steve-manager.html</t>
  </si>
  <si>
    <t>/us-en/about/careers/employee-stories/zhengrong-manager.html</t>
  </si>
  <si>
    <t>/us-en/about/careers/students/mba-leadership-development.html</t>
  </si>
  <si>
    <t>/us-en/about/careers/students/mba-summer-associates.html</t>
  </si>
  <si>
    <t>these links all redirect</t>
  </si>
  <si>
    <t>/us-en/about/company.html</t>
  </si>
  <si>
    <t>/us-en/about/company/corporate-reports.html</t>
  </si>
  <si>
    <t>/us-en/about/company/locations.html</t>
  </si>
  <si>
    <t>http://www.medtronic.com/us-en/about-3/new-medtronic-plc.html</t>
  </si>
  <si>
    <t>/us-en/about/company/new-medtronic.html</t>
  </si>
  <si>
    <t>http://www.medtronic.com/about-us/mission-statement/Every-3-seconds/index.htm</t>
  </si>
  <si>
    <t>/us-en/about/company/patient-stories.html</t>
  </si>
  <si>
    <t>/us-en/about/company/patient-stories/bruce-sudden-cardiac-arrest.html</t>
  </si>
  <si>
    <t>/us-en/about/company/patient-stories/george-type-one-diabetes.html</t>
  </si>
  <si>
    <t>/us-en/about/company/patient-stories/jim-unexplained-fainting.html</t>
  </si>
  <si>
    <t>/us-en/about/company/patient-stories/kelly-bowel-incontinence.html</t>
  </si>
  <si>
    <t>/us-en/about/company/patient-stories/kobi-back-fracture.html</t>
  </si>
  <si>
    <t>/us-en/about/company/patient-stories/sharon-mastectomy.html</t>
  </si>
  <si>
    <t>/us-en/about/corporate-governance.html</t>
  </si>
  <si>
    <t>/us-en/about/corporate-governance/audit-committee-complaint-procedures.html</t>
  </si>
  <si>
    <t>/us-en/about/corporate-governance/board-directors.html</t>
  </si>
  <si>
    <t>/us-en/about/corporate-governance/board-directors-code-conduct-ethics.html</t>
  </si>
  <si>
    <t>/us-en/about/corporate-governance/board-directors-compensation-committee.html</t>
  </si>
  <si>
    <t>/us-en/about/corporate-governance/board-directors-finance-committee-charter.html</t>
  </si>
  <si>
    <t>/us-en/about/corporate-governance/board-directors-nominating-committee.html</t>
  </si>
  <si>
    <t>/us-en/about/corporate-governance/board-directors-quality-technology-committee.html</t>
  </si>
  <si>
    <t>/us-en/about/corporate-governance/california-compliance-law.html</t>
  </si>
  <si>
    <t>/us-en/about/corporate-governance/charitable-donations-guidelines.html</t>
  </si>
  <si>
    <t>/us-en/about/corporate-governance/charitable-donations-registry.html</t>
  </si>
  <si>
    <t>/us-en/about/corporate-governance/code-conduct.html</t>
  </si>
  <si>
    <t>/us-en/about/corporate-governance/code-ethics-senior-financial-officers.html</t>
  </si>
  <si>
    <t>/us-en/about/corporate-governance/committee-membership.html</t>
  </si>
  <si>
    <t>/us-en/about/corporate-governance/compensation-consultant-independence-standards.html</t>
  </si>
  <si>
    <t>/us-en/about/corporate-governance/donation-faqs.html</t>
  </si>
  <si>
    <t>/us-en/about/corporate-governance/donation-request-forms.html</t>
  </si>
  <si>
    <t>/us-en/about/corporate-governance/donations.html</t>
  </si>
  <si>
    <t>/us-en/about/corporate-governance/donations-contacts.html</t>
  </si>
  <si>
    <t>/us-en/about/corporate-governance/ehs-policy.html</t>
  </si>
  <si>
    <t>/us-en/about/corporate-governance/environmental-health-safety.html</t>
  </si>
  <si>
    <t>/us-en/about/corporate-governance/global-business-conduct-standards-policy.html</t>
  </si>
  <si>
    <t>/us-en/about/corporate-governance/policy-regarding-use-of-animals.html</t>
  </si>
  <si>
    <t>/us-en/about/corporate-governance/political-contribution-policy.html</t>
  </si>
  <si>
    <t>/us-en/about/corporate-governance/principles.html</t>
  </si>
  <si>
    <t>/us-en/about/corporate-governance/report-use-animals-training.html</t>
  </si>
  <si>
    <t>/us-en/about/corporate-governance/us-patient-privacy-principles.html</t>
  </si>
  <si>
    <t>/us-en/about/corporate-responsibility.html</t>
  </si>
  <si>
    <t>/us-en/about/corporate-responsibility/citizenship-sustainability/2015-integrated-report.html</t>
  </si>
  <si>
    <t>/us-en/about/corporate-responsibility/citizenship-sustainability/further-together.html</t>
  </si>
  <si>
    <t>/us-en/about/corporate-responsibility/citizenship-sustainability/reports.html</t>
  </si>
  <si>
    <t>/us-en/about/corporate-responsibility/citizenship-sustainability/value-society.html</t>
  </si>
  <si>
    <t>/us-en/about/corporate-responsibility/citizenship-sustainability/working-responsibly.html</t>
  </si>
  <si>
    <t>/us-en/about/corporate-responsibility/diversity-inclusion.html</t>
  </si>
  <si>
    <t>/us-en/about/corporate-responsibility/medical-device-quality.html</t>
  </si>
  <si>
    <t>/us-en/about/corporate-responsibility/physician-collaboration.html</t>
  </si>
  <si>
    <t>/us-en/about/corporate-responsibility/physician-collaboration/importance.html</t>
  </si>
  <si>
    <t>/us-en/about/corporate-responsibility/physician-collaboration/physician-payment-guidelines.html</t>
  </si>
  <si>
    <t>/us-en/about/corporate-responsibility/physician-collaboration/physician-payment-registry.html</t>
  </si>
  <si>
    <t>/us-en/about/corporate-responsibility/physician-collaboration/transparent-collaboration.html</t>
  </si>
  <si>
    <t>/us-en/about/corporate-responsibility/supplier-diversity.html</t>
  </si>
  <si>
    <t>/us-en/about/corporate-responsibility/supplier-diversity/becoming-supplier.html</t>
  </si>
  <si>
    <t>/us-en/about/corporate-responsibility/supplier-diversity/covidien-frequently-asked-questions.html</t>
  </si>
  <si>
    <t>/us-en/about/corporate-responsibility/supplier-diversity/design-development-value-chain.html</t>
  </si>
  <si>
    <t>/us-en/about/corporate-responsibility/supplier-diversity/lean-supply-chain-principles.html</t>
  </si>
  <si>
    <t>/us-en/about/corporate-responsibility/supplier-diversity/registration.html</t>
  </si>
  <si>
    <t>/us-en/about/corporate-responsibility/supplier-diversity/resources.html</t>
  </si>
  <si>
    <t>/us-en/about/corporate-responsibility/supplier-diversity/supplier-evaluation-supplier-selection.html</t>
  </si>
  <si>
    <t>/us-en/about/corporate-responsibility/supplier-diversity/supplier-selection.html</t>
  </si>
  <si>
    <t>/us-en/about/corporate-responsibility/supplier-diversity/suppliers-invoicing-payments.html</t>
  </si>
  <si>
    <t>/us-en/about/corporate-responsibility/supplier-diversity/supply-chain-collaboration.html</t>
  </si>
  <si>
    <t>/us-en/about/corporate-responsibility/supplier-diversity/value-chain.html</t>
  </si>
  <si>
    <t>/us-en/about/diversity-inclusion.html</t>
  </si>
  <si>
    <t>/us-en/about/diversity-inclusion/employee-resource-groups.html</t>
  </si>
  <si>
    <t>/us-en/about/diversity-inclusion/office-workplace-inclusion.html</t>
  </si>
  <si>
    <t>/us-en/about/facts-stats.html</t>
  </si>
  <si>
    <t>/us-en/about/leadership/bill-burke.html</t>
  </si>
  <si>
    <t>/us-en/about/leadership/bob-white.html</t>
  </si>
  <si>
    <t>/us-en/about/leadership/brad-lerman.html</t>
  </si>
  <si>
    <t>/us-en/about/leadership/bryan-hanson.html</t>
  </si>
  <si>
    <t>/us-en/about/leadership/carol-surface.html</t>
  </si>
  <si>
    <t>/us-en/about/leadership/chris-lee.html</t>
  </si>
  <si>
    <t>/us-en/about/leadership/gary-ellis.html</t>
  </si>
  <si>
    <t>/us-en/about/leadership/geoffrey-martha.html</t>
  </si>
  <si>
    <t>/us-en/about/leadership/hooman-hakami.html</t>
  </si>
  <si>
    <t>/us-en/about/leadership/luann-pendy.html</t>
  </si>
  <si>
    <t>/us-en/about/leadership/michael-coyle.html</t>
  </si>
  <si>
    <t>/us-en/about/leadership/mike-genau.html</t>
  </si>
  <si>
    <t>/us-en/about/leadership/omar-ishrak.html</t>
  </si>
  <si>
    <t>/us-en/about/leadership/richard-kuntz.html</t>
  </si>
  <si>
    <t>/us-en/about/leadership/rob-ten-hoedt.html</t>
  </si>
  <si>
    <t>http://www.medtronic.com/us-en/about-3/mission-statement.html</t>
  </si>
  <si>
    <t>/us-en/about/mission-statement.html</t>
  </si>
  <si>
    <t>(C)Company Information - News - Featured Story</t>
  </si>
  <si>
    <t>/us-en/about/news/featured-stories/applied-innovations-lab.html</t>
  </si>
  <si>
    <t>/us-en/about/news/featured-stories/cardiac-care-home-services.html</t>
  </si>
  <si>
    <t>http://www.medtronic.com/us-en/newsroom-6/how-crt-helps-patients.html</t>
  </si>
  <si>
    <t>/us-en/about/news/featured-stories/crt-patients-stay-out-hospital.html</t>
  </si>
  <si>
    <t>/us-en/about/news/featured-stories/holiday-program.html</t>
  </si>
  <si>
    <t>/us-en/about/news/featured-stories/integrated-health-solutions-london.html</t>
  </si>
  <si>
    <t>/us-en/about/news/featured-stories/medtronic-ibm-watson-health</t>
  </si>
  <si>
    <t>http://www.medtronic.com/us-en/about-3/project-6.html</t>
  </si>
  <si>
    <t>/us-en/about/news/featured-stories/project-6.html</t>
  </si>
  <si>
    <t>(C)Corporate Information - Philanthropy - Activating Employees</t>
  </si>
  <si>
    <t>Activating Employees</t>
  </si>
  <si>
    <t>http://philanthropy.medtronic.com/what-we-care-about/activating-employees/index.htm</t>
  </si>
  <si>
    <t>unknown</t>
  </si>
  <si>
    <t>/us-en/about/philanthropy.html</t>
  </si>
  <si>
    <t>/us-en/about/philanthropy/bakken-invitation/bakken-invitation-applicant-criteria.html</t>
  </si>
  <si>
    <t>/us-en/about/philanthropy/bakken-invitation/earl-bakken-extra-life.html</t>
  </si>
  <si>
    <t>/us-en/about/philanthropy/bakken-invitation/honorees.html</t>
  </si>
  <si>
    <t>/us-en/about/philanthropy/bakken-invitation/honorees/allison_smith-conway.html</t>
  </si>
  <si>
    <t>/us-en/about/philanthropy/bakken-invitation/honorees/andrea-volfova.html</t>
  </si>
  <si>
    <t>/us-en/about/philanthropy/bakken-invitation/honorees/arthur-ammann.html</t>
  </si>
  <si>
    <t>/us-en/about/philanthropy/bakken-invitation/honorees/bhim-bahadur-mahat.html</t>
  </si>
  <si>
    <t>/us-en/about/philanthropy/bakken-invitation/honorees/bruce-harper.html</t>
  </si>
  <si>
    <t>/us-en/about/philanthropy/bakken-invitation/honorees/claudia-tecglen.html</t>
  </si>
  <si>
    <t>/us-en/about/philanthropy/bakken-invitation/honorees/clint-benson-doyle.html</t>
  </si>
  <si>
    <t>/us-en/about/philanthropy/bakken-invitation/honorees/david-simmonds.html</t>
  </si>
  <si>
    <t>/us-en/about/philanthropy/bakken-invitation/honorees/david-watkins.html</t>
  </si>
  <si>
    <t>/us-en/about/philanthropy/bakken-invitation/honorees/ed-levien.html</t>
  </si>
  <si>
    <t>/us-en/about/philanthropy/bakken-invitation/honorees/george-dove.html</t>
  </si>
  <si>
    <t>/us-en/about/philanthropy/bakken-invitation/honorees/gretchen-merritt.html</t>
  </si>
  <si>
    <t>/us-en/about/philanthropy/bakken-invitation/honorees/haruko-sato.html</t>
  </si>
  <si>
    <t>/us-en/about/philanthropy/bakken-invitation/honorees/igor-chamilla.html</t>
  </si>
  <si>
    <t>/us-en/about/philanthropy/bakken-invitation/honorees/jean-paul-iyamuremye.html</t>
  </si>
  <si>
    <t>/us-en/about/philanthropy/bakken-invitation/honorees/jennifer-jones.html</t>
  </si>
  <si>
    <t>/us-en/about/philanthropy/bakken-invitation/honorees/joan-talkowsky.html</t>
  </si>
  <si>
    <t>/us-en/about/philanthropy/bakken-invitation/honorees/juan-carlos-hernandez-corredera.html</t>
  </si>
  <si>
    <t>/us-en/about/philanthropy/bakken-invitation/honorees/kerry-kalweit.html</t>
  </si>
  <si>
    <t>/us-en/about/philanthropy/bakken-invitation/honorees/krystal-boyea.html</t>
  </si>
  <si>
    <t>/us-en/about/philanthropy/bakken-invitation/honorees/lisa-visser.html</t>
  </si>
  <si>
    <t>/us-en/about/philanthropy/bakken-invitation/honorees/lucilla-bossi.html</t>
  </si>
  <si>
    <t>/us-en/about/philanthropy/bakken-invitation/honorees/qi-zhang.html</t>
  </si>
  <si>
    <t>/us-en/about/philanthropy/bakken-invitation/honorees/rajnikant-reshamwala.html</t>
  </si>
  <si>
    <t>/us-en/about/philanthropy/bakken-invitation/honorees/samantha-petersen.html</t>
  </si>
  <si>
    <t>/us-en/about/philanthropy/bakken-invitation/honorees/sara-meslow.html</t>
  </si>
  <si>
    <t>/us-en/about/philanthropy/bakken-invitation/honorees/sheila-vasconcellos.html</t>
  </si>
  <si>
    <t>/us-en/about/philanthropy/bakken-invitation/honorees/tanya-hall.html</t>
  </si>
  <si>
    <t>/us-en/about/philanthropy/bakken-invitation/honorees/thomas-okello.html</t>
  </si>
  <si>
    <t>/us-en/about/philanthropy/bakken-invitation/honorees/tracy-oconnor.html</t>
  </si>
  <si>
    <t>/us-en/about/philanthropy/bakken-invitation/honorees/twinkle-van-fleet.html</t>
  </si>
  <si>
    <t>/us-en/about/philanthropy/bakken-invitation/honorees/vincent-browne.html</t>
  </si>
  <si>
    <t>/us-en/about/philanthropy/bakken-invitation/video-gallery.html</t>
  </si>
  <si>
    <t>/us-en/about/philanthropy/global-heroes.html</t>
  </si>
  <si>
    <t>Does this page just redirect here and not move?</t>
  </si>
  <si>
    <t>/us-en/about/philanthropy/global-heroes/2006-heroes.html</t>
  </si>
  <si>
    <t>/us-en/about/philanthropy/global-heroes/2007-heroes.html</t>
  </si>
  <si>
    <t>/us-en/about/philanthropy/global-heroes/2008-heroes.html</t>
  </si>
  <si>
    <t>/us-en/about/philanthropy/global-heroes/2009-heroes.html</t>
  </si>
  <si>
    <t>/us-en/about/philanthropy/global-heroes/2010-heroes.html</t>
  </si>
  <si>
    <t>/us-en/about/philanthropy/global-heroes/2011-heroes.html</t>
  </si>
  <si>
    <t>/us-en/about/philanthropy/global-heroes/2012-heroes.html</t>
  </si>
  <si>
    <t>/us-en/about/philanthropy/global-heroes/2013-heroes.html</t>
  </si>
  <si>
    <t>/us-en/about/philanthropy/global-heroes/2014-heroes.html</t>
  </si>
  <si>
    <t>/us-en/about/philanthropy/global-heroes/faq.html</t>
  </si>
  <si>
    <t>/us-en/about/philanthropy/global-heroes/guidelines.html</t>
  </si>
  <si>
    <t>/us-en/about/philanthropy/global-heroes/notify.html</t>
  </si>
  <si>
    <t>/us-en/about/philanthropy/global-heroes/our-heroes.html</t>
  </si>
  <si>
    <t>/us-en/about/philanthropy/global-innovation-fellows.html</t>
  </si>
  <si>
    <t>/us-en/about/philanthropy/global-innovation-fellows/case-studies.html</t>
  </si>
  <si>
    <t>/us-en/about/philanthropy/global-innovation-fellows/case-studies/diabetes-india.html</t>
  </si>
  <si>
    <t>/us-en/about/philanthropy/global-innovation-fellows/case-studies/diabetes-south-africa.html</t>
  </si>
  <si>
    <t>/us-en/about/philanthropy/global-innovation-fellows/case-studies/project-hopevietnam.html</t>
  </si>
  <si>
    <t>/us-en/about/philanthropy/global-innovation-fellows/case-studies/saveetha-medical-college-india.html</t>
  </si>
  <si>
    <t>/us-en/about/philanthropy/global-innovation-fellows/current-projects-partners.html</t>
  </si>
  <si>
    <t>/us-en/about/philanthropy/global-innovation-fellows/employee-login-apply.html</t>
  </si>
  <si>
    <t>/us-en/about/philanthropy/overview/2013-report.html</t>
  </si>
  <si>
    <t>/us-en/about/philanthropy/overview/about.html</t>
  </si>
  <si>
    <t>/us-en/about/philanthropy/overview/board-members.html</t>
  </si>
  <si>
    <t>/us-en/about/philanthropy/overview/contact.html</t>
  </si>
  <si>
    <t>/us-en/about/philanthropy/overview/financial-overview.html</t>
  </si>
  <si>
    <t>/us-en/about/philanthropy/overview/grants-funding/find-current-grants.html</t>
  </si>
  <si>
    <t>/us-en/about/philanthropy/overview/grants-funding/forms.html</t>
  </si>
  <si>
    <t>Corporate - About - Philanthropy - Building Healthy Communities</t>
  </si>
  <si>
    <t>/us-en/about/philanthropy/overview/grants-funding/health-access-grants.html</t>
  </si>
  <si>
    <t>/us-en/about/philanthropy/overview/grants-funding/jacob-gayle-un.html</t>
  </si>
  <si>
    <t>/us-en/about/philanthropy/overview/grants-funding/programs-guidelines.html</t>
  </si>
  <si>
    <t>/us-en/about/philanthropy/overview/grants-funding/sort-by-location.html</t>
  </si>
  <si>
    <t>/us-en/about/philanthropy/overview/management.html</t>
  </si>
  <si>
    <t>/us-en/about/philanthropy/overview/programs.html</t>
  </si>
  <si>
    <t>/us-en/corporate-responsibility/citizenship-sustainability.html</t>
  </si>
  <si>
    <t>/us-en/corporate-responsibility/citizenship-sustainability/patient-safety.html</t>
  </si>
  <si>
    <t>/us-en/corporate-responsibility/citizenship-sustainability/reducing-environmental-impacts.html</t>
  </si>
  <si>
    <t>/us-en/corporate-responsibility/citizenship-sustainability/sustainability .html</t>
  </si>
  <si>
    <t>/us-en/transforming-healthcare/aligning-value.html</t>
  </si>
  <si>
    <t>http://www.medtronic.com/us-en/about-3/case-study-care-management.html</t>
  </si>
  <si>
    <t>/us-en/transforming-healthcare/aligning-value/case-study-care-management.html</t>
  </si>
  <si>
    <t>http://www.medtronic.com/us-en/about-3/case-study-maastricht-university.html</t>
  </si>
  <si>
    <t>/us-en/transforming-healthcare/aligning-value/case-study-maastricht-university.html</t>
  </si>
  <si>
    <t>/us-en/transforming-healthcare/global-access/shruti.html</t>
  </si>
  <si>
    <t>/us-en/transforming-healthcare/further-together.html</t>
  </si>
  <si>
    <t>/us-en/transforming-healthcare/further-together/statement-purpose.html</t>
  </si>
  <si>
    <t>http://www.medtronic.com/us-en/about-3/value-healthcare.html</t>
  </si>
  <si>
    <t>/us-en/transforming-healthcare/further-together/value-healthcare.html</t>
  </si>
  <si>
    <t>/us-en/transforming-healthcare/global-access.html</t>
  </si>
  <si>
    <t>/us-en/transforming-healthcare/meaningful-innovation.html</t>
  </si>
  <si>
    <t>/us-en/transforming-healthcare/further-together/value-healthcare/diabetes-heart-failure-continuum-care.html</t>
  </si>
  <si>
    <t>/us-en/transforming-healthcare/further-together/value-healthcare/hospital-readmission-costs-heart-failure.html</t>
  </si>
  <si>
    <t>/us-en/transforming-healthcare/further-together/value-healthcare/increase-healthcare-value-globally.html</t>
  </si>
  <si>
    <t>/us-en/transforming-healthcare/further-together/value-healthcare/signup-update.html</t>
  </si>
  <si>
    <t>(C)Company Information - News - Resources for Media</t>
  </si>
  <si>
    <t>(C)Corporate - About - Philanthropy - Building Healthy Communities</t>
  </si>
  <si>
    <t>Building Health Communities</t>
  </si>
  <si>
    <t>http://philanthropy.medtronic.com/what-we-care-about/building-healthy-medtronic-communities/index.htm</t>
  </si>
  <si>
    <t>Strengthening Health Systems</t>
  </si>
  <si>
    <t>http://philanthropy.medtronic.com/what-we-care-about/strengthening-health-systems/index.htm</t>
  </si>
  <si>
    <t>Safety Safety Warnings</t>
  </si>
  <si>
    <t>CARDIOVASCULAR GROUP Perfusion</t>
  </si>
  <si>
    <t>http://www.medtronic.com/ihm/hms-plus.html</t>
  </si>
  <si>
    <t>http://www.medtronic.com/ihm/impact.html</t>
  </si>
  <si>
    <t>http://www.medtronic.com/ihm/interactive/index.html</t>
  </si>
  <si>
    <t>http://www.medtronic.com/ihm/patients.html</t>
  </si>
  <si>
    <t>http://www.medtronic.com/ihm/why-ihm.html</t>
  </si>
  <si>
    <t>CARDIOVASCULAR GROUP HVT</t>
  </si>
  <si>
    <t>CARDIOVASCULAR GROUP Tachycardia</t>
  </si>
  <si>
    <t>CARDIOVASCULAR GROUP Bradycardia</t>
  </si>
  <si>
    <t>http://www.medtronic.com/statements/privacy.htm</t>
  </si>
  <si>
    <t>http://www.medtronic.com/tachy2/icd/gem.html#</t>
  </si>
  <si>
    <t>This Page Needs to be redirected, adding to list</t>
  </si>
  <si>
    <t>MITG Bariatrics</t>
  </si>
  <si>
    <t>http://www.medtronic.com/us-en/statements-8/terms.html</t>
  </si>
  <si>
    <t>www.medtronic.com/melody/</t>
  </si>
  <si>
    <t>(C)Company Information - News</t>
  </si>
  <si>
    <t>/content/medtronic-com/us-en/healthcare-professionals/products/ablation-atrial-fibrillatiochieve/coverage-reimbursement.html</t>
  </si>
  <si>
    <t>/content/medtronic-com/us-en/healthcare-professionals/products/ablation-atrial-fibrillatiorctic-front/coverage-reimbursement.html</t>
  </si>
  <si>
    <t>/content/medtronic-com/us-en/patients/treatments-therapies/heart-vascular/catheter-ablatiobout-the-therapy.html</t>
  </si>
  <si>
    <t>/content/medtronic-com/us-en/healthcare-professionals/products/ablation-atrial-fibrillatioblation-products-atrial-fibrillatiochieve.html</t>
  </si>
  <si>
    <t>/content/medtronic-com/us-en/healthcare-professionals/products/pediatric-perfusioct-plus-instrument.html</t>
  </si>
  <si>
    <t>/content/medtronic-com/us-en/healthcare-professionals/products/pediatric-perfusioffinity-pediatric-arterial-filter.html</t>
  </si>
  <si>
    <t>/content/medtronic-com/us-en/healthcare-professionals/products/ablation-atrial-fibrillatioblation-products-atrial-fibrillatiorctic-front.html</t>
  </si>
  <si>
    <t>/content/medtronic-com/us-en/patients/treatments-therapies/heart-vascular/catheter-ablatiobout-the-therapy/benefits-and-risks.html</t>
  </si>
  <si>
    <t>/content/medtronic-com/us-en/patients/treatments-therapies/heart-vascular/catheter-ablatiobout-the-therapy/what-is-it.html</t>
  </si>
  <si>
    <t>/content/medtronic-com/us-en/patients/conditions/chronic-paibout/chronic-pain.html</t>
  </si>
  <si>
    <t>/content/medtronic-com/us-en/healthcare-professionals/products/ablation-atrial-fibrillatiochieve/clinical-indication.html</t>
  </si>
  <si>
    <t>/content/medtronic-com/us-en/healthcare-professionals/products/ablation-atrial-fibrillatiorctic-front/clinical-indication.html</t>
  </si>
  <si>
    <t>/content/medtronic-com/us-en/healthcare-professionals/products/ablation-atrial-fibrillatiochieve/presentations-downloads.html</t>
  </si>
  <si>
    <t>/content/medtronic-com/us-en/healthcare-professionals/products/ablation-atrial-fibrillatiorctic-front/presentations-downloads.html</t>
  </si>
  <si>
    <t>/content/medtronic-com/us-en/patients/conditions/chronic-paibout/crps.html</t>
  </si>
  <si>
    <t>/content/medtronic-com/us-en/healthcare-professionals/products/ablation-atrial-fibrillatiochieve/education-training.html</t>
  </si>
  <si>
    <t>/content/medtronic-com/us-en/healthcare-professionals/products/ablation-atrial-fibrillatiorctic-front/education-training.html</t>
  </si>
  <si>
    <t>/content/medtronic-com/us-en/patients/treatments-therapies/urinary/neurostimulator-urinary-retentiobout-therapy.html</t>
  </si>
  <si>
    <t>/content/medtronic-com/us-en/patients/treatments-therapies/urinary/neurostimulator-urinary-retentiobout-therapy/benefits-risks.html</t>
  </si>
  <si>
    <t>/content/medtronic-com/us-en/patients/conditions/chronic-paibout/painful-neuropathy.html</t>
  </si>
  <si>
    <t>/us-ebout/news/featured-stories/cardiac-care-home-services.html</t>
  </si>
  <si>
    <t>/content/medtronic-com/us-en/healthcare-professionals/products/perfusioct-plus-automated-coagulation-timer-system.html</t>
  </si>
  <si>
    <t>/content/medtronic-com/us-en/healthcare-professionals/products/ablation-atrial-fibrillatiorctic-front/clinical-studies-outcomes.html</t>
  </si>
  <si>
    <t>/content/medtronic-com/us-en/patients/treatments-therapies/heart-vascular/catheter-ablatiobout-the-therapy/our-catheters.html</t>
  </si>
  <si>
    <t>/content/medtronic-com/us-en/patients/treatments-therapies/urinary/neurostimulator-urinary-retentiobout-therapy/what-is-it.html</t>
  </si>
  <si>
    <t>/content/medtronic-com/us-en/patients/treatments-therapies/urinary/neurostimulator-urinary-retentiobout-therapy/questions-answers.html</t>
  </si>
  <si>
    <t>/content/medtronic-com/us-en/healthcare-professionals/products/ablation-atrial-fibrillatiochieve/indications-safety-warnings.html</t>
  </si>
  <si>
    <t>/content/medtronic-com/us-en/healthcare-professionals/products/ablation-atrial-fibrillatiorctic-front/indications-safety-warnings.html</t>
  </si>
  <si>
    <t>/content/medtronic-com/us-en/healthcare-professionals/products/pediatric-perfusioct-plus-instrument/indications-safety-warnings.html</t>
  </si>
  <si>
    <t>/content/medtronic-com/us-en/healthcare-professionals/products/pediatric-perfusioffinity-pediatric-arterial-filter/indications-safety-warnings.html</t>
  </si>
  <si>
    <t>/us-ebout/facts-stats.html</t>
  </si>
  <si>
    <t>/us-ebout.html</t>
  </si>
  <si>
    <t>/us-ebout/company/corporate-reports.html</t>
  </si>
  <si>
    <t>/us-ebout/company.html</t>
  </si>
  <si>
    <t>/us-ebout/company/locations.html</t>
  </si>
  <si>
    <t>/us-ebout/leadership/omar-ishrak.html</t>
  </si>
  <si>
    <t>/us-ebout/leadership/bill-burke.html</t>
  </si>
  <si>
    <t>/us-ebout/leadership/michael-coyle.html</t>
  </si>
  <si>
    <t>/us-ebout/leadership/gary-ellis.html</t>
  </si>
  <si>
    <t>/us-ebout/leadership/mike-genau.html</t>
  </si>
  <si>
    <t>/us-ebout/leadership/hooman-hakami.html</t>
  </si>
  <si>
    <t>/us-ebout/leadership/bryan-hanson.html</t>
  </si>
  <si>
    <t>/us-ebout/leadership/richard-kuntz.html</t>
  </si>
  <si>
    <t>/us-ebout/leadership/chris-lee.html</t>
  </si>
  <si>
    <t>/us-ebout/leadership/brad-lerman.html</t>
  </si>
  <si>
    <t>/us-ebout/leadership/geoffrey-martha.html</t>
  </si>
  <si>
    <t>/us-ebout/leadership/luann-pendy.html</t>
  </si>
  <si>
    <t>/us-ebout/leadership/carol-surface.html</t>
  </si>
  <si>
    <t>/us-ebout/leadership/rob-ten-hoedt.html</t>
  </si>
  <si>
    <t>/us-ebout/leadership/bob-white.html</t>
  </si>
  <si>
    <t>/us-ebout/company/patient-stories/bruce-sudden-cardiac-arrest.html</t>
  </si>
  <si>
    <t>/us-ebout/company/patient-stories/george-type-one-diabetes.html</t>
  </si>
  <si>
    <t>/us-ebout/company/patient-stories/jim-unexplained-fainting.html</t>
  </si>
  <si>
    <t>/us-ebout/company/patient-stories/kelly-bowel-incontinence.html</t>
  </si>
  <si>
    <t>/us-ebout/company/patient-stories/kobi-back-fracture.html</t>
  </si>
  <si>
    <t>/us-ebout/company/patient-stories/sharon-mastectomy.html</t>
  </si>
  <si>
    <t>/us-ebout/corporate-responsibility.html</t>
  </si>
  <si>
    <t>/us-ebout/corporate-responsibility/citizenship-sustainability/215-integrated-report.html</t>
  </si>
  <si>
    <t>/us-ebout/diversity-inclusion/employee-resource-groups.html</t>
  </si>
  <si>
    <t>/us-ebout/diversity-inclusion.html</t>
  </si>
  <si>
    <t>/us-ebout/diversity-inclusion/office-workplace-inclusion.html</t>
  </si>
  <si>
    <t>/us-ebout/corporate-responsibility/medical-device-quality.html</t>
  </si>
  <si>
    <t>/us-ebout/corporate-responsibility/physician-collaboration.html</t>
  </si>
  <si>
    <t>/us-ebout/corporate-responsibility/physician-collaboration/importance.html</t>
  </si>
  <si>
    <t>/us-ebout/corporate-responsibility/physician-collaboration/transparent-collaboration.html</t>
  </si>
  <si>
    <t>/us-ebout/corporate-responsibility/physician-collaboration/physician-payment-guidelines.html</t>
  </si>
  <si>
    <t>/us-ebout/corporate-responsibility/physician-collaboration/physician-payment-registry.html</t>
  </si>
  <si>
    <t>/us-ebout/corporate-responsibility/supplier-diversity.html</t>
  </si>
  <si>
    <t>/us-ebout/corporate-responsibility/supplier-diversity/registration.html</t>
  </si>
  <si>
    <t>/us-ebout/corporate-responsibility/supplier-diversity/resources.html</t>
  </si>
  <si>
    <t>/us-ebout/corporate-responsibility/supplier-diversity/becoming-supplier.html</t>
  </si>
  <si>
    <t>/us-ebout/corporate-responsibility/supplier-diversity/covidien-frequently-asked-questions.html</t>
  </si>
  <si>
    <t>/us-ebout/corporate-responsibility/supplier-diversity/design-development-value-chain.html</t>
  </si>
  <si>
    <t>/us-ebout/corporate-responsibility/supplier-diversity/supplier-selection.html</t>
  </si>
  <si>
    <t>/us-ebout/corporate-responsibility/supplier-diversity/lean-supply-chain-principles.html</t>
  </si>
  <si>
    <t>/us-ebout/corporate-responsibility/supplier-diversity/supplier-evaluation-supplier-selection.html</t>
  </si>
  <si>
    <t>/us-ebout/corporate-responsibility/supplier-diversity/suppliers-invoicing-payments.html</t>
  </si>
  <si>
    <t>/us-ebout/corporate-responsibility/supplier-diversity/supply-chain-collaboration.html</t>
  </si>
  <si>
    <t>/us-ebout/corporate-responsibility/supplier-diversity/value-chain.html</t>
  </si>
  <si>
    <t>/us-ebout/corporate-responsibility/diversity-inclusion.html</t>
  </si>
  <si>
    <t>/us-ebout/corporate-governance.html</t>
  </si>
  <si>
    <t>/us-ebout/corporate-governance/board-directors.html</t>
  </si>
  <si>
    <t>/us-ebout/corporate-governance/committee-membership.html</t>
  </si>
  <si>
    <t>/us-ebout/corporate-governance/audit-committee-complaint-procedures.html</t>
  </si>
  <si>
    <t>/us-ebout/corporate-governance/board-directors-compensation-committee.html</t>
  </si>
  <si>
    <t>/us-ebout/corporate-governance/board-directors-nominating-committee.html</t>
  </si>
  <si>
    <t>/us-ebout/corporate-governance/board-directors-finance-committee-charter.html</t>
  </si>
  <si>
    <t>/us-ebout/corporate-governance/board-directors-quality-technology-committee.html</t>
  </si>
  <si>
    <t>/us-ebout/corporate-governance/principles.html</t>
  </si>
  <si>
    <t>/us-ebout/corporate-governance/code-conduct.html</t>
  </si>
  <si>
    <t>/us-ebout/corporate-governance/global-business-conduct-standards-policy.html</t>
  </si>
  <si>
    <t>/us-ebout/corporate-governance/us-patient-privacy-principles.html</t>
  </si>
  <si>
    <t>/us-ebout/corporate-governance/code-ethics-senior-financial-officers.html</t>
  </si>
  <si>
    <t>/us-ebout/corporate-governance/board-directors-code-conduct-ethics.html</t>
  </si>
  <si>
    <t>/us-ebout/corporate-governance/compensation-consultant-independence-standards.html</t>
  </si>
  <si>
    <t>/us-ebout/corporate-governance/charitable-donations-registry.html</t>
  </si>
  <si>
    <t>/us-ebout/corporate-governance/charitable-donations-guidelines.html</t>
  </si>
  <si>
    <t>/us-ebout/corporate-governance/donation-request-forms.html</t>
  </si>
  <si>
    <t>/us-ebout/corporate-governance/donation-faqs.html</t>
  </si>
  <si>
    <t>/us-ebout/corporate-governance/donations-contacts.html</t>
  </si>
  <si>
    <t>/us-ebout/corporate-governance/political-contribution-policy.html</t>
  </si>
  <si>
    <t>/us-ebout/corporate-governance/environmental-health-safety.html</t>
  </si>
  <si>
    <t>/us-ebout/corporate-governance/ehs-policy.html</t>
  </si>
  <si>
    <t>/us-ebout/corporate-governance/policy-regarding-use-of-animals.html</t>
  </si>
  <si>
    <t>/us-ebout/corporate-governance/report-use-animals-training.html</t>
  </si>
  <si>
    <t>/us-ebout/corporate-governance/california-compliance-law.html</t>
  </si>
  <si>
    <t>/us-ebout/philanthropy/overview/about.html</t>
  </si>
  <si>
    <t>/us-ebout/philanthropy/overview/213-report.html</t>
  </si>
  <si>
    <t>/us-ebout/philanthropy/overview/financial-overview.html</t>
  </si>
  <si>
    <t>/us-ebout/philanthropy/overview/board-members.html</t>
  </si>
  <si>
    <t>/us-ebout/philanthropy/overview/management.html</t>
  </si>
  <si>
    <t>/us-ebout/philanthropy/overview/grants-funding/jacob-gayle-un.html</t>
  </si>
  <si>
    <t>/us-ebout/philanthropy/overview/programs.html</t>
  </si>
  <si>
    <t>/us-ebout/philanthropy/overview/contact.html</t>
  </si>
  <si>
    <t>/us-ebout/philanthropy/overview/grants-funding/programs-guidelines.html</t>
  </si>
  <si>
    <t>/us-ebout/philanthropy/overview/grants-funding/find-current-grants.html</t>
  </si>
  <si>
    <t>/us-ebout/philanthropy/overview/grants-funding/sort-by-location.html</t>
  </si>
  <si>
    <t>/us-ebout/philanthropy/overview/grants-funding/forms.html</t>
  </si>
  <si>
    <t>/us-ebout/philanthropy/overview/grants-funding/health-access-grants.html</t>
  </si>
  <si>
    <t>/us-ebout/philanthropy/bakken-invitation/bakken-invitation-applicant-criteria.html</t>
  </si>
  <si>
    <t>/us-ebout/philanthropy/bakken-invitation/earl-bakken-extra-life.html</t>
  </si>
  <si>
    <t>/us-ebout/philanthropy/bakken-invitation/honorees/lucilla-bossi.html</t>
  </si>
  <si>
    <t>/us-ebout/philanthropy/bakken-invitation/honorees/krystal-boyea.html</t>
  </si>
  <si>
    <t>/us-ebout/philanthropy/bakken-invitation/honorees/igor-chamilla.html</t>
  </si>
  <si>
    <t>/us-ebout/philanthropy/bakken-invitation/honorees/clint-benson-doyle.html</t>
  </si>
  <si>
    <t>/us-ebout/philanthropy/bakken-invitation/honorees/gretchen-merritt.html</t>
  </si>
  <si>
    <t>/us-ebout/philanthropy/bakken-invitation/honorees/samantha-petersen.html</t>
  </si>
  <si>
    <t>/us-ebout/philanthropy/bakken-invitation/honorees/rajnikant-reshamwala.html</t>
  </si>
  <si>
    <t>/us-ebout/philanthropy/bakken-invitation/honorees/haruko-sato.html</t>
  </si>
  <si>
    <t>/us-ebout/philanthropy/bakken-invitation/honorees/joan-talkowsky.html</t>
  </si>
  <si>
    <t>/us-ebout/philanthropy/bakken-invitation/honorees/david-watkins.html</t>
  </si>
  <si>
    <t>/us-ebout/philanthropy/bakken-invitation/honorees/arthur-ammann.html</t>
  </si>
  <si>
    <t>/us-ebout/philanthropy/bakken-invitation/honorees/george-dove.html</t>
  </si>
  <si>
    <t>/us-ebout/philanthropy/bakken-invitation/honorees/bruce-harper.html</t>
  </si>
  <si>
    <t>/us-ebout/philanthropy/bakken-invitation/honorees/jean-paul-iyamuremye.html</t>
  </si>
  <si>
    <t>/us-ebout/philanthropy/bakken-invitation/honorees/jennifer-jones.html</t>
  </si>
  <si>
    <t>/us-ebout/philanthropy/bakken-invitation/honorees/ed-levien.html</t>
  </si>
  <si>
    <t>/us-ebout/philanthropy/bakken-invitation/honorees/sara-meslow.html</t>
  </si>
  <si>
    <t>/us-ebout/philanthropy/bakken-invitation/honorees/tracy-oconnor.html</t>
  </si>
  <si>
    <t>/us-ebout/philanthropy/bakken-invitation/honorees/allison_smith-conway.html</t>
  </si>
  <si>
    <t>/us-ebout/philanthropy/bakken-invitation/honorees/claudia-tecglen.html</t>
  </si>
  <si>
    <t>/us-ebout/philanthropy/bakken-invitation/video-gallery.html</t>
  </si>
  <si>
    <t>/us-ebout/philanthropy/global-heroes.html</t>
  </si>
  <si>
    <t>/us-ebout/philanthropy/global-heroes/notify.html</t>
  </si>
  <si>
    <t>/us-ebout/philanthropy/global-heroes/our-heroes.html</t>
  </si>
  <si>
    <t>/us-ebout/philanthropy/global-heroes/guidelines.html</t>
  </si>
  <si>
    <t>/us-ebout/philanthropy/global-heroes/faq.html</t>
  </si>
  <si>
    <t>/us-ebout/philanthropy/global-innovation-fellows.html</t>
  </si>
  <si>
    <t>/us-ebout/philanthropy/global-innovation-fellows/current-projects-partners.html</t>
  </si>
  <si>
    <t>/us-ebout/philanthropy/global-innovation-fellows/case-studies.html</t>
  </si>
  <si>
    <t>/us-ebout/philanthropy/global-innovation-fellows/case-studies/project-hopevietnam.html</t>
  </si>
  <si>
    <t>/us-ebout/philanthropy/global-innovation-fellows/case-studies/diabetes-south-africa.html</t>
  </si>
  <si>
    <t>/us-ebout/philanthropy/global-innovation-fellows/case-studies/diabetes-india.html</t>
  </si>
  <si>
    <t>/us-ebout/philanthropy/global-innovation-fellows/case-studies/saveetha-medical-college-india.html</t>
  </si>
  <si>
    <t>/us-ebout/philanthropy/global-innovation-fellows/employee-login-apply.html</t>
  </si>
  <si>
    <t>/us-ebout/corporate-responsibility/citizenship-sustainability/value-society.html</t>
  </si>
  <si>
    <t>/us-ebout/corporate-responsibility/citizenship-sustainability/working-responsibly.html</t>
  </si>
  <si>
    <t>/us-ebout/corporate-responsibility/citizenship-sustainability/further-together.html</t>
  </si>
  <si>
    <t>/us-ebout/corporate-responsibility/citizenship-sustainability/reports.html</t>
  </si>
  <si>
    <t>/us-ebout/philanthropy.html</t>
  </si>
  <si>
    <t>/us-ebout/careers/employee-stories.html</t>
  </si>
  <si>
    <t>/us-ebout/careers/employee-stories/alyse-engineering-program-manager.html</t>
  </si>
  <si>
    <t>/us-ebout/careers/employee-stories/rebecca-director-research-development.html</t>
  </si>
  <si>
    <t>/us-ebout/careers/employee-stories/aidan-senior-project-analyst.html</t>
  </si>
  <si>
    <t>/us-ebout/careers/employee-stories/danielle-quality-site-leader.html</t>
  </si>
  <si>
    <t>/us-ebout/careers/employee-stories/allen-manufacturing-engineering-manager.html</t>
  </si>
  <si>
    <t>/us-ebout/careers/employee-stories/zhengrong-manager.html</t>
  </si>
  <si>
    <t>/us-ebout/careers/employee-stories/rajen-research-development-engineer.html</t>
  </si>
  <si>
    <t>/us-ebout/careers/employee-stories/steve-manager.html</t>
  </si>
  <si>
    <t>/us-ebout/careers/employee-stories/leo-clinical.html</t>
  </si>
  <si>
    <t>/us-ebout/careers/employee-stories/karen-clinical.html</t>
  </si>
  <si>
    <t>/us-ebout/careers/employee-stories/melanie-regulatory-affairs.html</t>
  </si>
  <si>
    <t>/us-ebout/careers/employee-stories/raphael-regulatory-affairs.html</t>
  </si>
  <si>
    <t>/us-ebout/careers/employee-stories/joao-legal.html</t>
  </si>
  <si>
    <t>/us-ebout/careers/employee-stories/irma-finance.html</t>
  </si>
  <si>
    <t>/us-ebout/careers/employee-stories/colin-information-technology.html</t>
  </si>
  <si>
    <t>/us-ebout/careers/employee-stories/colleen-sales.html</t>
  </si>
  <si>
    <t>/us-ebout/careers/employee-stories/elena-sales.html</t>
  </si>
  <si>
    <t>/us-ebout/careers/employee-stories/lorena-sales.html</t>
  </si>
  <si>
    <t>/us-ebout/careers/employee-stories/lena-marketing.html</t>
  </si>
  <si>
    <t>/us-ebout/careers/employee-stories/natalie-health-policy.html</t>
  </si>
  <si>
    <t>/us-ebout/careers/employee-stories/julie-executive.html</t>
  </si>
  <si>
    <t>/us-ebout/careers/employee-stories/david-operations.html</t>
  </si>
  <si>
    <t>/us-ebout/careers/employee-stories/heather-supply-chain.html</t>
  </si>
  <si>
    <t>/us-ebout/careers/employee-stories/darshan-quality.html</t>
  </si>
  <si>
    <t>/us-ebout/careers/employee-stories/stephanie-facilities.html</t>
  </si>
  <si>
    <t>/us-ebout/careers/employee-stories/jeff-student.html</t>
  </si>
  <si>
    <t>/us-ebout/careers/employee-stories/ravyn-student.html</t>
  </si>
  <si>
    <t>/us-ebout/careers/employee-stories/michelle-clinical.html</t>
  </si>
  <si>
    <t>/us-ebout/careers/students/mba-summer-associates.html</t>
  </si>
  <si>
    <t>/us-ebout/careers/students/mba-leadership-development.html</t>
  </si>
  <si>
    <t>/us-ebout/careers/career-development.html</t>
  </si>
  <si>
    <t>/us-ebout/careers/diversity-inclusion.html</t>
  </si>
  <si>
    <t>/us-ebout/news/featured-stories/integrated-health-solutions-london.html</t>
  </si>
  <si>
    <t>/us-ebout/news/featured-stories/applied-innovations-lab.html</t>
  </si>
  <si>
    <t>/us-ebout/news/featured-stories/medtronic-ibm-watson-health</t>
  </si>
  <si>
    <t>Personal Stories - Coronary Artery Disease 1</t>
  </si>
  <si>
    <t>Personal Stories - Coronary Artery Disease 2</t>
  </si>
  <si>
    <t>Gemini&amp;8482;-s Animation: Box Lesion | Medtronic MICS</t>
  </si>
  <si>
    <t>Medtronic Global Heroes: Video &amp;8212; What it means to be a Global Hero 27 (flash video pop up window)</t>
  </si>
  <si>
    <t>http://www.medtronic.com/tachy2/icd/gem.html</t>
  </si>
  <si>
    <t>http://www.medtronic.com/wcm/groups/mdtcom_sg/.htmlmdt/.htmlcorp/documents/documents/mdt_215_integrated_report.pdfpage=77</t>
  </si>
  <si>
    <t>VALUE!</t>
  </si>
  <si>
    <t>Question added to report</t>
  </si>
  <si>
    <t>/content/medtronic-com/us-en/patients/treatments-therapies/heart-vascular/heart-valve-repair-replacement/about-surgery/heart-valve-replacement/questions-answers.html</t>
  </si>
  <si>
    <t>/content/medtronic-com/us-en/patients/treatments-therapies/pain-management/spinal-fusion-scoliosis-surgery/treatment.html</t>
  </si>
  <si>
    <t>/content/medtronic-com/us-en/patients/conditions/treatments-therapies/brain/hydrocephalus-shunt-normal-pressure/important-safety-information.html</t>
  </si>
  <si>
    <t>/content/medtronic-com/us-en/patients/treatments-therapies/brain/hydrocephalus-shunt-normal-pressure/magnetic-field-influences.html</t>
  </si>
  <si>
    <t>/content/medtronic-com/us-en/patients/treatments-therapies/brain/hydrocephalus-shunt-normal-pressure/device.html</t>
  </si>
  <si>
    <t>/content/medtronic-com/us-en/patients/treatments-therapies/brain/hydrocephalus-shunt-normal-pressure/device/benefits-risks.html</t>
  </si>
  <si>
    <t>/content/medtronic-com/us-en/patients/treatments-therapies/brain/hydrocephalus-shunt-normal-pressure/device/our-shunts/csf-flow-control-valves.html</t>
  </si>
  <si>
    <t>/content/medtronic-com/us-en/patients/treatments-therapies/brain/hydrocephalus-shunt-normal-pressure/device/our-shunts/delta-valves.html</t>
  </si>
  <si>
    <t>/content/medtronic-com/us-en/patients/treatments-therapies/brain/hydrocephalus-shunt-normal-pressure/device/our-shunts/strata-valves.html</t>
  </si>
  <si>
    <t>/content/medtronic-com/us-en/patients/treatments-therapies/brain/hydrocephalus-shunt-normal-pressure/device/what-is-it.html</t>
  </si>
  <si>
    <t>/content/medtronic-com/us-en/patients/treatments-therapies/brain/hydrocephalus-shunt-normal-pressure/getting-a-device.html</t>
  </si>
  <si>
    <t>/content/medtronic-com/us-en/patients/treatments-therapies/brain/hydrocephalus-shunt-normal-pressure/getting-a-device/questions-answers.html</t>
  </si>
  <si>
    <t>/content/medtronic-com/us-en/patients/treatments-therapies/brain/hydrocephalus-shunt-normal-pressure/getting-a-device/right-for-you.html</t>
  </si>
  <si>
    <t>/content/medtronic-com/us-en/patients/treatments-therapies/brain/hydrocephalus-shunt-normal-pressure/getting-a-device/surgery.html</t>
  </si>
  <si>
    <t>/content/medtronic-com/us-en/patients/treatments-therapies/brain/hydrocephalus-shunt-normal-pressure/getting-a-device/your-healthcare-team.html</t>
  </si>
  <si>
    <t>/content/medtronic-com/us-en/patients/treatments-therapies/brain/hydrocephalus-shunt-normal-pressure/living-with.html</t>
  </si>
  <si>
    <t>/content/medtronic-com/us-en/patients/treatments-therapies/brain/hydrocephalus-shunt-normal-pressure/treatment.html</t>
  </si>
  <si>
    <t>/content/medtronic-com/us-en/patients/conditions/treatments-therapies/heart-vascular/defibrillator-icd-tachycardia/evera-important-safety-information.html</t>
  </si>
  <si>
    <t>/content/medtronic-com/us-en/patients/treatments-therapies/heart-vascular/defibrillator-icd-tachycardia/personal-stories/cathy-story.html</t>
  </si>
  <si>
    <t>/content/medtronic-com/us-en/patients/treatments-therapies/heart-vascular/defibrillator-icd-tachycardia/personal-stories/dawn.html</t>
  </si>
  <si>
    <t>/content/medtronic-com/us-en/patients/treatments-therapies/heart-vascular/defibrillator-icd-tachycardia/personal-stories/jeff-story.html</t>
  </si>
  <si>
    <t>/content/medtronic-com/us-en/patients/treatments-therapies/heart-vascular/defibrillator-icd-tachycardia/personal-stories/john.html</t>
  </si>
  <si>
    <t>/content/medtronic-com/us-en/patients/treatments-therapies/heart-vascular/defibrillator-icd-tachycardia/personal-stories/matt.html</t>
  </si>
  <si>
    <t>/content/medtronic-com/us-en/patients/treatments-therapies/heart-vascular/defibrillator-icd-tachycardia/personal-stories/christine.html</t>
  </si>
  <si>
    <t>/content/medtronic-com/us-en/patients/treatments-therapies/heart-vascular/defibrillator-icd-tachycardia/personal-stories/phil.html</t>
  </si>
  <si>
    <t>/content/medtronic-com/us-en/patients/treatments-therapies/heart-vascular/defibrillator-icd-tachycardia/personal-stories/ian.html</t>
  </si>
  <si>
    <t>/content/medtronic-com/us-en/patients/treatments-therapies/heart-vascular/defibrillator-icd-tachycardia/personal-stories</t>
  </si>
  <si>
    <t>Future State URL (lower case)</t>
  </si>
  <si>
    <t>Removed Duplicates</t>
  </si>
  <si>
    <t/>
  </si>
  <si>
    <t>http://newsroom.medtronic.com/phoenix.zhtml</t>
  </si>
  <si>
    <t>http://www.medtronic.com/patient-services/mdt-neuro-return-product</t>
  </si>
  <si>
    <t>http://www.medtronic.com/patient-services/mdt-neuro-return-thank</t>
  </si>
  <si>
    <t>/content/medtronic-com/us-en/patients/conditions/fainting/syncope-contact-implant.html</t>
  </si>
  <si>
    <t>/content/medtronic-com/us-en/patients/conditions/heart-failure/hf-contact-implant.html</t>
  </si>
  <si>
    <t>/content/medtronic-com/us-en/patients/treatments-therapies/heart-vascular/stent-graft-aaa/personal-stories/od/sslink/ask-your-doctor-aaa-questions</t>
  </si>
  <si>
    <t>/content/medtronic-com/us-en/patients/conditions/gastroparesis/enterra-thank-you.html</t>
  </si>
  <si>
    <t>/content/medtronic-com/us-en/patients/conditions/gastroparesis/neuro-gastroparesis-request.html</t>
  </si>
  <si>
    <t>http://www.medtronic.com/corporate/deviceinfo1.jsp</t>
  </si>
  <si>
    <t>/content/medtronic-com/us-en/patients/treatments-therapies/heart-vascular/stent-graft-aaa/personal-stories/sslink/ask-your-doctor-aaa-questions</t>
  </si>
  <si>
    <t>/content/medtronic-com/us-en/patients/treatments-therapies/heart-vascular/minimally-invasive-stent-repair-taa/device/our-thoracic-stent-graft/valiant.html</t>
  </si>
  <si>
    <t>/content/medtronic-com/us-en/patients/treatments-therapies/heart-vascular/catheter-ablation/personal-stories/share-your-story.html</t>
  </si>
  <si>
    <t>/content/medtronic-com/us-en/patients/treatments-therapies/heart-vascular/balloon-angioplasty-pad/cad_know_your_ca.html</t>
  </si>
  <si>
    <t>/content/medtronic-com/us-en/treatments-therapies/catheter-ablatiobout-the-therapy/important-safety-information.html</t>
  </si>
  <si>
    <t>/content/medtronic-com/us-en/patients/treatments-therapies/heart-vascular/minimally-invasive-stent-repair-taa/device/benefits-risks/sslink/ask-your-doctor-taa-questions.html</t>
  </si>
  <si>
    <t>/content/medtronic-com/us-en/patients/treatments-therapies/heart-vascular/minimally-invasive-stent-repair-taa/device/questions-answers/sslink/ask-your-doctor-taa-questions.html</t>
  </si>
  <si>
    <t>/content/medtronic-com/us-en/patients/treatments-therapies/heart-vascular/minimally-invasive-stent-repair-taa/device/sslink/ask-your-doctor-taa-questions.html</t>
  </si>
  <si>
    <t>/content/medtronic-com/us-en/patients/treatments-therapies/heart-vascular/minimally-invasive-stent-repair-taa/device/what-is-it/sslink/ask-your-doctor-taa-questions.html</t>
  </si>
  <si>
    <t>/content/medtronic-com/us-en/patients/treatments-therapies/heart-vascular/minimally-invasive-stent-repair-taa/getting-a-device/healthcare-team/sslink/ask-your-doctor-taa-questions.html</t>
  </si>
  <si>
    <t>/content/medtronic-com/us-en/patients/treatments-therapies/heart-vascular/minimally-invasive-stent-repair-taa/getting-a-device/questions-answers/sslink/ask-your-doctor-taa-questions.html</t>
  </si>
  <si>
    <t>/content/medtronic-com/us-en/patients/treatments-therapies/heart-vascular/minimally-invasive-stent-repair-taa/getting-a-device/right-for-you/sslink/ask-your-doctor-taa-questions.html</t>
  </si>
  <si>
    <t>/content/medtronic-com/us-en/patients/treatments-therapies/heart-vascular/minimally-invasive-stent-repair-taa/getting-a-device/sslink/ask-your-doctor-taa-questions.html</t>
  </si>
  <si>
    <t>/content/medtronic-com/us-en/patients/treatments-therapies/heart-vascular/minimally-invasive-stent-repair-taa/getting-a-device/surgery/sslink/ask-your-doctor-taa-questions.html</t>
  </si>
  <si>
    <t>/content/medtronic-com/us-en/patients/treatments-therapies/heart-vascular/minimally-invasive-stent-repair-taa/living-with/after-surgery/sslink/ask-your-doctor-taa-questions.html</t>
  </si>
  <si>
    <t>/content/medtronic-com/us-en/patients/treatments-therapies/heart-vascular/minimally-invasive-stent-repair-taa/iving-with/daily-living/sslink/ask-your-doctor-taa-questions.html</t>
  </si>
  <si>
    <t>/content/medtronic-com/us-en/patients/treatments-therapies/heart-vascular/minimally-invasive-stent-repair-taa/living-with/product-support/sslink/ask-your-doctor-taa-questions.html</t>
  </si>
  <si>
    <t>/content/medtronic-com/us-en/patients/treatments-therapies/heart-vascular/minimally-invasive-stent-repair-taa/living-with/sslink/ask-your-doctor-taa-questions.html</t>
  </si>
  <si>
    <t>/content/medtronic-com/us-en/patients/treatments-therapies/heart-vascular/minimally-invasive-stent-repair-taa/treatment/sslink/ask-your-doctor-taa-questions.html</t>
  </si>
  <si>
    <t>/content/medtronic-com/us-en/patients/conditions/abdominal-aortic-aneurysm-aaa/ask-your-doctor-aaa-questions.html</t>
  </si>
  <si>
    <t>/content/medtronic-com/us-en/patients/treatments-therapies/heart-vascular/stent-graft-aaa/device/questions-answers/sslink/ask-your-doctor-aaa-questions.html</t>
  </si>
  <si>
    <t>/content/medtronic-com/us-en/patients/treatments-therapies/heart-vascular/stent-graft-aaa/device/what-is-it/sslink/ask-your-doctor-aaa-questions.html</t>
  </si>
  <si>
    <t>/content/medtronic-com/us-en/patients/treatments-therapies/heart-vascular/stent-graft-aaa/getting-a-device/healthcare-team/sslink/ask-your-doctor-aaa-questions.html</t>
  </si>
  <si>
    <t>/content/medtronic-com/us-en/patients/treatments-therapies/heart-vascular/stent-graft-aaa/getting-a-device/insurance-coverage/sslink/ask-your-doctor-aaa-questions.html</t>
  </si>
  <si>
    <t>/content/medtronic-com/us-en/patients/treatments-therapies/heart-vascular/stent-graft-aaagetting-a-device/sslink/ask-your-doctor-aaa-questions.html</t>
  </si>
  <si>
    <t>/content/medtronic-com/us-en/patients/treatments-therapies/heart-vascular/stent-graft-aaa/living-with/after-surgery/sslink/ask-your-doctor-aaa-questions.html</t>
  </si>
  <si>
    <t>/content/medtronic-com/us-en/patients/treatments-therapies/heart-vascular/stent-graft-aaa/living-with/daily-living/sslink/ask-your-doctor-aaa-questions.html</t>
  </si>
  <si>
    <t>/content/medtronic-com/us-en/patients/treatments-therapies/heart-vascular/stent-graft-aaa/living-with/product-support/sslink/ask-your-doctor-aaa-questions.html</t>
  </si>
  <si>
    <t>/content/medtronic-com/us-en/patients/treatments-therapies/heart-vascular/stent-graft-aaa/living-with/sslink/ask-your-doctor-aaa-questions.html</t>
  </si>
  <si>
    <t>/content/medtronic-com/us-en/patients/treatments-therapies/heart-vascular/stent-graft-aaa/sslink/ask-your-doctor-aaa-questions.html</t>
  </si>
  <si>
    <t>/content/medtronic-com/us-en/patients/treatments-therapies/heart-vascular/stent-graft-aaa/treatment/ask-your-doctor-aaa-questions.html</t>
  </si>
  <si>
    <t>/content/medtronic-com/us-en/treatments-therapies/heart-vascular/pacemaker/our-pacemakers/advisa-mri-surescan.html</t>
  </si>
  <si>
    <t>/content/medtronic-com/us-en/patients/treatments-therapies/heart-vascular/pacemaker/pacemaker-stories/share-your-story.html</t>
  </si>
  <si>
    <t>/content/medtronic-com/us-en/patients/treatments-therapies/*shunt-lumboperitoneal/getting-a-device/yourhealthcareteam.html</t>
  </si>
  <si>
    <t>/content/medtronic-com/us-en/treatments-therapies/heart-vascular/pacemaker/our-pacemakers/enpulse.html</t>
  </si>
  <si>
    <t>/content/medtronic-com/us-en/patients/treatments-therapies/heart-vascular/pacemaker/pacemaker-stories/wcm_prod23792.html</t>
  </si>
  <si>
    <t>/content/medtronic-com/us-en/patients/conditions/slow-heart-beat/bradycardia-brochures.html</t>
  </si>
  <si>
    <t>/content/medtronic-com/us-en/patients/conditions/coronary-artery-disease/cad_ask_your_doctor.html</t>
  </si>
  <si>
    <t>http://www.medtronic.com/for-healthcare-professionals/products-therapies/cardiovascular/cardiopulmonary-products/intersept-cardiotomy-reservoirs/related-products/index.htm</t>
  </si>
  <si>
    <t>/content/medtronic-com/us-en/treatments-therapies/heart-vascular/pacemaker/our-pacemakers/carelink.html</t>
  </si>
  <si>
    <t>/content/medtronic-com/us-en/patients/conditions/slow-heart-beat/bradycardia-contact-implant.html</t>
  </si>
  <si>
    <t>/content/medtronic-com/us-en/patients/treatments-therapies/heart-vascular/stent-heart/living-with/cad_take_a_walk.html</t>
  </si>
  <si>
    <t>/content/medtronic-com/us-en/treatments-therapies/neurostimulator-drug-pumps/about-the-device/important-safety-information/drug-pumps.html</t>
  </si>
  <si>
    <t>/content/medtronic-com/us-en/patients/treatments-therapies/pain-management/drug-pump-chronic-pain/living-with/doctorsanswerquestions.html</t>
  </si>
  <si>
    <t>/content/medtronic-com/us-en/treatments-therapies/stent-heart/about-the-therapy/important-safety-information/stents.html</t>
  </si>
  <si>
    <t>/content/medtronic-com/us-en/patients/treatments-therapies/heart-vascular/stent-graft-aaa/device/abdominal-stents/endurantii-aaa-stent-graft-system.html</t>
  </si>
  <si>
    <t>/content/medtronic-com/us-en/treatments-therapies/heart-vascular/pacemaker/our-pacemakers/enrhythm.html</t>
  </si>
  <si>
    <t>/content/medtronic-com/us-en/patients/treatments-therapies/heart-vascular/heart-valve-repair-replacement/about-surgery/cs-discont-mech-valves.html</t>
  </si>
  <si>
    <t>/content/medtronic-com/us-en/patients/treatments-therapies/brain/neurostimulator-parkinsons-disease/living-with/mri-scan.html</t>
  </si>
  <si>
    <t>/content/medtronic-com/us-en/patients/conditions/heart-failure/heart-failure-brochures.html</t>
  </si>
  <si>
    <t>/content/medtronic-com/us-en/patients/conditions/heart-failure/heart-failure-resources.html</t>
  </si>
  <si>
    <t>/content/medtronic-com/us-en/patients/conditions/fast-heart-beat/tachycardia-contact-implant.html</t>
  </si>
  <si>
    <t>/content/medtronic-com/us-en/patients/conditions/heart-valve-disease/hvd-download-patient-handbooks.html</t>
  </si>
  <si>
    <t>/content/medtronic-com/us-en/patients/conditions/heart-valve-disease/hvd-prepare-for-doctor-visit.html</t>
  </si>
  <si>
    <t>/content/medtronic-com/us-en/treatments-therapies/stent-heart/after-the-therapy/personal-stories/larry.html</t>
  </si>
  <si>
    <t>/content/medtronic-com/us-en/treatments-therapies/neurostimulator-dystonia/living-with-the-therapy/personal-stories/peter.html</t>
  </si>
  <si>
    <t>/content/medtronic-com/us-en/treatments-therapies/neurostimulator-essential-tremor/living-with-therapy/personal-stories/kristin.html</t>
  </si>
  <si>
    <t>/content/medtronic-com/us-en/patients/treatments-therapies/heart-vascular/pacemaker/living-with/carelink/carelinkpatientinformationsite.html</t>
  </si>
  <si>
    <t>/content/medtronic-com/us-en/patients/treatments-therapies/heart-vascular/heart-failure-device-crt/living-with-a-device/carelink/carelinkpatientinformationsite.html</t>
  </si>
  <si>
    <t>/content/medtronic-com/us-en/patients/treatments-therapies/heart-vascular/defibrillator-icd/living-with/carelink/carelinkpatientinformationsite.html</t>
  </si>
  <si>
    <t>/content/medtronic-com/us-en/patients/treatments-therapies/heart-vascular/defibrillator-icd-tachycardia/living-with/carelink/carelinkpatientinformationsite.html</t>
  </si>
  <si>
    <t>http://www.medtronic.com/melody/?utm_source=mdt_com_hcp_hvrt_pg_overview&amp;utm_medium=featured_prod_box_txt_link&amp;utm_campaign=corevalve_evolut_r_fda_launch_215</t>
  </si>
  <si>
    <t>http://www.medtronic.com/melody/?utm_source=mdt_com_hcp_hvrt_pg_overview&amp;utm_medium=for_hcps_learn_more_box_txt_link&amp;utm_campaign=corevalve_evolut_r_fda_launch_215</t>
  </si>
  <si>
    <t>http://www.medtronic.com/melody/?utm_source=mdt_com_hcp_hvrt_pg_overview&amp;utm_medium=more_info_visit_body_txt_link&amp;utm_campaign=corevalve_evolut_r_fda_launch_215</t>
  </si>
  <si>
    <t>http://www.medtronic.com/melody/?utm_source=mdt_com_hcp_hvt_pg_products&amp;utm_medium=img_link&amp;utm_campaign=corevalve_evolut_r_fda_launch_215</t>
  </si>
  <si>
    <t>http://www.medtronic.com/melody/?utm_source=mdt_com_hcp_hvt_pg_products&amp;utm_medium=txt_link&amp;utm_campaign=corevalve_evolut_r_fda_launch_215</t>
  </si>
  <si>
    <t>/content/medtronic-com/us-en/patients/treatments-therapies/heart-vascular/defibrillator-icd/device/our-implantable-defibrillators/protectadr.html</t>
  </si>
  <si>
    <t>/content/medtronic-com/us-en/patients/treatments-therapies/heart-vascular/defibrillator-icd/device/our-implantable-defibrillators/protectaxtdr.html</t>
  </si>
  <si>
    <t>/content/medtronic-com/us-en/treatments-therapies/heart-vascular/pacemaker.html</t>
  </si>
  <si>
    <t>/content/medtronic-com/us-en/patients/treatments-therapies/heart-vascular/heart-failure-device-crt/personal-stories/share-your-story.html</t>
  </si>
  <si>
    <t>/content/medtronic-com/us-en/patients/treatments-therapies/heart-vascular/heart-failure-device-crt/personal-stories/wcm_prod23795.html</t>
  </si>
  <si>
    <t>/content/medtronic-com/us-en/patients/treatments-therapies/ear-nose-throat/meniett-therapy/personal-stories/charles-story/sslink/wcm_prod2196.html</t>
  </si>
  <si>
    <t>/content/medtronic-com/us-en/patients/treatments-therapies/ear-nose-throat/meniett-therapy/personal-stories/meredith/sslink/wcm_prod2196.html</t>
  </si>
  <si>
    <t>/content/medtronic-com/us-en/patients/treatments-therapies/ear-nose-throat/meniett-therapy/personal-stories/pams-story/sslink/wcm_prod2196.html</t>
  </si>
  <si>
    <t>/content/medtronic-com/us-en/patients/treatments-therapies/ear-nose-throat/meniett-therapy/personal-stories/robins-story/sslink/wcm_prod2196.html</t>
  </si>
  <si>
    <t>/content/medtronic-com/us-en/patients/treatments-therapies/ear-nose-throat/meniett-therapy/personal-stories/sslink/wcm_prod2196.html</t>
  </si>
  <si>
    <t>/content/medtronic-com/us-en/patients/treatments-therapies/ear-nose-throat/meniett-therapy/personal-stories/trish/sslink/wcm_prod2196.html</t>
  </si>
  <si>
    <t>/content/medtronic-com/us-en/treatments-therapies/bladder-control-therapy/life-after-therapy/personal-stories.html</t>
  </si>
  <si>
    <t>/content/medtronic-com/us-en/patients/treatments-therapies/urinary/bladder-control-therapy/personal-stories/jayne.html</t>
  </si>
  <si>
    <t>/content/medtronic-com/us-en/treatments-therapies/defibrillator-icd/living-with-a-device/personal-stories/ian.html</t>
  </si>
  <si>
    <t>/content/medtronic-com/us-en/treatments-therapies/defibrillator-icd/living-with-a-device/personal-stories.html</t>
  </si>
  <si>
    <t>http://www.medtronic.com/for-healthcare-professionals/products-therapies/cardiovascular/therapies/coding-coverage-reimbursement-resources/submit-a-question/sslink/mdt_com//cardio-email-form-thanks</t>
  </si>
  <si>
    <t>/content/medtronic-com/us-en/patients/treatments-therapies/ear-nose-throat/meniett-therapy/getting-the-therapy/get-your-meniett-and-begin-therapy/helpful-forms/sslink/wcm_prod2196.html</t>
  </si>
  <si>
    <t>/content/medtronic-com/us-en/patients/treatments-therapies/ear-nose-throat/meniett-therapy/getting-the-therapy/get-your-meniett-and-begin-therapy/order-your-meniett-device/sslink/wcm_prod2196.html</t>
  </si>
  <si>
    <t>/content/medtronic-com/us-en/patients/treatments-therapies/ear-nose-throat/meniett-therapy/getting-the-therapy/get-your-meniett-and-begin-therapy/sslink/wcm_prod2196.html</t>
  </si>
  <si>
    <t>/content/medtronic-com/us-en/patients/treatments-therapies/ear-nose-throat/meniett-therapy/getting-the-therapy/get-your-meniett-and-begin-therapy/vent-tube-procedure/sslink/wcm_prod2196.html</t>
  </si>
  <si>
    <t>/content/medtronic-com/us-en/patients/treatments-therapies/ear-nose-throat/meniett-therapy/getting-the-therapy/get-your-meniett-and-begin-therapy/your-meniett-treatment-plan/sslink/wcm_prod2196.html</t>
  </si>
  <si>
    <t>/content/medtronic-com/us-en/patients/treatments-therapies/ear-nose-throat/meniett-therapy/getting-the-therapy/insurance-coverage-and-financial-assistance/sslink/wcm_prod2196.html</t>
  </si>
  <si>
    <t>/content/medtronic-com/us-en/patients/treatments-therapies/ear-nose-throat/meniett-therapy/getting-the-therapy/questions-and-answers/sslink/wcm_prod2196.html</t>
  </si>
  <si>
    <t>/content/medtronic-com/us-en/patients/treatments-therapies/ear-nose-throat/meniett-therapy/getting-the-therapy/right-for-you/sslink/wcm_prod2196.html</t>
  </si>
  <si>
    <t>/content/medtronic-com/us-en/patients/treatments-therapies/ear-nose-throat/meniett-therapy/getting-the-therapy/sslink/wcm_prod2196.html</t>
  </si>
  <si>
    <t>/content/medtronic-com/us-en/patients/treatments-therapies/ear-nose-throat/meniett-therapy/getting-the-therapy/your-healthcare-team/sslink/wcm_prod2196.html</t>
  </si>
  <si>
    <t>/content/medtronic-com/us-en/patients/treatments-therapies/ear-nose-throat/meniett-therapy/accessories-and-supplies/sslink/wcm_prod2196.html</t>
  </si>
  <si>
    <t>/content/medtronic-com/us-en/patients/treatments-therapies/ear-nose-throat/meniett-therapy/living-with/product-support/sslink/wcm_prod2196.html</t>
  </si>
  <si>
    <t>/content/medtronic-com/us-en/patients/treatments-therapies/ear-nose-throat/meniett-therapy/living-with/sslink/wcm_prod2196.html</t>
  </si>
  <si>
    <t>/content/medtronic-com/us-en/patients/conditions/menieres-disease/low-sodium-recipes/sslink/wcm_prod2196.html</t>
  </si>
  <si>
    <t>/content/medtronic-com/us-en/treatments-therapies/defibrillator-icd/living-with-a-device/personal-stories/share-your-story.html</t>
  </si>
  <si>
    <t>/content/medtronic-com/us-en/patients/treatments-therapies/heart-vascular/defibrillator-icd/personal-stories/wcm_prod23794.html</t>
  </si>
  <si>
    <t>/content/medtronic-com/us-en/patients/conditions/menieres-disease/sslink/wcm_prod2196.html</t>
  </si>
  <si>
    <t>/content/medtronic-com/us-en/patients/treatments-therapies/ear-nose-throat/meniett-therapy/therapy/clinical-studies/sslink/wcm_prod2196.html</t>
  </si>
  <si>
    <t>/content/medtronic-com/us-en/patients/treatments-therapies/ear-nose-throat/meniett-therapy/therapy/meniett-therapy-benefits-and-risks/sslink/wcm_prod2196.html</t>
  </si>
  <si>
    <t>/content/medtronic-com/us-en/patients/treatments-therapies/ear-nose-throat/meniett-therapy/therapy/questions-and-answers/sslink/wcm_prod2196.html</t>
  </si>
  <si>
    <t>/content/medtronic-com/us-en/patients/treatments-therapies/ear-nose-throat/meniett-therapy/therapy/the-meniett-device/sslink/wcm_prod2196.html</t>
  </si>
  <si>
    <t>/content/medtronic-com/us-en/patients/treatments-therapies/ear-nose-throat/meniett-therapy/therapy/what-is-micropressure-therapy/sslink/wcm_prod2196.html</t>
  </si>
  <si>
    <t>/content/medtronic-com/us-en/patients/treatments-therapies/ear-nose-throat/meniett-therapy/treatment/diet-lifestyle-and-medical-therapy/sslink/wcm_prod2196.html</t>
  </si>
  <si>
    <t>/content/medtronic-com/us-en/patients/treatments-therapies/ear-nose-throat/meniett-therapy/treatment/meniett-therapy/sslink/wcm_prod2196.html</t>
  </si>
  <si>
    <t>/content/medtronic-com/us-en/patients/treatments-therapies/ear-nose-throat/meniett-therapy/treatment/resources/sslink/wcm_prod2196.html</t>
  </si>
  <si>
    <t>/content/medtronic-com/us-en/patients/treatments-therapies/ear-nose-throat/meniett-therapy/treatment/sslink/wcm_prod2196.html</t>
  </si>
  <si>
    <t>/content/medtronic-com/us-en/patients/treatments-therapies/ear-nose-throat/meniett-therapy/treatment/surgical-or-destructive-therapy/sslink/wcm_prod2196.html</t>
  </si>
  <si>
    <t>/content/medtronic-com/us-en/treatments-therapies/heart-vascular/pacemaker/pacemaker-questions-answers.html</t>
  </si>
  <si>
    <t>/content/medtronic-com/us-en/treatments-therapies/heart-vascular/pacemaker/our-pacemakers/revo-mri-surescan.html</t>
  </si>
  <si>
    <t>/content/medtronic-com/us-en/patients/conditions/sudden-cardiac-arrest/sca-contact-implant.html</t>
  </si>
  <si>
    <t>/content/medtronic-com/us-en/patients/conditions/sinus-infections/ent-sinusitis-quiz.html</t>
  </si>
  <si>
    <t>/content/medtronic-com/us-en/treatments-therapies/defibrillator-icd-tachycardia/living-with-a-device/personal-stories.html</t>
  </si>
  <si>
    <t>/content/medtronic-com/us-en/patients/treatments-therapies/heart-vascular/stent-graft-aaa/aaa-patient-info-pdfs.html</t>
  </si>
  <si>
    <t>/content/medtronic-com/us-en/patients/conditions/sudden-cardiac-arrest/sca-brochures.html</t>
  </si>
  <si>
    <t>http://www.medtronic.com/mrisurescan-us/advisa_pacing_system.html?loc=seotxtlink_surescanbrady214</t>
  </si>
  <si>
    <t>http://www.medtronic.com/mrisurescan-us/surescan_pacing_system.html?loc=seotxtlink_surescanbrady214</t>
  </si>
  <si>
    <t>/content/medtronic-com/us-en/patients/conditions/fast-heart-beat/tachycardia-brochures.html</t>
  </si>
  <si>
    <t>/content/medtronic-com/us-en/patients/treatments-therapies/heart-vascular/fainting-heart-monitor/getting-a-device/teststodeterminethecauseoffainting.html</t>
  </si>
  <si>
    <t>/content/medtronic-com/us-en/treatments-therapies/heart-vascular/pacemaker/what-is-a-pacemaker.html</t>
  </si>
  <si>
    <t>/content/medtronic-com/us-en/treatments-therapies/defibrillator-icd/about-the-device/important-safety-information.html</t>
  </si>
  <si>
    <t>/content/medtronic-com/us-en/treatments-therapies/defibrillator-icd-tachycardia/living-with-a-device/personal-stories/share-your-story.html</t>
  </si>
  <si>
    <t>/content/medtronic-com/us-en/treatments-therapies/defibrillator-icd-tachycardia/living-with-a-device/personal-stories/tracey.html</t>
  </si>
  <si>
    <t>/content/medtronic-com/us-en/patients/treatments-therapies/heart-vascular/defibrillator-icd-tachycardia/personal-stories/wcm_prod23793.html</t>
  </si>
  <si>
    <t>http://www.medtronic.com/innovation/video-borderless-ncd.html</t>
  </si>
  <si>
    <t>http://www.medtronic.com/mics/videos/bio-medicus/biomed-video-mvr.html</t>
  </si>
  <si>
    <t>http://www.medtronic.com/mics/videos/mcginn/mcginn-micscabg-video-.html</t>
  </si>
  <si>
    <t>http://www.medtronic.com/mics/videos/mcginn/mcginn-micscabg-video-1.html</t>
  </si>
  <si>
    <t>http://www.medtronic.com/mics/videos/mcginn/mcginn-micscabg-video-2.html</t>
  </si>
  <si>
    <t>http://www.medtronic.com/mics/videos/mcginn/mcginn-micscabg-video-3.html</t>
  </si>
  <si>
    <t>http://www.medtronic.com/mics/videos/mcginn/mcginn-micscabg-video-4.html</t>
  </si>
  <si>
    <t>http://www.medtronic.com/mics/videos/mcginn/mcginn-micscabg-video-5.html</t>
  </si>
  <si>
    <t>http://www.medtronic.com/mics/videos/mcginn/mcginn-micscabg-video-6.html</t>
  </si>
  <si>
    <t>http://www.medtronic.com/mics/videos/mcginn/mcginn-micscabg-video-7.html</t>
  </si>
  <si>
    <t>http://www.medtronic.com/mics/videos/mcginn/mcginn-micscabg-video-8.html</t>
  </si>
  <si>
    <t>http://www.medtronic.com/mics/videos/mcginn/mcginn-micscabg-video-9.html</t>
  </si>
  <si>
    <t>http://www.medtronic.com/mics/videos/mcginn/mcginn-micscabg-video-11.html</t>
  </si>
  <si>
    <t>http://www.medtronic.com/mics/videos/mircsp/mircsp-video-avr.html</t>
  </si>
  <si>
    <t>http://www.medtronic.com/mics/videos/mircsp/mircsp-video-mvr.html</t>
  </si>
  <si>
    <t>http://www.medtronic.com/mrisurescan-us//pdf/protocol_216165en.pdf</t>
  </si>
  <si>
    <t>/content/medtronic-com/us-en/treatments-therapies/heart-vascular/pacemaker/benefits-and-risks.html</t>
  </si>
  <si>
    <t>/content/medtronic-com/us-en/treatments-therapies/neurostimulator-essential-tremor/important-safety-information.html</t>
  </si>
  <si>
    <t>/content/medtronic-com/us-en/conditions/atrial-fibrillation-afib.html</t>
  </si>
  <si>
    <t>/content/medtronic-com/us-en/treatments-therapies/neurostimulator-essential-tremor/personal-stories.html</t>
  </si>
  <si>
    <t>http://www.medtronic.com/physician/lia/</t>
  </si>
  <si>
    <t>http://www.medtronic.com/physician/lia/disclosure.html</t>
  </si>
  <si>
    <t>http://www.medtronic.com/product-advisories/patient/sprint-fidelis/prod-advisory-oct</t>
  </si>
  <si>
    <t>http://www.medtronic.com/product-advisories/patient/sprint-fidelis/sprint-product-advisory</t>
  </si>
  <si>
    <t>http://www.medtronic.com/product-advisories/patient/sprint-fidelis/video-advisory-sprint</t>
  </si>
  <si>
    <t>http://www.medtronic.com/product-advisories/physician/sprint-fidelis/6949-lead-performance</t>
  </si>
  <si>
    <t>http://www.medtronic.com/product-advisories/physician/sprint-fidelis/current-pt-mgmt-recommendation</t>
  </si>
  <si>
    <t>http://www.medtronic.com/product-advisories/physician/sprint-fidelis/prod-adv-app-a</t>
  </si>
  <si>
    <t>http://www.medtronic.com/product-advisories/physician/sprint-fidelis/prod-adv-app-b</t>
  </si>
  <si>
    <t>http://www.medtronic.com/product-advisories/physician/sprint-fidelis/prod-adv-app-c</t>
  </si>
  <si>
    <t>http://www.medtronic.com/product-advisories/physician/sprint-fidelis/prod-adv-app-d</t>
  </si>
  <si>
    <t>http://www.medtronic.com/product-advisories/physician/sprint-fidelis/prod-adv-phys-oct</t>
  </si>
  <si>
    <t>http://www.medtronic.com/product-advisories/physician/sprint-fidelis/sprintfidelisoptinform</t>
  </si>
  <si>
    <t>http://www.medtronic.com/product-advisories/physician/sprint-fidelis/sprintfidelisoptinthankyou</t>
  </si>
  <si>
    <t>http://www.medtronic.com/product-advisories/physician/sprint-fidelis/sslink/sf-advisory-11-3-28</t>
  </si>
  <si>
    <t>http://www.medtronic.com/us-en/about-3/new-medtronic-plc.html?intcmp=mdt_plc_215_us_about_3_ftbrand_launch_oct215_hero_img_panel_better_hlthcare_more_people_cta_btn_learn_more</t>
  </si>
  <si>
    <t>new</t>
  </si>
  <si>
    <t>http://liveongiveon.medtronic.com/sharestory</t>
  </si>
  <si>
    <t>http://liveongiveon.medtronic.com/applicationlogin</t>
  </si>
  <si>
    <t>http://liveongiveon.medtronic.com/impact</t>
  </si>
  <si>
    <t>https://www.youtube.com/user/medtronicglobalhero/videos</t>
  </si>
  <si>
    <t>globalheroes.htmlbiworldwide.com</t>
  </si>
  <si>
    <t>www.medtronic.com/crdmreimbursement</t>
  </si>
  <si>
    <t>/content/medtronic-com/us-en/healthcare-professionals/therapies-procedures/cardiac-rhythm/coding-coverage-reimbursement-resources/calendar-of-events.html</t>
  </si>
  <si>
    <t>/content/medtronic-com/us-en/healthcare-professionals/therapies-procedures/cardiac-rhythm/coding-coverage-reimbursement-resources/coverage.html</t>
  </si>
  <si>
    <t>/content/medtronic-com/us-en/healthcare-professionals/therapies-procedures/cardiac-rhythm/coding-coverage-reimbursement-resources/email-form/crdm-email-form-thanks.html</t>
  </si>
  <si>
    <t>/content/medtronic-com/us-en/healthcare-professionals/therapies-procedures/cardiac-rhythm/coding-coverage-reimbursement-resources/email-form.html</t>
  </si>
  <si>
    <t>/content/medtronic-com/us-en/healthcare-professionals/therapies-procedures/cardiac-rhythm/coding-coverage-reimbursement-resources.html</t>
  </si>
  <si>
    <t>/content/medtronic-com/us-en/healthcare-professionals/therapies-procedures/cardiac-rhythm/coding-coverage-reimbursement-resources/physicians.html</t>
  </si>
  <si>
    <t>/content/medtronic-com/us-en/healthcare-professionals/therapies-procedures/cardiac-rhythm/coding-coverage-reimbursement-resources/presentations.html</t>
  </si>
  <si>
    <t>/content/medtronic-com/us-en/healthcare-professionals/therapies-procedures/cardiac-rhythm/coding-coverage-reimbursement-resources/resources-links-faqs.html</t>
  </si>
  <si>
    <t>/content/medtronic-com/us-en/healthcare-professionals/therapies-procedures/cardiac-rhythm/unique-features/adaptiv-crt-algorithm.html</t>
  </si>
  <si>
    <t>/content/medtronic-com/us-en/healthcare-professionals/therapies-procedures/cardiac-rhythm/unique-features/capture-management.html</t>
  </si>
  <si>
    <t>/content/medtronic-com/us-en/healthcare-professionals/therapies-procedures/cardiac-rhythm/conexus-wireless-telemetry.html</t>
  </si>
  <si>
    <t>/content/medtronic-com/us-en/healthcare-professionals/therapies-procedures/cardiac-rhythm/unique-features/device-diagnostics.html</t>
  </si>
  <si>
    <t>/content/medtronic-com/us-en/healthcare-professionals/therapies-procedures/cardiac-rhythm/unique-features/ensure-crt-suite.html</t>
  </si>
  <si>
    <t>/content/medtronic-com/us-en/healthcare-professionals/therapies-procedures/cardiac-rhythm/unique-features/importance-of-shock-reduction.html</t>
  </si>
  <si>
    <t>/content/medtronic-com/us-en/healthcare-professionals/therapies-procedures/cardiac-rhythm/unique-features.html</t>
  </si>
  <si>
    <t>/content/medtronic-com/us-en/healthcare-professionals/therapies-procedures/cardiac-rhythm/unique-features/indications-safety-warnings.html</t>
  </si>
  <si>
    <t>/content/medtronic-com/us-en/healthcare-professionals/therapies-procedures/cardiac-rhythm/unique-features/lead-integrity-alert.html</t>
  </si>
  <si>
    <t>/content/medtronic-com/us-en/healthcare-professionals/therapies-procedures/cardiac-rhythm/unique-features/managed-ventricular-pacing.html</t>
  </si>
  <si>
    <t>/content/medtronic-com/us-en/healthcare-professionals/therapies-procedures/cardiac-rhythm/unique-features/optivol-fluid-status-monitoring.html</t>
  </si>
  <si>
    <t>/content/medtronic-com/us-en/healthcare-professionals/therapies-procedures/cardiac-rhythm/unique-features/request-information.html</t>
  </si>
  <si>
    <t>/content/medtronic-com/us-en/healthcare-professionals/therapies-procedures/cardiac-rhythm/unique-features/request-information/thank-you.html</t>
  </si>
  <si>
    <t>/content/medtronic-com/us-en/healthcare-professionals/therapies-procedures/cardiovascular/coding-coverage-reimbursement-resources/c-codes.html</t>
  </si>
  <si>
    <t>/content/medtronic-com/us-en/healthcare-professionals/therapies-procedures/cardiovascular/coding-coverage-reimbursement-resources/email-form/cardio_email_form_thanks.html</t>
  </si>
  <si>
    <t>/content/medtronic-com/us-en/healthcare-professionals/therapies-procedures/cardiovascular/coding-coverage-reimbursement-resources.html</t>
  </si>
  <si>
    <t>/content/medtronic-com/us-en/healthcare-professionals/therapies-procedures/cardiovascular/coding-coverage-reimbursement-resources/resources.html</t>
  </si>
  <si>
    <t>/content/medtronic-com/us-en/healthcare-professionals/therapies-procedures/cardiovascular/coding-coverage-reimbursement-resources/submit-a-question.html</t>
  </si>
  <si>
    <t>/content/medtronic-com/us-en/healthcare-professionals/therapies-procedures/spine-orthopaedic/reimbursement/email-form-thank-you.html</t>
  </si>
  <si>
    <t>/content/medtronic-com/us-en/healthcare-professionals/therapies-procedures/spine-orthopaedic/reimbursement/hospitals.html</t>
  </si>
  <si>
    <t>/content/medtronic-com/us-en/healthcare-professionals/therapies-procedures/spine-orthopaedic/reimbursement.html</t>
  </si>
  <si>
    <t>/content/medtronic-com/us-en/healthcare-professionals/therapies-procedures/spine-orthopaedic/reimbursement/physicians.html</t>
  </si>
  <si>
    <t>/content/medtronic-com/us-en/healthcare-professionals/therapies-procedures/spine-orthopaedic/reimbursement/resources.html</t>
  </si>
  <si>
    <t>/content/medtronic-com/us-en/healthcare-professionals/therapies-procedures/spine-orthopaedic/reimbursement/spine-academy.html</t>
  </si>
  <si>
    <t>/content/medtronic-com/us-en/healthcare-professionals/therapies-procedures/crdmreimbursement.html</t>
  </si>
  <si>
    <t>/content/medtronic-com/us-en/healthcare-professionals/therapies-procedures/spine-orthopaedic/spinal-fusion/indications-safety-warnings.html</t>
  </si>
  <si>
    <t>HCP Therapy</t>
  </si>
  <si>
    <t>/content/medtronic-com/us-en/patients/treatments-therapies/heart-vascular/heart-surgery/treatment.html</t>
  </si>
  <si>
    <t>/content/medtronic-com/us-en/patients/treatments-therapies/heart-vascular/heart-surgery/therapy.html</t>
  </si>
  <si>
    <t>No content changes, new photo, related links update for navigation; Build by GD&amp;SM</t>
  </si>
  <si>
    <t>From Suzanne: outdated content, will likely archive after bringing over.</t>
  </si>
  <si>
    <t>Legacy URL:</t>
  </si>
  <si>
    <t>Future State URL:</t>
  </si>
  <si>
    <t>Lookup Future State URL</t>
  </si>
  <si>
    <t>Paste legacy URL into the blue box and the future state URL will automatically populate, if present in the MIL</t>
  </si>
  <si>
    <t>Lookup Legacy URL</t>
  </si>
  <si>
    <t>Paste the future state URL into the blue box and the legacy URL will automatically populate, if present in the MIL</t>
  </si>
  <si>
    <t>Used for URL Calculator</t>
  </si>
  <si>
    <t>Notes: If the URL can't be found it will populate a #REF.</t>
  </si>
  <si>
    <t>If the URL is blank, it will return as 0</t>
  </si>
  <si>
    <t>URL Lookup</t>
  </si>
  <si>
    <t>DO NOT UPDATE cells C7 or C15.  Paste only in the blue boxes.</t>
  </si>
  <si>
    <t>ssLINK URLs Removed</t>
  </si>
  <si>
    <t>Duplicate URLs Removed</t>
  </si>
  <si>
    <t>Parameters Removed</t>
  </si>
  <si>
    <t>http://www.medtronic.com/collaborative-healthcare/value-rising-healthcare-costs/index.htm</t>
  </si>
  <si>
    <t>http://www.medtronic.com/us-en/about-3/medtronic-plc-leadership.html</t>
  </si>
  <si>
    <t>https://www.grantrequest.com/sid_48/default.asp</t>
  </si>
  <si>
    <t>http://bakkeninvitation.medtronic.com/honorees-winners/</t>
  </si>
  <si>
    <t>FutureStateURL</t>
  </si>
  <si>
    <t>/content/medtronic-com/us-en/patients/treatments-therapies/hydrocephalus-shunt/living-with.html</t>
  </si>
  <si>
    <t>/content/medtronic-com/us-en/patients/treatments-therapies/hydrocephalus-shunt/treatment-options.html</t>
  </si>
  <si>
    <t>/content/medtronic-com/us-en/patients/treatments-therapies/brain/hydrocephalus-shunt-normal-pressure/device/our-shunts/lp-shunts.html</t>
  </si>
  <si>
    <t>/content/medtronic-com/us-en/patients/treatments-therapies/heart-vascular/pad-balloon-angioplasty/getting-therapy.html</t>
  </si>
  <si>
    <t>/content/medtronic-com/us-en/patients/treatments-therapies/heart-vascular/pad-balloon-angioplasty/getting-therapy/surgery-what-to-expect.html</t>
  </si>
  <si>
    <t>/content/medtronic-com/us-en/patients/treatments-therapies/heart-vascular/pad-balloon-angioplasty/getting-therapy/your-healthcare-team.html</t>
  </si>
  <si>
    <t>/content/medtronic-com/us-en/patients/treatments-therapies/heart-vascular/pad-balloon-angioplasty/living-with.html</t>
  </si>
  <si>
    <t>/content/medtronic-com/us-en/patients/treatments-therapies/heart-vascular/pad-balloon-angioplasty/therapy.html</t>
  </si>
  <si>
    <t>/content/medtronic-com/us-en/patients/treatments-therapies/heart-vascular/pad-balloon-angioplasty/therapy/balloon-angioplasty-stenting/balloon-angioplasty.html</t>
  </si>
  <si>
    <t>/content/medtronic-com/us-en/patients/treatments-therapies/heart-vascular/pad-balloon-angioplasty/therapy/balloon-angioplasty-stenting/drug-coated-balloon.html</t>
  </si>
  <si>
    <t>/content/medtronic-com/us-en/patients/treatments-therapies/heart-vascular/pad-balloon-angioplasty/therapy/balloon-angioplasty-stenting/stent-therapy.html</t>
  </si>
  <si>
    <t>/content/medtronic-com/us-en/patients/treatments-therapies/heart-vascular/pad-balloon-angioplasty/therapy/drug-coated-balloon.html</t>
  </si>
  <si>
    <t>/content/medtronic-com/us-en/patients/treatments-therapies/heart-vascular/pad-balloon-angioplasty/therapy/our-peripheral-stents/assurant-cobalt.html</t>
  </si>
  <si>
    <t>/content/medtronic-com/us-en/patients/treatments-therapies/heart-vascular/pad-balloon-angioplasty/therapy/our-peripheral-stents/complete-se.html</t>
  </si>
  <si>
    <t>/content/medtronic-com/us-en/patients/treatments-therapies/heart-vascular/pad-balloon-angioplasty/therapy/our-pta-balloons/overview.html</t>
  </si>
  <si>
    <t>/content/medtronic-com/us-en/patients/treatments-therapies/heart-vascular/pad-balloon-angioplasty/treatment.html</t>
  </si>
  <si>
    <t>/us-en/about/philanthropy/bakken-invitation/honorees-winners.html</t>
  </si>
  <si>
    <t>/us-en/about/philanthropy/bakken-invitation/honorees-winners/andrea-volfova.html</t>
  </si>
  <si>
    <t>/us-en/about/philanthropy/bakken-invitation/honorees-winners/bhim-bahadur-mahat.html</t>
  </si>
  <si>
    <t>/us-en/about/philanthropy/bakken-invitation/honorees-winners/david-simmonds.html</t>
  </si>
  <si>
    <t>/us-en/about/philanthropy/bakken-invitation/honorees-winners/juan-carlos-hernandez-corredera.html</t>
  </si>
  <si>
    <t>/us-en/about/philanthropy/bakken-invitation/honorees-winners/kerry-kalweit.html</t>
  </si>
  <si>
    <t>/us-en/about/philanthropy/bakken-invitation/honorees-winners/lisa-visser.html</t>
  </si>
  <si>
    <t>/us-en/about/philanthropy/bakken-invitation/honorees-winners/qi-zhang.html</t>
  </si>
  <si>
    <t>/us-en/about/philanthropy/bakken-invitation/honorees-winners/sheila-vasconcellos.html</t>
  </si>
  <si>
    <t>/us-en/about/philanthropy/bakken-invitation/honorees-winners/tanya-hall.html</t>
  </si>
  <si>
    <t>/us-en/about/philanthropy/bakken-invitation/honorees-winners/thomas-okello.html</t>
  </si>
  <si>
    <t>/us-en/about/philanthropy/bakken-invitation/honorees-winners/twinkle-van-fleet.html</t>
  </si>
  <si>
    <t>/us-en/about/philanthropy/bakken-invitation/honorees-winners/vincent-browne.html</t>
  </si>
  <si>
    <t>Company Information - News - Resources for Media</t>
  </si>
  <si>
    <t>/us-en/about/news/alerts.html</t>
  </si>
  <si>
    <t>/us-en/about/news/media-kit/business-units.html</t>
  </si>
  <si>
    <t>/us-en/about/news/media-contacts/condition.html</t>
  </si>
  <si>
    <t>/us-en/about/news/media-contacts.html</t>
  </si>
  <si>
    <t>/us-en/about/news/media-contacts/therapy.html</t>
  </si>
  <si>
    <t>/us-en/about/news/media-kit/condition-therapy.html</t>
  </si>
  <si>
    <t>/us-en/about/news/media-kit/image-library/business-unit.html</t>
  </si>
  <si>
    <t>/us-en/about/news/media-kit/image-library/condition-therapy.html</t>
  </si>
  <si>
    <t>/us-en/about/news/media-kit/adaptivestim-restore-sensor.html</t>
  </si>
  <si>
    <t>/us-en/about/news/media-kit/aortic-aneurysm-abdominal.html</t>
  </si>
  <si>
    <t>/us-en/about/news/media-kit/aortic-aneurysm-thoracic.html</t>
  </si>
  <si>
    <t>/us-en/about/news/media-kit/cardiac-cryo-ablation.html</t>
  </si>
  <si>
    <t>/us-en/about/news/media-kit/beating-heart-bypass-surgery.html</t>
  </si>
  <si>
    <t>/us-en/about/news/media-kit/cardiac-resynchronization-therapy.html</t>
  </si>
  <si>
    <t>/us-en/about/news/media-kit/corevalve.html</t>
  </si>
  <si>
    <t>/us-en/about/news/media-kit/coronary-artery-disease.html</t>
  </si>
  <si>
    <t>/us-en/about/news/media-kit/critical-care-cranial-repair.html</t>
  </si>
  <si>
    <t>/us-en/about/news/media-kit/diabetes-management.html</t>
  </si>
  <si>
    <t>/us-en/about/news/media-kit/drug-coated-balloon.html</t>
  </si>
  <si>
    <t>/us-en/about/news/media-kit/heart-valve-disease.html</t>
  </si>
  <si>
    <t>/us-en/about/news/media-kit/history-medtronic.html</t>
  </si>
  <si>
    <t>/us-en/about/news/media-kit/image-guided-surgery.html</t>
  </si>
  <si>
    <t>/us-en/about/news/media-kit/implantable-cardioverter-defibrillator.html</t>
  </si>
  <si>
    <t>/us-en/about/news/media-kit/infuse-bone-graft.html</t>
  </si>
  <si>
    <t>/us-en/about/news/media-kit/infuse-bone-graft-trauma.html</t>
  </si>
  <si>
    <t>/us-en/about/news/media-kit/medtronic-at-glance.html</t>
  </si>
  <si>
    <t>/us-en/about/news/media-kit/beijing-patient-care-center.html</t>
  </si>
  <si>
    <t>/us-en/about/news/media-kit/care-link-network.html</t>
  </si>
  <si>
    <t>/us-en/about/news/media-kit/medtronic-plc.html</t>
  </si>
  <si>
    <t>/us-en/about/news/media-kit/commitment-ncds.html</t>
  </si>
  <si>
    <t>/us-en/about/news/media-kit/melody-transcatheter-pulmonary-valve.html</t>
  </si>
  <si>
    <t>/us-en/about/news/media-kit/midas-rex-powered-instruments.html</t>
  </si>
  <si>
    <t>/us-en/about/news/media-kit/minimal-access-spinal-technologies.html</t>
  </si>
  <si>
    <t>/us-en/about/news/media-kit/nerve-monitoring.html</t>
  </si>
  <si>
    <t>/us-en/about/news/media-kit/o-arm-imaging-system.html</t>
  </si>
  <si>
    <t>/us-en/about/news/media-kit/pacemakers.html</t>
  </si>
  <si>
    <t>/us-en/about/news/media-kit/renal-denervation.html</t>
  </si>
  <si>
    <t>/us-en/about/news/media-kit/reveal-linq-insertable-cardiac-monitor.html</t>
  </si>
  <si>
    <t>/us-en/about/news/media-kit/reveal-unexplained-fainting.html</t>
  </si>
  <si>
    <t>/us-en/about/news/media-kit/seeq-mobile-cardiac-telemetry.html</t>
  </si>
  <si>
    <t>/us-en/about/news/media-kit/stealth-station.html</t>
  </si>
  <si>
    <t>/us-en/about/news/media-kit/strata-shunts.html</t>
  </si>
  <si>
    <t>/us-en/about/news/media-kit/sudden-cardiac-arrest-awareness.html</t>
  </si>
  <si>
    <t>/us-en/about/news/media-kit/world-stroke-day.html</t>
  </si>
  <si>
    <t>/us-en/about/news/video-library/business-unit.html</t>
  </si>
  <si>
    <t>/us-en/about/news/video-library/condition-therapy.html</t>
  </si>
  <si>
    <t>http://www.medtronic.com/about-us/mission-statement/Every-3-seconds/index.htm?intcmp=mdt_plc_215_US_about_3_rel_links_at_glance_mdt_cta_text_link_patient_stories</t>
  </si>
  <si>
    <t>/us-en/about/company/mission.html</t>
  </si>
  <si>
    <t>/us-en/transforming-healthcare/further-together/sign-up.html</t>
  </si>
  <si>
    <t>/us-en/transforming-healthcare/sign-up.html</t>
  </si>
  <si>
    <t>/us-en.html</t>
  </si>
  <si>
    <t>/us-en/healthcare-professionals/therapies-procedures/cardiac-rhythm.html</t>
  </si>
  <si>
    <t>us-en/about.html</t>
  </si>
  <si>
    <t>us-en/about/careers/environment-sustainability.html</t>
  </si>
  <si>
    <t>us-en/about/careers/volunteer-philanthropy.html</t>
  </si>
  <si>
    <t>us-en/healthcare-professionals/services/care-management-services.html</t>
  </si>
  <si>
    <t>us-en/healthcare-professionals/services/applied-innovation.html</t>
  </si>
  <si>
    <t>us-en/about/news/featured-stories/medtronic-news.html</t>
  </si>
  <si>
    <t>us-en/healthcare-professionals.html</t>
  </si>
  <si>
    <t>us-en/healthcare-professionals/therapies-procedures.html</t>
  </si>
  <si>
    <t>us-en/healthcare-professionals/therapies-procedures/cardiac-rhythm.html</t>
  </si>
  <si>
    <t>us-en/healthcare-professionals/therapies-procedures/cardiovascular.html</t>
  </si>
  <si>
    <t>us-en/healthcare-professionals/therapies-procedures/diabetes.html</t>
  </si>
  <si>
    <t>us-en/healthcare-professionals/therapies-procedures/digestive-gastrointestinal.html</t>
  </si>
  <si>
    <t>us-en/healthcare-professionals/therapies-procedures/ear-nose-throat.html</t>
  </si>
  <si>
    <t>us-en/healthcare-professionals/therapies-procedures/Gastroenterological.html</t>
  </si>
  <si>
    <t>us-en/healthcare-professionals/therapies-procedures/general-surgery.html</t>
  </si>
  <si>
    <t>us-en/healthcare-professionals/therapies-procedures/neurology.html</t>
  </si>
  <si>
    <t>us-en/healthcare-professionals/therapies-procedures/reconstructive-plastic-surgery.html</t>
  </si>
  <si>
    <t>us-en/healthcare-professionals/therapies-procedures/spine-orthopaedic.html</t>
  </si>
  <si>
    <t>us-en/healthcare-professionals/therapies-procedures/urology.html</t>
  </si>
  <si>
    <t>us-en/healthcare-professionals/therapies-procedures/education-training.html</t>
  </si>
  <si>
    <t>us-en/healthcare-professionals/reimbursement.html</t>
  </si>
  <si>
    <t>us-en/transforming-healthcare/meaningful-innovation.html</t>
  </si>
  <si>
    <t>us-en/healthcare-professionals/clinical-studies.html</t>
  </si>
  <si>
    <t>us-en/healthcare-professionals/support/contact-us.html</t>
  </si>
  <si>
    <t>us-en/healthcare-professionals/support/system-upgrades.html</t>
  </si>
  <si>
    <t>us-en/about/careers/applicant-help.html</t>
  </si>
  <si>
    <t>us-en/about/careers/compensation-beneifits.html</t>
  </si>
  <si>
    <t>us-en/about/careers/culture.html</t>
  </si>
  <si>
    <t>us-en/about/careers/student-opportunities.html</t>
  </si>
  <si>
    <t>us-en/about/philanthropy.html</t>
  </si>
  <si>
    <t>us-en/about/philanthropy/bakken-invitation.html</t>
  </si>
  <si>
    <t>us-en/about/philanthropy/global-heroes.html</t>
  </si>
  <si>
    <t>us-en/about/philanthropy/global-innovation-fellows.html</t>
  </si>
  <si>
    <t>us-en/about/citizenship.html</t>
  </si>
  <si>
    <t>us-en/about/careers.html</t>
  </si>
  <si>
    <t>us-en/about/careers/finance-graduates.html</t>
  </si>
  <si>
    <t>us-en/transforming-healthcare.html</t>
  </si>
  <si>
    <t>us-en/about/news.html</t>
  </si>
  <si>
    <t>us-en/about/news/featured-stories.html</t>
  </si>
  <si>
    <t>us-en/patients/register-device.html</t>
  </si>
  <si>
    <t>us-en/patients.html</t>
  </si>
  <si>
    <t>us-en/patients/support/patient-services.html</t>
  </si>
  <si>
    <t>/us-en/healthcare-professionals/products/product-performance-advisories/entrust-patient.html</t>
  </si>
  <si>
    <t>/us-en/healthcare-professionals/products/product-performance-advisories/entrust-physician.html</t>
  </si>
  <si>
    <t>/us-en/healthcare-professionals/products/product-performance-advisories.html</t>
  </si>
  <si>
    <t>/us-en/healthcare-professionals/products/product-performance-advisories/interventional-guidewires.html</t>
  </si>
  <si>
    <t>/us-en/healthcare-professionals/products/product-performance-advisories/patient-sprint-fidelis.html</t>
  </si>
  <si>
    <t>/us-en/healthcare-professionals/products/product-performance-advisories/patient-sprint-fidelis-prod-advisory-oct.html</t>
  </si>
  <si>
    <t>/us-en/healthcare-professionals/products/product-performance-advisories/sprint-fidelis-sprint-advisory.html</t>
  </si>
  <si>
    <t>/us-en/healthcare-professionals/products/product-performance-advisories/sprint-fidelis-video-advisory-sprint.html</t>
  </si>
  <si>
    <t>/us-en/healthcare-professionals/products/product-performance-advisories/sprint-fidelis-6949-leads.html</t>
  </si>
  <si>
    <t>/us-en/healthcare-professionals/products/product-performance-advisories/sprint-fidelis-pt-mgmt.html</t>
  </si>
  <si>
    <t>/us-en/healthcare-professionals/products/product-performance-advisories/sprint-fidelis.html</t>
  </si>
  <si>
    <t>Few Qs but otherwise Ready:</t>
  </si>
  <si>
    <t>us-en/healthcare-professionals/products/edi.html</t>
  </si>
  <si>
    <t>us-en/healthcare-professionals/products/ablation-products-arrhythmias.html</t>
  </si>
  <si>
    <t>us-en/healthcare-professionals/products/ablation-products-surgical.html</t>
  </si>
  <si>
    <t>us-en/healthcare-professionals/products/cardiac-rhythm.html</t>
  </si>
  <si>
    <t>us-en/healthcare-professionals/products/revascularization-products-surgical.html</t>
  </si>
  <si>
    <t>us-en/healthcare-professionals/products/ear-nose-throat/manual-ent-instruments.html</t>
  </si>
  <si>
    <t>us-en/healthcare-professionals/products/ear-nose-throat/menieres-disease-product.html</t>
  </si>
  <si>
    <t>us-en/healthcare-professionals/products/ear-nose-throat/nerve-monitoring-products.html</t>
  </si>
  <si>
    <t>us-en/healthcare-professionals/products/ear-nose-throat/sleep-disordered-breathing-products.html</t>
  </si>
  <si>
    <t>us-en/healthcare-professionals/products/ear-nose-throat/thyroid-parathyroid-surgery-products.html</t>
  </si>
  <si>
    <t>us-en/healthcare-professionals/products/ear-nose-throat/tonsil-adenoid-removal-products.html</t>
  </si>
  <si>
    <t>us-en/healthcare-professionals/products/neurological/cranial-repair-products.html</t>
  </si>
  <si>
    <t>us-en/healthcare-professionals/products/neurological/critical-care-products.html</t>
  </si>
  <si>
    <t>us-en/healthcare-professionals/products/neurological/manual-instruments-skull-base-surgery.html</t>
  </si>
  <si>
    <t>us-en/healthcare-professionals/products/neurological/nerve-monitoring-products.html</t>
  </si>
  <si>
    <t>us-en/healthcare-professionals/products/neurological/shunts.html</t>
  </si>
  <si>
    <t>us-en/healthcare-professionals/products/neurological/surgical-navigation-imaging.html</t>
  </si>
  <si>
    <t>us-en/healthcare-professionals/products/orthopaedic/electrosurgical-products.html</t>
  </si>
  <si>
    <t>us-en/healthcare-professionals/products/spinal/anterior-cervical-fusion-options.html</t>
  </si>
  <si>
    <t>us-en/healthcare-professionals/products/spinal/bone-graft-options.html</t>
  </si>
  <si>
    <t>us-en/healthcare-professionals/products/spinal/cervical-artificial-discs.html</t>
  </si>
  <si>
    <t>us-en/healthcare-professionals/products/spinal/interspinous-spacers.html</t>
  </si>
  <si>
    <t>us-en/healthcare-professionals/products/spinal/nucleus-removal-tools.html</t>
  </si>
  <si>
    <t>us-en/healthcare-professionals/products/spinal/surgical-navigation-imaging.html</t>
  </si>
  <si>
    <t>us-en/healthcare-professionals/products/urological.html</t>
  </si>
  <si>
    <t>us-en/healthcare-professionals/products/cardiovascular/aspiration-catheters.html</t>
  </si>
  <si>
    <t>us-en/healthcare-professionals/products/cardiovascular/balloon-dilatation-catheters.html</t>
  </si>
  <si>
    <t>us-en/about/careers/compensation-benefits.html</t>
  </si>
  <si>
    <t>AFTER THIS ROW I WENT ONE-BY-ONE FILLING IN THE URLS/COPY-PASTING</t>
  </si>
  <si>
    <t>THE IDEA HERE IS TO REMOVE THESE FROM THE MIL</t>
  </si>
  <si>
    <t>this is probably a redirect?</t>
  </si>
  <si>
    <t>Already Redirects / Not in IA</t>
  </si>
  <si>
    <t>Already Redirects</t>
  </si>
  <si>
    <t>This should redirect the same as above</t>
  </si>
  <si>
    <t xml:space="preserve">This should redirect to the Future State URL: /us-en/healthcare-professionals/products/cardiac-rhythm.html   -   but is it being developed? </t>
  </si>
  <si>
    <t>301 to Future State URL:</t>
  </si>
  <si>
    <t>/content/medtronic-com/us-en/healthcare-professionals/products/cardiac-resynchronization-therapy-devices.html</t>
  </si>
  <si>
    <t>These URLs should 301 to Top Future State URL:</t>
  </si>
  <si>
    <t>/content/medtronic-com/us-en/healthcare-professionals/products/cardiac-rhythm/implantable-cardioverter-defibrillators.html</t>
  </si>
  <si>
    <t>/content/medtronic-com/us-en/healthcare-professionals/products/cardiovascular/blood-management-diagnostics.html</t>
  </si>
  <si>
    <t>/content/medtronic-com/us-en/healthcare-professionals/products/cardiovascular/cannulae.html</t>
  </si>
  <si>
    <t>/content/medtronic-com/us-en/healthcare-professionals/products/cardiovascular/cardiopulmonary-products.html</t>
  </si>
  <si>
    <t>/us-en/healthcare-professionals/products/product-performance-advisories/sprint-fidelis-physletter.html</t>
  </si>
  <si>
    <t>/us-en/healthcare-professionals/products/product-performance-advisories/sprint-fidelis-physletter-append.html</t>
  </si>
  <si>
    <t>404s (there may be more here)</t>
  </si>
  <si>
    <t>MJ: This is not a 404 so I didn't remove it</t>
  </si>
  <si>
    <t>MJ: Once you remove the parameter, this is not a 404 so should not be removed</t>
  </si>
  <si>
    <t>MJ: If you take off the parameter, this URL redirects to the base "sprint fidelis" which is already accounted for, so I removed these.</t>
  </si>
  <si>
    <t>MJ: This was already removed because it had Sslink in it</t>
  </si>
  <si>
    <t>MJ 404 actually so I removed from MIL</t>
  </si>
  <si>
    <t>Marked as "Do Not Migrate"</t>
  </si>
  <si>
    <t>Removed because is a 404</t>
  </si>
  <si>
    <t>Company Information - News - Featured Story</t>
  </si>
  <si>
    <t>http://www.medtronic.com/patient-services/cardiac-emc-guide/additional-resources.htm</t>
  </si>
  <si>
    <t>http://www.medtronic.com/rbc/contact-us.htm</t>
  </si>
  <si>
    <t>/content/medtronic-com/us-en/healthcare-professionals/products/whats-new-at-perfusion-solutions/perfusion-insider-newsletter.htm</t>
  </si>
  <si>
    <t>http://www.medtronic.com/rbc/calendar.htm</t>
  </si>
  <si>
    <t>http://www.medtronic.com/for-healthcare-professionals/edi-ecommerce.htm</t>
  </si>
  <si>
    <t>http://www.medtronic.com/patient-device-registration.htm</t>
  </si>
  <si>
    <t>http://www.medtronic.com/rbc/get-alerts.htm</t>
  </si>
  <si>
    <t>http://www.medtronic.com/for-healthcare-professionals/reimbursement.htm</t>
  </si>
  <si>
    <t>/content/medtronic-com/us-en/healthcare-professionals/therapies-procedures/cardiac-rhythm/coding-coverage-reimbursement-resources/device-clinic.htm.html</t>
  </si>
  <si>
    <t>/content/medtronic-com/us-en/healthcare-professionals/products/cardiac-rhythm-therapy/maximo-ii-crt-d.htm</t>
  </si>
  <si>
    <t>/content/medtronic-com/us-en/healthcare-professionals/products/sleep-disordered-breathing/airvance-system-obstructive-sleep-apnea/coverage-reimbursement.html</t>
  </si>
  <si>
    <t>/content/medtronic-com/us-en/healthcare-professionals/products/cardiac-rhythm-therapy/maximo-ii-crt-d/indications-safety-warnings.htm</t>
  </si>
  <si>
    <t>http://www.medtronic.com/patient-services/cardiac-emc-guide.htm</t>
  </si>
  <si>
    <t>http://www.medtronic.com/for-healthcare-professionals/business-unit-landing-page/perfusion/affinity-pixie-magic.htm</t>
  </si>
  <si>
    <t>http://www.medtronic.com/patient-services/cardiac-emc-guide/tools-industrial-equipment.htm</t>
  </si>
  <si>
    <t>http://www.medtronic.com/rbc/review-rbc-initiative/transfusion-reduction-technology.htm</t>
  </si>
  <si>
    <t>http://www.medtronic.com/for-healthcare-professionals/products-therapies/cardiovascular/catheters/catheters.htm</t>
  </si>
  <si>
    <t>http://www.medtronic.com/for-healthcare-professionals/products-therapies/cardiovascular/heart-valves-surgical.htm</t>
  </si>
  <si>
    <t>http://www.medtronic.com/rbc/blood-conservation/bibliography.htm</t>
  </si>
  <si>
    <t>http://www.medtronic.com/rbc.htm</t>
  </si>
  <si>
    <t>http://www.medtronic.com/rbc/review-rbc-initiative/education-training.htm</t>
  </si>
  <si>
    <t>http://www.medtronic.com/rbc/blood-conservation-response/rbc-faculty.htm</t>
  </si>
  <si>
    <t>http://www.medtronic.com/rbc/blood-conservation-surgery-technology.htm</t>
  </si>
  <si>
    <t>http://www.medtronic.com/rbc/review-rbc-initiative/tools.htm</t>
  </si>
  <si>
    <t>http://www.medtronic.com/for-healthcare-professionals/products-therapies/cardiac-rhythm/cardiac-resynchronization-therapy-devices/consulta-cardiac-resynchronization-therapy-defibrillator-crt-d/related-products.htm</t>
  </si>
  <si>
    <t>http://www.medtronic.com/for-healthcare-professionals/products-therapies/cardiac-rhythm/cardiac-resynchronization-therapy-devices/consulta-crt-p-devices/related-products.htm</t>
  </si>
  <si>
    <t>http://www.medtronic.com/for-healthcare-professionals/products-therapies/cardiac-rhythm/cardiac-resynchronization-therapy-devices/fully-integrated-crt-implant-system/related-products.htm</t>
  </si>
  <si>
    <t>http://www.medtronic.com/for-healthcare-professionals/products-therapies/cardiac-rhythm/cardiac-resynchronization-therapy-devices.htm</t>
  </si>
  <si>
    <t>http://www.medtronic.com/rbc/blood-conservation.htm</t>
  </si>
  <si>
    <t>http://www.medtronic.com/for-healthcare-professionals/products-therapies/cardiac-rhythm/cardiac-resynchronization-therapy-devices/maximo-ii-cardiac-resynchronization-therapy-defibrillator-crt-d/related-products.htm</t>
  </si>
  <si>
    <t>http://www.medtronic.com/for-healthcare-professionals/products-therapies/cardiac-rhythm/cardiac-resynchronization-therapy-devices/other-medtronic-crt-devices/related-products.htm</t>
  </si>
  <si>
    <t>http://www.medtronic.com/for-healthcare-professionals/products-therapies/cardiac-rhythm/cardiac-resynchronization-therapy-devices/syncra-cardiac-resynchronization-pacemaker-crt-p/related-products.htm</t>
  </si>
  <si>
    <t>http://www.medtronic.com/for-healthcare-professionals/products-therapies/cardiac-rhythm/cardiac-resynchronization-therapy-devices/viva-crt-p-devices/related-products.htm</t>
  </si>
  <si>
    <t>http://www.medtronic.com/for-healthcare-professionals/products-therapies/cardiac-rhythm/implantable-cardioverter-defibrillators-icds.htm</t>
  </si>
  <si>
    <t>http://www.medtronic.com/for-healthcare-professionals/products-therapies/cardiac-rhythm/implantable-cardioverter-defibrillators-icds/protecta-crt-d-devices/related-products.htm</t>
  </si>
  <si>
    <t>http://www.medtronic.com/for-healthcare-professionals/products-therapies/cardiac-rhythm/implantable-cardioverter-defibrillators-icds/protecta-xt-crt-d-devices/related-products.htm</t>
  </si>
  <si>
    <t>http://www.medtronic.com/for-healthcare-professionals/products-therapies/cardiac-rhythm/therapies/heart-failure-management/related-products.htm</t>
  </si>
  <si>
    <t>http://www.medtronic.com/for-healthcare-professionals/products-therapies/cardiovascular/blood-management-and-diagnostics/act-plus-automated-coagulation-timer-system/related-products.htm</t>
  </si>
  <si>
    <t>http://www.medtronic.com/for-healthcare-professionals/products-therapies/cardiovascular/blood-management-and-diagnostics/autolog-autotransfusion-system/related-products.htm</t>
  </si>
  <si>
    <t>http://www.medtronic.com/for-healthcare-professionals/products-therapies/cardiac-rhythm/electrosurgical-products.htm</t>
  </si>
  <si>
    <t>http://www.medtronic.com/for-healthcare-professionals/products-therapies/cardiac-rhythm.htm</t>
  </si>
  <si>
    <t>http://www.medtronic.com/for-healthcare-professionals/products-therapies/cardiovascular/blood-management-and-diagnostics/biotrend-oxygenation-saturation-and-hematocrit-monitor/related-products.htm</t>
  </si>
  <si>
    <t>http://www.medtronic.com/for-healthcare-professionals/products-therapies/cardiovascular/blood-management-and-diagnostics/hms-plus-system/related-products.htm</t>
  </si>
  <si>
    <t>http://www.medtronic.com/for-healthcare-professionals/products-therapies/cardiovascular/blood-management-and-diagnostics.htm</t>
  </si>
  <si>
    <t>http://www.medtronic.com/for-healthcare-professionals/products-therapies/cardiovascular/cannulae/adult-cardioplegia-circuit/related-products.htm</t>
  </si>
  <si>
    <t>http://www.medtronic.com/for-healthcare-professionals/products-therapies/cardiovascular/cannulae/adult-extracorporeal-circuit/related-products.htm</t>
  </si>
  <si>
    <t>http://www.medtronic.com/for-healthcare-professionals/products-therapies/cardiovascular/cannulae/adult-suction-and-support-products/related-products.htm</t>
  </si>
  <si>
    <t>http://www.medtronic.com/for-healthcare-professionals/products-therapies/cardiovascular/cannulae.htm</t>
  </si>
  <si>
    <t>http://www.medtronic.com/for-healthcare-professionals/products-therapies/cardiovascular/cannulae/pediatric-cardioplegia-circuit/related-products.htm</t>
  </si>
  <si>
    <t>http://www.medtronic.com/for-healthcare-professionals/products-therapies/cardiovascular/cannulae/pediatric-extracorporeal-circuit/related-products.htm</t>
  </si>
  <si>
    <t>http://www.medtronic.com/for-healthcare-professionals/products-therapies/cardiovascular/cannulae/pediatric-suction-and-support-products/related-products.htm</t>
  </si>
  <si>
    <t>http://www.medtronic.com/for-healthcare-professionals/products-therapies/cardiovascular/cardiopulmonary-products/af-1-arterial-filter/related-products.htm</t>
  </si>
  <si>
    <t>http://www.medtronic.com/for-healthcare-professionals/products-therapies/cardiovascular/cardiopulmonary-products/affinity-arterial-filter/related-products.htm</t>
  </si>
  <si>
    <t>http://www.medtronic.com/for-healthcare-professionals/products-therapies/cardiovascular/cardiopulmonary-products/affinity-cp-centrifugal-blood-pump/related-products.htm</t>
  </si>
  <si>
    <t>http://www.medtronic.com/for-healthcare-professionals/products-therapies/cardiovascular/cardiopulmonary-products/affinity-cvr-cardiotomy-venous-reservoir/related-products.htm</t>
  </si>
  <si>
    <t>http://www.medtronic.com/for-healthcare-professionals/products-therapies/cardiovascular/cardiopulmonary-products/affinity-nt-cardiotomy-venous-reservoir/related-products.htm</t>
  </si>
  <si>
    <t>http://www.medtronic.com/for-healthcare-professionals/products-therapies/cardiovascular/cardiopulmonary-products/affinity-pediatric-arterial-filter/related-products.htm</t>
  </si>
  <si>
    <t>http://www.medtronic.com/for-healthcare-professionals/products-therapies/cardiovascular/cardiopulmonary-products/affinity-venous-air-removal-device/related-products.htm</t>
  </si>
  <si>
    <t>http://www.medtronic.com/for-healthcare-professionals/products-therapies/cardiovascular/cardiopulmonary-products/affinity-venous-reservoir-bag/related-products.htm</t>
  </si>
  <si>
    <t>http://www.medtronic.com/for-healthcare-professionals/products-therapies/cardiovascular/cardiopulmonary-products/bio-probe-flow-transducers/related-products.htm</t>
  </si>
  <si>
    <t>http://www.medtronic.com/for-healthcare-professionals/products-therapies/cardiovascular/cardiopulmonary-products/bioconsole-56-system/related-products.htm</t>
  </si>
  <si>
    <t>http://www.medtronic.com/for-healthcare-professionals/products-therapies/cardiovascular/cardiopulmonary-products/biotherm-heat-exchanger/related-products.htm</t>
  </si>
  <si>
    <t>http://www.medtronic.com/for-healthcare-professionals/products-therapies/cardiovascular/cardiopulmonary-products/bladder-reservoirs/related-products.htm</t>
  </si>
  <si>
    <t>http://www.medtronic.com/for-healthcare-professionals/products-therapies/cardiovascular/cardiopulmonary-products/bp5-biopump-centrifugal-blood-pump/related-products.htm</t>
  </si>
  <si>
    <t>http://www.medtronic.com/for-healthcare-professionals/products-therapies/cardiovascular/cardiopulmonary-products/bpx-8-bio-pump-plus-centrifugal-blood-pump/related-products.htm</t>
  </si>
  <si>
    <t>http://www.medtronic.com/for-healthcare-professionals/products-therapies/cardiovascular/cardiopulmonary-products/carmeda-bioactive-surface/related-products.htm</t>
  </si>
  <si>
    <t>http://www.medtronic.com/for-healthcare-professionals/products-therapies/cardiovascular/cardiopulmonary-products/century-heart-lung-machine/related-products.htm</t>
  </si>
  <si>
    <t>http://www.medtronic.com/for-healthcare-professionals/products-therapies/cardiovascular/cardiopulmonary-products/custom-packs/related-products.htm</t>
  </si>
  <si>
    <t>http://www.medtronic.com/for-healthcare-professionals/products-therapies/cardiovascular/cardiopulmonary-products/ecmotherm-ii-heat-exchanger/related-products.htm</t>
  </si>
  <si>
    <t>http://www.medtronic.com/for-healthcare-professionals/products-therapies/cardiovascular/cardiopulmonary-products/el-series-blood-collection-reservoirs/related-products.htm</t>
  </si>
  <si>
    <t>http://www.medtronic.com/for-healthcare-professionals/products-therapies/cardiovascular/cardiopulmonary-products.htm</t>
  </si>
  <si>
    <t>http://www.medtronic.com/for-healthcare-professionals/products-therapies/cardiovascular/cardiopulmonary-products/intersept-cardiotomy-reservoirs/related-products.htm</t>
  </si>
  <si>
    <t>http://www.medtronic.com/for-healthcare-professionals/products-therapies/cardiovascular/cardiopulmonary-products/minimax-hardshell-venous-reservoir/related-products.htm</t>
  </si>
  <si>
    <t>http://www.medtronic.com/for-healthcare-professionals/products-therapies/cardiovascular/cardiopulmonary-products/minimax-plus-oxygenation-system/related-products.htm</t>
  </si>
  <si>
    <t>http://www.medtronic.com/for-healthcare-professionals/products-therapies/cardiovascular/cardiopulmonary-products/minntech-hemoconcentrators/related-products.htm</t>
  </si>
  <si>
    <t>http://www.medtronic.com/for-healthcare-professionals/products-therapies/cardiovascular/cardiopulmonary-products/myotherm-xp-cardioplegia-delivery-system/related-products.htm</t>
  </si>
  <si>
    <t>http://www.medtronic.com/for-healthcare-professionals/products-therapies/cardiovascular/cardiopulmonary-products/pbs-portable-bypass-system/related-products.htm</t>
  </si>
  <si>
    <t>http://www.medtronic.com/for-healthcare-professionals/products-therapies/cardiovascular/electrosurgical-products.htm</t>
  </si>
  <si>
    <t>http://www.medtronic.com/for-healthcare-professionals/products-therapies/cardiovascular/interventional-accessories.htm</t>
  </si>
  <si>
    <t>http://www.medtronic.com/for-healthcare-professionals/products-therapies/cardiovascular/interventional-guidewires.htm</t>
  </si>
  <si>
    <t>http://www.medtronic.com/for-healthcare-professionals/products-therapies/cardiovascular.htm</t>
  </si>
  <si>
    <t>http://www.medtronic.com/for-healthcare-professionals/products-therapies/cardiovascular/catheters.htm</t>
  </si>
  <si>
    <t>http://www.medtronic.com/for-healthcare-professionals/products-therapies/cardiovascular/cardiopulmonary-products/resting-heart-system/related-products.htm</t>
  </si>
  <si>
    <t>http://www.medtronic.com/for-healthcare-professionals/business-unit-landing-page/perfusion/contact-medtronic-perfusion-systems.htm</t>
  </si>
  <si>
    <t>http://www.medtronic.com/for-healthcare-professionals/products-therapies/cardiovascular/cardiopulmonary-products/trillium-biosurface/related-products.htm</t>
  </si>
  <si>
    <t>http://www.medtronic.com/for-healthcare-professionals/products-therapies/cardiovascular/catheters/guide-catheters.htm</t>
  </si>
  <si>
    <t>http://www.medtronic.com/for-healthcare-professionals/products-therapies/cardiovascular/coronary-stents.htm</t>
  </si>
  <si>
    <t>http://www.medtronic.com/rbc/review-rbc-initiative.htm</t>
  </si>
  <si>
    <t>http://www.medtronic.com/for-healthcare-professionals/products-therapies/crdm-technical-services.htm</t>
  </si>
  <si>
    <t>http://www.medtronic.com/for-healthcare-professionals/products-therapies/cardiac-rhythm/leads.htm</t>
  </si>
  <si>
    <t>http://www.medtronic.com/for-healthcare-professionals/products-therapies/cardiovascular/cardiopulmonary-products/viper-vision-data-management-system/related-products.htm</t>
  </si>
  <si>
    <t>http://www.medtronic.com/for-healthcare-professionals/products-therapies/diabetes-pro.htm</t>
  </si>
  <si>
    <t>http://www.medtronic.com/for-healthcare-professionals/products-therapies/ear-nose-throat.htm</t>
  </si>
  <si>
    <t>http://www.medtronic.com/for-healthcare-professionals/products-therapies/ear-nose-throat/tonsil-and-adenoid-removal-products.htm</t>
  </si>
  <si>
    <t>http://www.medtronic.com/for-healthcare-professionals/products-therapies/ear-nose-throat/sleep-disordered-breathing-products.htm</t>
  </si>
  <si>
    <t>http://www.medtronic.com/product-advisories/entrust/patient.htm</t>
  </si>
  <si>
    <t>http://www.medtronic.com/product-advisories/entrust/physician.htm</t>
  </si>
  <si>
    <t>http://www.medtronic.com/for-healthcare-professionals/products-therapies/general-surgery/electrosurgical-products.htm</t>
  </si>
  <si>
    <t>http://www.medtronic.com/for-healthcare-professionals/business-unit-landing-page/perfusion/international.htm</t>
  </si>
  <si>
    <t>/content/medtronic-com/us-en/healthcare-professionals/products/implantable-cardiac-defibrillators/maximo-ii-crt-d/leads-delivery.htm</t>
  </si>
  <si>
    <t>/content/medtronic-com/us-en/healthcare-professionals/products/implantable-cardiac-defibrillators/maximo-ii-crt-d/patient-management.htm</t>
  </si>
  <si>
    <t>/content/medtronic-com/us-en/healthcare-professionals/products/implantable-cardiac-defibrillators/protecta-xt-dr-vr/education-training.htm</t>
  </si>
  <si>
    <t>/content/medtronic-com/us-en/healthcare-professionals/products/implantable-cardiac-defibrillators/protecta-xt-dr-vr.htm</t>
  </si>
  <si>
    <t>/content/medtronic-com/us-en/healthcare-professionals/products/implantable-cardiac-defibrillators/protecta-xt-dr-vr/indications-safety-warnings.htm</t>
  </si>
  <si>
    <t>/content/medtronic-com/us-en/healthcare-professionals/products/implantable-cardiac-defibrillators/protecta-xt-dr-vr/leads-delivery-systems.htm</t>
  </si>
  <si>
    <t>/content/medtronic-com/us-en/healthcare-professionals/products/cardiac-monitors-insert/protecta-xt-dr-vr/patient-management.htm</t>
  </si>
  <si>
    <t>http://www.medtronic.com/rbc/review-rbc-initiative/facilitative-process.htm</t>
  </si>
  <si>
    <t>http://www.medtronic.com/rbc/blood-conservation/how-blood-conservation-works.htm</t>
  </si>
  <si>
    <t>/content/medtronic-com/us-en/patients/treatments-therapies/heart-vascular/pacemaker/living-with/carelink/how-it-works.html</t>
  </si>
  <si>
    <t>http://www.medtronic.com/for-healthcare-professionals/products-therapies/cardiovascular/cardiopulmonary-products/intl.htm</t>
  </si>
  <si>
    <t>http://www.medtronic.com/locator/neuro.htm</t>
  </si>
  <si>
    <t>http://www.medtronic.com/patient-services/cardiac-emc-guide/communications-office-equipment.htm</t>
  </si>
  <si>
    <t>http://www.medtronic.com/patient-services/cardiac-emc-guide/faq.htm</t>
  </si>
  <si>
    <t>http://www.medtronic.com/patient-services/cardiac-emc-guide/household-hobby-items.htm</t>
  </si>
  <si>
    <t>http://www.medtronic.com/patient-services/cardiac-emc-guide/medical-dental-procedures.htm</t>
  </si>
  <si>
    <t>http://www.medtronic.com/for-healthcare-professionals/business-unit-landing-page/microfrance.htm</t>
  </si>
  <si>
    <t>http://www.medtronic.com/for-healthcare-professionals/business-unit-landing-page/nav-review.htm</t>
  </si>
  <si>
    <t>http://www.medtronic.com/patients.htm?loc=mdthomerefresh_b_inpage_footer_patient1</t>
  </si>
  <si>
    <t>http://www.medtronic.com/patients.htm?loc=mdthomerefresh_b_inpage_footer_patient2</t>
  </si>
  <si>
    <t>http://www.medtronic.com/patients.htm?loc=mdthomerefresh_b_inpage_footer_patienthdr</t>
  </si>
  <si>
    <t>http://www.medtronic.com/patients.htm?loc=mdthomerefresh_b_inpage_patient_ql1</t>
  </si>
  <si>
    <t>http://www.medtronic.com/patients.htm?loc=mdthomerefresh_b_inpage_patient_ql3</t>
  </si>
  <si>
    <t>http://www.medtronic.com/patients.htm?loc=mdthomerefresh_b_inpage_subnav_consumer_line2_1</t>
  </si>
  <si>
    <t>http://www.medtronic.com/patients/pulmonary-valve-disease.htm</t>
  </si>
  <si>
    <t>http://www.medtronic.com/for-healthcare-professionals/products-therapies/ear-nose-throat/menieres-disease-product.htm</t>
  </si>
  <si>
    <t>http://www.medtronic.com/for-healthcare-professionals/products-therapies/ear-nose-throat/nerve-monitoring-products.htm</t>
  </si>
  <si>
    <t>http://www.medtronic.com/for-healthcare-professionals/products-therapies/neurological.htm</t>
  </si>
  <si>
    <t>http://www.medtronic.com/for-healthcare-professionals/products-therapies/gastroenterological.htm</t>
  </si>
  <si>
    <t>http://www.medtronic.com/mycarelink-open-source-disclosure.htm</t>
  </si>
  <si>
    <t>http://www.medtronic.com/for-healthcare-professionals/products-therapies/orthopaedic.htm</t>
  </si>
  <si>
    <t>http://www.medtronic.com/for-healthcare-professionals/products-therapies/cardiac-rhythm/patient-management-carelink.htm</t>
  </si>
  <si>
    <t>http://www.medtronic.com/patients.htm</t>
  </si>
  <si>
    <t>http://www.medtronic.com/for-healthcare-professionals/products-therapies/cardiovascular/pediatric-perfusion-products/act-plus-instrument/related-products.htm</t>
  </si>
  <si>
    <t>http://www.medtronic.com/for-healthcare-professionals/products-therapies/cardiovascular/pediatric-perfusion-products/affinity-pediatric-arterial-filter/related-products.htm</t>
  </si>
  <si>
    <t>http://www.medtronic.com/for-healthcare-professionals/products-therapies/cardiovascular/pediatric-perfusion-products/bp-5/related-products.htm</t>
  </si>
  <si>
    <t>http://www.medtronic.com/for-healthcare-professionals/products-therapies/cardiovascular/pediatric-perfusion-products/cardioplegia-circuit/related-products.htm</t>
  </si>
  <si>
    <t>http://www.medtronic.com/for-healthcare-professionals/products-therapies/cardiovascular/pediatric-perfusion-products/extracorporeal-circuit/related-products.htm</t>
  </si>
  <si>
    <t>http://www.medtronic.com/for-healthcare-professionals/products-therapies/cardiovascular/pediatric-perfusion-products/hms-plus-system/related-products.htm</t>
  </si>
  <si>
    <t>http://www.medtronic.com/for-healthcare-professionals/products-therapies/cardiovascular/pediatric-perfusion-products/minimax-hardshell-venous-reservoir-for-cardiopulmonary-bypass/related-products.htm</t>
  </si>
  <si>
    <t>http://www.medtronic.com/for-healthcare-professionals/products-therapies/cardiovascular/pediatric-perfusion-products/minimax-plus-oxygenation-system/related-products.htm</t>
  </si>
  <si>
    <t>http://www.medtronic.com/for-healthcare-professionals/products-therapies/cardiovascular/pediatric-perfusion-products/minntech-hemoconcentrators/related-products.htm</t>
  </si>
  <si>
    <t>http://www.medtronic.com/for-healthcare-professionals/products-therapies/cardiovascular/pediatric-perfusion-products/suction-and-support-products/related-products.htm</t>
  </si>
  <si>
    <t>http://www.medtronic.com/rbc/review-rbc-initiative/guideline-awareness.htm</t>
  </si>
  <si>
    <t>http://www.medtronic.com/for-healthcare-professionals/products-therapies/reconstructive-plastic.htm</t>
  </si>
  <si>
    <t>http://www.medtronic.com/rbc/blood-conservation-response.htm</t>
  </si>
  <si>
    <t>http://www.medtronic.com/rbc/blood-conservation-response/success-stories.htm</t>
  </si>
  <si>
    <t>/content/medtronic-com/us-en/patients/treatments-therapies/digestive-gastrointestinal/neurostimulator-gastroparesis/therapy.htm?loc=mdt_com_locator_neuro.html</t>
  </si>
  <si>
    <t>http://www.medtronic.com/for-healthcare-professionals/products-therapies/spinal.htm</t>
  </si>
  <si>
    <t>http://www.medtronic.com/for-healthcare-professionals/business-unit-landing-page/modal/sponsorship-education.htm</t>
  </si>
  <si>
    <t>http://www.medtronic.com/for-healthcare-professionals/products-therapies/cardiovascular/aortic-stent-grafts.htm</t>
  </si>
  <si>
    <t>http://www.medtronic.com/rbc/blood-conservation/international-guidelines.htm</t>
  </si>
  <si>
    <t>http://www.medtronic.com/for-healthcare-professionals/products-therapies/ear-nose-throat/thyroid-and-parathyroid-surgery-products.htm</t>
  </si>
  <si>
    <t>http://www.medtronic.com/for-healthcare-professionals/products-therapies/video/14may8-advanced-electrophysiology-coding.htm</t>
  </si>
  <si>
    <t>http://www.medtronic.com/for-healthcare-professionals/products-therapies/video/29-physician-fee-schedule.htm</t>
  </si>
  <si>
    <t>http://www.medtronic.com/for-healthcare-professionals/products-therapies/video/36-affinity-cp.htm</t>
  </si>
  <si>
    <t>http://www.medtronic.com/for-healthcare-professionals/products-therapies/video/36-affinity-nt.htm</t>
  </si>
  <si>
    <t>http://www.medtronic.com/for-healthcare-professionals/products-therapies/video/36-affinity-ped.htm</t>
  </si>
  <si>
    <t>http://www.medtronic.com/for-healthcare-professionals/products-therapies/video/36-affinity-vard.htm</t>
  </si>
  <si>
    <t>http://www.medtronic.com/for-healthcare-professionals/products-therapies/video/achieve.htm</t>
  </si>
  <si>
    <t>http://www.medtronic.com/for-healthcare-professionals/products-therapies/video/adaptivcrt-animation.htm</t>
  </si>
  <si>
    <t>http://www.medtronic.com/for-healthcare-professionals/products-therapies/video/adaptivcrt-overview.htm</t>
  </si>
  <si>
    <t>http://www.medtronic.com/for-healthcare-professionals/products-therapies/video/ae-95xl-hepaticresection.htm</t>
  </si>
  <si>
    <t>http://www.medtronic.com/for-healthcare-professionals/products-therapies/video/ae-hip-arthroplasty-mis.htm</t>
  </si>
  <si>
    <t>http://www.medtronic.com/for-healthcare-professionals/products-therapies/video/ae-hip-arthroplasty.htm</t>
  </si>
  <si>
    <t>http://www.medtronic.com/for-healthcare-professionals/products-therapies/video/ae-hip-replacement.htm</t>
  </si>
  <si>
    <t>http://www.medtronic.com/for-healthcare-professionals/products-therapies/video/ae-hip-resurfacing.htm</t>
  </si>
  <si>
    <t>http://www.medtronic.com/for-healthcare-professionals/products-therapies/video/ae-knee-arthroplasty.htm</t>
  </si>
  <si>
    <t>http://www.medtronic.com/for-healthcare-professionals/products-therapies/video/ae-knee-hemostasis.htm</t>
  </si>
  <si>
    <t>http://www.medtronic.com/for-healthcare-professionals/products-therapies/video/ae-knee-tourniquetless.htm</t>
  </si>
  <si>
    <t>http://www.medtronic.com/for-healthcare-professionals/products-therapies/video/ae-lap-partialneph.htm</t>
  </si>
  <si>
    <t>http://www.medtronic.com/for-healthcare-professionals/products-therapies/video/ae-liverclips.htm</t>
  </si>
  <si>
    <t>http://www.medtronic.com/for-healthcare-professionals/products-therapies/video/ae-peak-ep.htm</t>
  </si>
  <si>
    <t>http://www.medtronic.com/for-healthcare-professionals/products-therapies/video/ae-peak_abdomino.htm</t>
  </si>
  <si>
    <t>http://www.medtronic.com/for-healthcare-professionals/products-therapies/video/ae-peak_facelift.htm</t>
  </si>
  <si>
    <t>http://www.medtronic.com/for-healthcare-professionals/products-therapies/video/ae-peak_lumpectomy.htm</t>
  </si>
  <si>
    <t>http://www.medtronic.com/for-healthcare-professionals/products-therapies/video/ae-peak_mastectomy.htm</t>
  </si>
  <si>
    <t>http://www.medtronic.com/for-healthcare-professionals/products-therapies/video/ae-peak_node_dissect.htm</t>
  </si>
  <si>
    <t>http://www.medtronic.com/for-healthcare-professionals/products-therapies/video/ae-peak_reduction.htm</t>
  </si>
  <si>
    <t>http://www.medtronic.com/for-healthcare-professionals/products-therapies/video/ae-peak_tka.htm</t>
  </si>
  <si>
    <t>http://www.medtronic.com/for-healthcare-professionals/products-therapies/video/ae-plasmablade.htm</t>
  </si>
  <si>
    <t>http://www.medtronic.com/for-healthcare-professionals/products-therapies/video/affinity-cp.htm</t>
  </si>
  <si>
    <t>http://www.medtronic.com/for-healthcare-professionals/products-therapies/video/affinity_cp.htm</t>
  </si>
  <si>
    <t>http://www.medtronic.com/for-healthcare-professionals/products-therapies/video/arctic-front.htm</t>
  </si>
  <si>
    <t>http://www.medtronic.com/for-healthcare-professionals/products-therapies/video/arterialfilter.htm</t>
  </si>
  <si>
    <t>http://www.medtronic.com/for-healthcare-professionals/products-therapies/video/arterialfilteroverview.htm</t>
  </si>
  <si>
    <t>http://www.medtronic.com/for-healthcare-professionals/products-therapies/video/balloon-kypho-animation.htm</t>
  </si>
  <si>
    <t>http://www.medtronic.com/for-healthcare-professionals/products-therapies/video/bipolar-diathermy.htm</t>
  </si>
  <si>
    <t>http://www.medtronic.com/for-healthcare-professionals/products-therapies/video/carelinkapp.htm</t>
  </si>
  <si>
    <t>http://www.medtronic.com/for-healthcare-professionals/products-therapies/video/confirmationplus-waudio.htm</t>
  </si>
  <si>
    <t>http://www.medtronic.com/for-healthcare-professionals/products-therapies/video/crdm-bakken-widescreen.htm</t>
  </si>
  <si>
    <t>http://www.medtronic.com/for-healthcare-professionals/products-therapies/video/crdm-lia.htm</t>
  </si>
  <si>
    <t>http://www.medtronic.com/for-healthcare-professionals/products-therapies/video/crdm-resync-hd.htm</t>
  </si>
  <si>
    <t>http://www.medtronic.com/for-healthcare-professionals/products-therapies/video/crdm-rhythm-change.htm</t>
  </si>
  <si>
    <t>http://www.medtronic.com/for-healthcare-professionals/products-therapies/video/crdm-timed_interval2.htm</t>
  </si>
  <si>
    <t>http://www.medtronic.com/for-healthcare-professionals/products-therapies/video/crdm-video-clinic.htm</t>
  </si>
  <si>
    <t>http://www.medtronic.com/for-healthcare-professionals/products-therapies/video/crdm-video-remote.htm</t>
  </si>
  <si>
    <t>http://www.medtronic.com/for-healthcare-professionals/products-therapies/video/crdm-video_mvp.htm</t>
  </si>
  <si>
    <t>http://www.medtronic.com/for-healthcare-professionals/products-therapies/video/crtd_video.htm</t>
  </si>
  <si>
    <t>http://www.medtronic.com/for-healthcare-professionals/products-therapies/video/cryoadhesion.htm</t>
  </si>
  <si>
    <t>http://www.medtronic.com/for-healthcare-professionals/products-therapies/video/cryomapping.htm</t>
  </si>
  <si>
    <t>http://www.medtronic.com/for-healthcare-professionals/products-therapies/video/cv-sprintrx-animation.htm</t>
  </si>
  <si>
    <t>http://www.medtronic.com/for-healthcare-professionals/products-therapies/video/cvr.htm</t>
  </si>
  <si>
    <t>http://www.medtronic.com/for-healthcare-professionals/products-therapies/video/enhancing-clincial-eff.htm</t>
  </si>
  <si>
    <t>http://www.medtronic.com/for-healthcare-professionals/products-therapies/video/ent-alar-video.htm</t>
  </si>
  <si>
    <t>http://www.medtronic.com/for-healthcare-professionals/products-therapies/video/ent-aps.htm</t>
  </si>
  <si>
    <t>http://www.medtronic.com/for-healthcare-professionals/products-therapies/video/ent-endo-thyroid.htm</t>
  </si>
  <si>
    <t>http://www.medtronic.com/for-healthcare-professionals/products-therapies/video/ent-hydro-3d.htm</t>
  </si>
  <si>
    <t>http://www.medtronic.com/for-healthcare-professionals/products-therapies/video/ent-hydro-fungusball.htm</t>
  </si>
  <si>
    <t>http://www.medtronic.com/for-healthcare-professionals/products-therapies/video/ent-hydro-surgvideo.htm</t>
  </si>
  <si>
    <t>http://www.medtronic.com/for-healthcare-professionals/products-therapies/video/ent-intfurb-surgvid.htm</t>
  </si>
  <si>
    <t>http://www.medtronic.com/for-healthcare-professionals/products-therapies/video/ent-meniett-bond.htm</t>
  </si>
  <si>
    <t>http://www.medtronic.com/for-healthcare-professionals/products-therapies/video/ent-meniettanimation.htm</t>
  </si>
  <si>
    <t>http://www.medtronic.com/for-healthcare-professionals/products-therapies/video/ent-mf-levine.htm</t>
  </si>
  <si>
    <t>http://www.medtronic.com/for-healthcare-professionals/products-therapies/video/ent-mf-parsons.htm</t>
  </si>
  <si>
    <t>http://www.medtronic.com/for-healthcare-professionals/products-therapies/video/ent-mf-selesnick.htm</t>
  </si>
  <si>
    <t>http://www.medtronic.com/for-healthcare-professionals/products-therapies/video/ent-minitreph.htm</t>
  </si>
  <si>
    <t>http://www.medtronic.com/for-healthcare-professionals/products-therapies/video/ent-nuvent-em-bsds.htm</t>
  </si>
  <si>
    <t>http://www.medtronic.com/for-healthcare-professionals/products-therapies/video/ent-open-thyroid.htm</t>
  </si>
  <si>
    <t>http://www.medtronic.com/for-healthcare-professionals/products-therapies/video/ent-peakadenoid.htm</t>
  </si>
  <si>
    <t>http://www.medtronic.com/for-healthcare-professionals/products-therapies/video/ent-peaktonsil.htm</t>
  </si>
  <si>
    <t>http://www.medtronic.com/for-healthcare-professionals/products-therapies/video/ent-peaktonsil2.htm</t>
  </si>
  <si>
    <t>http://www.medtronic.com/for-healthcare-professionals/products-therapies/video/ent-peaktonsil3.htm</t>
  </si>
  <si>
    <t>http://www.medtronic.com/for-healthcare-professionals/products-therapies/video/ent-repose-hyoid.htm</t>
  </si>
  <si>
    <t>http://www.medtronic.com/for-healthcare-professionals/products-therapies/video/ent-repose-tongue.htm</t>
  </si>
  <si>
    <t>http://www.medtronic.com/for-healthcare-professionals/products-therapies/video/ep-fellows-may-28.htm</t>
  </si>
  <si>
    <t>http://www.medtronic.com/for-healthcare-professionals/products-therapies/video/frontal-sinus-surgery.htm</t>
  </si>
  <si>
    <t>http://www.medtronic.com/for-healthcare-professionals/products-therapies/video/frontalsinusotomy.htm</t>
  </si>
  <si>
    <t>http://www.medtronic.com/for-healthcare-professionals/products-therapies/video/holder.htm</t>
  </si>
  <si>
    <t>http://www.medtronic.com/for-healthcare-professionals/products-therapies/video/hydrodebrider-treatment.htm</t>
  </si>
  <si>
    <t>http://www.medtronic.com/for-healthcare-professionals/products-therapies/video/hyoid-suspension.htm</t>
  </si>
  <si>
    <t>http://www.medtronic.com/for-healthcare-professionals/products-therapies/video.htm</t>
  </si>
  <si>
    <t>http://www.medtronic.com/for-healthcare-professionals/products-therapies/video/leadnoise.htm</t>
  </si>
  <si>
    <t>http://www.medtronic.com/for-healthcare-professionals/products-therapies/video/leadplacement_video.htm</t>
  </si>
  <si>
    <t>http://www.medtronic.com/for-healthcare-professionals/products-therapies/video/meniett-pam.htm</t>
  </si>
  <si>
    <t>http://www.medtronic.com/for-healthcare-professionals/products-therapies/video/meniett-robin.htm</t>
  </si>
  <si>
    <t>http://www.medtronic.com/for-healthcare-professionals/products-therapies/video/mns-duetvid.htm</t>
  </si>
  <si>
    <t>http://www.medtronic.com/for-healthcare-professionals/products-therapies/video/mns-sepsdvd.htm</t>
  </si>
  <si>
    <t>http://www.medtronic.com/for-healthcare-professionals/products-therapies/video/mns-strata-adult.htm</t>
  </si>
  <si>
    <t>http://www.medtronic.com/for-healthcare-professionals/products-therapies/video/mns-strata-pediatric.htm</t>
  </si>
  <si>
    <t>http://www.medtronic.com/for-healthcare-professionals/products-therapies/video/mns-stratavarius.htm</t>
  </si>
  <si>
    <t>http://www.medtronic.com/for-healthcare-professionals/products-therapies/video/mr-spineshaver-vid.htm</t>
  </si>
  <si>
    <t>http://www.medtronic.com/for-healthcare-professionals/products-therapies/video/mri.htm</t>
  </si>
  <si>
    <t>http://www.medtronic.com/for-healthcare-professionals/products-therapies/video/mrisurescan.htm</t>
  </si>
  <si>
    <t>http://www.medtronic.com/for-healthcare-professionals/products-therapies/video/mrisurescan2.htm</t>
  </si>
  <si>
    <t>http://www.medtronic.com/for-healthcare-professionals/products-therapies/video/o-arm-animation.htm</t>
  </si>
  <si>
    <t>http://www.medtronic.com/for-healthcare-professionals/products-therapies/video/o-arm-seq.htm</t>
  </si>
  <si>
    <t>http://www.medtronic.com/for-healthcare-professionals/products-therapies/video/optivolfluid.htm</t>
  </si>
  <si>
    <t>http://www.medtronic.com/for-healthcare-professionals/products-therapies/video/optivol_us_video_hi.htm</t>
  </si>
  <si>
    <t>http://www.medtronic.com/for-healthcare-professionals/products-therapies/video/oxy2.htm</t>
  </si>
  <si>
    <t>http://www.medtronic.com/for-healthcare-professionals/products-therapies/video/oxygenator.htm</t>
  </si>
  <si>
    <t>http://www.medtronic.com/for-healthcare-professionals/products-therapies/video/palette1.htm</t>
  </si>
  <si>
    <t>http://www.medtronic.com/for-healthcare-professionals/products-therapies/video/palette2.htm</t>
  </si>
  <si>
    <t>http://www.medtronic.com/for-healthcare-professionals/products-therapies/video/palette3.htm</t>
  </si>
  <si>
    <t>http://www.medtronic.com/for-healthcare-professionals/products-therapies/video/perf-committment-3sec.htm</t>
  </si>
  <si>
    <t>http://www.medtronic.com/for-healthcare-professionals/products-therapies/video/perf-customers-2.htm</t>
  </si>
  <si>
    <t>http://www.medtronic.com/for-healthcare-professionals/products-therapies/video/perf-excellence-4.htm</t>
  </si>
  <si>
    <t>http://www.medtronic.com/for-healthcare-professionals/products-therapies/video/perf-innovation-3.htm</t>
  </si>
  <si>
    <t>http://www.medtronic.com/for-healthcare-professionals/products-therapies/video/perf-medvideo.htm</t>
  </si>
  <si>
    <t>http://www.medtronic.com/for-healthcare-professionals/products-therapies/video/perf-mission-1.htm</t>
  </si>
  <si>
    <t>http://www.medtronic.com/for-healthcare-professionals/products-therapies/video/perf-solutions-5.htm</t>
  </si>
  <si>
    <t>http://www.medtronic.com/for-healthcare-professionals/products-therapies/video/perf-virtual-or.htm</t>
  </si>
  <si>
    <t>http://www.medtronic.com/for-healthcare-professionals/products-therapies/video/perfusion36-affinity-nt.htm</t>
  </si>
  <si>
    <t>http://www.medtronic.com/for-healthcare-professionals/products-therapies/video/pillar-procedure.htm</t>
  </si>
  <si>
    <t>http://www.medtronic.com/for-healthcare-professionals/products-therapies/video/pillaranimation-placement.htm</t>
  </si>
  <si>
    <t>http://www.medtronic.com/for-healthcare-professionals/products-therapies/video/piller-patient-animation.htm</t>
  </si>
  <si>
    <t>http://www.medtronic.com/for-healthcare-professionals/products-therapies/video/placementanimation_256k.htm</t>
  </si>
  <si>
    <t>http://www.medtronic.com/for-healthcare-professionals/products-therapies/video/powered-inferior-turbinoplasty.htm</t>
  </si>
  <si>
    <t>http://www.medtronic.com/for-healthcare-professionals/products-therapies/video/prestigest.htm</t>
  </si>
  <si>
    <t>http://www.medtronic.com/for-healthcare-professionals/products-therapies/video/protecta-device-concept.htm</t>
  </si>
  <si>
    <t>http://www.medtronic.com/for-healthcare-professionals/products-therapies/video/protecta-device-csanddist.htm</t>
  </si>
  <si>
    <t>http://www.medtronic.com/for-healthcare-professionals/products-therapies/video/protecta-device-design.htm</t>
  </si>
  <si>
    <t>http://www.medtronic.com/for-healthcare-professionals/products-therapies/video/protecta-device-end.htm</t>
  </si>
  <si>
    <t>http://www.medtronic.com/for-healthcare-professionals/products-therapies/video/protecta-device-mfg.htm</t>
  </si>
  <si>
    <t>http://www.medtronic.com/for-healthcare-professionals/products-therapies/video/protecta-device-quality.htm</t>
  </si>
  <si>
    <t>http://www.medtronic.com/for-healthcare-professionals/products-therapies/video/protecta-device-vigilance.htm</t>
  </si>
  <si>
    <t>http://www.medtronic.com/for-healthcare-professionals/products-therapies/video/protecta-smartshock-intro.htm</t>
  </si>
  <si>
    <t>http://www.medtronic.com/for-healthcare-professionals/products-therapies/video/quattro-jennifer.htm</t>
  </si>
  <si>
    <t>http://www.medtronic.com/for-healthcare-professionals/products-therapies/video/quattro-laura.htm</t>
  </si>
  <si>
    <t>http://www.medtronic.com/for-healthcare-professionals/products-therapies/video/quattro-mark.htm</t>
  </si>
  <si>
    <t>http://www.medtronic.com/for-healthcare-professionals/products-therapies/video/quattro-tim.htm</t>
  </si>
  <si>
    <t>http://www.medtronic.com/for-healthcare-professionals/products-therapies/video/remote-followup-carelink.htm</t>
  </si>
  <si>
    <t>http://www.medtronic.com/for-healthcare-professionals/products-therapies/video/spinal-infuse.htm</t>
  </si>
  <si>
    <t>http://www.medtronic.com/for-healthcare-professionals/products-therapies/video/strata-varius-adjustment-system.htm</t>
  </si>
  <si>
    <t>http://www.medtronic.com/for-healthcare-professionals/products-therapies/video/svtlimit.htm</t>
  </si>
  <si>
    <t>http://www.medtronic.com/for-healthcare-professionals/products-therapies/video/svtwavelet.htm</t>
  </si>
  <si>
    <t>http://www.medtronic.com/for-healthcare-professionals/products-therapies/video/thewholestory-animations.htm</t>
  </si>
  <si>
    <t>http://www.medtronic.com/for-healthcare-professionals/products-therapies/video/tongue-suspension.htm</t>
  </si>
  <si>
    <t>http://www.medtronic.com/for-healthcare-professionals/products-therapies/video/transform-implant-mgmt.htm</t>
  </si>
  <si>
    <t>http://www.medtronic.com/for-healthcare-professionals/products-therapies/video/twavediscrimination.htm</t>
  </si>
  <si>
    <t>http://www.medtronic.com/for-healthcare-professionals/products-therapies/video/vard_with_name.htm</t>
  </si>
  <si>
    <t>http://www.medtronic.com/for-healthcare-professionals/products-therapies/video/video-implant.htm</t>
  </si>
  <si>
    <t>http://www.medtronic.com/for-healthcare-professionals/products-therapies/video/vipervideo.htm</t>
  </si>
  <si>
    <t>http://www.medtronic.com/for-healthcare-professionals/products-therapies/video/web-presentation-medicare-hospital-opps.htm</t>
  </si>
  <si>
    <t>http://www.medtronic.com/for-healthcare-professionals/products-therapies/video/webex-medtronic-1-22-8.htm</t>
  </si>
  <si>
    <t>http://www.medtronic.com/for-healthcare-professionals/products-therapies/video/webex-medtronic-17sept9.htm</t>
  </si>
  <si>
    <t>http://www.medtronic.com/video/3-second-video.htm</t>
  </si>
  <si>
    <t>http://www.medtronic.com/video/atrial-fib-animation.htm</t>
  </si>
  <si>
    <t>http://www.medtronic.com/video/atrial-fib-arctic-front.htm</t>
  </si>
  <si>
    <t>http://www.medtronic.com/video/capsule-tines.htm</t>
  </si>
  <si>
    <t>http://www.medtronic.com/video/carelinkexpress.htm</t>
  </si>
  <si>
    <t>http://www.medtronic.com/video/collaboration-hawkins.htm</t>
  </si>
  <si>
    <t>http://www.medtronic.com/video/collaboration-mccarty.htm</t>
  </si>
  <si>
    <t>http://www.medtronic.com/video/collaboration-ousdigian.htm</t>
  </si>
  <si>
    <t>http://www.medtronic.com/video/ent-meniett-ear-diseased.htm</t>
  </si>
  <si>
    <t>http://www.medtronic.com/video/ent-meniett-ear-normal.htm</t>
  </si>
  <si>
    <t>http://www.medtronic.com/video/gastroparesis-arlene1.htm</t>
  </si>
  <si>
    <t>http://www.medtronic.com/video/gastroparesis-arlene2.htm</t>
  </si>
  <si>
    <t>http://www.medtronic.com/video/gastroparesis-arlene3.htm</t>
  </si>
  <si>
    <t>http://www.medtronic.com/video/gastroparesis_leita_1.htm</t>
  </si>
  <si>
    <t>http://www.medtronic.com/video/gastroparesis_leita_2.htm</t>
  </si>
  <si>
    <t>http://www.medtronic.com/video/gastroparesis_leita_3.htm</t>
  </si>
  <si>
    <t>http://www.medtronic.com/video/harmony-video.htm</t>
  </si>
  <si>
    <t>http://www.medtronic.com/video/heartrescue.htm</t>
  </si>
  <si>
    <t>http://www.medtronic.com/video/invisx-animation.htm</t>
  </si>
  <si>
    <t>http://www.medtronic.com/video/kelly6.htm</t>
  </si>
  <si>
    <t>http://www.medtronic.com/video/kelly7.htm</t>
  </si>
  <si>
    <t>http://www.medtronic.com/video/kelly8.htm</t>
  </si>
  <si>
    <t>http://www.medtronic.com/video/marty-video.htm</t>
  </si>
  <si>
    <t>http://www.medtronic.com/video/medtronic-at-a-glance.htm</t>
  </si>
  <si>
    <t>http://www.medtronic.com/video/meniett-animation.htm</t>
  </si>
  <si>
    <t>http://www.medtronic.com/video/mitzi6.htm</t>
  </si>
  <si>
    <t>http://www.medtronic.com/video/mitzi7.htm</t>
  </si>
  <si>
    <t>http://www.medtronic.com/video/mitzi8.htm</t>
  </si>
  <si>
    <t>http://www.medtronic.com/video/more-help-heart-failure.htm</t>
  </si>
  <si>
    <t>http://www.medtronic.com/video/ncd-ghc1.htm</t>
  </si>
  <si>
    <t>http://www.medtronic.com/video/ncd-ghc2.htm</t>
  </si>
  <si>
    <t>http://www.medtronic.com/video/ncd-global-initiative-9.htm</t>
  </si>
  <si>
    <t>http://www.medtronic.com/video/ncd-global-initiative.htm</t>
  </si>
  <si>
    <t>http://www.medtronic.com/video/ncd-pih1.htm</t>
  </si>
  <si>
    <t>http://www.medtronic.com/video/ncd-skills-for-change.htm</t>
  </si>
  <si>
    <t>http://www.medtronic.com/video/omarvideo.htm</t>
  </si>
  <si>
    <t>http://www.medtronic.com/video/pain-pump-webinar-bux1-feb212.htm</t>
  </si>
  <si>
    <t>http://www.medtronic.com/video/pain-pump-webinar-bux2-feb212.htm</t>
  </si>
  <si>
    <t>http://www.medtronic.com/video/pain-pump-webinar-bux3-feb212.htm</t>
  </si>
  <si>
    <t>http://www.medtronic.com/video/pain-stim-webinar-prov1-dec211.htm</t>
  </si>
  <si>
    <t>http://www.medtronic.com/video/pain-stim-webinar-prov2-dec211.htm</t>
  </si>
  <si>
    <t>http://www.medtronic.com/video/pain-stim-webinar-prov3-dec211.htm</t>
  </si>
  <si>
    <t>http://www.medtronic.com/video/patient-story-matt.htm</t>
  </si>
  <si>
    <t>http://www.medtronic.com/video/patient-story-phil.htm</t>
  </si>
  <si>
    <t>http://www.medtronic.com/video/ppnick.htm</t>
  </si>
  <si>
    <t>http://www.medtronic.com/video/prog-non-sec25.htm</t>
  </si>
  <si>
    <t>http://www.medtronic.com/video/prog-non-sec32.htm</t>
  </si>
  <si>
    <t>http://www.medtronic.com/video/prog-recharge-2minus16.htm</t>
  </si>
  <si>
    <t>http://www.medtronic.com/video/prog-recharge-sec25.htm</t>
  </si>
  <si>
    <t>http://www.medtronic.com/video/prog-recharge-sec2to17.htm</t>
  </si>
  <si>
    <t>http://www.medtronic.com/video/prog-recharge-sec32.htm</t>
  </si>
  <si>
    <t>http://www.medtronic.com/video/recharge-sec14.htm</t>
  </si>
  <si>
    <t>http://www.medtronic.com/video/recharge-sec24.htm</t>
  </si>
  <si>
    <t>http://www.medtronic.com/video/recharge-sec31.htm</t>
  </si>
  <si>
    <t>http://www.medtronic.com/video/recharge-sec5.htm</t>
  </si>
  <si>
    <t>http://www.medtronic.com/video/recharge-sec8.htm</t>
  </si>
  <si>
    <t>http://www.medtronic.com/video/recharger-sec2.htm</t>
  </si>
  <si>
    <t>http://www.medtronic.com/video/simply-cool.htm</t>
  </si>
  <si>
    <t>http://www.medtronic.com/video/smartshock-acceptance.htm</t>
  </si>
  <si>
    <t>http://www.medtronic.com/video/smartshock-explained.htm</t>
  </si>
  <si>
    <t>http://www.medtronic.com/video/smartshock-management-plan.htm</t>
  </si>
  <si>
    <t>http://www.medtronic.com/video/virtual-or.htm</t>
  </si>
  <si>
    <t>http://www.medtronic.com/global-ncd-initiative/video/sca-heartrescuenow-3sec.htm</t>
  </si>
  <si>
    <t>http://www.medtronic.com/for-healthcare-professionals/products-therapies/cardiovascular/chart/nc-sprinter-rx-chart.htm</t>
  </si>
  <si>
    <t>http://www.medtronic.com/for-healthcare-professionals/products-therapies/cardiovascular/chart/nc-stormer-chart.htm</t>
  </si>
  <si>
    <t>http://www.medtronic.com/for-healthcare-professionals/products-therapies/cardiovascular/chart/sprinter-legend-rx-chart.htm</t>
  </si>
  <si>
    <t>http://www.medtronic.com/for-healthcare-professionals/products-therapies/cardiovascular/chart/sprinter.htm</t>
  </si>
  <si>
    <t>http://www.medtronic.com/ihm/interactive.html</t>
  </si>
  <si>
    <t>http://www.medtronic.com/product-advisories.htm</t>
  </si>
  <si>
    <t>http://www.medtronic.com/product-advisories/interventional-guidewires-attain-hybrid-guide-wires.htm</t>
  </si>
  <si>
    <t>http://www.medtronic.com/product-advisories/patient/sprint-fidelis.htm</t>
  </si>
  <si>
    <t>http://www.medtronic.com/product-advisories/physician/sprint-fidelis.htm</t>
  </si>
  <si>
    <t>http://www.medtronic.com/contact-us.htm</t>
  </si>
  <si>
    <t>http://www.medtronic.com/patient-services.htm</t>
  </si>
  <si>
    <t>http://assets.medtronic.com/214-medtronic-philanthropy-report.html</t>
  </si>
  <si>
    <t>http://www.heartrescueproject.com/heartrescue-program.htm</t>
  </si>
  <si>
    <t>http://www.heartrescuenow.com/es.html</t>
  </si>
  <si>
    <t>http://www.heartrescueproject.com/heartrescue-program/heartrescue-project.htm</t>
  </si>
  <si>
    <t>http://www.heartrescueproject.com/heartrescue-program/sca.htm</t>
  </si>
  <si>
    <t>http://www.heartrescueproject.com/heartrescue-program/heart-rescue-project-partners.htm</t>
  </si>
  <si>
    <t>http://www.heartrescueproject.com/bystander.htm</t>
  </si>
  <si>
    <t>http://www.heartrescueproject.com/bystander/featured-story.htm</t>
  </si>
  <si>
    <t>http://www.heartrescueproject.com/bystander/cpr-training.htm</t>
  </si>
  <si>
    <t>http://www.heartrescueproject.com/bystander/tips-and-tools.htm</t>
  </si>
  <si>
    <t>http://www.heartrescueproject.com/prehospital.htm</t>
  </si>
  <si>
    <t>http://www.heartrescueproject.com/prehospital/featured-story.htm</t>
  </si>
  <si>
    <t>http://www.heartrescueproject.com/prehospital/measurement.htm</t>
  </si>
  <si>
    <t>http://www.heartrescueproject.com/prehospital/tips-and-tools.htm</t>
  </si>
  <si>
    <t>http://bakkeninvitation.medtronic.com/honorees-winners/215/andrea-volfova.htm</t>
  </si>
  <si>
    <t>http://bakkeninvitation.medtronic.com/honorees-winners/215/bhim-bahadur-mahat.htm</t>
  </si>
  <si>
    <t>http://bakkeninvitation.medtronic.com/honorees-winners/215/david-simmonds.htm</t>
  </si>
  <si>
    <t>http://bakkeninvitation.medtronic.com/honorees-winners/215/juan-carlos-hernandez-corredera.htm</t>
  </si>
  <si>
    <t>http://bakkeninvitation.medtronic.com/honorees-winners/215/kerry-kalweit.htm</t>
  </si>
  <si>
    <t>http://bakkeninvitation.medtronic.com/honorees-winners/215/lisa-visser.htm</t>
  </si>
  <si>
    <t>http://bakkeninvitation.medtronic.com/honorees-winners/215/qi-zhang.htm</t>
  </si>
  <si>
    <t>http://bakkeninvitation.medtronic.com/honorees-winners/215/sheila-vasconcellos.htm</t>
  </si>
  <si>
    <t>http://bakkeninvitation.medtronic.com/honorees-winners/215/thomas-okello.htm</t>
  </si>
  <si>
    <t>http://bakkeninvitation.medtronic.com/honorees-winners/215/twinkle-van-fleet.htm</t>
  </si>
  <si>
    <t>http://bakkeninvitation.medtronic.com/honorees-winners/215/vincent-browne.htm</t>
  </si>
  <si>
    <t>http://bakkeninvitation.medtronic.com/honorees-winners/215/tanya-hall.htm</t>
  </si>
  <si>
    <t>http://philanthropy.medtronic.com/grants-and-funding/impact-stories.htm</t>
  </si>
  <si>
    <t>http://philanthropy.medtronic.com/grants-and-funding/impact-stories/easingtheburdenofnoncommunicablediseases.htm</t>
  </si>
  <si>
    <t>http://philanthropy.medtronic.com/grants-and-funding/impact-stories/ncdcareindia.htm</t>
  </si>
  <si>
    <t>http://philanthropy.medtronic.com/grants-and-funding/impact-stories/radio.htm</t>
  </si>
  <si>
    <t>http://philanthropy.medtronic.com/grants-and-funding/impact-stories/last-mile-health.htm</t>
  </si>
  <si>
    <t>http://philanthropy.medtronic.com/grants-and-funding/impact-stories/power-of-the-patient.htm</t>
  </si>
  <si>
    <t>http://philanthropy.medtronic.com/grants-and-funding/impact-stories/healthcare-access.htm</t>
  </si>
  <si>
    <t>http://philanthropy.medtronic.com/grants-and-funding/impact-stories/wired-grant.htm</t>
  </si>
  <si>
    <t>http://philanthropy.medtronic.com/grants-and-funding/impact-stories/impact-stories-archive/camp-odayin.htm</t>
  </si>
  <si>
    <t>http://philanthropy.medtronic.com/grants-and-funding/impact-stories/impact-stories-archive/ncd-india-technology.htm</t>
  </si>
  <si>
    <t>http://philanthropy.medtronic.com/grants-and-funding/impact-stories/impact-stories-archive/un-ncds-anniversary.htm</t>
  </si>
  <si>
    <t>http://philanthropy.medtronic.com/grants-and-funding/impact-stories/impact-stories-archive/jacob-gayle-announce.htm</t>
  </si>
  <si>
    <t>http://philanthropy.medtronic.com/grants-and-funding/impact-stories/impact-stories-archive/un-ncds.htm</t>
  </si>
  <si>
    <t>http://philanthropy.medtronic.com/grants-and-funding/impact-stories/impact-stories-archive/sca-survival-rates.htm</t>
  </si>
  <si>
    <t>http://philanthropy.medtronic.com/grants-and-funding/impact-stories/impact-stories-archive/manyara.htm</t>
  </si>
  <si>
    <t>http://philanthropy.medtronic.com/grants-and-funding/impact-stories/impact-stories-archive/rwanda.htm</t>
  </si>
  <si>
    <t>http://philanthropy.medtronic.com/grants-and-funding/impact-stories/impact-stories-archive/tijuana.htm</t>
  </si>
  <si>
    <t>http://philanthropy.medtronic.com/grants-and-funding/impact-stories/impact-stories-archive/minneapolis.htm</t>
  </si>
  <si>
    <t>http://philanthropy.medtronic.com/grants-and-funding/impact-stories/impact-stories-archive/ricky-rubio.htm</t>
  </si>
  <si>
    <t>http://philanthropy.medtronic.com/grants-and-funding/impact-stories/impact-stories-archive/heart-rescue-wins-omma-award.htm</t>
  </si>
  <si>
    <t>http://philanthropy.medtronic.com/grants-and-funding/impact-stories/impact-stories-archive/heart-rescue-save-a-life.htm</t>
  </si>
  <si>
    <t>/content/medtronic-com/us-en/patients/treatments-therapies/brain/neurostimulator-ocd/about-therapy/what-is-it.html</t>
  </si>
  <si>
    <t>/content/medtronic-com/us-en/patients/treatments-therapies/heart-vascular/pacemaker/pacemaker-stories.html</t>
  </si>
  <si>
    <t>/content/medtronic-com/us-en/patients/treatments-therapies/pain-management/drug-pump-chronic-pain/device/neurostimulators/benefits-risks.html</t>
  </si>
  <si>
    <t>/content/medtronic-com/us-en/patients/treatments-therapies/spine-orthopaedic/balloon-kyphoplasty.html</t>
  </si>
  <si>
    <t>/content/medtronic-com/us-en/patients/conditions/coronary-artery-disease.html</t>
  </si>
  <si>
    <t>/content/medtronic-com/us-en/patients/treatments-therapies/brain/neurostimulator-ocd/about-therapy/our-dbs-therapy-products.html</t>
  </si>
  <si>
    <t>/content/medtronic-com/us-en/patients/treatments-therapies/brain/hydrocephalus-shunt.html</t>
  </si>
  <si>
    <t>/content/medtronic-com/us-en/patients/treatments-therapies/heart-vascular/balloon-angioplasty-pad/personal-stories.html</t>
  </si>
  <si>
    <t>/content/medtronic-com/us-en/patients/treatments-therapies/heart-vascular/fainting-heart-monitor/personal-stories.html</t>
  </si>
  <si>
    <t>/content/medtronic-com/us-en/patients/treatments-therapies/heart-vascular/heart-valve-repair-replacement/after-surgery.html</t>
  </si>
  <si>
    <t>/content/medtronic-com/us-en/patients/treatments-therapies/heart-vascular/heart-failure-device-crt/personal-stories.html</t>
  </si>
  <si>
    <t>/content/medtronic-com/us-en/patients/treatments-therapies/heart-vascular/heart-failure-device-crt/device/cardiac-resynchronization-therapy-defibrillators/viva-s-crt-d.html</t>
  </si>
  <si>
    <t>/content/medtronic-com/us-en/patients/treatments-therapies/heart-vascular/heart-valve-repair-replacement/getting-surgery.html</t>
  </si>
  <si>
    <t>/content/medtronic-com/us-en/patients/treatments-therapies/spine-orthopaedic/cervical-herniated-disc-artificial/surgery.html</t>
  </si>
  <si>
    <t>/content/medtronic-com/us-en/patients/treatments-therapies/urinary.htmlbladder-control-therapy/personal-stories.html</t>
  </si>
  <si>
    <t>/content/medtronic-com/us-en/patients/treatments-therapies/urinary.htmlbladder-control-therapy/personal-stories/ron.html</t>
  </si>
  <si>
    <t>/content/medtronic-com/us-en/patients/conditions/treatments-therapies/airway-lung.html</t>
  </si>
  <si>
    <t>http://philanthropy.medtronic.com/wcm/groups/mdtcom_sg.htmlmdt.htmlcorp/documents/documents/philrep213.pdf</t>
  </si>
  <si>
    <t>http://philanthropy.medtronic.com/wcm/groups/mdtcom_sg.htmlmdt.htmlcorp/documents/images/phil_jacobgaylebio.pdf</t>
  </si>
  <si>
    <t>http://philanthropy.medtronic.com/wcm/groups/mdtcom_sg.htmlmdt.htmlcorp/documents/documents/phil-intl-grants.pdf</t>
  </si>
  <si>
    <t>http://philanthropy.medtronic.com/wcm/groups/mdtcom_sg.htmlmdt.htmlcorp/documents/documents/phil-us-grants.pdf</t>
  </si>
  <si>
    <t>http://globalinnovationfellows.medtronic.com/wcm/groups/mdtcom_sg.htmlmdt.htmlcorp/documents/documents/mrc-path-medtronic-report-214.pdf</t>
  </si>
  <si>
    <t>http://globalinnovationfellows.medtronic.com/wcm/groups/mdtcom_sg.htmlmdt.htmlcorp/documents/documents/indian-journal-endocr-metab.pdf</t>
  </si>
  <si>
    <t>http://www.medtronic.com/wcm/groups/mdtcom_sg.htmlmdt.htmlcorp/documents/documents/mdt_215_integrated_report.pdf</t>
  </si>
  <si>
    <t>http://www.medtronic.com/wcm/groups/mdtcom_sg.htmlmdt.htmlcorp/documents/documents/mdt_215_integrated_report.pdfpage=77</t>
  </si>
  <si>
    <t>I think this row should be removed - seems to be a duplicate of the "Patient Story" on row 92 on the "Removed from Content Migration" tab.</t>
  </si>
  <si>
    <t>I think this row should be removed - row 52 in "Ready for QA and entry" also mentions "Reveal Linq"</t>
  </si>
  <si>
    <t>THE IDEA HERE IS FOR PERHAPS ALISHA AND I TO ADDRESS SOME OF THESE QUESTIONS</t>
  </si>
  <si>
    <t>PDFs</t>
  </si>
  <si>
    <t>this is a microsite</t>
  </si>
  <si>
    <t>these are salesforce pages</t>
  </si>
  <si>
    <t>not in i/a - redirect?</t>
  </si>
  <si>
    <t>duplicate</t>
  </si>
  <si>
    <t>duplicate/did not include folder designation for business / conditin therapy</t>
  </si>
  <si>
    <t>microsite / not in IA</t>
  </si>
  <si>
    <t>not moving</t>
  </si>
  <si>
    <t>not moving jsp</t>
  </si>
  <si>
    <t>most of these were already supplied URLs for MIL - probably duplicates...</t>
  </si>
  <si>
    <t>/us-en/about/leadership.html</t>
  </si>
  <si>
    <t>http://www.medtronic.com/us-en/about-3/value-healthcare.html?intcmp=mdt_plc_215_US_home_FTBrand_launch_Oct215_Advancing_Valuebased_Hlthcare_t3_cta_learn_more_link</t>
  </si>
  <si>
    <t>did not see this in the I/A</t>
  </si>
  <si>
    <t>duplicate of another entry on this sheet</t>
  </si>
  <si>
    <t>** Check GA Stats</t>
  </si>
  <si>
    <t>IA not Defined</t>
  </si>
  <si>
    <t>/content/medtronic-com/us-en/about-medtronic/investors.html</t>
  </si>
  <si>
    <t>note - not in i/a</t>
  </si>
  <si>
    <t>unknown if needed</t>
  </si>
  <si>
    <t>not found in i/a</t>
  </si>
  <si>
    <t>these not detailed in i/a</t>
  </si>
  <si>
    <t>us-en/patients/support/emc-guide/additional-resources.html</t>
  </si>
  <si>
    <t>us-en/patients/support/emc-guide/communications-office-equipment.html</t>
  </si>
  <si>
    <t>us-en/patients/support/emc-guide/faq.html</t>
  </si>
  <si>
    <t>us-en/patients/support/emc-guide/household-hobby-items/.html</t>
  </si>
  <si>
    <t>us-en/patients/support/emc-guide.html</t>
  </si>
  <si>
    <t>us-en/patients/support/emc-guide/medical-dental-procedures.html</t>
  </si>
  <si>
    <t>us-en/patients/support/emc-guide/tools-industrial-equipment.html</t>
  </si>
  <si>
    <t>Duplicates</t>
  </si>
  <si>
    <t>Round 2</t>
  </si>
  <si>
    <r>
      <rPr>
        <u/>
        <sz val="11"/>
        <color theme="1"/>
        <rFont val="Calibri"/>
        <family val="2"/>
        <scheme val="minor"/>
      </rPr>
      <t>http://www.medtronic.com/ihm/hms-plus.html</t>
    </r>
  </si>
  <si>
    <r>
      <rPr>
        <u/>
        <sz val="11"/>
        <color theme="1"/>
        <rFont val="Calibri"/>
        <family val="2"/>
        <scheme val="minor"/>
      </rPr>
      <t>http://www.medtronic.com/ihm/impact.html</t>
    </r>
  </si>
  <si>
    <r>
      <rPr>
        <u/>
        <sz val="11"/>
        <color theme="1"/>
        <rFont val="Calibri"/>
        <family val="2"/>
        <scheme val="minor"/>
      </rPr>
      <t>http://www.medtronic.com/ihm/interactive/index.html</t>
    </r>
  </si>
  <si>
    <r>
      <rPr>
        <u/>
        <sz val="11"/>
        <color theme="1"/>
        <rFont val="Calibri"/>
        <family val="2"/>
        <scheme val="minor"/>
      </rPr>
      <t>http://www.medtronic.com/ihm/patients.html</t>
    </r>
  </si>
  <si>
    <r>
      <rPr>
        <u/>
        <sz val="11"/>
        <color theme="1"/>
        <rFont val="Calibri"/>
        <family val="2"/>
        <scheme val="minor"/>
      </rPr>
      <t>http://www.medtronic.com/ihm/why-ihm.html</t>
    </r>
  </si>
  <si>
    <t>/content/medtronic-com/us-en/healthcare-professionals/products/cardiovascular.html</t>
  </si>
  <si>
    <t>Diabetes -In IA but sub pages "Link Out"</t>
  </si>
  <si>
    <t>/content/medtronic-com/us-en/healthcare-professionals/products/diabetes.html</t>
  </si>
  <si>
    <t>Is Category Right?</t>
  </si>
  <si>
    <t>/content/medtronic-com/us-en/healthcare-professionals/products/ablation-products-arrhythmias/diagnostic-catheters.html</t>
  </si>
  <si>
    <t>/content/medtronic-com/us-en/healthcare-professionals/products/cardiovascular/guide-catheters.html</t>
  </si>
  <si>
    <t>/content/medtronic-com/us-en/healthcare-professionals/products/cardiovascular/catheters.html</t>
  </si>
  <si>
    <t>/content/medtronic-com/us-en/healthcare-professionals/products/cardiovascular/coronary-stents.html</t>
  </si>
  <si>
    <t>/content/medtronic-com/us-en/healthcare-professionals/products/cardiovascular/heart-valves-surgical.html</t>
  </si>
  <si>
    <t>/content/medtronic-com/us-en/healthcare-professionals/products/cardiovascular/interventional-accessories.html</t>
  </si>
  <si>
    <t>/content/medtronic-com/us-en/healthcare-professionals/products/cardiovascular/interventional-guidewires.html</t>
  </si>
  <si>
    <t>In Multiple Areas - said General but IA still shows in a number of other places…</t>
  </si>
  <si>
    <t>/content/medtronic-com/us-en/healthcare-professionals/products/general-surgery/electrosurgical-products.html</t>
  </si>
  <si>
    <t>In Multiple Areas</t>
  </si>
  <si>
    <t>What to do with multiple Current URLs that should point to same End URL - Create Unique Future States and Redirect from THOSE, or create redirect on Existing/current state URLs …?</t>
  </si>
  <si>
    <t>/content/medtronic-com/us-en/healthcare-professionals/products/cardiac-rhythm/leads.html</t>
  </si>
  <si>
    <t>Where was this decided to go?</t>
  </si>
  <si>
    <t>/content/medtronic-com/us-en/healthcare-professionals/products/cardiovascular/aortic-stent-grafts.html</t>
  </si>
  <si>
    <t>/content/medtronic-com/us-en/healthcare-professionals/products/cardiac-rhythm/patient-management-carelink.html</t>
  </si>
  <si>
    <t>Prod. + Therapy LPs - is this URL structure correct then since it also houses Therapies…?</t>
  </si>
  <si>
    <t>/content/medtronic-com/us-en/healthcare-professionals/products/ear-nose-throat.html</t>
  </si>
  <si>
    <t>/content/medtronic-com/us-en/healthcare-professionals/products/gastroenterological.html</t>
  </si>
  <si>
    <t>/content/medtronic-com/us-en/healthcare-professionals/products/neurological.html</t>
  </si>
  <si>
    <t>/content/medtronic-com/us-en/healthcare-professionals/products/orthopaedic.html</t>
  </si>
  <si>
    <t>/content/medtronic-com/us-en/healthcare-professionals/products/reconstructive-plastic.html</t>
  </si>
  <si>
    <t>/content/medtronic-com/us-en/healthcare-professionals/products/spinal.html</t>
  </si>
  <si>
    <t>Page not in I/A</t>
  </si>
  <si>
    <t>I think this row should be removed - Row 74 on "Karl Questions" indicates this is a duplicate</t>
  </si>
  <si>
    <t>I think this row should be removed - Row 75 on "Karl Questions" indicates this is a duplicate</t>
  </si>
  <si>
    <t>I think this row should be removed - Row 76 on "Karl Questions" indicates this is a duplicate</t>
  </si>
  <si>
    <t>I think this row should be removed - Row 77 on "Karl Questions" indicates this is a duplicate</t>
  </si>
  <si>
    <t>I think this row should be removed - Row 78 on "Karl Questions" indicates this is a duplicate</t>
  </si>
  <si>
    <t>I think this row should stay but I need the future state URL.</t>
  </si>
  <si>
    <t>/content/medtronic-com/us-en/healthcare-professionals/products/edi/supported-edi-transactions.html</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</si>
</sst>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mmm"/>
    <numFmt numFmtId="165" formatCode="mmmm\ yyyy"/>
  </numFmts>
  <fonts count="74">
    <font>
      <sz val="11"/>
      <color theme="1"/>
      <name val="Calibri"/>
      <family val="2"/>
      <scheme val="minor"/>
    </font>
    <font>
      <sz val="12"/>
      <color theme="1"/>
      <name val="Calibri"/>
      <family val="2"/>
      <scheme val="minor"/>
    </font>
    <font>
      <sz val="12"/>
      <color theme="1"/>
      <name val="Calibri"/>
      <family val="2"/>
      <scheme val="minor"/>
    </font>
    <font>
      <b/>
      <sz val="11"/>
      <color theme="1"/>
      <name val="Calibri"/>
      <family val="2"/>
      <scheme val="minor"/>
    </font>
    <font>
      <sz val="12"/>
      <color theme="1"/>
      <name val="Calibri"/>
      <family val="2"/>
      <scheme val="minor"/>
    </font>
    <font>
      <u/>
      <sz val="11"/>
      <color theme="11"/>
      <name val="Calibri"/>
      <family val="2"/>
      <scheme val="minor"/>
    </font>
    <font>
      <sz val="11"/>
      <color rgb="FF000000"/>
      <name val="Calibri"/>
      <family val="2"/>
      <scheme val="minor"/>
    </font>
    <font>
      <b/>
      <sz val="11"/>
      <color rgb="FF000000"/>
      <name val="Calibri"/>
      <family val="2"/>
      <scheme val="minor"/>
    </font>
    <font>
      <b/>
      <sz val="11"/>
      <color theme="5"/>
      <name val="Calibri"/>
      <family val="2"/>
      <scheme val="minor"/>
    </font>
    <font>
      <sz val="11"/>
      <color indexed="8"/>
      <name val="Calibri"/>
      <family val="2"/>
    </font>
    <font>
      <u/>
      <sz val="11"/>
      <color theme="10"/>
      <name val="Calibri"/>
      <family val="2"/>
      <scheme val="minor"/>
    </font>
    <font>
      <sz val="11"/>
      <name val="Calibri"/>
      <family val="2"/>
    </font>
    <font>
      <u/>
      <sz val="11"/>
      <name val="Calibri"/>
      <family val="2"/>
    </font>
    <font>
      <sz val="11"/>
      <color rgb="FFFF0000"/>
      <name val="Calibri"/>
      <family val="2"/>
      <scheme val="minor"/>
    </font>
    <font>
      <sz val="10"/>
      <color theme="1"/>
      <name val="Calibri"/>
      <family val="2"/>
    </font>
    <font>
      <sz val="10"/>
      <name val="Calibri"/>
      <family val="2"/>
    </font>
    <font>
      <sz val="10"/>
      <color rgb="FF000000"/>
      <name val="Calibri"/>
      <family val="2"/>
    </font>
    <font>
      <u/>
      <sz val="11"/>
      <color theme="1"/>
      <name val="Calibri"/>
      <family val="2"/>
      <scheme val="minor"/>
    </font>
    <font>
      <u/>
      <sz val="10"/>
      <color theme="1"/>
      <name val="Calibri"/>
      <family val="2"/>
    </font>
    <font>
      <u/>
      <sz val="10"/>
      <name val="Calibri"/>
      <family val="2"/>
    </font>
    <font>
      <sz val="16"/>
      <color theme="1"/>
      <name val="Calibri"/>
      <family val="2"/>
      <scheme val="minor"/>
    </font>
    <font>
      <b/>
      <sz val="11"/>
      <color theme="1"/>
      <name val="Calibri"/>
      <family val="2"/>
    </font>
    <font>
      <b/>
      <sz val="14"/>
      <color rgb="FFC0504D"/>
      <name val="Calibri"/>
      <family val="2"/>
      <scheme val="minor"/>
    </font>
    <font>
      <b/>
      <sz val="14"/>
      <color theme="1"/>
      <name val="Calibri"/>
      <family val="2"/>
      <scheme val="minor"/>
    </font>
    <font>
      <sz val="14"/>
      <color theme="1"/>
      <name val="Calibri"/>
      <family val="2"/>
      <scheme val="minor"/>
    </font>
    <font>
      <b/>
      <sz val="14"/>
      <color theme="1"/>
      <name val="Calibri"/>
      <family val="2"/>
    </font>
    <font>
      <b/>
      <sz val="14"/>
      <color indexed="8"/>
      <name val="Calibri"/>
      <family val="2"/>
    </font>
    <font>
      <b/>
      <sz val="14"/>
      <name val="Calibri"/>
      <family val="2"/>
    </font>
    <font>
      <b/>
      <sz val="14"/>
      <color theme="5"/>
      <name val="Calibri"/>
      <family val="2"/>
    </font>
    <font>
      <b/>
      <sz val="14"/>
      <color rgb="FF000000"/>
      <name val="Calibri"/>
      <family val="2"/>
      <scheme val="minor"/>
    </font>
    <font>
      <b/>
      <sz val="16"/>
      <color theme="1"/>
      <name val="Calibri"/>
      <family val="2"/>
      <scheme val="minor"/>
    </font>
    <font>
      <sz val="11"/>
      <name val="Calibri"/>
      <family val="2"/>
      <scheme val="minor"/>
    </font>
    <font>
      <sz val="11"/>
      <color theme="1"/>
      <name val="Calibri (Body)"/>
    </font>
    <font>
      <sz val="11"/>
      <color rgb="FF000000"/>
      <name val="Calibri (Body)"/>
    </font>
    <font>
      <b/>
      <u/>
      <sz val="11"/>
      <color theme="10"/>
      <name val="Calibri"/>
      <family val="2"/>
      <scheme val="minor"/>
    </font>
    <font>
      <b/>
      <u/>
      <sz val="11"/>
      <color theme="1"/>
      <name val="Calibri"/>
      <family val="2"/>
      <scheme val="minor"/>
    </font>
    <font>
      <sz val="11"/>
      <color theme="1"/>
      <name val="Calibri"/>
      <family val="2"/>
    </font>
    <font>
      <i/>
      <sz val="11"/>
      <color theme="1"/>
      <name val="Calibri"/>
      <family val="2"/>
      <scheme val="minor"/>
    </font>
    <font>
      <b/>
      <sz val="11"/>
      <color rgb="FFFF0000"/>
      <name val="Calibri"/>
      <family val="2"/>
      <scheme val="minor"/>
    </font>
    <font>
      <sz val="11"/>
      <color theme="1" tint="0.499984740745262"/>
      <name val="Calibri"/>
      <family val="2"/>
      <scheme val="minor"/>
    </font>
    <font>
      <sz val="11"/>
      <color theme="1"/>
      <name val="Calibri"/>
      <family val="2"/>
      <scheme val="minor"/>
    </font>
    <font>
      <sz val="11"/>
      <color indexed="8"/>
      <name val="Calibri"/>
      <scheme val="minor"/>
    </font>
    <font>
      <b/>
      <sz val="11"/>
      <color indexed="8"/>
      <name val="Calibri"/>
      <family val="2"/>
      <scheme val="minor"/>
    </font>
    <font>
      <sz val="11"/>
      <color rgb="FF000000"/>
      <name val="Helvetica"/>
    </font>
    <font>
      <sz val="11"/>
      <color rgb="FF222222"/>
      <name val="Calibri"/>
      <scheme val="minor"/>
    </font>
    <font>
      <b/>
      <i/>
      <sz val="11"/>
      <color theme="1"/>
      <name val="Calibri"/>
      <scheme val="minor"/>
    </font>
    <font>
      <sz val="12"/>
      <color rgb="FF9C6500"/>
      <name val="Calibri"/>
      <family val="2"/>
      <scheme val="minor"/>
    </font>
    <font>
      <u/>
      <sz val="14"/>
      <color theme="10"/>
      <name val="Calibri"/>
      <family val="2"/>
      <scheme val="minor"/>
    </font>
    <font>
      <i/>
      <sz val="9"/>
      <color theme="7" tint="-0.499984740745262"/>
      <name val="Calibri"/>
      <scheme val="minor"/>
    </font>
    <font>
      <sz val="11"/>
      <color theme="7" tint="0.79998168889431442"/>
      <name val="Calibri"/>
      <family val="2"/>
      <scheme val="minor"/>
    </font>
    <font>
      <b/>
      <sz val="12"/>
      <color theme="1"/>
      <name val="Calibri"/>
      <family val="2"/>
      <scheme val="minor"/>
    </font>
    <font>
      <strike/>
      <sz val="11"/>
      <color indexed="8"/>
      <name val="Calibri"/>
      <scheme val="minor"/>
    </font>
    <font>
      <strike/>
      <sz val="11"/>
      <name val="Calibri"/>
      <scheme val="minor"/>
    </font>
    <font>
      <b/>
      <sz val="11"/>
      <color theme="0" tint="-0.499984740745262"/>
      <name val="Calibri"/>
      <family val="2"/>
      <scheme val="minor"/>
    </font>
    <font>
      <sz val="11"/>
      <color theme="0" tint="-0.499984740745262"/>
      <name val="Calibri"/>
      <family val="2"/>
      <scheme val="minor"/>
    </font>
    <font>
      <b/>
      <sz val="11"/>
      <color indexed="8"/>
      <name val="Calibri (Body)"/>
    </font>
    <font>
      <b/>
      <sz val="10"/>
      <color indexed="81"/>
      <name val="Calibri"/>
    </font>
    <font>
      <sz val="10"/>
      <color indexed="81"/>
      <name val="Calibri"/>
    </font>
    <font>
      <sz val="14"/>
      <color rgb="FFFF0000"/>
      <name val="Calibri"/>
      <family val="2"/>
      <scheme val="minor"/>
    </font>
    <font>
      <b/>
      <sz val="15"/>
      <color theme="1"/>
      <name val="Calibri"/>
      <family val="2"/>
      <scheme val="minor"/>
    </font>
    <font>
      <sz val="11"/>
      <color theme="0"/>
      <name val="Calibri"/>
      <family val="2"/>
      <scheme val="minor"/>
    </font>
    <font>
      <u/>
      <sz val="11"/>
      <color theme="0"/>
      <name val="Calibri"/>
      <family val="2"/>
      <scheme val="minor"/>
    </font>
    <font>
      <b/>
      <sz val="11"/>
      <color theme="0"/>
      <name val="Calibri"/>
      <family val="2"/>
      <scheme val="minor"/>
    </font>
    <font>
      <sz val="9"/>
      <color theme="1"/>
      <name val="Calibri"/>
      <family val="2"/>
    </font>
    <font>
      <b/>
      <sz val="11"/>
      <color rgb="FF02AE16"/>
      <name val="Calibri"/>
      <family val="2"/>
      <scheme val="minor"/>
    </font>
    <font>
      <u/>
      <sz val="11"/>
      <color rgb="FF0000FF"/>
      <name val="Calibri"/>
      <family val="2"/>
      <scheme val="minor"/>
    </font>
    <font>
      <b/>
      <sz val="11"/>
      <name val="Calibri"/>
      <family val="2"/>
      <scheme val="minor"/>
    </font>
    <font>
      <sz val="9"/>
      <color rgb="FFFF0000"/>
      <name val="Calibri"/>
      <family val="2"/>
    </font>
    <font>
      <b/>
      <strike/>
      <sz val="11"/>
      <color rgb="FF000000"/>
      <name val="Calibri"/>
      <family val="2"/>
      <scheme val="minor"/>
    </font>
    <font>
      <strike/>
      <sz val="11"/>
      <color rgb="FF000000"/>
      <name val="Calibri"/>
      <family val="2"/>
      <scheme val="minor"/>
    </font>
    <font>
      <b/>
      <strike/>
      <sz val="11"/>
      <color rgb="FF02AE16"/>
      <name val="Calibri"/>
      <family val="2"/>
      <scheme val="minor"/>
    </font>
    <font>
      <b/>
      <sz val="11"/>
      <color theme="9" tint="-0.249977111117893"/>
      <name val="Calibri"/>
      <family val="2"/>
      <scheme val="minor"/>
    </font>
    <font>
      <strike/>
      <sz val="11"/>
      <color rgb="FF0000FF"/>
      <name val="Calibri"/>
      <family val="2"/>
      <scheme val="minor"/>
    </font>
    <font>
      <u/>
      <sz val="11"/>
      <color rgb="FF000000"/>
      <name val="Calibri"/>
      <family val="2"/>
      <scheme val="minor"/>
    </font>
  </fonts>
  <fills count="26">
    <fill>
      <patternFill patternType="none"/>
    </fill>
    <fill>
      <patternFill patternType="gray125"/>
    </fill>
    <fill>
      <patternFill patternType="solid">
        <fgColor rgb="FFFFFF00"/>
        <bgColor indexed="64"/>
      </patternFill>
    </fill>
    <fill>
      <patternFill patternType="solid">
        <fgColor theme="8" tint="0.59999389629810485"/>
        <bgColor indexed="64"/>
      </patternFill>
    </fill>
    <fill>
      <patternFill patternType="solid">
        <fgColor theme="0"/>
        <bgColor indexed="64"/>
      </patternFill>
    </fill>
    <fill>
      <patternFill patternType="solid">
        <fgColor theme="5" tint="0.59999389629810485"/>
        <bgColor indexed="64"/>
      </patternFill>
    </fill>
    <fill>
      <patternFill patternType="solid">
        <fgColor rgb="FFFFFFFF"/>
        <bgColor rgb="FF000000"/>
      </patternFill>
    </fill>
    <fill>
      <patternFill patternType="solid">
        <fgColor theme="8"/>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1" tint="0.499984740745262"/>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rgb="FFFFEB9C"/>
      </patternFill>
    </fill>
    <fill>
      <patternFill patternType="solid">
        <fgColor theme="1"/>
        <bgColor indexed="64"/>
      </patternFill>
    </fill>
    <fill>
      <patternFill patternType="solid">
        <fgColor rgb="FFFFC000"/>
        <bgColor indexed="64"/>
      </patternFill>
    </fill>
    <fill>
      <patternFill patternType="solid">
        <fgColor theme="9"/>
        <bgColor indexed="64"/>
      </patternFill>
    </fill>
    <fill>
      <patternFill patternType="solid">
        <fgColor rgb="FFFFFFFF"/>
        <bgColor rgb="FFFFFFFF"/>
      </patternFill>
    </fill>
    <fill>
      <patternFill patternType="solid">
        <fgColor rgb="FFFFFFCC"/>
        <bgColor indexed="64"/>
      </patternFill>
    </fill>
    <fill>
      <patternFill patternType="solid">
        <fgColor theme="6" tint="0.59999389629810485"/>
        <bgColor indexed="64"/>
      </patternFill>
    </fill>
    <fill>
      <patternFill patternType="solid">
        <fgColor rgb="FFFFFFDD"/>
        <bgColor indexed="64"/>
      </patternFill>
    </fill>
  </fills>
  <borders count="46">
    <border>
      <left/>
      <right/>
      <top/>
      <bottom/>
      <diagonal/>
    </border>
    <border>
      <left style="thin">
        <color indexed="12"/>
      </left>
      <right style="thin">
        <color indexed="12"/>
      </right>
      <top style="thin">
        <color indexed="12"/>
      </top>
      <bottom style="thin">
        <color indexed="12"/>
      </bottom>
      <diagonal/>
    </border>
    <border>
      <left style="thin">
        <color rgb="FFAAAAAA"/>
      </left>
      <right style="thin">
        <color rgb="FFAAAAAA"/>
      </right>
      <top style="thin">
        <color rgb="FFAAAAAA"/>
      </top>
      <bottom/>
      <diagonal/>
    </border>
    <border>
      <left style="thin">
        <color rgb="FFAAAAAA"/>
      </left>
      <right style="thin">
        <color rgb="FFAAAAAA"/>
      </right>
      <top/>
      <bottom style="thin">
        <color rgb="FFAAAAAA"/>
      </bottom>
      <diagonal/>
    </border>
    <border>
      <left style="thin">
        <color rgb="FFAAAAAA"/>
      </left>
      <right style="thin">
        <color rgb="FFAAAAAA"/>
      </right>
      <top/>
      <bottom style="thin">
        <color rgb="FF95B3D7"/>
      </bottom>
      <diagonal/>
    </border>
    <border>
      <left style="thin">
        <color indexed="11"/>
      </left>
      <right style="thin">
        <color indexed="11"/>
      </right>
      <top style="thin">
        <color indexed="11"/>
      </top>
      <bottom style="thin">
        <color indexed="11"/>
      </bottom>
      <diagonal/>
    </border>
    <border>
      <left style="thin">
        <color indexed="11"/>
      </left>
      <right style="thin">
        <color indexed="11"/>
      </right>
      <top/>
      <bottom style="thin">
        <color indexed="11"/>
      </bottom>
      <diagonal/>
    </border>
    <border>
      <left style="thin">
        <color indexed="11"/>
      </left>
      <right style="thin">
        <color indexed="11"/>
      </right>
      <top style="thin">
        <color indexed="11"/>
      </top>
      <bottom style="thin">
        <color indexed="18"/>
      </bottom>
      <diagonal/>
    </border>
    <border>
      <left style="thin">
        <color indexed="11"/>
      </left>
      <right style="thin">
        <color indexed="11"/>
      </right>
      <top style="thin">
        <color indexed="18"/>
      </top>
      <bottom style="thin">
        <color indexed="18"/>
      </bottom>
      <diagonal/>
    </border>
    <border>
      <left style="thin">
        <color indexed="11"/>
      </left>
      <right style="thin">
        <color indexed="11"/>
      </right>
      <top style="thin">
        <color indexed="18"/>
      </top>
      <bottom style="thin">
        <color indexed="11"/>
      </bottom>
      <diagonal/>
    </border>
    <border>
      <left/>
      <right style="thin">
        <color rgb="FFAAAAAA"/>
      </right>
      <top style="thin">
        <color rgb="FFAAAAAA"/>
      </top>
      <bottom style="thin">
        <color rgb="FFAAAAAA"/>
      </bottom>
      <diagonal/>
    </border>
    <border>
      <left/>
      <right style="thin">
        <color rgb="FFAAAAAA"/>
      </right>
      <top/>
      <bottom style="thin">
        <color rgb="FFAAAAAA"/>
      </bottom>
      <diagonal/>
    </border>
    <border>
      <left style="thin">
        <color rgb="FFAAAAAA"/>
      </left>
      <right/>
      <top/>
      <bottom style="thin">
        <color rgb="FFAAAAAA"/>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right style="thin">
        <color indexed="12"/>
      </right>
      <top style="thin">
        <color indexed="12"/>
      </top>
      <bottom style="thin">
        <color indexed="12"/>
      </bottom>
      <diagonal/>
    </border>
    <border>
      <left style="thin">
        <color indexed="12"/>
      </left>
      <right/>
      <top style="thin">
        <color indexed="12"/>
      </top>
      <bottom style="thin">
        <color indexed="12"/>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top/>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style="thin">
        <color auto="1"/>
      </left>
      <right/>
      <top/>
      <bottom style="thin">
        <color auto="1"/>
      </bottom>
      <diagonal/>
    </border>
    <border>
      <left/>
      <right/>
      <top style="thin">
        <color auto="1"/>
      </top>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style="medium">
        <color auto="1"/>
      </right>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auto="1"/>
      </top>
      <bottom style="thin">
        <color auto="1"/>
      </bottom>
      <diagonal/>
    </border>
    <border>
      <left style="thin">
        <color rgb="FF000000"/>
      </left>
      <right/>
      <top/>
      <bottom/>
      <diagonal/>
    </border>
    <border>
      <left style="thin">
        <color rgb="FF00FF00"/>
      </left>
      <right style="thin">
        <color rgb="FF00FF00"/>
      </right>
      <top style="thin">
        <color rgb="FF00FF00"/>
      </top>
      <bottom style="thin">
        <color rgb="FF00FF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s>
  <cellStyleXfs count="1179">
    <xf numFmtId="0" fontId="0" fillId="0" borderId="0"/>
    <xf numFmtId="0" fontId="4"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0"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2" fillId="0" borderId="0"/>
    <xf numFmtId="0" fontId="5" fillId="0" borderId="0" applyNumberFormat="0" applyFill="0" applyBorder="0" applyAlignment="0" applyProtection="0"/>
    <xf numFmtId="0" fontId="46" fillId="18" borderId="0" applyNumberFormat="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3" fillId="0" borderId="0"/>
    <xf numFmtId="0" fontId="5" fillId="0" borderId="0" applyNumberFormat="0" applyFill="0" applyBorder="0" applyAlignment="0" applyProtection="0"/>
    <xf numFmtId="0" fontId="5" fillId="0" borderId="0" applyNumberFormat="0" applyFill="0" applyBorder="0" applyAlignment="0" applyProtection="0"/>
  </cellStyleXfs>
  <cellXfs count="862">
    <xf numFmtId="0" fontId="0" fillId="0" borderId="0" xfId="0"/>
    <xf numFmtId="0" fontId="0" fillId="0" borderId="0" xfId="0" applyFill="1"/>
    <xf numFmtId="0" fontId="3" fillId="0" borderId="0" xfId="0" applyFont="1" applyFill="1"/>
    <xf numFmtId="0" fontId="3" fillId="0" borderId="0" xfId="0" applyFont="1"/>
    <xf numFmtId="0" fontId="0" fillId="2" borderId="0" xfId="0" applyFill="1"/>
    <xf numFmtId="0" fontId="0" fillId="3" borderId="0" xfId="0" applyFill="1"/>
    <xf numFmtId="0" fontId="7" fillId="0" borderId="0" xfId="0" applyFont="1"/>
    <xf numFmtId="0" fontId="8" fillId="0" borderId="0" xfId="0" applyFont="1" applyFill="1"/>
    <xf numFmtId="0" fontId="9" fillId="0" borderId="1" xfId="0" applyNumberFormat="1" applyFont="1" applyBorder="1" applyAlignment="1">
      <alignment wrapText="1"/>
    </xf>
    <xf numFmtId="0" fontId="9" fillId="0" borderId="1" xfId="0" applyNumberFormat="1" applyFont="1" applyBorder="1" applyAlignment="1"/>
    <xf numFmtId="0" fontId="9" fillId="0" borderId="0" xfId="0" applyNumberFormat="1" applyFont="1" applyAlignment="1"/>
    <xf numFmtId="0" fontId="11" fillId="0" borderId="1" xfId="0" applyNumberFormat="1" applyFont="1" applyBorder="1" applyAlignment="1">
      <alignment wrapText="1"/>
    </xf>
    <xf numFmtId="0" fontId="9" fillId="0" borderId="5" xfId="0" applyNumberFormat="1" applyFont="1" applyBorder="1" applyAlignment="1">
      <alignment wrapText="1"/>
    </xf>
    <xf numFmtId="0" fontId="9" fillId="0" borderId="5" xfId="0" applyNumberFormat="1" applyFont="1" applyBorder="1" applyAlignment="1"/>
    <xf numFmtId="0" fontId="11" fillId="0" borderId="5" xfId="0" applyNumberFormat="1" applyFont="1" applyBorder="1" applyAlignment="1">
      <alignment wrapText="1"/>
    </xf>
    <xf numFmtId="0" fontId="11" fillId="0" borderId="5" xfId="0" applyNumberFormat="1" applyFont="1" applyBorder="1" applyAlignment="1"/>
    <xf numFmtId="0" fontId="11" fillId="0" borderId="5" xfId="0" applyFont="1" applyBorder="1" applyAlignment="1"/>
    <xf numFmtId="0" fontId="11" fillId="0" borderId="0" xfId="0" applyFont="1"/>
    <xf numFmtId="0" fontId="9" fillId="0" borderId="6" xfId="0" applyNumberFormat="1" applyFont="1" applyBorder="1" applyAlignment="1">
      <alignment wrapText="1"/>
    </xf>
    <xf numFmtId="164" fontId="11" fillId="0" borderId="1" xfId="0" applyNumberFormat="1" applyFont="1" applyBorder="1" applyAlignment="1">
      <alignment horizontal="left" wrapText="1"/>
    </xf>
    <xf numFmtId="165" fontId="11" fillId="0" borderId="1" xfId="0" applyNumberFormat="1" applyFont="1" applyBorder="1" applyAlignment="1">
      <alignment horizontal="left" wrapText="1"/>
    </xf>
    <xf numFmtId="1" fontId="11" fillId="0" borderId="1" xfId="0" applyNumberFormat="1" applyFont="1" applyBorder="1" applyAlignment="1">
      <alignment wrapText="1"/>
    </xf>
    <xf numFmtId="0" fontId="11" fillId="0" borderId="0" xfId="0" applyNumberFormat="1" applyFont="1" applyBorder="1" applyAlignment="1">
      <alignment wrapText="1"/>
    </xf>
    <xf numFmtId="0" fontId="0" fillId="0" borderId="0" xfId="0" applyFill="1" applyBorder="1"/>
    <xf numFmtId="0" fontId="0" fillId="0" borderId="0" xfId="0" applyBorder="1"/>
    <xf numFmtId="0" fontId="13" fillId="0" borderId="0" xfId="0" applyFont="1" applyFill="1" applyBorder="1"/>
    <xf numFmtId="0" fontId="14" fillId="0" borderId="0" xfId="0" applyFont="1"/>
    <xf numFmtId="0" fontId="15" fillId="0" borderId="0" xfId="0" applyFont="1"/>
    <xf numFmtId="0" fontId="16" fillId="0" borderId="10" xfId="0" applyFont="1" applyBorder="1" applyAlignment="1">
      <alignment wrapText="1"/>
    </xf>
    <xf numFmtId="0" fontId="16" fillId="0" borderId="11" xfId="0" applyFont="1" applyBorder="1" applyAlignment="1">
      <alignment wrapText="1"/>
    </xf>
    <xf numFmtId="1" fontId="16" fillId="0" borderId="11" xfId="0" applyNumberFormat="1" applyFont="1" applyBorder="1" applyAlignment="1">
      <alignment wrapText="1"/>
    </xf>
    <xf numFmtId="0" fontId="16" fillId="0" borderId="11" xfId="0" applyFont="1" applyBorder="1"/>
    <xf numFmtId="0" fontId="9" fillId="0" borderId="13" xfId="0" applyNumberFormat="1" applyFont="1" applyBorder="1" applyAlignment="1">
      <alignment horizontal="left" vertical="center" wrapText="1"/>
    </xf>
    <xf numFmtId="0" fontId="9" fillId="0" borderId="14" xfId="0" applyNumberFormat="1" applyFont="1" applyBorder="1" applyAlignment="1">
      <alignment horizontal="left" vertical="center" wrapText="1"/>
    </xf>
    <xf numFmtId="0" fontId="11" fillId="0" borderId="15" xfId="0" applyNumberFormat="1" applyFont="1" applyBorder="1" applyAlignment="1">
      <alignment wrapText="1"/>
    </xf>
    <xf numFmtId="0" fontId="11" fillId="0" borderId="16" xfId="0" applyNumberFormat="1" applyFont="1" applyBorder="1" applyAlignment="1">
      <alignment wrapText="1"/>
    </xf>
    <xf numFmtId="0" fontId="15" fillId="0" borderId="1" xfId="0" applyNumberFormat="1" applyFont="1" applyBorder="1" applyAlignment="1">
      <alignment wrapText="1"/>
    </xf>
    <xf numFmtId="0" fontId="15" fillId="0" borderId="1" xfId="0" applyNumberFormat="1" applyFont="1" applyBorder="1" applyAlignment="1"/>
    <xf numFmtId="0" fontId="15" fillId="0" borderId="2" xfId="0" applyFont="1" applyBorder="1" applyAlignment="1">
      <alignment wrapText="1"/>
    </xf>
    <xf numFmtId="0" fontId="15" fillId="0" borderId="3" xfId="0" applyFont="1" applyBorder="1" applyAlignment="1">
      <alignment wrapText="1"/>
    </xf>
    <xf numFmtId="0" fontId="15" fillId="2" borderId="3" xfId="0" applyFont="1" applyFill="1" applyBorder="1" applyAlignment="1">
      <alignment wrapText="1"/>
    </xf>
    <xf numFmtId="0" fontId="15" fillId="0" borderId="4" xfId="0" applyFont="1" applyBorder="1" applyAlignment="1">
      <alignment wrapText="1"/>
    </xf>
    <xf numFmtId="0" fontId="15" fillId="2" borderId="4" xfId="0" applyFont="1" applyFill="1" applyBorder="1" applyAlignment="1">
      <alignment wrapText="1"/>
    </xf>
    <xf numFmtId="0" fontId="15" fillId="0" borderId="6" xfId="0" applyNumberFormat="1" applyFont="1" applyBorder="1" applyAlignment="1"/>
    <xf numFmtId="0" fontId="15" fillId="0" borderId="5" xfId="0" applyNumberFormat="1" applyFont="1" applyBorder="1" applyAlignment="1"/>
    <xf numFmtId="0" fontId="15" fillId="0" borderId="8" xfId="0" applyNumberFormat="1" applyFont="1" applyBorder="1" applyAlignment="1"/>
    <xf numFmtId="0" fontId="15" fillId="2" borderId="5" xfId="0" applyNumberFormat="1" applyFont="1" applyFill="1" applyBorder="1" applyAlignment="1"/>
    <xf numFmtId="0" fontId="15" fillId="2" borderId="7" xfId="0" applyNumberFormat="1" applyFont="1" applyFill="1" applyBorder="1" applyAlignment="1"/>
    <xf numFmtId="0" fontId="15" fillId="2" borderId="9" xfId="0" applyNumberFormat="1" applyFont="1" applyFill="1" applyBorder="1" applyAlignment="1"/>
    <xf numFmtId="0" fontId="15" fillId="0" borderId="5" xfId="0" applyNumberFormat="1" applyFont="1" applyBorder="1" applyAlignment="1">
      <alignment wrapText="1"/>
    </xf>
    <xf numFmtId="0" fontId="15" fillId="0" borderId="5" xfId="0" applyFont="1" applyBorder="1" applyAlignment="1">
      <alignment wrapText="1"/>
    </xf>
    <xf numFmtId="0" fontId="15" fillId="2" borderId="5" xfId="0" applyNumberFormat="1" applyFont="1" applyFill="1" applyBorder="1" applyAlignment="1">
      <alignment wrapText="1"/>
    </xf>
    <xf numFmtId="0" fontId="15" fillId="2" borderId="1" xfId="0" applyNumberFormat="1" applyFont="1" applyFill="1" applyBorder="1" applyAlignment="1">
      <alignment wrapText="1"/>
    </xf>
    <xf numFmtId="0" fontId="15" fillId="0" borderId="0" xfId="0" applyNumberFormat="1" applyFont="1" applyBorder="1" applyAlignment="1">
      <alignment wrapText="1"/>
    </xf>
    <xf numFmtId="0" fontId="15" fillId="2" borderId="1" xfId="0" applyFont="1" applyFill="1" applyBorder="1" applyAlignment="1">
      <alignment wrapText="1"/>
    </xf>
    <xf numFmtId="1" fontId="15" fillId="2" borderId="1" xfId="0" applyNumberFormat="1" applyFont="1" applyFill="1" applyBorder="1" applyAlignment="1">
      <alignment wrapText="1"/>
    </xf>
    <xf numFmtId="0" fontId="15" fillId="2" borderId="0" xfId="0" applyNumberFormat="1" applyFont="1" applyFill="1" applyBorder="1" applyAlignment="1">
      <alignment wrapText="1"/>
    </xf>
    <xf numFmtId="0" fontId="14" fillId="2" borderId="0" xfId="0" applyFont="1" applyFill="1" applyBorder="1" applyAlignment="1">
      <alignment wrapText="1"/>
    </xf>
    <xf numFmtId="0" fontId="14" fillId="0" borderId="0" xfId="0" applyFont="1" applyBorder="1" applyAlignment="1">
      <alignment wrapText="1"/>
    </xf>
    <xf numFmtId="0" fontId="16" fillId="2" borderId="3" xfId="0" applyFont="1" applyFill="1" applyBorder="1" applyAlignment="1">
      <alignment horizontal="center" wrapText="1"/>
    </xf>
    <xf numFmtId="0" fontId="16" fillId="0" borderId="3" xfId="0" applyFont="1" applyBorder="1" applyAlignment="1">
      <alignment wrapText="1"/>
    </xf>
    <xf numFmtId="0" fontId="16" fillId="2" borderId="3" xfId="0" applyFont="1" applyFill="1" applyBorder="1" applyAlignment="1">
      <alignment wrapText="1"/>
    </xf>
    <xf numFmtId="0" fontId="14" fillId="2" borderId="0" xfId="0" applyFont="1" applyFill="1"/>
    <xf numFmtId="1" fontId="15" fillId="0" borderId="5" xfId="0" applyNumberFormat="1" applyFont="1" applyBorder="1" applyAlignment="1">
      <alignment vertical="center" wrapText="1"/>
    </xf>
    <xf numFmtId="0" fontId="11" fillId="2" borderId="3" xfId="0" applyFont="1" applyFill="1" applyBorder="1" applyAlignment="1">
      <alignment horizontal="left" vertical="center" wrapText="1"/>
    </xf>
    <xf numFmtId="0" fontId="11" fillId="2" borderId="12" xfId="0" applyFont="1" applyFill="1" applyBorder="1" applyAlignment="1">
      <alignment horizontal="left" vertical="center" wrapText="1"/>
    </xf>
    <xf numFmtId="0" fontId="12" fillId="2" borderId="1" xfId="0" applyNumberFormat="1" applyFont="1" applyFill="1" applyBorder="1" applyAlignment="1">
      <alignment vertical="center" wrapText="1"/>
    </xf>
    <xf numFmtId="0" fontId="11" fillId="2" borderId="1" xfId="0" applyNumberFormat="1" applyFont="1" applyFill="1" applyBorder="1" applyAlignment="1">
      <alignment wrapText="1"/>
    </xf>
    <xf numFmtId="0" fontId="20" fillId="4" borderId="17" xfId="0" applyFont="1" applyFill="1" applyBorder="1" applyAlignment="1">
      <alignment wrapText="1"/>
    </xf>
    <xf numFmtId="0" fontId="3" fillId="4" borderId="17" xfId="0" applyFont="1" applyFill="1" applyBorder="1" applyAlignment="1">
      <alignment wrapText="1"/>
    </xf>
    <xf numFmtId="0" fontId="0" fillId="4" borderId="17" xfId="0" applyFont="1" applyFill="1" applyBorder="1" applyAlignment="1">
      <alignment wrapText="1"/>
    </xf>
    <xf numFmtId="0" fontId="0" fillId="4" borderId="17" xfId="0" applyFont="1" applyFill="1" applyBorder="1"/>
    <xf numFmtId="0" fontId="21" fillId="0" borderId="0" xfId="0" applyFont="1"/>
    <xf numFmtId="0" fontId="0" fillId="0" borderId="0" xfId="0" applyFont="1" applyFill="1"/>
    <xf numFmtId="0" fontId="6" fillId="4" borderId="17" xfId="0" applyFont="1" applyFill="1" applyBorder="1" applyAlignment="1">
      <alignment wrapText="1"/>
    </xf>
    <xf numFmtId="0" fontId="6" fillId="4" borderId="17" xfId="0" applyFont="1" applyFill="1" applyBorder="1"/>
    <xf numFmtId="0" fontId="0" fillId="0" borderId="0" xfId="0" applyFont="1"/>
    <xf numFmtId="0" fontId="22" fillId="0" borderId="0" xfId="0" applyFont="1"/>
    <xf numFmtId="0" fontId="23" fillId="4" borderId="17" xfId="0" applyFont="1" applyFill="1" applyBorder="1" applyAlignment="1">
      <alignment wrapText="1"/>
    </xf>
    <xf numFmtId="0" fontId="24" fillId="0" borderId="0" xfId="0" applyFont="1"/>
    <xf numFmtId="0" fontId="24" fillId="0" borderId="0" xfId="0" applyFont="1" applyFill="1"/>
    <xf numFmtId="0" fontId="23" fillId="0" borderId="0" xfId="0" applyFont="1" applyFill="1"/>
    <xf numFmtId="0" fontId="25" fillId="0" borderId="0" xfId="0" applyFont="1"/>
    <xf numFmtId="0" fontId="26" fillId="0" borderId="1" xfId="0" applyFont="1" applyBorder="1" applyAlignment="1"/>
    <xf numFmtId="1" fontId="26" fillId="0" borderId="1" xfId="0" applyNumberFormat="1" applyFont="1" applyBorder="1" applyAlignment="1">
      <alignment wrapText="1"/>
    </xf>
    <xf numFmtId="0" fontId="27" fillId="0" borderId="1" xfId="0" applyFont="1" applyBorder="1" applyAlignment="1"/>
    <xf numFmtId="0" fontId="28" fillId="0" borderId="0" xfId="0" applyFont="1" applyFill="1"/>
    <xf numFmtId="0" fontId="27" fillId="0" borderId="0" xfId="0" applyFont="1"/>
    <xf numFmtId="0" fontId="23" fillId="0" borderId="0" xfId="0" applyFont="1"/>
    <xf numFmtId="0" fontId="29" fillId="0" borderId="0" xfId="0" applyFont="1"/>
    <xf numFmtId="0" fontId="14" fillId="5" borderId="0" xfId="0" applyFont="1" applyFill="1"/>
    <xf numFmtId="0" fontId="0" fillId="0" borderId="0" xfId="0" applyFont="1" applyFill="1" applyAlignment="1">
      <alignment wrapText="1"/>
    </xf>
    <xf numFmtId="0" fontId="0" fillId="0" borderId="0" xfId="0" applyFont="1" applyAlignment="1">
      <alignment wrapText="1"/>
    </xf>
    <xf numFmtId="0" fontId="0" fillId="0" borderId="0" xfId="0" applyFill="1" applyAlignment="1">
      <alignment wrapText="1"/>
    </xf>
    <xf numFmtId="0" fontId="23" fillId="0" borderId="0" xfId="0" applyFont="1" applyFill="1" applyAlignment="1">
      <alignment wrapText="1"/>
    </xf>
    <xf numFmtId="0" fontId="0" fillId="0" borderId="0" xfId="0" applyBorder="1" applyAlignment="1">
      <alignment vertical="top" wrapText="1"/>
    </xf>
    <xf numFmtId="0" fontId="0" fillId="0" borderId="0" xfId="0" applyFill="1" applyBorder="1" applyAlignment="1">
      <alignment vertical="top" wrapText="1"/>
    </xf>
    <xf numFmtId="0" fontId="10" fillId="0" borderId="0" xfId="608" applyBorder="1" applyAlignment="1">
      <alignment vertical="top" wrapText="1"/>
    </xf>
    <xf numFmtId="0" fontId="31" fillId="0" borderId="0" xfId="0" applyFont="1" applyAlignment="1">
      <alignment vertical="top" wrapText="1"/>
    </xf>
    <xf numFmtId="0" fontId="30" fillId="0" borderId="0" xfId="0" applyFont="1"/>
    <xf numFmtId="0" fontId="7" fillId="6" borderId="17" xfId="0" applyFont="1" applyFill="1" applyBorder="1" applyAlignment="1">
      <alignment wrapText="1"/>
    </xf>
    <xf numFmtId="0" fontId="23" fillId="0" borderId="17" xfId="0" applyFont="1" applyFill="1" applyBorder="1"/>
    <xf numFmtId="0" fontId="6" fillId="6" borderId="17" xfId="0" applyFont="1" applyFill="1" applyBorder="1" applyAlignment="1">
      <alignment horizontal="left" wrapText="1" indent="1"/>
    </xf>
    <xf numFmtId="0" fontId="6" fillId="6" borderId="17" xfId="0" applyFont="1" applyFill="1" applyBorder="1" applyAlignment="1">
      <alignment horizontal="left" wrapText="1" indent="2"/>
    </xf>
    <xf numFmtId="0" fontId="6" fillId="6" borderId="17" xfId="0" applyFont="1" applyFill="1" applyBorder="1" applyAlignment="1">
      <alignment horizontal="left" wrapText="1" indent="3"/>
    </xf>
    <xf numFmtId="0" fontId="9" fillId="0" borderId="17" xfId="0" applyNumberFormat="1" applyFont="1" applyBorder="1" applyAlignment="1">
      <alignment wrapText="1"/>
    </xf>
    <xf numFmtId="0" fontId="14" fillId="0" borderId="17" xfId="0" applyFont="1" applyBorder="1"/>
    <xf numFmtId="0" fontId="15" fillId="0" borderId="17" xfId="0" applyNumberFormat="1" applyFont="1" applyBorder="1" applyAlignment="1">
      <alignment wrapText="1"/>
    </xf>
    <xf numFmtId="0" fontId="15" fillId="0" borderId="17" xfId="0" applyNumberFormat="1" applyFont="1" applyBorder="1" applyAlignment="1"/>
    <xf numFmtId="0" fontId="15" fillId="0" borderId="17" xfId="0" applyFont="1" applyBorder="1" applyAlignment="1">
      <alignment wrapText="1"/>
    </xf>
    <xf numFmtId="0" fontId="9" fillId="0" borderId="17" xfId="0" applyNumberFormat="1" applyFont="1" applyBorder="1" applyAlignment="1"/>
    <xf numFmtId="0" fontId="11" fillId="0" borderId="17" xfId="0" applyNumberFormat="1" applyFont="1" applyBorder="1" applyAlignment="1"/>
    <xf numFmtId="0" fontId="11" fillId="0" borderId="17" xfId="0" applyFont="1" applyBorder="1" applyAlignment="1"/>
    <xf numFmtId="0" fontId="11" fillId="0" borderId="17" xfId="0" applyNumberFormat="1" applyFont="1" applyBorder="1" applyAlignment="1">
      <alignment wrapText="1"/>
    </xf>
    <xf numFmtId="164" fontId="11" fillId="0" borderId="17" xfId="0" applyNumberFormat="1" applyFont="1" applyBorder="1" applyAlignment="1">
      <alignment horizontal="left" wrapText="1"/>
    </xf>
    <xf numFmtId="165" fontId="11" fillId="0" borderId="17" xfId="0" applyNumberFormat="1" applyFont="1" applyBorder="1" applyAlignment="1">
      <alignment horizontal="left" wrapText="1"/>
    </xf>
    <xf numFmtId="0" fontId="16" fillId="0" borderId="17" xfId="0" applyFont="1" applyBorder="1" applyAlignment="1">
      <alignment wrapText="1"/>
    </xf>
    <xf numFmtId="0" fontId="0" fillId="0" borderId="17" xfId="0" applyFill="1" applyBorder="1" applyAlignment="1">
      <alignment vertical="top" wrapText="1"/>
    </xf>
    <xf numFmtId="0" fontId="0" fillId="0" borderId="17" xfId="0" applyBorder="1" applyAlignment="1">
      <alignment vertical="top" wrapText="1"/>
    </xf>
    <xf numFmtId="0" fontId="31" fillId="0" borderId="17" xfId="0" applyFont="1" applyBorder="1" applyAlignment="1">
      <alignment vertical="top" wrapText="1"/>
    </xf>
    <xf numFmtId="0" fontId="0" fillId="0" borderId="17" xfId="0" applyBorder="1"/>
    <xf numFmtId="0" fontId="6" fillId="0" borderId="17" xfId="0" applyFont="1" applyBorder="1"/>
    <xf numFmtId="0" fontId="0" fillId="4" borderId="20" xfId="0" applyFont="1" applyFill="1" applyBorder="1"/>
    <xf numFmtId="0" fontId="0" fillId="0" borderId="17" xfId="0" applyFont="1" applyFill="1" applyBorder="1"/>
    <xf numFmtId="0" fontId="0" fillId="0" borderId="0" xfId="0" applyAlignment="1">
      <alignment wrapText="1"/>
    </xf>
    <xf numFmtId="0" fontId="7" fillId="0" borderId="17" xfId="0" applyFont="1" applyFill="1" applyBorder="1" applyAlignment="1">
      <alignment wrapText="1"/>
    </xf>
    <xf numFmtId="0" fontId="6" fillId="0" borderId="17" xfId="0" applyFont="1" applyFill="1" applyBorder="1"/>
    <xf numFmtId="0" fontId="10" fillId="0" borderId="17" xfId="608" applyFill="1" applyBorder="1"/>
    <xf numFmtId="0" fontId="3" fillId="4" borderId="18" xfId="0" applyFont="1" applyFill="1" applyBorder="1" applyAlignment="1">
      <alignment wrapText="1"/>
    </xf>
    <xf numFmtId="0" fontId="0" fillId="0" borderId="17" xfId="0" applyFill="1" applyBorder="1"/>
    <xf numFmtId="0" fontId="3" fillId="0" borderId="17" xfId="0" applyFont="1" applyFill="1" applyBorder="1"/>
    <xf numFmtId="0" fontId="6" fillId="2" borderId="17" xfId="0" applyFont="1" applyFill="1" applyBorder="1"/>
    <xf numFmtId="0" fontId="11" fillId="0" borderId="17" xfId="0" applyNumberFormat="1" applyFont="1" applyFill="1" applyBorder="1" applyAlignment="1">
      <alignment wrapText="1"/>
    </xf>
    <xf numFmtId="0" fontId="15" fillId="0" borderId="17" xfId="0" applyNumberFormat="1" applyFont="1" applyFill="1" applyBorder="1" applyAlignment="1">
      <alignment wrapText="1"/>
    </xf>
    <xf numFmtId="0" fontId="0" fillId="0" borderId="0" xfId="0" applyFont="1" applyFill="1" applyBorder="1"/>
    <xf numFmtId="0" fontId="3" fillId="0" borderId="17" xfId="0" applyFont="1" applyBorder="1"/>
    <xf numFmtId="0" fontId="23" fillId="0" borderId="17" xfId="0" applyFont="1" applyFill="1" applyBorder="1" applyAlignment="1">
      <alignment wrapText="1"/>
    </xf>
    <xf numFmtId="0" fontId="6" fillId="0" borderId="17" xfId="0" applyFont="1" applyBorder="1" applyAlignment="1">
      <alignment wrapText="1"/>
    </xf>
    <xf numFmtId="0" fontId="0" fillId="4" borderId="0" xfId="0" applyFont="1" applyFill="1" applyBorder="1" applyAlignment="1">
      <alignment wrapText="1"/>
    </xf>
    <xf numFmtId="0" fontId="6" fillId="6" borderId="0" xfId="0" applyFont="1" applyFill="1" applyBorder="1" applyAlignment="1">
      <alignment horizontal="left" wrapText="1" indent="1"/>
    </xf>
    <xf numFmtId="0" fontId="20" fillId="4" borderId="0" xfId="0" applyFont="1" applyFill="1" applyBorder="1" applyAlignment="1">
      <alignment wrapText="1"/>
    </xf>
    <xf numFmtId="0" fontId="32" fillId="4" borderId="17" xfId="0" applyFont="1" applyFill="1" applyBorder="1"/>
    <xf numFmtId="0" fontId="6" fillId="0" borderId="17" xfId="0" applyFont="1" applyBorder="1" applyAlignment="1">
      <alignment horizontal="left"/>
    </xf>
    <xf numFmtId="0" fontId="0" fillId="4" borderId="17" xfId="0" applyFont="1" applyFill="1" applyBorder="1" applyAlignment="1">
      <alignment horizontal="left"/>
    </xf>
    <xf numFmtId="0" fontId="10" fillId="4" borderId="17" xfId="608" applyFill="1" applyBorder="1"/>
    <xf numFmtId="0" fontId="6" fillId="6" borderId="17" xfId="0" applyFont="1" applyFill="1" applyBorder="1" applyAlignment="1">
      <alignment wrapText="1"/>
    </xf>
    <xf numFmtId="0" fontId="0" fillId="2" borderId="17" xfId="0" applyFont="1" applyFill="1" applyBorder="1"/>
    <xf numFmtId="0" fontId="0" fillId="7" borderId="17" xfId="0" applyFont="1" applyFill="1" applyBorder="1"/>
    <xf numFmtId="0" fontId="6" fillId="7" borderId="17" xfId="0" applyFont="1" applyFill="1" applyBorder="1"/>
    <xf numFmtId="0" fontId="18" fillId="0" borderId="17" xfId="0" applyFont="1" applyBorder="1"/>
    <xf numFmtId="0" fontId="0" fillId="8" borderId="17" xfId="0" applyFont="1" applyFill="1" applyBorder="1"/>
    <xf numFmtId="0" fontId="0" fillId="10" borderId="17" xfId="0" applyFont="1" applyFill="1" applyBorder="1"/>
    <xf numFmtId="0" fontId="3" fillId="0" borderId="17" xfId="0" applyFont="1" applyFill="1" applyBorder="1" applyAlignment="1">
      <alignment wrapText="1"/>
    </xf>
    <xf numFmtId="0" fontId="0" fillId="0" borderId="17" xfId="0" applyFont="1" applyFill="1" applyBorder="1" applyAlignment="1">
      <alignment wrapText="1"/>
    </xf>
    <xf numFmtId="0" fontId="0" fillId="0" borderId="20" xfId="0" applyFont="1" applyFill="1" applyBorder="1" applyAlignment="1">
      <alignment wrapText="1"/>
    </xf>
    <xf numFmtId="0" fontId="3" fillId="0" borderId="17" xfId="0" applyFont="1" applyFill="1" applyBorder="1" applyAlignment="1">
      <alignment horizontal="center"/>
    </xf>
    <xf numFmtId="0" fontId="0" fillId="0" borderId="17" xfId="0" applyFont="1" applyFill="1" applyBorder="1" applyAlignment="1">
      <alignment horizontal="left" indent="1"/>
    </xf>
    <xf numFmtId="0" fontId="0" fillId="0" borderId="17" xfId="0" applyFont="1" applyFill="1" applyBorder="1" applyAlignment="1">
      <alignment horizontal="left" wrapText="1" indent="1"/>
    </xf>
    <xf numFmtId="0" fontId="3" fillId="0" borderId="20" xfId="0" applyFont="1" applyFill="1" applyBorder="1" applyAlignment="1">
      <alignment wrapText="1"/>
    </xf>
    <xf numFmtId="0" fontId="6" fillId="0" borderId="17" xfId="0" applyFont="1" applyFill="1" applyBorder="1" applyAlignment="1">
      <alignment horizontal="left" wrapText="1" indent="1"/>
    </xf>
    <xf numFmtId="0" fontId="10" fillId="0" borderId="17" xfId="608" applyFill="1" applyBorder="1" applyAlignment="1">
      <alignment wrapText="1"/>
    </xf>
    <xf numFmtId="0" fontId="6" fillId="0" borderId="17" xfId="0" applyFont="1" applyFill="1" applyBorder="1" applyAlignment="1">
      <alignment horizontal="left" wrapText="1"/>
    </xf>
    <xf numFmtId="0" fontId="0" fillId="0" borderId="17" xfId="0" applyFill="1" applyBorder="1" applyAlignment="1">
      <alignment wrapText="1"/>
    </xf>
    <xf numFmtId="0" fontId="6" fillId="0" borderId="17" xfId="0" applyFont="1" applyFill="1" applyBorder="1" applyAlignment="1">
      <alignment horizontal="left" wrapText="1" indent="2"/>
    </xf>
    <xf numFmtId="0" fontId="0" fillId="0" borderId="20" xfId="0" applyFill="1" applyBorder="1" applyAlignment="1">
      <alignment wrapText="1"/>
    </xf>
    <xf numFmtId="0" fontId="3" fillId="0" borderId="17" xfId="0" applyFont="1" applyFill="1" applyBorder="1" applyAlignment="1">
      <alignment horizontal="left" wrapText="1"/>
    </xf>
    <xf numFmtId="0" fontId="6" fillId="0" borderId="17" xfId="0" applyFont="1" applyFill="1" applyBorder="1" applyAlignment="1">
      <alignment horizontal="left" wrapText="1" indent="3"/>
    </xf>
    <xf numFmtId="0" fontId="0" fillId="0" borderId="17" xfId="0" applyFill="1" applyBorder="1" applyAlignment="1">
      <alignment horizontal="left"/>
    </xf>
    <xf numFmtId="0" fontId="10" fillId="0" borderId="17" xfId="608" applyFill="1" applyBorder="1" applyAlignment="1">
      <alignment horizontal="left" wrapText="1"/>
    </xf>
    <xf numFmtId="0" fontId="0" fillId="0" borderId="20" xfId="0" applyFill="1" applyBorder="1" applyAlignment="1">
      <alignment horizontal="left" wrapText="1"/>
    </xf>
    <xf numFmtId="0" fontId="7" fillId="0" borderId="17" xfId="0" applyFont="1" applyFill="1" applyBorder="1" applyAlignment="1">
      <alignment horizontal="left" wrapText="1" indent="1"/>
    </xf>
    <xf numFmtId="0" fontId="3" fillId="0" borderId="17" xfId="0" applyFont="1" applyFill="1" applyBorder="1" applyAlignment="1">
      <alignment horizontal="left" wrapText="1" indent="1"/>
    </xf>
    <xf numFmtId="0" fontId="0" fillId="0" borderId="17" xfId="0" applyFont="1" applyFill="1" applyBorder="1" applyAlignment="1">
      <alignment horizontal="left" wrapText="1" indent="2"/>
    </xf>
    <xf numFmtId="0" fontId="6" fillId="0" borderId="17" xfId="0" applyFont="1" applyFill="1" applyBorder="1" applyAlignment="1">
      <alignment horizontal="left" wrapText="1" indent="4"/>
    </xf>
    <xf numFmtId="0" fontId="6" fillId="0" borderId="17" xfId="0" applyFont="1" applyFill="1" applyBorder="1" applyAlignment="1">
      <alignment horizontal="left" wrapText="1" indent="5"/>
    </xf>
    <xf numFmtId="0" fontId="0" fillId="0" borderId="17" xfId="0" applyFill="1" applyBorder="1" applyAlignment="1">
      <alignment horizontal="center"/>
    </xf>
    <xf numFmtId="0" fontId="20" fillId="0" borderId="17" xfId="0" applyFont="1" applyFill="1" applyBorder="1" applyAlignment="1">
      <alignment wrapText="1"/>
    </xf>
    <xf numFmtId="0" fontId="11" fillId="0" borderId="17" xfId="608" applyFont="1" applyBorder="1" applyAlignment="1">
      <alignment horizontal="left" vertical="center" wrapText="1" indent="1"/>
    </xf>
    <xf numFmtId="0" fontId="7" fillId="0" borderId="17" xfId="0" applyFont="1" applyFill="1" applyBorder="1" applyAlignment="1">
      <alignment horizontal="left" wrapText="1"/>
    </xf>
    <xf numFmtId="0" fontId="34" fillId="0" borderId="17" xfId="608" applyFont="1" applyFill="1" applyBorder="1" applyAlignment="1">
      <alignment wrapText="1"/>
    </xf>
    <xf numFmtId="0" fontId="6" fillId="2" borderId="23" xfId="0" applyFont="1" applyFill="1" applyBorder="1" applyAlignment="1">
      <alignment horizontal="left" wrapText="1"/>
    </xf>
    <xf numFmtId="0" fontId="7" fillId="2" borderId="17" xfId="0" applyFont="1" applyFill="1" applyBorder="1" applyAlignment="1">
      <alignment horizontal="left" wrapText="1" indent="1"/>
    </xf>
    <xf numFmtId="0" fontId="0" fillId="2" borderId="20" xfId="0" applyFill="1" applyBorder="1" applyAlignment="1">
      <alignment wrapText="1"/>
    </xf>
    <xf numFmtId="0" fontId="20" fillId="2" borderId="0" xfId="0" applyFont="1" applyFill="1" applyBorder="1" applyAlignment="1">
      <alignment wrapText="1"/>
    </xf>
    <xf numFmtId="0" fontId="6" fillId="0" borderId="19" xfId="0" applyFont="1" applyFill="1" applyBorder="1" applyAlignment="1">
      <alignment horizontal="left" wrapText="1"/>
    </xf>
    <xf numFmtId="0" fontId="0" fillId="0" borderId="0" xfId="0" applyFont="1" applyFill="1" applyBorder="1" applyAlignment="1">
      <alignment horizontal="left" wrapText="1" indent="1"/>
    </xf>
    <xf numFmtId="0" fontId="0" fillId="0" borderId="5" xfId="0" applyNumberFormat="1" applyFill="1" applyBorder="1" applyAlignment="1">
      <alignment vertical="top" wrapText="1"/>
    </xf>
    <xf numFmtId="0" fontId="35" fillId="0" borderId="0" xfId="0" applyFont="1"/>
    <xf numFmtId="0" fontId="36" fillId="11" borderId="17" xfId="0" applyFont="1" applyFill="1" applyBorder="1"/>
    <xf numFmtId="0" fontId="36" fillId="9" borderId="17" xfId="0" applyFont="1" applyFill="1" applyBorder="1"/>
    <xf numFmtId="0" fontId="36" fillId="12" borderId="17" xfId="0" applyFont="1" applyFill="1" applyBorder="1"/>
    <xf numFmtId="0" fontId="3" fillId="12" borderId="0" xfId="0" applyFont="1" applyFill="1"/>
    <xf numFmtId="0" fontId="0" fillId="12" borderId="0" xfId="0" applyFill="1" applyAlignment="1">
      <alignment wrapText="1"/>
    </xf>
    <xf numFmtId="0" fontId="0" fillId="12" borderId="0" xfId="0" applyFill="1"/>
    <xf numFmtId="0" fontId="0" fillId="15" borderId="0" xfId="0" applyFont="1" applyFill="1"/>
    <xf numFmtId="0" fontId="0" fillId="15" borderId="0" xfId="0" applyFill="1"/>
    <xf numFmtId="0" fontId="3" fillId="16" borderId="0" xfId="0" applyFont="1" applyFill="1"/>
    <xf numFmtId="0" fontId="0" fillId="16" borderId="0" xfId="0" applyFont="1" applyFill="1"/>
    <xf numFmtId="0" fontId="0" fillId="16" borderId="0" xfId="0" applyFill="1"/>
    <xf numFmtId="0" fontId="0" fillId="16" borderId="0" xfId="0" applyFill="1" applyAlignment="1">
      <alignment wrapText="1"/>
    </xf>
    <xf numFmtId="0" fontId="36" fillId="13" borderId="17" xfId="0" applyFont="1" applyFill="1" applyBorder="1"/>
    <xf numFmtId="0" fontId="36" fillId="14" borderId="17" xfId="0" applyFont="1" applyFill="1" applyBorder="1"/>
    <xf numFmtId="0" fontId="0" fillId="0" borderId="17" xfId="0" applyFont="1" applyFill="1" applyBorder="1" applyAlignment="1">
      <alignment horizontal="left" wrapText="1"/>
    </xf>
    <xf numFmtId="0" fontId="0" fillId="0" borderId="21" xfId="0" applyFont="1" applyFill="1" applyBorder="1" applyAlignment="1">
      <alignment horizontal="left" wrapText="1"/>
    </xf>
    <xf numFmtId="0" fontId="6" fillId="0" borderId="21" xfId="0" applyFont="1" applyFill="1" applyBorder="1" applyAlignment="1">
      <alignment wrapText="1"/>
    </xf>
    <xf numFmtId="0" fontId="6" fillId="0" borderId="21" xfId="0" applyFont="1" applyFill="1" applyBorder="1" applyAlignment="1">
      <alignment horizontal="left" wrapText="1"/>
    </xf>
    <xf numFmtId="0" fontId="6" fillId="0" borderId="21" xfId="0" applyFont="1" applyFill="1" applyBorder="1" applyAlignment="1">
      <alignment horizontal="left" wrapText="1" indent="2"/>
    </xf>
    <xf numFmtId="0" fontId="0" fillId="0" borderId="21" xfId="0" applyFont="1" applyFill="1" applyBorder="1"/>
    <xf numFmtId="0" fontId="0" fillId="0" borderId="21" xfId="0" applyFont="1" applyFill="1" applyBorder="1" applyAlignment="1">
      <alignment wrapText="1"/>
    </xf>
    <xf numFmtId="0" fontId="0" fillId="0" borderId="24" xfId="0" applyFont="1" applyFill="1" applyBorder="1" applyAlignment="1">
      <alignment wrapText="1"/>
    </xf>
    <xf numFmtId="0" fontId="0" fillId="0" borderId="21" xfId="0" applyFont="1" applyFill="1" applyBorder="1" applyAlignment="1">
      <alignment horizontal="center"/>
    </xf>
    <xf numFmtId="0" fontId="0" fillId="0" borderId="17" xfId="0" applyFont="1" applyBorder="1" applyAlignment="1">
      <alignment horizontal="left" indent="2"/>
    </xf>
    <xf numFmtId="0" fontId="0" fillId="0" borderId="17" xfId="0" applyFont="1" applyBorder="1" applyAlignment="1">
      <alignment wrapText="1"/>
    </xf>
    <xf numFmtId="0" fontId="0" fillId="0" borderId="17" xfId="0" applyFont="1" applyFill="1" applyBorder="1" applyAlignment="1">
      <alignment horizontal="center"/>
    </xf>
    <xf numFmtId="0" fontId="0" fillId="0" borderId="17" xfId="0" applyFont="1" applyFill="1" applyBorder="1" applyAlignment="1">
      <alignment horizontal="left" indent="2"/>
    </xf>
    <xf numFmtId="0" fontId="0" fillId="0" borderId="17" xfId="0" applyFont="1" applyBorder="1" applyAlignment="1">
      <alignment horizontal="left" wrapText="1" indent="2"/>
    </xf>
    <xf numFmtId="0" fontId="20" fillId="0" borderId="17" xfId="0" applyFont="1" applyFill="1" applyBorder="1"/>
    <xf numFmtId="0" fontId="0" fillId="0" borderId="22" xfId="0" applyFont="1" applyFill="1" applyBorder="1" applyAlignment="1">
      <alignment horizontal="left" wrapText="1"/>
    </xf>
    <xf numFmtId="0" fontId="6" fillId="0" borderId="22" xfId="0" applyFont="1" applyFill="1" applyBorder="1" applyAlignment="1">
      <alignment horizontal="left" wrapText="1"/>
    </xf>
    <xf numFmtId="0" fontId="6" fillId="0" borderId="22" xfId="0" applyFont="1" applyFill="1" applyBorder="1" applyAlignment="1">
      <alignment horizontal="left" wrapText="1" indent="2"/>
    </xf>
    <xf numFmtId="0" fontId="6" fillId="0" borderId="22" xfId="0" applyFont="1" applyFill="1" applyBorder="1" applyAlignment="1">
      <alignment wrapText="1"/>
    </xf>
    <xf numFmtId="0" fontId="0" fillId="0" borderId="22" xfId="0" applyFont="1" applyFill="1" applyBorder="1"/>
    <xf numFmtId="0" fontId="0" fillId="0" borderId="22" xfId="0" applyFont="1" applyFill="1" applyBorder="1" applyAlignment="1">
      <alignment wrapText="1"/>
    </xf>
    <xf numFmtId="0" fontId="0" fillId="0" borderId="25" xfId="0" applyFont="1" applyFill="1" applyBorder="1" applyAlignment="1">
      <alignment wrapText="1"/>
    </xf>
    <xf numFmtId="0" fontId="0" fillId="0" borderId="22" xfId="0" applyFont="1" applyFill="1" applyBorder="1" applyAlignment="1">
      <alignment horizontal="center"/>
    </xf>
    <xf numFmtId="0" fontId="18" fillId="0" borderId="17" xfId="0" applyFont="1" applyFill="1" applyBorder="1"/>
    <xf numFmtId="0" fontId="3" fillId="0" borderId="0" xfId="0" applyFont="1" applyAlignment="1">
      <alignment horizontal="left"/>
    </xf>
    <xf numFmtId="0" fontId="0" fillId="0" borderId="0" xfId="0" applyAlignment="1">
      <alignment horizontal="left"/>
    </xf>
    <xf numFmtId="14" fontId="37" fillId="0" borderId="0" xfId="0" applyNumberFormat="1" applyFont="1" applyAlignment="1">
      <alignment horizontal="left"/>
    </xf>
    <xf numFmtId="0" fontId="3" fillId="9" borderId="0" xfId="0" applyFont="1" applyFill="1"/>
    <xf numFmtId="0" fontId="3" fillId="9" borderId="0" xfId="0" applyFont="1" applyFill="1" applyAlignment="1">
      <alignment horizontal="left"/>
    </xf>
    <xf numFmtId="0" fontId="3" fillId="9" borderId="0" xfId="0" applyFont="1" applyFill="1" applyAlignment="1">
      <alignment wrapText="1"/>
    </xf>
    <xf numFmtId="0" fontId="0" fillId="0" borderId="17" xfId="0" applyFont="1" applyBorder="1" applyAlignment="1">
      <alignment horizontal="left"/>
    </xf>
    <xf numFmtId="0" fontId="0" fillId="0" borderId="0" xfId="0" applyFont="1" applyAlignment="1">
      <alignment horizontal="left"/>
    </xf>
    <xf numFmtId="0" fontId="0" fillId="0" borderId="0" xfId="0" applyAlignment="1">
      <alignment horizontal="left" wrapText="1"/>
    </xf>
    <xf numFmtId="0" fontId="0" fillId="0" borderId="0" xfId="0" applyAlignment="1">
      <alignment horizontal="left" indent="6"/>
    </xf>
    <xf numFmtId="0" fontId="0" fillId="0" borderId="0" xfId="0" applyFont="1" applyAlignment="1">
      <alignment horizontal="left" indent="1"/>
    </xf>
    <xf numFmtId="0" fontId="13" fillId="0" borderId="0" xfId="0" applyFont="1" applyAlignment="1">
      <alignment wrapText="1"/>
    </xf>
    <xf numFmtId="0" fontId="0" fillId="0" borderId="0" xfId="0" applyFont="1" applyAlignment="1">
      <alignment horizontal="left" indent="6"/>
    </xf>
    <xf numFmtId="0" fontId="0" fillId="10" borderId="0" xfId="0" applyFill="1" applyAlignment="1">
      <alignment wrapText="1"/>
    </xf>
    <xf numFmtId="0" fontId="10" fillId="0" borderId="0" xfId="608" applyFill="1" applyBorder="1" applyAlignment="1">
      <alignment wrapText="1"/>
    </xf>
    <xf numFmtId="0" fontId="39" fillId="0" borderId="0" xfId="0" applyFont="1" applyAlignment="1">
      <alignment horizontal="left"/>
    </xf>
    <xf numFmtId="0" fontId="3" fillId="0" borderId="0" xfId="0" applyFont="1" applyAlignment="1"/>
    <xf numFmtId="0" fontId="0" fillId="0" borderId="0" xfId="0" applyFont="1" applyAlignment="1">
      <alignment horizontal="left" indent="10"/>
    </xf>
    <xf numFmtId="0" fontId="0" fillId="0" borderId="0" xfId="0" applyFont="1" applyAlignment="1">
      <alignment horizontal="left" vertical="center" indent="10"/>
    </xf>
    <xf numFmtId="0" fontId="0" fillId="0" borderId="0" xfId="0" applyFont="1" applyAlignment="1">
      <alignment horizontal="left" vertical="center" indent="5"/>
    </xf>
    <xf numFmtId="0" fontId="0" fillId="0" borderId="0" xfId="0" applyFont="1" applyAlignment="1">
      <alignment horizontal="left" indent="5"/>
    </xf>
    <xf numFmtId="0" fontId="0" fillId="0" borderId="0" xfId="0" applyFont="1" applyAlignment="1">
      <alignment horizontal="left" wrapText="1"/>
    </xf>
    <xf numFmtId="0" fontId="0" fillId="0" borderId="0" xfId="0" applyFont="1" applyAlignment="1"/>
    <xf numFmtId="0" fontId="0" fillId="0" borderId="0" xfId="0" applyFont="1" applyAlignment="1">
      <alignment horizontal="left" indent="8"/>
    </xf>
    <xf numFmtId="0" fontId="0" fillId="0" borderId="0" xfId="0" applyFont="1" applyAlignment="1">
      <alignment horizontal="left" vertical="center" indent="8"/>
    </xf>
    <xf numFmtId="0" fontId="3" fillId="2" borderId="26" xfId="0" applyFont="1" applyFill="1" applyBorder="1" applyAlignment="1">
      <alignment horizontal="left"/>
    </xf>
    <xf numFmtId="0" fontId="0" fillId="0" borderId="18" xfId="0" applyFont="1" applyFill="1" applyBorder="1" applyAlignment="1">
      <alignment horizontal="left" wrapText="1"/>
    </xf>
    <xf numFmtId="0" fontId="0" fillId="2" borderId="0" xfId="0" applyFont="1" applyFill="1"/>
    <xf numFmtId="0" fontId="6" fillId="0" borderId="17" xfId="0" applyFont="1" applyFill="1" applyBorder="1" applyAlignment="1">
      <alignment wrapText="1"/>
    </xf>
    <xf numFmtId="0" fontId="41" fillId="0" borderId="0" xfId="1151" applyNumberFormat="1" applyFont="1" applyFill="1" applyBorder="1" applyAlignment="1"/>
    <xf numFmtId="0" fontId="42" fillId="0" borderId="0" xfId="1151" applyNumberFormat="1" applyFont="1" applyFill="1" applyBorder="1" applyAlignment="1"/>
    <xf numFmtId="0" fontId="42" fillId="0" borderId="0" xfId="1151" applyNumberFormat="1" applyFont="1" applyFill="1" applyBorder="1" applyAlignment="1">
      <alignment wrapText="1"/>
    </xf>
    <xf numFmtId="0" fontId="42" fillId="17" borderId="0" xfId="1151" applyNumberFormat="1" applyFont="1" applyFill="1" applyBorder="1" applyAlignment="1">
      <alignment horizontal="left"/>
    </xf>
    <xf numFmtId="49" fontId="42" fillId="0" borderId="0" xfId="1151" applyNumberFormat="1" applyFont="1" applyFill="1" applyBorder="1" applyAlignment="1">
      <alignment horizontal="left" vertical="center"/>
    </xf>
    <xf numFmtId="49" fontId="41" fillId="0" borderId="0" xfId="1151" applyNumberFormat="1" applyFont="1" applyFill="1" applyBorder="1" applyAlignment="1">
      <alignment horizontal="left" vertical="center"/>
    </xf>
    <xf numFmtId="49" fontId="41" fillId="0" borderId="0" xfId="1151" applyNumberFormat="1" applyFont="1" applyFill="1" applyBorder="1" applyAlignment="1">
      <alignment horizontal="left" vertical="center" wrapText="1"/>
    </xf>
    <xf numFmtId="0" fontId="41" fillId="17" borderId="0" xfId="1151" applyNumberFormat="1" applyFont="1" applyFill="1" applyBorder="1" applyAlignment="1">
      <alignment horizontal="left"/>
    </xf>
    <xf numFmtId="0" fontId="41" fillId="0" borderId="0" xfId="1151" applyNumberFormat="1" applyFont="1" applyFill="1" applyBorder="1" applyAlignment="1">
      <alignment vertical="center"/>
    </xf>
    <xf numFmtId="49" fontId="41" fillId="0" borderId="0" xfId="1151" applyNumberFormat="1" applyFont="1" applyFill="1" applyBorder="1" applyAlignment="1">
      <alignment horizontal="right" vertical="center"/>
    </xf>
    <xf numFmtId="0" fontId="41" fillId="17" borderId="0" xfId="1151" applyFont="1" applyFill="1" applyBorder="1" applyAlignment="1">
      <alignment horizontal="left" vertical="center"/>
    </xf>
    <xf numFmtId="0" fontId="41" fillId="0" borderId="0" xfId="1151" applyFont="1" applyFill="1" applyBorder="1" applyAlignment="1">
      <alignment horizontal="left" vertical="center"/>
    </xf>
    <xf numFmtId="0" fontId="31" fillId="0" borderId="0" xfId="1151" applyFont="1" applyFill="1" applyBorder="1" applyAlignment="1">
      <alignment vertical="center"/>
    </xf>
    <xf numFmtId="0" fontId="41" fillId="0" borderId="0" xfId="1151" applyFont="1" applyFill="1" applyBorder="1" applyAlignment="1">
      <alignment vertical="center"/>
    </xf>
    <xf numFmtId="0" fontId="41" fillId="0" borderId="0" xfId="1151" applyFont="1" applyFill="1" applyBorder="1" applyAlignment="1">
      <alignment horizontal="right"/>
    </xf>
    <xf numFmtId="49" fontId="41" fillId="17" borderId="0" xfId="1151" applyNumberFormat="1" applyFont="1" applyFill="1" applyBorder="1" applyAlignment="1">
      <alignment horizontal="left" vertical="center"/>
    </xf>
    <xf numFmtId="49" fontId="41" fillId="0" borderId="0" xfId="1151" applyNumberFormat="1" applyFont="1" applyFill="1" applyBorder="1" applyAlignment="1">
      <alignment vertical="center"/>
    </xf>
    <xf numFmtId="49" fontId="41" fillId="0" borderId="0" xfId="1151" applyNumberFormat="1" applyFont="1" applyFill="1" applyBorder="1" applyAlignment="1">
      <alignment vertical="center" wrapText="1"/>
    </xf>
    <xf numFmtId="49" fontId="40" fillId="0" borderId="0" xfId="1151" applyNumberFormat="1" applyFont="1" applyFill="1" applyBorder="1" applyAlignment="1">
      <alignment horizontal="left" vertical="center"/>
    </xf>
    <xf numFmtId="0" fontId="41" fillId="0" borderId="0" xfId="1151" applyNumberFormat="1" applyFont="1" applyFill="1" applyBorder="1" applyAlignment="1">
      <alignment horizontal="left" vertical="center"/>
    </xf>
    <xf numFmtId="0" fontId="41" fillId="0" borderId="0" xfId="1151" applyFont="1" applyFill="1" applyBorder="1" applyAlignment="1"/>
    <xf numFmtId="0" fontId="41" fillId="0" borderId="0" xfId="1151" applyFont="1" applyFill="1" applyBorder="1" applyAlignment="1">
      <alignment horizontal="right" vertical="center"/>
    </xf>
    <xf numFmtId="0" fontId="31" fillId="0" borderId="0" xfId="1151" applyFont="1" applyFill="1" applyBorder="1" applyAlignment="1">
      <alignment horizontal="left"/>
    </xf>
    <xf numFmtId="49" fontId="41" fillId="0" borderId="0" xfId="1151" applyNumberFormat="1" applyFont="1" applyFill="1" applyBorder="1" applyAlignment="1">
      <alignment horizontal="left"/>
    </xf>
    <xf numFmtId="0" fontId="41" fillId="0" borderId="0" xfId="1151" applyFont="1" applyFill="1" applyBorder="1" applyAlignment="1">
      <alignment vertical="center" wrapText="1"/>
    </xf>
    <xf numFmtId="0" fontId="41" fillId="0" borderId="0" xfId="1151" applyNumberFormat="1" applyFont="1" applyFill="1" applyBorder="1" applyAlignment="1">
      <alignment horizontal="right"/>
    </xf>
    <xf numFmtId="49" fontId="42" fillId="0" borderId="0" xfId="1151" applyNumberFormat="1" applyFont="1" applyFill="1" applyBorder="1" applyAlignment="1">
      <alignment vertical="center"/>
    </xf>
    <xf numFmtId="0" fontId="6" fillId="0" borderId="0" xfId="1151" applyFont="1" applyBorder="1" applyAlignment="1">
      <alignment horizontal="right"/>
    </xf>
    <xf numFmtId="0" fontId="41" fillId="2" borderId="0" xfId="1151" applyFont="1" applyFill="1" applyBorder="1" applyAlignment="1">
      <alignment vertical="center"/>
    </xf>
    <xf numFmtId="49" fontId="6" fillId="0" borderId="0" xfId="1151" applyNumberFormat="1" applyFont="1" applyBorder="1" applyAlignment="1">
      <alignment horizontal="left" vertical="center"/>
    </xf>
    <xf numFmtId="49" fontId="6" fillId="0" borderId="0" xfId="1151" applyNumberFormat="1" applyFont="1" applyBorder="1" applyAlignment="1">
      <alignment horizontal="left"/>
    </xf>
    <xf numFmtId="0" fontId="41" fillId="17" borderId="0" xfId="1151" applyFont="1" applyFill="1" applyBorder="1" applyAlignment="1"/>
    <xf numFmtId="0" fontId="40" fillId="0" borderId="0" xfId="1151" applyFont="1" applyFill="1" applyBorder="1" applyAlignment="1"/>
    <xf numFmtId="49" fontId="43" fillId="0" borderId="0" xfId="1151" applyNumberFormat="1" applyFont="1" applyFill="1" applyBorder="1" applyAlignment="1">
      <alignment horizontal="left" vertical="center"/>
    </xf>
    <xf numFmtId="0" fontId="44" fillId="0" borderId="0" xfId="1151" applyFont="1" applyFill="1" applyBorder="1" applyAlignment="1"/>
    <xf numFmtId="0" fontId="40" fillId="0" borderId="0" xfId="1151" applyFont="1" applyFill="1" applyBorder="1" applyAlignment="1">
      <alignment horizontal="left"/>
    </xf>
    <xf numFmtId="49" fontId="6" fillId="0" borderId="0" xfId="1151" applyNumberFormat="1" applyFont="1" applyAlignment="1">
      <alignment horizontal="right" vertical="center"/>
    </xf>
    <xf numFmtId="0" fontId="41" fillId="0" borderId="0" xfId="1151" applyNumberFormat="1" applyFont="1" applyFill="1" applyBorder="1" applyAlignment="1">
      <alignment horizontal="left"/>
    </xf>
    <xf numFmtId="0" fontId="42" fillId="0" borderId="0" xfId="1151" applyNumberFormat="1" applyFont="1" applyFill="1" applyBorder="1" applyAlignment="1">
      <alignment vertical="center"/>
    </xf>
    <xf numFmtId="0" fontId="42" fillId="0" borderId="0" xfId="1151" applyFont="1" applyFill="1" applyBorder="1" applyAlignment="1"/>
    <xf numFmtId="49" fontId="6" fillId="17" borderId="0" xfId="1151" applyNumberFormat="1" applyFont="1" applyFill="1" applyBorder="1" applyAlignment="1">
      <alignment horizontal="left" vertical="center"/>
    </xf>
    <xf numFmtId="0" fontId="41" fillId="17" borderId="0" xfId="1151" applyFont="1" applyFill="1" applyBorder="1" applyAlignment="1">
      <alignment horizontal="left"/>
    </xf>
    <xf numFmtId="0" fontId="41" fillId="0" borderId="0" xfId="1151" applyNumberFormat="1" applyFont="1" applyFill="1" applyBorder="1" applyAlignment="1">
      <alignment wrapText="1"/>
    </xf>
    <xf numFmtId="0" fontId="41" fillId="17" borderId="0" xfId="1151" applyNumberFormat="1" applyFont="1" applyFill="1" applyBorder="1" applyAlignment="1">
      <alignment horizontal="left" vertical="center"/>
    </xf>
    <xf numFmtId="0" fontId="40" fillId="0" borderId="0" xfId="1151" applyFont="1" applyFill="1" applyBorder="1"/>
    <xf numFmtId="0" fontId="3" fillId="0" borderId="0" xfId="1151" applyFont="1" applyFill="1" applyBorder="1"/>
    <xf numFmtId="0" fontId="3" fillId="17" borderId="0" xfId="1151" applyFont="1" applyFill="1" applyBorder="1"/>
    <xf numFmtId="0" fontId="40" fillId="0" borderId="0" xfId="1151" applyFont="1"/>
    <xf numFmtId="0" fontId="40" fillId="17" borderId="0" xfId="1151" applyFont="1" applyFill="1" applyBorder="1"/>
    <xf numFmtId="2" fontId="40" fillId="0" borderId="0" xfId="1151" applyNumberFormat="1" applyFont="1" applyFill="1" applyBorder="1" applyAlignment="1">
      <alignment horizontal="right"/>
    </xf>
    <xf numFmtId="0" fontId="40" fillId="0" borderId="0" xfId="1151" applyFont="1" applyFill="1" applyBorder="1" applyAlignment="1">
      <alignment horizontal="right"/>
    </xf>
    <xf numFmtId="0" fontId="41" fillId="0" borderId="0" xfId="1151" applyNumberFormat="1" applyFont="1" applyFill="1" applyBorder="1" applyAlignment="1">
      <alignment horizontal="left" vertical="center" wrapText="1"/>
    </xf>
    <xf numFmtId="0" fontId="41" fillId="0" borderId="0" xfId="1151" applyFont="1" applyFill="1" applyBorder="1" applyAlignment="1">
      <alignment horizontal="left" vertical="center" wrapText="1"/>
    </xf>
    <xf numFmtId="49" fontId="40" fillId="0" borderId="0" xfId="1151" applyNumberFormat="1" applyFont="1" applyFill="1" applyBorder="1" applyAlignment="1">
      <alignment horizontal="left"/>
    </xf>
    <xf numFmtId="0" fontId="45" fillId="0" borderId="0" xfId="1151" applyFont="1"/>
    <xf numFmtId="49" fontId="7" fillId="0" borderId="0" xfId="1151" applyNumberFormat="1" applyFont="1" applyFill="1" applyBorder="1" applyAlignment="1">
      <alignment horizontal="left" vertical="center"/>
    </xf>
    <xf numFmtId="0" fontId="40" fillId="0" borderId="0" xfId="1151" applyFont="1" applyFill="1" applyBorder="1" applyAlignment="1">
      <alignment horizontal="right" indent="1"/>
    </xf>
    <xf numFmtId="0" fontId="13" fillId="0" borderId="0" xfId="1151" applyFont="1"/>
    <xf numFmtId="0" fontId="40" fillId="0" borderId="0" xfId="1151" applyFont="1" applyFill="1" applyBorder="1" applyAlignment="1">
      <alignment horizontal="left" indent="1"/>
    </xf>
    <xf numFmtId="0" fontId="13" fillId="0" borderId="0" xfId="0" applyFont="1"/>
    <xf numFmtId="0" fontId="0" fillId="4" borderId="0" xfId="0" applyFont="1" applyFill="1" applyBorder="1"/>
    <xf numFmtId="0" fontId="10" fillId="0" borderId="0" xfId="608"/>
    <xf numFmtId="0" fontId="47" fillId="0" borderId="0" xfId="608" applyFont="1"/>
    <xf numFmtId="0" fontId="6" fillId="0" borderId="0" xfId="0" applyFont="1" applyBorder="1"/>
    <xf numFmtId="0" fontId="46" fillId="18" borderId="0" xfId="1153"/>
    <xf numFmtId="0" fontId="40" fillId="0" borderId="0" xfId="0" applyFont="1" applyFill="1" applyBorder="1"/>
    <xf numFmtId="0" fontId="3" fillId="0" borderId="0" xfId="0" applyFont="1" applyFill="1" applyBorder="1"/>
    <xf numFmtId="0" fontId="3" fillId="17" borderId="0" xfId="0" applyFont="1" applyFill="1" applyBorder="1"/>
    <xf numFmtId="0" fontId="40" fillId="0" borderId="0" xfId="0" applyFont="1"/>
    <xf numFmtId="49" fontId="42" fillId="0" borderId="0" xfId="0" applyNumberFormat="1" applyFont="1" applyFill="1" applyBorder="1" applyAlignment="1">
      <alignment horizontal="left" vertical="center"/>
    </xf>
    <xf numFmtId="0" fontId="40" fillId="19" borderId="0" xfId="0" applyFont="1" applyFill="1" applyBorder="1"/>
    <xf numFmtId="0" fontId="48" fillId="11" borderId="0" xfId="0" applyFont="1" applyFill="1" applyBorder="1"/>
    <xf numFmtId="0" fontId="40" fillId="11" borderId="0" xfId="0" applyFont="1" applyFill="1" applyBorder="1" applyAlignment="1">
      <alignment horizontal="right"/>
    </xf>
    <xf numFmtId="49" fontId="42" fillId="11" borderId="0" xfId="0" applyNumberFormat="1" applyFont="1" applyFill="1" applyBorder="1" applyAlignment="1">
      <alignment horizontal="left" vertical="center"/>
    </xf>
    <xf numFmtId="0" fontId="40" fillId="11" borderId="0" xfId="0" applyFont="1" applyFill="1" applyBorder="1"/>
    <xf numFmtId="0" fontId="41" fillId="11" borderId="0" xfId="0" applyFont="1" applyFill="1" applyBorder="1" applyAlignment="1">
      <alignment horizontal="left" vertical="center" wrapText="1"/>
    </xf>
    <xf numFmtId="0" fontId="40" fillId="0" borderId="0" xfId="0" applyFont="1" applyFill="1" applyBorder="1" applyAlignment="1">
      <alignment horizontal="right"/>
    </xf>
    <xf numFmtId="2" fontId="40" fillId="16" borderId="0" xfId="0" applyNumberFormat="1" applyFont="1" applyFill="1" applyBorder="1" applyAlignment="1">
      <alignment horizontal="right"/>
    </xf>
    <xf numFmtId="49" fontId="40" fillId="16" borderId="0" xfId="0" applyNumberFormat="1" applyFont="1" applyFill="1" applyBorder="1" applyAlignment="1">
      <alignment horizontal="left" vertical="center"/>
    </xf>
    <xf numFmtId="0" fontId="41" fillId="0" borderId="0" xfId="0" applyNumberFormat="1" applyFont="1" applyFill="1" applyBorder="1" applyAlignment="1">
      <alignment horizontal="left" vertical="center" wrapText="1"/>
    </xf>
    <xf numFmtId="0" fontId="40" fillId="17" borderId="0" xfId="0" applyFont="1" applyFill="1" applyBorder="1"/>
    <xf numFmtId="0" fontId="41" fillId="0" borderId="0" xfId="0" applyFont="1" applyFill="1" applyBorder="1" applyAlignment="1">
      <alignment horizontal="left" vertical="center" wrapText="1"/>
    </xf>
    <xf numFmtId="49" fontId="41" fillId="16" borderId="0" xfId="0" applyNumberFormat="1" applyFont="1" applyFill="1" applyBorder="1" applyAlignment="1">
      <alignment horizontal="left" vertical="center"/>
    </xf>
    <xf numFmtId="0" fontId="40" fillId="11" borderId="0" xfId="0" applyFont="1" applyFill="1"/>
    <xf numFmtId="0" fontId="40" fillId="16" borderId="0" xfId="0" applyFont="1" applyFill="1" applyBorder="1" applyAlignment="1">
      <alignment horizontal="right"/>
    </xf>
    <xf numFmtId="49" fontId="40" fillId="0" borderId="0" xfId="0" applyNumberFormat="1" applyFont="1" applyFill="1" applyBorder="1" applyAlignment="1">
      <alignment horizontal="left"/>
    </xf>
    <xf numFmtId="49" fontId="41" fillId="0" borderId="0" xfId="0" applyNumberFormat="1" applyFont="1" applyFill="1" applyBorder="1" applyAlignment="1">
      <alignment horizontal="left" vertical="center"/>
    </xf>
    <xf numFmtId="0" fontId="45" fillId="0" borderId="0" xfId="0" applyFont="1"/>
    <xf numFmtId="49" fontId="40" fillId="16" borderId="0" xfId="0" applyNumberFormat="1" applyFont="1" applyFill="1" applyBorder="1" applyAlignment="1">
      <alignment horizontal="left"/>
    </xf>
    <xf numFmtId="49" fontId="7" fillId="11" borderId="0" xfId="0" applyNumberFormat="1" applyFont="1" applyFill="1" applyBorder="1" applyAlignment="1">
      <alignment horizontal="left" vertical="center"/>
    </xf>
    <xf numFmtId="49" fontId="41" fillId="0" borderId="0" xfId="0" applyNumberFormat="1" applyFont="1" applyFill="1" applyBorder="1" applyAlignment="1">
      <alignment horizontal="left"/>
    </xf>
    <xf numFmtId="0" fontId="3" fillId="11" borderId="0" xfId="0" applyFont="1" applyFill="1" applyBorder="1"/>
    <xf numFmtId="0" fontId="41" fillId="11" borderId="0" xfId="0" applyNumberFormat="1" applyFont="1" applyFill="1" applyBorder="1" applyAlignment="1">
      <alignment horizontal="left" vertical="center" wrapText="1"/>
    </xf>
    <xf numFmtId="49" fontId="40" fillId="0" borderId="0" xfId="0" applyNumberFormat="1" applyFont="1" applyFill="1" applyBorder="1" applyAlignment="1">
      <alignment horizontal="left" vertical="center"/>
    </xf>
    <xf numFmtId="0" fontId="40" fillId="11" borderId="0" xfId="0" applyFont="1" applyFill="1" applyBorder="1" applyAlignment="1">
      <alignment horizontal="right" indent="1"/>
    </xf>
    <xf numFmtId="0" fontId="40" fillId="0" borderId="0" xfId="0" applyFont="1" applyFill="1" applyBorder="1" applyAlignment="1">
      <alignment horizontal="right" indent="1"/>
    </xf>
    <xf numFmtId="0" fontId="40" fillId="16" borderId="0" xfId="0" applyFont="1" applyFill="1" applyBorder="1" applyAlignment="1">
      <alignment horizontal="right" indent="1"/>
    </xf>
    <xf numFmtId="0" fontId="40" fillId="0" borderId="0" xfId="0" applyFont="1" applyFill="1" applyBorder="1" applyAlignment="1">
      <alignment horizontal="left" indent="1"/>
    </xf>
    <xf numFmtId="0" fontId="0" fillId="4" borderId="18" xfId="0" applyFont="1" applyFill="1" applyBorder="1" applyAlignment="1">
      <alignment wrapText="1"/>
    </xf>
    <xf numFmtId="0" fontId="49" fillId="19" borderId="0" xfId="0" applyFont="1" applyFill="1" applyBorder="1"/>
    <xf numFmtId="0" fontId="0" fillId="11" borderId="0" xfId="0" applyFont="1" applyFill="1" applyBorder="1"/>
    <xf numFmtId="0" fontId="51" fillId="0" borderId="0" xfId="1151" applyFont="1" applyFill="1" applyBorder="1" applyAlignment="1">
      <alignment horizontal="right"/>
    </xf>
    <xf numFmtId="0" fontId="52" fillId="0" borderId="0" xfId="1151" applyFont="1" applyFill="1" applyBorder="1" applyAlignment="1">
      <alignment vertical="center"/>
    </xf>
    <xf numFmtId="49" fontId="51" fillId="0" borderId="0" xfId="1151" applyNumberFormat="1" applyFont="1" applyFill="1" applyBorder="1" applyAlignment="1">
      <alignment horizontal="left" vertical="center"/>
    </xf>
    <xf numFmtId="0" fontId="51" fillId="17" borderId="0" xfId="1151" applyNumberFormat="1" applyFont="1" applyFill="1" applyBorder="1" applyAlignment="1">
      <alignment horizontal="left"/>
    </xf>
    <xf numFmtId="0" fontId="53" fillId="0" borderId="0" xfId="1162" applyFont="1" applyFill="1" applyBorder="1" applyAlignment="1"/>
    <xf numFmtId="0" fontId="42" fillId="0" borderId="0" xfId="1162" applyNumberFormat="1" applyFont="1" applyFill="1" applyBorder="1" applyAlignment="1"/>
    <xf numFmtId="0" fontId="50" fillId="0" borderId="0" xfId="1162" applyFont="1"/>
    <xf numFmtId="0" fontId="42" fillId="0" borderId="0" xfId="1162" applyNumberFormat="1" applyFont="1" applyFill="1" applyBorder="1" applyAlignment="1">
      <alignment wrapText="1"/>
    </xf>
    <xf numFmtId="0" fontId="42" fillId="17" borderId="0" xfId="1162" applyNumberFormat="1" applyFont="1" applyFill="1" applyBorder="1" applyAlignment="1">
      <alignment horizontal="left"/>
    </xf>
    <xf numFmtId="0" fontId="41" fillId="0" borderId="0" xfId="1162" applyNumberFormat="1" applyFont="1" applyFill="1" applyBorder="1" applyAlignment="1"/>
    <xf numFmtId="0" fontId="41" fillId="11" borderId="0" xfId="1162" applyNumberFormat="1" applyFont="1" applyFill="1" applyBorder="1" applyAlignment="1">
      <alignment horizontal="left"/>
    </xf>
    <xf numFmtId="49" fontId="42" fillId="11" borderId="0" xfId="1162" applyNumberFormat="1" applyFont="1" applyFill="1" applyBorder="1" applyAlignment="1">
      <alignment horizontal="left" vertical="center"/>
    </xf>
    <xf numFmtId="0" fontId="1" fillId="11" borderId="0" xfId="1162" applyFill="1"/>
    <xf numFmtId="49" fontId="41" fillId="11" borderId="0" xfId="1162" applyNumberFormat="1" applyFont="1" applyFill="1" applyBorder="1" applyAlignment="1">
      <alignment horizontal="left" vertical="center"/>
    </xf>
    <xf numFmtId="0" fontId="41" fillId="11" borderId="0" xfId="1162" applyNumberFormat="1" applyFont="1" applyFill="1" applyBorder="1" applyAlignment="1"/>
    <xf numFmtId="49" fontId="41" fillId="11" borderId="0" xfId="1162" applyNumberFormat="1" applyFont="1" applyFill="1" applyBorder="1" applyAlignment="1">
      <alignment horizontal="left" vertical="center" wrapText="1"/>
    </xf>
    <xf numFmtId="0" fontId="41" fillId="17" borderId="0" xfId="1162" applyNumberFormat="1" applyFont="1" applyFill="1" applyBorder="1" applyAlignment="1">
      <alignment horizontal="left"/>
    </xf>
    <xf numFmtId="0" fontId="41" fillId="0" borderId="0" xfId="1162" applyNumberFormat="1" applyFont="1" applyFill="1" applyBorder="1" applyAlignment="1">
      <alignment vertical="center"/>
    </xf>
    <xf numFmtId="49" fontId="41" fillId="11" borderId="0" xfId="1162" applyNumberFormat="1" applyFont="1" applyFill="1" applyBorder="1" applyAlignment="1">
      <alignment horizontal="right" vertical="center"/>
    </xf>
    <xf numFmtId="0" fontId="41" fillId="17" borderId="0" xfId="1162" applyFont="1" applyFill="1" applyBorder="1" applyAlignment="1">
      <alignment horizontal="left" vertical="center"/>
    </xf>
    <xf numFmtId="0" fontId="41" fillId="11" borderId="0" xfId="1162" applyFont="1" applyFill="1" applyBorder="1" applyAlignment="1">
      <alignment horizontal="left" vertical="center"/>
    </xf>
    <xf numFmtId="0" fontId="31" fillId="11" borderId="0" xfId="1162" applyFont="1" applyFill="1" applyBorder="1" applyAlignment="1">
      <alignment vertical="center"/>
    </xf>
    <xf numFmtId="0" fontId="41" fillId="0" borderId="0" xfId="1162" applyFont="1" applyFill="1" applyBorder="1" applyAlignment="1">
      <alignment vertical="center"/>
    </xf>
    <xf numFmtId="0" fontId="41" fillId="11" borderId="0" xfId="1162" applyFont="1" applyFill="1" applyBorder="1" applyAlignment="1">
      <alignment horizontal="right"/>
    </xf>
    <xf numFmtId="49" fontId="41" fillId="0" borderId="0" xfId="1162" applyNumberFormat="1" applyFont="1" applyFill="1" applyBorder="1" applyAlignment="1">
      <alignment horizontal="left" vertical="center"/>
    </xf>
    <xf numFmtId="49" fontId="41" fillId="17" borderId="0" xfId="1162" applyNumberFormat="1" applyFont="1" applyFill="1" applyBorder="1" applyAlignment="1">
      <alignment horizontal="left" vertical="center"/>
    </xf>
    <xf numFmtId="49" fontId="41" fillId="11" borderId="0" xfId="1162" applyNumberFormat="1" applyFont="1" applyFill="1" applyBorder="1" applyAlignment="1">
      <alignment vertical="center"/>
    </xf>
    <xf numFmtId="49" fontId="41" fillId="11" borderId="0" xfId="1162" applyNumberFormat="1" applyFont="1" applyFill="1" applyBorder="1" applyAlignment="1">
      <alignment vertical="center" wrapText="1"/>
    </xf>
    <xf numFmtId="49" fontId="40" fillId="11" borderId="0" xfId="1162" applyNumberFormat="1" applyFont="1" applyFill="1" applyBorder="1" applyAlignment="1">
      <alignment horizontal="left" vertical="center"/>
    </xf>
    <xf numFmtId="0" fontId="41" fillId="11" borderId="0" xfId="1162" applyNumberFormat="1" applyFont="1" applyFill="1" applyBorder="1" applyAlignment="1">
      <alignment horizontal="left" vertical="center"/>
    </xf>
    <xf numFmtId="0" fontId="41" fillId="0" borderId="0" xfId="1162" applyFont="1" applyFill="1" applyBorder="1" applyAlignment="1"/>
    <xf numFmtId="0" fontId="41" fillId="11" borderId="0" xfId="1162" applyFont="1" applyFill="1" applyBorder="1" applyAlignment="1">
      <alignment horizontal="right" vertical="center"/>
    </xf>
    <xf numFmtId="0" fontId="31" fillId="11" borderId="0" xfId="1162" applyFont="1" applyFill="1" applyBorder="1" applyAlignment="1">
      <alignment horizontal="left"/>
    </xf>
    <xf numFmtId="0" fontId="41" fillId="11" borderId="0" xfId="1162" applyFont="1" applyFill="1" applyBorder="1" applyAlignment="1">
      <alignment vertical="center"/>
    </xf>
    <xf numFmtId="49" fontId="41" fillId="11" borderId="0" xfId="1162" applyNumberFormat="1" applyFont="1" applyFill="1" applyBorder="1" applyAlignment="1">
      <alignment horizontal="left"/>
    </xf>
    <xf numFmtId="0" fontId="41" fillId="11" borderId="0" xfId="1162" applyFont="1" applyFill="1" applyBorder="1" applyAlignment="1">
      <alignment vertical="center" wrapText="1"/>
    </xf>
    <xf numFmtId="0" fontId="41" fillId="11" borderId="0" xfId="1162" applyNumberFormat="1" applyFont="1" applyFill="1" applyBorder="1" applyAlignment="1">
      <alignment horizontal="right"/>
    </xf>
    <xf numFmtId="49" fontId="42" fillId="11" borderId="0" xfId="1162" applyNumberFormat="1" applyFont="1" applyFill="1" applyBorder="1" applyAlignment="1">
      <alignment vertical="center"/>
    </xf>
    <xf numFmtId="0" fontId="6" fillId="11" borderId="0" xfId="1162" applyFont="1" applyFill="1" applyBorder="1" applyAlignment="1">
      <alignment horizontal="right"/>
    </xf>
    <xf numFmtId="0" fontId="41" fillId="2" borderId="0" xfId="1162" applyFont="1" applyFill="1" applyBorder="1" applyAlignment="1">
      <alignment vertical="center"/>
    </xf>
    <xf numFmtId="0" fontId="42" fillId="11" borderId="0" xfId="1162" applyNumberFormat="1" applyFont="1" applyFill="1" applyBorder="1" applyAlignment="1"/>
    <xf numFmtId="49" fontId="6" fillId="11" borderId="0" xfId="1162" applyNumberFormat="1" applyFont="1" applyFill="1" applyBorder="1" applyAlignment="1">
      <alignment horizontal="left" vertical="center"/>
    </xf>
    <xf numFmtId="49" fontId="6" fillId="11" borderId="0" xfId="1162" applyNumberFormat="1" applyFont="1" applyFill="1" applyBorder="1" applyAlignment="1">
      <alignment horizontal="left"/>
    </xf>
    <xf numFmtId="0" fontId="41" fillId="19" borderId="0" xfId="1162" applyNumberFormat="1" applyFont="1" applyFill="1" applyBorder="1" applyAlignment="1">
      <alignment horizontal="left"/>
    </xf>
    <xf numFmtId="0" fontId="54" fillId="10" borderId="0" xfId="1162" applyFont="1" applyFill="1" applyBorder="1" applyAlignment="1"/>
    <xf numFmtId="49" fontId="42" fillId="10" borderId="0" xfId="1162" applyNumberFormat="1" applyFont="1" applyFill="1" applyBorder="1" applyAlignment="1">
      <alignment horizontal="left" vertical="center"/>
    </xf>
    <xf numFmtId="0" fontId="50" fillId="10" borderId="0" xfId="1162" applyFont="1" applyFill="1"/>
    <xf numFmtId="49" fontId="41" fillId="10" borderId="0" xfId="1162" applyNumberFormat="1" applyFont="1" applyFill="1" applyBorder="1" applyAlignment="1">
      <alignment horizontal="left" vertical="center"/>
    </xf>
    <xf numFmtId="0" fontId="41" fillId="10" borderId="0" xfId="1162" applyFont="1" applyFill="1" applyBorder="1" applyAlignment="1"/>
    <xf numFmtId="49" fontId="41" fillId="10" borderId="0" xfId="1162" applyNumberFormat="1" applyFont="1" applyFill="1" applyBorder="1" applyAlignment="1">
      <alignment horizontal="left" vertical="center" wrapText="1"/>
    </xf>
    <xf numFmtId="0" fontId="41" fillId="17" borderId="0" xfId="1162" applyFont="1" applyFill="1" applyBorder="1" applyAlignment="1"/>
    <xf numFmtId="0" fontId="41" fillId="10" borderId="0" xfId="1162" applyFont="1" applyFill="1" applyBorder="1" applyAlignment="1">
      <alignment horizontal="right"/>
    </xf>
    <xf numFmtId="0" fontId="41" fillId="10" borderId="0" xfId="1162" applyNumberFormat="1" applyFont="1" applyFill="1" applyBorder="1" applyAlignment="1">
      <alignment vertical="center"/>
    </xf>
    <xf numFmtId="49" fontId="41" fillId="10" borderId="0" xfId="1162" applyNumberFormat="1" applyFont="1" applyFill="1" applyBorder="1" applyAlignment="1">
      <alignment horizontal="right" vertical="center"/>
    </xf>
    <xf numFmtId="0" fontId="41" fillId="10" borderId="0" xfId="1162" applyNumberFormat="1" applyFont="1" applyFill="1" applyBorder="1" applyAlignment="1">
      <alignment horizontal="left" vertical="center"/>
    </xf>
    <xf numFmtId="0" fontId="40" fillId="10" borderId="0" xfId="1162" applyFont="1" applyFill="1" applyBorder="1" applyAlignment="1"/>
    <xf numFmtId="49" fontId="43" fillId="10" borderId="0" xfId="1162" applyNumberFormat="1" applyFont="1" applyFill="1" applyBorder="1" applyAlignment="1">
      <alignment horizontal="left" vertical="center"/>
    </xf>
    <xf numFmtId="0" fontId="44" fillId="10" borderId="0" xfId="1162" applyFont="1" applyFill="1" applyBorder="1" applyAlignment="1"/>
    <xf numFmtId="0" fontId="42" fillId="10" borderId="0" xfId="1162" applyFont="1" applyFill="1" applyBorder="1" applyAlignment="1"/>
    <xf numFmtId="0" fontId="41" fillId="19" borderId="0" xfId="1162" applyFont="1" applyFill="1" applyBorder="1" applyAlignment="1"/>
    <xf numFmtId="0" fontId="40" fillId="0" borderId="0" xfId="1162" applyFont="1" applyFill="1" applyBorder="1" applyAlignment="1">
      <alignment horizontal="left"/>
    </xf>
    <xf numFmtId="49" fontId="6" fillId="10" borderId="0" xfId="1162" applyNumberFormat="1" applyFont="1" applyFill="1" applyAlignment="1">
      <alignment horizontal="right" vertical="center"/>
    </xf>
    <xf numFmtId="0" fontId="41" fillId="10" borderId="0" xfId="1162" applyNumberFormat="1" applyFont="1" applyFill="1" applyBorder="1" applyAlignment="1">
      <alignment horizontal="left"/>
    </xf>
    <xf numFmtId="0" fontId="41" fillId="10" borderId="0" xfId="1162" applyNumberFormat="1" applyFont="1" applyFill="1" applyBorder="1" applyAlignment="1">
      <alignment horizontal="right"/>
    </xf>
    <xf numFmtId="49" fontId="41" fillId="10" borderId="0" xfId="1162" applyNumberFormat="1" applyFont="1" applyFill="1" applyBorder="1" applyAlignment="1">
      <alignment vertical="center" wrapText="1"/>
    </xf>
    <xf numFmtId="0" fontId="42" fillId="10" borderId="0" xfId="1162" applyNumberFormat="1" applyFont="1" applyFill="1" applyBorder="1" applyAlignment="1"/>
    <xf numFmtId="0" fontId="42" fillId="10" borderId="0" xfId="1162" applyNumberFormat="1" applyFont="1" applyFill="1" applyBorder="1" applyAlignment="1">
      <alignment vertical="center"/>
    </xf>
    <xf numFmtId="0" fontId="42" fillId="0" borderId="0" xfId="1162" applyNumberFormat="1" applyFont="1" applyFill="1" applyBorder="1" applyAlignment="1">
      <alignment vertical="center"/>
    </xf>
    <xf numFmtId="0" fontId="42" fillId="0" borderId="0" xfId="1162" applyFont="1" applyFill="1" applyBorder="1" applyAlignment="1"/>
    <xf numFmtId="49" fontId="6" fillId="17" borderId="0" xfId="1162" applyNumberFormat="1" applyFont="1" applyFill="1" applyBorder="1" applyAlignment="1">
      <alignment horizontal="left" vertical="center"/>
    </xf>
    <xf numFmtId="0" fontId="54" fillId="0" borderId="0" xfId="1162" applyFont="1" applyFill="1" applyBorder="1" applyAlignment="1"/>
    <xf numFmtId="49" fontId="41" fillId="0" borderId="0" xfId="1162" applyNumberFormat="1" applyFont="1" applyFill="1" applyBorder="1" applyAlignment="1">
      <alignment vertical="center" wrapText="1"/>
    </xf>
    <xf numFmtId="0" fontId="41" fillId="17" borderId="0" xfId="1162" applyFont="1" applyFill="1" applyBorder="1" applyAlignment="1">
      <alignment horizontal="left"/>
    </xf>
    <xf numFmtId="49" fontId="41" fillId="0" borderId="0" xfId="1162" applyNumberFormat="1" applyFont="1" applyFill="1" applyBorder="1" applyAlignment="1">
      <alignment vertical="center"/>
    </xf>
    <xf numFmtId="0" fontId="41" fillId="0" borderId="0" xfId="1162" applyNumberFormat="1" applyFont="1" applyFill="1" applyBorder="1" applyAlignment="1">
      <alignment wrapText="1"/>
    </xf>
    <xf numFmtId="0" fontId="41" fillId="17" borderId="0" xfId="1162" applyNumberFormat="1" applyFont="1" applyFill="1" applyBorder="1" applyAlignment="1">
      <alignment horizontal="left" vertical="center"/>
    </xf>
    <xf numFmtId="0" fontId="13" fillId="17" borderId="0" xfId="1162" applyFont="1" applyFill="1" applyBorder="1" applyAlignment="1"/>
    <xf numFmtId="0" fontId="55" fillId="10" borderId="0" xfId="1162" applyFont="1" applyFill="1" applyBorder="1" applyAlignment="1"/>
    <xf numFmtId="0" fontId="23" fillId="0" borderId="17" xfId="0" applyFont="1" applyFill="1" applyBorder="1" applyAlignment="1">
      <alignment horizontal="left" vertical="top"/>
    </xf>
    <xf numFmtId="0" fontId="23" fillId="0" borderId="0" xfId="0" applyFont="1" applyFill="1" applyAlignment="1">
      <alignment horizontal="left" vertical="top" wrapText="1"/>
    </xf>
    <xf numFmtId="0" fontId="0" fillId="0" borderId="0" xfId="0" applyFont="1" applyFill="1" applyAlignment="1">
      <alignment vertical="top" wrapText="1"/>
    </xf>
    <xf numFmtId="0" fontId="0" fillId="20" borderId="18" xfId="0" applyFont="1" applyFill="1" applyBorder="1"/>
    <xf numFmtId="0" fontId="0" fillId="4" borderId="18" xfId="0" applyFont="1" applyFill="1" applyBorder="1" applyAlignment="1">
      <alignment horizontal="left" vertical="top" wrapText="1"/>
    </xf>
    <xf numFmtId="0" fontId="0" fillId="20" borderId="18" xfId="0" applyFont="1" applyFill="1" applyBorder="1" applyAlignment="1">
      <alignment wrapText="1"/>
    </xf>
    <xf numFmtId="0" fontId="0" fillId="20" borderId="18" xfId="0" applyFill="1" applyBorder="1"/>
    <xf numFmtId="0" fontId="0" fillId="4" borderId="17" xfId="0" applyFont="1" applyFill="1" applyBorder="1" applyAlignment="1">
      <alignment horizontal="left" vertical="top" wrapText="1"/>
    </xf>
    <xf numFmtId="0" fontId="32" fillId="4" borderId="17" xfId="0" applyFont="1" applyFill="1" applyBorder="1" applyAlignment="1">
      <alignment horizontal="left" vertical="top" wrapText="1"/>
    </xf>
    <xf numFmtId="0" fontId="0" fillId="4" borderId="0" xfId="0" applyFont="1" applyFill="1" applyBorder="1" applyAlignment="1">
      <alignment horizontal="left" vertical="top" wrapText="1"/>
    </xf>
    <xf numFmtId="0" fontId="0" fillId="4" borderId="17" xfId="0" applyFont="1" applyFill="1" applyBorder="1" applyAlignment="1">
      <alignment vertical="top"/>
    </xf>
    <xf numFmtId="0" fontId="0" fillId="4" borderId="18" xfId="0" applyFont="1" applyFill="1" applyBorder="1" applyAlignment="1">
      <alignment vertical="top" wrapText="1"/>
    </xf>
    <xf numFmtId="0" fontId="0" fillId="0" borderId="0" xfId="0" applyFont="1" applyFill="1" applyAlignment="1">
      <alignment vertical="top"/>
    </xf>
    <xf numFmtId="0" fontId="0" fillId="0" borderId="18" xfId="0" applyFont="1" applyBorder="1"/>
    <xf numFmtId="0" fontId="0" fillId="0" borderId="0" xfId="0" applyFont="1" applyBorder="1"/>
    <xf numFmtId="0" fontId="0" fillId="0" borderId="18" xfId="0" applyBorder="1"/>
    <xf numFmtId="0" fontId="0" fillId="0" borderId="0" xfId="0" applyAlignment="1">
      <alignment horizontal="left" vertical="top" wrapText="1"/>
    </xf>
    <xf numFmtId="0" fontId="0" fillId="0" borderId="0" xfId="0" applyFill="1" applyAlignment="1">
      <alignment horizontal="left" vertical="top"/>
    </xf>
    <xf numFmtId="0" fontId="24" fillId="0" borderId="0" xfId="0" applyFont="1" applyAlignment="1">
      <alignment horizontal="left" vertical="top"/>
    </xf>
    <xf numFmtId="0" fontId="10" fillId="0" borderId="0" xfId="608" applyAlignment="1">
      <alignment horizontal="left" vertical="top"/>
    </xf>
    <xf numFmtId="0" fontId="47" fillId="0" borderId="0" xfId="608" applyFont="1" applyAlignment="1">
      <alignment horizontal="left" vertical="top"/>
    </xf>
    <xf numFmtId="0" fontId="0" fillId="0" borderId="0" xfId="0" applyAlignment="1">
      <alignment horizontal="left" vertical="top"/>
    </xf>
    <xf numFmtId="0" fontId="20" fillId="4" borderId="17" xfId="0" applyFont="1" applyFill="1" applyBorder="1" applyAlignment="1">
      <alignment horizontal="left" vertical="top"/>
    </xf>
    <xf numFmtId="0" fontId="58" fillId="0" borderId="0" xfId="0" applyFont="1"/>
    <xf numFmtId="0" fontId="3" fillId="4" borderId="17" xfId="0" applyFont="1" applyFill="1" applyBorder="1" applyAlignment="1">
      <alignment vertical="top" wrapText="1"/>
    </xf>
    <xf numFmtId="0" fontId="6" fillId="4" borderId="17" xfId="0" applyFont="1" applyFill="1" applyBorder="1" applyAlignment="1">
      <alignment vertical="top" wrapText="1"/>
    </xf>
    <xf numFmtId="0" fontId="6" fillId="4" borderId="17" xfId="0" applyFont="1" applyFill="1" applyBorder="1" applyAlignment="1">
      <alignment vertical="top"/>
    </xf>
    <xf numFmtId="0" fontId="0" fillId="0" borderId="0" xfId="0" applyFont="1" applyAlignment="1">
      <alignment vertical="top"/>
    </xf>
    <xf numFmtId="0" fontId="0" fillId="0" borderId="0" xfId="0" applyFont="1" applyAlignment="1">
      <alignment vertical="top" wrapText="1"/>
    </xf>
    <xf numFmtId="0" fontId="0" fillId="4" borderId="17" xfId="0" applyFont="1" applyFill="1" applyBorder="1" applyAlignment="1">
      <alignment vertical="top" wrapText="1"/>
    </xf>
    <xf numFmtId="0" fontId="0" fillId="0" borderId="0" xfId="0" applyFont="1" applyFill="1" applyBorder="1" applyAlignment="1">
      <alignment vertical="top"/>
    </xf>
    <xf numFmtId="0" fontId="0" fillId="0" borderId="0" xfId="0" applyFill="1" applyAlignment="1">
      <alignment vertical="top" wrapText="1"/>
    </xf>
    <xf numFmtId="0" fontId="0" fillId="0" borderId="17" xfId="0" applyFont="1" applyFill="1" applyBorder="1" applyAlignment="1">
      <alignment vertical="top"/>
    </xf>
    <xf numFmtId="0" fontId="0" fillId="0" borderId="0" xfId="0" applyFill="1" applyAlignment="1">
      <alignment vertical="top"/>
    </xf>
    <xf numFmtId="0" fontId="10" fillId="0" borderId="17" xfId="608" applyFill="1" applyBorder="1" applyAlignment="1">
      <alignment vertical="top"/>
    </xf>
    <xf numFmtId="0" fontId="0" fillId="7" borderId="17" xfId="0" applyFont="1" applyFill="1" applyBorder="1" applyAlignment="1">
      <alignment vertical="top"/>
    </xf>
    <xf numFmtId="0" fontId="0" fillId="4" borderId="20" xfId="0" applyFont="1" applyFill="1" applyBorder="1" applyAlignment="1">
      <alignment vertical="top"/>
    </xf>
    <xf numFmtId="0" fontId="6" fillId="4" borderId="20" xfId="0" applyFont="1" applyFill="1" applyBorder="1" applyAlignment="1">
      <alignment vertical="top"/>
    </xf>
    <xf numFmtId="0" fontId="7" fillId="6" borderId="17" xfId="0" applyFont="1" applyFill="1" applyBorder="1" applyAlignment="1">
      <alignment vertical="top" wrapText="1"/>
    </xf>
    <xf numFmtId="0" fontId="6" fillId="0" borderId="17" xfId="0" applyFont="1" applyBorder="1" applyAlignment="1">
      <alignment vertical="top"/>
    </xf>
    <xf numFmtId="0" fontId="0" fillId="0" borderId="17" xfId="0" applyFill="1" applyBorder="1" applyAlignment="1">
      <alignment vertical="top"/>
    </xf>
    <xf numFmtId="0" fontId="0" fillId="2" borderId="17" xfId="0" applyFont="1" applyFill="1" applyBorder="1" applyAlignment="1">
      <alignment vertical="top"/>
    </xf>
    <xf numFmtId="0" fontId="0" fillId="21" borderId="0" xfId="0" applyFont="1" applyFill="1" applyAlignment="1">
      <alignment vertical="top"/>
    </xf>
    <xf numFmtId="0" fontId="10" fillId="4" borderId="17" xfId="608" applyFill="1" applyBorder="1" applyAlignment="1">
      <alignment vertical="top"/>
    </xf>
    <xf numFmtId="0" fontId="7" fillId="0" borderId="17" xfId="0" applyFont="1" applyFill="1" applyBorder="1" applyAlignment="1">
      <alignment vertical="top" wrapText="1"/>
    </xf>
    <xf numFmtId="0" fontId="11" fillId="0" borderId="17" xfId="0" applyNumberFormat="1" applyFont="1" applyFill="1" applyBorder="1" applyAlignment="1">
      <alignment vertical="top" wrapText="1"/>
    </xf>
    <xf numFmtId="0" fontId="15" fillId="0" borderId="17" xfId="0" applyNumberFormat="1" applyFont="1" applyFill="1" applyBorder="1" applyAlignment="1">
      <alignment vertical="top" wrapText="1"/>
    </xf>
    <xf numFmtId="0" fontId="0" fillId="0" borderId="0" xfId="0" applyAlignment="1">
      <alignment vertical="top"/>
    </xf>
    <xf numFmtId="0" fontId="0" fillId="4" borderId="0" xfId="0" applyFont="1" applyFill="1" applyBorder="1" applyAlignment="1">
      <alignment vertical="top"/>
    </xf>
    <xf numFmtId="0" fontId="11" fillId="0" borderId="17" xfId="0" applyNumberFormat="1" applyFont="1" applyBorder="1" applyAlignment="1">
      <alignment vertical="top" wrapText="1"/>
    </xf>
    <xf numFmtId="0" fontId="32" fillId="4" borderId="17" xfId="0" applyFont="1" applyFill="1" applyBorder="1" applyAlignment="1">
      <alignment vertical="top"/>
    </xf>
    <xf numFmtId="0" fontId="6" fillId="0" borderId="17" xfId="0" applyFont="1" applyFill="1" applyBorder="1" applyAlignment="1">
      <alignment vertical="top"/>
    </xf>
    <xf numFmtId="0" fontId="20" fillId="4" borderId="17" xfId="0" applyFont="1" applyFill="1" applyBorder="1" applyAlignment="1">
      <alignment vertical="top" wrapText="1"/>
    </xf>
    <xf numFmtId="0" fontId="20" fillId="4" borderId="17" xfId="0" applyFont="1" applyFill="1" applyBorder="1" applyAlignment="1">
      <alignment vertical="top"/>
    </xf>
    <xf numFmtId="0" fontId="0" fillId="4" borderId="17" xfId="0" applyFont="1" applyFill="1" applyBorder="1" applyAlignment="1">
      <alignment horizontal="left" vertical="top"/>
    </xf>
    <xf numFmtId="0" fontId="0" fillId="0" borderId="18" xfId="0" applyFont="1" applyBorder="1" applyAlignment="1">
      <alignment vertical="top"/>
    </xf>
    <xf numFmtId="0" fontId="0" fillId="0" borderId="0" xfId="0" applyFill="1" applyBorder="1" applyAlignment="1">
      <alignment vertical="top"/>
    </xf>
    <xf numFmtId="0" fontId="6" fillId="7" borderId="17" xfId="0" applyFont="1" applyFill="1" applyBorder="1" applyAlignment="1">
      <alignment vertical="top"/>
    </xf>
    <xf numFmtId="0" fontId="0" fillId="8" borderId="17" xfId="0" applyFont="1" applyFill="1" applyBorder="1" applyAlignment="1">
      <alignment vertical="top"/>
    </xf>
    <xf numFmtId="0" fontId="0" fillId="4" borderId="0" xfId="0" applyFont="1" applyFill="1" applyBorder="1" applyAlignment="1">
      <alignment vertical="top" wrapText="1"/>
    </xf>
    <xf numFmtId="0" fontId="0" fillId="0" borderId="20" xfId="0" applyFont="1" applyFill="1" applyBorder="1" applyAlignment="1">
      <alignment vertical="top"/>
    </xf>
    <xf numFmtId="0" fontId="33" fillId="0" borderId="17" xfId="0" applyFont="1" applyBorder="1" applyAlignment="1">
      <alignment vertical="top"/>
    </xf>
    <xf numFmtId="0" fontId="0" fillId="0" borderId="17" xfId="0" applyBorder="1" applyAlignment="1">
      <alignment vertical="top"/>
    </xf>
    <xf numFmtId="0" fontId="6" fillId="0" borderId="0" xfId="0" applyFont="1" applyBorder="1" applyAlignment="1">
      <alignment vertical="top"/>
    </xf>
    <xf numFmtId="0" fontId="0" fillId="10" borderId="17" xfId="0" applyFont="1" applyFill="1" applyBorder="1" applyAlignment="1">
      <alignment vertical="top"/>
    </xf>
    <xf numFmtId="0" fontId="9" fillId="0" borderId="17" xfId="0" applyNumberFormat="1" applyFont="1" applyBorder="1" applyAlignment="1">
      <alignment vertical="top" wrapText="1"/>
    </xf>
    <xf numFmtId="0" fontId="14" fillId="0" borderId="17" xfId="0" applyFont="1" applyBorder="1" applyAlignment="1">
      <alignment vertical="top"/>
    </xf>
    <xf numFmtId="0" fontId="15" fillId="0" borderId="17" xfId="0" applyNumberFormat="1" applyFont="1" applyBorder="1" applyAlignment="1">
      <alignment vertical="top"/>
    </xf>
    <xf numFmtId="0" fontId="15" fillId="0" borderId="17" xfId="0" applyFont="1" applyBorder="1" applyAlignment="1">
      <alignment vertical="top" wrapText="1"/>
    </xf>
    <xf numFmtId="0" fontId="11" fillId="0" borderId="17" xfId="0" applyNumberFormat="1" applyFont="1" applyBorder="1" applyAlignment="1">
      <alignment vertical="top"/>
    </xf>
    <xf numFmtId="0" fontId="11" fillId="0" borderId="17" xfId="0" applyFont="1" applyBorder="1" applyAlignment="1">
      <alignment vertical="top"/>
    </xf>
    <xf numFmtId="0" fontId="9" fillId="0" borderId="17" xfId="0" applyNumberFormat="1" applyFont="1" applyBorder="1" applyAlignment="1">
      <alignment vertical="top"/>
    </xf>
    <xf numFmtId="0" fontId="0" fillId="3" borderId="0" xfId="0" applyFill="1" applyAlignment="1">
      <alignment vertical="top"/>
    </xf>
    <xf numFmtId="0" fontId="18" fillId="0" borderId="17" xfId="0" applyFont="1" applyFill="1" applyBorder="1" applyAlignment="1">
      <alignment vertical="top"/>
    </xf>
    <xf numFmtId="0" fontId="15" fillId="0" borderId="17" xfId="0" applyNumberFormat="1" applyFont="1" applyBorder="1" applyAlignment="1">
      <alignment vertical="top" wrapText="1"/>
    </xf>
    <xf numFmtId="0" fontId="16" fillId="0" borderId="17" xfId="0" applyFont="1" applyBorder="1" applyAlignment="1">
      <alignment vertical="top" wrapText="1"/>
    </xf>
    <xf numFmtId="0" fontId="18" fillId="0" borderId="17" xfId="0" applyFont="1" applyBorder="1" applyAlignment="1">
      <alignment vertical="top"/>
    </xf>
    <xf numFmtId="0" fontId="6" fillId="0" borderId="17" xfId="0" applyFont="1" applyBorder="1" applyAlignment="1">
      <alignment horizontal="left" vertical="top"/>
    </xf>
    <xf numFmtId="0" fontId="0" fillId="0" borderId="17" xfId="0" applyFont="1" applyFill="1" applyBorder="1" applyAlignment="1">
      <alignment horizontal="left" vertical="top" wrapText="1" indent="1"/>
    </xf>
    <xf numFmtId="0" fontId="6" fillId="0" borderId="17" xfId="0" applyFont="1" applyFill="1" applyBorder="1" applyAlignment="1">
      <alignment horizontal="left" vertical="top" wrapText="1" indent="1"/>
    </xf>
    <xf numFmtId="0" fontId="6" fillId="0" borderId="17" xfId="0" applyFont="1" applyFill="1" applyBorder="1" applyAlignment="1">
      <alignment horizontal="left" vertical="top" wrapText="1"/>
    </xf>
    <xf numFmtId="0" fontId="6" fillId="0" borderId="17" xfId="0" applyFont="1" applyFill="1" applyBorder="1" applyAlignment="1">
      <alignment vertical="top" wrapText="1"/>
    </xf>
    <xf numFmtId="0" fontId="3" fillId="0" borderId="0" xfId="0" applyFont="1" applyFill="1" applyBorder="1" applyAlignment="1">
      <alignment horizontal="center" vertical="top"/>
    </xf>
    <xf numFmtId="0" fontId="3" fillId="4" borderId="18" xfId="0" applyFont="1" applyFill="1" applyBorder="1" applyAlignment="1">
      <alignment vertical="top" wrapText="1"/>
    </xf>
    <xf numFmtId="0" fontId="6" fillId="6" borderId="17" xfId="0" applyFont="1" applyFill="1" applyBorder="1" applyAlignment="1">
      <alignment horizontal="left" vertical="top" wrapText="1" indent="1"/>
    </xf>
    <xf numFmtId="0" fontId="6" fillId="6" borderId="0" xfId="0" applyFont="1" applyFill="1" applyBorder="1" applyAlignment="1">
      <alignment horizontal="left" vertical="top" wrapText="1" indent="1"/>
    </xf>
    <xf numFmtId="0" fontId="3" fillId="0" borderId="17" xfId="0" applyFont="1" applyFill="1" applyBorder="1" applyAlignment="1">
      <alignment vertical="top" wrapText="1"/>
    </xf>
    <xf numFmtId="0" fontId="0" fillId="0" borderId="20" xfId="0" applyFont="1" applyFill="1" applyBorder="1" applyAlignment="1">
      <alignment vertical="top" wrapText="1"/>
    </xf>
    <xf numFmtId="0" fontId="3" fillId="0" borderId="17" xfId="0" applyFont="1" applyFill="1" applyBorder="1" applyAlignment="1">
      <alignment horizontal="center" vertical="top"/>
    </xf>
    <xf numFmtId="0" fontId="3" fillId="0" borderId="17" xfId="0" applyFont="1" applyFill="1" applyBorder="1" applyAlignment="1">
      <alignment vertical="top"/>
    </xf>
    <xf numFmtId="0" fontId="0" fillId="0" borderId="17" xfId="0" applyFont="1" applyFill="1" applyBorder="1" applyAlignment="1">
      <alignment vertical="top" wrapText="1"/>
    </xf>
    <xf numFmtId="0" fontId="0" fillId="0" borderId="17" xfId="0" applyFont="1" applyFill="1" applyBorder="1" applyAlignment="1">
      <alignment horizontal="left" vertical="top" indent="1"/>
    </xf>
    <xf numFmtId="0" fontId="0" fillId="0" borderId="20" xfId="0" applyFill="1" applyBorder="1" applyAlignment="1">
      <alignment vertical="top" wrapText="1"/>
    </xf>
    <xf numFmtId="0" fontId="3" fillId="0" borderId="17" xfId="0" applyFont="1" applyFill="1" applyBorder="1" applyAlignment="1">
      <alignment horizontal="left" vertical="top" wrapText="1"/>
    </xf>
    <xf numFmtId="0" fontId="10" fillId="0" borderId="17" xfId="608" applyFill="1" applyBorder="1" applyAlignment="1">
      <alignment vertical="top" wrapText="1"/>
    </xf>
    <xf numFmtId="0" fontId="3" fillId="0" borderId="20" xfId="0" applyFont="1" applyFill="1" applyBorder="1" applyAlignment="1">
      <alignment vertical="top" wrapText="1"/>
    </xf>
    <xf numFmtId="0" fontId="6" fillId="0" borderId="17" xfId="0" applyFont="1" applyFill="1" applyBorder="1" applyAlignment="1">
      <alignment horizontal="left" vertical="top" wrapText="1" indent="2"/>
    </xf>
    <xf numFmtId="0" fontId="0" fillId="4" borderId="21" xfId="0" applyFont="1" applyFill="1" applyBorder="1" applyAlignment="1">
      <alignment vertical="top"/>
    </xf>
    <xf numFmtId="0" fontId="0" fillId="0" borderId="17" xfId="0" applyFont="1" applyBorder="1" applyAlignment="1">
      <alignment vertical="top"/>
    </xf>
    <xf numFmtId="0" fontId="6" fillId="0" borderId="22" xfId="0" applyFont="1" applyFill="1" applyBorder="1" applyAlignment="1">
      <alignment vertical="top" wrapText="1"/>
    </xf>
    <xf numFmtId="0" fontId="0" fillId="0" borderId="17" xfId="0" applyFont="1" applyFill="1" applyBorder="1" applyAlignment="1">
      <alignment horizontal="left" vertical="top" wrapText="1"/>
    </xf>
    <xf numFmtId="0" fontId="0" fillId="0" borderId="17" xfId="0" applyFill="1" applyBorder="1" applyAlignment="1">
      <alignment horizontal="left" vertical="top"/>
    </xf>
    <xf numFmtId="0" fontId="6" fillId="0" borderId="17" xfId="0" applyFont="1" applyFill="1" applyBorder="1" applyAlignment="1">
      <alignment horizontal="left" vertical="top" wrapText="1" indent="3"/>
    </xf>
    <xf numFmtId="0" fontId="0" fillId="0" borderId="20" xfId="0" applyFill="1" applyBorder="1" applyAlignment="1">
      <alignment horizontal="left" vertical="top" wrapText="1"/>
    </xf>
    <xf numFmtId="0" fontId="10" fillId="0" borderId="17" xfId="608" applyFill="1" applyBorder="1" applyAlignment="1">
      <alignment horizontal="left" vertical="top" wrapText="1"/>
    </xf>
    <xf numFmtId="0" fontId="7" fillId="0" borderId="17" xfId="0" applyFont="1" applyFill="1" applyBorder="1" applyAlignment="1">
      <alignment horizontal="left" vertical="top" wrapText="1" indent="1"/>
    </xf>
    <xf numFmtId="0" fontId="3" fillId="0" borderId="17" xfId="0" applyFont="1" applyFill="1" applyBorder="1" applyAlignment="1">
      <alignment horizontal="left" vertical="top" wrapText="1" indent="1"/>
    </xf>
    <xf numFmtId="0" fontId="0" fillId="0" borderId="17" xfId="0" applyFont="1" applyFill="1" applyBorder="1" applyAlignment="1">
      <alignment horizontal="left" vertical="top" wrapText="1" indent="2"/>
    </xf>
    <xf numFmtId="0" fontId="6" fillId="0" borderId="17" xfId="0" applyFont="1" applyFill="1" applyBorder="1" applyAlignment="1">
      <alignment horizontal="left" vertical="top" wrapText="1" indent="4"/>
    </xf>
    <xf numFmtId="0" fontId="6" fillId="0" borderId="17" xfId="0" applyFont="1" applyFill="1" applyBorder="1" applyAlignment="1">
      <alignment horizontal="left" vertical="top" wrapText="1" indent="5"/>
    </xf>
    <xf numFmtId="0" fontId="0" fillId="0" borderId="17" xfId="0" applyFill="1" applyBorder="1" applyAlignment="1">
      <alignment horizontal="center" vertical="top"/>
    </xf>
    <xf numFmtId="0" fontId="11" fillId="0" borderId="17" xfId="608" applyFont="1" applyBorder="1" applyAlignment="1">
      <alignment horizontal="left" vertical="top" wrapText="1" indent="1"/>
    </xf>
    <xf numFmtId="0" fontId="20" fillId="0" borderId="17" xfId="0" applyFont="1" applyFill="1" applyBorder="1" applyAlignment="1">
      <alignment vertical="top" wrapText="1"/>
    </xf>
    <xf numFmtId="0" fontId="7" fillId="0" borderId="17" xfId="0" applyFont="1" applyFill="1" applyBorder="1" applyAlignment="1">
      <alignment horizontal="left" vertical="top" wrapText="1"/>
    </xf>
    <xf numFmtId="0" fontId="34" fillId="0" borderId="17" xfId="608" applyFont="1" applyFill="1" applyBorder="1" applyAlignment="1">
      <alignment vertical="top" wrapText="1"/>
    </xf>
    <xf numFmtId="0" fontId="0" fillId="2" borderId="20" xfId="0" applyFill="1" applyBorder="1" applyAlignment="1">
      <alignment vertical="top" wrapText="1"/>
    </xf>
    <xf numFmtId="0" fontId="6" fillId="2" borderId="23" xfId="0" applyFont="1" applyFill="1" applyBorder="1" applyAlignment="1">
      <alignment horizontal="left" vertical="top" wrapText="1"/>
    </xf>
    <xf numFmtId="0" fontId="7" fillId="2" borderId="17" xfId="0" applyFont="1" applyFill="1" applyBorder="1" applyAlignment="1">
      <alignment horizontal="left" vertical="top" wrapText="1" indent="1"/>
    </xf>
    <xf numFmtId="0" fontId="6" fillId="0" borderId="19" xfId="0" applyFont="1" applyFill="1" applyBorder="1" applyAlignment="1">
      <alignment horizontal="left" vertical="top" wrapText="1"/>
    </xf>
    <xf numFmtId="0" fontId="0" fillId="0" borderId="0" xfId="0" applyFont="1" applyFill="1" applyBorder="1" applyAlignment="1">
      <alignment horizontal="left" vertical="top" wrapText="1" indent="1"/>
    </xf>
    <xf numFmtId="0" fontId="20" fillId="2" borderId="0" xfId="0" applyFont="1" applyFill="1" applyBorder="1" applyAlignment="1">
      <alignment vertical="top" wrapText="1"/>
    </xf>
    <xf numFmtId="0" fontId="0" fillId="0" borderId="21" xfId="0" applyFont="1" applyFill="1" applyBorder="1" applyAlignment="1">
      <alignment horizontal="left" vertical="top" wrapText="1"/>
    </xf>
    <xf numFmtId="0" fontId="6" fillId="0" borderId="21" xfId="0" applyFont="1" applyFill="1" applyBorder="1" applyAlignment="1">
      <alignment vertical="top" wrapText="1"/>
    </xf>
    <xf numFmtId="0" fontId="6" fillId="0" borderId="21" xfId="0" applyFont="1" applyFill="1" applyBorder="1" applyAlignment="1">
      <alignment horizontal="left" vertical="top" wrapText="1"/>
    </xf>
    <xf numFmtId="0" fontId="6" fillId="0" borderId="21" xfId="0" applyFont="1" applyFill="1" applyBorder="1" applyAlignment="1">
      <alignment horizontal="left" vertical="top" wrapText="1" indent="2"/>
    </xf>
    <xf numFmtId="0" fontId="0" fillId="0" borderId="21" xfId="0" applyFont="1" applyFill="1" applyBorder="1" applyAlignment="1">
      <alignment vertical="top"/>
    </xf>
    <xf numFmtId="0" fontId="0" fillId="0" borderId="21" xfId="0" applyFont="1" applyFill="1" applyBorder="1" applyAlignment="1">
      <alignment vertical="top" wrapText="1"/>
    </xf>
    <xf numFmtId="0" fontId="0" fillId="0" borderId="24" xfId="0" applyFont="1" applyFill="1" applyBorder="1" applyAlignment="1">
      <alignment vertical="top" wrapText="1"/>
    </xf>
    <xf numFmtId="0" fontId="0" fillId="0" borderId="21" xfId="0" applyFont="1" applyFill="1" applyBorder="1" applyAlignment="1">
      <alignment horizontal="center" vertical="top"/>
    </xf>
    <xf numFmtId="0" fontId="0" fillId="0" borderId="17" xfId="0" applyFont="1" applyBorder="1" applyAlignment="1">
      <alignment horizontal="left" vertical="top" indent="2"/>
    </xf>
    <xf numFmtId="0" fontId="0" fillId="0" borderId="17" xfId="0" applyFont="1" applyBorder="1" applyAlignment="1">
      <alignment vertical="top" wrapText="1"/>
    </xf>
    <xf numFmtId="0" fontId="0" fillId="0" borderId="17" xfId="0" applyFont="1" applyFill="1" applyBorder="1" applyAlignment="1">
      <alignment horizontal="center" vertical="top"/>
    </xf>
    <xf numFmtId="0" fontId="0" fillId="0" borderId="17" xfId="0" applyFont="1" applyFill="1" applyBorder="1" applyAlignment="1">
      <alignment horizontal="left" vertical="top" indent="2"/>
    </xf>
    <xf numFmtId="0" fontId="0" fillId="0" borderId="17" xfId="0" applyFont="1" applyBorder="1" applyAlignment="1">
      <alignment horizontal="left" vertical="top" wrapText="1" indent="2"/>
    </xf>
    <xf numFmtId="0" fontId="0" fillId="0" borderId="22" xfId="0" applyFont="1" applyFill="1" applyBorder="1" applyAlignment="1">
      <alignment horizontal="left" vertical="top" wrapText="1"/>
    </xf>
    <xf numFmtId="0" fontId="6" fillId="0" borderId="22" xfId="0" applyFont="1" applyFill="1" applyBorder="1" applyAlignment="1">
      <alignment horizontal="left" vertical="top" wrapText="1"/>
    </xf>
    <xf numFmtId="0" fontId="6" fillId="0" borderId="22" xfId="0" applyFont="1" applyFill="1" applyBorder="1" applyAlignment="1">
      <alignment horizontal="left" vertical="top" wrapText="1" indent="2"/>
    </xf>
    <xf numFmtId="0" fontId="0" fillId="0" borderId="22" xfId="0" applyFont="1" applyFill="1" applyBorder="1" applyAlignment="1">
      <alignment vertical="top"/>
    </xf>
    <xf numFmtId="0" fontId="0" fillId="0" borderId="22" xfId="0" applyFont="1" applyFill="1" applyBorder="1" applyAlignment="1">
      <alignment vertical="top" wrapText="1"/>
    </xf>
    <xf numFmtId="0" fontId="0" fillId="0" borderId="25" xfId="0" applyFont="1" applyFill="1" applyBorder="1" applyAlignment="1">
      <alignment vertical="top" wrapText="1"/>
    </xf>
    <xf numFmtId="0" fontId="0" fillId="0" borderId="22" xfId="0" applyFont="1" applyFill="1" applyBorder="1" applyAlignment="1">
      <alignment horizontal="center" vertical="top"/>
    </xf>
    <xf numFmtId="0" fontId="0" fillId="0" borderId="18" xfId="0" applyFont="1" applyFill="1" applyBorder="1" applyAlignment="1">
      <alignment horizontal="left" vertical="top" wrapText="1"/>
    </xf>
    <xf numFmtId="0" fontId="3" fillId="0" borderId="0" xfId="0" applyFont="1" applyAlignment="1">
      <alignment vertical="top"/>
    </xf>
    <xf numFmtId="0" fontId="6" fillId="6" borderId="17" xfId="0" applyFont="1" applyFill="1" applyBorder="1" applyAlignment="1">
      <alignment vertical="top" wrapText="1"/>
    </xf>
    <xf numFmtId="0" fontId="0" fillId="0" borderId="0" xfId="0" applyFont="1" applyAlignment="1">
      <alignment horizontal="left" vertical="top"/>
    </xf>
    <xf numFmtId="0" fontId="0" fillId="0" borderId="0" xfId="0" applyFont="1" applyAlignment="1">
      <alignment horizontal="left" vertical="top" indent="1"/>
    </xf>
    <xf numFmtId="0" fontId="0" fillId="0" borderId="0" xfId="0" applyFont="1" applyAlignment="1">
      <alignment horizontal="left" vertical="top" indent="10"/>
    </xf>
    <xf numFmtId="0" fontId="6" fillId="6" borderId="17" xfId="0" applyFont="1" applyFill="1" applyBorder="1" applyAlignment="1">
      <alignment horizontal="left" vertical="top" wrapText="1" indent="2"/>
    </xf>
    <xf numFmtId="0" fontId="0" fillId="0" borderId="0" xfId="0" applyFont="1" applyAlignment="1">
      <alignment horizontal="left" vertical="top" indent="5"/>
    </xf>
    <xf numFmtId="0" fontId="6" fillId="6" borderId="17" xfId="0" applyFont="1" applyFill="1" applyBorder="1" applyAlignment="1">
      <alignment horizontal="left" vertical="top" wrapText="1" indent="3"/>
    </xf>
    <xf numFmtId="0" fontId="20" fillId="4" borderId="0" xfId="0" applyFont="1" applyFill="1" applyBorder="1" applyAlignment="1">
      <alignment vertical="top" wrapText="1"/>
    </xf>
    <xf numFmtId="0" fontId="0" fillId="0" borderId="0" xfId="0" applyAlignment="1">
      <alignment vertical="top" wrapText="1"/>
    </xf>
    <xf numFmtId="0" fontId="24" fillId="0" borderId="0" xfId="0" applyFont="1" applyAlignment="1">
      <alignment vertical="top"/>
    </xf>
    <xf numFmtId="0" fontId="10" fillId="0" borderId="0" xfId="608" applyAlignment="1">
      <alignment vertical="top"/>
    </xf>
    <xf numFmtId="0" fontId="47" fillId="0" borderId="0" xfId="608" applyFont="1" applyAlignment="1">
      <alignment vertical="top"/>
    </xf>
    <xf numFmtId="0" fontId="23" fillId="0" borderId="17" xfId="0" applyFont="1" applyFill="1" applyBorder="1" applyAlignment="1"/>
    <xf numFmtId="0" fontId="23" fillId="0" borderId="0" xfId="0" applyFont="1" applyFill="1" applyAlignment="1"/>
    <xf numFmtId="0" fontId="24" fillId="0" borderId="0" xfId="0" applyFont="1" applyFill="1" applyAlignment="1"/>
    <xf numFmtId="0" fontId="0" fillId="0" borderId="30" xfId="0" applyBorder="1" applyAlignment="1">
      <alignment horizontal="right"/>
    </xf>
    <xf numFmtId="0" fontId="0" fillId="0" borderId="31" xfId="0" applyBorder="1"/>
    <xf numFmtId="0" fontId="0" fillId="0" borderId="32" xfId="0" applyBorder="1"/>
    <xf numFmtId="0" fontId="0" fillId="0" borderId="33" xfId="0" applyBorder="1"/>
    <xf numFmtId="0" fontId="0" fillId="3" borderId="34" xfId="0" applyFont="1" applyFill="1" applyBorder="1" applyAlignment="1">
      <alignment vertical="top"/>
    </xf>
    <xf numFmtId="0" fontId="0" fillId="0" borderId="27" xfId="0" applyBorder="1"/>
    <xf numFmtId="0" fontId="0" fillId="3" borderId="0" xfId="0" applyFont="1" applyFill="1" applyAlignment="1">
      <alignment vertical="top"/>
    </xf>
    <xf numFmtId="0" fontId="3" fillId="0" borderId="30" xfId="0" applyFont="1" applyBorder="1" applyAlignment="1">
      <alignment horizontal="right"/>
    </xf>
    <xf numFmtId="0" fontId="60" fillId="19" borderId="17" xfId="0" applyFont="1" applyFill="1" applyBorder="1" applyAlignment="1">
      <alignment horizontal="right" vertical="center" wrapText="1" indent="1"/>
    </xf>
    <xf numFmtId="0" fontId="60" fillId="19" borderId="17" xfId="0" applyFont="1" applyFill="1" applyBorder="1" applyAlignment="1">
      <alignment horizontal="right" vertical="center" wrapText="1" indent="2"/>
    </xf>
    <xf numFmtId="0" fontId="60" fillId="19" borderId="17" xfId="0" applyFont="1" applyFill="1" applyBorder="1" applyAlignment="1">
      <alignment horizontal="right" vertical="center" wrapText="1"/>
    </xf>
    <xf numFmtId="0" fontId="61" fillId="19" borderId="17" xfId="608" applyFont="1" applyFill="1" applyBorder="1" applyAlignment="1">
      <alignment horizontal="right" vertical="center" wrapText="1"/>
    </xf>
    <xf numFmtId="0" fontId="60" fillId="19" borderId="0" xfId="0" applyFont="1" applyFill="1" applyAlignment="1">
      <alignment horizontal="right" vertical="center"/>
    </xf>
    <xf numFmtId="0" fontId="60" fillId="19" borderId="17" xfId="0" applyFont="1" applyFill="1" applyBorder="1" applyAlignment="1">
      <alignment horizontal="right" vertical="center"/>
    </xf>
    <xf numFmtId="0" fontId="60" fillId="19" borderId="0" xfId="0" applyFont="1" applyFill="1" applyBorder="1" applyAlignment="1">
      <alignment horizontal="right" vertical="center"/>
    </xf>
    <xf numFmtId="0" fontId="60" fillId="19" borderId="0" xfId="0" applyFont="1" applyFill="1" applyBorder="1" applyAlignment="1">
      <alignment horizontal="right" vertical="center" wrapText="1"/>
    </xf>
    <xf numFmtId="0" fontId="62" fillId="19" borderId="0" xfId="0" applyFont="1" applyFill="1" applyBorder="1" applyAlignment="1">
      <alignment horizontal="right" vertical="center"/>
    </xf>
    <xf numFmtId="0" fontId="31" fillId="0" borderId="0" xfId="1176" applyFont="1"/>
    <xf numFmtId="0" fontId="7" fillId="0" borderId="37" xfId="1176" applyFont="1" applyBorder="1"/>
    <xf numFmtId="0" fontId="7" fillId="0" borderId="37" xfId="1176" applyFont="1" applyBorder="1" applyAlignment="1">
      <alignment horizontal="center"/>
    </xf>
    <xf numFmtId="0" fontId="64" fillId="0" borderId="37" xfId="1176" applyFont="1" applyBorder="1"/>
    <xf numFmtId="0" fontId="40" fillId="0" borderId="0" xfId="1176" applyFont="1" applyAlignment="1"/>
    <xf numFmtId="0" fontId="40" fillId="0" borderId="37" xfId="1176" applyFont="1" applyBorder="1" applyAlignment="1">
      <alignment horizontal="left"/>
    </xf>
    <xf numFmtId="0" fontId="40" fillId="0" borderId="37" xfId="1176" applyFont="1" applyBorder="1"/>
    <xf numFmtId="0" fontId="40" fillId="0" borderId="37" xfId="1176" applyFont="1" applyBorder="1" applyAlignment="1">
      <alignment horizontal="center"/>
    </xf>
    <xf numFmtId="0" fontId="65" fillId="0" borderId="37" xfId="1176" applyFont="1" applyBorder="1"/>
    <xf numFmtId="0" fontId="64" fillId="0" borderId="0" xfId="1176" applyFont="1" applyAlignment="1"/>
    <xf numFmtId="0" fontId="40" fillId="0" borderId="0" xfId="1176" applyFont="1"/>
    <xf numFmtId="0" fontId="7" fillId="0" borderId="0" xfId="1176" applyFont="1" applyAlignment="1">
      <alignment horizontal="center"/>
    </xf>
    <xf numFmtId="0" fontId="40" fillId="0" borderId="0" xfId="1176" applyFont="1" applyAlignment="1">
      <alignment horizontal="center"/>
    </xf>
    <xf numFmtId="0" fontId="40" fillId="0" borderId="38" xfId="1176" applyFont="1" applyBorder="1"/>
    <xf numFmtId="0" fontId="64" fillId="22" borderId="0" xfId="1176" applyFont="1" applyFill="1" applyAlignment="1"/>
    <xf numFmtId="0" fontId="64" fillId="0" borderId="0" xfId="1176" applyFont="1"/>
    <xf numFmtId="0" fontId="10" fillId="0" borderId="37" xfId="608" applyBorder="1"/>
    <xf numFmtId="0" fontId="7" fillId="0" borderId="37" xfId="1176" applyFont="1" applyBorder="1" applyAlignment="1">
      <alignment horizontal="left"/>
    </xf>
    <xf numFmtId="0" fontId="7" fillId="0" borderId="39" xfId="1176" applyFont="1" applyBorder="1"/>
    <xf numFmtId="0" fontId="40" fillId="0" borderId="39" xfId="1176" applyFont="1" applyBorder="1"/>
    <xf numFmtId="0" fontId="40" fillId="0" borderId="17" xfId="1176" applyFont="1" applyFill="1" applyBorder="1"/>
    <xf numFmtId="0" fontId="40" fillId="0" borderId="17" xfId="1176" applyFont="1" applyFill="1" applyBorder="1" applyAlignment="1">
      <alignment wrapText="1"/>
    </xf>
    <xf numFmtId="0" fontId="40" fillId="0" borderId="0" xfId="1176" applyFont="1" applyFill="1"/>
    <xf numFmtId="0" fontId="3" fillId="0" borderId="17" xfId="1176" applyFont="1" applyFill="1" applyBorder="1" applyAlignment="1">
      <alignment wrapText="1"/>
    </xf>
    <xf numFmtId="0" fontId="3" fillId="0" borderId="17" xfId="1176" applyFont="1" applyFill="1" applyBorder="1" applyAlignment="1">
      <alignment horizontal="center"/>
    </xf>
    <xf numFmtId="0" fontId="31" fillId="0" borderId="0" xfId="1176" applyFont="1" applyFill="1"/>
    <xf numFmtId="0" fontId="6" fillId="0" borderId="17" xfId="1176" applyFont="1" applyFill="1" applyBorder="1" applyAlignment="1">
      <alignment horizontal="left" wrapText="1" indent="1"/>
    </xf>
    <xf numFmtId="0" fontId="6" fillId="0" borderId="17" xfId="1176" applyFont="1" applyFill="1" applyBorder="1" applyAlignment="1">
      <alignment horizontal="left" wrapText="1"/>
    </xf>
    <xf numFmtId="0" fontId="6" fillId="0" borderId="17" xfId="1176" applyFont="1" applyFill="1" applyBorder="1" applyAlignment="1">
      <alignment horizontal="center" wrapText="1"/>
    </xf>
    <xf numFmtId="0" fontId="6" fillId="0" borderId="17" xfId="1176" applyFont="1" applyFill="1" applyBorder="1" applyAlignment="1">
      <alignment wrapText="1"/>
    </xf>
    <xf numFmtId="0" fontId="40" fillId="0" borderId="0" xfId="1176" applyFont="1" applyFill="1" applyBorder="1"/>
    <xf numFmtId="0" fontId="40" fillId="0" borderId="17" xfId="1176" applyFont="1" applyFill="1" applyBorder="1" applyAlignment="1">
      <alignment horizontal="left" wrapText="1" indent="1"/>
    </xf>
    <xf numFmtId="0" fontId="6" fillId="0" borderId="17" xfId="1176" applyFont="1" applyFill="1" applyBorder="1" applyAlignment="1">
      <alignment horizontal="left" wrapText="1" indent="3"/>
    </xf>
    <xf numFmtId="0" fontId="6" fillId="0" borderId="17" xfId="1176" applyFont="1" applyFill="1" applyBorder="1" applyAlignment="1">
      <alignment horizontal="left" wrapText="1" indent="2"/>
    </xf>
    <xf numFmtId="0" fontId="64" fillId="0" borderId="37" xfId="1176" applyFont="1" applyBorder="1" applyAlignment="1"/>
    <xf numFmtId="0" fontId="40" fillId="0" borderId="17" xfId="1176" applyFont="1" applyFill="1" applyBorder="1" applyAlignment="1">
      <alignment horizontal="center"/>
    </xf>
    <xf numFmtId="0" fontId="40" fillId="0" borderId="17" xfId="1176" applyFont="1" applyFill="1" applyBorder="1" applyAlignment="1">
      <alignment horizontal="center" wrapText="1"/>
    </xf>
    <xf numFmtId="0" fontId="40" fillId="0" borderId="17" xfId="1176" applyNumberFormat="1" applyFont="1" applyFill="1" applyBorder="1" applyAlignment="1">
      <alignment vertical="top" wrapText="1"/>
    </xf>
    <xf numFmtId="0" fontId="40" fillId="0" borderId="17" xfId="1176" applyFont="1" applyFill="1" applyBorder="1" applyAlignment="1">
      <alignment horizontal="left" wrapText="1"/>
    </xf>
    <xf numFmtId="0" fontId="3" fillId="0" borderId="17" xfId="1176" applyFont="1" applyFill="1" applyBorder="1" applyAlignment="1"/>
    <xf numFmtId="0" fontId="40" fillId="0" borderId="17" xfId="1176" applyFont="1" applyFill="1" applyBorder="1" applyAlignment="1">
      <alignment horizontal="left"/>
    </xf>
    <xf numFmtId="0" fontId="40" fillId="0" borderId="17" xfId="1176" applyFont="1" applyFill="1" applyBorder="1" applyAlignment="1">
      <alignment horizontal="left" indent="10"/>
    </xf>
    <xf numFmtId="0" fontId="40" fillId="0" borderId="17" xfId="1176" applyFont="1" applyFill="1" applyBorder="1" applyAlignment="1">
      <alignment horizontal="left" vertical="center" indent="10"/>
    </xf>
    <xf numFmtId="0" fontId="40" fillId="0" borderId="17" xfId="1176" applyFont="1" applyFill="1" applyBorder="1" applyAlignment="1">
      <alignment horizontal="left" vertical="center" indent="5"/>
    </xf>
    <xf numFmtId="0" fontId="40" fillId="0" borderId="17" xfId="1176" applyFont="1" applyFill="1" applyBorder="1" applyAlignment="1">
      <alignment horizontal="left" indent="5"/>
    </xf>
    <xf numFmtId="0" fontId="40" fillId="0" borderId="22" xfId="1176" applyFont="1" applyFill="1" applyBorder="1" applyAlignment="1">
      <alignment horizontal="left" wrapText="1"/>
    </xf>
    <xf numFmtId="0" fontId="40" fillId="0" borderId="22" xfId="1176" applyFont="1" applyFill="1" applyBorder="1" applyAlignment="1">
      <alignment horizontal="left" indent="10"/>
    </xf>
    <xf numFmtId="0" fontId="6" fillId="0" borderId="22" xfId="1176" applyFont="1" applyFill="1" applyBorder="1" applyAlignment="1">
      <alignment horizontal="left" wrapText="1" indent="2"/>
    </xf>
    <xf numFmtId="0" fontId="6" fillId="0" borderId="22" xfId="1176" applyFont="1" applyFill="1" applyBorder="1" applyAlignment="1">
      <alignment horizontal="center" wrapText="1"/>
    </xf>
    <xf numFmtId="0" fontId="6" fillId="0" borderId="22" xfId="1176" applyFont="1" applyFill="1" applyBorder="1" applyAlignment="1">
      <alignment wrapText="1"/>
    </xf>
    <xf numFmtId="0" fontId="40" fillId="0" borderId="22" xfId="1176" applyFont="1" applyFill="1" applyBorder="1"/>
    <xf numFmtId="0" fontId="40" fillId="0" borderId="22" xfId="1176" applyFont="1" applyFill="1" applyBorder="1" applyAlignment="1">
      <alignment horizontal="left"/>
    </xf>
    <xf numFmtId="0" fontId="40" fillId="0" borderId="22" xfId="1176" applyFont="1" applyFill="1" applyBorder="1" applyAlignment="1">
      <alignment wrapText="1"/>
    </xf>
    <xf numFmtId="0" fontId="40" fillId="0" borderId="25" xfId="1176" applyFont="1" applyFill="1" applyBorder="1"/>
    <xf numFmtId="0" fontId="40" fillId="0" borderId="20" xfId="1176" applyFont="1" applyFill="1" applyBorder="1"/>
    <xf numFmtId="0" fontId="40" fillId="0" borderId="20" xfId="1176" applyFont="1" applyFill="1" applyBorder="1" applyAlignment="1">
      <alignment wrapText="1"/>
    </xf>
    <xf numFmtId="0" fontId="40" fillId="0" borderId="18" xfId="1176" applyFont="1" applyFill="1" applyBorder="1" applyAlignment="1">
      <alignment horizontal="left" wrapText="1" indent="1"/>
    </xf>
    <xf numFmtId="0" fontId="6" fillId="0" borderId="0" xfId="1176" applyFont="1" applyFill="1" applyBorder="1" applyAlignment="1">
      <alignment horizontal="left" wrapText="1" indent="1"/>
    </xf>
    <xf numFmtId="0" fontId="40" fillId="0" borderId="0" xfId="1176" applyFont="1" applyFill="1" applyBorder="1" applyAlignment="1">
      <alignment wrapText="1"/>
    </xf>
    <xf numFmtId="0" fontId="40" fillId="0" borderId="0" xfId="1176" applyFont="1" applyFill="1" applyBorder="1" applyAlignment="1">
      <alignment horizontal="center"/>
    </xf>
    <xf numFmtId="0" fontId="3" fillId="0" borderId="18" xfId="1176" applyFont="1" applyFill="1" applyBorder="1" applyAlignment="1">
      <alignment wrapText="1"/>
    </xf>
    <xf numFmtId="0" fontId="6" fillId="0" borderId="0" xfId="1176" applyFont="1" applyFill="1" applyBorder="1" applyAlignment="1">
      <alignment wrapText="1"/>
    </xf>
    <xf numFmtId="0" fontId="3" fillId="0" borderId="0" xfId="1176" applyFont="1" applyFill="1" applyBorder="1" applyAlignment="1">
      <alignment horizontal="center"/>
    </xf>
    <xf numFmtId="0" fontId="3" fillId="0" borderId="18" xfId="1176" applyFont="1" applyFill="1" applyBorder="1" applyAlignment="1">
      <alignment horizontal="left" wrapText="1"/>
    </xf>
    <xf numFmtId="0" fontId="6" fillId="0" borderId="0" xfId="1176" applyFont="1" applyFill="1" applyBorder="1" applyAlignment="1">
      <alignment horizontal="left" wrapText="1" indent="3"/>
    </xf>
    <xf numFmtId="0" fontId="7" fillId="0" borderId="0" xfId="1176" applyFont="1" applyFill="1" applyBorder="1" applyAlignment="1">
      <alignment horizontal="left" wrapText="1" indent="1"/>
    </xf>
    <xf numFmtId="0" fontId="7" fillId="0" borderId="17" xfId="1176" applyFont="1" applyFill="1" applyBorder="1" applyAlignment="1">
      <alignment horizontal="left" wrapText="1" indent="1"/>
    </xf>
    <xf numFmtId="0" fontId="7" fillId="0" borderId="17" xfId="1176" applyFont="1" applyFill="1" applyBorder="1" applyAlignment="1">
      <alignment horizontal="center" wrapText="1"/>
    </xf>
    <xf numFmtId="0" fontId="10" fillId="0" borderId="17" xfId="608" applyFont="1" applyFill="1" applyBorder="1" applyAlignment="1">
      <alignment wrapText="1"/>
    </xf>
    <xf numFmtId="0" fontId="40" fillId="0" borderId="18" xfId="1176" applyFont="1" applyFill="1" applyBorder="1" applyAlignment="1">
      <alignment horizontal="left" wrapText="1" indent="2"/>
    </xf>
    <xf numFmtId="0" fontId="10" fillId="0" borderId="17" xfId="608" applyFont="1" applyFill="1" applyBorder="1" applyAlignment="1">
      <alignment horizontal="left" wrapText="1"/>
    </xf>
    <xf numFmtId="0" fontId="6" fillId="0" borderId="0" xfId="1176" applyFont="1" applyFill="1" applyBorder="1" applyAlignment="1">
      <alignment horizontal="left" wrapText="1" indent="2"/>
    </xf>
    <xf numFmtId="0" fontId="7" fillId="0" borderId="18" xfId="1176" applyFont="1" applyFill="1" applyBorder="1" applyAlignment="1">
      <alignment wrapText="1"/>
    </xf>
    <xf numFmtId="0" fontId="7" fillId="0" borderId="17" xfId="1176" applyFont="1" applyFill="1" applyBorder="1" applyAlignment="1">
      <alignment horizontal="left" wrapText="1"/>
    </xf>
    <xf numFmtId="0" fontId="3" fillId="0" borderId="0" xfId="1176" applyFont="1" applyFill="1" applyBorder="1"/>
    <xf numFmtId="0" fontId="40" fillId="0" borderId="18" xfId="1176" applyFont="1" applyFill="1" applyBorder="1" applyAlignment="1">
      <alignment horizontal="left" wrapText="1"/>
    </xf>
    <xf numFmtId="0" fontId="66" fillId="0" borderId="0" xfId="1176" applyFont="1" applyFill="1"/>
    <xf numFmtId="0" fontId="3" fillId="0" borderId="17" xfId="1176" applyFont="1" applyFill="1" applyBorder="1" applyAlignment="1">
      <alignment horizontal="center" wrapText="1"/>
    </xf>
    <xf numFmtId="0" fontId="3" fillId="0" borderId="17" xfId="1176" applyFont="1" applyFill="1" applyBorder="1"/>
    <xf numFmtId="0" fontId="64" fillId="0" borderId="0" xfId="1176" applyFont="1" applyFill="1" applyBorder="1"/>
    <xf numFmtId="0" fontId="3" fillId="0" borderId="0" xfId="1176" applyFont="1" applyFill="1"/>
    <xf numFmtId="0" fontId="3" fillId="0" borderId="20" xfId="1176" applyFont="1" applyFill="1" applyBorder="1"/>
    <xf numFmtId="0" fontId="40" fillId="0" borderId="39" xfId="1176" applyFont="1" applyBorder="1" applyAlignment="1">
      <alignment horizontal="center"/>
    </xf>
    <xf numFmtId="0" fontId="40" fillId="0" borderId="40" xfId="1176" applyFont="1" applyBorder="1"/>
    <xf numFmtId="0" fontId="66" fillId="0" borderId="17" xfId="1176" applyFont="1" applyFill="1" applyBorder="1" applyAlignment="1">
      <alignment wrapText="1"/>
    </xf>
    <xf numFmtId="0" fontId="64" fillId="0" borderId="0" xfId="1176" applyFont="1" applyFill="1" applyAlignment="1">
      <alignment horizontal="left"/>
    </xf>
    <xf numFmtId="0" fontId="6" fillId="0" borderId="17" xfId="1176" applyFont="1" applyFill="1" applyBorder="1"/>
    <xf numFmtId="0" fontId="40" fillId="0" borderId="0" xfId="1176" applyFont="1" applyFill="1" applyAlignment="1">
      <alignment horizontal="center"/>
    </xf>
    <xf numFmtId="0" fontId="64" fillId="0" borderId="0" xfId="1176" applyFont="1" applyFill="1"/>
    <xf numFmtId="0" fontId="0" fillId="0" borderId="37" xfId="1176" applyFont="1" applyBorder="1" applyAlignment="1">
      <alignment horizontal="left"/>
    </xf>
    <xf numFmtId="0" fontId="0" fillId="0" borderId="37" xfId="1176" applyFont="1" applyBorder="1"/>
    <xf numFmtId="0" fontId="0" fillId="0" borderId="17" xfId="1176" applyFont="1" applyFill="1" applyBorder="1"/>
    <xf numFmtId="0" fontId="0" fillId="0" borderId="0" xfId="0" applyFont="1" applyBorder="1" applyAlignment="1">
      <alignment vertical="top"/>
    </xf>
    <xf numFmtId="0" fontId="0" fillId="0" borderId="18" xfId="0" applyFont="1" applyFill="1" applyBorder="1" applyAlignment="1">
      <alignment vertical="top"/>
    </xf>
    <xf numFmtId="0" fontId="0" fillId="0" borderId="0" xfId="0" applyBorder="1" applyAlignment="1">
      <alignment vertical="top"/>
    </xf>
    <xf numFmtId="0" fontId="13" fillId="0" borderId="17" xfId="1176" applyFont="1" applyFill="1" applyBorder="1" applyAlignment="1">
      <alignment horizontal="left" wrapText="1"/>
    </xf>
    <xf numFmtId="0" fontId="13" fillId="0" borderId="17" xfId="1176" applyFont="1" applyFill="1" applyBorder="1" applyAlignment="1">
      <alignment horizontal="left" wrapText="1" indent="1"/>
    </xf>
    <xf numFmtId="0" fontId="0" fillId="0" borderId="17" xfId="1176" applyFont="1" applyFill="1" applyBorder="1" applyAlignment="1">
      <alignment horizontal="left" indent="1"/>
    </xf>
    <xf numFmtId="0" fontId="0" fillId="0" borderId="17" xfId="1176" applyFont="1" applyFill="1" applyBorder="1" applyAlignment="1">
      <alignment horizontal="left" indent="10"/>
    </xf>
    <xf numFmtId="0" fontId="13" fillId="0" borderId="0" xfId="1176" applyFont="1" applyFill="1" applyBorder="1" applyAlignment="1">
      <alignment horizontal="left" wrapText="1" indent="1"/>
    </xf>
    <xf numFmtId="0" fontId="0" fillId="0" borderId="17" xfId="1176" applyFont="1" applyFill="1" applyBorder="1" applyAlignment="1">
      <alignment wrapText="1"/>
    </xf>
    <xf numFmtId="0" fontId="13" fillId="0" borderId="0" xfId="1176" applyFont="1" applyFill="1"/>
    <xf numFmtId="0" fontId="67" fillId="0" borderId="0" xfId="1176" applyFont="1"/>
    <xf numFmtId="0" fontId="63" fillId="0" borderId="0" xfId="1176"/>
    <xf numFmtId="0" fontId="31" fillId="0" borderId="0" xfId="1176" applyFont="1" applyAlignment="1"/>
    <xf numFmtId="0" fontId="52" fillId="0" borderId="0" xfId="1176" applyFont="1"/>
    <xf numFmtId="0" fontId="69" fillId="0" borderId="37" xfId="1176" applyFont="1" applyBorder="1"/>
    <xf numFmtId="0" fontId="70" fillId="0" borderId="0" xfId="1176" applyFont="1" applyAlignment="1"/>
    <xf numFmtId="0" fontId="69" fillId="0" borderId="0" xfId="1176" applyFont="1"/>
    <xf numFmtId="0" fontId="66" fillId="0" borderId="17" xfId="1176" applyFont="1" applyFill="1" applyBorder="1"/>
    <xf numFmtId="0" fontId="70" fillId="0" borderId="0" xfId="1176" applyFont="1"/>
    <xf numFmtId="0" fontId="69" fillId="0" borderId="38" xfId="1176" applyFont="1" applyBorder="1"/>
    <xf numFmtId="0" fontId="66" fillId="0" borderId="0" xfId="1176" applyFont="1" applyFill="1" applyBorder="1" applyAlignment="1">
      <alignment horizontal="left"/>
    </xf>
    <xf numFmtId="0" fontId="64" fillId="0" borderId="0" xfId="1176" applyFont="1" applyFill="1" applyBorder="1" applyAlignment="1">
      <alignment wrapText="1"/>
    </xf>
    <xf numFmtId="0" fontId="66" fillId="23" borderId="0" xfId="1176" applyFont="1" applyFill="1"/>
    <xf numFmtId="0" fontId="40" fillId="0" borderId="41" xfId="1176" applyFont="1" applyFill="1" applyBorder="1"/>
    <xf numFmtId="0" fontId="40" fillId="0" borderId="0" xfId="1176" applyFont="1" applyFill="1" applyAlignment="1">
      <alignment wrapText="1"/>
    </xf>
    <xf numFmtId="0" fontId="64" fillId="0" borderId="0" xfId="1176" applyFont="1" applyFill="1" applyBorder="1" applyAlignment="1">
      <alignment horizontal="left"/>
    </xf>
    <xf numFmtId="0" fontId="40" fillId="0" borderId="23" xfId="1176" applyFont="1" applyFill="1" applyBorder="1"/>
    <xf numFmtId="0" fontId="64" fillId="0" borderId="0" xfId="1176" applyFont="1" applyFill="1" applyBorder="1" applyAlignment="1">
      <alignment horizontal="right"/>
    </xf>
    <xf numFmtId="0" fontId="64" fillId="0" borderId="0" xfId="1176" applyFont="1" applyFill="1" applyBorder="1" applyAlignment="1"/>
    <xf numFmtId="0" fontId="66" fillId="0" borderId="17" xfId="1176" applyFont="1" applyFill="1" applyBorder="1" applyAlignment="1">
      <alignment horizontal="center"/>
    </xf>
    <xf numFmtId="0" fontId="71" fillId="0" borderId="0" xfId="1176" applyFont="1" applyFill="1" applyAlignment="1">
      <alignment wrapText="1"/>
    </xf>
    <xf numFmtId="0" fontId="40" fillId="0" borderId="37" xfId="1176" applyFont="1" applyFill="1" applyBorder="1"/>
    <xf numFmtId="0" fontId="64" fillId="0" borderId="0" xfId="1176" applyFont="1" applyFill="1" applyAlignment="1"/>
    <xf numFmtId="0" fontId="31" fillId="0" borderId="0" xfId="1176" applyFont="1" applyFill="1" applyAlignment="1"/>
    <xf numFmtId="0" fontId="69" fillId="0" borderId="37" xfId="1176" applyFont="1" applyFill="1" applyBorder="1"/>
    <xf numFmtId="0" fontId="70" fillId="0" borderId="0" xfId="1176" applyFont="1" applyFill="1" applyAlignment="1"/>
    <xf numFmtId="0" fontId="69" fillId="0" borderId="0" xfId="1176" applyFont="1" applyFill="1"/>
    <xf numFmtId="0" fontId="52" fillId="0" borderId="0" xfId="1176" applyFont="1" applyFill="1"/>
    <xf numFmtId="0" fontId="0" fillId="0" borderId="17" xfId="1176" applyFont="1" applyFill="1" applyBorder="1" applyAlignment="1">
      <alignment horizontal="left" wrapText="1"/>
    </xf>
    <xf numFmtId="0" fontId="31" fillId="0" borderId="17" xfId="1176" applyFont="1" applyFill="1" applyBorder="1" applyAlignment="1">
      <alignment horizontal="left" wrapText="1" indent="1"/>
    </xf>
    <xf numFmtId="0" fontId="31" fillId="0" borderId="37" xfId="1176" applyFont="1" applyBorder="1" applyAlignment="1">
      <alignment horizontal="left"/>
    </xf>
    <xf numFmtId="0" fontId="0" fillId="8" borderId="17" xfId="1176" applyFont="1" applyFill="1" applyBorder="1" applyAlignment="1">
      <alignment horizontal="left" wrapText="1" indent="1"/>
    </xf>
    <xf numFmtId="0" fontId="40" fillId="8" borderId="17" xfId="1176" applyFont="1" applyFill="1" applyBorder="1" applyAlignment="1">
      <alignment horizontal="left" wrapText="1" indent="1"/>
    </xf>
    <xf numFmtId="0" fontId="6" fillId="8" borderId="17" xfId="1176" applyFont="1" applyFill="1" applyBorder="1" applyAlignment="1">
      <alignment horizontal="left" wrapText="1" indent="2"/>
    </xf>
    <xf numFmtId="0" fontId="6" fillId="8" borderId="17" xfId="1176" applyFont="1" applyFill="1" applyBorder="1" applyAlignment="1">
      <alignment horizontal="left" wrapText="1"/>
    </xf>
    <xf numFmtId="0" fontId="6" fillId="8" borderId="17" xfId="1176" applyFont="1" applyFill="1" applyBorder="1" applyAlignment="1">
      <alignment horizontal="center" wrapText="1"/>
    </xf>
    <xf numFmtId="0" fontId="6" fillId="8" borderId="17" xfId="1176" applyFont="1" applyFill="1" applyBorder="1" applyAlignment="1">
      <alignment wrapText="1"/>
    </xf>
    <xf numFmtId="0" fontId="3" fillId="8" borderId="17" xfId="1176" applyFont="1" applyFill="1" applyBorder="1" applyAlignment="1">
      <alignment wrapText="1"/>
    </xf>
    <xf numFmtId="0" fontId="0" fillId="8" borderId="17" xfId="1176" applyFont="1" applyFill="1" applyBorder="1" applyAlignment="1">
      <alignment wrapText="1"/>
    </xf>
    <xf numFmtId="0" fontId="40" fillId="8" borderId="17" xfId="1176" applyFont="1" applyFill="1" applyBorder="1" applyAlignment="1">
      <alignment wrapText="1"/>
    </xf>
    <xf numFmtId="0" fontId="40" fillId="8" borderId="17" xfId="1176" applyFont="1" applyFill="1" applyBorder="1" applyAlignment="1">
      <alignment horizontal="center" wrapText="1"/>
    </xf>
    <xf numFmtId="0" fontId="0" fillId="8" borderId="17" xfId="1176" applyFont="1" applyFill="1" applyBorder="1"/>
    <xf numFmtId="0" fontId="7" fillId="8" borderId="39" xfId="1176" applyFont="1" applyFill="1" applyBorder="1"/>
    <xf numFmtId="0" fontId="40" fillId="8" borderId="37" xfId="1176" applyFont="1" applyFill="1" applyBorder="1"/>
    <xf numFmtId="0" fontId="40" fillId="8" borderId="39" xfId="1176" applyFont="1" applyFill="1" applyBorder="1"/>
    <xf numFmtId="0" fontId="40" fillId="8" borderId="37" xfId="1176" applyFont="1" applyFill="1" applyBorder="1" applyAlignment="1">
      <alignment horizontal="center"/>
    </xf>
    <xf numFmtId="0" fontId="0" fillId="8" borderId="37" xfId="1176" applyFont="1" applyFill="1" applyBorder="1"/>
    <xf numFmtId="0" fontId="68" fillId="8" borderId="39" xfId="1176" applyFont="1" applyFill="1" applyBorder="1"/>
    <xf numFmtId="0" fontId="69" fillId="8" borderId="37" xfId="1176" applyFont="1" applyFill="1" applyBorder="1"/>
    <xf numFmtId="0" fontId="69" fillId="8" borderId="39" xfId="1176" applyFont="1" applyFill="1" applyBorder="1"/>
    <xf numFmtId="0" fontId="69" fillId="8" borderId="37" xfId="1176" applyFont="1" applyFill="1" applyBorder="1" applyAlignment="1">
      <alignment horizontal="center"/>
    </xf>
    <xf numFmtId="0" fontId="40" fillId="8" borderId="39" xfId="1176" applyFont="1" applyFill="1" applyBorder="1" applyAlignment="1">
      <alignment horizontal="left"/>
    </xf>
    <xf numFmtId="0" fontId="40" fillId="8" borderId="37" xfId="1176" applyFont="1" applyFill="1" applyBorder="1" applyAlignment="1">
      <alignment horizontal="left"/>
    </xf>
    <xf numFmtId="0" fontId="0" fillId="8" borderId="37" xfId="1176" applyFont="1" applyFill="1" applyBorder="1" applyAlignment="1">
      <alignment horizontal="left"/>
    </xf>
    <xf numFmtId="0" fontId="7" fillId="11" borderId="39" xfId="1176" applyFont="1" applyFill="1" applyBorder="1"/>
    <xf numFmtId="0" fontId="31" fillId="11" borderId="37" xfId="1176" applyFont="1" applyFill="1" applyBorder="1"/>
    <xf numFmtId="0" fontId="31" fillId="11" borderId="39" xfId="1176" applyFont="1" applyFill="1" applyBorder="1"/>
    <xf numFmtId="0" fontId="31" fillId="11" borderId="37" xfId="1176" applyFont="1" applyFill="1" applyBorder="1" applyAlignment="1">
      <alignment horizontal="center"/>
    </xf>
    <xf numFmtId="0" fontId="0" fillId="11" borderId="37" xfId="1176" applyFont="1" applyFill="1" applyBorder="1"/>
    <xf numFmtId="0" fontId="68" fillId="11" borderId="39" xfId="1176" applyFont="1" applyFill="1" applyBorder="1"/>
    <xf numFmtId="0" fontId="69" fillId="11" borderId="37" xfId="1176" applyFont="1" applyFill="1" applyBorder="1"/>
    <xf numFmtId="0" fontId="69" fillId="11" borderId="39" xfId="1176" applyFont="1" applyFill="1" applyBorder="1"/>
    <xf numFmtId="0" fontId="69" fillId="11" borderId="37" xfId="1176" applyFont="1" applyFill="1" applyBorder="1" applyAlignment="1">
      <alignment horizontal="center"/>
    </xf>
    <xf numFmtId="0" fontId="10" fillId="11" borderId="37" xfId="608" applyFill="1" applyBorder="1"/>
    <xf numFmtId="0" fontId="68" fillId="11" borderId="37" xfId="1176" applyFont="1" applyFill="1" applyBorder="1"/>
    <xf numFmtId="0" fontId="40" fillId="11" borderId="17" xfId="1176" applyFont="1" applyFill="1" applyBorder="1" applyAlignment="1">
      <alignment horizontal="left" wrapText="1" indent="1"/>
    </xf>
    <xf numFmtId="0" fontId="31" fillId="11" borderId="17" xfId="608" applyFont="1" applyFill="1" applyBorder="1" applyAlignment="1">
      <alignment horizontal="left" vertical="center" wrapText="1" indent="1"/>
    </xf>
    <xf numFmtId="0" fontId="40" fillId="11" borderId="17" xfId="1176" applyFont="1" applyFill="1" applyBorder="1" applyAlignment="1">
      <alignment wrapText="1"/>
    </xf>
    <xf numFmtId="0" fontId="40" fillId="11" borderId="17" xfId="1176" applyFont="1" applyFill="1" applyBorder="1" applyAlignment="1">
      <alignment horizontal="center" wrapText="1"/>
    </xf>
    <xf numFmtId="0" fontId="0" fillId="11" borderId="17" xfId="1176" applyFont="1" applyFill="1" applyBorder="1" applyAlignment="1">
      <alignment wrapText="1"/>
    </xf>
    <xf numFmtId="0" fontId="3" fillId="11" borderId="17" xfId="1176" applyFont="1" applyFill="1" applyBorder="1" applyAlignment="1">
      <alignment wrapText="1"/>
    </xf>
    <xf numFmtId="0" fontId="6" fillId="11" borderId="17" xfId="1176" applyFont="1" applyFill="1" applyBorder="1" applyAlignment="1">
      <alignment horizontal="left" wrapText="1" indent="1"/>
    </xf>
    <xf numFmtId="0" fontId="6" fillId="11" borderId="17" xfId="1176" applyFont="1" applyFill="1" applyBorder="1" applyAlignment="1">
      <alignment horizontal="center" wrapText="1"/>
    </xf>
    <xf numFmtId="0" fontId="0" fillId="11" borderId="17" xfId="1176" applyFont="1" applyFill="1" applyBorder="1"/>
    <xf numFmtId="0" fontId="7" fillId="11" borderId="17" xfId="1176" applyFont="1" applyFill="1" applyBorder="1" applyAlignment="1">
      <alignment wrapText="1"/>
    </xf>
    <xf numFmtId="0" fontId="6" fillId="11" borderId="17" xfId="1176" applyFont="1" applyFill="1" applyBorder="1" applyAlignment="1">
      <alignment wrapText="1"/>
    </xf>
    <xf numFmtId="0" fontId="0" fillId="11" borderId="20" xfId="1176" applyFont="1" applyFill="1" applyBorder="1"/>
    <xf numFmtId="0" fontId="0" fillId="0" borderId="20" xfId="0" applyFill="1" applyBorder="1" applyAlignment="1">
      <alignment vertical="top"/>
    </xf>
    <xf numFmtId="0" fontId="40" fillId="11" borderId="20" xfId="1176" applyFont="1" applyFill="1" applyBorder="1"/>
    <xf numFmtId="0" fontId="40" fillId="11" borderId="17" xfId="1176" applyFont="1" applyFill="1" applyBorder="1"/>
    <xf numFmtId="0" fontId="40" fillId="11" borderId="0" xfId="1176" applyFont="1" applyFill="1" applyBorder="1" applyAlignment="1">
      <alignment wrapText="1"/>
    </xf>
    <xf numFmtId="0" fontId="40" fillId="11" borderId="0" xfId="1176" applyFont="1" applyFill="1" applyBorder="1"/>
    <xf numFmtId="0" fontId="31" fillId="11" borderId="17" xfId="1176" applyNumberFormat="1" applyFont="1" applyFill="1" applyBorder="1" applyAlignment="1">
      <alignment wrapText="1"/>
    </xf>
    <xf numFmtId="0" fontId="31" fillId="11" borderId="17" xfId="1176" applyNumberFormat="1" applyFont="1" applyFill="1" applyBorder="1" applyAlignment="1">
      <alignment horizontal="center" wrapText="1"/>
    </xf>
    <xf numFmtId="0" fontId="63" fillId="11" borderId="0" xfId="1176" applyFill="1"/>
    <xf numFmtId="0" fontId="63" fillId="8" borderId="0" xfId="1176" applyFill="1"/>
    <xf numFmtId="0" fontId="31" fillId="0" borderId="17" xfId="1176" applyFont="1" applyFill="1" applyBorder="1" applyAlignment="1">
      <alignment horizontal="left" wrapText="1"/>
    </xf>
    <xf numFmtId="0" fontId="13" fillId="0" borderId="0" xfId="1176" applyFont="1" applyAlignment="1"/>
    <xf numFmtId="0" fontId="69" fillId="0" borderId="37" xfId="1176" applyFont="1" applyBorder="1" applyAlignment="1">
      <alignment horizontal="left"/>
    </xf>
    <xf numFmtId="0" fontId="69" fillId="0" borderId="37" xfId="1176" applyFont="1" applyBorder="1" applyAlignment="1">
      <alignment horizontal="center"/>
    </xf>
    <xf numFmtId="0" fontId="68" fillId="0" borderId="0" xfId="1176" applyFont="1" applyAlignment="1">
      <alignment horizontal="center"/>
    </xf>
    <xf numFmtId="0" fontId="69" fillId="0" borderId="0" xfId="1176" applyFont="1" applyAlignment="1">
      <alignment horizontal="center"/>
    </xf>
    <xf numFmtId="0" fontId="52" fillId="0" borderId="0" xfId="1176" applyFont="1" applyAlignment="1"/>
    <xf numFmtId="0" fontId="69" fillId="0" borderId="0" xfId="1176" applyFont="1" applyAlignment="1">
      <alignment horizontal="left"/>
    </xf>
    <xf numFmtId="0" fontId="68" fillId="0" borderId="37" xfId="1176" applyFont="1" applyBorder="1" applyAlignment="1">
      <alignment horizontal="left"/>
    </xf>
    <xf numFmtId="0" fontId="68" fillId="0" borderId="37" xfId="1176" applyFont="1" applyBorder="1" applyAlignment="1">
      <alignment horizontal="center"/>
    </xf>
    <xf numFmtId="0" fontId="72" fillId="0" borderId="37" xfId="1176" applyFont="1" applyBorder="1"/>
    <xf numFmtId="0" fontId="68" fillId="0" borderId="37" xfId="1176" applyFont="1" applyBorder="1"/>
    <xf numFmtId="10" fontId="52" fillId="0" borderId="0" xfId="1176" applyNumberFormat="1" applyFont="1"/>
    <xf numFmtId="10" fontId="69" fillId="0" borderId="37" xfId="1176" applyNumberFormat="1" applyFont="1" applyBorder="1" applyAlignment="1">
      <alignment horizontal="left"/>
    </xf>
    <xf numFmtId="10" fontId="69" fillId="0" borderId="37" xfId="1176" applyNumberFormat="1" applyFont="1" applyBorder="1" applyAlignment="1">
      <alignment horizontal="center"/>
    </xf>
    <xf numFmtId="10" fontId="69" fillId="0" borderId="37" xfId="1176" applyNumberFormat="1" applyFont="1" applyBorder="1"/>
    <xf numFmtId="10" fontId="70" fillId="0" borderId="0" xfId="1176" applyNumberFormat="1" applyFont="1"/>
    <xf numFmtId="10" fontId="69" fillId="0" borderId="0" xfId="1176" applyNumberFormat="1" applyFont="1"/>
    <xf numFmtId="10" fontId="68" fillId="0" borderId="0" xfId="1176" applyNumberFormat="1" applyFont="1" applyAlignment="1">
      <alignment horizontal="center"/>
    </xf>
    <xf numFmtId="0" fontId="40" fillId="0" borderId="39" xfId="1176" applyFont="1" applyBorder="1" applyAlignment="1">
      <alignment horizontal="left"/>
    </xf>
    <xf numFmtId="0" fontId="73" fillId="0" borderId="37" xfId="1176" applyFont="1" applyBorder="1" applyAlignment="1"/>
    <xf numFmtId="0" fontId="69" fillId="0" borderId="39" xfId="1176" applyFont="1" applyBorder="1" applyAlignment="1">
      <alignment horizontal="left"/>
    </xf>
    <xf numFmtId="0" fontId="68" fillId="0" borderId="39" xfId="1176" applyFont="1" applyBorder="1"/>
    <xf numFmtId="0" fontId="72" fillId="0" borderId="37" xfId="1176" applyFont="1" applyBorder="1" applyAlignment="1">
      <alignment horizontal="left"/>
    </xf>
    <xf numFmtId="0" fontId="40" fillId="0" borderId="17" xfId="1176" applyFont="1" applyFill="1" applyBorder="1" applyAlignment="1">
      <alignment horizontal="left" indent="1"/>
    </xf>
    <xf numFmtId="0" fontId="3" fillId="0" borderId="17" xfId="1176" applyFont="1" applyFill="1" applyBorder="1" applyAlignment="1">
      <alignment horizontal="left" wrapText="1"/>
    </xf>
    <xf numFmtId="0" fontId="31" fillId="0" borderId="0" xfId="1176" applyNumberFormat="1" applyFont="1" applyFill="1" applyBorder="1" applyAlignment="1"/>
    <xf numFmtId="0" fontId="31" fillId="0" borderId="17" xfId="1176" applyNumberFormat="1" applyFont="1" applyFill="1" applyBorder="1" applyAlignment="1"/>
    <xf numFmtId="0" fontId="31" fillId="0" borderId="17" xfId="1176" applyNumberFormat="1" applyFont="1" applyFill="1" applyBorder="1" applyAlignment="1">
      <alignment horizontal="center"/>
    </xf>
    <xf numFmtId="0" fontId="40" fillId="0" borderId="18" xfId="1176" applyFont="1" applyFill="1" applyBorder="1" applyAlignment="1">
      <alignment horizontal="left" indent="1"/>
    </xf>
    <xf numFmtId="0" fontId="40" fillId="0" borderId="0" xfId="1176" applyFont="1" applyFill="1" applyBorder="1" applyAlignment="1">
      <alignment horizontal="left" wrapText="1" indent="1"/>
    </xf>
    <xf numFmtId="0" fontId="3" fillId="0" borderId="0" xfId="1176" applyFont="1" applyFill="1" applyBorder="1" applyAlignment="1">
      <alignment wrapText="1"/>
    </xf>
    <xf numFmtId="0" fontId="7" fillId="0" borderId="17" xfId="1176" applyFont="1" applyFill="1" applyBorder="1" applyAlignment="1">
      <alignment wrapText="1"/>
    </xf>
    <xf numFmtId="0" fontId="6" fillId="0" borderId="17" xfId="1176" applyFont="1" applyFill="1" applyBorder="1" applyAlignment="1">
      <alignment horizontal="center"/>
    </xf>
    <xf numFmtId="0" fontId="64" fillId="24" borderId="0" xfId="1176" applyFont="1" applyFill="1"/>
    <xf numFmtId="0" fontId="31" fillId="0" borderId="17" xfId="1176" applyNumberFormat="1" applyFont="1" applyFill="1" applyBorder="1" applyAlignment="1">
      <alignment wrapText="1"/>
    </xf>
    <xf numFmtId="0" fontId="31" fillId="0" borderId="17" xfId="1176" applyNumberFormat="1" applyFont="1" applyFill="1" applyBorder="1" applyAlignment="1">
      <alignment horizontal="center" wrapText="1"/>
    </xf>
    <xf numFmtId="0" fontId="31" fillId="0" borderId="17" xfId="608" applyFont="1" applyFill="1" applyBorder="1" applyAlignment="1">
      <alignment horizontal="left" vertical="center" wrapText="1" indent="1"/>
    </xf>
    <xf numFmtId="0" fontId="64" fillId="25" borderId="0" xfId="1176" applyFont="1" applyFill="1" applyBorder="1" applyAlignment="1">
      <alignment vertical="center"/>
    </xf>
    <xf numFmtId="0" fontId="3" fillId="0" borderId="20" xfId="1176" applyFont="1" applyFill="1" applyBorder="1" applyAlignment="1">
      <alignment wrapText="1"/>
    </xf>
    <xf numFmtId="0" fontId="7" fillId="0" borderId="42" xfId="1176" applyFont="1" applyBorder="1"/>
    <xf numFmtId="0" fontId="40" fillId="0" borderId="43" xfId="1176" applyFont="1" applyBorder="1"/>
    <xf numFmtId="0" fontId="68" fillId="0" borderId="42" xfId="1176" applyFont="1" applyBorder="1"/>
    <xf numFmtId="0" fontId="69" fillId="0" borderId="43" xfId="1176" applyFont="1" applyBorder="1"/>
    <xf numFmtId="0" fontId="68" fillId="0" borderId="38" xfId="1176" applyFont="1" applyBorder="1"/>
    <xf numFmtId="0" fontId="69" fillId="0" borderId="44" xfId="1176" applyFont="1" applyBorder="1"/>
    <xf numFmtId="0" fontId="64" fillId="0" borderId="0" xfId="1176" applyNumberFormat="1" applyFont="1" applyFill="1" applyBorder="1" applyAlignment="1">
      <alignment wrapText="1"/>
    </xf>
    <xf numFmtId="0" fontId="66" fillId="23" borderId="0" xfId="1176" applyFont="1" applyFill="1" applyBorder="1"/>
    <xf numFmtId="0" fontId="31" fillId="23" borderId="0" xfId="1176" applyFont="1" applyFill="1"/>
    <xf numFmtId="0" fontId="40" fillId="0" borderId="0" xfId="1176" applyFont="1" applyFill="1" applyBorder="1" applyAlignment="1">
      <alignment horizontal="center" wrapText="1"/>
    </xf>
    <xf numFmtId="0" fontId="66" fillId="23" borderId="22" xfId="1176" applyFont="1" applyFill="1" applyBorder="1" applyAlignment="1">
      <alignment horizontal="left"/>
    </xf>
    <xf numFmtId="0" fontId="66" fillId="0" borderId="22" xfId="1176" applyFont="1" applyFill="1" applyBorder="1" applyAlignment="1">
      <alignment horizontal="left"/>
    </xf>
    <xf numFmtId="0" fontId="40" fillId="0" borderId="45" xfId="1176" applyFont="1" applyBorder="1" applyAlignment="1">
      <alignment horizontal="left"/>
    </xf>
    <xf numFmtId="0" fontId="7" fillId="0" borderId="45" xfId="1176" applyFont="1" applyBorder="1" applyAlignment="1">
      <alignment horizontal="left"/>
    </xf>
    <xf numFmtId="0" fontId="7" fillId="0" borderId="45" xfId="1176" applyFont="1" applyBorder="1" applyAlignment="1">
      <alignment horizontal="center"/>
    </xf>
    <xf numFmtId="0" fontId="65" fillId="0" borderId="45" xfId="1176" applyFont="1" applyBorder="1"/>
    <xf numFmtId="0" fontId="40" fillId="0" borderId="45" xfId="1176" applyFont="1" applyBorder="1"/>
    <xf numFmtId="0" fontId="31" fillId="0" borderId="37" xfId="1176" applyFont="1" applyBorder="1"/>
    <xf numFmtId="0" fontId="31" fillId="0" borderId="37" xfId="1176" applyFont="1" applyBorder="1" applyAlignment="1">
      <alignment horizontal="center"/>
    </xf>
    <xf numFmtId="0" fontId="3" fillId="14" borderId="28" xfId="0" applyFont="1" applyFill="1" applyBorder="1" applyAlignment="1">
      <alignment horizontal="center"/>
    </xf>
    <xf numFmtId="0" fontId="3" fillId="14" borderId="29" xfId="0" applyFont="1" applyFill="1" applyBorder="1" applyAlignment="1">
      <alignment horizontal="center"/>
    </xf>
    <xf numFmtId="0" fontId="0" fillId="14" borderId="32" xfId="0" applyFont="1" applyFill="1" applyBorder="1" applyAlignment="1">
      <alignment horizontal="center"/>
    </xf>
    <xf numFmtId="0" fontId="0" fillId="14" borderId="33" xfId="0" applyFont="1" applyFill="1" applyBorder="1" applyAlignment="1">
      <alignment horizontal="center"/>
    </xf>
    <xf numFmtId="0" fontId="59" fillId="0" borderId="35" xfId="0" applyFont="1" applyBorder="1" applyAlignment="1">
      <alignment horizontal="center"/>
    </xf>
    <xf numFmtId="0" fontId="59" fillId="0" borderId="36" xfId="0" applyFont="1" applyBorder="1" applyAlignment="1">
      <alignment horizontal="center"/>
    </xf>
  </cellXfs>
  <cellStyles count="1179">
    <cellStyle name="Followed Hyperlink" xfId="1025" builtinId="9" hidden="1"/>
    <cellStyle name="Followed Hyperlink" xfId="666" builtinId="9" hidden="1"/>
    <cellStyle name="Followed Hyperlink" xfId="345" builtinId="9" hidden="1"/>
    <cellStyle name="Followed Hyperlink" xfId="433" builtinId="9" hidden="1"/>
    <cellStyle name="Followed Hyperlink" xfId="810" builtinId="9" hidden="1"/>
    <cellStyle name="Followed Hyperlink" xfId="881" builtinId="9" hidden="1"/>
    <cellStyle name="Followed Hyperlink" xfId="368" builtinId="9" hidden="1"/>
    <cellStyle name="Followed Hyperlink" xfId="82" builtinId="9" hidden="1"/>
    <cellStyle name="Followed Hyperlink" xfId="594" builtinId="9" hidden="1"/>
    <cellStyle name="Followed Hyperlink" xfId="1096" builtinId="9" hidden="1"/>
    <cellStyle name="Followed Hyperlink" xfId="583" builtinId="9" hidden="1"/>
    <cellStyle name="Followed Hyperlink" xfId="73" builtinId="9" hidden="1"/>
    <cellStyle name="Followed Hyperlink" xfId="379" builtinId="9" hidden="1"/>
    <cellStyle name="Followed Hyperlink" xfId="892" builtinId="9" hidden="1"/>
    <cellStyle name="Followed Hyperlink" xfId="799" builtinId="9" hidden="1"/>
    <cellStyle name="Followed Hyperlink" xfId="286" builtinId="9" hidden="1"/>
    <cellStyle name="Followed Hyperlink" xfId="164" builtinId="9" hidden="1"/>
    <cellStyle name="Followed Hyperlink" xfId="677" builtinId="9" hidden="1"/>
    <cellStyle name="Followed Hyperlink" xfId="1014" builtinId="9" hidden="1"/>
    <cellStyle name="Followed Hyperlink" xfId="501" builtinId="9" hidden="1"/>
    <cellStyle name="Followed Hyperlink" xfId="113" builtinId="9" hidden="1"/>
    <cellStyle name="Followed Hyperlink" xfId="461" builtinId="9" hidden="1"/>
    <cellStyle name="Followed Hyperlink" xfId="974" builtinId="9" hidden="1"/>
    <cellStyle name="Followed Hyperlink" xfId="717" builtinId="9" hidden="1"/>
    <cellStyle name="Followed Hyperlink" xfId="204" builtinId="9" hidden="1"/>
    <cellStyle name="Followed Hyperlink" xfId="246" builtinId="9" hidden="1"/>
    <cellStyle name="Followed Hyperlink" xfId="759" builtinId="9" hidden="1"/>
    <cellStyle name="Followed Hyperlink" xfId="932" builtinId="9" hidden="1"/>
    <cellStyle name="Followed Hyperlink" xfId="419" builtinId="9" hidden="1"/>
    <cellStyle name="Followed Hyperlink" xfId="95" builtinId="9" hidden="1"/>
    <cellStyle name="Followed Hyperlink" xfId="543" builtinId="9" hidden="1"/>
    <cellStyle name="Followed Hyperlink" xfId="1056" builtinId="9" hidden="1"/>
    <cellStyle name="Followed Hyperlink" xfId="635" builtinId="9" hidden="1"/>
    <cellStyle name="Followed Hyperlink" xfId="122" builtinId="9" hidden="1"/>
    <cellStyle name="Followed Hyperlink" xfId="328" builtinId="9" hidden="1"/>
    <cellStyle name="Followed Hyperlink" xfId="841" builtinId="9" hidden="1"/>
    <cellStyle name="Followed Hyperlink" xfId="754" builtinId="9" hidden="1"/>
    <cellStyle name="Followed Hyperlink" xfId="722" builtinId="9" hidden="1"/>
    <cellStyle name="Followed Hyperlink" xfId="593" builtinId="9" hidden="1"/>
    <cellStyle name="Followed Hyperlink" xfId="898" builtinId="9" hidden="1"/>
    <cellStyle name="Followed Hyperlink" xfId="1065" builtinId="9" hidden="1"/>
    <cellStyle name="Followed Hyperlink" xfId="552" builtinId="9" hidden="1"/>
    <cellStyle name="Followed Hyperlink" xfId="40" builtinId="9" hidden="1"/>
    <cellStyle name="Followed Hyperlink" xfId="410" builtinId="9" hidden="1"/>
    <cellStyle name="Followed Hyperlink" xfId="923" builtinId="9" hidden="1"/>
    <cellStyle name="Followed Hyperlink" xfId="768" builtinId="9" hidden="1"/>
    <cellStyle name="Followed Hyperlink" xfId="255" builtinId="9" hidden="1"/>
    <cellStyle name="Followed Hyperlink" xfId="195" builtinId="9" hidden="1"/>
    <cellStyle name="Followed Hyperlink" xfId="708" builtinId="9" hidden="1"/>
    <cellStyle name="Followed Hyperlink" xfId="983" builtinId="9" hidden="1"/>
    <cellStyle name="Followed Hyperlink" xfId="470" builtinId="9" hidden="1"/>
    <cellStyle name="Followed Hyperlink" xfId="11" builtinId="9" hidden="1"/>
    <cellStyle name="Followed Hyperlink" xfId="492" builtinId="9" hidden="1"/>
    <cellStyle name="Followed Hyperlink" xfId="1005" builtinId="9" hidden="1"/>
    <cellStyle name="Followed Hyperlink" xfId="686" builtinId="9" hidden="1"/>
    <cellStyle name="Followed Hyperlink" xfId="177" builtinId="9" hidden="1"/>
    <cellStyle name="Followed Hyperlink" xfId="277" builtinId="9" hidden="1"/>
    <cellStyle name="Followed Hyperlink" xfId="790" builtinId="9" hidden="1"/>
    <cellStyle name="Followed Hyperlink" xfId="901" builtinId="9" hidden="1"/>
    <cellStyle name="Followed Hyperlink" xfId="388" builtinId="9" hidden="1"/>
    <cellStyle name="Followed Hyperlink" xfId="62" builtinId="9" hidden="1"/>
    <cellStyle name="Followed Hyperlink" xfId="574" builtinId="9" hidden="1"/>
    <cellStyle name="Followed Hyperlink" xfId="1087" builtinId="9" hidden="1"/>
    <cellStyle name="Followed Hyperlink" xfId="603" builtinId="9" hidden="1"/>
    <cellStyle name="Followed Hyperlink" xfId="59" builtinId="9" hidden="1"/>
    <cellStyle name="Followed Hyperlink" xfId="359" builtinId="9" hidden="1"/>
    <cellStyle name="Followed Hyperlink" xfId="872" builtinId="9" hidden="1"/>
    <cellStyle name="Followed Hyperlink" xfId="819" builtinId="9" hidden="1"/>
    <cellStyle name="Followed Hyperlink" xfId="306" builtinId="9" hidden="1"/>
    <cellStyle name="Followed Hyperlink" xfId="144" builtinId="9" hidden="1"/>
    <cellStyle name="Followed Hyperlink" xfId="657" builtinId="9" hidden="1"/>
    <cellStyle name="Followed Hyperlink" xfId="1034" builtinId="9" hidden="1"/>
    <cellStyle name="Followed Hyperlink" xfId="521" builtinId="9" hidden="1"/>
    <cellStyle name="Followed Hyperlink" xfId="257" builtinId="9" hidden="1"/>
    <cellStyle name="Followed Hyperlink" xfId="337" builtinId="9" hidden="1"/>
    <cellStyle name="Followed Hyperlink" xfId="954" builtinId="9" hidden="1"/>
    <cellStyle name="Followed Hyperlink" xfId="737" builtinId="9" hidden="1"/>
    <cellStyle name="Followed Hyperlink" xfId="224" builtinId="9" hidden="1"/>
    <cellStyle name="Followed Hyperlink" xfId="226" builtinId="9" hidden="1"/>
    <cellStyle name="Followed Hyperlink" xfId="739" builtinId="9" hidden="1"/>
    <cellStyle name="Followed Hyperlink" xfId="952" builtinId="9" hidden="1"/>
    <cellStyle name="Followed Hyperlink" xfId="439" builtinId="9" hidden="1"/>
    <cellStyle name="Followed Hyperlink" xfId="55" builtinId="9" hidden="1"/>
    <cellStyle name="Followed Hyperlink" xfId="523" builtinId="9" hidden="1"/>
    <cellStyle name="Followed Hyperlink" xfId="1036" builtinId="9" hidden="1"/>
    <cellStyle name="Followed Hyperlink" xfId="655" builtinId="9" hidden="1"/>
    <cellStyle name="Followed Hyperlink" xfId="142" builtinId="9" hidden="1"/>
    <cellStyle name="Followed Hyperlink" xfId="308" builtinId="9" hidden="1"/>
    <cellStyle name="Followed Hyperlink" xfId="821" builtinId="9" hidden="1"/>
    <cellStyle name="Followed Hyperlink" xfId="870" builtinId="9" hidden="1"/>
    <cellStyle name="Followed Hyperlink" xfId="357" builtinId="9" hidden="1"/>
    <cellStyle name="Followed Hyperlink" xfId="221" builtinId="9" hidden="1"/>
    <cellStyle name="Followed Hyperlink" xfId="605" builtinId="9" hidden="1"/>
    <cellStyle name="Followed Hyperlink" xfId="1085" builtinId="9" hidden="1"/>
    <cellStyle name="Followed Hyperlink" xfId="572" builtinId="9" hidden="1"/>
    <cellStyle name="Followed Hyperlink" xfId="60" builtinId="9" hidden="1"/>
    <cellStyle name="Followed Hyperlink" xfId="390" builtinId="9" hidden="1"/>
    <cellStyle name="Followed Hyperlink" xfId="903" builtinId="9" hidden="1"/>
    <cellStyle name="Followed Hyperlink" xfId="788" builtinId="9" hidden="1"/>
    <cellStyle name="Followed Hyperlink" xfId="275" builtinId="9" hidden="1"/>
    <cellStyle name="Followed Hyperlink" xfId="175" builtinId="9" hidden="1"/>
    <cellStyle name="Followed Hyperlink" xfId="688" builtinId="9" hidden="1"/>
    <cellStyle name="Followed Hyperlink" xfId="1003" builtinId="9" hidden="1"/>
    <cellStyle name="Followed Hyperlink" xfId="490" builtinId="9" hidden="1"/>
    <cellStyle name="Followed Hyperlink" xfId="8" builtinId="9" hidden="1"/>
    <cellStyle name="Followed Hyperlink" xfId="665" builtinId="9" hidden="1"/>
    <cellStyle name="Followed Hyperlink" xfId="312" builtinId="9" hidden="1"/>
    <cellStyle name="Followed Hyperlink" xfId="729" builtinId="9" hidden="1"/>
    <cellStyle name="Followed Hyperlink" xfId="1090" builtinId="9" hidden="1"/>
    <cellStyle name="Followed Hyperlink" xfId="985" builtinId="9" hidden="1"/>
    <cellStyle name="Followed Hyperlink" xfId="600" builtinId="9" hidden="1"/>
    <cellStyle name="Followed Hyperlink" xfId="376" builtinId="9" hidden="1"/>
    <cellStyle name="Followed Hyperlink" xfId="697" builtinId="9" hidden="1"/>
    <cellStyle name="Followed Hyperlink" xfId="42" builtinId="9" hidden="1"/>
    <cellStyle name="Followed Hyperlink" xfId="554" builtinId="9" hidden="1"/>
    <cellStyle name="Followed Hyperlink" xfId="1067" builtinId="9" hidden="1"/>
    <cellStyle name="Followed Hyperlink" xfId="624" builtinId="9" hidden="1"/>
    <cellStyle name="Followed Hyperlink" xfId="111" builtinId="9" hidden="1"/>
    <cellStyle name="Followed Hyperlink" xfId="339" builtinId="9" hidden="1"/>
    <cellStyle name="Followed Hyperlink" xfId="852" builtinId="9" hidden="1"/>
    <cellStyle name="Followed Hyperlink" xfId="839" builtinId="9" hidden="1"/>
    <cellStyle name="Followed Hyperlink" xfId="326" builtinId="9" hidden="1"/>
    <cellStyle name="Followed Hyperlink" xfId="124" builtinId="9" hidden="1"/>
    <cellStyle name="Followed Hyperlink" xfId="637" builtinId="9" hidden="1"/>
    <cellStyle name="Followed Hyperlink" xfId="1054" builtinId="9" hidden="1"/>
    <cellStyle name="Followed Hyperlink" xfId="541" builtinId="9" hidden="1"/>
    <cellStyle name="Followed Hyperlink" xfId="129" builtinId="9" hidden="1"/>
    <cellStyle name="Followed Hyperlink" xfId="421" builtinId="9" hidden="1"/>
    <cellStyle name="Followed Hyperlink" xfId="934" builtinId="9" hidden="1"/>
    <cellStyle name="Followed Hyperlink" xfId="757" builtinId="9" hidden="1"/>
    <cellStyle name="Followed Hyperlink" xfId="244" builtinId="9" hidden="1"/>
    <cellStyle name="Followed Hyperlink" xfId="206" builtinId="9" hidden="1"/>
    <cellStyle name="Followed Hyperlink" xfId="719" builtinId="9" hidden="1"/>
    <cellStyle name="Followed Hyperlink" xfId="972" builtinId="9" hidden="1"/>
    <cellStyle name="Followed Hyperlink" xfId="459" builtinId="9" hidden="1"/>
    <cellStyle name="Followed Hyperlink" xfId="53" builtinId="9" hidden="1"/>
    <cellStyle name="Followed Hyperlink" xfId="503" builtinId="9" hidden="1"/>
    <cellStyle name="Followed Hyperlink" xfId="1016" builtinId="9" hidden="1"/>
    <cellStyle name="Followed Hyperlink" xfId="675" builtinId="9" hidden="1"/>
    <cellStyle name="Followed Hyperlink" xfId="162" builtinId="9" hidden="1"/>
    <cellStyle name="Followed Hyperlink" xfId="288" builtinId="9" hidden="1"/>
    <cellStyle name="Followed Hyperlink" xfId="801" builtinId="9" hidden="1"/>
    <cellStyle name="Followed Hyperlink" xfId="890" builtinId="9" hidden="1"/>
    <cellStyle name="Followed Hyperlink" xfId="385" builtinId="9" hidden="1"/>
    <cellStyle name="Followed Hyperlink" xfId="297" builtinId="9" hidden="1"/>
    <cellStyle name="Followed Hyperlink" xfId="585" builtinId="9" hidden="1"/>
    <cellStyle name="Followed Hyperlink" xfId="1098" builtinId="9" hidden="1"/>
    <cellStyle name="Followed Hyperlink" xfId="592" builtinId="9" hidden="1"/>
    <cellStyle name="Followed Hyperlink" xfId="80" builtinId="9" hidden="1"/>
    <cellStyle name="Followed Hyperlink" xfId="370" builtinId="9" hidden="1"/>
    <cellStyle name="Followed Hyperlink" xfId="883" builtinId="9" hidden="1"/>
    <cellStyle name="Followed Hyperlink" xfId="808" builtinId="9" hidden="1"/>
    <cellStyle name="Followed Hyperlink" xfId="295" builtinId="9" hidden="1"/>
    <cellStyle name="Followed Hyperlink" xfId="155" builtinId="9" hidden="1"/>
    <cellStyle name="Followed Hyperlink" xfId="668" builtinId="9" hidden="1"/>
    <cellStyle name="Followed Hyperlink" xfId="1023" builtinId="9" hidden="1"/>
    <cellStyle name="Followed Hyperlink" xfId="510" builtinId="9" hidden="1"/>
    <cellStyle name="Followed Hyperlink" xfId="28" builtinId="9" hidden="1"/>
    <cellStyle name="Followed Hyperlink" xfId="452" builtinId="9" hidden="1"/>
    <cellStyle name="Followed Hyperlink" xfId="965" builtinId="9" hidden="1"/>
    <cellStyle name="Followed Hyperlink" xfId="726" builtinId="9" hidden="1"/>
    <cellStyle name="Followed Hyperlink" xfId="149" builtinId="9" hidden="1"/>
    <cellStyle name="Followed Hyperlink" xfId="237" builtinId="9" hidden="1"/>
    <cellStyle name="Followed Hyperlink" xfId="750" builtinId="9" hidden="1"/>
    <cellStyle name="Followed Hyperlink" xfId="941" builtinId="9" hidden="1"/>
    <cellStyle name="Followed Hyperlink" xfId="428" builtinId="9" hidden="1"/>
    <cellStyle name="Followed Hyperlink" xfId="19" builtinId="9" hidden="1"/>
    <cellStyle name="Followed Hyperlink" xfId="534" builtinId="9" hidden="1"/>
    <cellStyle name="Followed Hyperlink" xfId="1047" builtinId="9" hidden="1"/>
    <cellStyle name="Followed Hyperlink" xfId="644" builtinId="9" hidden="1"/>
    <cellStyle name="Followed Hyperlink" xfId="131" builtinId="9" hidden="1"/>
    <cellStyle name="Followed Hyperlink" xfId="319" builtinId="9" hidden="1"/>
    <cellStyle name="Followed Hyperlink" xfId="832" builtinId="9" hidden="1"/>
    <cellStyle name="Followed Hyperlink" xfId="859" builtinId="9" hidden="1"/>
    <cellStyle name="Followed Hyperlink" xfId="346" builtinId="9" hidden="1"/>
    <cellStyle name="Followed Hyperlink" xfId="104" builtinId="9" hidden="1"/>
    <cellStyle name="Followed Hyperlink" xfId="617" builtinId="9" hidden="1"/>
    <cellStyle name="Followed Hyperlink" xfId="1074" builtinId="9" hidden="1"/>
    <cellStyle name="Followed Hyperlink" xfId="946" builtinId="9" hidden="1"/>
    <cellStyle name="Followed Hyperlink" xfId="545" builtinId="9" hidden="1"/>
    <cellStyle name="Followed Hyperlink" xfId="850" builtinId="9" hidden="1"/>
    <cellStyle name="Followed Hyperlink" xfId="706" builtinId="9" hidden="1"/>
    <cellStyle name="Followed Hyperlink" xfId="777" builtinId="9" hidden="1"/>
    <cellStyle name="Followed Hyperlink" xfId="264" builtinId="9" hidden="1"/>
    <cellStyle name="Followed Hyperlink" xfId="186" builtinId="9" hidden="1"/>
    <cellStyle name="Followed Hyperlink" xfId="699" builtinId="9" hidden="1"/>
    <cellStyle name="Followed Hyperlink" xfId="992" builtinId="9" hidden="1"/>
    <cellStyle name="Followed Hyperlink" xfId="479" builtinId="9" hidden="1"/>
    <cellStyle name="Followed Hyperlink" xfId="35" builtinId="9" hidden="1"/>
    <cellStyle name="Followed Hyperlink" xfId="483" builtinId="9" hidden="1"/>
    <cellStyle name="Followed Hyperlink" xfId="996" builtinId="9" hidden="1"/>
    <cellStyle name="Followed Hyperlink" xfId="695" builtinId="9" hidden="1"/>
    <cellStyle name="Followed Hyperlink" xfId="182" builtinId="9" hidden="1"/>
    <cellStyle name="Followed Hyperlink" xfId="268" builtinId="9" hidden="1"/>
    <cellStyle name="Followed Hyperlink" xfId="781" builtinId="9" hidden="1"/>
    <cellStyle name="Followed Hyperlink" xfId="910" builtinId="9" hidden="1"/>
    <cellStyle name="Followed Hyperlink" xfId="397" builtinId="9" hidden="1"/>
    <cellStyle name="Followed Hyperlink" xfId="141" builtinId="9" hidden="1"/>
    <cellStyle name="Followed Hyperlink" xfId="565" builtinId="9" hidden="1"/>
    <cellStyle name="Followed Hyperlink" xfId="1078" builtinId="9" hidden="1"/>
    <cellStyle name="Followed Hyperlink" xfId="613" builtinId="9" hidden="1"/>
    <cellStyle name="Followed Hyperlink" xfId="100" builtinId="9" hidden="1"/>
    <cellStyle name="Followed Hyperlink" xfId="350" builtinId="9" hidden="1"/>
    <cellStyle name="Followed Hyperlink" xfId="863" builtinId="9" hidden="1"/>
    <cellStyle name="Followed Hyperlink" xfId="828" builtinId="9" hidden="1"/>
    <cellStyle name="Followed Hyperlink" xfId="315" builtinId="9" hidden="1"/>
    <cellStyle name="Followed Hyperlink" xfId="135" builtinId="9" hidden="1"/>
    <cellStyle name="Followed Hyperlink" xfId="648" builtinId="9" hidden="1"/>
    <cellStyle name="Followed Hyperlink" xfId="1043" builtinId="9" hidden="1"/>
    <cellStyle name="Followed Hyperlink" xfId="530" builtinId="9" hidden="1"/>
    <cellStyle name="Followed Hyperlink" xfId="22" builtinId="9" hidden="1"/>
    <cellStyle name="Followed Hyperlink" xfId="432" builtinId="9" hidden="1"/>
    <cellStyle name="Followed Hyperlink" xfId="945" builtinId="9" hidden="1"/>
    <cellStyle name="Followed Hyperlink" xfId="746" builtinId="9" hidden="1"/>
    <cellStyle name="Followed Hyperlink" xfId="481" builtinId="9" hidden="1"/>
    <cellStyle name="Followed Hyperlink" xfId="473" builtinId="9" hidden="1"/>
    <cellStyle name="Followed Hyperlink" xfId="730" builtinId="9" hidden="1"/>
    <cellStyle name="Followed Hyperlink" xfId="961" builtinId="9" hidden="1"/>
    <cellStyle name="Followed Hyperlink" xfId="448" builtinId="9" hidden="1"/>
    <cellStyle name="Followed Hyperlink" xfId="33" builtinId="9" hidden="1"/>
    <cellStyle name="Followed Hyperlink" xfId="514" builtinId="9" hidden="1"/>
    <cellStyle name="Followed Hyperlink" xfId="1027" builtinId="9" hidden="1"/>
    <cellStyle name="Followed Hyperlink" xfId="664" builtinId="9" hidden="1"/>
    <cellStyle name="Followed Hyperlink" xfId="151" builtinId="9" hidden="1"/>
    <cellStyle name="Followed Hyperlink" xfId="299" builtinId="9" hidden="1"/>
    <cellStyle name="Followed Hyperlink" xfId="812" builtinId="9" hidden="1"/>
    <cellStyle name="Followed Hyperlink" xfId="879" builtinId="9" hidden="1"/>
    <cellStyle name="Followed Hyperlink" xfId="366" builtinId="9" hidden="1"/>
    <cellStyle name="Followed Hyperlink" xfId="84" builtinId="9" hidden="1"/>
    <cellStyle name="Followed Hyperlink" xfId="596" builtinId="9" hidden="1"/>
    <cellStyle name="Followed Hyperlink" xfId="1094" builtinId="9" hidden="1"/>
    <cellStyle name="Followed Hyperlink" xfId="581" builtinId="9" hidden="1"/>
    <cellStyle name="Followed Hyperlink" xfId="173" builtinId="9" hidden="1"/>
    <cellStyle name="Followed Hyperlink" xfId="381" builtinId="9" hidden="1"/>
    <cellStyle name="Followed Hyperlink" xfId="894" builtinId="9" hidden="1"/>
    <cellStyle name="Followed Hyperlink" xfId="797" builtinId="9" hidden="1"/>
    <cellStyle name="Followed Hyperlink" xfId="284" builtinId="9" hidden="1"/>
    <cellStyle name="Followed Hyperlink" xfId="166" builtinId="9" hidden="1"/>
    <cellStyle name="Followed Hyperlink" xfId="679" builtinId="9" hidden="1"/>
    <cellStyle name="Followed Hyperlink" xfId="1012" builtinId="9" hidden="1"/>
    <cellStyle name="Followed Hyperlink" xfId="499" builtinId="9" hidden="1"/>
    <cellStyle name="Followed Hyperlink" xfId="47" builtinId="9" hidden="1"/>
    <cellStyle name="Followed Hyperlink" xfId="522" builtinId="9" hidden="1"/>
    <cellStyle name="Followed Hyperlink" xfId="843" builtinId="9" hidden="1"/>
    <cellStyle name="Followed Hyperlink" xfId="1040" builtinId="9" hidden="1"/>
    <cellStyle name="Followed Hyperlink" xfId="656" builtinId="9" hidden="1"/>
    <cellStyle name="Followed Hyperlink" xfId="463" builtinId="9" hidden="1"/>
    <cellStyle name="Followed Hyperlink" xfId="715" builtinId="9" hidden="1"/>
    <cellStyle name="Followed Hyperlink" xfId="266" builtinId="9" hidden="1"/>
    <cellStyle name="Followed Hyperlink" xfId="16" builtinId="9" hidden="1"/>
    <cellStyle name="Followed Hyperlink" xfId="120" builtinId="9" hidden="1"/>
    <cellStyle name="Followed Hyperlink" xfId="202" builtinId="9" hidden="1"/>
    <cellStyle name="Followed Hyperlink" xfId="138" builtinId="9" hidden="1"/>
    <cellStyle name="Followed Hyperlink" xfId="971" builtinId="9" hidden="1"/>
    <cellStyle name="Followed Hyperlink" xfId="399" builtinId="9" hidden="1"/>
    <cellStyle name="Followed Hyperlink" xfId="784" builtinId="9" hidden="1"/>
    <cellStyle name="Followed Hyperlink" xfId="1099" builtinId="9" hidden="1"/>
    <cellStyle name="Followed Hyperlink" xfId="779" builtinId="9" hidden="1"/>
    <cellStyle name="Followed Hyperlink" xfId="335" builtinId="9" hidden="1"/>
    <cellStyle name="Followed Hyperlink" xfId="115" builtinId="9" hidden="1"/>
    <cellStyle name="Followed Hyperlink" xfId="628" builtinId="9" hidden="1"/>
    <cellStyle name="Followed Hyperlink" xfId="1063" builtinId="9" hidden="1"/>
    <cellStyle name="Followed Hyperlink" xfId="550" builtinId="9" hidden="1"/>
    <cellStyle name="Followed Hyperlink" xfId="38" builtinId="9" hidden="1"/>
    <cellStyle name="Followed Hyperlink" xfId="412" builtinId="9" hidden="1"/>
    <cellStyle name="Followed Hyperlink" xfId="925" builtinId="9" hidden="1"/>
    <cellStyle name="Followed Hyperlink" xfId="766" builtinId="9" hidden="1"/>
    <cellStyle name="Followed Hyperlink" xfId="253" builtinId="9" hidden="1"/>
    <cellStyle name="Followed Hyperlink" xfId="161" builtinId="9" hidden="1"/>
    <cellStyle name="Followed Hyperlink" xfId="710" builtinId="9" hidden="1"/>
    <cellStyle name="Followed Hyperlink" xfId="981" builtinId="9" hidden="1"/>
    <cellStyle name="Followed Hyperlink" xfId="468" builtinId="9" hidden="1"/>
    <cellStyle name="Followed Hyperlink" xfId="10" builtinId="9" hidden="1"/>
    <cellStyle name="Followed Hyperlink" xfId="494" builtinId="9" hidden="1"/>
    <cellStyle name="Followed Hyperlink" xfId="1007" builtinId="9" hidden="1"/>
    <cellStyle name="Followed Hyperlink" xfId="684" builtinId="9" hidden="1"/>
    <cellStyle name="Followed Hyperlink" xfId="171" builtinId="9" hidden="1"/>
    <cellStyle name="Followed Hyperlink" xfId="279" builtinId="9" hidden="1"/>
    <cellStyle name="Followed Hyperlink" xfId="792" builtinId="9" hidden="1"/>
    <cellStyle name="Followed Hyperlink" xfId="899" builtinId="9" hidden="1"/>
    <cellStyle name="Followed Hyperlink" xfId="386" builtinId="9" hidden="1"/>
    <cellStyle name="Followed Hyperlink" xfId="64" builtinId="9" hidden="1"/>
    <cellStyle name="Followed Hyperlink" xfId="576" builtinId="9" hidden="1"/>
    <cellStyle name="Followed Hyperlink" xfId="1089" builtinId="9" hidden="1"/>
    <cellStyle name="Followed Hyperlink" xfId="601" builtinId="9" hidden="1"/>
    <cellStyle name="Followed Hyperlink" xfId="289" builtinId="9" hidden="1"/>
    <cellStyle name="Followed Hyperlink" xfId="393" builtinId="9" hidden="1"/>
    <cellStyle name="Followed Hyperlink" xfId="874" builtinId="9" hidden="1"/>
    <cellStyle name="Followed Hyperlink" xfId="817" builtinId="9" hidden="1"/>
    <cellStyle name="Followed Hyperlink" xfId="304" builtinId="9" hidden="1"/>
    <cellStyle name="Followed Hyperlink" xfId="146" builtinId="9" hidden="1"/>
    <cellStyle name="Followed Hyperlink" xfId="659" builtinId="9" hidden="1"/>
    <cellStyle name="Followed Hyperlink" xfId="1032" builtinId="9" hidden="1"/>
    <cellStyle name="Followed Hyperlink" xfId="519" builtinId="9" hidden="1"/>
    <cellStyle name="Followed Hyperlink" xfId="43" builtinId="9" hidden="1"/>
    <cellStyle name="Followed Hyperlink" xfId="443" builtinId="9" hidden="1"/>
    <cellStyle name="Followed Hyperlink" xfId="956" builtinId="9" hidden="1"/>
    <cellStyle name="Followed Hyperlink" xfId="735" builtinId="9" hidden="1"/>
    <cellStyle name="Followed Hyperlink" xfId="222" builtinId="9" hidden="1"/>
    <cellStyle name="Followed Hyperlink" xfId="228" builtinId="9" hidden="1"/>
    <cellStyle name="Followed Hyperlink" xfId="741" builtinId="9" hidden="1"/>
    <cellStyle name="Followed Hyperlink" xfId="950" builtinId="9" hidden="1"/>
    <cellStyle name="Followed Hyperlink" xfId="437" builtinId="9" hidden="1"/>
    <cellStyle name="Followed Hyperlink" xfId="137" builtinId="9" hidden="1"/>
    <cellStyle name="Followed Hyperlink" xfId="525" builtinId="9" hidden="1"/>
    <cellStyle name="Followed Hyperlink" xfId="1038" builtinId="9" hidden="1"/>
    <cellStyle name="Followed Hyperlink" xfId="653" builtinId="9" hidden="1"/>
    <cellStyle name="Followed Hyperlink" xfId="140" builtinId="9" hidden="1"/>
    <cellStyle name="Followed Hyperlink" xfId="310" builtinId="9" hidden="1"/>
    <cellStyle name="Followed Hyperlink" xfId="823" builtinId="9" hidden="1"/>
    <cellStyle name="Followed Hyperlink" xfId="868" builtinId="9" hidden="1"/>
    <cellStyle name="Followed Hyperlink" xfId="355" builtinId="9" hidden="1"/>
    <cellStyle name="Followed Hyperlink" xfId="57" builtinId="9" hidden="1"/>
    <cellStyle name="Followed Hyperlink" xfId="607" builtinId="9" hidden="1"/>
    <cellStyle name="Followed Hyperlink" xfId="1083" builtinId="9" hidden="1"/>
    <cellStyle name="Followed Hyperlink" xfId="570" builtinId="9" hidden="1"/>
    <cellStyle name="Followed Hyperlink" xfId="58" builtinId="9" hidden="1"/>
    <cellStyle name="Followed Hyperlink" xfId="392" builtinId="9" hidden="1"/>
    <cellStyle name="Followed Hyperlink" xfId="905" builtinId="9" hidden="1"/>
    <cellStyle name="Followed Hyperlink" xfId="802" builtinId="9" hidden="1"/>
    <cellStyle name="Followed Hyperlink" xfId="561" builtinId="9" hidden="1"/>
    <cellStyle name="Followed Hyperlink" xfId="626" builtinId="9" hidden="1"/>
    <cellStyle name="Followed Hyperlink" xfId="866" builtinId="9" hidden="1"/>
    <cellStyle name="Followed Hyperlink" xfId="1001" builtinId="9" hidden="1"/>
    <cellStyle name="Followed Hyperlink" xfId="488" builtinId="9" hidden="1"/>
    <cellStyle name="Followed Hyperlink" xfId="4" builtinId="9" hidden="1"/>
    <cellStyle name="Followed Hyperlink" xfId="474" builtinId="9" hidden="1"/>
    <cellStyle name="Followed Hyperlink" xfId="987" builtinId="9" hidden="1"/>
    <cellStyle name="Followed Hyperlink" xfId="704" builtinId="9" hidden="1"/>
    <cellStyle name="Followed Hyperlink" xfId="191" builtinId="9" hidden="1"/>
    <cellStyle name="Followed Hyperlink" xfId="259" builtinId="9" hidden="1"/>
    <cellStyle name="Followed Hyperlink" xfId="772" builtinId="9" hidden="1"/>
    <cellStyle name="Followed Hyperlink" xfId="919" builtinId="9" hidden="1"/>
    <cellStyle name="Followed Hyperlink" xfId="406" builtinId="9" hidden="1"/>
    <cellStyle name="Followed Hyperlink" xfId="44" builtinId="9" hidden="1"/>
    <cellStyle name="Followed Hyperlink" xfId="556" builtinId="9" hidden="1"/>
    <cellStyle name="Followed Hyperlink" xfId="1069" builtinId="9" hidden="1"/>
    <cellStyle name="Followed Hyperlink" xfId="622" builtinId="9" hidden="1"/>
    <cellStyle name="Followed Hyperlink" xfId="217" builtinId="9" hidden="1"/>
    <cellStyle name="Followed Hyperlink" xfId="341" builtinId="9" hidden="1"/>
    <cellStyle name="Followed Hyperlink" xfId="854" builtinId="9" hidden="1"/>
    <cellStyle name="Followed Hyperlink" xfId="837" builtinId="9" hidden="1"/>
    <cellStyle name="Followed Hyperlink" xfId="324" builtinId="9" hidden="1"/>
    <cellStyle name="Followed Hyperlink" xfId="126" builtinId="9" hidden="1"/>
    <cellStyle name="Followed Hyperlink" xfId="639" builtinId="9" hidden="1"/>
    <cellStyle name="Followed Hyperlink" xfId="1052" builtinId="9" hidden="1"/>
    <cellStyle name="Followed Hyperlink" xfId="539" builtinId="9" hidden="1"/>
    <cellStyle name="Followed Hyperlink" xfId="87" builtinId="9" hidden="1"/>
    <cellStyle name="Followed Hyperlink" xfId="423" builtinId="9" hidden="1"/>
    <cellStyle name="Followed Hyperlink" xfId="936" builtinId="9" hidden="1"/>
    <cellStyle name="Followed Hyperlink" xfId="755" builtinId="9" hidden="1"/>
    <cellStyle name="Followed Hyperlink" xfId="242" builtinId="9" hidden="1"/>
    <cellStyle name="Followed Hyperlink" xfId="208" builtinId="9" hidden="1"/>
    <cellStyle name="Followed Hyperlink" xfId="721" builtinId="9" hidden="1"/>
    <cellStyle name="Followed Hyperlink" xfId="970" builtinId="9" hidden="1"/>
    <cellStyle name="Followed Hyperlink" xfId="329" builtinId="9" hidden="1"/>
    <cellStyle name="Followed Hyperlink" xfId="241" builtinId="9" hidden="1"/>
    <cellStyle name="Followed Hyperlink" xfId="505" builtinId="9" hidden="1"/>
    <cellStyle name="Followed Hyperlink" xfId="1018" builtinId="9" hidden="1"/>
    <cellStyle name="Followed Hyperlink" xfId="673" builtinId="9" hidden="1"/>
    <cellStyle name="Followed Hyperlink" xfId="160" builtinId="9" hidden="1"/>
    <cellStyle name="Followed Hyperlink" xfId="290" builtinId="9" hidden="1"/>
    <cellStyle name="Followed Hyperlink" xfId="803" builtinId="9" hidden="1"/>
    <cellStyle name="Followed Hyperlink" xfId="888" builtinId="9" hidden="1"/>
    <cellStyle name="Followed Hyperlink" xfId="375" builtinId="9" hidden="1"/>
    <cellStyle name="Followed Hyperlink" xfId="69" builtinId="9" hidden="1"/>
    <cellStyle name="Followed Hyperlink" xfId="587" builtinId="9" hidden="1"/>
    <cellStyle name="Followed Hyperlink" xfId="1100" builtinId="9" hidden="1"/>
    <cellStyle name="Followed Hyperlink" xfId="590" builtinId="9" hidden="1"/>
    <cellStyle name="Followed Hyperlink" xfId="78" builtinId="9" hidden="1"/>
    <cellStyle name="Followed Hyperlink" xfId="372" builtinId="9" hidden="1"/>
    <cellStyle name="Followed Hyperlink" xfId="885" builtinId="9" hidden="1"/>
    <cellStyle name="Followed Hyperlink" xfId="806" builtinId="9" hidden="1"/>
    <cellStyle name="Followed Hyperlink" xfId="293" builtinId="9" hidden="1"/>
    <cellStyle name="Followed Hyperlink" xfId="185" builtinId="9" hidden="1"/>
    <cellStyle name="Followed Hyperlink" xfId="670" builtinId="9" hidden="1"/>
    <cellStyle name="Followed Hyperlink" xfId="1021" builtinId="9" hidden="1"/>
    <cellStyle name="Followed Hyperlink" xfId="508" builtinId="9" hidden="1"/>
    <cellStyle name="Followed Hyperlink" xfId="24" builtinId="9" hidden="1"/>
    <cellStyle name="Followed Hyperlink" xfId="454" builtinId="9" hidden="1"/>
    <cellStyle name="Followed Hyperlink" xfId="967" builtinId="9" hidden="1"/>
    <cellStyle name="Followed Hyperlink" xfId="724" builtinId="9" hidden="1"/>
    <cellStyle name="Followed Hyperlink" xfId="211" builtinId="9" hidden="1"/>
    <cellStyle name="Followed Hyperlink" xfId="239" builtinId="9" hidden="1"/>
    <cellStyle name="Followed Hyperlink" xfId="752" builtinId="9" hidden="1"/>
    <cellStyle name="Followed Hyperlink" xfId="939" builtinId="9" hidden="1"/>
    <cellStyle name="Followed Hyperlink" xfId="426" builtinId="9" hidden="1"/>
    <cellStyle name="Followed Hyperlink" xfId="18" builtinId="9" hidden="1"/>
    <cellStyle name="Followed Hyperlink" xfId="633" builtinId="9" hidden="1"/>
    <cellStyle name="Followed Hyperlink" xfId="280" builtinId="9" hidden="1"/>
    <cellStyle name="Followed Hyperlink" xfId="857" builtinId="9" hidden="1"/>
    <cellStyle name="Followed Hyperlink" xfId="1081" builtinId="9" hidden="1"/>
    <cellStyle name="Followed Hyperlink" xfId="889" builtinId="9" hidden="1"/>
    <cellStyle name="Followed Hyperlink" xfId="472" builtinId="9" hidden="1"/>
    <cellStyle name="Followed Hyperlink" xfId="408" builtinId="9" hidden="1"/>
    <cellStyle name="Followed Hyperlink" xfId="761" builtinId="9" hidden="1"/>
    <cellStyle name="Followed Hyperlink" xfId="106" builtinId="9" hidden="1"/>
    <cellStyle name="Followed Hyperlink" xfId="619" builtinId="9" hidden="1"/>
    <cellStyle name="Followed Hyperlink" xfId="1072" builtinId="9" hidden="1"/>
    <cellStyle name="Followed Hyperlink" xfId="559" builtinId="9" hidden="1"/>
    <cellStyle name="Followed Hyperlink" xfId="89" builtinId="9" hidden="1"/>
    <cellStyle name="Followed Hyperlink" xfId="403" builtinId="9" hidden="1"/>
    <cellStyle name="Followed Hyperlink" xfId="916" builtinId="9" hidden="1"/>
    <cellStyle name="Followed Hyperlink" xfId="775" builtinId="9" hidden="1"/>
    <cellStyle name="Followed Hyperlink" xfId="262" builtinId="9" hidden="1"/>
    <cellStyle name="Followed Hyperlink" xfId="188" builtinId="9" hidden="1"/>
    <cellStyle name="Followed Hyperlink" xfId="701" builtinId="9" hidden="1"/>
    <cellStyle name="Followed Hyperlink" xfId="990" builtinId="9" hidden="1"/>
    <cellStyle name="Followed Hyperlink" xfId="477" builtinId="9" hidden="1"/>
    <cellStyle name="Followed Hyperlink" xfId="101" builtinId="9" hidden="1"/>
    <cellStyle name="Followed Hyperlink" xfId="485" builtinId="9" hidden="1"/>
    <cellStyle name="Followed Hyperlink" xfId="998" builtinId="9" hidden="1"/>
    <cellStyle name="Followed Hyperlink" xfId="693" builtinId="9" hidden="1"/>
    <cellStyle name="Followed Hyperlink" xfId="180" builtinId="9" hidden="1"/>
    <cellStyle name="Followed Hyperlink" xfId="270" builtinId="9" hidden="1"/>
    <cellStyle name="Followed Hyperlink" xfId="783" builtinId="9" hidden="1"/>
    <cellStyle name="Followed Hyperlink" xfId="908" builtinId="9" hidden="1"/>
    <cellStyle name="Followed Hyperlink" xfId="395" builtinId="9" hidden="1"/>
    <cellStyle name="Followed Hyperlink" xfId="83" builtinId="9" hidden="1"/>
    <cellStyle name="Followed Hyperlink" xfId="567" builtinId="9" hidden="1"/>
    <cellStyle name="Followed Hyperlink" xfId="1080" builtinId="9" hidden="1"/>
    <cellStyle name="Followed Hyperlink" xfId="611" builtinId="9" hidden="1"/>
    <cellStyle name="Followed Hyperlink" xfId="98" builtinId="9" hidden="1"/>
    <cellStyle name="Followed Hyperlink" xfId="352" builtinId="9" hidden="1"/>
    <cellStyle name="Followed Hyperlink" xfId="865" builtinId="9" hidden="1"/>
    <cellStyle name="Followed Hyperlink" xfId="826" builtinId="9" hidden="1"/>
    <cellStyle name="Followed Hyperlink" xfId="425" builtinId="9" hidden="1"/>
    <cellStyle name="Followed Hyperlink" xfId="313" builtinId="9" hidden="1"/>
    <cellStyle name="Followed Hyperlink" xfId="650" builtinId="9" hidden="1"/>
    <cellStyle name="Followed Hyperlink" xfId="1041" builtinId="9" hidden="1"/>
    <cellStyle name="Followed Hyperlink" xfId="528" builtinId="9" hidden="1"/>
    <cellStyle name="Followed Hyperlink" xfId="23" builtinId="9" hidden="1"/>
    <cellStyle name="Followed Hyperlink" xfId="434" builtinId="9" hidden="1"/>
    <cellStyle name="Followed Hyperlink" xfId="947" builtinId="9" hidden="1"/>
    <cellStyle name="Followed Hyperlink" xfId="744" builtinId="9" hidden="1"/>
    <cellStyle name="Followed Hyperlink" xfId="231" builtinId="9" hidden="1"/>
    <cellStyle name="Followed Hyperlink" xfId="219" builtinId="9" hidden="1"/>
    <cellStyle name="Followed Hyperlink" xfId="732" builtinId="9" hidden="1"/>
    <cellStyle name="Followed Hyperlink" xfId="959" builtinId="9" hidden="1"/>
    <cellStyle name="Followed Hyperlink" xfId="446" builtinId="9" hidden="1"/>
    <cellStyle name="Followed Hyperlink" xfId="31" builtinId="9" hidden="1"/>
    <cellStyle name="Followed Hyperlink" xfId="516" builtinId="9" hidden="1"/>
    <cellStyle name="Followed Hyperlink" xfId="1029" builtinId="9" hidden="1"/>
    <cellStyle name="Followed Hyperlink" xfId="662" builtinId="9" hidden="1"/>
    <cellStyle name="Followed Hyperlink" xfId="193" builtinId="9" hidden="1"/>
    <cellStyle name="Followed Hyperlink" xfId="301" builtinId="9" hidden="1"/>
    <cellStyle name="Followed Hyperlink" xfId="814" builtinId="9" hidden="1"/>
    <cellStyle name="Followed Hyperlink" xfId="877" builtinId="9" hidden="1"/>
    <cellStyle name="Followed Hyperlink" xfId="364" builtinId="9" hidden="1"/>
    <cellStyle name="Followed Hyperlink" xfId="86" builtinId="9" hidden="1"/>
    <cellStyle name="Followed Hyperlink" xfId="598" builtinId="9" hidden="1"/>
    <cellStyle name="Followed Hyperlink" xfId="1092" builtinId="9" hidden="1"/>
    <cellStyle name="Followed Hyperlink" xfId="579" builtinId="9" hidden="1"/>
    <cellStyle name="Followed Hyperlink" xfId="75" builtinId="9" hidden="1"/>
    <cellStyle name="Followed Hyperlink" xfId="383" builtinId="9" hidden="1"/>
    <cellStyle name="Followed Hyperlink" xfId="896" builtinId="9" hidden="1"/>
    <cellStyle name="Followed Hyperlink" xfId="795" builtinId="9" hidden="1"/>
    <cellStyle name="Followed Hyperlink" xfId="282" builtinId="9" hidden="1"/>
    <cellStyle name="Followed Hyperlink" xfId="168" builtinId="9" hidden="1"/>
    <cellStyle name="Followed Hyperlink" xfId="681" builtinId="9" hidden="1"/>
    <cellStyle name="Followed Hyperlink" xfId="1010" builtinId="9" hidden="1"/>
    <cellStyle name="Followed Hyperlink" xfId="994" builtinId="9" hidden="1"/>
    <cellStyle name="Followed Hyperlink" xfId="497" builtinId="9" hidden="1"/>
    <cellStyle name="Followed Hyperlink" xfId="978" builtinId="9" hidden="1"/>
    <cellStyle name="Followed Hyperlink" xfId="674" builtinId="9" hidden="1"/>
    <cellStyle name="Followed Hyperlink" xfId="713" builtinId="9" hidden="1"/>
    <cellStyle name="Followed Hyperlink" xfId="200" builtinId="9" hidden="1"/>
    <cellStyle name="Followed Hyperlink" xfId="250" builtinId="9" hidden="1"/>
    <cellStyle name="Followed Hyperlink" xfId="763" builtinId="9" hidden="1"/>
    <cellStyle name="Followed Hyperlink" xfId="928" builtinId="9" hidden="1"/>
    <cellStyle name="Followed Hyperlink" xfId="415" builtinId="9" hidden="1"/>
    <cellStyle name="Followed Hyperlink" xfId="97" builtinId="9" hidden="1"/>
    <cellStyle name="Followed Hyperlink" xfId="547" builtinId="9" hidden="1"/>
    <cellStyle name="Followed Hyperlink" xfId="1060" builtinId="9" hidden="1"/>
    <cellStyle name="Followed Hyperlink" xfId="631" builtinId="9" hidden="1"/>
    <cellStyle name="Followed Hyperlink" xfId="118" builtinId="9" hidden="1"/>
    <cellStyle name="Followed Hyperlink" xfId="332" builtinId="9" hidden="1"/>
    <cellStyle name="Followed Hyperlink" xfId="845" builtinId="9" hidden="1"/>
    <cellStyle name="Followed Hyperlink" xfId="846" builtinId="9" hidden="1"/>
    <cellStyle name="Followed Hyperlink" xfId="333" builtinId="9" hidden="1"/>
    <cellStyle name="Followed Hyperlink" xfId="213" builtinId="9" hidden="1"/>
    <cellStyle name="Followed Hyperlink" xfId="630" builtinId="9" hidden="1"/>
    <cellStyle name="Followed Hyperlink" xfId="1061" builtinId="9" hidden="1"/>
    <cellStyle name="Followed Hyperlink" xfId="548" builtinId="9" hidden="1"/>
    <cellStyle name="Followed Hyperlink" xfId="36" builtinId="9" hidden="1"/>
    <cellStyle name="Followed Hyperlink" xfId="414" builtinId="9" hidden="1"/>
    <cellStyle name="Followed Hyperlink" xfId="927" builtinId="9" hidden="1"/>
    <cellStyle name="Followed Hyperlink" xfId="764" builtinId="9" hidden="1"/>
    <cellStyle name="Followed Hyperlink" xfId="251" builtinId="9" hidden="1"/>
    <cellStyle name="Followed Hyperlink" xfId="199" builtinId="9" hidden="1"/>
    <cellStyle name="Followed Hyperlink" xfId="712" builtinId="9" hidden="1"/>
    <cellStyle name="Followed Hyperlink" xfId="979" builtinId="9" hidden="1"/>
    <cellStyle name="Followed Hyperlink" xfId="466" builtinId="9" hidden="1"/>
    <cellStyle name="Followed Hyperlink" xfId="9" builtinId="9" hidden="1"/>
    <cellStyle name="Followed Hyperlink" xfId="496" builtinId="9" hidden="1"/>
    <cellStyle name="Followed Hyperlink" xfId="1009" builtinId="9" hidden="1"/>
    <cellStyle name="Followed Hyperlink" xfId="682" builtinId="9" hidden="1"/>
    <cellStyle name="Followed Hyperlink" xfId="377" builtinId="9" hidden="1"/>
    <cellStyle name="Followed Hyperlink" xfId="449" builtinId="9" hidden="1"/>
    <cellStyle name="Followed Hyperlink" xfId="794" builtinId="9" hidden="1"/>
    <cellStyle name="Followed Hyperlink" xfId="897" builtinId="9" hidden="1"/>
    <cellStyle name="Followed Hyperlink" xfId="384" builtinId="9" hidden="1"/>
    <cellStyle name="Followed Hyperlink" xfId="66" builtinId="9" hidden="1"/>
    <cellStyle name="Followed Hyperlink" xfId="578" builtinId="9" hidden="1"/>
    <cellStyle name="Followed Hyperlink" xfId="1091" builtinId="9" hidden="1"/>
    <cellStyle name="Followed Hyperlink" xfId="599" builtinId="9" hidden="1"/>
    <cellStyle name="Followed Hyperlink" xfId="61" builtinId="9" hidden="1"/>
    <cellStyle name="Followed Hyperlink" xfId="363" builtinId="9" hidden="1"/>
    <cellStyle name="Followed Hyperlink" xfId="876" builtinId="9" hidden="1"/>
    <cellStyle name="Followed Hyperlink" xfId="815" builtinId="9" hidden="1"/>
    <cellStyle name="Followed Hyperlink" xfId="302" builtinId="9" hidden="1"/>
    <cellStyle name="Followed Hyperlink" xfId="148" builtinId="9" hidden="1"/>
    <cellStyle name="Followed Hyperlink" xfId="661" builtinId="9" hidden="1"/>
    <cellStyle name="Followed Hyperlink" xfId="1030" builtinId="9" hidden="1"/>
    <cellStyle name="Followed Hyperlink" xfId="517" builtinId="9" hidden="1"/>
    <cellStyle name="Followed Hyperlink" xfId="125" builtinId="9" hidden="1"/>
    <cellStyle name="Followed Hyperlink" xfId="445" builtinId="9" hidden="1"/>
    <cellStyle name="Followed Hyperlink" xfId="1076" builtinId="9" hidden="1"/>
    <cellStyle name="Followed Hyperlink" xfId="871" builtinId="9" hidden="1"/>
    <cellStyle name="Followed Hyperlink" xfId="486" builtinId="9" hidden="1"/>
    <cellStyle name="Followed Hyperlink" xfId="102" builtinId="9" hidden="1"/>
    <cellStyle name="Followed Hyperlink" xfId="92" builtinId="9" hidden="1"/>
    <cellStyle name="Followed Hyperlink" xfId="476" builtinId="9" hidden="1"/>
    <cellStyle name="Followed Hyperlink" xfId="861" builtinId="9" hidden="1"/>
    <cellStyle name="Followed Hyperlink" xfId="1086" builtinId="9" hidden="1"/>
    <cellStyle name="Followed Hyperlink" xfId="958" builtinId="9" hidden="1"/>
    <cellStyle name="Followed Hyperlink" xfId="220" builtinId="9" hidden="1"/>
    <cellStyle name="Followed Hyperlink" xfId="743" builtinId="9" hidden="1"/>
    <cellStyle name="Followed Hyperlink" xfId="179" builtinId="9" hidden="1"/>
    <cellStyle name="Followed Hyperlink" xfId="563" builtinId="9" hidden="1"/>
    <cellStyle name="Followed Hyperlink" xfId="820" builtinId="9" hidden="1"/>
    <cellStyle name="Followed Hyperlink" xfId="63" builtinId="9" hidden="1"/>
    <cellStyle name="Followed Hyperlink" xfId="143" builtinId="9" hidden="1"/>
    <cellStyle name="Followed Hyperlink" xfId="271" builtinId="9" hidden="1"/>
    <cellStyle name="Followed Hyperlink" xfId="85" builtinId="9" hidden="1"/>
    <cellStyle name="Followed Hyperlink" xfId="435" builtinId="9" hidden="1"/>
    <cellStyle name="Followed Hyperlink" xfId="692" builtinId="9" hidden="1"/>
    <cellStyle name="Followed Hyperlink" xfId="307" builtinId="9" hidden="1"/>
    <cellStyle name="Followed Hyperlink" xfId="948" builtinId="9" hidden="1"/>
    <cellStyle name="Followed Hyperlink" xfId="230" builtinId="9" hidden="1"/>
    <cellStyle name="Followed Hyperlink" xfId="733" builtinId="9" hidden="1"/>
    <cellStyle name="Followed Hyperlink" xfId="830" builtinId="9" hidden="1"/>
    <cellStyle name="Followed Hyperlink" xfId="989" builtinId="9" hidden="1"/>
    <cellStyle name="Followed Hyperlink" xfId="604" builtinId="9" hidden="1"/>
    <cellStyle name="Followed Hyperlink" xfId="348" builtinId="9" hidden="1"/>
    <cellStyle name="Followed Hyperlink" xfId="5" builtinId="9" hidden="1"/>
    <cellStyle name="Followed Hyperlink" xfId="358" builtinId="9" hidden="1"/>
    <cellStyle name="Followed Hyperlink" xfId="615" builtinId="9" hidden="1"/>
    <cellStyle name="Followed Hyperlink" xfId="999" builtinId="9" hidden="1"/>
    <cellStyle name="Followed Hyperlink" xfId="702" builtinId="9" hidden="1"/>
    <cellStyle name="Followed Hyperlink" xfId="165" builtinId="9" hidden="1"/>
    <cellStyle name="Followed Hyperlink" xfId="261" builtinId="9" hidden="1"/>
    <cellStyle name="Followed Hyperlink" xfId="774" builtinId="9" hidden="1"/>
    <cellStyle name="Followed Hyperlink" xfId="917" builtinId="9" hidden="1"/>
    <cellStyle name="Followed Hyperlink" xfId="404" builtinId="9" hidden="1"/>
    <cellStyle name="Followed Hyperlink" xfId="46" builtinId="9" hidden="1"/>
    <cellStyle name="Followed Hyperlink" xfId="558" builtinId="9" hidden="1"/>
    <cellStyle name="Followed Hyperlink" xfId="1071" builtinId="9" hidden="1"/>
    <cellStyle name="Followed Hyperlink" xfId="620" builtinId="9" hidden="1"/>
    <cellStyle name="Followed Hyperlink" xfId="107" builtinId="9" hidden="1"/>
    <cellStyle name="Followed Hyperlink" xfId="343" builtinId="9" hidden="1"/>
    <cellStyle name="Followed Hyperlink" xfId="856" builtinId="9" hidden="1"/>
    <cellStyle name="Followed Hyperlink" xfId="835" builtinId="9" hidden="1"/>
    <cellStyle name="Followed Hyperlink" xfId="322" builtinId="9" hidden="1"/>
    <cellStyle name="Followed Hyperlink" xfId="128" builtinId="9" hidden="1"/>
    <cellStyle name="Followed Hyperlink" xfId="641" builtinId="9" hidden="1"/>
    <cellStyle name="Followed Hyperlink" xfId="1050" builtinId="9" hidden="1"/>
    <cellStyle name="Followed Hyperlink" xfId="537" builtinId="9" hidden="1"/>
    <cellStyle name="Followed Hyperlink" xfId="249" builtinId="9" hidden="1"/>
    <cellStyle name="Followed Hyperlink" xfId="353" builtinId="9" hidden="1"/>
    <cellStyle name="Followed Hyperlink" xfId="938" builtinId="9" hidden="1"/>
    <cellStyle name="Followed Hyperlink" xfId="753" builtinId="9" hidden="1"/>
    <cellStyle name="Followed Hyperlink" xfId="240" builtinId="9" hidden="1"/>
    <cellStyle name="Followed Hyperlink" xfId="210" builtinId="9" hidden="1"/>
    <cellStyle name="Followed Hyperlink" xfId="723" builtinId="9" hidden="1"/>
    <cellStyle name="Followed Hyperlink" xfId="968" builtinId="9" hidden="1"/>
    <cellStyle name="Followed Hyperlink" xfId="455" builtinId="9" hidden="1"/>
    <cellStyle name="Followed Hyperlink" xfId="51" builtinId="9" hidden="1"/>
    <cellStyle name="Followed Hyperlink" xfId="507" builtinId="9" hidden="1"/>
    <cellStyle name="Followed Hyperlink" xfId="1020" builtinId="9" hidden="1"/>
    <cellStyle name="Followed Hyperlink" xfId="671" builtinId="9" hidden="1"/>
    <cellStyle name="Followed Hyperlink" xfId="158" builtinId="9" hidden="1"/>
    <cellStyle name="Followed Hyperlink" xfId="292" builtinId="9" hidden="1"/>
    <cellStyle name="Followed Hyperlink" xfId="805" builtinId="9" hidden="1"/>
    <cellStyle name="Followed Hyperlink" xfId="886" builtinId="9" hidden="1"/>
    <cellStyle name="Followed Hyperlink" xfId="373" builtinId="9" hidden="1"/>
    <cellStyle name="Followed Hyperlink" xfId="189" builtinId="9" hidden="1"/>
    <cellStyle name="Followed Hyperlink" xfId="589" builtinId="9" hidden="1"/>
    <cellStyle name="Followed Hyperlink" xfId="1101" builtinId="9" hidden="1"/>
    <cellStyle name="Followed Hyperlink" xfId="588" builtinId="9" hidden="1"/>
    <cellStyle name="Followed Hyperlink" xfId="76" builtinId="9" hidden="1"/>
    <cellStyle name="Followed Hyperlink" xfId="374" builtinId="9" hidden="1"/>
    <cellStyle name="Followed Hyperlink" xfId="887" builtinId="9" hidden="1"/>
    <cellStyle name="Followed Hyperlink" xfId="804" builtinId="9" hidden="1"/>
    <cellStyle name="Followed Hyperlink" xfId="291" builtinId="9" hidden="1"/>
    <cellStyle name="Followed Hyperlink" xfId="159" builtinId="9" hidden="1"/>
    <cellStyle name="Followed Hyperlink" xfId="672" builtinId="9" hidden="1"/>
    <cellStyle name="Followed Hyperlink" xfId="1019" builtinId="9" hidden="1"/>
    <cellStyle name="Followed Hyperlink" xfId="506" builtinId="9" hidden="1"/>
    <cellStyle name="Followed Hyperlink" xfId="20" builtinId="9" hidden="1"/>
    <cellStyle name="Followed Hyperlink" xfId="456" builtinId="9" hidden="1"/>
    <cellStyle name="Followed Hyperlink" xfId="969" builtinId="9" hidden="1"/>
    <cellStyle name="Followed Hyperlink" xfId="834" builtinId="9" hidden="1"/>
    <cellStyle name="Followed Hyperlink" xfId="610" builtinId="9" hidden="1"/>
    <cellStyle name="Followed Hyperlink" xfId="577" builtinId="9" hidden="1"/>
    <cellStyle name="Followed Hyperlink" xfId="818" builtinId="9" hidden="1"/>
    <cellStyle name="Followed Hyperlink" xfId="937" builtinId="9" hidden="1"/>
    <cellStyle name="Followed Hyperlink" xfId="424" builtinId="9" hidden="1"/>
    <cellStyle name="Followed Hyperlink" xfId="17" builtinId="9" hidden="1"/>
    <cellStyle name="Followed Hyperlink" xfId="538" builtinId="9" hidden="1"/>
    <cellStyle name="Followed Hyperlink" xfId="1051" builtinId="9" hidden="1"/>
    <cellStyle name="Followed Hyperlink" xfId="640" builtinId="9" hidden="1"/>
    <cellStyle name="Followed Hyperlink" xfId="127" builtinId="9" hidden="1"/>
    <cellStyle name="Followed Hyperlink" xfId="323" builtinId="9" hidden="1"/>
    <cellStyle name="Followed Hyperlink" xfId="836" builtinId="9" hidden="1"/>
    <cellStyle name="Followed Hyperlink" xfId="855" builtinId="9" hidden="1"/>
    <cellStyle name="Followed Hyperlink" xfId="342" builtinId="9" hidden="1"/>
    <cellStyle name="Followed Hyperlink" xfId="108" builtinId="9" hidden="1"/>
    <cellStyle name="Followed Hyperlink" xfId="621" builtinId="9" hidden="1"/>
    <cellStyle name="Followed Hyperlink" xfId="1070" builtinId="9" hidden="1"/>
    <cellStyle name="Followed Hyperlink" xfId="557" builtinId="9" hidden="1"/>
    <cellStyle name="Followed Hyperlink" xfId="117" builtinId="9" hidden="1"/>
    <cellStyle name="Followed Hyperlink" xfId="405" builtinId="9" hidden="1"/>
    <cellStyle name="Followed Hyperlink" xfId="918" builtinId="9" hidden="1"/>
    <cellStyle name="Followed Hyperlink" xfId="773" builtinId="9" hidden="1"/>
    <cellStyle name="Followed Hyperlink" xfId="260" builtinId="9" hidden="1"/>
    <cellStyle name="Followed Hyperlink" xfId="190" builtinId="9" hidden="1"/>
    <cellStyle name="Followed Hyperlink" xfId="703" builtinId="9" hidden="1"/>
    <cellStyle name="Followed Hyperlink" xfId="988" builtinId="9" hidden="1"/>
    <cellStyle name="Followed Hyperlink" xfId="475" builtinId="9" hidden="1"/>
    <cellStyle name="Followed Hyperlink" xfId="37" builtinId="9" hidden="1"/>
    <cellStyle name="Followed Hyperlink" xfId="487" builtinId="9" hidden="1"/>
    <cellStyle name="Followed Hyperlink" xfId="1000" builtinId="9" hidden="1"/>
    <cellStyle name="Followed Hyperlink" xfId="691" builtinId="9" hidden="1"/>
    <cellStyle name="Followed Hyperlink" xfId="178" builtinId="9" hidden="1"/>
    <cellStyle name="Followed Hyperlink" xfId="272" builtinId="9" hidden="1"/>
    <cellStyle name="Followed Hyperlink" xfId="785" builtinId="9" hidden="1"/>
    <cellStyle name="Followed Hyperlink" xfId="906" builtinId="9" hidden="1"/>
    <cellStyle name="Followed Hyperlink" xfId="369" builtinId="9" hidden="1"/>
    <cellStyle name="Followed Hyperlink" xfId="305" builtinId="9" hidden="1"/>
    <cellStyle name="Followed Hyperlink" xfId="569" builtinId="9" hidden="1"/>
    <cellStyle name="Followed Hyperlink" xfId="1082" builtinId="9" hidden="1"/>
    <cellStyle name="Followed Hyperlink" xfId="609" builtinId="9" hidden="1"/>
    <cellStyle name="Followed Hyperlink" xfId="96" builtinId="9" hidden="1"/>
    <cellStyle name="Followed Hyperlink" xfId="354" builtinId="9" hidden="1"/>
    <cellStyle name="Followed Hyperlink" xfId="867" builtinId="9" hidden="1"/>
    <cellStyle name="Followed Hyperlink" xfId="824" builtinId="9" hidden="1"/>
    <cellStyle name="Followed Hyperlink" xfId="311" builtinId="9" hidden="1"/>
    <cellStyle name="Followed Hyperlink" xfId="139" builtinId="9" hidden="1"/>
    <cellStyle name="Followed Hyperlink" xfId="652" builtinId="9" hidden="1"/>
    <cellStyle name="Followed Hyperlink" xfId="1039" builtinId="9" hidden="1"/>
    <cellStyle name="Followed Hyperlink" xfId="526" builtinId="9" hidden="1"/>
    <cellStyle name="Followed Hyperlink" xfId="25" builtinId="9" hidden="1"/>
    <cellStyle name="Followed Hyperlink" xfId="436" builtinId="9" hidden="1"/>
    <cellStyle name="Followed Hyperlink" xfId="949" builtinId="9" hidden="1"/>
    <cellStyle name="Followed Hyperlink" xfId="742" builtinId="9" hidden="1"/>
    <cellStyle name="Followed Hyperlink" xfId="229" builtinId="9" hidden="1"/>
    <cellStyle name="Followed Hyperlink" xfId="145" builtinId="9" hidden="1"/>
    <cellStyle name="Followed Hyperlink" xfId="734" builtinId="9" hidden="1"/>
    <cellStyle name="Followed Hyperlink" xfId="957" builtinId="9" hidden="1"/>
    <cellStyle name="Followed Hyperlink" xfId="444" builtinId="9" hidden="1"/>
    <cellStyle name="Followed Hyperlink" xfId="30" builtinId="9" hidden="1"/>
    <cellStyle name="Followed Hyperlink" xfId="518" builtinId="9" hidden="1"/>
    <cellStyle name="Followed Hyperlink" xfId="1031" builtinId="9" hidden="1"/>
    <cellStyle name="Followed Hyperlink" xfId="660" builtinId="9" hidden="1"/>
    <cellStyle name="Followed Hyperlink" xfId="147" builtinId="9" hidden="1"/>
    <cellStyle name="Followed Hyperlink" xfId="303" builtinId="9" hidden="1"/>
    <cellStyle name="Followed Hyperlink" xfId="816" builtinId="9" hidden="1"/>
    <cellStyle name="Followed Hyperlink" xfId="875" builtinId="9" hidden="1"/>
    <cellStyle name="Followed Hyperlink" xfId="362" builtinId="9" hidden="1"/>
    <cellStyle name="Followed Hyperlink" xfId="88" builtinId="9" hidden="1"/>
    <cellStyle name="Followed Hyperlink" xfId="568" builtinId="9" hidden="1"/>
    <cellStyle name="Followed Hyperlink" xfId="248" builtinId="9" hidden="1"/>
    <cellStyle name="Followed Hyperlink" xfId="1049" builtinId="9" hidden="1"/>
    <cellStyle name="Followed Hyperlink" xfId="1058" builtinId="9" hidden="1"/>
    <cellStyle name="Followed Hyperlink" xfId="921" builtinId="9" hidden="1"/>
    <cellStyle name="Followed Hyperlink" xfId="344" builtinId="9" hidden="1"/>
    <cellStyle name="Followed Hyperlink" xfId="440" builtinId="9" hidden="1"/>
    <cellStyle name="Followed Hyperlink" xfId="793" builtinId="9" hidden="1"/>
    <cellStyle name="Followed Hyperlink" xfId="170" builtinId="9" hidden="1"/>
    <cellStyle name="Followed Hyperlink" xfId="683" builtinId="9" hidden="1"/>
    <cellStyle name="Followed Hyperlink" xfId="1008" builtinId="9" hidden="1"/>
    <cellStyle name="Followed Hyperlink" xfId="495" builtinId="9" hidden="1"/>
    <cellStyle name="Followed Hyperlink" xfId="39" builtinId="9" hidden="1"/>
    <cellStyle name="Followed Hyperlink" xfId="467" builtinId="9" hidden="1"/>
    <cellStyle name="Followed Hyperlink" xfId="980" builtinId="9" hidden="1"/>
    <cellStyle name="Followed Hyperlink" xfId="711" builtinId="9" hidden="1"/>
    <cellStyle name="Followed Hyperlink" xfId="198" builtinId="9" hidden="1"/>
    <cellStyle name="Followed Hyperlink" xfId="252" builtinId="9" hidden="1"/>
    <cellStyle name="Followed Hyperlink" xfId="765" builtinId="9" hidden="1"/>
    <cellStyle name="Followed Hyperlink" xfId="926" builtinId="9" hidden="1"/>
    <cellStyle name="Followed Hyperlink" xfId="413" builtinId="9" hidden="1"/>
    <cellStyle name="Followed Hyperlink" xfId="121" builtinId="9" hidden="1"/>
    <cellStyle name="Followed Hyperlink" xfId="549" builtinId="9" hidden="1"/>
    <cellStyle name="Followed Hyperlink" xfId="1062" builtinId="9" hidden="1"/>
    <cellStyle name="Followed Hyperlink" xfId="629" builtinId="9" hidden="1"/>
    <cellStyle name="Followed Hyperlink" xfId="116" builtinId="9" hidden="1"/>
    <cellStyle name="Followed Hyperlink" xfId="334" builtinId="9" hidden="1"/>
    <cellStyle name="Followed Hyperlink" xfId="847" builtinId="9" hidden="1"/>
    <cellStyle name="Followed Hyperlink" xfId="844" builtinId="9" hidden="1"/>
    <cellStyle name="Followed Hyperlink" xfId="331" builtinId="9" hidden="1"/>
    <cellStyle name="Followed Hyperlink" xfId="119" builtinId="9" hidden="1"/>
    <cellStyle name="Followed Hyperlink" xfId="632" builtinId="9" hidden="1"/>
    <cellStyle name="Followed Hyperlink" xfId="1059" builtinId="9" hidden="1"/>
    <cellStyle name="Followed Hyperlink" xfId="546" builtinId="9" hidden="1"/>
    <cellStyle name="Followed Hyperlink" xfId="34" builtinId="9" hidden="1"/>
    <cellStyle name="Followed Hyperlink" xfId="416" builtinId="9" hidden="1"/>
    <cellStyle name="Followed Hyperlink" xfId="929" builtinId="9" hidden="1"/>
    <cellStyle name="Followed Hyperlink" xfId="762" builtinId="9" hidden="1"/>
    <cellStyle name="Followed Hyperlink" xfId="465" builtinId="9" hidden="1"/>
    <cellStyle name="Followed Hyperlink" xfId="441" builtinId="9" hidden="1"/>
    <cellStyle name="Followed Hyperlink" xfId="714" builtinId="9" hidden="1"/>
    <cellStyle name="Followed Hyperlink" xfId="977" builtinId="9" hidden="1"/>
    <cellStyle name="Followed Hyperlink" xfId="464" builtinId="9" hidden="1"/>
    <cellStyle name="Followed Hyperlink" xfId="7" builtinId="9" hidden="1"/>
    <cellStyle name="Followed Hyperlink" xfId="498" builtinId="9" hidden="1"/>
    <cellStyle name="Followed Hyperlink" xfId="1011" builtinId="9" hidden="1"/>
    <cellStyle name="Followed Hyperlink" xfId="680" builtinId="9" hidden="1"/>
    <cellStyle name="Followed Hyperlink" xfId="167" builtinId="9" hidden="1"/>
    <cellStyle name="Followed Hyperlink" xfId="283" builtinId="9" hidden="1"/>
    <cellStyle name="Followed Hyperlink" xfId="796" builtinId="9" hidden="1"/>
    <cellStyle name="Followed Hyperlink" xfId="895" builtinId="9" hidden="1"/>
    <cellStyle name="Followed Hyperlink" xfId="382" builtinId="9" hidden="1"/>
    <cellStyle name="Followed Hyperlink" xfId="68" builtinId="9" hidden="1"/>
    <cellStyle name="Followed Hyperlink" xfId="580" builtinId="9" hidden="1"/>
    <cellStyle name="Followed Hyperlink" xfId="1093" builtinId="9" hidden="1"/>
    <cellStyle name="Followed Hyperlink" xfId="597" builtinId="9" hidden="1"/>
    <cellStyle name="Followed Hyperlink" xfId="205" builtinId="9" hidden="1"/>
    <cellStyle name="Followed Hyperlink" xfId="365" builtinId="9" hidden="1"/>
    <cellStyle name="Followed Hyperlink" xfId="878" builtinId="9" hidden="1"/>
    <cellStyle name="Followed Hyperlink" xfId="813" builtinId="9" hidden="1"/>
    <cellStyle name="Followed Hyperlink" xfId="300" builtinId="9" hidden="1"/>
    <cellStyle name="Followed Hyperlink" xfId="150" builtinId="9" hidden="1"/>
    <cellStyle name="Followed Hyperlink" xfId="663" builtinId="9" hidden="1"/>
    <cellStyle name="Followed Hyperlink" xfId="1028" builtinId="9" hidden="1"/>
    <cellStyle name="Followed Hyperlink" xfId="515" builtinId="9" hidden="1"/>
    <cellStyle name="Followed Hyperlink" xfId="45" builtinId="9" hidden="1"/>
    <cellStyle name="Followed Hyperlink" xfId="447" builtinId="9" hidden="1"/>
    <cellStyle name="Followed Hyperlink" xfId="960" builtinId="9" hidden="1"/>
    <cellStyle name="Followed Hyperlink" xfId="731" builtinId="9" hidden="1"/>
    <cellStyle name="Followed Hyperlink" xfId="218" builtinId="9" hidden="1"/>
    <cellStyle name="Followed Hyperlink" xfId="232" builtinId="9" hidden="1"/>
    <cellStyle name="Followed Hyperlink" xfId="745" builtinId="9" hidden="1"/>
    <cellStyle name="Followed Hyperlink" xfId="690" builtinId="9" hidden="1"/>
    <cellStyle name="Followed Hyperlink" xfId="914" builtinId="9" hidden="1"/>
    <cellStyle name="Followed Hyperlink" xfId="513" builtinId="9" hidden="1"/>
    <cellStyle name="Followed Hyperlink" xfId="962" builtinId="9" hidden="1"/>
    <cellStyle name="Followed Hyperlink" xfId="1042" builtinId="9" hidden="1"/>
    <cellStyle name="Followed Hyperlink" xfId="649" builtinId="9" hidden="1"/>
    <cellStyle name="Followed Hyperlink" xfId="136" builtinId="9" hidden="1"/>
    <cellStyle name="Followed Hyperlink" xfId="314" builtinId="9" hidden="1"/>
    <cellStyle name="Followed Hyperlink" xfId="827" builtinId="9" hidden="1"/>
    <cellStyle name="Followed Hyperlink" xfId="864" builtinId="9" hidden="1"/>
    <cellStyle name="Followed Hyperlink" xfId="351" builtinId="9" hidden="1"/>
    <cellStyle name="Followed Hyperlink" xfId="99" builtinId="9" hidden="1"/>
    <cellStyle name="Followed Hyperlink" xfId="612" builtinId="9" hidden="1"/>
    <cellStyle name="Followed Hyperlink" xfId="1079" builtinId="9" hidden="1"/>
    <cellStyle name="Followed Hyperlink" xfId="566" builtinId="9" hidden="1"/>
    <cellStyle name="Followed Hyperlink" xfId="54" builtinId="9" hidden="1"/>
    <cellStyle name="Followed Hyperlink" xfId="396" builtinId="9" hidden="1"/>
    <cellStyle name="Followed Hyperlink" xfId="909" builtinId="9" hidden="1"/>
    <cellStyle name="Followed Hyperlink" xfId="782" builtinId="9" hidden="1"/>
    <cellStyle name="Followed Hyperlink" xfId="269" builtinId="9" hidden="1"/>
    <cellStyle name="Followed Hyperlink" xfId="169" builtinId="9" hidden="1"/>
    <cellStyle name="Followed Hyperlink" xfId="694" builtinId="9" hidden="1"/>
    <cellStyle name="Followed Hyperlink" xfId="997" builtinId="9" hidden="1"/>
    <cellStyle name="Followed Hyperlink" xfId="484" builtinId="9" hidden="1"/>
    <cellStyle name="Followed Hyperlink" xfId="3" builtinId="9" hidden="1"/>
    <cellStyle name="Followed Hyperlink" xfId="478" builtinId="9" hidden="1"/>
    <cellStyle name="Followed Hyperlink" xfId="991" builtinId="9" hidden="1"/>
    <cellStyle name="Followed Hyperlink" xfId="700" builtinId="9" hidden="1"/>
    <cellStyle name="Followed Hyperlink" xfId="187" builtinId="9" hidden="1"/>
    <cellStyle name="Followed Hyperlink" xfId="263" builtinId="9" hidden="1"/>
    <cellStyle name="Followed Hyperlink" xfId="776" builtinId="9" hidden="1"/>
    <cellStyle name="Followed Hyperlink" xfId="915" builtinId="9" hidden="1"/>
    <cellStyle name="Followed Hyperlink" xfId="402" builtinId="9" hidden="1"/>
    <cellStyle name="Followed Hyperlink" xfId="48" builtinId="9" hidden="1"/>
    <cellStyle name="Followed Hyperlink" xfId="560" builtinId="9" hidden="1"/>
    <cellStyle name="Followed Hyperlink" xfId="1073" builtinId="9" hidden="1"/>
    <cellStyle name="Followed Hyperlink" xfId="618" builtinId="9" hidden="1"/>
    <cellStyle name="Followed Hyperlink" xfId="273" builtinId="9" hidden="1"/>
    <cellStyle name="Followed Hyperlink" xfId="401" builtinId="9" hidden="1"/>
    <cellStyle name="Followed Hyperlink" xfId="858" builtinId="9" hidden="1"/>
    <cellStyle name="Followed Hyperlink" xfId="833" builtinId="9" hidden="1"/>
    <cellStyle name="Followed Hyperlink" xfId="320" builtinId="9" hidden="1"/>
    <cellStyle name="Followed Hyperlink" xfId="130" builtinId="9" hidden="1"/>
    <cellStyle name="Followed Hyperlink" xfId="643" builtinId="9" hidden="1"/>
    <cellStyle name="Followed Hyperlink" xfId="1048" builtinId="9" hidden="1"/>
    <cellStyle name="Followed Hyperlink" xfId="535" builtinId="9" hidden="1"/>
    <cellStyle name="Followed Hyperlink" xfId="79" builtinId="9" hidden="1"/>
    <cellStyle name="Followed Hyperlink" xfId="427" builtinId="9" hidden="1"/>
    <cellStyle name="Followed Hyperlink" xfId="940" builtinId="9" hidden="1"/>
    <cellStyle name="Followed Hyperlink" xfId="751" builtinId="9" hidden="1"/>
    <cellStyle name="Followed Hyperlink" xfId="238" builtinId="9" hidden="1"/>
    <cellStyle name="Followed Hyperlink" xfId="212" builtinId="9" hidden="1"/>
    <cellStyle name="Followed Hyperlink" xfId="725" builtinId="9" hidden="1"/>
    <cellStyle name="Followed Hyperlink" xfId="966" builtinId="9" hidden="1"/>
    <cellStyle name="Followed Hyperlink" xfId="453" builtinId="9" hidden="1"/>
    <cellStyle name="Followed Hyperlink" xfId="109" builtinId="9" hidden="1"/>
    <cellStyle name="Followed Hyperlink" xfId="509" builtinId="9" hidden="1"/>
    <cellStyle name="Followed Hyperlink" xfId="1022" builtinId="9" hidden="1"/>
    <cellStyle name="Followed Hyperlink" xfId="669" builtinId="9" hidden="1"/>
    <cellStyle name="Followed Hyperlink" xfId="156" builtinId="9" hidden="1"/>
    <cellStyle name="Followed Hyperlink" xfId="294" builtinId="9" hidden="1"/>
    <cellStyle name="Followed Hyperlink" xfId="807" builtinId="9" hidden="1"/>
    <cellStyle name="Followed Hyperlink" xfId="884" builtinId="9" hidden="1"/>
    <cellStyle name="Followed Hyperlink" xfId="371" builtinId="9" hidden="1"/>
    <cellStyle name="Followed Hyperlink" xfId="67" builtinId="9" hidden="1"/>
    <cellStyle name="Followed Hyperlink" xfId="586" builtinId="9" hidden="1"/>
    <cellStyle name="Followed Hyperlink" xfId="907" builtinId="9" hidden="1"/>
    <cellStyle name="Followed Hyperlink" xfId="912" builtinId="9" hidden="1"/>
    <cellStyle name="Followed Hyperlink" xfId="591" builtinId="9" hidden="1"/>
    <cellStyle name="Followed Hyperlink" xfId="720" builtinId="9" hidden="1"/>
    <cellStyle name="Followed Hyperlink" xfId="458" builtinId="9" hidden="1"/>
    <cellStyle name="Followed Hyperlink" xfId="330" builtinId="9" hidden="1"/>
    <cellStyle name="Followed Hyperlink" xfId="27" builtinId="9" hidden="1"/>
    <cellStyle name="Followed Hyperlink" xfId="56" builtinId="9" hidden="1"/>
    <cellStyle name="Followed Hyperlink" xfId="394" builtinId="9" hidden="1"/>
    <cellStyle name="Followed Hyperlink" xfId="74" builtinId="9" hidden="1"/>
    <cellStyle name="Followed Hyperlink" xfId="976" builtinId="9" hidden="1"/>
    <cellStyle name="Followed Hyperlink" xfId="527" builtinId="9" hidden="1"/>
    <cellStyle name="Followed Hyperlink" xfId="848" builtinId="9" hidden="1"/>
    <cellStyle name="Followed Hyperlink" xfId="1035" builtinId="9" hidden="1"/>
    <cellStyle name="Followed Hyperlink" xfId="651" builtinId="9" hidden="1"/>
    <cellStyle name="Followed Hyperlink" xfId="207" builtinId="9" hidden="1"/>
    <cellStyle name="Followed Hyperlink" xfId="243" builtinId="9" hidden="1"/>
    <cellStyle name="Followed Hyperlink" xfId="756" builtinId="9" hidden="1"/>
    <cellStyle name="Followed Hyperlink" xfId="935" builtinId="9" hidden="1"/>
    <cellStyle name="Followed Hyperlink" xfId="422" builtinId="9" hidden="1"/>
    <cellStyle name="Followed Hyperlink" xfId="15" builtinId="9" hidden="1"/>
    <cellStyle name="Followed Hyperlink" xfId="540" builtinId="9" hidden="1"/>
    <cellStyle name="Followed Hyperlink" xfId="1053" builtinId="9" hidden="1"/>
    <cellStyle name="Followed Hyperlink" xfId="638" builtinId="9" hidden="1"/>
    <cellStyle name="Followed Hyperlink" xfId="209" builtinId="9" hidden="1"/>
    <cellStyle name="Followed Hyperlink" xfId="325" builtinId="9" hidden="1"/>
    <cellStyle name="Followed Hyperlink" xfId="838" builtinId="9" hidden="1"/>
    <cellStyle name="Followed Hyperlink" xfId="853" builtinId="9" hidden="1"/>
    <cellStyle name="Followed Hyperlink" xfId="340" builtinId="9" hidden="1"/>
    <cellStyle name="Followed Hyperlink" xfId="110" builtinId="9" hidden="1"/>
    <cellStyle name="Followed Hyperlink" xfId="623" builtinId="9" hidden="1"/>
    <cellStyle name="Followed Hyperlink" xfId="1068" builtinId="9" hidden="1"/>
    <cellStyle name="Followed Hyperlink" xfId="555" builtinId="9" hidden="1"/>
    <cellStyle name="Followed Hyperlink" xfId="91" builtinId="9" hidden="1"/>
    <cellStyle name="Followed Hyperlink" xfId="407" builtinId="9" hidden="1"/>
    <cellStyle name="Followed Hyperlink" xfId="920" builtinId="9" hidden="1"/>
    <cellStyle name="Followed Hyperlink" xfId="771" builtinId="9" hidden="1"/>
    <cellStyle name="Followed Hyperlink" xfId="258" builtinId="9" hidden="1"/>
    <cellStyle name="Followed Hyperlink" xfId="192" builtinId="9" hidden="1"/>
    <cellStyle name="Followed Hyperlink" xfId="705" builtinId="9" hidden="1"/>
    <cellStyle name="Followed Hyperlink" xfId="986" builtinId="9" hidden="1"/>
    <cellStyle name="Followed Hyperlink" xfId="321" builtinId="9" hidden="1"/>
    <cellStyle name="Followed Hyperlink" xfId="233" builtinId="9" hidden="1"/>
    <cellStyle name="Followed Hyperlink" xfId="489" builtinId="9" hidden="1"/>
    <cellStyle name="Followed Hyperlink" xfId="1002" builtinId="9" hidden="1"/>
    <cellStyle name="Followed Hyperlink" xfId="689" builtinId="9" hidden="1"/>
    <cellStyle name="Followed Hyperlink" xfId="176" builtinId="9" hidden="1"/>
    <cellStyle name="Followed Hyperlink" xfId="274" builtinId="9" hidden="1"/>
    <cellStyle name="Followed Hyperlink" xfId="787" builtinId="9" hidden="1"/>
    <cellStyle name="Followed Hyperlink" xfId="904" builtinId="9" hidden="1"/>
    <cellStyle name="Followed Hyperlink" xfId="391" builtinId="9" hidden="1"/>
    <cellStyle name="Followed Hyperlink" xfId="81" builtinId="9" hidden="1"/>
    <cellStyle name="Followed Hyperlink" xfId="571" builtinId="9" hidden="1"/>
    <cellStyle name="Followed Hyperlink" xfId="1084" builtinId="9" hidden="1"/>
    <cellStyle name="Followed Hyperlink" xfId="606" builtinId="9" hidden="1"/>
    <cellStyle name="Followed Hyperlink" xfId="94" builtinId="9" hidden="1"/>
    <cellStyle name="Followed Hyperlink" xfId="356" builtinId="9" hidden="1"/>
    <cellStyle name="Followed Hyperlink" xfId="869" builtinId="9" hidden="1"/>
    <cellStyle name="Followed Hyperlink" xfId="822" builtinId="9" hidden="1"/>
    <cellStyle name="Followed Hyperlink" xfId="309" builtinId="9" hidden="1"/>
    <cellStyle name="Followed Hyperlink" xfId="197" builtinId="9" hidden="1"/>
    <cellStyle name="Followed Hyperlink" xfId="654" builtinId="9" hidden="1"/>
    <cellStyle name="Followed Hyperlink" xfId="1037" builtinId="9" hidden="1"/>
    <cellStyle name="Followed Hyperlink" xfId="524" builtinId="9" hidden="1"/>
    <cellStyle name="Followed Hyperlink" xfId="26" builtinId="9" hidden="1"/>
    <cellStyle name="Followed Hyperlink" xfId="438" builtinId="9" hidden="1"/>
    <cellStyle name="Followed Hyperlink" xfId="951" builtinId="9" hidden="1"/>
    <cellStyle name="Followed Hyperlink" xfId="740" builtinId="9" hidden="1"/>
    <cellStyle name="Followed Hyperlink" xfId="227" builtinId="9" hidden="1"/>
    <cellStyle name="Followed Hyperlink" xfId="223" builtinId="9" hidden="1"/>
    <cellStyle name="Followed Hyperlink" xfId="736" builtinId="9" hidden="1"/>
    <cellStyle name="Followed Hyperlink" xfId="955" builtinId="9" hidden="1"/>
    <cellStyle name="Followed Hyperlink" xfId="442" builtinId="9" hidden="1"/>
    <cellStyle name="Followed Hyperlink" xfId="29" builtinId="9" hidden="1"/>
    <cellStyle name="Followed Hyperlink" xfId="520" builtinId="9" hidden="1"/>
    <cellStyle name="Followed Hyperlink" xfId="1033" builtinId="9" hidden="1"/>
    <cellStyle name="Followed Hyperlink" xfId="882" builtinId="9" hidden="1"/>
    <cellStyle name="Followed Hyperlink" xfId="642" builtinId="9" hidden="1"/>
    <cellStyle name="Followed Hyperlink" xfId="658" builtinId="9" hidden="1"/>
    <cellStyle name="Followed Hyperlink" xfId="770" builtinId="9" hidden="1"/>
    <cellStyle name="Followed Hyperlink" xfId="873" builtinId="9" hidden="1"/>
    <cellStyle name="Followed Hyperlink" xfId="360" builtinId="9" hidden="1"/>
    <cellStyle name="Followed Hyperlink" xfId="90" builtinId="9" hidden="1"/>
    <cellStyle name="Followed Hyperlink" xfId="602" builtinId="9" hidden="1"/>
    <cellStyle name="Followed Hyperlink" xfId="1088" builtinId="9" hidden="1"/>
    <cellStyle name="Followed Hyperlink" xfId="575" builtinId="9" hidden="1"/>
    <cellStyle name="Followed Hyperlink" xfId="77" builtinId="9" hidden="1"/>
    <cellStyle name="Followed Hyperlink" xfId="387" builtinId="9" hidden="1"/>
    <cellStyle name="Followed Hyperlink" xfId="900" builtinId="9" hidden="1"/>
    <cellStyle name="Followed Hyperlink" xfId="791" builtinId="9" hidden="1"/>
    <cellStyle name="Followed Hyperlink" xfId="278" builtinId="9" hidden="1"/>
    <cellStyle name="Followed Hyperlink" xfId="172" builtinId="9" hidden="1"/>
    <cellStyle name="Followed Hyperlink" xfId="685" builtinId="9" hidden="1"/>
    <cellStyle name="Followed Hyperlink" xfId="1006" builtinId="9" hidden="1"/>
    <cellStyle name="Followed Hyperlink" xfId="493" builtinId="9" hidden="1"/>
    <cellStyle name="Followed Hyperlink" xfId="105" builtinId="9" hidden="1"/>
    <cellStyle name="Followed Hyperlink" xfId="469" builtinId="9" hidden="1"/>
    <cellStyle name="Followed Hyperlink" xfId="982" builtinId="9" hidden="1"/>
    <cellStyle name="Followed Hyperlink" xfId="709" builtinId="9" hidden="1"/>
    <cellStyle name="Followed Hyperlink" xfId="196" builtinId="9" hidden="1"/>
    <cellStyle name="Followed Hyperlink" xfId="254" builtinId="9" hidden="1"/>
    <cellStyle name="Followed Hyperlink" xfId="767" builtinId="9" hidden="1"/>
    <cellStyle name="Followed Hyperlink" xfId="924" builtinId="9" hidden="1"/>
    <cellStyle name="Followed Hyperlink" xfId="411" builtinId="9" hidden="1"/>
    <cellStyle name="Followed Hyperlink" xfId="93" builtinId="9" hidden="1"/>
    <cellStyle name="Followed Hyperlink" xfId="551" builtinId="9" hidden="1"/>
    <cellStyle name="Followed Hyperlink" xfId="1064" builtinId="9" hidden="1"/>
    <cellStyle name="Followed Hyperlink" xfId="627" builtinId="9" hidden="1"/>
    <cellStyle name="Followed Hyperlink" xfId="114" builtinId="9" hidden="1"/>
    <cellStyle name="Followed Hyperlink" xfId="336" builtinId="9" hidden="1"/>
    <cellStyle name="Followed Hyperlink" xfId="849" builtinId="9" hidden="1"/>
    <cellStyle name="Followed Hyperlink" xfId="842" builtinId="9" hidden="1"/>
    <cellStyle name="Followed Hyperlink" xfId="417" builtinId="9" hidden="1"/>
    <cellStyle name="Followed Hyperlink" xfId="265" builtinId="9" hidden="1"/>
    <cellStyle name="Followed Hyperlink" xfId="634" builtinId="9" hidden="1"/>
    <cellStyle name="Followed Hyperlink" xfId="1057" builtinId="9" hidden="1"/>
    <cellStyle name="Followed Hyperlink" xfId="544" builtinId="9" hidden="1"/>
    <cellStyle name="Followed Hyperlink" xfId="13" builtinId="9" hidden="1"/>
    <cellStyle name="Followed Hyperlink" xfId="418" builtinId="9" hidden="1"/>
    <cellStyle name="Followed Hyperlink" xfId="931" builtinId="9" hidden="1"/>
    <cellStyle name="Followed Hyperlink" xfId="760" builtinId="9" hidden="1"/>
    <cellStyle name="Followed Hyperlink" xfId="247" builtinId="9" hidden="1"/>
    <cellStyle name="Followed Hyperlink" xfId="203" builtinId="9" hidden="1"/>
    <cellStyle name="Followed Hyperlink" xfId="716" builtinId="9" hidden="1"/>
    <cellStyle name="Followed Hyperlink" xfId="975" builtinId="9" hidden="1"/>
    <cellStyle name="Followed Hyperlink" xfId="462" builtinId="9" hidden="1"/>
    <cellStyle name="Followed Hyperlink" xfId="6" builtinId="9" hidden="1"/>
    <cellStyle name="Followed Hyperlink" xfId="500" builtinId="9" hidden="1"/>
    <cellStyle name="Followed Hyperlink" xfId="1013" builtinId="9" hidden="1"/>
    <cellStyle name="Followed Hyperlink" xfId="678" builtinId="9" hidden="1"/>
    <cellStyle name="Followed Hyperlink" xfId="181" builtinId="9" hidden="1"/>
    <cellStyle name="Followed Hyperlink" xfId="285" builtinId="9" hidden="1"/>
    <cellStyle name="Followed Hyperlink" xfId="798" builtinId="9" hidden="1"/>
    <cellStyle name="Followed Hyperlink" xfId="893" builtinId="9" hidden="1"/>
    <cellStyle name="Followed Hyperlink" xfId="380" builtinId="9" hidden="1"/>
    <cellStyle name="Followed Hyperlink" xfId="70" builtinId="9" hidden="1"/>
    <cellStyle name="Followed Hyperlink" xfId="582" builtinId="9" hidden="1"/>
    <cellStyle name="Followed Hyperlink" xfId="1095" builtinId="9" hidden="1"/>
    <cellStyle name="Followed Hyperlink" xfId="595" builtinId="9" hidden="1"/>
    <cellStyle name="Followed Hyperlink" xfId="65" builtinId="9" hidden="1"/>
    <cellStyle name="Followed Hyperlink" xfId="367" builtinId="9" hidden="1"/>
    <cellStyle name="Followed Hyperlink" xfId="880" builtinId="9" hidden="1"/>
    <cellStyle name="Followed Hyperlink" xfId="811" builtinId="9" hidden="1"/>
    <cellStyle name="Followed Hyperlink" xfId="298" builtinId="9" hidden="1"/>
    <cellStyle name="Followed Hyperlink" xfId="152" builtinId="9" hidden="1"/>
    <cellStyle name="Followed Hyperlink" xfId="536" builtinId="9" hidden="1"/>
    <cellStyle name="Followed Hyperlink" xfId="184" builtinId="9" hidden="1"/>
    <cellStyle name="Followed Hyperlink" xfId="1017" builtinId="9" hidden="1"/>
    <cellStyle name="Followed Hyperlink" xfId="1026" builtinId="9" hidden="1"/>
    <cellStyle name="Followed Hyperlink" xfId="953" builtinId="9" hidden="1"/>
    <cellStyle name="Followed Hyperlink" xfId="216" builtinId="9" hidden="1"/>
    <cellStyle name="Followed Hyperlink" xfId="504" builtinId="9" hidden="1"/>
    <cellStyle name="Followed Hyperlink" xfId="825" builtinId="9" hidden="1"/>
    <cellStyle name="Followed Hyperlink" xfId="234" builtinId="9" hidden="1"/>
    <cellStyle name="Followed Hyperlink" xfId="747" builtinId="9" hidden="1"/>
    <cellStyle name="Followed Hyperlink" xfId="944" builtinId="9" hidden="1"/>
    <cellStyle name="Followed Hyperlink" xfId="431" builtinId="9" hidden="1"/>
    <cellStyle name="Followed Hyperlink" xfId="71" builtinId="9" hidden="1"/>
    <cellStyle name="Followed Hyperlink" xfId="531" builtinId="9" hidden="1"/>
    <cellStyle name="Followed Hyperlink" xfId="1044" builtinId="9" hidden="1"/>
    <cellStyle name="Followed Hyperlink" xfId="647" builtinId="9" hidden="1"/>
    <cellStyle name="Followed Hyperlink" xfId="134" builtinId="9" hidden="1"/>
    <cellStyle name="Followed Hyperlink" xfId="316" builtinId="9" hidden="1"/>
    <cellStyle name="Followed Hyperlink" xfId="829" builtinId="9" hidden="1"/>
    <cellStyle name="Followed Hyperlink" xfId="862" builtinId="9" hidden="1"/>
    <cellStyle name="Followed Hyperlink" xfId="349" builtinId="9" hidden="1"/>
    <cellStyle name="Followed Hyperlink" xfId="225" builtinId="9" hidden="1"/>
    <cellStyle name="Followed Hyperlink" xfId="614" builtinId="9" hidden="1"/>
    <cellStyle name="Followed Hyperlink" xfId="1077" builtinId="9" hidden="1"/>
    <cellStyle name="Followed Hyperlink" xfId="564" builtinId="9" hidden="1"/>
    <cellStyle name="Followed Hyperlink" xfId="52" builtinId="9" hidden="1"/>
    <cellStyle name="Followed Hyperlink" xfId="398" builtinId="9" hidden="1"/>
    <cellStyle name="Followed Hyperlink" xfId="911" builtinId="9" hidden="1"/>
    <cellStyle name="Followed Hyperlink" xfId="780" builtinId="9" hidden="1"/>
    <cellStyle name="Followed Hyperlink" xfId="267" builtinId="9" hidden="1"/>
    <cellStyle name="Followed Hyperlink" xfId="183" builtinId="9" hidden="1"/>
    <cellStyle name="Followed Hyperlink" xfId="696" builtinId="9" hidden="1"/>
    <cellStyle name="Followed Hyperlink" xfId="995" builtinId="9" hidden="1"/>
    <cellStyle name="Followed Hyperlink" xfId="482" builtinId="9" hidden="1"/>
    <cellStyle name="Followed Hyperlink" xfId="2" builtinId="9" hidden="1"/>
    <cellStyle name="Followed Hyperlink" xfId="480" builtinId="9" hidden="1"/>
    <cellStyle name="Followed Hyperlink" xfId="993" builtinId="9" hidden="1"/>
    <cellStyle name="Followed Hyperlink" xfId="698" builtinId="9" hidden="1"/>
    <cellStyle name="Followed Hyperlink" xfId="409" builtinId="9" hidden="1"/>
    <cellStyle name="Followed Hyperlink" xfId="457" builtinId="9" hidden="1"/>
    <cellStyle name="Followed Hyperlink" xfId="778" builtinId="9" hidden="1"/>
    <cellStyle name="Followed Hyperlink" xfId="913" builtinId="9" hidden="1"/>
    <cellStyle name="Followed Hyperlink" xfId="400" builtinId="9" hidden="1"/>
    <cellStyle name="Followed Hyperlink" xfId="50" builtinId="9" hidden="1"/>
    <cellStyle name="Followed Hyperlink" xfId="562" builtinId="9" hidden="1"/>
    <cellStyle name="Followed Hyperlink" xfId="1075" builtinId="9" hidden="1"/>
    <cellStyle name="Followed Hyperlink" xfId="616" builtinId="9" hidden="1"/>
    <cellStyle name="Followed Hyperlink" xfId="103" builtinId="9" hidden="1"/>
    <cellStyle name="Followed Hyperlink" xfId="347" builtinId="9" hidden="1"/>
    <cellStyle name="Followed Hyperlink" xfId="860" builtinId="9" hidden="1"/>
    <cellStyle name="Followed Hyperlink" xfId="831" builtinId="9" hidden="1"/>
    <cellStyle name="Followed Hyperlink" xfId="318" builtinId="9" hidden="1"/>
    <cellStyle name="Followed Hyperlink" xfId="132" builtinId="9" hidden="1"/>
    <cellStyle name="Followed Hyperlink" xfId="645" builtinId="9" hidden="1"/>
    <cellStyle name="Followed Hyperlink" xfId="1046" builtinId="9" hidden="1"/>
    <cellStyle name="Followed Hyperlink" xfId="533" builtinId="9" hidden="1"/>
    <cellStyle name="Followed Hyperlink" xfId="133" builtinId="9" hidden="1"/>
    <cellStyle name="Followed Hyperlink" xfId="429" builtinId="9" hidden="1"/>
    <cellStyle name="Followed Hyperlink" xfId="942" builtinId="9" hidden="1"/>
    <cellStyle name="Followed Hyperlink" xfId="749" builtinId="9" hidden="1"/>
    <cellStyle name="Followed Hyperlink" xfId="236" builtinId="9" hidden="1"/>
    <cellStyle name="Followed Hyperlink" xfId="214" builtinId="9" hidden="1"/>
    <cellStyle name="Followed Hyperlink" xfId="727" builtinId="9" hidden="1"/>
    <cellStyle name="Followed Hyperlink" xfId="964" builtinId="9" hidden="1"/>
    <cellStyle name="Followed Hyperlink" xfId="451" builtinId="9" hidden="1"/>
    <cellStyle name="Followed Hyperlink" xfId="49" builtinId="9" hidden="1"/>
    <cellStyle name="Followed Hyperlink" xfId="511" builtinId="9" hidden="1"/>
    <cellStyle name="Followed Hyperlink" xfId="1024" builtinId="9" hidden="1"/>
    <cellStyle name="Followed Hyperlink" xfId="667" builtinId="9" hidden="1"/>
    <cellStyle name="Followed Hyperlink" xfId="154" builtinId="9" hidden="1"/>
    <cellStyle name="Followed Hyperlink" xfId="296" builtinId="9" hidden="1"/>
    <cellStyle name="Followed Hyperlink" xfId="809" builtinId="9" hidden="1"/>
    <cellStyle name="Followed Hyperlink" xfId="738" builtinId="9" hidden="1"/>
    <cellStyle name="Followed Hyperlink" xfId="786" builtinId="9" hidden="1"/>
    <cellStyle name="Followed Hyperlink" xfId="529" builtinId="9" hidden="1"/>
    <cellStyle name="Followed Hyperlink" xfId="930" builtinId="9" hidden="1"/>
    <cellStyle name="Followed Hyperlink" xfId="1097" builtinId="9" hidden="1"/>
    <cellStyle name="Followed Hyperlink" xfId="584" builtinId="9" hidden="1"/>
    <cellStyle name="Followed Hyperlink" xfId="72" builtinId="9" hidden="1"/>
    <cellStyle name="Followed Hyperlink" xfId="378" builtinId="9" hidden="1"/>
    <cellStyle name="Followed Hyperlink" xfId="891" builtinId="9" hidden="1"/>
    <cellStyle name="Followed Hyperlink" xfId="800" builtinId="9" hidden="1"/>
    <cellStyle name="Followed Hyperlink" xfId="287" builtinId="9" hidden="1"/>
    <cellStyle name="Followed Hyperlink" xfId="163" builtinId="9" hidden="1"/>
    <cellStyle name="Followed Hyperlink" xfId="676" builtinId="9" hidden="1"/>
    <cellStyle name="Followed Hyperlink" xfId="1015" builtinId="9" hidden="1"/>
    <cellStyle name="Followed Hyperlink" xfId="502" builtinId="9" hidden="1"/>
    <cellStyle name="Followed Hyperlink" xfId="12" builtinId="9" hidden="1"/>
    <cellStyle name="Followed Hyperlink" xfId="460" builtinId="9" hidden="1"/>
    <cellStyle name="Followed Hyperlink" xfId="973" builtinId="9" hidden="1"/>
    <cellStyle name="Followed Hyperlink" xfId="718" builtinId="9" hidden="1"/>
    <cellStyle name="Followed Hyperlink" xfId="153" builtinId="9" hidden="1"/>
    <cellStyle name="Followed Hyperlink" xfId="245" builtinId="9" hidden="1"/>
    <cellStyle name="Followed Hyperlink" xfId="758" builtinId="9" hidden="1"/>
    <cellStyle name="Followed Hyperlink" xfId="933" builtinId="9" hidden="1"/>
    <cellStyle name="Followed Hyperlink" xfId="420" builtinId="9" hidden="1"/>
    <cellStyle name="Followed Hyperlink" xfId="14" builtinId="9" hidden="1"/>
    <cellStyle name="Followed Hyperlink" xfId="542" builtinId="9" hidden="1"/>
    <cellStyle name="Followed Hyperlink" xfId="1055" builtinId="9" hidden="1"/>
    <cellStyle name="Followed Hyperlink" xfId="636" builtinId="9" hidden="1"/>
    <cellStyle name="Followed Hyperlink" xfId="123" builtinId="9" hidden="1"/>
    <cellStyle name="Followed Hyperlink" xfId="327" builtinId="9" hidden="1"/>
    <cellStyle name="Followed Hyperlink" xfId="840" builtinId="9" hidden="1"/>
    <cellStyle name="Followed Hyperlink" xfId="851" builtinId="9" hidden="1"/>
    <cellStyle name="Followed Hyperlink" xfId="338" builtinId="9" hidden="1"/>
    <cellStyle name="Followed Hyperlink" xfId="112" builtinId="9" hidden="1"/>
    <cellStyle name="Followed Hyperlink" xfId="625" builtinId="9" hidden="1"/>
    <cellStyle name="Followed Hyperlink" xfId="1066" builtinId="9" hidden="1"/>
    <cellStyle name="Followed Hyperlink" xfId="553" builtinId="9" hidden="1"/>
    <cellStyle name="Followed Hyperlink" xfId="281" builtinId="9" hidden="1"/>
    <cellStyle name="Followed Hyperlink" xfId="361" builtinId="9" hidden="1"/>
    <cellStyle name="Followed Hyperlink" xfId="922" builtinId="9" hidden="1"/>
    <cellStyle name="Followed Hyperlink" xfId="769" builtinId="9" hidden="1"/>
    <cellStyle name="Followed Hyperlink" xfId="21" builtinId="9" hidden="1"/>
    <cellStyle name="Followed Hyperlink" xfId="174" builtinId="9" hidden="1"/>
    <cellStyle name="Followed Hyperlink" xfId="430" builtinId="9" hidden="1"/>
    <cellStyle name="Followed Hyperlink" xfId="943" builtinId="9" hidden="1"/>
    <cellStyle name="Followed Hyperlink" xfId="1004" builtinId="9" hidden="1"/>
    <cellStyle name="Followed Hyperlink" xfId="748" builtinId="9" hidden="1"/>
    <cellStyle name="Followed Hyperlink" xfId="235" builtinId="9" hidden="1"/>
    <cellStyle name="Followed Hyperlink" xfId="41" builtinId="9" hidden="1"/>
    <cellStyle name="Followed Hyperlink" xfId="215" builtinId="9" hidden="1"/>
    <cellStyle name="Followed Hyperlink" xfId="728" builtinId="9" hidden="1"/>
    <cellStyle name="Followed Hyperlink" xfId="984" builtinId="9" hidden="1"/>
    <cellStyle name="Followed Hyperlink" xfId="963" builtinId="9" hidden="1"/>
    <cellStyle name="Followed Hyperlink" xfId="450" builtinId="9" hidden="1"/>
    <cellStyle name="Followed Hyperlink" xfId="194" builtinId="9" hidden="1"/>
    <cellStyle name="Followed Hyperlink" xfId="32" builtinId="9" hidden="1"/>
    <cellStyle name="Followed Hyperlink" xfId="512" builtinId="9" hidden="1"/>
    <cellStyle name="Followed Hyperlink" xfId="256" builtinId="9" hidden="1"/>
    <cellStyle name="Followed Hyperlink" xfId="707" builtinId="9" hidden="1"/>
    <cellStyle name="Followed Hyperlink" xfId="471" builtinId="9" hidden="1"/>
    <cellStyle name="Followed Hyperlink" xfId="491" builtinId="9" hidden="1"/>
    <cellStyle name="Followed Hyperlink" xfId="687" builtinId="9" hidden="1"/>
    <cellStyle name="Followed Hyperlink" xfId="276" builtinId="9" hidden="1"/>
    <cellStyle name="Followed Hyperlink" xfId="389" builtinId="9" hidden="1"/>
    <cellStyle name="Followed Hyperlink" xfId="646" builtinId="9" hidden="1"/>
    <cellStyle name="Followed Hyperlink" xfId="1045" builtinId="9" hidden="1"/>
    <cellStyle name="Followed Hyperlink" xfId="789" builtinId="9" hidden="1"/>
    <cellStyle name="Followed Hyperlink" xfId="532" builtinId="9" hidden="1"/>
    <cellStyle name="Followed Hyperlink" xfId="902" builtinId="9" hidden="1"/>
    <cellStyle name="Followed Hyperlink" xfId="157" builtinId="9" hidden="1"/>
    <cellStyle name="Followed Hyperlink" xfId="201" builtinId="9" hidden="1"/>
    <cellStyle name="Followed Hyperlink" xfId="317" builtinId="9" hidden="1"/>
    <cellStyle name="Followed Hyperlink" xfId="573"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2"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7" builtinId="9" hidden="1"/>
    <cellStyle name="Followed Hyperlink" xfId="1178" builtinId="9" hidden="1"/>
    <cellStyle name="Hyperlink" xfId="608" builtinId="8"/>
    <cellStyle name="Neutral" xfId="1153" builtinId="28"/>
    <cellStyle name="Normal" xfId="0" builtinId="0"/>
    <cellStyle name="Normal 2" xfId="1"/>
    <cellStyle name="Normal 2 2" xfId="1176"/>
    <cellStyle name="Normal 3" xfId="1151"/>
    <cellStyle name="Normal 3 2" xfId="1162"/>
  </cellStyles>
  <dxfs count="7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77"/>
      <tableStyleElement type="headerRow" dxfId="7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medtronic.com/us-en/about-3/new-medtronic-plc.html?intcmp=mdt_plc_2015_US_about_3_FTBrand_launch_Oct2015_hero_img_panel_better_hlthcare_more_people_cta_btn_learn_more" TargetMode="External"/><Relationship Id="rId13" Type="http://schemas.openxmlformats.org/officeDocument/2006/relationships/hyperlink" Target="http://www.medtronic.com/us-en/corporate-citizenship-4/patient-safety.html" TargetMode="External"/><Relationship Id="rId18" Type="http://schemas.openxmlformats.org/officeDocument/2006/relationships/hyperlink" Target="http://www.medtronic.com/us-en/about-3/mission-statement.html?" TargetMode="External"/><Relationship Id="rId26" Type="http://schemas.openxmlformats.org/officeDocument/2006/relationships/hyperlink" Target="http://newsroom.medtronic.com/phoenix.zhtml?c=251324&amp;p=irol-alerts" TargetMode="External"/><Relationship Id="rId3" Type="http://schemas.openxmlformats.org/officeDocument/2006/relationships/hyperlink" Target="http://www.medtronic.com/about-medtronic/corporate-responsibility/summary-report/index.htm" TargetMode="External"/><Relationship Id="rId21" Type="http://schemas.openxmlformats.org/officeDocument/2006/relationships/hyperlink" Target="https://www.grantrequest.com/SID_480/Default.asp?SA=AM&amp;FID=&amp;SESID=31812&amp;RL=" TargetMode="External"/><Relationship Id="rId34" Type="http://schemas.openxmlformats.org/officeDocument/2006/relationships/printerSettings" Target="../printerSettings/printerSettings1.bin"/><Relationship Id="rId7" Type="http://schemas.openxmlformats.org/officeDocument/2006/relationships/hyperlink" Target="mailto:GlobalHeroes@BIWorldwide.com" TargetMode="External"/><Relationship Id="rId12" Type="http://schemas.openxmlformats.org/officeDocument/2006/relationships/hyperlink" Target="http://www.medtronic.com/wcm/groups/mdtcom_sg/@mdt/@corp/documents/documents/mdt_2015_integrated_report.pdf" TargetMode="External"/><Relationship Id="rId17" Type="http://schemas.openxmlformats.org/officeDocument/2006/relationships/hyperlink" Target="http://www.medtronic.com/contact-us/index.htm" TargetMode="External"/><Relationship Id="rId25" Type="http://schemas.openxmlformats.org/officeDocument/2006/relationships/hyperlink" Target="http://www.medtronic.com/patients/fainting/SYNCOPE-CONTACT-IMPLANT-lower" TargetMode="External"/><Relationship Id="rId33" Type="http://schemas.openxmlformats.org/officeDocument/2006/relationships/hyperlink" Target="http://www.medtronic.com/patient-services/index.htm?loc=mdthomerefresh_b_inpage_patient_ql4" TargetMode="External"/><Relationship Id="rId2" Type="http://schemas.openxmlformats.org/officeDocument/2006/relationships/hyperlink" Target="http://www.medtronic.com/about-medtronic/corporate-responsibility/index.htm" TargetMode="External"/><Relationship Id="rId16" Type="http://schemas.openxmlformats.org/officeDocument/2006/relationships/hyperlink" Target="http://www.medtronic.com/about-us/corporate-social-responsibility/" TargetMode="External"/><Relationship Id="rId20" Type="http://schemas.openxmlformats.org/officeDocument/2006/relationships/hyperlink" Target="http://www.heartrescueproject.com/" TargetMode="External"/><Relationship Id="rId29" Type="http://schemas.openxmlformats.org/officeDocument/2006/relationships/hyperlink" Target="http://www.medtronic.com/patients/heart-failure/Heart-failure-resources" TargetMode="External"/><Relationship Id="rId1" Type="http://schemas.openxmlformats.org/officeDocument/2006/relationships/hyperlink" Target="http://www.medtronic.com/about-medtronic/our-story/index.htm" TargetMode="External"/><Relationship Id="rId6" Type="http://schemas.openxmlformats.org/officeDocument/2006/relationships/hyperlink" Target="https://www.youtube.com/user/MedtronicGlobalHero/videos" TargetMode="External"/><Relationship Id="rId11" Type="http://schemas.openxmlformats.org/officeDocument/2006/relationships/hyperlink" Target="http://www.medtronic.com/wcm/groups/mdtcom_sg/@mdt/@corp/documents/documents/mdt_2015_integrated_report.pdf" TargetMode="External"/><Relationship Id="rId24" Type="http://schemas.openxmlformats.org/officeDocument/2006/relationships/hyperlink" Target="http://www.medtronic.com/us-en/corporate-citizenship-4/medtronic-global-heroes.html" TargetMode="External"/><Relationship Id="rId32" Type="http://schemas.openxmlformats.org/officeDocument/2006/relationships/hyperlink" Target="http://www.medtronic.com/patients/sudden-cardiac-arrest/sca-resources" TargetMode="External"/><Relationship Id="rId5" Type="http://schemas.openxmlformats.org/officeDocument/2006/relationships/hyperlink" Target="http://www.medtronic.com/corporate-citizenship/about-citizenship/global-reporting-initiative/index.htm" TargetMode="External"/><Relationship Id="rId15" Type="http://schemas.openxmlformats.org/officeDocument/2006/relationships/hyperlink" Target="http://www.medtronic.com/investors/shareholder-services/direct-stock-purchase/" TargetMode="External"/><Relationship Id="rId23" Type="http://schemas.openxmlformats.org/officeDocument/2006/relationships/hyperlink" Target="http://bakkeninvitation.medtronic.com/honorees-winners/2015/qi-zhang/index.htm" TargetMode="External"/><Relationship Id="rId28" Type="http://schemas.openxmlformats.org/officeDocument/2006/relationships/hyperlink" Target="http://www.medtronic.com/patients/bradycardia/BRADYCARDIA-CONTACT-IMPLANT" TargetMode="External"/><Relationship Id="rId10" Type="http://schemas.openxmlformats.org/officeDocument/2006/relationships/hyperlink" Target="http://www.medtronic.com/us-en/corporate-citizenship-4.html" TargetMode="External"/><Relationship Id="rId19" Type="http://schemas.openxmlformats.org/officeDocument/2006/relationships/hyperlink" Target="http://video.medtronic.com/dam/documents/healthrise_pdf.pdf" TargetMode="External"/><Relationship Id="rId31" Type="http://schemas.openxmlformats.org/officeDocument/2006/relationships/hyperlink" Target="http://www.medtronic.com/patients/sinus-infections/ENT-SINUSITIS-QUIZ" TargetMode="External"/><Relationship Id="rId4" Type="http://schemas.openxmlformats.org/officeDocument/2006/relationships/hyperlink" Target="http://www.medtronic.com/collaborative-healthcare/value-rising-healthcare-costs/index.htm?loc=mdt_plc_2015_US_value_healthcare_3_rel_links_cta_text_link_defining_value_innov" TargetMode="External"/><Relationship Id="rId9" Type="http://schemas.openxmlformats.org/officeDocument/2006/relationships/hyperlink" Target="http://www.medtronic.com/corporate-citizenship/working-responsibly/index.htm" TargetMode="External"/><Relationship Id="rId14" Type="http://schemas.openxmlformats.org/officeDocument/2006/relationships/hyperlink" Target="http://www.medtronic.com/investors/shareholder-services/annual-meeting" TargetMode="External"/><Relationship Id="rId22" Type="http://schemas.openxmlformats.org/officeDocument/2006/relationships/hyperlink" Target="http://bakkeninvitation.medtronic.com/honorees-winners/?_ga=1.221348312.1749546323.1409947429" TargetMode="External"/><Relationship Id="rId27" Type="http://schemas.openxmlformats.org/officeDocument/2006/relationships/hyperlink" Target="http://www.medtronic.com/for-healthcare-professionals/products-therapies/spinal/surgical-navigation-imaging/surgical-procedures/coverage-reimbursement/index.htm" TargetMode="External"/><Relationship Id="rId30" Type="http://schemas.openxmlformats.org/officeDocument/2006/relationships/hyperlink" Target="http://www.medtronic.com/patients/sudden-cardiac-arrest/SCA-CONTACT-IMPLAN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grantrequest.com/SID_480/Default.asp?SA=AM&amp;FID=&amp;SESID=31812&amp;RL=" TargetMode="External"/><Relationship Id="rId3" Type="http://schemas.openxmlformats.org/officeDocument/2006/relationships/hyperlink" Target="http://www.medtronic.com/us-en/about-3/case-study-care-management.html" TargetMode="External"/><Relationship Id="rId7" Type="http://schemas.openxmlformats.org/officeDocument/2006/relationships/hyperlink" Target="http://www.medtronic.com/wcm/groups/mdtcom_sg/@mdt/@corp/documents/documents/mdt_2015_integrated_report.pdf" TargetMode="External"/><Relationship Id="rId2" Type="http://schemas.openxmlformats.org/officeDocument/2006/relationships/hyperlink" Target="http://www.medtronic.com/contact-us/index.htm" TargetMode="External"/><Relationship Id="rId1" Type="http://schemas.openxmlformats.org/officeDocument/2006/relationships/hyperlink" Target="http://video.medtronic.com/dam/documents/healthrise_pdf.pdf" TargetMode="External"/><Relationship Id="rId6" Type="http://schemas.openxmlformats.org/officeDocument/2006/relationships/hyperlink" Target="http://www.medtronic.com/wcm/groups/mdtcom_sg/@mdt/@corp/documents/documents/mdt_2015_integrated_report.pdf" TargetMode="External"/><Relationship Id="rId11" Type="http://schemas.openxmlformats.org/officeDocument/2006/relationships/hyperlink" Target="https://www.youtube.com/user/MedtronicGlobalHero/videos" TargetMode="External"/><Relationship Id="rId5" Type="http://schemas.openxmlformats.org/officeDocument/2006/relationships/hyperlink" Target="http://www.medtronic.com/us-en/about-3/new-medtronic-plc.html?intcmp=mdt_plc_2015_US_about_3_FTBrand_launch_Oct2015_hero_img_panel_better_hlthcare_more_people_cta_btn_learn_more" TargetMode="External"/><Relationship Id="rId10" Type="http://schemas.openxmlformats.org/officeDocument/2006/relationships/hyperlink" Target="mailto:GlobalHeroes@BIWorldwide.com" TargetMode="External"/><Relationship Id="rId4" Type="http://schemas.openxmlformats.org/officeDocument/2006/relationships/hyperlink" Target="http://www.medtronic.com/us-en/about-3/mission-statement.html?" TargetMode="External"/><Relationship Id="rId9" Type="http://schemas.openxmlformats.org/officeDocument/2006/relationships/hyperlink" Target="http://www.medtronic.com/investors/shareholder-services/direct-stock-purchase/"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www.medtronic.com/investors/shareholder-services/annual-meeting" TargetMode="External"/><Relationship Id="rId1" Type="http://schemas.openxmlformats.org/officeDocument/2006/relationships/hyperlink" Target="http://www.medtronic.com/product-advisories/physician/sprint-fidelis/PROD-ADV-APP-A"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www.medtronic.com/for-healthcare-professionals/products-therapies/cardiac-rhythm/" TargetMode="External"/><Relationship Id="rId2" Type="http://schemas.openxmlformats.org/officeDocument/2006/relationships/hyperlink" Target="http://www.medtronic.com/about-us/mission-statement/Every-3-seconds/index.htm?intcmp=mdt_plc_215_US_about_3_rel_links_at_glance_mdt_cta_text_link_patient_stories" TargetMode="External"/><Relationship Id="rId1" Type="http://schemas.openxmlformats.org/officeDocument/2006/relationships/hyperlink" Target="http://www.medtronic.com/collaborative-healthcare/value-rising-healthcare-costs/index.htm?loc=mdt_plc_2015_US_value_healthcare_3_rel_links_cta_text_link_defining_value_innov"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hyperlink" Target="http://www.medtronic.com/about-medtronic/corporate-responsibility"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medtronic.com/patient-services/cardiac-emc-guide/index.htm"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www.medtronic.com/for-healthcare-professionals/products-therapies/cardiac-rhythm/implantable-cardiovertaer-defibrillators-icds/maximo-ii-dr-vr-icd-defibrillators/manuals-technical-resources/index.htm"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www.medtronic.com/for-healthcare-professionals/products-therapies/cardiovascular/ablation-products-surgical/cardioblate-surgical-ablation-pen/index.ht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bakkeninvitation.medtronic.com/honorees-winners/haruko-sato/index.htm" TargetMode="External"/><Relationship Id="rId13" Type="http://schemas.openxmlformats.org/officeDocument/2006/relationships/hyperlink" Target="http://bakkeninvitation.medtronic.com/honorees-winners/bruce_harper/index.htm" TargetMode="External"/><Relationship Id="rId18" Type="http://schemas.openxmlformats.org/officeDocument/2006/relationships/hyperlink" Target="http://bakkeninvitation.medtronic.com/honorees-winners/2015/lisa-visser/index.htm" TargetMode="External"/><Relationship Id="rId26" Type="http://schemas.openxmlformats.org/officeDocument/2006/relationships/hyperlink" Target="http://www.medtronic.com/globalheroes/our_heroes.html" TargetMode="External"/><Relationship Id="rId3" Type="http://schemas.openxmlformats.org/officeDocument/2006/relationships/hyperlink" Target="http://bakkeninvitation.medtronic.com/honorees-winners/lucilla-bossi/index.htm" TargetMode="External"/><Relationship Id="rId21" Type="http://schemas.openxmlformats.org/officeDocument/2006/relationships/hyperlink" Target="http://bakkeninvitation.medtronic.com/honorees-winners/2015/david-simmonds/index.htm" TargetMode="External"/><Relationship Id="rId7" Type="http://schemas.openxmlformats.org/officeDocument/2006/relationships/hyperlink" Target="http://bakkeninvitation.medtronic.com/honorees-winners/jean-paul_iyamuremye/index.htm" TargetMode="External"/><Relationship Id="rId12" Type="http://schemas.openxmlformats.org/officeDocument/2006/relationships/hyperlink" Target="http://bakkeninvitation.medtronic.com/honorees-winners/claudia_tecglen/index.htm" TargetMode="External"/><Relationship Id="rId17" Type="http://schemas.openxmlformats.org/officeDocument/2006/relationships/hyperlink" Target="http://bakkeninvitation.medtronic.com/honorees-winners/2015/qi-zhang/index.htm" TargetMode="External"/><Relationship Id="rId25" Type="http://schemas.openxmlformats.org/officeDocument/2006/relationships/hyperlink" Target="http://www.medtronic.com/globalheroes/notify.html" TargetMode="External"/><Relationship Id="rId2" Type="http://schemas.openxmlformats.org/officeDocument/2006/relationships/hyperlink" Target="http://bakkeninvitation.medtronic.com/honorees-winners/?_ga=1.221348312.1749546323.1409947429" TargetMode="External"/><Relationship Id="rId16" Type="http://schemas.openxmlformats.org/officeDocument/2006/relationships/hyperlink" Target="http://bakkeninvitation.medtronic.com/honorees-winners/2015/sheila-vasconcellos/index.htm" TargetMode="External"/><Relationship Id="rId20" Type="http://schemas.openxmlformats.org/officeDocument/2006/relationships/hyperlink" Target="http://bakkeninvitation.medtronic.com/honorees-winners/2015/juan-carlos-hernandez-corredera/index.htm" TargetMode="External"/><Relationship Id="rId1" Type="http://schemas.openxmlformats.org/officeDocument/2006/relationships/hyperlink" Target="http://www.medtronic.com/us-en/about-3/medtronic-plc-leadership/bob-white.html" TargetMode="External"/><Relationship Id="rId6" Type="http://schemas.openxmlformats.org/officeDocument/2006/relationships/hyperlink" Target="http://bakkeninvitation.medtronic.com/honorees-winners/jennifer_jones/index.htm" TargetMode="External"/><Relationship Id="rId11" Type="http://schemas.openxmlformats.org/officeDocument/2006/relationships/hyperlink" Target="http://bakkeninvitation.medtronic.com/honorees-winners/clint-benson-doyle/index.htm" TargetMode="External"/><Relationship Id="rId24" Type="http://schemas.openxmlformats.org/officeDocument/2006/relationships/hyperlink" Target="http://bakkeninvitation.medtronic.com/bakken-invitation-medtronic-criteria/index.htm" TargetMode="External"/><Relationship Id="rId5" Type="http://schemas.openxmlformats.org/officeDocument/2006/relationships/hyperlink" Target="http://bakkeninvitation.medtronic.com/honorees-winners/joan-talkowsky/index.htm" TargetMode="External"/><Relationship Id="rId15" Type="http://schemas.openxmlformats.org/officeDocument/2006/relationships/hyperlink" Target="http://bakkeninvitation.medtronic.com/honorees-winners/allison_smith-conway/index.htm" TargetMode="External"/><Relationship Id="rId23" Type="http://schemas.openxmlformats.org/officeDocument/2006/relationships/hyperlink" Target="http://bakkeninvitation.medtronic.com/honorees-winners/2015/andrea-volfova/index.htm" TargetMode="External"/><Relationship Id="rId28" Type="http://schemas.openxmlformats.org/officeDocument/2006/relationships/printerSettings" Target="../printerSettings/printerSettings8.bin"/><Relationship Id="rId10" Type="http://schemas.openxmlformats.org/officeDocument/2006/relationships/hyperlink" Target="http://bakkeninvitation.medtronic.com/honorees-winners/george_dove/index.htm" TargetMode="External"/><Relationship Id="rId19" Type="http://schemas.openxmlformats.org/officeDocument/2006/relationships/hyperlink" Target="http://bakkeninvitation.medtronic.com/honorees-winners/2015/kerry-kalweit/index.htm" TargetMode="External"/><Relationship Id="rId4" Type="http://schemas.openxmlformats.org/officeDocument/2006/relationships/hyperlink" Target="http://bakkeninvitation.medtronic.com/honorees-winners/krystal-boyea/index.htm" TargetMode="External"/><Relationship Id="rId9" Type="http://schemas.openxmlformats.org/officeDocument/2006/relationships/hyperlink" Target="http://bakkeninvitation.medtronic.com/honorees-winners/gretchen-merritt/index.htm" TargetMode="External"/><Relationship Id="rId14" Type="http://schemas.openxmlformats.org/officeDocument/2006/relationships/hyperlink" Target="http://bakkeninvitation.medtronic.com/honorees-winners/arthur_ammann/index.htm" TargetMode="External"/><Relationship Id="rId22" Type="http://schemas.openxmlformats.org/officeDocument/2006/relationships/hyperlink" Target="http://bakkeninvitation.medtronic.com/honorees-winners/2015/bhim-bahadur-mahat/index.htm" TargetMode="External"/><Relationship Id="rId27" Type="http://schemas.openxmlformats.org/officeDocument/2006/relationships/hyperlink" Target="http://philanthropy.medtronic.com/what-we-care-about/activating-employees/index.htm"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s://www.youtube.com/user/MedtronicGlobalHero/videos" TargetMode="External"/><Relationship Id="rId13" Type="http://schemas.openxmlformats.org/officeDocument/2006/relationships/hyperlink" Target="http://www.medtronic.com/wcm/groups/mdtcom_sg/@mdt/@corp/documents/documents/mdt_2015_integrated_report.pdf" TargetMode="External"/><Relationship Id="rId18" Type="http://schemas.openxmlformats.org/officeDocument/2006/relationships/hyperlink" Target="http://www.medtronic.com/about-us/corporate-social-responsibility/" TargetMode="External"/><Relationship Id="rId26" Type="http://schemas.openxmlformats.org/officeDocument/2006/relationships/hyperlink" Target="http://www.medtronic.com/us-en/corporate-citizenship-4/medtronic-global-heroes.html" TargetMode="External"/><Relationship Id="rId3" Type="http://schemas.openxmlformats.org/officeDocument/2006/relationships/hyperlink" Target="http://www.medtronic.com/about-medtronic/corporate-responsibility" TargetMode="External"/><Relationship Id="rId21" Type="http://schemas.openxmlformats.org/officeDocument/2006/relationships/hyperlink" Target="http://video.medtronic.com/dam/documents/healthrise_pdf.pdf" TargetMode="External"/><Relationship Id="rId7" Type="http://schemas.openxmlformats.org/officeDocument/2006/relationships/hyperlink" Target="http://www.medtronic.com/corporate-citizenship/about-citizenship/global-reporting-initiative/index.htm" TargetMode="External"/><Relationship Id="rId12" Type="http://schemas.openxmlformats.org/officeDocument/2006/relationships/hyperlink" Target="http://www.medtronic.com/us-en/corporate-citizenship-4.html" TargetMode="External"/><Relationship Id="rId17" Type="http://schemas.openxmlformats.org/officeDocument/2006/relationships/hyperlink" Target="http://www.medtronic.com/investors/shareholder-services/direct-stock-purchase/" TargetMode="External"/><Relationship Id="rId25" Type="http://schemas.openxmlformats.org/officeDocument/2006/relationships/hyperlink" Target="http://bakkeninvitation.medtronic.com/honorees-winners/2015/qi-zhang/index.htm" TargetMode="External"/><Relationship Id="rId2" Type="http://schemas.openxmlformats.org/officeDocument/2006/relationships/hyperlink" Target="http://www.medtronic.com/about-medtronic/our-story/index.htm" TargetMode="External"/><Relationship Id="rId16" Type="http://schemas.openxmlformats.org/officeDocument/2006/relationships/hyperlink" Target="http://www.medtronic.com/investors/shareholder-services/annual-meeting" TargetMode="External"/><Relationship Id="rId20" Type="http://schemas.openxmlformats.org/officeDocument/2006/relationships/hyperlink" Target="http://www.medtronic.com/us-en/about-3/mission-statement.html?" TargetMode="External"/><Relationship Id="rId29" Type="http://schemas.openxmlformats.org/officeDocument/2006/relationships/comments" Target="../comments2.xml"/><Relationship Id="rId1" Type="http://schemas.openxmlformats.org/officeDocument/2006/relationships/hyperlink" Target="http://www.medtronic.com/for-healthcare-professionals/products-therapies/spinal/surgical-navigation-imaging/surgical-procedures/coverage-reimbursement/index.htm" TargetMode="External"/><Relationship Id="rId6" Type="http://schemas.openxmlformats.org/officeDocument/2006/relationships/hyperlink" Target="http://www.medtronic.com/collaborative-healthcare/value-rising-healthcare-costs/index.htm?loc=mdt_plc_2015_US_value_healthcare_3_rel_links_cta_text_link_defining_value_innov" TargetMode="External"/><Relationship Id="rId11" Type="http://schemas.openxmlformats.org/officeDocument/2006/relationships/hyperlink" Target="http://www.medtronic.com/corporate-citizenship/working-responsibly/index.htm" TargetMode="External"/><Relationship Id="rId24" Type="http://schemas.openxmlformats.org/officeDocument/2006/relationships/hyperlink" Target="http://bakkeninvitation.medtronic.com/honorees-winners/?_ga=1.221348312.1749546323.1409947429" TargetMode="External"/><Relationship Id="rId5" Type="http://schemas.openxmlformats.org/officeDocument/2006/relationships/hyperlink" Target="http://www.medtronic.com/about-medtronic/corporate-responsibility/summary-report/index.htm" TargetMode="External"/><Relationship Id="rId15" Type="http://schemas.openxmlformats.org/officeDocument/2006/relationships/hyperlink" Target="http://www.medtronic.com/us-en/corporate-citizenship-4/patient-safety.html" TargetMode="External"/><Relationship Id="rId23" Type="http://schemas.openxmlformats.org/officeDocument/2006/relationships/hyperlink" Target="https://www.grantrequest.com/SID_480/Default.asp?SA=AM&amp;FID=&amp;SESID=31812&amp;RL=" TargetMode="External"/><Relationship Id="rId28" Type="http://schemas.openxmlformats.org/officeDocument/2006/relationships/vmlDrawing" Target="../drawings/vmlDrawing2.vml"/><Relationship Id="rId10" Type="http://schemas.openxmlformats.org/officeDocument/2006/relationships/hyperlink" Target="http://www.medtronic.com/us-en/about-3/new-medtronic-plc.html?intcmp=mdt_plc_2015_US_about_3_FTBrand_launch_Oct2015_hero_img_panel_better_hlthcare_more_people_cta_btn_learn_more" TargetMode="External"/><Relationship Id="rId19" Type="http://schemas.openxmlformats.org/officeDocument/2006/relationships/hyperlink" Target="http://www.medtronic.com/contact-us/index.htm" TargetMode="External"/><Relationship Id="rId4" Type="http://schemas.openxmlformats.org/officeDocument/2006/relationships/hyperlink" Target="http://www.medtronic.com/about-medtronic/corporate-responsibility/index.htm" TargetMode="External"/><Relationship Id="rId9" Type="http://schemas.openxmlformats.org/officeDocument/2006/relationships/hyperlink" Target="mailto:GlobalHeroes@BIWorldwide.com" TargetMode="External"/><Relationship Id="rId14" Type="http://schemas.openxmlformats.org/officeDocument/2006/relationships/hyperlink" Target="http://www.medtronic.com/wcm/groups/mdtcom_sg/@mdt/@corp/documents/documents/mdt_2015_integrated_report.pdf" TargetMode="External"/><Relationship Id="rId22" Type="http://schemas.openxmlformats.org/officeDocument/2006/relationships/hyperlink" Target="http://www.heartrescueproject.com/" TargetMode="External"/><Relationship Id="rId27"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W3544"/>
  <sheetViews>
    <sheetView tabSelected="1" topLeftCell="J1" zoomScale="140" zoomScaleNormal="140" zoomScalePageLayoutView="140" workbookViewId="0">
      <pane ySplit="1" topLeftCell="A2" activePane="bottomLeft" state="frozen"/>
      <selection activeCell="H1" sqref="H1"/>
      <selection pane="bottomLeft" activeCell="M4" sqref="M4"/>
    </sheetView>
  </sheetViews>
  <sheetFormatPr defaultColWidth="13.21875" defaultRowHeight="21"/>
  <cols>
    <col min="1" max="1" width="13.21875" style="467"/>
    <col min="2" max="7" width="13.21875" style="486"/>
    <col min="8" max="8" width="73.5546875" style="487" customWidth="1"/>
    <col min="9" max="9" width="140" style="467" customWidth="1"/>
    <col min="10" max="10" width="28.33203125" style="467" customWidth="1"/>
    <col min="11" max="11" width="24.77734375" style="467" customWidth="1"/>
    <col min="12" max="12" width="25.5546875" style="465" customWidth="1"/>
    <col min="13" max="22" width="13.21875" style="467"/>
    <col min="23" max="23" width="125.6640625" style="467" customWidth="1"/>
    <col min="24" max="16384" width="13.21875" style="467"/>
  </cols>
  <sheetData>
    <row r="1" spans="1:23" s="591" customFormat="1" ht="39.75" customHeight="1">
      <c r="A1" s="589" t="s">
        <v>0</v>
      </c>
      <c r="B1" s="136" t="s">
        <v>1</v>
      </c>
      <c r="C1" s="136" t="s">
        <v>2</v>
      </c>
      <c r="D1" s="136" t="s">
        <v>3</v>
      </c>
      <c r="E1" s="136" t="s">
        <v>4</v>
      </c>
      <c r="F1" s="136" t="s">
        <v>5</v>
      </c>
      <c r="G1" s="136" t="s">
        <v>6</v>
      </c>
      <c r="H1" s="589" t="s">
        <v>7</v>
      </c>
      <c r="I1" s="94" t="s">
        <v>18866</v>
      </c>
      <c r="J1" s="590" t="s">
        <v>9</v>
      </c>
      <c r="K1" s="589" t="s">
        <v>10</v>
      </c>
      <c r="L1" s="94" t="s">
        <v>11</v>
      </c>
      <c r="M1" s="590" t="s">
        <v>12</v>
      </c>
      <c r="N1" s="590" t="s">
        <v>13</v>
      </c>
      <c r="O1" s="590" t="s">
        <v>14</v>
      </c>
      <c r="P1" s="94" t="s">
        <v>15</v>
      </c>
      <c r="Q1" s="590" t="s">
        <v>15755</v>
      </c>
      <c r="R1" s="590" t="s">
        <v>15605</v>
      </c>
      <c r="S1" s="590" t="s">
        <v>15624</v>
      </c>
      <c r="T1" s="590" t="s">
        <v>16372</v>
      </c>
      <c r="U1" s="591" t="s">
        <v>16417</v>
      </c>
      <c r="W1" s="591" t="s">
        <v>18854</v>
      </c>
    </row>
    <row r="2" spans="1:23" s="446" customFormat="1" ht="15" customHeight="1">
      <c r="A2" s="458" t="s">
        <v>161</v>
      </c>
      <c r="B2" s="463" t="s">
        <v>214</v>
      </c>
      <c r="C2" s="463"/>
      <c r="D2" s="463"/>
      <c r="E2" s="463"/>
      <c r="F2" s="463" t="s">
        <v>32</v>
      </c>
      <c r="G2" s="463"/>
      <c r="H2" s="444" t="s">
        <v>215</v>
      </c>
      <c r="I2" s="461" t="s">
        <v>16439</v>
      </c>
      <c r="J2" s="460" t="s">
        <v>18843</v>
      </c>
      <c r="K2" s="446" t="s">
        <v>93</v>
      </c>
      <c r="L2" s="462" t="s">
        <v>36</v>
      </c>
      <c r="M2" s="461" t="s">
        <v>14484</v>
      </c>
      <c r="N2" s="465" t="s">
        <v>27</v>
      </c>
      <c r="O2" s="461" t="s">
        <v>15626</v>
      </c>
      <c r="P2" s="461">
        <v>112</v>
      </c>
    </row>
    <row r="3" spans="1:23" s="446" customFormat="1" ht="15" customHeight="1">
      <c r="A3" s="458" t="s">
        <v>328</v>
      </c>
      <c r="B3" s="463" t="s">
        <v>350</v>
      </c>
      <c r="C3" s="463"/>
      <c r="D3" s="463" t="s">
        <v>351</v>
      </c>
      <c r="E3" s="463" t="s">
        <v>352</v>
      </c>
      <c r="F3" s="463" t="s">
        <v>32</v>
      </c>
      <c r="G3" s="463" t="s">
        <v>320</v>
      </c>
      <c r="H3" s="444" t="s">
        <v>353</v>
      </c>
      <c r="I3" s="703" t="s">
        <v>16439</v>
      </c>
      <c r="J3" s="460" t="s">
        <v>18843</v>
      </c>
      <c r="K3" s="446" t="s">
        <v>93</v>
      </c>
      <c r="L3" s="462" t="s">
        <v>36</v>
      </c>
      <c r="M3" s="461" t="s">
        <v>14484</v>
      </c>
      <c r="N3" s="465" t="s">
        <v>27</v>
      </c>
      <c r="O3" s="461" t="s">
        <v>15626</v>
      </c>
      <c r="P3" s="461">
        <v>2316</v>
      </c>
      <c r="T3" s="446" t="s">
        <v>14741</v>
      </c>
    </row>
    <row r="4" spans="1:23" s="446" customFormat="1" ht="15" customHeight="1">
      <c r="A4" s="458" t="s">
        <v>161</v>
      </c>
      <c r="B4" s="463" t="s">
        <v>210</v>
      </c>
      <c r="C4" s="463"/>
      <c r="D4" s="463"/>
      <c r="E4" s="463"/>
      <c r="F4" s="463" t="s">
        <v>32</v>
      </c>
      <c r="G4" s="463"/>
      <c r="H4" s="444" t="s">
        <v>211</v>
      </c>
      <c r="I4" s="481" t="s">
        <v>16479</v>
      </c>
      <c r="J4" s="460" t="s">
        <v>18843</v>
      </c>
      <c r="K4" s="446" t="s">
        <v>93</v>
      </c>
      <c r="L4" s="462" t="s">
        <v>36</v>
      </c>
      <c r="M4" s="461" t="s">
        <v>14484</v>
      </c>
      <c r="N4" s="465" t="s">
        <v>27</v>
      </c>
      <c r="O4" s="461" t="s">
        <v>15626</v>
      </c>
      <c r="P4" s="461">
        <v>138</v>
      </c>
      <c r="T4" s="446" t="s">
        <v>14741</v>
      </c>
    </row>
    <row r="5" spans="1:23" ht="15" customHeight="1">
      <c r="A5" s="458" t="s">
        <v>161</v>
      </c>
      <c r="B5" s="463" t="s">
        <v>212</v>
      </c>
      <c r="C5" s="463"/>
      <c r="D5" s="463"/>
      <c r="E5" s="463"/>
      <c r="F5" s="463" t="s">
        <v>32</v>
      </c>
      <c r="G5" s="463"/>
      <c r="H5" s="444" t="s">
        <v>213</v>
      </c>
      <c r="I5" s="481" t="s">
        <v>16479</v>
      </c>
      <c r="J5" s="460" t="s">
        <v>18843</v>
      </c>
      <c r="K5" s="446" t="s">
        <v>93</v>
      </c>
      <c r="L5" s="462" t="s">
        <v>36</v>
      </c>
      <c r="M5" s="461" t="s">
        <v>14484</v>
      </c>
      <c r="N5" s="465" t="s">
        <v>27</v>
      </c>
      <c r="O5" s="461" t="s">
        <v>15626</v>
      </c>
      <c r="P5" s="461">
        <v>462</v>
      </c>
      <c r="Q5" s="446"/>
      <c r="R5" s="446"/>
      <c r="S5" s="446"/>
      <c r="T5" s="446"/>
    </row>
    <row r="6" spans="1:23" s="461" customFormat="1" ht="15" customHeight="1">
      <c r="A6" s="458" t="s">
        <v>16</v>
      </c>
      <c r="B6" s="459" t="s">
        <v>17</v>
      </c>
      <c r="C6" s="459"/>
      <c r="D6" s="459"/>
      <c r="E6" s="459"/>
      <c r="F6" s="459"/>
      <c r="G6" s="459"/>
      <c r="H6" s="460" t="s">
        <v>18</v>
      </c>
      <c r="I6" t="s">
        <v>18</v>
      </c>
      <c r="J6" s="460" t="s">
        <v>19</v>
      </c>
      <c r="K6" s="461" t="s">
        <v>20</v>
      </c>
      <c r="L6" s="462" t="s">
        <v>36</v>
      </c>
      <c r="M6" s="461" t="s">
        <v>15750</v>
      </c>
      <c r="N6" s="462" t="s">
        <v>22</v>
      </c>
      <c r="O6" s="461" t="s">
        <v>15626</v>
      </c>
      <c r="P6" s="461">
        <v>9</v>
      </c>
      <c r="W6" s="461" t="str">
        <f t="shared" ref="W6:W69" si="0">H6</f>
        <v>http://www.medtronic.com/melody/patient/melody-trained-physicians.html</v>
      </c>
    </row>
    <row r="7" spans="1:23" s="446" customFormat="1" ht="15" customHeight="1">
      <c r="A7" s="458" t="s">
        <v>16</v>
      </c>
      <c r="B7" s="463" t="s">
        <v>23</v>
      </c>
      <c r="C7" s="463"/>
      <c r="D7" s="463"/>
      <c r="E7" s="463"/>
      <c r="F7" s="463"/>
      <c r="G7" s="463"/>
      <c r="H7" s="444" t="s">
        <v>24</v>
      </c>
      <c r="I7" s="461" t="s">
        <v>24</v>
      </c>
      <c r="J7" s="460" t="s">
        <v>25</v>
      </c>
      <c r="K7" s="446" t="s">
        <v>20</v>
      </c>
      <c r="L7" s="462" t="s">
        <v>36</v>
      </c>
      <c r="M7" s="461" t="s">
        <v>15750</v>
      </c>
      <c r="N7" s="464" t="s">
        <v>22</v>
      </c>
      <c r="O7" s="461" t="s">
        <v>15626</v>
      </c>
      <c r="P7" s="461">
        <v>14</v>
      </c>
      <c r="W7" s="461" t="str">
        <f t="shared" si="0"/>
        <v>http://www.medtronic.com/mrisurescan-us/mri-centers.html</v>
      </c>
    </row>
    <row r="8" spans="1:23" s="446" customFormat="1" ht="15" customHeight="1">
      <c r="A8" s="458" t="s">
        <v>16</v>
      </c>
      <c r="B8" s="463" t="s">
        <v>23</v>
      </c>
      <c r="C8" s="463"/>
      <c r="D8" s="463"/>
      <c r="E8" s="463"/>
      <c r="F8" s="463"/>
      <c r="G8" s="463"/>
      <c r="H8" s="444" t="s">
        <v>26</v>
      </c>
      <c r="I8" s="461" t="s">
        <v>26</v>
      </c>
      <c r="J8" s="460" t="s">
        <v>25</v>
      </c>
      <c r="K8" s="446" t="s">
        <v>20</v>
      </c>
      <c r="L8" s="462" t="s">
        <v>36</v>
      </c>
      <c r="M8" s="461" t="s">
        <v>15750</v>
      </c>
      <c r="N8" s="446" t="s">
        <v>27</v>
      </c>
      <c r="O8" s="461" t="s">
        <v>15626</v>
      </c>
      <c r="P8" s="461">
        <v>1</v>
      </c>
      <c r="W8" s="461" t="str">
        <f t="shared" si="0"/>
        <v>http://www.medtronic.com/mrisurescan-us/mri-centers_rad.html</v>
      </c>
    </row>
    <row r="9" spans="1:23" s="446" customFormat="1" ht="19.05" customHeight="1">
      <c r="A9" s="458" t="s">
        <v>16</v>
      </c>
      <c r="B9" s="463" t="s">
        <v>28</v>
      </c>
      <c r="C9" s="463" t="s">
        <v>29</v>
      </c>
      <c r="D9" s="463" t="s">
        <v>30</v>
      </c>
      <c r="E9" s="463" t="s">
        <v>31</v>
      </c>
      <c r="F9" s="463" t="s">
        <v>32</v>
      </c>
      <c r="G9" s="463" t="s">
        <v>33</v>
      </c>
      <c r="H9" s="444" t="s">
        <v>34</v>
      </c>
      <c r="I9" s="461" t="s">
        <v>17440</v>
      </c>
      <c r="J9" s="446" t="s">
        <v>16377</v>
      </c>
      <c r="K9" s="446" t="s">
        <v>35</v>
      </c>
      <c r="L9" s="462" t="s">
        <v>36</v>
      </c>
      <c r="M9" s="461" t="s">
        <v>14484</v>
      </c>
      <c r="N9" s="465" t="s">
        <v>27</v>
      </c>
      <c r="O9" s="461" t="s">
        <v>15626</v>
      </c>
      <c r="P9" s="461">
        <v>354</v>
      </c>
      <c r="U9" s="446" t="s">
        <v>16418</v>
      </c>
      <c r="W9" s="461" t="str">
        <f t="shared" si="0"/>
        <v>http://www.medtronic.com/patients/gastroparesis/getting-therapy/your-healthcare-team/index.htm</v>
      </c>
    </row>
    <row r="10" spans="1:23" s="446" customFormat="1" ht="19.05" customHeight="1">
      <c r="A10" s="458" t="s">
        <v>38</v>
      </c>
      <c r="B10" s="463" t="s">
        <v>39</v>
      </c>
      <c r="C10" s="463" t="s">
        <v>40</v>
      </c>
      <c r="D10" s="463"/>
      <c r="E10" s="463" t="s">
        <v>41</v>
      </c>
      <c r="F10" s="463"/>
      <c r="G10" s="463"/>
      <c r="H10" s="444" t="s">
        <v>42</v>
      </c>
      <c r="I10" s="461" t="s">
        <v>15469</v>
      </c>
      <c r="J10" s="460" t="s">
        <v>43</v>
      </c>
      <c r="K10" s="466" t="s">
        <v>44</v>
      </c>
      <c r="L10" s="462" t="s">
        <v>36</v>
      </c>
      <c r="M10" s="461" t="s">
        <v>37</v>
      </c>
      <c r="N10" s="446" t="s">
        <v>45</v>
      </c>
      <c r="O10" s="461" t="s">
        <v>15626</v>
      </c>
      <c r="P10" s="461">
        <v>195</v>
      </c>
      <c r="Q10" s="467"/>
      <c r="W10" s="461" t="str">
        <f t="shared" si="0"/>
        <v>http://www.medtronic.com/for-healthcare-professionals/business-unit-landing-Page/perfusion/perfusion-solutions/support/index.htm</v>
      </c>
    </row>
    <row r="11" spans="1:23" s="446" customFormat="1" ht="15" customHeight="1">
      <c r="A11" s="458" t="s">
        <v>38</v>
      </c>
      <c r="B11" s="463" t="s">
        <v>46</v>
      </c>
      <c r="C11" s="463"/>
      <c r="D11" s="463"/>
      <c r="E11" s="463"/>
      <c r="F11" s="463"/>
      <c r="G11" s="463"/>
      <c r="H11" s="444" t="s">
        <v>47</v>
      </c>
      <c r="I11" s="461" t="s">
        <v>47</v>
      </c>
      <c r="J11" s="460" t="s">
        <v>25</v>
      </c>
      <c r="K11" s="446" t="s">
        <v>20</v>
      </c>
      <c r="L11" s="462" t="s">
        <v>36</v>
      </c>
      <c r="M11" s="461" t="s">
        <v>15750</v>
      </c>
      <c r="N11" s="465" t="s">
        <v>27</v>
      </c>
      <c r="O11" s="461" t="s">
        <v>15626</v>
      </c>
      <c r="P11" s="461"/>
      <c r="W11" s="461" t="str">
        <f t="shared" si="0"/>
        <v>http://www.medtronic.com/mrisurescan-us/contact_tech_services.html</v>
      </c>
    </row>
    <row r="12" spans="1:23" s="446" customFormat="1" ht="15" customHeight="1">
      <c r="A12" s="458" t="s">
        <v>38</v>
      </c>
      <c r="B12" s="463" t="s">
        <v>46</v>
      </c>
      <c r="C12" s="463"/>
      <c r="D12" s="463"/>
      <c r="E12" s="463"/>
      <c r="F12" s="463"/>
      <c r="G12" s="463"/>
      <c r="H12" s="444" t="s">
        <v>48</v>
      </c>
      <c r="I12" s="461" t="s">
        <v>48</v>
      </c>
      <c r="J12" s="460" t="s">
        <v>25</v>
      </c>
      <c r="K12" s="446" t="s">
        <v>20</v>
      </c>
      <c r="L12" s="462" t="s">
        <v>36</v>
      </c>
      <c r="M12" s="461" t="s">
        <v>15750</v>
      </c>
      <c r="N12" s="465" t="s">
        <v>27</v>
      </c>
      <c r="O12" s="461" t="s">
        <v>15626</v>
      </c>
      <c r="P12" s="461"/>
      <c r="W12" s="461" t="str">
        <f t="shared" si="0"/>
        <v>http://www.medtronic.com/mrisurescan-us/contact_tech_services_card.html</v>
      </c>
    </row>
    <row r="13" spans="1:23" s="446" customFormat="1" ht="15" customHeight="1">
      <c r="A13" s="458" t="s">
        <v>38</v>
      </c>
      <c r="B13" s="463" t="s">
        <v>46</v>
      </c>
      <c r="C13" s="463"/>
      <c r="D13" s="463"/>
      <c r="E13" s="463"/>
      <c r="F13" s="463"/>
      <c r="G13" s="463"/>
      <c r="H13" s="444" t="s">
        <v>49</v>
      </c>
      <c r="I13" s="461" t="s">
        <v>49</v>
      </c>
      <c r="J13" s="460" t="s">
        <v>25</v>
      </c>
      <c r="K13" s="446" t="s">
        <v>20</v>
      </c>
      <c r="L13" s="462" t="s">
        <v>36</v>
      </c>
      <c r="M13" s="461" t="s">
        <v>15750</v>
      </c>
      <c r="N13" s="465" t="s">
        <v>27</v>
      </c>
      <c r="O13" s="461" t="s">
        <v>15626</v>
      </c>
      <c r="P13" s="461"/>
      <c r="W13" s="461" t="str">
        <f t="shared" si="0"/>
        <v>http://www.medtronic.com/mrisurescan-us/contact_tech_services_rad.html</v>
      </c>
    </row>
    <row r="14" spans="1:23" s="446" customFormat="1" ht="15" customHeight="1">
      <c r="A14" s="458" t="s">
        <v>38</v>
      </c>
      <c r="B14" s="463" t="s">
        <v>50</v>
      </c>
      <c r="C14" s="463"/>
      <c r="D14" s="463"/>
      <c r="E14" s="463"/>
      <c r="F14" s="463"/>
      <c r="G14" s="463"/>
      <c r="H14" s="444" t="s">
        <v>51</v>
      </c>
      <c r="I14" s="461" t="s">
        <v>51</v>
      </c>
      <c r="J14" s="460" t="s">
        <v>25</v>
      </c>
      <c r="K14" s="446" t="s">
        <v>20</v>
      </c>
      <c r="L14" s="462" t="s">
        <v>36</v>
      </c>
      <c r="M14" s="461" t="s">
        <v>15750</v>
      </c>
      <c r="N14" s="464" t="s">
        <v>22</v>
      </c>
      <c r="O14" s="461" t="s">
        <v>15626</v>
      </c>
      <c r="P14" s="461"/>
      <c r="W14" s="461" t="str">
        <f t="shared" si="0"/>
        <v>http://www.medtronic.com/mrisurescan-us/contact_us.html</v>
      </c>
    </row>
    <row r="15" spans="1:23" s="446" customFormat="1" ht="15" customHeight="1">
      <c r="A15" s="458" t="s">
        <v>38</v>
      </c>
      <c r="B15" s="463" t="s">
        <v>50</v>
      </c>
      <c r="C15" s="463"/>
      <c r="D15" s="463"/>
      <c r="E15" s="463"/>
      <c r="F15" s="463"/>
      <c r="G15" s="463"/>
      <c r="H15" s="444" t="s">
        <v>52</v>
      </c>
      <c r="I15" s="461" t="s">
        <v>52</v>
      </c>
      <c r="J15" s="460" t="s">
        <v>25</v>
      </c>
      <c r="K15" s="446" t="s">
        <v>20</v>
      </c>
      <c r="L15" s="462" t="s">
        <v>36</v>
      </c>
      <c r="M15" s="461" t="s">
        <v>15750</v>
      </c>
      <c r="N15" s="465" t="s">
        <v>27</v>
      </c>
      <c r="O15" s="461" t="s">
        <v>15626</v>
      </c>
      <c r="P15" s="461"/>
      <c r="W15" s="461" t="str">
        <f t="shared" si="0"/>
        <v>http://www.medtronic.com/mrisurescan-us/contact_us_rad.html</v>
      </c>
    </row>
    <row r="16" spans="1:23" s="446" customFormat="1" ht="15" customHeight="1">
      <c r="A16" s="458" t="s">
        <v>38</v>
      </c>
      <c r="B16" s="463" t="s">
        <v>53</v>
      </c>
      <c r="C16" s="463"/>
      <c r="D16" s="463"/>
      <c r="E16" s="463"/>
      <c r="F16" s="463"/>
      <c r="G16" s="463"/>
      <c r="H16" s="444" t="s">
        <v>54</v>
      </c>
      <c r="I16" s="461" t="s">
        <v>19056</v>
      </c>
      <c r="J16" s="460" t="s">
        <v>55</v>
      </c>
      <c r="K16" s="446" t="s">
        <v>20</v>
      </c>
      <c r="L16" s="462" t="s">
        <v>36</v>
      </c>
      <c r="M16" s="461" t="s">
        <v>15636</v>
      </c>
      <c r="N16" s="465" t="s">
        <v>27</v>
      </c>
      <c r="O16" s="461" t="s">
        <v>15626</v>
      </c>
      <c r="P16" s="461">
        <v>77</v>
      </c>
      <c r="W16" s="461" t="str">
        <f t="shared" si="0"/>
        <v>http://www.medtronic.com/patient-services/cardiac-emc-guide/additional-resources/index.htm</v>
      </c>
    </row>
    <row r="17" spans="1:23" s="446" customFormat="1" ht="15" customHeight="1">
      <c r="A17" s="458" t="s">
        <v>328</v>
      </c>
      <c r="B17" s="463" t="s">
        <v>1042</v>
      </c>
      <c r="C17" s="463"/>
      <c r="D17" s="463" t="s">
        <v>468</v>
      </c>
      <c r="E17" s="463"/>
      <c r="F17" s="463" t="s">
        <v>32</v>
      </c>
      <c r="G17" s="463" t="s">
        <v>346</v>
      </c>
      <c r="H17" s="444" t="s">
        <v>1043</v>
      </c>
      <c r="I17" s="461" t="s">
        <v>16423</v>
      </c>
      <c r="J17" s="460" t="s">
        <v>18843</v>
      </c>
      <c r="K17" s="446" t="s">
        <v>93</v>
      </c>
      <c r="L17" s="462" t="s">
        <v>36</v>
      </c>
      <c r="M17" s="461" t="s">
        <v>14484</v>
      </c>
      <c r="N17" s="465" t="s">
        <v>27</v>
      </c>
      <c r="O17" s="461" t="s">
        <v>15626</v>
      </c>
      <c r="P17" s="461">
        <v>639</v>
      </c>
      <c r="W17" s="461" t="str">
        <f t="shared" si="0"/>
        <v>http://www.medtronic.com/for-healthcare-professionals/products-therapies/cardiac-rhythm/therapies/bradyarrhythmia-management/clinical-guidelines-indications/index.htm</v>
      </c>
    </row>
    <row r="18" spans="1:23" s="446" customFormat="1" ht="15" customHeight="1">
      <c r="A18" s="458" t="s">
        <v>38</v>
      </c>
      <c r="B18" s="459" t="s">
        <v>62</v>
      </c>
      <c r="C18" s="459" t="s">
        <v>40</v>
      </c>
      <c r="D18" s="459"/>
      <c r="E18" s="463"/>
      <c r="F18" s="463" t="s">
        <v>32</v>
      </c>
      <c r="G18" s="459"/>
      <c r="H18" s="460" t="s">
        <v>92</v>
      </c>
      <c r="I18" s="446" t="s">
        <v>18811</v>
      </c>
      <c r="J18" s="460" t="s">
        <v>18843</v>
      </c>
      <c r="K18" s="446" t="s">
        <v>93</v>
      </c>
      <c r="L18" s="462" t="s">
        <v>36</v>
      </c>
      <c r="M18" s="461" t="s">
        <v>14484</v>
      </c>
      <c r="N18" s="465" t="s">
        <v>27</v>
      </c>
      <c r="O18" s="461" t="s">
        <v>15626</v>
      </c>
      <c r="P18" s="461">
        <v>72</v>
      </c>
      <c r="W18" s="461" t="str">
        <f t="shared" si="0"/>
        <v>http://www.medtronic.com/for-healthcare-professionals/products-therapies/cardiac-rhythm/therapies/coding-coverage-reimbursement-resources/email-form/CRDM-EMAIL-FORM-THANKS</v>
      </c>
    </row>
    <row r="19" spans="1:23" s="446" customFormat="1" ht="15" customHeight="1">
      <c r="A19" s="458" t="s">
        <v>38</v>
      </c>
      <c r="B19" s="459" t="s">
        <v>62</v>
      </c>
      <c r="C19" s="459" t="s">
        <v>40</v>
      </c>
      <c r="D19" s="459"/>
      <c r="E19" s="463"/>
      <c r="F19" s="463" t="s">
        <v>32</v>
      </c>
      <c r="G19" s="459"/>
      <c r="H19" s="460" t="s">
        <v>92</v>
      </c>
      <c r="I19" s="446" t="s">
        <v>18811</v>
      </c>
      <c r="J19" s="460" t="s">
        <v>18843</v>
      </c>
      <c r="K19" s="446" t="s">
        <v>93</v>
      </c>
      <c r="L19" s="462" t="s">
        <v>36</v>
      </c>
      <c r="M19" s="461" t="s">
        <v>14484</v>
      </c>
      <c r="N19" s="465" t="s">
        <v>27</v>
      </c>
      <c r="O19" s="461" t="s">
        <v>15626</v>
      </c>
      <c r="P19" s="461">
        <v>72</v>
      </c>
      <c r="W19" s="461" t="str">
        <f t="shared" si="0"/>
        <v>http://www.medtronic.com/for-healthcare-professionals/products-therapies/cardiac-rhythm/therapies/coding-coverage-reimbursement-resources/email-form/CRDM-EMAIL-FORM-THANKS</v>
      </c>
    </row>
    <row r="20" spans="1:23" s="446" customFormat="1" ht="15" customHeight="1">
      <c r="A20" s="458" t="s">
        <v>38</v>
      </c>
      <c r="B20" s="463" t="s">
        <v>60</v>
      </c>
      <c r="C20" s="463"/>
      <c r="D20" s="463"/>
      <c r="E20" s="463"/>
      <c r="F20" s="463"/>
      <c r="G20" s="463"/>
      <c r="H20" s="444" t="s">
        <v>61</v>
      </c>
      <c r="I20" s="461" t="s">
        <v>18633</v>
      </c>
      <c r="J20" s="460" t="s">
        <v>55</v>
      </c>
      <c r="K20" s="446" t="s">
        <v>20</v>
      </c>
      <c r="L20" s="462" t="s">
        <v>36</v>
      </c>
      <c r="M20" s="461" t="s">
        <v>15636</v>
      </c>
      <c r="N20" s="465" t="s">
        <v>27</v>
      </c>
      <c r="O20" s="461" t="s">
        <v>15626</v>
      </c>
      <c r="P20" s="461">
        <v>168</v>
      </c>
      <c r="W20" s="461" t="str">
        <f t="shared" si="0"/>
        <v>http://www.medtronic.com/patient-services/MDT-NEURO-RETURN-PRODUCT</v>
      </c>
    </row>
    <row r="21" spans="1:23" s="446" customFormat="1" ht="15" customHeight="1">
      <c r="A21" s="458" t="s">
        <v>38</v>
      </c>
      <c r="B21" s="463" t="s">
        <v>62</v>
      </c>
      <c r="C21" s="463"/>
      <c r="D21" s="463"/>
      <c r="E21" s="463"/>
      <c r="F21" s="463"/>
      <c r="G21" s="463"/>
      <c r="H21" s="444" t="s">
        <v>63</v>
      </c>
      <c r="I21" s="461" t="s">
        <v>18634</v>
      </c>
      <c r="J21" s="460" t="s">
        <v>55</v>
      </c>
      <c r="K21" s="446" t="s">
        <v>20</v>
      </c>
      <c r="L21" s="462" t="s">
        <v>36</v>
      </c>
      <c r="M21" s="461" t="s">
        <v>15636</v>
      </c>
      <c r="N21" s="465" t="s">
        <v>27</v>
      </c>
      <c r="O21" s="461" t="s">
        <v>15626</v>
      </c>
      <c r="P21" s="461"/>
      <c r="W21" s="461" t="str">
        <f t="shared" si="0"/>
        <v>http://www.medtronic.com/patient-services/MDT-NEURO-RETURN-THANK</v>
      </c>
    </row>
    <row r="22" spans="1:23" s="446" customFormat="1" ht="30" customHeight="1">
      <c r="A22" s="458" t="s">
        <v>38</v>
      </c>
      <c r="B22" s="463" t="s">
        <v>64</v>
      </c>
      <c r="C22" s="463" t="s">
        <v>40</v>
      </c>
      <c r="D22" s="463"/>
      <c r="E22" s="463" t="s">
        <v>65</v>
      </c>
      <c r="F22" s="463" t="s">
        <v>32</v>
      </c>
      <c r="G22" s="463" t="s">
        <v>66</v>
      </c>
      <c r="H22" s="468" t="s">
        <v>67</v>
      </c>
      <c r="I22" s="445" t="s">
        <v>18635</v>
      </c>
      <c r="J22" s="446" t="s">
        <v>16378</v>
      </c>
      <c r="K22" s="446" t="s">
        <v>35</v>
      </c>
      <c r="L22" s="462" t="s">
        <v>36</v>
      </c>
      <c r="M22" s="461" t="s">
        <v>14484</v>
      </c>
      <c r="N22" s="465" t="s">
        <v>27</v>
      </c>
      <c r="O22" s="461" t="s">
        <v>15626</v>
      </c>
      <c r="P22" s="461">
        <v>273</v>
      </c>
      <c r="U22" s="446" t="s">
        <v>16419</v>
      </c>
      <c r="W22" s="461" t="str">
        <f t="shared" si="0"/>
        <v>http://www.medtronic.com/patients/fainting/SYNCOPE-CONTACT-IMPLANT</v>
      </c>
    </row>
    <row r="23" spans="1:23" s="446" customFormat="1" ht="57.6">
      <c r="A23" s="458" t="s">
        <v>38</v>
      </c>
      <c r="B23" s="463" t="s">
        <v>68</v>
      </c>
      <c r="C23" s="463" t="s">
        <v>29</v>
      </c>
      <c r="D23" s="463" t="s">
        <v>69</v>
      </c>
      <c r="E23" s="463" t="s">
        <v>70</v>
      </c>
      <c r="F23" s="463" t="s">
        <v>32</v>
      </c>
      <c r="G23" s="463" t="s">
        <v>71</v>
      </c>
      <c r="H23" s="466" t="s">
        <v>72</v>
      </c>
      <c r="I23" s="445" t="s">
        <v>18636</v>
      </c>
      <c r="J23" s="446" t="s">
        <v>16378</v>
      </c>
      <c r="K23" s="446" t="s">
        <v>35</v>
      </c>
      <c r="L23" s="462" t="s">
        <v>36</v>
      </c>
      <c r="M23" s="461" t="s">
        <v>14484</v>
      </c>
      <c r="N23" s="465" t="s">
        <v>27</v>
      </c>
      <c r="O23" s="461" t="s">
        <v>15626</v>
      </c>
      <c r="P23" s="461">
        <v>967</v>
      </c>
      <c r="U23" s="467" t="s">
        <v>16419</v>
      </c>
      <c r="W23" s="461" t="str">
        <f t="shared" si="0"/>
        <v>http://www.medtronic.com/patients/heart-failure/HF-CONTACT-IMPLANT</v>
      </c>
    </row>
    <row r="24" spans="1:23" s="446" customFormat="1" ht="15" customHeight="1">
      <c r="A24" s="458" t="s">
        <v>328</v>
      </c>
      <c r="B24" s="463" t="s">
        <v>348</v>
      </c>
      <c r="C24" s="463"/>
      <c r="D24" s="463"/>
      <c r="E24" s="463"/>
      <c r="F24" s="463" t="s">
        <v>32</v>
      </c>
      <c r="G24" s="463" t="s">
        <v>320</v>
      </c>
      <c r="H24" s="444" t="s">
        <v>349</v>
      </c>
      <c r="I24" s="461" t="s">
        <v>17172</v>
      </c>
      <c r="J24" s="446" t="s">
        <v>16377</v>
      </c>
      <c r="K24" s="446" t="s">
        <v>35</v>
      </c>
      <c r="L24" s="462" t="s">
        <v>36</v>
      </c>
      <c r="M24" s="461" t="s">
        <v>14484</v>
      </c>
      <c r="N24" s="465" t="s">
        <v>27</v>
      </c>
      <c r="O24" s="461" t="s">
        <v>15626</v>
      </c>
      <c r="P24" s="461">
        <v>1719</v>
      </c>
      <c r="U24" s="467" t="s">
        <v>16419</v>
      </c>
      <c r="W24" s="461" t="str">
        <f t="shared" si="0"/>
        <v>http://www.medtronic.com/patients/abdominal-aortic-aneurysm/personal-stories/helen/index.htm</v>
      </c>
    </row>
    <row r="25" spans="1:23" s="446" customFormat="1" ht="15" customHeight="1">
      <c r="A25" s="458" t="s">
        <v>328</v>
      </c>
      <c r="B25" s="463" t="s">
        <v>354</v>
      </c>
      <c r="C25" s="463"/>
      <c r="D25" s="463"/>
      <c r="E25" s="463"/>
      <c r="F25" s="463" t="s">
        <v>32</v>
      </c>
      <c r="G25" s="463" t="s">
        <v>320</v>
      </c>
      <c r="H25" s="444" t="s">
        <v>355</v>
      </c>
      <c r="I25" s="461" t="s">
        <v>17173</v>
      </c>
      <c r="J25" s="446" t="s">
        <v>16377</v>
      </c>
      <c r="K25" s="446" t="s">
        <v>35</v>
      </c>
      <c r="L25" s="462" t="s">
        <v>36</v>
      </c>
      <c r="M25" s="461" t="s">
        <v>14484</v>
      </c>
      <c r="N25" s="465" t="s">
        <v>27</v>
      </c>
      <c r="O25" s="461" t="s">
        <v>15626</v>
      </c>
      <c r="P25" s="461">
        <v>282</v>
      </c>
      <c r="U25" s="467" t="s">
        <v>16419</v>
      </c>
      <c r="W25" s="461" t="str">
        <f t="shared" si="0"/>
        <v>http://www.medtronic.com/patients/abdominal-aortic-aneurysm/personal-stories/index.htm</v>
      </c>
    </row>
    <row r="26" spans="1:23" s="446" customFormat="1" ht="30" customHeight="1">
      <c r="A26" s="458" t="s">
        <v>328</v>
      </c>
      <c r="B26" s="463" t="s">
        <v>1061</v>
      </c>
      <c r="C26" s="463"/>
      <c r="D26" s="463" t="s">
        <v>468</v>
      </c>
      <c r="E26" s="463"/>
      <c r="F26" s="463" t="s">
        <v>32</v>
      </c>
      <c r="G26" s="463" t="s">
        <v>346</v>
      </c>
      <c r="H26" s="444" t="s">
        <v>1062</v>
      </c>
      <c r="I26" s="461" t="s">
        <v>16424</v>
      </c>
      <c r="J26" s="460" t="s">
        <v>18843</v>
      </c>
      <c r="K26" s="446" t="s">
        <v>93</v>
      </c>
      <c r="L26" s="462" t="s">
        <v>36</v>
      </c>
      <c r="M26" s="461" t="s">
        <v>14484</v>
      </c>
      <c r="N26" s="465" t="s">
        <v>27</v>
      </c>
      <c r="O26" s="461" t="s">
        <v>15626</v>
      </c>
      <c r="P26" s="461">
        <v>215</v>
      </c>
      <c r="W26" s="461" t="str">
        <f t="shared" si="0"/>
        <v>http://www.medtronic.com/for-healthcare-professionals/products-therapies/cardiac-rhythm/therapies/bradyarrhythmia-management/clinical-studies-outcomes/index.htm</v>
      </c>
    </row>
    <row r="27" spans="1:23" s="446" customFormat="1" ht="15" customHeight="1">
      <c r="A27" s="458" t="s">
        <v>328</v>
      </c>
      <c r="B27" s="463" t="s">
        <v>356</v>
      </c>
      <c r="C27" s="463"/>
      <c r="D27" s="463"/>
      <c r="E27" s="463"/>
      <c r="F27" s="463" t="s">
        <v>32</v>
      </c>
      <c r="G27" s="463" t="s">
        <v>320</v>
      </c>
      <c r="H27" s="444" t="s">
        <v>357</v>
      </c>
      <c r="I27" s="461" t="s">
        <v>17174</v>
      </c>
      <c r="J27" s="446" t="s">
        <v>16377</v>
      </c>
      <c r="K27" s="446" t="s">
        <v>35</v>
      </c>
      <c r="L27" s="462" t="s">
        <v>36</v>
      </c>
      <c r="M27" s="461" t="s">
        <v>14484</v>
      </c>
      <c r="N27" s="465" t="s">
        <v>27</v>
      </c>
      <c r="O27" s="461" t="s">
        <v>15626</v>
      </c>
      <c r="P27" s="461">
        <v>1772</v>
      </c>
      <c r="U27" s="467" t="s">
        <v>16419</v>
      </c>
      <c r="W27" s="461" t="str">
        <f t="shared" si="0"/>
        <v>http://www.medtronic.com/patients/abdominal-aortic-aneurysm/personal-stories/od/index.htm</v>
      </c>
    </row>
    <row r="28" spans="1:23" s="446" customFormat="1" ht="15" customHeight="1">
      <c r="A28" s="458" t="s">
        <v>161</v>
      </c>
      <c r="B28" s="463" t="s">
        <v>271</v>
      </c>
      <c r="C28" s="463"/>
      <c r="D28" s="463"/>
      <c r="E28" s="463"/>
      <c r="F28" s="463" t="s">
        <v>32</v>
      </c>
      <c r="G28" s="463"/>
      <c r="H28" s="444" t="s">
        <v>272</v>
      </c>
      <c r="I28" s="461" t="s">
        <v>16425</v>
      </c>
      <c r="J28" s="460" t="s">
        <v>18843</v>
      </c>
      <c r="K28" s="446" t="s">
        <v>93</v>
      </c>
      <c r="L28" s="462" t="s">
        <v>36</v>
      </c>
      <c r="M28" s="461" t="s">
        <v>14484</v>
      </c>
      <c r="N28" s="465" t="s">
        <v>27</v>
      </c>
      <c r="O28" s="461" t="s">
        <v>15626</v>
      </c>
      <c r="P28" s="461">
        <v>69</v>
      </c>
      <c r="W28" s="461" t="str">
        <f t="shared" si="0"/>
        <v>http://www.medtronic.com/for-healthcare-professionals/products-therapies/cardiac-rhythm/therapies/bradyarrhythmia-management/coverage-reimbursement/index.htm</v>
      </c>
    </row>
    <row r="29" spans="1:23" s="446" customFormat="1" ht="15" customHeight="1">
      <c r="A29" s="458" t="s">
        <v>38</v>
      </c>
      <c r="B29" s="463" t="s">
        <v>85</v>
      </c>
      <c r="C29" s="463"/>
      <c r="D29" s="463"/>
      <c r="E29" s="463"/>
      <c r="F29" s="463"/>
      <c r="G29" s="463"/>
      <c r="H29" s="444" t="s">
        <v>86</v>
      </c>
      <c r="I29" s="461" t="s">
        <v>19057</v>
      </c>
      <c r="J29" s="444" t="s">
        <v>87</v>
      </c>
      <c r="K29" s="446" t="s">
        <v>20</v>
      </c>
      <c r="L29" s="462" t="s">
        <v>36</v>
      </c>
      <c r="M29" s="461" t="s">
        <v>15750</v>
      </c>
      <c r="N29" s="446" t="s">
        <v>45</v>
      </c>
      <c r="O29" s="461" t="s">
        <v>15626</v>
      </c>
      <c r="P29" s="461"/>
      <c r="W29" s="461" t="str">
        <f t="shared" si="0"/>
        <v>http://www.medtronic.com/rbc/contact-us/index.htm</v>
      </c>
    </row>
    <row r="30" spans="1:23" s="446" customFormat="1" ht="15" customHeight="1">
      <c r="A30" s="458" t="s">
        <v>38</v>
      </c>
      <c r="B30" s="463" t="s">
        <v>88</v>
      </c>
      <c r="C30" s="463"/>
      <c r="D30" s="463"/>
      <c r="E30" s="463"/>
      <c r="F30" s="463"/>
      <c r="G30" s="463"/>
      <c r="H30" s="444" t="s">
        <v>91</v>
      </c>
      <c r="I30" s="461" t="s">
        <v>91</v>
      </c>
      <c r="J30" s="460" t="s">
        <v>90</v>
      </c>
      <c r="K30" s="446" t="s">
        <v>20</v>
      </c>
      <c r="L30" s="462" t="s">
        <v>36</v>
      </c>
      <c r="M30" s="461" t="s">
        <v>15636</v>
      </c>
      <c r="N30" s="465" t="s">
        <v>27</v>
      </c>
      <c r="O30" s="461" t="s">
        <v>15626</v>
      </c>
      <c r="P30" s="461"/>
      <c r="W30" s="461" t="str">
        <f t="shared" si="0"/>
        <v>http://www.medtronic.com/corporate/contact.jsp</v>
      </c>
    </row>
    <row r="31" spans="1:23" s="446" customFormat="1" ht="15" customHeight="1">
      <c r="A31" s="458" t="s">
        <v>328</v>
      </c>
      <c r="B31" s="463" t="s">
        <v>1641</v>
      </c>
      <c r="C31" s="463"/>
      <c r="D31" s="463" t="s">
        <v>468</v>
      </c>
      <c r="E31" s="463" t="s">
        <v>469</v>
      </c>
      <c r="F31" s="463" t="s">
        <v>32</v>
      </c>
      <c r="G31" s="463" t="s">
        <v>346</v>
      </c>
      <c r="H31" s="444" t="s">
        <v>1642</v>
      </c>
      <c r="I31" s="461" t="s">
        <v>16426</v>
      </c>
      <c r="J31" s="460" t="s">
        <v>18843</v>
      </c>
      <c r="K31" s="446" t="s">
        <v>93</v>
      </c>
      <c r="L31" s="462" t="s">
        <v>36</v>
      </c>
      <c r="M31" s="461" t="s">
        <v>14484</v>
      </c>
      <c r="N31" s="465" t="s">
        <v>27</v>
      </c>
      <c r="O31" s="461" t="s">
        <v>15626</v>
      </c>
      <c r="P31" s="461">
        <v>166</v>
      </c>
      <c r="T31" s="446" t="s">
        <v>14741</v>
      </c>
      <c r="W31" s="461" t="str">
        <f t="shared" si="0"/>
        <v>http://www.medtronic.com/for-healthcare-professionals/products-therapies/cardiac-rhythm/therapies/bradyarrhythmia-management/education-training/index.htm</v>
      </c>
    </row>
    <row r="32" spans="1:23" s="446" customFormat="1" ht="15" customHeight="1">
      <c r="A32" s="458" t="s">
        <v>328</v>
      </c>
      <c r="B32" s="463" t="s">
        <v>829</v>
      </c>
      <c r="C32" s="463"/>
      <c r="D32" s="463" t="s">
        <v>468</v>
      </c>
      <c r="E32" s="463"/>
      <c r="F32" s="463" t="s">
        <v>32</v>
      </c>
      <c r="G32" s="463" t="s">
        <v>346</v>
      </c>
      <c r="H32" s="469" t="s">
        <v>830</v>
      </c>
      <c r="I32" s="461" t="s">
        <v>16427</v>
      </c>
      <c r="J32" s="460" t="s">
        <v>18843</v>
      </c>
      <c r="K32" s="446" t="s">
        <v>93</v>
      </c>
      <c r="L32" s="462" t="s">
        <v>36</v>
      </c>
      <c r="M32" s="461" t="s">
        <v>14484</v>
      </c>
      <c r="N32" s="465" t="s">
        <v>27</v>
      </c>
      <c r="O32" s="461" t="s">
        <v>15626</v>
      </c>
      <c r="P32" s="461">
        <v>129</v>
      </c>
      <c r="W32" s="461" t="str">
        <f t="shared" si="0"/>
        <v>http://www.medtronic.com/for-healthcare-professionals/products-therapies/cardiac-rhythm/therapies/bradyarrhythmia-management/index.htm</v>
      </c>
    </row>
    <row r="33" spans="1:23" s="446" customFormat="1" ht="15" customHeight="1">
      <c r="A33" s="458" t="s">
        <v>95</v>
      </c>
      <c r="B33" s="463" t="s">
        <v>96</v>
      </c>
      <c r="C33" s="463"/>
      <c r="D33" s="463"/>
      <c r="E33" s="463"/>
      <c r="F33" s="463" t="s">
        <v>32</v>
      </c>
      <c r="G33" s="463"/>
      <c r="H33" s="444" t="s">
        <v>97</v>
      </c>
      <c r="I33" s="461" t="s">
        <v>14498</v>
      </c>
      <c r="J33" s="471" t="s">
        <v>43</v>
      </c>
      <c r="K33" s="466" t="s">
        <v>44</v>
      </c>
      <c r="L33" s="462" t="s">
        <v>36</v>
      </c>
      <c r="M33" s="461" t="s">
        <v>37</v>
      </c>
      <c r="N33" s="465" t="s">
        <v>27</v>
      </c>
      <c r="O33" s="461" t="s">
        <v>15626</v>
      </c>
      <c r="P33" s="461">
        <v>71</v>
      </c>
      <c r="Q33" s="467" t="s">
        <v>18847</v>
      </c>
      <c r="W33" s="461" t="str">
        <f t="shared" si="0"/>
        <v>http://www.medtronic.com/for-healthcare-professionals/business-unit-landing-Page/perfusion/whats-new-at-perfusion-solutions/events/index.htm</v>
      </c>
    </row>
    <row r="34" spans="1:23" s="446" customFormat="1" ht="15" customHeight="1">
      <c r="A34" s="458" t="s">
        <v>95</v>
      </c>
      <c r="B34" s="463" t="s">
        <v>96</v>
      </c>
      <c r="C34" s="463"/>
      <c r="D34" s="463"/>
      <c r="E34" s="463"/>
      <c r="F34" s="463" t="s">
        <v>32</v>
      </c>
      <c r="G34" s="463"/>
      <c r="H34" s="444" t="s">
        <v>98</v>
      </c>
      <c r="I34" s="461" t="s">
        <v>14499</v>
      </c>
      <c r="J34" s="471" t="s">
        <v>43</v>
      </c>
      <c r="K34" s="466" t="s">
        <v>44</v>
      </c>
      <c r="L34" s="462" t="s">
        <v>36</v>
      </c>
      <c r="M34" s="461" t="s">
        <v>37</v>
      </c>
      <c r="N34" s="465" t="s">
        <v>27</v>
      </c>
      <c r="O34" s="461" t="s">
        <v>15626</v>
      </c>
      <c r="P34" s="461">
        <v>64</v>
      </c>
      <c r="Q34" s="467">
        <v>1</v>
      </c>
      <c r="W34" s="461" t="str">
        <f t="shared" si="0"/>
        <v>http://www.medtronic.com/for-healthcare-professionals/business-unit-landing-Page/perfusion/whats-new-at-perfusion-solutions/index.htm</v>
      </c>
    </row>
    <row r="35" spans="1:23" s="446" customFormat="1" ht="15" customHeight="1">
      <c r="A35" s="458" t="s">
        <v>95</v>
      </c>
      <c r="B35" s="463" t="s">
        <v>96</v>
      </c>
      <c r="C35" s="463"/>
      <c r="D35" s="463"/>
      <c r="E35" s="463"/>
      <c r="F35" s="463" t="s">
        <v>32</v>
      </c>
      <c r="G35" s="463"/>
      <c r="H35" s="444" t="s">
        <v>99</v>
      </c>
      <c r="I35" s="461" t="s">
        <v>14500</v>
      </c>
      <c r="J35" s="471" t="s">
        <v>43</v>
      </c>
      <c r="K35" s="466" t="s">
        <v>44</v>
      </c>
      <c r="L35" s="462" t="s">
        <v>36</v>
      </c>
      <c r="M35" s="461" t="s">
        <v>37</v>
      </c>
      <c r="N35" s="465" t="s">
        <v>27</v>
      </c>
      <c r="O35" s="461" t="s">
        <v>15626</v>
      </c>
      <c r="P35" s="461">
        <v>71</v>
      </c>
      <c r="Q35" s="467">
        <v>1</v>
      </c>
      <c r="W35" s="461" t="str">
        <f t="shared" si="0"/>
        <v>http://www.medtronic.com/for-healthcare-professionals/business-unit-landing-Page/perfusion/whats-new-at-perfusion-solutions/perfusion-insider-newsletter/index.htm</v>
      </c>
    </row>
    <row r="36" spans="1:23" s="446" customFormat="1" ht="15" customHeight="1">
      <c r="A36" s="458" t="s">
        <v>95</v>
      </c>
      <c r="B36" s="463" t="s">
        <v>96</v>
      </c>
      <c r="C36" s="463"/>
      <c r="D36" s="463"/>
      <c r="E36" s="463"/>
      <c r="F36" s="463" t="s">
        <v>32</v>
      </c>
      <c r="G36" s="463"/>
      <c r="H36" s="444" t="s">
        <v>100</v>
      </c>
      <c r="I36" s="461" t="s">
        <v>19058</v>
      </c>
      <c r="J36" s="471" t="s">
        <v>43</v>
      </c>
      <c r="K36" s="466" t="s">
        <v>44</v>
      </c>
      <c r="L36" s="462" t="s">
        <v>36</v>
      </c>
      <c r="M36" s="461" t="s">
        <v>37</v>
      </c>
      <c r="N36" s="465" t="s">
        <v>27</v>
      </c>
      <c r="O36" s="461" t="s">
        <v>15626</v>
      </c>
      <c r="P36" s="461">
        <v>1</v>
      </c>
      <c r="Q36" s="467">
        <v>1</v>
      </c>
      <c r="W36" s="461" t="str">
        <f t="shared" si="0"/>
        <v>http://www.medtronic.com/for-healthcare-professionals/business-unit-landing-Page/perfusion/whats-new-at-perfusion-solutions/perfusion-insider-newsletter/index.htm?setTab=2&amp;bookmark=article5</v>
      </c>
    </row>
    <row r="37" spans="1:23" s="446" customFormat="1" ht="15" customHeight="1">
      <c r="A37" s="458" t="s">
        <v>95</v>
      </c>
      <c r="B37" s="463" t="s">
        <v>101</v>
      </c>
      <c r="C37" s="463"/>
      <c r="D37" s="463"/>
      <c r="E37" s="463"/>
      <c r="F37" s="463"/>
      <c r="G37" s="463"/>
      <c r="H37" s="444" t="s">
        <v>102</v>
      </c>
      <c r="I37" s="461" t="s">
        <v>19059</v>
      </c>
      <c r="J37" s="444" t="s">
        <v>87</v>
      </c>
      <c r="K37" s="446" t="s">
        <v>20</v>
      </c>
      <c r="L37" s="462" t="s">
        <v>36</v>
      </c>
      <c r="M37" s="461" t="s">
        <v>15750</v>
      </c>
      <c r="N37" s="446" t="s">
        <v>45</v>
      </c>
      <c r="O37" s="461" t="s">
        <v>15626</v>
      </c>
      <c r="P37" s="461"/>
      <c r="W37" s="461" t="str">
        <f t="shared" si="0"/>
        <v>http://www.medtronic.com/rbc/calendar/index.htm</v>
      </c>
    </row>
    <row r="38" spans="1:23" s="446" customFormat="1" ht="15" customHeight="1">
      <c r="A38" s="458" t="s">
        <v>103</v>
      </c>
      <c r="B38" s="463" t="s">
        <v>104</v>
      </c>
      <c r="C38" s="463" t="s">
        <v>105</v>
      </c>
      <c r="D38" s="463"/>
      <c r="E38" s="463"/>
      <c r="F38" s="463" t="s">
        <v>32</v>
      </c>
      <c r="G38" s="463"/>
      <c r="H38" s="444" t="s">
        <v>106</v>
      </c>
      <c r="I38" s="461" t="s">
        <v>15122</v>
      </c>
      <c r="J38" s="471" t="s">
        <v>43</v>
      </c>
      <c r="K38" s="466" t="s">
        <v>44</v>
      </c>
      <c r="L38" s="462" t="s">
        <v>36</v>
      </c>
      <c r="M38" s="461" t="s">
        <v>37</v>
      </c>
      <c r="N38" s="465" t="s">
        <v>27</v>
      </c>
      <c r="O38" s="461" t="s">
        <v>15626</v>
      </c>
      <c r="P38" s="461">
        <v>72</v>
      </c>
      <c r="Q38" s="467">
        <v>1</v>
      </c>
      <c r="W38" s="461" t="str">
        <f t="shared" si="0"/>
        <v>http://www.medtronic.com/for-healthcare-professionals/edi-ecommerce/edi/edi-service-providers/index.htm</v>
      </c>
    </row>
    <row r="39" spans="1:23" s="446" customFormat="1" ht="15" customHeight="1">
      <c r="A39" s="458" t="s">
        <v>103</v>
      </c>
      <c r="B39" s="463" t="s">
        <v>107</v>
      </c>
      <c r="C39" s="463" t="s">
        <v>105</v>
      </c>
      <c r="D39" s="463"/>
      <c r="E39" s="463"/>
      <c r="F39" s="463" t="s">
        <v>32</v>
      </c>
      <c r="G39" s="463"/>
      <c r="H39" s="444" t="s">
        <v>108</v>
      </c>
      <c r="I39" s="461" t="s">
        <v>15123</v>
      </c>
      <c r="J39" s="471" t="s">
        <v>43</v>
      </c>
      <c r="K39" s="466" t="s">
        <v>44</v>
      </c>
      <c r="L39" s="462" t="s">
        <v>36</v>
      </c>
      <c r="M39" s="461" t="s">
        <v>37</v>
      </c>
      <c r="N39" s="465" t="s">
        <v>27</v>
      </c>
      <c r="O39" s="461" t="s">
        <v>15626</v>
      </c>
      <c r="P39" s="461">
        <v>119</v>
      </c>
      <c r="Q39" s="467">
        <v>1</v>
      </c>
      <c r="W39" s="461" t="str">
        <f t="shared" si="0"/>
        <v>http://www.medtronic.com/for-healthcare-professionals/edi-ecommerce/edi/edi-standards-and-comm-protocols/index.htm</v>
      </c>
    </row>
    <row r="40" spans="1:23" s="446" customFormat="1" ht="15" customHeight="1">
      <c r="A40" s="458" t="s">
        <v>103</v>
      </c>
      <c r="B40" s="463" t="s">
        <v>109</v>
      </c>
      <c r="C40" s="463" t="s">
        <v>105</v>
      </c>
      <c r="D40" s="463"/>
      <c r="E40" s="463"/>
      <c r="F40" s="463" t="s">
        <v>32</v>
      </c>
      <c r="G40" s="463"/>
      <c r="H40" s="444" t="s">
        <v>110</v>
      </c>
      <c r="I40" s="461" t="s">
        <v>14501</v>
      </c>
      <c r="J40" s="471" t="s">
        <v>43</v>
      </c>
      <c r="K40" s="466" t="s">
        <v>44</v>
      </c>
      <c r="L40" s="462" t="s">
        <v>36</v>
      </c>
      <c r="M40" s="461" t="s">
        <v>37</v>
      </c>
      <c r="N40" s="465" t="s">
        <v>27</v>
      </c>
      <c r="O40" s="461" t="s">
        <v>15626</v>
      </c>
      <c r="P40" s="461">
        <v>141</v>
      </c>
      <c r="Q40" s="467">
        <v>1</v>
      </c>
      <c r="W40" s="461" t="str">
        <f t="shared" si="0"/>
        <v>http://www.medtronic.com/for-healthcare-professionals/edi-ecommerce/edi/index.htm</v>
      </c>
    </row>
    <row r="41" spans="1:23" s="446" customFormat="1" ht="15" customHeight="1">
      <c r="A41" s="458" t="s">
        <v>103</v>
      </c>
      <c r="B41" s="463" t="s">
        <v>111</v>
      </c>
      <c r="C41" s="463" t="s">
        <v>105</v>
      </c>
      <c r="D41" s="463"/>
      <c r="E41" s="463"/>
      <c r="F41" s="463" t="s">
        <v>32</v>
      </c>
      <c r="G41" s="463"/>
      <c r="H41" s="444" t="s">
        <v>112</v>
      </c>
      <c r="I41" s="461" t="s">
        <v>14502</v>
      </c>
      <c r="J41" s="471" t="s">
        <v>43</v>
      </c>
      <c r="K41" s="466" t="s">
        <v>44</v>
      </c>
      <c r="L41" s="462" t="s">
        <v>36</v>
      </c>
      <c r="M41" s="461" t="s">
        <v>37</v>
      </c>
      <c r="N41" s="465" t="s">
        <v>27</v>
      </c>
      <c r="O41" s="461" t="s">
        <v>15626</v>
      </c>
      <c r="P41" s="461">
        <v>7</v>
      </c>
      <c r="Q41" s="467">
        <v>1</v>
      </c>
      <c r="W41" s="461" t="str">
        <f t="shared" si="0"/>
        <v>http://www.medtronic.com/for-healthcare-professionals/edi-ecommerce/edi/request-catalog-scrub/index.htm</v>
      </c>
    </row>
    <row r="42" spans="1:23" s="446" customFormat="1" ht="15" customHeight="1">
      <c r="A42" s="458" t="s">
        <v>103</v>
      </c>
      <c r="B42" s="463" t="s">
        <v>113</v>
      </c>
      <c r="C42" s="463" t="s">
        <v>105</v>
      </c>
      <c r="D42" s="463"/>
      <c r="E42" s="463"/>
      <c r="F42" s="463" t="s">
        <v>32</v>
      </c>
      <c r="G42" s="463"/>
      <c r="H42" s="444" t="s">
        <v>114</v>
      </c>
      <c r="I42" s="461" t="s">
        <v>14735</v>
      </c>
      <c r="J42" s="471" t="s">
        <v>43</v>
      </c>
      <c r="K42" s="466" t="s">
        <v>44</v>
      </c>
      <c r="L42" s="462" t="s">
        <v>36</v>
      </c>
      <c r="M42" s="461" t="s">
        <v>37</v>
      </c>
      <c r="N42" s="465" t="s">
        <v>27</v>
      </c>
      <c r="O42" s="461" t="s">
        <v>15626</v>
      </c>
      <c r="P42" s="461"/>
      <c r="Q42" s="467">
        <v>1</v>
      </c>
      <c r="W42" s="461" t="str">
        <f t="shared" si="0"/>
        <v>http://www.medtronic.com/for-healthcare-professionals/edi-ecommerce/edi/request-catalog-scrub/RQST-PROD-CAT-SCRUB-THANK-YOU</v>
      </c>
    </row>
    <row r="43" spans="1:23" s="446" customFormat="1" ht="15" customHeight="1">
      <c r="A43" s="458" t="s">
        <v>103</v>
      </c>
      <c r="B43" s="463" t="s">
        <v>115</v>
      </c>
      <c r="C43" s="463" t="s">
        <v>105</v>
      </c>
      <c r="D43" s="463"/>
      <c r="E43" s="463"/>
      <c r="F43" s="463" t="s">
        <v>32</v>
      </c>
      <c r="G43" s="463"/>
      <c r="H43" s="444" t="s">
        <v>116</v>
      </c>
      <c r="I43" s="461" t="s">
        <v>14503</v>
      </c>
      <c r="J43" s="471" t="s">
        <v>43</v>
      </c>
      <c r="K43" s="466" t="s">
        <v>44</v>
      </c>
      <c r="L43" s="462" t="s">
        <v>36</v>
      </c>
      <c r="M43" s="461" t="s">
        <v>37</v>
      </c>
      <c r="N43" s="465" t="s">
        <v>27</v>
      </c>
      <c r="O43" s="461" t="s">
        <v>15626</v>
      </c>
      <c r="P43" s="461">
        <v>69</v>
      </c>
      <c r="Q43" s="467">
        <v>1</v>
      </c>
      <c r="W43" s="461" t="str">
        <f t="shared" si="0"/>
        <v>http://www.medtronic.com/for-healthcare-professionals/edi-ecommerce/edi/request-edi-setup/index.htm</v>
      </c>
    </row>
    <row r="44" spans="1:23" s="446" customFormat="1" ht="15" customHeight="1">
      <c r="A44" s="458" t="s">
        <v>103</v>
      </c>
      <c r="B44" s="463" t="s">
        <v>117</v>
      </c>
      <c r="C44" s="463" t="s">
        <v>105</v>
      </c>
      <c r="D44" s="463"/>
      <c r="E44" s="463"/>
      <c r="F44" s="463" t="s">
        <v>32</v>
      </c>
      <c r="G44" s="463"/>
      <c r="H44" s="444" t="s">
        <v>118</v>
      </c>
      <c r="I44" s="461" t="s">
        <v>14736</v>
      </c>
      <c r="J44" s="471" t="s">
        <v>43</v>
      </c>
      <c r="K44" s="466" t="s">
        <v>44</v>
      </c>
      <c r="L44" s="462" t="s">
        <v>36</v>
      </c>
      <c r="M44" s="461" t="s">
        <v>37</v>
      </c>
      <c r="N44" s="465" t="s">
        <v>27</v>
      </c>
      <c r="O44" s="461" t="s">
        <v>15626</v>
      </c>
      <c r="P44" s="461"/>
      <c r="Q44" s="467">
        <v>1</v>
      </c>
      <c r="W44" s="461" t="str">
        <f t="shared" si="0"/>
        <v>http://www.medtronic.com/for-healthcare-professionals/edi-ecommerce/edi/request-edi-setup/REQUEST-EDI-SETUP-THANK-YOU</v>
      </c>
    </row>
    <row r="45" spans="1:23" s="446" customFormat="1" ht="15" customHeight="1">
      <c r="A45" s="458" t="s">
        <v>103</v>
      </c>
      <c r="B45" s="463" t="s">
        <v>119</v>
      </c>
      <c r="C45" s="463" t="s">
        <v>105</v>
      </c>
      <c r="D45" s="463"/>
      <c r="E45" s="463"/>
      <c r="F45" s="463" t="s">
        <v>32</v>
      </c>
      <c r="G45" s="463"/>
      <c r="H45" s="444" t="s">
        <v>120</v>
      </c>
      <c r="I45" s="461" t="s">
        <v>19568</v>
      </c>
      <c r="J45" s="471" t="s">
        <v>43</v>
      </c>
      <c r="K45" s="466" t="s">
        <v>44</v>
      </c>
      <c r="L45" s="462" t="s">
        <v>36</v>
      </c>
      <c r="M45" s="461" t="s">
        <v>37</v>
      </c>
      <c r="N45" s="465" t="s">
        <v>27</v>
      </c>
      <c r="O45" s="461" t="s">
        <v>15626</v>
      </c>
      <c r="P45" s="461">
        <v>134</v>
      </c>
      <c r="Q45" s="467">
        <v>1</v>
      </c>
      <c r="W45" s="461" t="str">
        <f t="shared" si="0"/>
        <v>http://www.medtronic.com/for-healthcare-professionals/edi-ecommerce/edi/supported-edi-transactions/index.htm</v>
      </c>
    </row>
    <row r="46" spans="1:23" s="446" customFormat="1" ht="15" customHeight="1">
      <c r="A46" s="458" t="s">
        <v>103</v>
      </c>
      <c r="B46" s="463" t="s">
        <v>121</v>
      </c>
      <c r="C46" s="463" t="s">
        <v>105</v>
      </c>
      <c r="D46" s="463"/>
      <c r="E46" s="463"/>
      <c r="F46" s="463"/>
      <c r="G46" s="463"/>
      <c r="H46" s="444" t="s">
        <v>122</v>
      </c>
      <c r="I46" s="461" t="s">
        <v>19060</v>
      </c>
      <c r="J46" s="460" t="s">
        <v>123</v>
      </c>
      <c r="K46" s="446" t="s">
        <v>20</v>
      </c>
      <c r="L46" s="462" t="s">
        <v>36</v>
      </c>
      <c r="M46" s="461" t="s">
        <v>15636</v>
      </c>
      <c r="N46" s="465" t="s">
        <v>27</v>
      </c>
      <c r="O46" s="461" t="s">
        <v>15626</v>
      </c>
      <c r="P46" s="461">
        <v>393</v>
      </c>
      <c r="W46" s="461" t="str">
        <f t="shared" si="0"/>
        <v>http://www.medtronic.com/for-healthcare-professionals/edi-ecommerce/index.htm</v>
      </c>
    </row>
    <row r="47" spans="1:23" s="461" customFormat="1" ht="15" customHeight="1">
      <c r="A47" s="458" t="s">
        <v>126</v>
      </c>
      <c r="B47" s="459" t="s">
        <v>127</v>
      </c>
      <c r="C47" s="459"/>
      <c r="D47" s="459"/>
      <c r="E47" s="459"/>
      <c r="F47" s="459"/>
      <c r="G47" s="459"/>
      <c r="H47" s="460" t="s">
        <v>128</v>
      </c>
      <c r="I47" s="461" t="s">
        <v>128</v>
      </c>
      <c r="J47" s="460" t="s">
        <v>19</v>
      </c>
      <c r="K47" s="446" t="s">
        <v>20</v>
      </c>
      <c r="L47" s="462" t="s">
        <v>36</v>
      </c>
      <c r="M47" s="461" t="s">
        <v>15750</v>
      </c>
      <c r="N47" s="462" t="s">
        <v>22</v>
      </c>
      <c r="O47" s="461" t="s">
        <v>15626</v>
      </c>
      <c r="W47" s="461" t="str">
        <f t="shared" si="0"/>
        <v>http://www.medtronic.com/melody/request-more-information.html</v>
      </c>
    </row>
    <row r="48" spans="1:23" s="446" customFormat="1" ht="15" customHeight="1">
      <c r="A48" s="458" t="s">
        <v>126</v>
      </c>
      <c r="B48" s="463" t="s">
        <v>129</v>
      </c>
      <c r="C48" s="463"/>
      <c r="D48" s="463"/>
      <c r="E48" s="463"/>
      <c r="F48" s="463"/>
      <c r="G48" s="463"/>
      <c r="H48" s="444" t="s">
        <v>130</v>
      </c>
      <c r="I48" s="461" t="s">
        <v>130</v>
      </c>
      <c r="J48" s="460" t="s">
        <v>19</v>
      </c>
      <c r="K48" s="446" t="s">
        <v>20</v>
      </c>
      <c r="L48" s="462" t="s">
        <v>36</v>
      </c>
      <c r="M48" s="461" t="s">
        <v>15750</v>
      </c>
      <c r="N48" s="436" t="s">
        <v>22</v>
      </c>
      <c r="O48" s="461" t="s">
        <v>15626</v>
      </c>
      <c r="P48" s="461"/>
      <c r="W48" s="461" t="str">
        <f t="shared" si="0"/>
        <v>http://www.medtronic.com/melody/patient/request-more-information.html</v>
      </c>
    </row>
    <row r="49" spans="1:23" s="446" customFormat="1" ht="15" customHeight="1">
      <c r="A49" s="458" t="s">
        <v>126</v>
      </c>
      <c r="B49" s="463" t="s">
        <v>131</v>
      </c>
      <c r="C49" s="463"/>
      <c r="D49" s="463"/>
      <c r="E49" s="463"/>
      <c r="F49" s="463"/>
      <c r="G49" s="463"/>
      <c r="H49" s="444" t="s">
        <v>132</v>
      </c>
      <c r="I49" s="461" t="s">
        <v>132</v>
      </c>
      <c r="J49" s="460" t="s">
        <v>19</v>
      </c>
      <c r="K49" s="446" t="s">
        <v>20</v>
      </c>
      <c r="L49" s="462" t="s">
        <v>36</v>
      </c>
      <c r="M49" s="461" t="s">
        <v>15750</v>
      </c>
      <c r="N49" s="465" t="s">
        <v>27</v>
      </c>
      <c r="O49" s="461" t="s">
        <v>15626</v>
      </c>
      <c r="P49" s="461"/>
      <c r="W49" s="461" t="str">
        <f t="shared" si="0"/>
        <v>http://www.medtronic.com/melody/ous/request-more-information.html</v>
      </c>
    </row>
    <row r="50" spans="1:23" s="446" customFormat="1" ht="15" customHeight="1">
      <c r="A50" s="458" t="s">
        <v>126</v>
      </c>
      <c r="B50" s="463" t="s">
        <v>133</v>
      </c>
      <c r="C50" s="463"/>
      <c r="D50" s="463"/>
      <c r="E50" s="463"/>
      <c r="F50" s="463"/>
      <c r="G50" s="463"/>
      <c r="H50" s="444" t="s">
        <v>134</v>
      </c>
      <c r="I50" s="461" t="s">
        <v>134</v>
      </c>
      <c r="J50" s="460" t="s">
        <v>25</v>
      </c>
      <c r="K50" s="446" t="s">
        <v>20</v>
      </c>
      <c r="L50" s="462" t="s">
        <v>36</v>
      </c>
      <c r="M50" s="461" t="s">
        <v>15750</v>
      </c>
      <c r="N50" s="465" t="s">
        <v>27</v>
      </c>
      <c r="O50" s="461" t="s">
        <v>15626</v>
      </c>
      <c r="P50" s="461"/>
      <c r="W50" s="461" t="str">
        <f t="shared" si="0"/>
        <v>http://www.medtronic.com/mrisurescan-us/mri-centers-registration-thank-you.html</v>
      </c>
    </row>
    <row r="51" spans="1:23" s="446" customFormat="1" ht="15" customHeight="1">
      <c r="A51" s="458" t="s">
        <v>126</v>
      </c>
      <c r="B51" s="463" t="s">
        <v>133</v>
      </c>
      <c r="C51" s="463"/>
      <c r="D51" s="463"/>
      <c r="E51" s="463"/>
      <c r="F51" s="463"/>
      <c r="G51" s="463"/>
      <c r="H51" s="444" t="s">
        <v>135</v>
      </c>
      <c r="I51" s="461" t="s">
        <v>135</v>
      </c>
      <c r="J51" s="460" t="s">
        <v>25</v>
      </c>
      <c r="K51" s="446" t="s">
        <v>20</v>
      </c>
      <c r="L51" s="462" t="s">
        <v>36</v>
      </c>
      <c r="M51" s="461" t="s">
        <v>15750</v>
      </c>
      <c r="N51" s="465" t="s">
        <v>27</v>
      </c>
      <c r="O51" s="461" t="s">
        <v>15626</v>
      </c>
      <c r="P51" s="461"/>
      <c r="W51" s="461" t="str">
        <f t="shared" si="0"/>
        <v>http://www.medtronic.com/mrisurescan-us/mri-centers-registration-thank-you2.html</v>
      </c>
    </row>
    <row r="52" spans="1:23" s="446" customFormat="1" ht="15" customHeight="1">
      <c r="A52" s="458" t="s">
        <v>126</v>
      </c>
      <c r="B52" s="463" t="s">
        <v>136</v>
      </c>
      <c r="C52" s="463"/>
      <c r="D52" s="463"/>
      <c r="E52" s="463"/>
      <c r="F52" s="463"/>
      <c r="G52" s="463"/>
      <c r="H52" s="444" t="s">
        <v>137</v>
      </c>
      <c r="I52" s="461" t="s">
        <v>137</v>
      </c>
      <c r="J52" s="460" t="s">
        <v>25</v>
      </c>
      <c r="K52" s="446" t="s">
        <v>20</v>
      </c>
      <c r="L52" s="462" t="s">
        <v>36</v>
      </c>
      <c r="M52" s="461" t="s">
        <v>15750</v>
      </c>
      <c r="N52" s="465" t="s">
        <v>27</v>
      </c>
      <c r="O52" s="461" t="s">
        <v>15626</v>
      </c>
      <c r="P52" s="461"/>
      <c r="W52" s="461" t="str">
        <f t="shared" si="0"/>
        <v>http://www.medtronic.com/mrisurescan-us/mri-centers-registration.html</v>
      </c>
    </row>
    <row r="53" spans="1:23" s="446" customFormat="1" ht="15" customHeight="1">
      <c r="A53" s="458" t="s">
        <v>126</v>
      </c>
      <c r="B53" s="463" t="s">
        <v>136</v>
      </c>
      <c r="C53" s="463"/>
      <c r="D53" s="463"/>
      <c r="E53" s="463"/>
      <c r="F53" s="463"/>
      <c r="G53" s="463"/>
      <c r="H53" s="444" t="s">
        <v>138</v>
      </c>
      <c r="I53" s="461" t="s">
        <v>138</v>
      </c>
      <c r="J53" s="460" t="s">
        <v>25</v>
      </c>
      <c r="K53" s="446" t="s">
        <v>20</v>
      </c>
      <c r="L53" s="462" t="s">
        <v>36</v>
      </c>
      <c r="M53" s="461" t="s">
        <v>15750</v>
      </c>
      <c r="N53" s="465" t="s">
        <v>27</v>
      </c>
      <c r="O53" s="461" t="s">
        <v>15626</v>
      </c>
      <c r="P53" s="461"/>
      <c r="W53" s="461" t="str">
        <f t="shared" si="0"/>
        <v>http://www.medtronic.com/mrisurescan-us/mri-centers-registration2.html</v>
      </c>
    </row>
    <row r="54" spans="1:23" s="446" customFormat="1" ht="15" customHeight="1">
      <c r="A54" s="458" t="s">
        <v>126</v>
      </c>
      <c r="B54" s="463" t="s">
        <v>139</v>
      </c>
      <c r="C54" s="463"/>
      <c r="D54" s="463"/>
      <c r="E54" s="463"/>
      <c r="F54" s="463"/>
      <c r="G54" s="463"/>
      <c r="H54" s="444" t="s">
        <v>140</v>
      </c>
      <c r="I54" s="461" t="s">
        <v>19061</v>
      </c>
      <c r="J54" s="460" t="s">
        <v>55</v>
      </c>
      <c r="K54" s="446" t="s">
        <v>20</v>
      </c>
      <c r="L54" s="462" t="s">
        <v>36</v>
      </c>
      <c r="M54" s="461" t="s">
        <v>15636</v>
      </c>
      <c r="N54" s="465" t="s">
        <v>27</v>
      </c>
      <c r="O54" s="461" t="s">
        <v>15626</v>
      </c>
      <c r="P54" s="461">
        <v>17822</v>
      </c>
      <c r="W54" s="461" t="str">
        <f t="shared" si="0"/>
        <v>http://www.medtronic.com/patient-device-registration/index.htm</v>
      </c>
    </row>
    <row r="55" spans="1:23" s="446" customFormat="1" ht="45" customHeight="1">
      <c r="A55" s="458" t="s">
        <v>126</v>
      </c>
      <c r="B55" s="463" t="s">
        <v>142</v>
      </c>
      <c r="C55" s="463" t="s">
        <v>40</v>
      </c>
      <c r="D55" s="463" t="s">
        <v>30</v>
      </c>
      <c r="E55" s="463" t="s">
        <v>31</v>
      </c>
      <c r="F55" s="463" t="s">
        <v>32</v>
      </c>
      <c r="G55" s="463" t="s">
        <v>33</v>
      </c>
      <c r="H55" s="466" t="s">
        <v>143</v>
      </c>
      <c r="I55" s="445" t="s">
        <v>18638</v>
      </c>
      <c r="J55" s="446" t="s">
        <v>16378</v>
      </c>
      <c r="K55" s="446" t="s">
        <v>35</v>
      </c>
      <c r="L55" s="462" t="s">
        <v>36</v>
      </c>
      <c r="M55" s="461" t="s">
        <v>14484</v>
      </c>
      <c r="N55" s="465" t="s">
        <v>27</v>
      </c>
      <c r="O55" s="461" t="s">
        <v>15626</v>
      </c>
      <c r="P55" s="461">
        <v>22</v>
      </c>
      <c r="U55" s="467" t="s">
        <v>16419</v>
      </c>
      <c r="W55" s="461" t="str">
        <f t="shared" si="0"/>
        <v>http://www.medtronic.com/patients/gastroparesis/ENTERRA-THANK-YOU</v>
      </c>
    </row>
    <row r="56" spans="1:23" s="446" customFormat="1" ht="45" customHeight="1">
      <c r="A56" s="458" t="s">
        <v>126</v>
      </c>
      <c r="B56" s="463" t="s">
        <v>144</v>
      </c>
      <c r="C56" s="463" t="s">
        <v>40</v>
      </c>
      <c r="D56" s="463" t="s">
        <v>30</v>
      </c>
      <c r="E56" s="463" t="s">
        <v>31</v>
      </c>
      <c r="F56" s="463" t="s">
        <v>32</v>
      </c>
      <c r="G56" s="463" t="s">
        <v>33</v>
      </c>
      <c r="H56" s="466" t="s">
        <v>145</v>
      </c>
      <c r="I56" s="445" t="s">
        <v>18639</v>
      </c>
      <c r="J56" s="446" t="s">
        <v>16378</v>
      </c>
      <c r="K56" s="446" t="s">
        <v>35</v>
      </c>
      <c r="L56" s="462" t="s">
        <v>36</v>
      </c>
      <c r="M56" s="461" t="s">
        <v>14484</v>
      </c>
      <c r="N56" s="465" t="s">
        <v>27</v>
      </c>
      <c r="O56" s="461" t="s">
        <v>15626</v>
      </c>
      <c r="P56" s="461">
        <v>19</v>
      </c>
      <c r="U56" s="467" t="s">
        <v>16419</v>
      </c>
      <c r="W56" s="461" t="str">
        <f t="shared" si="0"/>
        <v>http://www.medtronic.com/patients/gastroparesis/NEURO-GASTROPARESIS-REQUEST</v>
      </c>
    </row>
    <row r="57" spans="1:23" s="446" customFormat="1" ht="15" customHeight="1">
      <c r="A57" s="458" t="s">
        <v>126</v>
      </c>
      <c r="B57" s="463" t="s">
        <v>146</v>
      </c>
      <c r="C57" s="463"/>
      <c r="D57" s="463"/>
      <c r="E57" s="463"/>
      <c r="F57" s="463"/>
      <c r="G57" s="463"/>
      <c r="H57" s="444" t="s">
        <v>147</v>
      </c>
      <c r="I57" s="461" t="s">
        <v>19062</v>
      </c>
      <c r="J57" s="444" t="s">
        <v>87</v>
      </c>
      <c r="K57" s="446" t="s">
        <v>20</v>
      </c>
      <c r="L57" s="462" t="s">
        <v>36</v>
      </c>
      <c r="M57" s="461" t="s">
        <v>15750</v>
      </c>
      <c r="N57" s="465" t="s">
        <v>27</v>
      </c>
      <c r="O57" s="461" t="s">
        <v>15626</v>
      </c>
      <c r="P57" s="461"/>
      <c r="W57" s="461" t="str">
        <f t="shared" si="0"/>
        <v>http://www.medtronic.com/rbc/get-alerts/index.htm</v>
      </c>
    </row>
    <row r="58" spans="1:23" s="446" customFormat="1" ht="15" customHeight="1">
      <c r="A58" s="458" t="s">
        <v>126</v>
      </c>
      <c r="B58" s="463" t="s">
        <v>148</v>
      </c>
      <c r="C58" s="463"/>
      <c r="D58" s="463"/>
      <c r="E58" s="463"/>
      <c r="F58" s="463"/>
      <c r="G58" s="463"/>
      <c r="H58" s="444" t="s">
        <v>149</v>
      </c>
      <c r="I58" s="624" t="s">
        <v>18945</v>
      </c>
      <c r="J58" s="460" t="s">
        <v>150</v>
      </c>
      <c r="K58" s="446" t="s">
        <v>20</v>
      </c>
      <c r="L58" s="462" t="s">
        <v>36</v>
      </c>
      <c r="M58" s="461" t="s">
        <v>15636</v>
      </c>
      <c r="N58" s="465" t="s">
        <v>27</v>
      </c>
      <c r="O58" s="461" t="s">
        <v>15626</v>
      </c>
      <c r="P58" s="461">
        <v>33</v>
      </c>
      <c r="W58" s="461" t="str">
        <f t="shared" si="0"/>
        <v>http://www.medtronic.com/collaborative-healthcare/signup-for-updates/index.htm</v>
      </c>
    </row>
    <row r="59" spans="1:23" s="446" customFormat="1" ht="15" customHeight="1">
      <c r="A59" s="458" t="s">
        <v>126</v>
      </c>
      <c r="B59" s="463" t="s">
        <v>151</v>
      </c>
      <c r="C59" s="463"/>
      <c r="D59" s="463"/>
      <c r="E59" s="463"/>
      <c r="F59" s="463"/>
      <c r="G59" s="463"/>
      <c r="H59" s="444" t="s">
        <v>152</v>
      </c>
      <c r="I59" s="461" t="s">
        <v>152</v>
      </c>
      <c r="J59" s="460" t="s">
        <v>153</v>
      </c>
      <c r="K59" s="446" t="s">
        <v>20</v>
      </c>
      <c r="L59" s="462" t="s">
        <v>36</v>
      </c>
      <c r="M59" s="461" t="s">
        <v>15636</v>
      </c>
      <c r="N59" s="465" t="s">
        <v>27</v>
      </c>
      <c r="O59" s="461" t="s">
        <v>15626</v>
      </c>
      <c r="P59" s="461">
        <v>35</v>
      </c>
      <c r="W59" s="461" t="str">
        <f t="shared" si="0"/>
        <v>http://www.medtronic.com/corporate/cardiac1.jsp</v>
      </c>
    </row>
    <row r="60" spans="1:23" s="446" customFormat="1" ht="15" customHeight="1">
      <c r="A60" s="458" t="s">
        <v>126</v>
      </c>
      <c r="B60" s="463" t="s">
        <v>151</v>
      </c>
      <c r="C60" s="463"/>
      <c r="D60" s="463"/>
      <c r="E60" s="463"/>
      <c r="F60" s="463"/>
      <c r="G60" s="463"/>
      <c r="H60" s="444" t="s">
        <v>154</v>
      </c>
      <c r="I60" s="461" t="s">
        <v>18640</v>
      </c>
      <c r="J60" s="460" t="s">
        <v>153</v>
      </c>
      <c r="K60" s="446" t="s">
        <v>20</v>
      </c>
      <c r="L60" s="462" t="s">
        <v>36</v>
      </c>
      <c r="M60" s="461" t="s">
        <v>15636</v>
      </c>
      <c r="N60" s="465" t="s">
        <v>27</v>
      </c>
      <c r="O60" s="461" t="s">
        <v>15626</v>
      </c>
      <c r="P60" s="461">
        <v>213</v>
      </c>
      <c r="W60" s="461" t="str">
        <f t="shared" si="0"/>
        <v>http://www.medtronic.com/corporate/deviceInfo1.jsp</v>
      </c>
    </row>
    <row r="61" spans="1:23" s="446" customFormat="1" ht="15" customHeight="1">
      <c r="A61" s="458" t="s">
        <v>126</v>
      </c>
      <c r="B61" s="463" t="s">
        <v>151</v>
      </c>
      <c r="C61" s="463"/>
      <c r="D61" s="463"/>
      <c r="E61" s="463"/>
      <c r="F61" s="463"/>
      <c r="G61" s="463"/>
      <c r="H61" s="444" t="s">
        <v>155</v>
      </c>
      <c r="I61" s="461" t="s">
        <v>155</v>
      </c>
      <c r="J61" s="460" t="s">
        <v>153</v>
      </c>
      <c r="K61" s="446" t="s">
        <v>20</v>
      </c>
      <c r="L61" s="462" t="s">
        <v>36</v>
      </c>
      <c r="M61" s="461" t="s">
        <v>15636</v>
      </c>
      <c r="N61" s="465" t="s">
        <v>27</v>
      </c>
      <c r="O61" s="461" t="s">
        <v>15626</v>
      </c>
      <c r="P61" s="461"/>
      <c r="W61" s="461" t="str">
        <f t="shared" si="0"/>
        <v>http://www.medtronic.com/corporate/hvalves1.jsp</v>
      </c>
    </row>
    <row r="62" spans="1:23" s="446" customFormat="1" ht="15" customHeight="1">
      <c r="A62" s="458" t="s">
        <v>126</v>
      </c>
      <c r="B62" s="463" t="s">
        <v>151</v>
      </c>
      <c r="C62" s="463"/>
      <c r="D62" s="463"/>
      <c r="E62" s="463"/>
      <c r="F62" s="463"/>
      <c r="G62" s="463"/>
      <c r="H62" s="444" t="s">
        <v>156</v>
      </c>
      <c r="I62" s="461" t="s">
        <v>156</v>
      </c>
      <c r="J62" s="460" t="s">
        <v>153</v>
      </c>
      <c r="K62" s="446" t="s">
        <v>20</v>
      </c>
      <c r="L62" s="462" t="s">
        <v>36</v>
      </c>
      <c r="M62" s="461" t="s">
        <v>15636</v>
      </c>
      <c r="N62" s="465" t="s">
        <v>27</v>
      </c>
      <c r="O62" s="461" t="s">
        <v>15626</v>
      </c>
      <c r="P62" s="461"/>
      <c r="W62" s="461" t="str">
        <f t="shared" si="0"/>
        <v>http://www.medtronic.com/corporate/neuro1.jsp</v>
      </c>
    </row>
    <row r="63" spans="1:23" s="446" customFormat="1" ht="15" customHeight="1">
      <c r="A63" s="472" t="s">
        <v>4547</v>
      </c>
      <c r="B63" s="473" t="s">
        <v>4644</v>
      </c>
      <c r="C63" s="473"/>
      <c r="D63" s="473"/>
      <c r="E63" s="473"/>
      <c r="F63" s="463" t="s">
        <v>32</v>
      </c>
      <c r="G63" s="473" t="s">
        <v>346</v>
      </c>
      <c r="H63" s="473" t="s">
        <v>4718</v>
      </c>
      <c r="I63" s="461" t="s">
        <v>16428</v>
      </c>
      <c r="J63" s="460" t="s">
        <v>18843</v>
      </c>
      <c r="K63" s="446" t="s">
        <v>93</v>
      </c>
      <c r="L63" s="462" t="s">
        <v>36</v>
      </c>
      <c r="M63" s="461" t="s">
        <v>14484</v>
      </c>
      <c r="N63" s="465" t="s">
        <v>27</v>
      </c>
      <c r="O63" s="461" t="s">
        <v>15626</v>
      </c>
      <c r="P63" s="461">
        <v>86</v>
      </c>
      <c r="Q63" s="467"/>
      <c r="R63" s="467"/>
      <c r="S63" s="467"/>
      <c r="T63" s="467"/>
      <c r="W63" s="461" t="str">
        <f t="shared" si="0"/>
        <v>http://www.medtronic.com/for-healthcare-professionals/products-therapies/cardiac-rhythm/therapies/bradyarrhythmia-management/indications-safety-warnings/index.htm</v>
      </c>
    </row>
    <row r="64" spans="1:23" s="446" customFormat="1" ht="15" customHeight="1">
      <c r="A64" s="458" t="s">
        <v>328</v>
      </c>
      <c r="B64" s="463" t="s">
        <v>3192</v>
      </c>
      <c r="C64" s="463"/>
      <c r="D64" s="463"/>
      <c r="E64" s="463"/>
      <c r="F64" s="463" t="s">
        <v>32</v>
      </c>
      <c r="G64" s="463" t="s">
        <v>346</v>
      </c>
      <c r="H64" s="444" t="s">
        <v>3193</v>
      </c>
      <c r="I64" s="461" t="s">
        <v>16429</v>
      </c>
      <c r="J64" s="460" t="s">
        <v>18843</v>
      </c>
      <c r="K64" s="446" t="s">
        <v>93</v>
      </c>
      <c r="L64" s="462" t="s">
        <v>36</v>
      </c>
      <c r="M64" s="461" t="s">
        <v>14484</v>
      </c>
      <c r="N64" s="465" t="s">
        <v>27</v>
      </c>
      <c r="O64" s="461" t="s">
        <v>15626</v>
      </c>
      <c r="P64" s="461">
        <v>174</v>
      </c>
      <c r="W64" s="461" t="str">
        <f t="shared" si="0"/>
        <v>http://www.medtronic.com/for-healthcare-professionals/products-therapies/cardiac-rhythm/therapies/bradyarrhythmia-management/patient-management/index.htm</v>
      </c>
    </row>
    <row r="65" spans="1:23" s="446" customFormat="1" ht="15" customHeight="1">
      <c r="A65" s="458" t="s">
        <v>161</v>
      </c>
      <c r="B65" s="463" t="s">
        <v>162</v>
      </c>
      <c r="C65" s="463"/>
      <c r="D65" s="463"/>
      <c r="E65" s="463"/>
      <c r="F65" s="463"/>
      <c r="G65" s="463"/>
      <c r="H65" s="444" t="s">
        <v>163</v>
      </c>
      <c r="I65" s="461" t="s">
        <v>163</v>
      </c>
      <c r="J65" s="444" t="s">
        <v>19</v>
      </c>
      <c r="K65" s="446" t="s">
        <v>20</v>
      </c>
      <c r="L65" s="462" t="s">
        <v>36</v>
      </c>
      <c r="M65" s="461" t="s">
        <v>15750</v>
      </c>
      <c r="N65" s="436" t="s">
        <v>22</v>
      </c>
      <c r="O65" s="461" t="s">
        <v>15626</v>
      </c>
      <c r="P65" s="461"/>
      <c r="W65" s="461" t="str">
        <f t="shared" si="0"/>
        <v>http://www.medtronic.com/melody/reimbursement.html</v>
      </c>
    </row>
    <row r="66" spans="1:23" s="446" customFormat="1" ht="15" customHeight="1">
      <c r="A66" s="458" t="s">
        <v>161</v>
      </c>
      <c r="B66" s="463" t="s">
        <v>164</v>
      </c>
      <c r="C66" s="463" t="s">
        <v>165</v>
      </c>
      <c r="D66" s="463"/>
      <c r="E66" s="463"/>
      <c r="F66" s="463"/>
      <c r="G66" s="463"/>
      <c r="H66" s="444" t="s">
        <v>166</v>
      </c>
      <c r="I66" s="461" t="s">
        <v>19063</v>
      </c>
      <c r="J66" s="444" t="s">
        <v>167</v>
      </c>
      <c r="K66" s="446" t="s">
        <v>20</v>
      </c>
      <c r="L66" s="462" t="s">
        <v>36</v>
      </c>
      <c r="M66" s="461" t="s">
        <v>15636</v>
      </c>
      <c r="N66" s="465" t="s">
        <v>27</v>
      </c>
      <c r="O66" s="461" t="s">
        <v>15626</v>
      </c>
      <c r="P66" s="461">
        <v>1139</v>
      </c>
      <c r="W66" s="461" t="str">
        <f t="shared" si="0"/>
        <v>http://www.medtronic.com/for-healthcare-professionals/reimbursement/index.htm</v>
      </c>
    </row>
    <row r="67" spans="1:23" s="446" customFormat="1" ht="15" customHeight="1">
      <c r="A67" s="458" t="s">
        <v>161</v>
      </c>
      <c r="B67" s="463" t="s">
        <v>168</v>
      </c>
      <c r="C67" s="463"/>
      <c r="D67" s="463"/>
      <c r="E67" s="463" t="s">
        <v>74</v>
      </c>
      <c r="F67" s="463" t="s">
        <v>32</v>
      </c>
      <c r="G67" s="463"/>
      <c r="H67" s="444" t="s">
        <v>169</v>
      </c>
      <c r="I67" s="461" t="s">
        <v>15403</v>
      </c>
      <c r="J67" s="470" t="s">
        <v>43</v>
      </c>
      <c r="K67" s="466" t="s">
        <v>44</v>
      </c>
      <c r="L67" s="462" t="s">
        <v>36</v>
      </c>
      <c r="M67" s="461" t="s">
        <v>37</v>
      </c>
      <c r="N67" s="465" t="s">
        <v>27</v>
      </c>
      <c r="O67" s="461" t="s">
        <v>15626</v>
      </c>
      <c r="P67" s="461">
        <v>192</v>
      </c>
      <c r="Q67" s="467">
        <v>1</v>
      </c>
      <c r="W67" s="461" t="str">
        <f t="shared" si="0"/>
        <v>http://www.medtronic.com/for-healthcare-professionals/products-therapies/cardiac-rhythm/pacemakers/sensia-pacing-system/coverage-reimbursement/index.htm</v>
      </c>
    </row>
    <row r="68" spans="1:23" s="446" customFormat="1" ht="28.2" customHeight="1">
      <c r="A68" s="458" t="s">
        <v>161</v>
      </c>
      <c r="B68" s="463" t="s">
        <v>170</v>
      </c>
      <c r="C68" s="463" t="s">
        <v>40</v>
      </c>
      <c r="D68" s="463" t="s">
        <v>171</v>
      </c>
      <c r="E68" s="463" t="s">
        <v>172</v>
      </c>
      <c r="F68" s="463" t="s">
        <v>32</v>
      </c>
      <c r="G68" s="463" t="s">
        <v>173</v>
      </c>
      <c r="H68" s="444" t="s">
        <v>174</v>
      </c>
      <c r="I68" s="461" t="s">
        <v>14895</v>
      </c>
      <c r="J68" s="470" t="s">
        <v>43</v>
      </c>
      <c r="K68" s="466" t="s">
        <v>44</v>
      </c>
      <c r="L68" s="462" t="s">
        <v>36</v>
      </c>
      <c r="M68" s="461" t="s">
        <v>37</v>
      </c>
      <c r="N68" s="465" t="s">
        <v>27</v>
      </c>
      <c r="O68" s="461" t="s">
        <v>15626</v>
      </c>
      <c r="P68" s="461">
        <v>345</v>
      </c>
      <c r="Q68" s="467">
        <v>1</v>
      </c>
      <c r="W68" s="461" t="str">
        <f t="shared" si="0"/>
        <v>http://www.medtronic.com/for-healthcare-professionals/products-therapies/spinal/bone-graft-options/infuse-bone-graft/coverage-reimbursement/index.htm</v>
      </c>
    </row>
    <row r="69" spans="1:23" s="446" customFormat="1" ht="15" customHeight="1">
      <c r="A69" s="458" t="s">
        <v>328</v>
      </c>
      <c r="B69" s="463" t="s">
        <v>1100</v>
      </c>
      <c r="C69" s="463"/>
      <c r="D69" s="463" t="s">
        <v>468</v>
      </c>
      <c r="E69" s="463"/>
      <c r="F69" s="463" t="s">
        <v>32</v>
      </c>
      <c r="G69" s="463" t="s">
        <v>346</v>
      </c>
      <c r="H69" s="444" t="s">
        <v>1101</v>
      </c>
      <c r="I69" s="461" t="s">
        <v>16430</v>
      </c>
      <c r="J69" s="460" t="s">
        <v>18843</v>
      </c>
      <c r="K69" s="446" t="s">
        <v>93</v>
      </c>
      <c r="L69" s="462" t="s">
        <v>36</v>
      </c>
      <c r="M69" s="461" t="s">
        <v>14484</v>
      </c>
      <c r="N69" s="465" t="s">
        <v>27</v>
      </c>
      <c r="O69" s="461" t="s">
        <v>15626</v>
      </c>
      <c r="P69" s="461">
        <v>181</v>
      </c>
      <c r="W69" s="461" t="str">
        <f t="shared" si="0"/>
        <v>http://www.medtronic.com/for-healthcare-professionals/products-therapies/cardiac-rhythm/therapies/bradyarrhythmia-management/presentations-downloads/index.htm</v>
      </c>
    </row>
    <row r="70" spans="1:23" s="446" customFormat="1" ht="15" customHeight="1">
      <c r="A70" s="458" t="s">
        <v>161</v>
      </c>
      <c r="B70" s="463" t="s">
        <v>246</v>
      </c>
      <c r="C70" s="463"/>
      <c r="D70" s="463"/>
      <c r="E70" s="463"/>
      <c r="F70" s="463" t="s">
        <v>32</v>
      </c>
      <c r="G70" s="463"/>
      <c r="H70" s="475" t="s">
        <v>247</v>
      </c>
      <c r="I70" s="461" t="s">
        <v>16431</v>
      </c>
      <c r="J70" s="460" t="s">
        <v>18843</v>
      </c>
      <c r="K70" s="446" t="s">
        <v>93</v>
      </c>
      <c r="L70" s="462" t="s">
        <v>36</v>
      </c>
      <c r="M70" s="461" t="s">
        <v>14484</v>
      </c>
      <c r="N70" s="465" t="s">
        <v>27</v>
      </c>
      <c r="O70" s="461" t="s">
        <v>15626</v>
      </c>
      <c r="P70" s="461">
        <v>14</v>
      </c>
      <c r="W70" s="461" t="str">
        <f t="shared" ref="W70:W133" si="1">H70</f>
        <v>http://www.medtronic.com/for-healthcare-professionals/products-therapies/cardiac-rhythm/therapies/cardiac-ablation-catheter-based-for-arrhythmias/coverage-reimbursement/index.htm</v>
      </c>
    </row>
    <row r="71" spans="1:23" s="446" customFormat="1" ht="15" customHeight="1">
      <c r="A71" s="458" t="s">
        <v>328</v>
      </c>
      <c r="B71" s="463" t="s">
        <v>3134</v>
      </c>
      <c r="C71" s="463"/>
      <c r="D71" s="463" t="s">
        <v>3135</v>
      </c>
      <c r="E71" s="463"/>
      <c r="F71" s="463" t="s">
        <v>32</v>
      </c>
      <c r="G71" s="463"/>
      <c r="H71" s="444" t="s">
        <v>3136</v>
      </c>
      <c r="I71" s="461" t="s">
        <v>16432</v>
      </c>
      <c r="J71" s="460" t="s">
        <v>18843</v>
      </c>
      <c r="K71" s="446" t="s">
        <v>93</v>
      </c>
      <c r="L71" s="462" t="s">
        <v>36</v>
      </c>
      <c r="M71" s="461" t="s">
        <v>14484</v>
      </c>
      <c r="N71" s="465" t="s">
        <v>27</v>
      </c>
      <c r="O71" s="461" t="s">
        <v>15626</v>
      </c>
      <c r="P71" s="461">
        <v>975</v>
      </c>
      <c r="W71" s="461" t="str">
        <f t="shared" si="1"/>
        <v>http://www.medtronic.com/for-healthcare-professionals/products-therapies/cardiac-rhythm/therapies/cardiac-ablation-catheter-based-for-arrhythmias/index.htm</v>
      </c>
    </row>
    <row r="72" spans="1:23" s="446" customFormat="1" ht="15" customHeight="1">
      <c r="A72" s="458" t="s">
        <v>161</v>
      </c>
      <c r="B72" s="463" t="s">
        <v>181</v>
      </c>
      <c r="C72" s="463"/>
      <c r="D72" s="463"/>
      <c r="E72" s="463"/>
      <c r="F72" s="463" t="s">
        <v>32</v>
      </c>
      <c r="G72" s="463"/>
      <c r="H72" s="444" t="s">
        <v>182</v>
      </c>
      <c r="I72" s="461" t="s">
        <v>15379</v>
      </c>
      <c r="J72" s="470" t="s">
        <v>43</v>
      </c>
      <c r="K72" s="466" t="s">
        <v>44</v>
      </c>
      <c r="L72" s="462" t="s">
        <v>36</v>
      </c>
      <c r="M72" s="461" t="s">
        <v>37</v>
      </c>
      <c r="N72" s="465" t="s">
        <v>27</v>
      </c>
      <c r="O72" s="461" t="s">
        <v>15626</v>
      </c>
      <c r="P72" s="461">
        <v>522</v>
      </c>
      <c r="Q72" s="467">
        <v>1</v>
      </c>
      <c r="W72" s="461" t="str">
        <f t="shared" si="1"/>
        <v>http://www.medtronic.com/for-healthcare-professionals/products-therapies/cardiac-rhythm/pacemakers/advisa-mri-pacing-system/coverage-and-reimbursement/index.htm</v>
      </c>
    </row>
    <row r="73" spans="1:23" s="446" customFormat="1" ht="15" customHeight="1">
      <c r="A73" s="458" t="s">
        <v>328</v>
      </c>
      <c r="B73" s="463" t="s">
        <v>875</v>
      </c>
      <c r="C73" s="463"/>
      <c r="D73" s="463" t="s">
        <v>433</v>
      </c>
      <c r="E73" s="463"/>
      <c r="F73" s="463" t="s">
        <v>32</v>
      </c>
      <c r="G73" s="463" t="s">
        <v>343</v>
      </c>
      <c r="H73" s="444" t="s">
        <v>876</v>
      </c>
      <c r="I73" s="461" t="s">
        <v>16433</v>
      </c>
      <c r="J73" s="460" t="s">
        <v>18843</v>
      </c>
      <c r="K73" s="446" t="s">
        <v>93</v>
      </c>
      <c r="L73" s="462" t="s">
        <v>36</v>
      </c>
      <c r="M73" s="461" t="s">
        <v>14484</v>
      </c>
      <c r="N73" s="465" t="s">
        <v>27</v>
      </c>
      <c r="O73" s="461" t="s">
        <v>15626</v>
      </c>
      <c r="P73" s="461">
        <v>838</v>
      </c>
      <c r="W73" s="461" t="str">
        <f t="shared" si="1"/>
        <v>http://www.medtronic.com/for-healthcare-professionals/products-therapies/cardiac-rhythm/therapies/cardiac-ablation-catheter-based-for-atrial-fibrillation/index.htm</v>
      </c>
    </row>
    <row r="74" spans="1:23" s="446" customFormat="1" ht="15" customHeight="1">
      <c r="A74" s="458" t="s">
        <v>161</v>
      </c>
      <c r="B74" s="463" t="s">
        <v>183</v>
      </c>
      <c r="C74" s="463"/>
      <c r="D74" s="463"/>
      <c r="E74" s="463"/>
      <c r="F74" s="463" t="s">
        <v>32</v>
      </c>
      <c r="G74" s="463"/>
      <c r="H74" s="444" t="s">
        <v>184</v>
      </c>
      <c r="I74" s="446" t="s">
        <v>18809</v>
      </c>
      <c r="J74" s="460" t="s">
        <v>18843</v>
      </c>
      <c r="K74" s="446" t="s">
        <v>93</v>
      </c>
      <c r="L74" s="462" t="s">
        <v>36</v>
      </c>
      <c r="M74" s="461" t="s">
        <v>14484</v>
      </c>
      <c r="N74" s="465" t="s">
        <v>27</v>
      </c>
      <c r="O74" s="461" t="s">
        <v>15626</v>
      </c>
      <c r="P74" s="461">
        <v>153</v>
      </c>
      <c r="W74" s="461" t="str">
        <f t="shared" si="1"/>
        <v>http://www.medtronic.com/for-healthcare-professionals/products-therapies/cardiac-rhythm/therapies/coding-coverage-reimbursement-resources/calendar-of-events/index.htm</v>
      </c>
    </row>
    <row r="75" spans="1:23" s="446" customFormat="1" ht="15" customHeight="1">
      <c r="A75" s="458" t="s">
        <v>328</v>
      </c>
      <c r="B75" s="463" t="s">
        <v>2119</v>
      </c>
      <c r="C75" s="463"/>
      <c r="D75" s="463" t="s">
        <v>427</v>
      </c>
      <c r="E75" s="463"/>
      <c r="F75" s="463" t="s">
        <v>32</v>
      </c>
      <c r="G75" s="463" t="s">
        <v>427</v>
      </c>
      <c r="H75" s="444" t="s">
        <v>2120</v>
      </c>
      <c r="I75" s="446" t="s">
        <v>18810</v>
      </c>
      <c r="J75" s="460" t="s">
        <v>18843</v>
      </c>
      <c r="K75" s="446" t="s">
        <v>93</v>
      </c>
      <c r="L75" s="462" t="s">
        <v>36</v>
      </c>
      <c r="M75" s="461" t="s">
        <v>14484</v>
      </c>
      <c r="N75" s="465" t="s">
        <v>27</v>
      </c>
      <c r="O75" s="461" t="s">
        <v>15626</v>
      </c>
      <c r="P75" s="461">
        <v>137</v>
      </c>
      <c r="W75" s="461" t="str">
        <f t="shared" si="1"/>
        <v>http://www.medtronic.com/for-healthcare-professionals/products-therapies/cardiac-rhythm/therapies/coding-coverage-reimbursement-resources/coverage/index.htm</v>
      </c>
    </row>
    <row r="76" spans="1:23" s="446" customFormat="1" ht="15" customHeight="1">
      <c r="A76" s="458" t="s">
        <v>161</v>
      </c>
      <c r="B76" s="463" t="s">
        <v>193</v>
      </c>
      <c r="C76" s="463"/>
      <c r="D76" s="463"/>
      <c r="E76" s="463"/>
      <c r="F76" s="463" t="s">
        <v>32</v>
      </c>
      <c r="G76" s="463"/>
      <c r="H76" s="444" t="s">
        <v>194</v>
      </c>
      <c r="I76" s="446" t="s">
        <v>19064</v>
      </c>
      <c r="J76" s="460" t="s">
        <v>18843</v>
      </c>
      <c r="K76" s="446" t="s">
        <v>93</v>
      </c>
      <c r="L76" s="462" t="s">
        <v>36</v>
      </c>
      <c r="M76" s="461" t="s">
        <v>14484</v>
      </c>
      <c r="N76" s="465" t="s">
        <v>27</v>
      </c>
      <c r="O76" s="461" t="s">
        <v>15626</v>
      </c>
      <c r="P76" s="461">
        <v>182</v>
      </c>
      <c r="W76" s="461" t="str">
        <f t="shared" si="1"/>
        <v>http://www.medtronic.com/for-healthcare-professionals/products-therapies/cardiac-rhythm/therapies/coding-coverage-reimbursement-resources/device-clinic/index.htm</v>
      </c>
    </row>
    <row r="77" spans="1:23" s="446" customFormat="1" ht="15" customHeight="1">
      <c r="A77" s="458" t="s">
        <v>328</v>
      </c>
      <c r="B77" s="463" t="s">
        <v>1693</v>
      </c>
      <c r="C77" s="463"/>
      <c r="D77" s="463"/>
      <c r="E77" s="463"/>
      <c r="F77" s="463" t="s">
        <v>32</v>
      </c>
      <c r="G77" s="463"/>
      <c r="H77" s="444" t="s">
        <v>1694</v>
      </c>
      <c r="I77" s="461" t="s">
        <v>16445</v>
      </c>
      <c r="J77" s="460" t="s">
        <v>18843</v>
      </c>
      <c r="K77" s="446" t="s">
        <v>93</v>
      </c>
      <c r="L77" s="462" t="s">
        <v>36</v>
      </c>
      <c r="M77" s="461" t="s">
        <v>14484</v>
      </c>
      <c r="N77" s="465" t="s">
        <v>27</v>
      </c>
      <c r="O77" s="461" t="s">
        <v>15626</v>
      </c>
      <c r="P77" s="461">
        <v>1256</v>
      </c>
      <c r="W77" s="461" t="str">
        <f t="shared" si="1"/>
        <v>http://www.medtronic.com/for-healthcare-professionals/products-therapies/cardiac-rhythm/therapies/heart-failure-management/index.htm</v>
      </c>
    </row>
    <row r="78" spans="1:23" s="446" customFormat="1" ht="15" customHeight="1">
      <c r="A78" s="458" t="s">
        <v>126</v>
      </c>
      <c r="B78" s="463" t="s">
        <v>157</v>
      </c>
      <c r="C78" s="463"/>
      <c r="D78" s="463"/>
      <c r="E78" s="463"/>
      <c r="F78" s="463" t="s">
        <v>32</v>
      </c>
      <c r="G78" s="463"/>
      <c r="H78" s="444" t="s">
        <v>158</v>
      </c>
      <c r="I78" s="446" t="s">
        <v>18812</v>
      </c>
      <c r="J78" s="460" t="s">
        <v>18843</v>
      </c>
      <c r="K78" s="446" t="s">
        <v>93</v>
      </c>
      <c r="L78" s="462" t="s">
        <v>36</v>
      </c>
      <c r="M78" s="461" t="s">
        <v>14484</v>
      </c>
      <c r="N78" s="465" t="s">
        <v>27</v>
      </c>
      <c r="O78" s="461" t="s">
        <v>15626</v>
      </c>
      <c r="P78" s="461">
        <v>86</v>
      </c>
      <c r="W78" s="461" t="str">
        <f t="shared" si="1"/>
        <v>http://www.medtronic.com/for-healthcare-professionals/products-therapies/cardiac-rhythm/therapies/coding-coverage-reimbursement-resources/email-form/index.htm</v>
      </c>
    </row>
    <row r="79" spans="1:23" s="446" customFormat="1" ht="15" customHeight="1">
      <c r="A79" s="458" t="s">
        <v>161</v>
      </c>
      <c r="B79" s="463" t="s">
        <v>195</v>
      </c>
      <c r="C79" s="463"/>
      <c r="D79" s="463"/>
      <c r="E79" s="463"/>
      <c r="F79" s="463" t="s">
        <v>32</v>
      </c>
      <c r="G79" s="463"/>
      <c r="H79" s="444" t="s">
        <v>196</v>
      </c>
      <c r="I79" s="461" t="s">
        <v>14917</v>
      </c>
      <c r="J79" s="470" t="s">
        <v>43</v>
      </c>
      <c r="K79" s="466" t="s">
        <v>44</v>
      </c>
      <c r="L79" s="462" t="s">
        <v>36</v>
      </c>
      <c r="M79" s="461" t="s">
        <v>37</v>
      </c>
      <c r="N79" s="465" t="s">
        <v>27</v>
      </c>
      <c r="O79" s="461" t="s">
        <v>15626</v>
      </c>
      <c r="P79" s="461">
        <v>96</v>
      </c>
      <c r="Q79" s="467">
        <v>1</v>
      </c>
      <c r="W79" s="461" t="str">
        <f t="shared" si="1"/>
        <v>http://www.medtronic.com/for-healthcare-professionals/products-therapies/cardiac-rhythm/cardiac-resynchronization-therapy-devices/consulta-cardiac-resynchronization-therapy-defibrillator-crt-d/coverage-reimbursement/index.htm</v>
      </c>
    </row>
    <row r="80" spans="1:23" s="446" customFormat="1" ht="15" customHeight="1">
      <c r="A80" s="458" t="s">
        <v>161</v>
      </c>
      <c r="B80" s="463" t="s">
        <v>195</v>
      </c>
      <c r="C80" s="463"/>
      <c r="D80" s="463"/>
      <c r="E80" s="463"/>
      <c r="F80" s="463" t="s">
        <v>32</v>
      </c>
      <c r="G80" s="463"/>
      <c r="H80" s="444" t="s">
        <v>197</v>
      </c>
      <c r="I80" s="461" t="s">
        <v>14932</v>
      </c>
      <c r="J80" s="470" t="s">
        <v>43</v>
      </c>
      <c r="K80" s="466" t="s">
        <v>44</v>
      </c>
      <c r="L80" s="462" t="s">
        <v>36</v>
      </c>
      <c r="M80" s="461" t="s">
        <v>165</v>
      </c>
      <c r="N80" s="465" t="s">
        <v>27</v>
      </c>
      <c r="O80" s="461" t="s">
        <v>15626</v>
      </c>
      <c r="P80" s="461">
        <v>22</v>
      </c>
      <c r="Q80" s="467">
        <v>1</v>
      </c>
      <c r="W80" s="461" t="str">
        <f t="shared" si="1"/>
        <v>http://www.medtronic.com/for-healthcare-professionals/products-therapies/cardiac-rhythm/cardiac-resynchronization-therapy-devices/maximo-ii-cardiac-resynchronization-therapy-defibrillator-crt-d/coverage-reimbursement/index.htm</v>
      </c>
    </row>
    <row r="81" spans="1:23" s="446" customFormat="1" ht="15" customHeight="1">
      <c r="A81" s="458" t="s">
        <v>161</v>
      </c>
      <c r="B81" s="463" t="s">
        <v>198</v>
      </c>
      <c r="C81" s="463"/>
      <c r="D81" s="463"/>
      <c r="E81" s="463"/>
      <c r="F81" s="463" t="s">
        <v>32</v>
      </c>
      <c r="G81" s="463"/>
      <c r="H81" s="444" t="s">
        <v>199</v>
      </c>
      <c r="I81" s="461" t="s">
        <v>14961</v>
      </c>
      <c r="J81" s="470" t="s">
        <v>43</v>
      </c>
      <c r="K81" s="466" t="s">
        <v>44</v>
      </c>
      <c r="L81" s="462" t="s">
        <v>36</v>
      </c>
      <c r="M81" s="461" t="s">
        <v>37</v>
      </c>
      <c r="N81" s="465" t="s">
        <v>27</v>
      </c>
      <c r="O81" s="461" t="s">
        <v>15626</v>
      </c>
      <c r="P81" s="461">
        <v>24</v>
      </c>
      <c r="Q81" s="467">
        <v>1</v>
      </c>
      <c r="W81" s="461" t="str">
        <f t="shared" si="1"/>
        <v>http://www.medtronic.com/for-healthcare-professionals/products-therapies/cardiac-rhythm/cardiac-resynchronization-therapy-devices/viva-s-crt-d-devices/coverage-reimbursement/index.htm</v>
      </c>
    </row>
    <row r="82" spans="1:23" s="446" customFormat="1" ht="15" customHeight="1">
      <c r="A82" s="458" t="s">
        <v>161</v>
      </c>
      <c r="B82" s="463" t="s">
        <v>200</v>
      </c>
      <c r="C82" s="463"/>
      <c r="D82" s="463"/>
      <c r="E82" s="463"/>
      <c r="F82" s="463" t="s">
        <v>32</v>
      </c>
      <c r="G82" s="463"/>
      <c r="H82" s="444" t="s">
        <v>201</v>
      </c>
      <c r="I82" s="461" t="s">
        <v>14965</v>
      </c>
      <c r="J82" s="470" t="s">
        <v>43</v>
      </c>
      <c r="K82" s="466" t="s">
        <v>44</v>
      </c>
      <c r="L82" s="462" t="s">
        <v>36</v>
      </c>
      <c r="M82" s="461" t="s">
        <v>37</v>
      </c>
      <c r="N82" s="465" t="s">
        <v>27</v>
      </c>
      <c r="O82" s="461" t="s">
        <v>15626</v>
      </c>
      <c r="P82" s="461">
        <v>2</v>
      </c>
      <c r="Q82" s="467">
        <v>1</v>
      </c>
      <c r="W82" s="461" t="str">
        <f t="shared" si="1"/>
        <v>http://www.medtronic.com/for-healthcare-professionals/products-therapies/cardiac-rhythm/cardiac-resynchronization-therapy-devices/viva-xt-crt-d-devices/coverage-reimbursement/index.htm</v>
      </c>
    </row>
    <row r="83" spans="1:23" s="446" customFormat="1" ht="15" customHeight="1">
      <c r="A83" s="458" t="s">
        <v>161</v>
      </c>
      <c r="B83" s="463" t="s">
        <v>202</v>
      </c>
      <c r="C83" s="463"/>
      <c r="D83" s="463"/>
      <c r="E83" s="463"/>
      <c r="F83" s="463" t="s">
        <v>32</v>
      </c>
      <c r="G83" s="463"/>
      <c r="H83" s="477" t="s">
        <v>203</v>
      </c>
      <c r="I83" s="461" t="s">
        <v>15578</v>
      </c>
      <c r="J83" s="470" t="s">
        <v>43</v>
      </c>
      <c r="K83" s="466" t="s">
        <v>44</v>
      </c>
      <c r="L83" s="462" t="s">
        <v>36</v>
      </c>
      <c r="M83" s="461" t="s">
        <v>37</v>
      </c>
      <c r="N83" s="465" t="s">
        <v>27</v>
      </c>
      <c r="O83" s="461" t="s">
        <v>15626</v>
      </c>
      <c r="P83" s="461">
        <v>25</v>
      </c>
      <c r="Q83" s="467">
        <v>1</v>
      </c>
      <c r="W83" s="461" t="str">
        <f t="shared" si="1"/>
        <v>http://www.medtronic.com/for-healthcare-professionals/products-therapies/spinal/surgical-navigation-imaging/surgical-procedures/coverage-reimbursement/index.htm</v>
      </c>
    </row>
    <row r="84" spans="1:23" s="446" customFormat="1" ht="15" customHeight="1">
      <c r="A84" s="458" t="s">
        <v>161</v>
      </c>
      <c r="B84" s="463" t="s">
        <v>204</v>
      </c>
      <c r="C84" s="463"/>
      <c r="D84" s="463"/>
      <c r="E84" s="463"/>
      <c r="F84" s="463" t="s">
        <v>32</v>
      </c>
      <c r="G84" s="463"/>
      <c r="H84" s="444" t="s">
        <v>205</v>
      </c>
      <c r="I84" s="461" t="s">
        <v>15436</v>
      </c>
      <c r="J84" s="470" t="s">
        <v>43</v>
      </c>
      <c r="K84" s="466" t="s">
        <v>44</v>
      </c>
      <c r="L84" s="462" t="s">
        <v>36</v>
      </c>
      <c r="M84" s="461" t="s">
        <v>37</v>
      </c>
      <c r="N84" s="465" t="s">
        <v>27</v>
      </c>
      <c r="O84" s="461" t="s">
        <v>15626</v>
      </c>
      <c r="P84" s="461">
        <v>1569</v>
      </c>
      <c r="Q84" s="467">
        <v>1</v>
      </c>
      <c r="W84" s="461" t="str">
        <f t="shared" si="1"/>
        <v>http://www.medtronic.com/for-healthcare-professionals/products-therapies/cardiac-rhythm/patient-management-carelink/medtronic-carelink-network-for-cardiac-device-patients/coverage-reimbursement/index.htm</v>
      </c>
    </row>
    <row r="85" spans="1:23" s="446" customFormat="1" ht="15" customHeight="1">
      <c r="A85" s="458" t="s">
        <v>161</v>
      </c>
      <c r="B85" s="463" t="s">
        <v>206</v>
      </c>
      <c r="C85" s="463"/>
      <c r="D85" s="463"/>
      <c r="E85" s="463"/>
      <c r="F85" s="463" t="s">
        <v>32</v>
      </c>
      <c r="G85" s="463"/>
      <c r="H85" s="444" t="s">
        <v>207</v>
      </c>
      <c r="I85" s="461" t="s">
        <v>15419</v>
      </c>
      <c r="J85" s="470" t="s">
        <v>43</v>
      </c>
      <c r="K85" s="466" t="s">
        <v>44</v>
      </c>
      <c r="L85" s="462" t="s">
        <v>36</v>
      </c>
      <c r="M85" s="461" t="s">
        <v>37</v>
      </c>
      <c r="N85" s="465" t="s">
        <v>27</v>
      </c>
      <c r="O85" s="461" t="s">
        <v>15626</v>
      </c>
      <c r="P85" s="461">
        <v>21</v>
      </c>
      <c r="Q85" s="467">
        <v>1</v>
      </c>
      <c r="W85" s="461" t="str">
        <f t="shared" si="1"/>
        <v>http://www.medtronic.com/for-healthcare-professionals/products-therapies/cardiac-rhythm/patient-management-carelink/medtronic-cardiosight-reader/coverage-reimbursement/index.htm</v>
      </c>
    </row>
    <row r="86" spans="1:23" s="446" customFormat="1" ht="15" customHeight="1">
      <c r="A86" s="458" t="s">
        <v>161</v>
      </c>
      <c r="B86" s="463" t="s">
        <v>208</v>
      </c>
      <c r="C86" s="463"/>
      <c r="D86" s="463"/>
      <c r="E86" s="463"/>
      <c r="F86" s="463" t="s">
        <v>32</v>
      </c>
      <c r="G86" s="463"/>
      <c r="H86" s="444" t="s">
        <v>209</v>
      </c>
      <c r="I86" s="461" t="s">
        <v>15082</v>
      </c>
      <c r="J86" s="470" t="s">
        <v>43</v>
      </c>
      <c r="K86" s="466" t="s">
        <v>44</v>
      </c>
      <c r="L86" s="462" t="s">
        <v>36</v>
      </c>
      <c r="M86" s="461" t="s">
        <v>37</v>
      </c>
      <c r="N86" s="465" t="s">
        <v>27</v>
      </c>
      <c r="O86" s="461" t="s">
        <v>15626</v>
      </c>
      <c r="P86" s="461">
        <v>14</v>
      </c>
      <c r="Q86" s="467">
        <v>1</v>
      </c>
      <c r="W86" s="461" t="str">
        <f t="shared" si="1"/>
        <v>http://www.medtronic.com/for-healthcare-professionals/products-therapies/spinal/cervical-artificial-discs/prestige-cervical-disc/coverage-reimbursement/index.htm</v>
      </c>
    </row>
    <row r="87" spans="1:23" s="446" customFormat="1" ht="15" customHeight="1">
      <c r="A87" s="458" t="s">
        <v>161</v>
      </c>
      <c r="B87" s="463" t="s">
        <v>175</v>
      </c>
      <c r="C87" s="463"/>
      <c r="D87" s="463"/>
      <c r="E87" s="463"/>
      <c r="F87" s="463" t="s">
        <v>32</v>
      </c>
      <c r="G87" s="463"/>
      <c r="H87" s="444" t="s">
        <v>176</v>
      </c>
      <c r="I87" s="446" t="s">
        <v>18813</v>
      </c>
      <c r="J87" s="460" t="s">
        <v>18843</v>
      </c>
      <c r="K87" s="446" t="s">
        <v>93</v>
      </c>
      <c r="L87" s="462" t="s">
        <v>36</v>
      </c>
      <c r="M87" s="461" t="s">
        <v>14484</v>
      </c>
      <c r="N87" s="465" t="s">
        <v>27</v>
      </c>
      <c r="O87" s="461" t="s">
        <v>15626</v>
      </c>
      <c r="P87" s="461">
        <v>6952</v>
      </c>
      <c r="W87" s="461" t="str">
        <f t="shared" si="1"/>
        <v>http://www.medtronic.com/for-healthcare-professionals/products-therapies/cardiac-rhythm/therapies/coding-coverage-reimbursement-resources/index.htm</v>
      </c>
    </row>
    <row r="88" spans="1:23" s="446" customFormat="1" ht="18" customHeight="1">
      <c r="A88" s="478" t="s">
        <v>4459</v>
      </c>
      <c r="B88" s="479" t="s">
        <v>4481</v>
      </c>
      <c r="C88" s="479"/>
      <c r="D88" s="463" t="s">
        <v>427</v>
      </c>
      <c r="E88" s="463" t="s">
        <v>427</v>
      </c>
      <c r="F88" s="463" t="s">
        <v>32</v>
      </c>
      <c r="G88" s="463" t="s">
        <v>427</v>
      </c>
      <c r="H88" s="480" t="s">
        <v>4482</v>
      </c>
      <c r="I88" s="446" t="s">
        <v>18814</v>
      </c>
      <c r="J88" s="460" t="s">
        <v>18843</v>
      </c>
      <c r="K88" s="446" t="s">
        <v>93</v>
      </c>
      <c r="L88" s="462" t="s">
        <v>36</v>
      </c>
      <c r="M88" s="461" t="s">
        <v>14484</v>
      </c>
      <c r="N88" s="465" t="s">
        <v>27</v>
      </c>
      <c r="O88" s="461" t="s">
        <v>15626</v>
      </c>
      <c r="P88" s="461">
        <v>899</v>
      </c>
      <c r="Q88" s="467"/>
      <c r="R88" s="467"/>
      <c r="S88" s="467"/>
      <c r="T88" s="467"/>
      <c r="W88" s="461" t="str">
        <f t="shared" si="1"/>
        <v>http://www.medtronic.com/for-healthcare-professionals/products-therapies/cardiac-rhythm/therapies/coding-coverage-reimbursement-resources/physicians/index.htm</v>
      </c>
    </row>
    <row r="89" spans="1:23" s="446" customFormat="1" ht="15" customHeight="1">
      <c r="A89" s="458" t="s">
        <v>328</v>
      </c>
      <c r="B89" s="463" t="s">
        <v>3831</v>
      </c>
      <c r="C89" s="463"/>
      <c r="D89" s="463"/>
      <c r="E89" s="463"/>
      <c r="F89" s="463" t="s">
        <v>32</v>
      </c>
      <c r="G89" s="463"/>
      <c r="H89" s="444" t="s">
        <v>3832</v>
      </c>
      <c r="I89" s="446" t="s">
        <v>18815</v>
      </c>
      <c r="J89" s="460" t="s">
        <v>18843</v>
      </c>
      <c r="K89" s="446" t="s">
        <v>93</v>
      </c>
      <c r="L89" s="462" t="s">
        <v>36</v>
      </c>
      <c r="M89" s="461" t="s">
        <v>14484</v>
      </c>
      <c r="N89" s="465" t="s">
        <v>27</v>
      </c>
      <c r="O89" s="461" t="s">
        <v>15626</v>
      </c>
      <c r="P89" s="461">
        <v>514</v>
      </c>
      <c r="W89" s="461" t="str">
        <f t="shared" si="1"/>
        <v>http://www.medtronic.com/for-healthcare-professionals/products-therapies/cardiac-rhythm/therapies/coding-coverage-reimbursement-resources/presentations/index.htm</v>
      </c>
    </row>
    <row r="90" spans="1:23" s="446" customFormat="1" ht="15" customHeight="1">
      <c r="A90" s="458" t="s">
        <v>161</v>
      </c>
      <c r="B90" s="463" t="s">
        <v>218</v>
      </c>
      <c r="C90" s="463"/>
      <c r="D90" s="463"/>
      <c r="E90" s="463"/>
      <c r="F90" s="463" t="s">
        <v>32</v>
      </c>
      <c r="G90" s="463"/>
      <c r="H90" s="444" t="s">
        <v>219</v>
      </c>
      <c r="I90" s="461" t="s">
        <v>14747</v>
      </c>
      <c r="J90" s="470" t="s">
        <v>43</v>
      </c>
      <c r="K90" s="466" t="s">
        <v>44</v>
      </c>
      <c r="L90" s="462" t="s">
        <v>36</v>
      </c>
      <c r="M90" s="461" t="s">
        <v>37</v>
      </c>
      <c r="N90" s="465" t="s">
        <v>27</v>
      </c>
      <c r="O90" s="461" t="s">
        <v>15626</v>
      </c>
      <c r="P90" s="461">
        <v>59</v>
      </c>
      <c r="Q90" s="467">
        <v>1</v>
      </c>
      <c r="W90" s="461" t="str">
        <f t="shared" si="1"/>
        <v>http://www.medtronic.com/for-healthcare-professionals/products-therapies/cardiac-rhythm/ablation-products-for-arrhythmias/4-mm-rf-conductor-multi-curve-series-ablation-catheters/coverage-reimbursement/index.htm</v>
      </c>
    </row>
    <row r="91" spans="1:23" s="446" customFormat="1" ht="15" customHeight="1">
      <c r="A91" s="458" t="s">
        <v>161</v>
      </c>
      <c r="B91" s="463" t="s">
        <v>220</v>
      </c>
      <c r="C91" s="463"/>
      <c r="D91" s="463"/>
      <c r="E91" s="463"/>
      <c r="F91" s="463" t="s">
        <v>32</v>
      </c>
      <c r="G91" s="463"/>
      <c r="H91" s="444" t="s">
        <v>14488</v>
      </c>
      <c r="I91" s="461" t="s">
        <v>14755</v>
      </c>
      <c r="J91" s="470" t="s">
        <v>43</v>
      </c>
      <c r="K91" s="466" t="s">
        <v>44</v>
      </c>
      <c r="L91" s="462" t="s">
        <v>36</v>
      </c>
      <c r="M91" s="461" t="s">
        <v>37</v>
      </c>
      <c r="N91" s="465" t="s">
        <v>27</v>
      </c>
      <c r="O91" s="461" t="s">
        <v>15626</v>
      </c>
      <c r="P91" s="461">
        <v>29</v>
      </c>
      <c r="Q91" s="467">
        <v>1</v>
      </c>
      <c r="W91" s="461" t="str">
        <f t="shared" si="1"/>
        <v>http://www.medtronic.com/for-healthcare-professionals/products-therapies/cardiac-rhythm/ablation-products-for-arrhythmias/5mm-rf-conductor-multi-curve-series-ablation-catheters/coverage-reimbursement/index.htm</v>
      </c>
    </row>
    <row r="92" spans="1:23" s="446" customFormat="1" ht="15" customHeight="1">
      <c r="A92" s="458" t="s">
        <v>161</v>
      </c>
      <c r="B92" s="463" t="s">
        <v>221</v>
      </c>
      <c r="C92" s="463"/>
      <c r="D92" s="463"/>
      <c r="E92" s="463"/>
      <c r="F92" s="463" t="s">
        <v>32</v>
      </c>
      <c r="G92" s="463"/>
      <c r="H92" s="444" t="s">
        <v>222</v>
      </c>
      <c r="I92" s="461" t="s">
        <v>14750</v>
      </c>
      <c r="J92" s="470" t="s">
        <v>43</v>
      </c>
      <c r="K92" s="466" t="s">
        <v>44</v>
      </c>
      <c r="L92" s="462" t="s">
        <v>36</v>
      </c>
      <c r="M92" s="461" t="s">
        <v>37</v>
      </c>
      <c r="N92" s="465" t="s">
        <v>27</v>
      </c>
      <c r="O92" s="461" t="s">
        <v>15626</v>
      </c>
      <c r="P92" s="461">
        <v>26</v>
      </c>
      <c r="Q92" s="467">
        <v>1</v>
      </c>
      <c r="W92" s="461" t="str">
        <f t="shared" si="1"/>
        <v>http://www.medtronic.com/for-healthcare-professionals/products-therapies/cardiac-rhythm/ablation-products-for-arrhythmias/5f-rf-marinr-sc-series/coverage-reimbursement/index.htm</v>
      </c>
    </row>
    <row r="93" spans="1:23" s="446" customFormat="1" ht="15" customHeight="1">
      <c r="A93" s="458" t="s">
        <v>161</v>
      </c>
      <c r="B93" s="463" t="s">
        <v>223</v>
      </c>
      <c r="C93" s="463"/>
      <c r="D93" s="463"/>
      <c r="E93" s="463"/>
      <c r="F93" s="463" t="s">
        <v>32</v>
      </c>
      <c r="G93" s="463"/>
      <c r="H93" s="444" t="s">
        <v>224</v>
      </c>
      <c r="I93" s="461" t="s">
        <v>14752</v>
      </c>
      <c r="J93" s="470" t="s">
        <v>43</v>
      </c>
      <c r="K93" s="466" t="s">
        <v>44</v>
      </c>
      <c r="L93" s="462" t="s">
        <v>36</v>
      </c>
      <c r="M93" s="461" t="s">
        <v>37</v>
      </c>
      <c r="N93" s="465" t="s">
        <v>27</v>
      </c>
      <c r="O93" s="461" t="s">
        <v>15626</v>
      </c>
      <c r="P93" s="461">
        <v>1</v>
      </c>
      <c r="Q93" s="467">
        <v>1</v>
      </c>
      <c r="W93" s="461" t="str">
        <f t="shared" si="1"/>
        <v>http://www.medtronic.com/for-healthcare-professionals/products-therapies/cardiac-rhythm/ablation-products-for-arrhythmias/5f-torqr-coronary-sinus-series/coverage-reimbursement/index.htm</v>
      </c>
    </row>
    <row r="94" spans="1:23" s="446" customFormat="1" ht="15" customHeight="1">
      <c r="A94" s="458" t="s">
        <v>161</v>
      </c>
      <c r="B94" s="463" t="s">
        <v>225</v>
      </c>
      <c r="C94" s="463"/>
      <c r="D94" s="463"/>
      <c r="E94" s="463"/>
      <c r="F94" s="463" t="s">
        <v>32</v>
      </c>
      <c r="G94" s="463"/>
      <c r="H94" s="444" t="s">
        <v>226</v>
      </c>
      <c r="I94" s="461" t="s">
        <v>14769</v>
      </c>
      <c r="J94" s="470" t="s">
        <v>43</v>
      </c>
      <c r="K94" s="466" t="s">
        <v>44</v>
      </c>
      <c r="L94" s="462" t="s">
        <v>36</v>
      </c>
      <c r="M94" s="461" t="s">
        <v>37</v>
      </c>
      <c r="N94" s="465" t="s">
        <v>27</v>
      </c>
      <c r="O94" s="461" t="s">
        <v>15626</v>
      </c>
      <c r="P94" s="461">
        <v>2</v>
      </c>
      <c r="Q94" s="467">
        <v>1</v>
      </c>
      <c r="W94" s="461" t="str">
        <f t="shared" si="1"/>
        <v>http://www.medtronic.com/for-healthcare-professionals/products-therapies/cardiac-rhythm/ablation-products-for-arrhythmias/marinr-cs-series/coverage-reimbursement/index.htm</v>
      </c>
    </row>
    <row r="95" spans="1:23" s="446" customFormat="1" ht="15" customHeight="1">
      <c r="A95" s="458" t="s">
        <v>161</v>
      </c>
      <c r="B95" s="463" t="s">
        <v>227</v>
      </c>
      <c r="C95" s="463"/>
      <c r="D95" s="463"/>
      <c r="E95" s="463"/>
      <c r="F95" s="463" t="s">
        <v>32</v>
      </c>
      <c r="G95" s="463"/>
      <c r="H95" s="444" t="s">
        <v>228</v>
      </c>
      <c r="I95" s="461" t="s">
        <v>14771</v>
      </c>
      <c r="J95" s="470" t="s">
        <v>43</v>
      </c>
      <c r="K95" s="466" t="s">
        <v>44</v>
      </c>
      <c r="L95" s="462" t="s">
        <v>36</v>
      </c>
      <c r="M95" s="461" t="s">
        <v>37</v>
      </c>
      <c r="N95" s="465" t="s">
        <v>27</v>
      </c>
      <c r="O95" s="461" t="s">
        <v>15626</v>
      </c>
      <c r="P95" s="461">
        <v>1</v>
      </c>
      <c r="Q95" s="467">
        <v>1</v>
      </c>
      <c r="W95" s="461" t="str">
        <f t="shared" si="1"/>
        <v>http://www.medtronic.com/for-healthcare-professionals/products-therapies/cardiac-rhythm/ablation-products-for-arrhythmias/marinr-mc-and-mcxl/coverage-reimbursement/index.htm</v>
      </c>
    </row>
    <row r="96" spans="1:23" s="446" customFormat="1" ht="15" customHeight="1">
      <c r="A96" s="458" t="s">
        <v>161</v>
      </c>
      <c r="B96" s="463" t="s">
        <v>229</v>
      </c>
      <c r="C96" s="463"/>
      <c r="D96" s="463"/>
      <c r="E96" s="463"/>
      <c r="F96" s="463" t="s">
        <v>32</v>
      </c>
      <c r="G96" s="463"/>
      <c r="H96" s="444" t="s">
        <v>230</v>
      </c>
      <c r="I96" s="461" t="s">
        <v>14773</v>
      </c>
      <c r="J96" s="470" t="s">
        <v>43</v>
      </c>
      <c r="K96" s="466" t="s">
        <v>44</v>
      </c>
      <c r="L96" s="462" t="s">
        <v>36</v>
      </c>
      <c r="M96" s="461" t="s">
        <v>37</v>
      </c>
      <c r="N96" s="465" t="s">
        <v>27</v>
      </c>
      <c r="O96" s="461" t="s">
        <v>15626</v>
      </c>
      <c r="P96" s="461">
        <v>7</v>
      </c>
      <c r="Q96" s="467">
        <v>1</v>
      </c>
      <c r="W96" s="461" t="str">
        <f t="shared" si="1"/>
        <v>http://www.medtronic.com/for-healthcare-professionals/products-therapies/cardiac-rhythm/ablation-products-for-arrhythmias/marinr-sc-series/coverage-reimbursement/index.htm</v>
      </c>
    </row>
    <row r="97" spans="1:23" s="446" customFormat="1" ht="15" customHeight="1">
      <c r="A97" s="458" t="s">
        <v>161</v>
      </c>
      <c r="B97" s="463" t="s">
        <v>231</v>
      </c>
      <c r="C97" s="463"/>
      <c r="D97" s="463"/>
      <c r="E97" s="463"/>
      <c r="F97" s="463" t="s">
        <v>32</v>
      </c>
      <c r="G97" s="463"/>
      <c r="H97" s="444" t="s">
        <v>232</v>
      </c>
      <c r="I97" s="461" t="s">
        <v>14784</v>
      </c>
      <c r="J97" s="470" t="s">
        <v>43</v>
      </c>
      <c r="K97" s="466" t="s">
        <v>44</v>
      </c>
      <c r="L97" s="462" t="s">
        <v>36</v>
      </c>
      <c r="M97" s="461" t="s">
        <v>37</v>
      </c>
      <c r="N97" s="465" t="s">
        <v>27</v>
      </c>
      <c r="O97" s="461" t="s">
        <v>15626</v>
      </c>
      <c r="P97" s="461">
        <v>31</v>
      </c>
      <c r="Q97" s="467">
        <v>1</v>
      </c>
      <c r="W97" s="461" t="str">
        <f t="shared" si="1"/>
        <v>http://www.medtronic.com/for-healthcare-professionals/products-therapies/cardiac-rhythm/ablation-products-for-arrhythmias/rf-marinr-mc-series/coverage-reimbursement/index.htm</v>
      </c>
    </row>
    <row r="98" spans="1:23" s="446" customFormat="1" ht="15" customHeight="1">
      <c r="A98" s="458" t="s">
        <v>161</v>
      </c>
      <c r="B98" s="463" t="s">
        <v>233</v>
      </c>
      <c r="C98" s="463"/>
      <c r="D98" s="463"/>
      <c r="E98" s="463"/>
      <c r="F98" s="463" t="s">
        <v>32</v>
      </c>
      <c r="G98" s="463"/>
      <c r="H98" s="444" t="s">
        <v>234</v>
      </c>
      <c r="I98" s="461" t="s">
        <v>14786</v>
      </c>
      <c r="J98" s="470" t="s">
        <v>43</v>
      </c>
      <c r="K98" s="466" t="s">
        <v>44</v>
      </c>
      <c r="L98" s="462" t="s">
        <v>36</v>
      </c>
      <c r="M98" s="461" t="s">
        <v>37</v>
      </c>
      <c r="N98" s="465" t="s">
        <v>27</v>
      </c>
      <c r="O98" s="461" t="s">
        <v>15626</v>
      </c>
      <c r="P98" s="461">
        <v>11</v>
      </c>
      <c r="Q98" s="467">
        <v>1</v>
      </c>
      <c r="W98" s="461" t="str">
        <f t="shared" si="1"/>
        <v>http://www.medtronic.com/for-healthcare-professionals/products-therapies/cardiac-rhythm/ablation-products-for-arrhythmias/soloist-series/coverage-reimbursement/index.htm</v>
      </c>
    </row>
    <row r="99" spans="1:23" s="446" customFormat="1" ht="15" customHeight="1">
      <c r="A99" s="458" t="s">
        <v>161</v>
      </c>
      <c r="B99" s="463" t="s">
        <v>235</v>
      </c>
      <c r="C99" s="463"/>
      <c r="D99" s="463"/>
      <c r="E99" s="463"/>
      <c r="F99" s="463" t="s">
        <v>32</v>
      </c>
      <c r="G99" s="463"/>
      <c r="H99" s="444" t="s">
        <v>236</v>
      </c>
      <c r="I99" s="461" t="s">
        <v>14788</v>
      </c>
      <c r="J99" s="470" t="s">
        <v>43</v>
      </c>
      <c r="K99" s="466" t="s">
        <v>44</v>
      </c>
      <c r="L99" s="462" t="s">
        <v>36</v>
      </c>
      <c r="M99" s="461" t="s">
        <v>37</v>
      </c>
      <c r="N99" s="465" t="s">
        <v>27</v>
      </c>
      <c r="O99" s="461" t="s">
        <v>15626</v>
      </c>
      <c r="P99" s="461">
        <v>7</v>
      </c>
      <c r="Q99" s="467">
        <v>1</v>
      </c>
      <c r="W99" s="461" t="str">
        <f t="shared" si="1"/>
        <v>http://www.medtronic.com/for-healthcare-professionals/products-therapies/cardiac-rhythm/ablation-products-for-arrhythmias/stablemapr-sm-series/coverage-reimbursement/index.htm</v>
      </c>
    </row>
    <row r="100" spans="1:23" s="446" customFormat="1" ht="15" customHeight="1">
      <c r="A100" s="458" t="s">
        <v>161</v>
      </c>
      <c r="B100" s="463" t="s">
        <v>237</v>
      </c>
      <c r="C100" s="463"/>
      <c r="D100" s="463"/>
      <c r="E100" s="463"/>
      <c r="F100" s="463" t="s">
        <v>32</v>
      </c>
      <c r="G100" s="463"/>
      <c r="H100" s="444" t="s">
        <v>238</v>
      </c>
      <c r="I100" s="461" t="s">
        <v>14781</v>
      </c>
      <c r="J100" s="470" t="s">
        <v>43</v>
      </c>
      <c r="K100" s="466" t="s">
        <v>44</v>
      </c>
      <c r="L100" s="462" t="s">
        <v>36</v>
      </c>
      <c r="M100" s="461" t="s">
        <v>37</v>
      </c>
      <c r="N100" s="465" t="s">
        <v>27</v>
      </c>
      <c r="O100" s="461" t="s">
        <v>15626</v>
      </c>
      <c r="P100" s="461">
        <v>13</v>
      </c>
      <c r="Q100" s="467">
        <v>1</v>
      </c>
      <c r="W100" s="461" t="str">
        <f t="shared" si="1"/>
        <v>http://www.medtronic.com/for-healthcare-professionals/products-therapies/cardiac-rhythm/ablation-products-for-arrhythmias/rf-enhancr-ii-single-curve-series/coverage-reimbursement/index.htm</v>
      </c>
    </row>
    <row r="101" spans="1:23" s="446" customFormat="1" ht="15" customHeight="1">
      <c r="A101" s="458" t="s">
        <v>161</v>
      </c>
      <c r="B101" s="463" t="s">
        <v>239</v>
      </c>
      <c r="C101" s="463"/>
      <c r="D101" s="463"/>
      <c r="E101" s="463"/>
      <c r="F101" s="463" t="s">
        <v>32</v>
      </c>
      <c r="G101" s="463"/>
      <c r="H101" s="481" t="s">
        <v>240</v>
      </c>
      <c r="I101" s="461" t="s">
        <v>18398</v>
      </c>
      <c r="J101" s="470" t="s">
        <v>43</v>
      </c>
      <c r="K101" s="466" t="s">
        <v>44</v>
      </c>
      <c r="L101" s="462" t="s">
        <v>36</v>
      </c>
      <c r="M101" s="461" t="s">
        <v>37</v>
      </c>
      <c r="N101" s="465" t="s">
        <v>27</v>
      </c>
      <c r="O101" s="461" t="s">
        <v>15626</v>
      </c>
      <c r="P101" s="461">
        <v>99</v>
      </c>
      <c r="Q101" s="467">
        <v>1</v>
      </c>
      <c r="W101" s="461" t="str">
        <f t="shared" si="1"/>
        <v>http://www.medtronic.com/for-healthcare-professionals/products-therapies/cardiac-rhythm/ablation-products-for-atrial-fibrillation/achieve/coverage-and-reimbursement/index.htm</v>
      </c>
    </row>
    <row r="102" spans="1:23" s="446" customFormat="1" ht="15" customHeight="1">
      <c r="A102" s="458" t="s">
        <v>161</v>
      </c>
      <c r="B102" s="463" t="s">
        <v>239</v>
      </c>
      <c r="C102" s="463"/>
      <c r="D102" s="463"/>
      <c r="E102" s="463"/>
      <c r="F102" s="463" t="s">
        <v>32</v>
      </c>
      <c r="G102" s="463"/>
      <c r="H102" s="444" t="s">
        <v>241</v>
      </c>
      <c r="I102" s="461" t="s">
        <v>18399</v>
      </c>
      <c r="J102" s="470" t="s">
        <v>43</v>
      </c>
      <c r="K102" s="466" t="s">
        <v>44</v>
      </c>
      <c r="L102" s="462" t="s">
        <v>36</v>
      </c>
      <c r="M102" s="461" t="s">
        <v>37</v>
      </c>
      <c r="N102" s="465" t="s">
        <v>27</v>
      </c>
      <c r="O102" s="461" t="s">
        <v>15626</v>
      </c>
      <c r="P102" s="461">
        <v>491</v>
      </c>
      <c r="Q102" s="467">
        <v>1</v>
      </c>
      <c r="W102" s="461" t="str">
        <f t="shared" si="1"/>
        <v>http://www.medtronic.com/for-healthcare-professionals/products-therapies/cardiac-rhythm/ablation-products-for-atrial-fibrillation/arctic-front/coverage-reimbursement/index.htm</v>
      </c>
    </row>
    <row r="103" spans="1:23" s="446" customFormat="1" ht="15" customHeight="1">
      <c r="A103" s="458" t="s">
        <v>161</v>
      </c>
      <c r="B103" s="463" t="s">
        <v>239</v>
      </c>
      <c r="C103" s="463"/>
      <c r="D103" s="463"/>
      <c r="E103" s="463"/>
      <c r="F103" s="463" t="s">
        <v>32</v>
      </c>
      <c r="G103" s="463"/>
      <c r="H103" s="444" t="s">
        <v>242</v>
      </c>
      <c r="I103" s="461" t="s">
        <v>14813</v>
      </c>
      <c r="J103" s="470" t="s">
        <v>43</v>
      </c>
      <c r="K103" s="466" t="s">
        <v>44</v>
      </c>
      <c r="L103" s="462" t="s">
        <v>36</v>
      </c>
      <c r="M103" s="461" t="s">
        <v>37</v>
      </c>
      <c r="N103" s="465" t="s">
        <v>27</v>
      </c>
      <c r="O103" s="461" t="s">
        <v>15626</v>
      </c>
      <c r="P103" s="461">
        <v>79</v>
      </c>
      <c r="Q103" s="467">
        <v>1</v>
      </c>
      <c r="W103" s="461" t="str">
        <f t="shared" si="1"/>
        <v>http://www.medtronic.com/for-healthcare-professionals/products-therapies/cardiac-rhythm/ablation-products-for-atrial-fibrillation/flexcath/coverage-reimbursement/index.htm</v>
      </c>
    </row>
    <row r="104" spans="1:23" s="446" customFormat="1" ht="15" customHeight="1">
      <c r="A104" s="458" t="s">
        <v>161</v>
      </c>
      <c r="B104" s="463" t="s">
        <v>239</v>
      </c>
      <c r="C104" s="463"/>
      <c r="D104" s="463"/>
      <c r="E104" s="463"/>
      <c r="F104" s="463" t="s">
        <v>32</v>
      </c>
      <c r="G104" s="463"/>
      <c r="H104" s="444" t="s">
        <v>243</v>
      </c>
      <c r="I104" s="461" t="s">
        <v>14818</v>
      </c>
      <c r="J104" s="470" t="s">
        <v>43</v>
      </c>
      <c r="K104" s="466" t="s">
        <v>44</v>
      </c>
      <c r="L104" s="462" t="s">
        <v>36</v>
      </c>
      <c r="M104" s="461" t="s">
        <v>37</v>
      </c>
      <c r="N104" s="465" t="s">
        <v>27</v>
      </c>
      <c r="O104" s="461" t="s">
        <v>15626</v>
      </c>
      <c r="P104" s="461">
        <v>41</v>
      </c>
      <c r="Q104" s="467">
        <v>1</v>
      </c>
      <c r="W104" s="461" t="str">
        <f t="shared" si="1"/>
        <v>http://www.medtronic.com/for-healthcare-professionals/products-therapies/cardiac-rhythm/ablation-products-for-atrial-fibrillation/freezormax/coverage-and-reimbursement/index.htm</v>
      </c>
    </row>
    <row r="105" spans="1:23" s="446" customFormat="1" ht="15" customHeight="1">
      <c r="A105" s="458" t="s">
        <v>161</v>
      </c>
      <c r="B105" s="463" t="s">
        <v>244</v>
      </c>
      <c r="C105" s="463"/>
      <c r="D105" s="463"/>
      <c r="E105" s="463"/>
      <c r="F105" s="463" t="s">
        <v>32</v>
      </c>
      <c r="G105" s="463"/>
      <c r="H105" s="444" t="s">
        <v>245</v>
      </c>
      <c r="I105" s="461" t="s">
        <v>14809</v>
      </c>
      <c r="J105" s="470" t="s">
        <v>43</v>
      </c>
      <c r="K105" s="466" t="s">
        <v>44</v>
      </c>
      <c r="L105" s="462" t="s">
        <v>36</v>
      </c>
      <c r="M105" s="461" t="s">
        <v>37</v>
      </c>
      <c r="N105" s="465" t="s">
        <v>27</v>
      </c>
      <c r="O105" s="461" t="s">
        <v>15626</v>
      </c>
      <c r="P105" s="461">
        <v>176</v>
      </c>
      <c r="Q105" s="467">
        <v>1</v>
      </c>
      <c r="W105" s="461" t="str">
        <f t="shared" si="1"/>
        <v>http://www.medtronic.com/for-healthcare-professionals/products-therapies/cardiac-rhythm/ablation-products-for-atrial-fibrillation/cryoconsole/coverage-reimbursement/index.htm</v>
      </c>
    </row>
    <row r="106" spans="1:23" s="446" customFormat="1" ht="15" customHeight="1">
      <c r="A106" s="458" t="s">
        <v>161</v>
      </c>
      <c r="B106" s="463" t="s">
        <v>177</v>
      </c>
      <c r="C106" s="463"/>
      <c r="D106" s="463"/>
      <c r="E106" s="463"/>
      <c r="F106" s="463" t="s">
        <v>32</v>
      </c>
      <c r="G106" s="463"/>
      <c r="H106" s="444" t="s">
        <v>178</v>
      </c>
      <c r="I106" s="446" t="s">
        <v>18816</v>
      </c>
      <c r="J106" s="460" t="s">
        <v>18843</v>
      </c>
      <c r="K106" s="446" t="s">
        <v>93</v>
      </c>
      <c r="L106" s="462" t="s">
        <v>36</v>
      </c>
      <c r="M106" s="461" t="s">
        <v>14484</v>
      </c>
      <c r="N106" s="465" t="s">
        <v>27</v>
      </c>
      <c r="O106" s="461" t="s">
        <v>15626</v>
      </c>
      <c r="P106" s="461">
        <v>1391</v>
      </c>
      <c r="W106" s="461" t="str">
        <f t="shared" si="1"/>
        <v>http://www.medtronic.com/for-healthcare-professionals/products-therapies/cardiac-rhythm/therapies/coding-coverage-reimbursement-resources/resources-links-faqs/index.htm</v>
      </c>
    </row>
    <row r="107" spans="1:23" s="461" customFormat="1" ht="15" customHeight="1">
      <c r="A107" s="458" t="s">
        <v>161</v>
      </c>
      <c r="B107" s="463" t="s">
        <v>303</v>
      </c>
      <c r="C107" s="463"/>
      <c r="D107" s="463"/>
      <c r="E107" s="463"/>
      <c r="F107" s="463" t="s">
        <v>32</v>
      </c>
      <c r="G107" s="463"/>
      <c r="H107" s="444" t="s">
        <v>304</v>
      </c>
      <c r="I107" s="461" t="s">
        <v>16444</v>
      </c>
      <c r="J107" s="460" t="s">
        <v>18843</v>
      </c>
      <c r="K107" s="446" t="s">
        <v>93</v>
      </c>
      <c r="L107" s="462" t="s">
        <v>36</v>
      </c>
      <c r="M107" s="461" t="s">
        <v>14484</v>
      </c>
      <c r="N107" s="465" t="s">
        <v>27</v>
      </c>
      <c r="O107" s="461" t="s">
        <v>15626</v>
      </c>
      <c r="P107" s="461">
        <v>84</v>
      </c>
      <c r="Q107" s="446"/>
      <c r="R107" s="446"/>
      <c r="S107" s="446"/>
      <c r="T107" s="446"/>
      <c r="W107" s="461" t="str">
        <f t="shared" si="1"/>
        <v>http://www.medtronic.com/for-healthcare-professionals/products-therapies/cardiac-rhythm/therapies/heart-failure-management/coverage-reimbursement/index.htm</v>
      </c>
    </row>
    <row r="108" spans="1:23" s="446" customFormat="1" ht="19.05" customHeight="1">
      <c r="A108" s="458" t="s">
        <v>161</v>
      </c>
      <c r="B108" s="463" t="s">
        <v>250</v>
      </c>
      <c r="C108" s="463"/>
      <c r="D108" s="463"/>
      <c r="E108" s="463"/>
      <c r="F108" s="463" t="s">
        <v>32</v>
      </c>
      <c r="G108" s="463"/>
      <c r="H108" s="444" t="s">
        <v>251</v>
      </c>
      <c r="I108" s="461" t="s">
        <v>14922</v>
      </c>
      <c r="J108" s="470" t="s">
        <v>43</v>
      </c>
      <c r="K108" s="466" t="s">
        <v>44</v>
      </c>
      <c r="L108" s="462" t="s">
        <v>36</v>
      </c>
      <c r="M108" s="461" t="s">
        <v>37</v>
      </c>
      <c r="N108" s="465" t="s">
        <v>27</v>
      </c>
      <c r="O108" s="461" t="s">
        <v>15626</v>
      </c>
      <c r="P108" s="461">
        <v>53</v>
      </c>
      <c r="Q108" s="467">
        <v>1</v>
      </c>
      <c r="W108" s="461" t="str">
        <f t="shared" si="1"/>
        <v>http://www.medtronic.com/for-healthcare-professionals/products-therapies/cardiac-rhythm/cardiac-resynchronization-therapy-devices/consulta-crt-p-devices/coverage-and-reimbursement/index.htm</v>
      </c>
    </row>
    <row r="109" spans="1:23" s="446" customFormat="1" ht="16.95" customHeight="1">
      <c r="A109" s="458" t="s">
        <v>161</v>
      </c>
      <c r="B109" s="463" t="s">
        <v>250</v>
      </c>
      <c r="C109" s="463"/>
      <c r="D109" s="463"/>
      <c r="E109" s="463"/>
      <c r="F109" s="463" t="s">
        <v>32</v>
      </c>
      <c r="G109" s="463"/>
      <c r="H109" s="444" t="s">
        <v>252</v>
      </c>
      <c r="I109" s="461" t="s">
        <v>14946</v>
      </c>
      <c r="J109" s="470" t="s">
        <v>43</v>
      </c>
      <c r="K109" s="466" t="s">
        <v>44</v>
      </c>
      <c r="L109" s="462" t="s">
        <v>36</v>
      </c>
      <c r="M109" s="461" t="s">
        <v>37</v>
      </c>
      <c r="N109" s="465" t="s">
        <v>27</v>
      </c>
      <c r="O109" s="461" t="s">
        <v>15626</v>
      </c>
      <c r="P109" s="461">
        <v>64</v>
      </c>
      <c r="Q109" s="467">
        <v>1</v>
      </c>
      <c r="W109" s="461" t="str">
        <f t="shared" si="1"/>
        <v>http://www.medtronic.com/for-healthcare-professionals/products-therapies/cardiac-rhythm/cardiac-resynchronization-therapy-devices/viva-crt-p-devices/coverage-and-reimbursement/index.htm</v>
      </c>
    </row>
    <row r="110" spans="1:23" s="446" customFormat="1" ht="15" customHeight="1">
      <c r="A110" s="458" t="s">
        <v>161</v>
      </c>
      <c r="B110" s="463" t="s">
        <v>253</v>
      </c>
      <c r="C110" s="463"/>
      <c r="D110" s="463"/>
      <c r="E110" s="463"/>
      <c r="F110" s="463" t="s">
        <v>32</v>
      </c>
      <c r="G110" s="463"/>
      <c r="H110" s="444" t="s">
        <v>254</v>
      </c>
      <c r="I110" s="461" t="s">
        <v>15266</v>
      </c>
      <c r="J110" s="470" t="s">
        <v>43</v>
      </c>
      <c r="K110" s="466" t="s">
        <v>44</v>
      </c>
      <c r="L110" s="462" t="s">
        <v>36</v>
      </c>
      <c r="M110" s="461" t="s">
        <v>37</v>
      </c>
      <c r="N110" s="465" t="s">
        <v>27</v>
      </c>
      <c r="O110" s="461" t="s">
        <v>15626</v>
      </c>
      <c r="P110" s="461">
        <v>15</v>
      </c>
      <c r="Q110" s="467">
        <v>1</v>
      </c>
      <c r="W110" s="461" t="str">
        <f t="shared" si="1"/>
        <v>http://www.medtronic.com/for-healthcare-professionals/products-therapies/cardiac-rhythm/implantable-cardioverter-defibrillators-icds/protecta-crt-d-devices/coverage-reimbursement/index.htm</v>
      </c>
    </row>
    <row r="111" spans="1:23" s="446" customFormat="1" ht="16.95" customHeight="1">
      <c r="A111" s="458" t="s">
        <v>161</v>
      </c>
      <c r="B111" s="463" t="s">
        <v>255</v>
      </c>
      <c r="C111" s="463"/>
      <c r="D111" s="463"/>
      <c r="E111" s="463"/>
      <c r="F111" s="463" t="s">
        <v>32</v>
      </c>
      <c r="G111" s="463"/>
      <c r="H111" s="444" t="s">
        <v>256</v>
      </c>
      <c r="I111" s="461" t="s">
        <v>15273</v>
      </c>
      <c r="J111" s="470" t="s">
        <v>43</v>
      </c>
      <c r="K111" s="466" t="s">
        <v>44</v>
      </c>
      <c r="L111" s="462" t="s">
        <v>36</v>
      </c>
      <c r="M111" s="461" t="s">
        <v>37</v>
      </c>
      <c r="N111" s="465" t="s">
        <v>27</v>
      </c>
      <c r="O111" s="461" t="s">
        <v>15626</v>
      </c>
      <c r="P111" s="461">
        <v>32</v>
      </c>
      <c r="Q111" s="467">
        <v>1</v>
      </c>
      <c r="W111" s="461" t="str">
        <f t="shared" si="1"/>
        <v>http://www.medtronic.com/for-healthcare-professionals/products-therapies/cardiac-rhythm/implantable-cardioverter-defibrillators-icds/protecta-xt-crt-d-devices/coverage-reimbursement/index.htm</v>
      </c>
    </row>
    <row r="112" spans="1:23" s="446" customFormat="1" ht="16.05" customHeight="1">
      <c r="A112" s="458" t="s">
        <v>161</v>
      </c>
      <c r="B112" s="463" t="s">
        <v>257</v>
      </c>
      <c r="C112" s="463"/>
      <c r="D112" s="463"/>
      <c r="E112" s="463"/>
      <c r="F112" s="463" t="s">
        <v>32</v>
      </c>
      <c r="G112" s="463"/>
      <c r="H112" s="444" t="s">
        <v>258</v>
      </c>
      <c r="I112" s="461" t="s">
        <v>14941</v>
      </c>
      <c r="J112" s="470" t="s">
        <v>43</v>
      </c>
      <c r="K112" s="466" t="s">
        <v>44</v>
      </c>
      <c r="L112" s="462" t="s">
        <v>36</v>
      </c>
      <c r="M112" s="461" t="s">
        <v>37</v>
      </c>
      <c r="N112" s="465" t="s">
        <v>27</v>
      </c>
      <c r="O112" s="461" t="s">
        <v>15626</v>
      </c>
      <c r="P112" s="461">
        <v>34</v>
      </c>
      <c r="Q112" s="467">
        <v>1</v>
      </c>
      <c r="W112" s="461" t="str">
        <f t="shared" si="1"/>
        <v>http://www.medtronic.com/for-healthcare-professionals/products-therapies/cardiac-rhythm/cardiac-resynchronization-therapy-devices/syncra-cardiac-resynchronization-pacemaker-crt-p/coverage-and-reimbursement/index.htm</v>
      </c>
    </row>
    <row r="113" spans="1:23" s="446" customFormat="1" ht="16.05" customHeight="1">
      <c r="A113" s="458" t="s">
        <v>161</v>
      </c>
      <c r="B113" s="463" t="s">
        <v>259</v>
      </c>
      <c r="C113" s="463"/>
      <c r="D113" s="463"/>
      <c r="E113" s="463"/>
      <c r="F113" s="463" t="s">
        <v>32</v>
      </c>
      <c r="G113" s="463"/>
      <c r="H113" s="444" t="s">
        <v>260</v>
      </c>
      <c r="I113" s="461" t="s">
        <v>15269</v>
      </c>
      <c r="J113" s="470" t="s">
        <v>43</v>
      </c>
      <c r="K113" s="466" t="s">
        <v>44</v>
      </c>
      <c r="L113" s="462" t="s">
        <v>36</v>
      </c>
      <c r="M113" s="461" t="s">
        <v>37</v>
      </c>
      <c r="N113" s="465" t="s">
        <v>27</v>
      </c>
      <c r="O113" s="461" t="s">
        <v>15626</v>
      </c>
      <c r="P113" s="461">
        <v>3</v>
      </c>
      <c r="Q113" s="467">
        <v>1</v>
      </c>
      <c r="W113" s="461" t="str">
        <f t="shared" si="1"/>
        <v>http://www.medtronic.com/for-healthcare-professionals/products-therapies/cardiac-rhythm/implantable-cardioverter-defibrillators-icds/protecta-dr-and-vr-icd-defibrillators/coverage-reimbursement/index.htm</v>
      </c>
    </row>
    <row r="114" spans="1:23" s="446" customFormat="1" ht="15" customHeight="1">
      <c r="A114" s="458" t="s">
        <v>161</v>
      </c>
      <c r="B114" s="463" t="s">
        <v>261</v>
      </c>
      <c r="C114" s="463"/>
      <c r="D114" s="463"/>
      <c r="E114" s="463"/>
      <c r="F114" s="463" t="s">
        <v>32</v>
      </c>
      <c r="G114" s="463"/>
      <c r="H114" s="444" t="s">
        <v>262</v>
      </c>
      <c r="I114" s="461" t="s">
        <v>15245</v>
      </c>
      <c r="J114" s="470" t="s">
        <v>43</v>
      </c>
      <c r="K114" s="466" t="s">
        <v>44</v>
      </c>
      <c r="L114" s="462" t="s">
        <v>36</v>
      </c>
      <c r="M114" s="461" t="s">
        <v>37</v>
      </c>
      <c r="N114" s="465" t="s">
        <v>27</v>
      </c>
      <c r="O114" s="461" t="s">
        <v>15626</v>
      </c>
      <c r="P114" s="461">
        <v>61</v>
      </c>
      <c r="Q114" s="467">
        <v>1</v>
      </c>
      <c r="W114" s="461" t="str">
        <f t="shared" si="1"/>
        <v>http://www.medtronic.com/for-healthcare-professionals/products-therapies/cardiac-rhythm/implantable-cardioverter-defibrillators-icds/evera-s-dr-vr-icd-defibrillators/coverage-reimbursement/index.htm</v>
      </c>
    </row>
    <row r="115" spans="1:23" s="446" customFormat="1" ht="13.95" customHeight="1">
      <c r="A115" s="458" t="s">
        <v>161</v>
      </c>
      <c r="B115" s="463" t="s">
        <v>261</v>
      </c>
      <c r="C115" s="463"/>
      <c r="D115" s="463"/>
      <c r="E115" s="463"/>
      <c r="F115" s="463" t="s">
        <v>32</v>
      </c>
      <c r="G115" s="463"/>
      <c r="H115" s="444" t="s">
        <v>263</v>
      </c>
      <c r="I115" s="461" t="s">
        <v>15250</v>
      </c>
      <c r="J115" s="470" t="s">
        <v>43</v>
      </c>
      <c r="K115" s="466" t="s">
        <v>44</v>
      </c>
      <c r="L115" s="462" t="s">
        <v>36</v>
      </c>
      <c r="M115" s="461" t="s">
        <v>37</v>
      </c>
      <c r="N115" s="465" t="s">
        <v>27</v>
      </c>
      <c r="O115" s="461" t="s">
        <v>15626</v>
      </c>
      <c r="P115" s="461">
        <v>39</v>
      </c>
      <c r="Q115" s="467">
        <v>1</v>
      </c>
      <c r="W115" s="461" t="str">
        <f t="shared" si="1"/>
        <v>http://www.medtronic.com/for-healthcare-professionals/products-therapies/cardiac-rhythm/implantable-cardioverter-defibrillators-icds/evera-xt-dr-vr-icd-defibrillators/coverage-reimbursement/index.htm</v>
      </c>
    </row>
    <row r="116" spans="1:23" s="446" customFormat="1" ht="16.05" customHeight="1">
      <c r="A116" s="458" t="s">
        <v>161</v>
      </c>
      <c r="B116" s="463" t="s">
        <v>261</v>
      </c>
      <c r="C116" s="463"/>
      <c r="D116" s="463"/>
      <c r="E116" s="463"/>
      <c r="F116" s="463" t="s">
        <v>32</v>
      </c>
      <c r="G116" s="463"/>
      <c r="H116" s="444" t="s">
        <v>264</v>
      </c>
      <c r="I116" s="461" t="s">
        <v>15278</v>
      </c>
      <c r="J116" s="470" t="s">
        <v>43</v>
      </c>
      <c r="K116" s="466" t="s">
        <v>44</v>
      </c>
      <c r="L116" s="462" t="s">
        <v>36</v>
      </c>
      <c r="M116" s="461" t="s">
        <v>37</v>
      </c>
      <c r="N116" s="465" t="s">
        <v>27</v>
      </c>
      <c r="O116" s="461" t="s">
        <v>15626</v>
      </c>
      <c r="P116" s="461">
        <v>54</v>
      </c>
      <c r="Q116" s="467">
        <v>1</v>
      </c>
      <c r="W116" s="461" t="str">
        <f t="shared" si="1"/>
        <v>http://www.medtronic.com/for-healthcare-professionals/products-therapies/cardiac-rhythm/implantable-cardioverter-defibrillators-icds/protecta-xt-dr-and-vr-icd-defibrillators/coverage-reimbursement/index.htm</v>
      </c>
    </row>
    <row r="117" spans="1:23" s="446" customFormat="1" ht="15" customHeight="1">
      <c r="A117" s="458" t="s">
        <v>161</v>
      </c>
      <c r="B117" s="463" t="s">
        <v>265</v>
      </c>
      <c r="C117" s="463"/>
      <c r="D117" s="463"/>
      <c r="E117" s="463"/>
      <c r="F117" s="463" t="s">
        <v>32</v>
      </c>
      <c r="G117" s="463"/>
      <c r="H117" s="444" t="s">
        <v>266</v>
      </c>
      <c r="I117" s="461" t="s">
        <v>15551</v>
      </c>
      <c r="J117" s="470" t="s">
        <v>43</v>
      </c>
      <c r="K117" s="466" t="s">
        <v>44</v>
      </c>
      <c r="L117" s="462" t="s">
        <v>36</v>
      </c>
      <c r="M117" s="461" t="s">
        <v>37</v>
      </c>
      <c r="N117" s="465" t="s">
        <v>27</v>
      </c>
      <c r="O117" s="461" t="s">
        <v>15626</v>
      </c>
      <c r="P117" s="461">
        <v>98</v>
      </c>
      <c r="Q117" s="467">
        <v>1</v>
      </c>
      <c r="W117" s="461" t="str">
        <f t="shared" si="1"/>
        <v>http://www.medtronic.com/for-healthcare-professionals/products-therapies/ear-nose-throat/sleep-disordered-breathing-products/inferior-turbinate-blades/coverage-reimbursement/index.htm</v>
      </c>
    </row>
    <row r="118" spans="1:23" s="446" customFormat="1" ht="15" customHeight="1">
      <c r="A118" s="458" t="s">
        <v>161</v>
      </c>
      <c r="B118" s="463" t="s">
        <v>267</v>
      </c>
      <c r="C118" s="463"/>
      <c r="D118" s="463"/>
      <c r="E118" s="463"/>
      <c r="F118" s="463" t="s">
        <v>32</v>
      </c>
      <c r="G118" s="463"/>
      <c r="H118" s="444" t="s">
        <v>268</v>
      </c>
      <c r="I118" s="461" t="s">
        <v>15397</v>
      </c>
      <c r="J118" s="470" t="s">
        <v>43</v>
      </c>
      <c r="K118" s="466" t="s">
        <v>44</v>
      </c>
      <c r="L118" s="462" t="s">
        <v>36</v>
      </c>
      <c r="M118" s="461" t="s">
        <v>37</v>
      </c>
      <c r="N118" s="465" t="s">
        <v>27</v>
      </c>
      <c r="O118" s="461" t="s">
        <v>15626</v>
      </c>
      <c r="P118" s="461">
        <v>266</v>
      </c>
      <c r="Q118" s="467">
        <v>1</v>
      </c>
      <c r="W118" s="461" t="str">
        <f t="shared" si="1"/>
        <v>http://www.medtronic.com/for-healthcare-professionals/products-therapies/cardiac-rhythm/pacemakers/revo-mri-pacing-system/coverage-and-reimbursement/index.htm</v>
      </c>
    </row>
    <row r="119" spans="1:23" s="446" customFormat="1" ht="15" customHeight="1">
      <c r="A119" s="458" t="s">
        <v>161</v>
      </c>
      <c r="B119" s="463" t="s">
        <v>17895</v>
      </c>
      <c r="C119" s="463"/>
      <c r="D119" s="463"/>
      <c r="E119" s="463"/>
      <c r="F119" s="463" t="s">
        <v>32</v>
      </c>
      <c r="G119" s="463"/>
      <c r="H119" s="444" t="s">
        <v>270</v>
      </c>
      <c r="I119" s="461" t="s">
        <v>15359</v>
      </c>
      <c r="J119" s="470" t="s">
        <v>43</v>
      </c>
      <c r="K119" s="466" t="s">
        <v>44</v>
      </c>
      <c r="L119" s="462" t="s">
        <v>36</v>
      </c>
      <c r="M119" s="461" t="s">
        <v>37</v>
      </c>
      <c r="N119" s="465" t="s">
        <v>27</v>
      </c>
      <c r="O119" s="461" t="s">
        <v>15626</v>
      </c>
      <c r="P119" s="461">
        <v>417</v>
      </c>
      <c r="Q119" s="467">
        <v>1</v>
      </c>
      <c r="W119" s="461" t="str">
        <f t="shared" si="1"/>
        <v>http://www.medtronic.com/for-healthcare-professionals/products-therapies/ear-nose-throat/nerve-monitoring-products/nim-nerve-monitoring-systems/coverage-reimbursement/index.htm</v>
      </c>
    </row>
    <row r="120" spans="1:23" s="446" customFormat="1" ht="15" customHeight="1">
      <c r="A120" s="458" t="s">
        <v>328</v>
      </c>
      <c r="B120" s="463" t="s">
        <v>1646</v>
      </c>
      <c r="C120" s="463"/>
      <c r="D120" s="463" t="s">
        <v>682</v>
      </c>
      <c r="E120" s="463" t="s">
        <v>70</v>
      </c>
      <c r="F120" s="463" t="s">
        <v>32</v>
      </c>
      <c r="G120" s="463" t="s">
        <v>71</v>
      </c>
      <c r="H120" s="444" t="s">
        <v>1651</v>
      </c>
      <c r="I120" s="461" t="s">
        <v>19065</v>
      </c>
      <c r="J120" s="460" t="s">
        <v>18843</v>
      </c>
      <c r="K120" s="446" t="s">
        <v>93</v>
      </c>
      <c r="L120" s="462" t="s">
        <v>36</v>
      </c>
      <c r="M120" s="461" t="s">
        <v>14484</v>
      </c>
      <c r="N120" s="465" t="s">
        <v>27</v>
      </c>
      <c r="O120" s="461" t="s">
        <v>15626</v>
      </c>
      <c r="P120" s="461">
        <v>93</v>
      </c>
      <c r="W120" s="461" t="str">
        <f t="shared" si="1"/>
        <v>http://www.medtronic.com/for-healthcare-professionals/products-therapies/cardiac-rhythm/therapies/heart-failure-management/education-training/index.htm</v>
      </c>
    </row>
    <row r="121" spans="1:23" s="446" customFormat="1" ht="15" customHeight="1">
      <c r="A121" s="458" t="s">
        <v>161</v>
      </c>
      <c r="B121" s="463" t="s">
        <v>273</v>
      </c>
      <c r="C121" s="463"/>
      <c r="D121" s="463"/>
      <c r="E121" s="463"/>
      <c r="F121" s="463" t="s">
        <v>32</v>
      </c>
      <c r="G121" s="463"/>
      <c r="H121" s="444" t="s">
        <v>274</v>
      </c>
      <c r="I121" s="461" t="s">
        <v>15385</v>
      </c>
      <c r="J121" s="470" t="s">
        <v>43</v>
      </c>
      <c r="K121" s="466" t="s">
        <v>44</v>
      </c>
      <c r="L121" s="462" t="s">
        <v>36</v>
      </c>
      <c r="M121" s="461" t="s">
        <v>37</v>
      </c>
      <c r="N121" s="465" t="s">
        <v>27</v>
      </c>
      <c r="O121" s="461" t="s">
        <v>15626</v>
      </c>
      <c r="P121" s="461">
        <v>38</v>
      </c>
      <c r="Q121" s="467">
        <v>1</v>
      </c>
      <c r="W121" s="461" t="str">
        <f t="shared" si="1"/>
        <v>http://www.medtronic.com/for-healthcare-professionals/products-therapies/cardiac-rhythm/pacemakers/enrhythm-pacing-system/coverage-reimbursement/index.htm</v>
      </c>
    </row>
    <row r="122" spans="1:23" s="446" customFormat="1" ht="15" customHeight="1">
      <c r="A122" s="458" t="s">
        <v>161</v>
      </c>
      <c r="B122" s="463" t="s">
        <v>275</v>
      </c>
      <c r="C122" s="463"/>
      <c r="D122" s="463"/>
      <c r="E122" s="463"/>
      <c r="F122" s="463" t="s">
        <v>32</v>
      </c>
      <c r="G122" s="463"/>
      <c r="H122" s="444" t="s">
        <v>276</v>
      </c>
      <c r="I122" s="461" t="s">
        <v>15260</v>
      </c>
      <c r="J122" s="470" t="s">
        <v>43</v>
      </c>
      <c r="K122" s="466" t="s">
        <v>44</v>
      </c>
      <c r="L122" s="462" t="s">
        <v>36</v>
      </c>
      <c r="M122" s="461" t="s">
        <v>37</v>
      </c>
      <c r="N122" s="465" t="s">
        <v>27</v>
      </c>
      <c r="O122" s="461" t="s">
        <v>15626</v>
      </c>
      <c r="P122" s="461">
        <v>41</v>
      </c>
      <c r="Q122" s="467">
        <v>1</v>
      </c>
      <c r="W122" s="461" t="str">
        <f t="shared" si="1"/>
        <v>http://www.medtronic.com/for-healthcare-professionals/products-therapies/cardiac-rhythm/implantable-cardioverter-defibrillators-icds/maximo-ii-dr-vr-icd-defibrillators/coverage-reimbursement/index.htm</v>
      </c>
    </row>
    <row r="123" spans="1:23" s="446" customFormat="1" ht="16.05" customHeight="1">
      <c r="A123" s="458" t="s">
        <v>161</v>
      </c>
      <c r="B123" s="463" t="s">
        <v>277</v>
      </c>
      <c r="C123" s="463"/>
      <c r="D123" s="463"/>
      <c r="E123" s="463"/>
      <c r="F123" s="463" t="s">
        <v>32</v>
      </c>
      <c r="G123" s="463"/>
      <c r="H123" s="444" t="s">
        <v>278</v>
      </c>
      <c r="I123" s="461" t="s">
        <v>15372</v>
      </c>
      <c r="J123" s="470" t="s">
        <v>43</v>
      </c>
      <c r="K123" s="466" t="s">
        <v>44</v>
      </c>
      <c r="L123" s="462" t="s">
        <v>36</v>
      </c>
      <c r="M123" s="461" t="s">
        <v>37</v>
      </c>
      <c r="N123" s="465" t="s">
        <v>27</v>
      </c>
      <c r="O123" s="461" t="s">
        <v>15626</v>
      </c>
      <c r="P123" s="461">
        <v>271</v>
      </c>
      <c r="Q123" s="467">
        <v>1</v>
      </c>
      <c r="W123" s="461" t="str">
        <f t="shared" si="1"/>
        <v>http://www.medtronic.com/for-healthcare-professionals/products-therapies/cardiac-rhythm/pacemakers/adapta-with-mvp-pacing-system/coverage-reimbursement/index.htm</v>
      </c>
    </row>
    <row r="124" spans="1:23" s="446" customFormat="1" ht="15" customHeight="1">
      <c r="A124" s="458" t="s">
        <v>161</v>
      </c>
      <c r="B124" s="463" t="s">
        <v>279</v>
      </c>
      <c r="C124" s="463"/>
      <c r="D124" s="463"/>
      <c r="E124" s="463"/>
      <c r="F124" s="463" t="s">
        <v>32</v>
      </c>
      <c r="G124" s="463"/>
      <c r="H124" s="444" t="s">
        <v>280</v>
      </c>
      <c r="I124" s="461" t="s">
        <v>15485</v>
      </c>
      <c r="J124" s="470" t="s">
        <v>43</v>
      </c>
      <c r="K124" s="466" t="s">
        <v>44</v>
      </c>
      <c r="L124" s="462" t="s">
        <v>36</v>
      </c>
      <c r="M124" s="461" t="s">
        <v>37</v>
      </c>
      <c r="N124" s="465" t="s">
        <v>27</v>
      </c>
      <c r="O124" s="461" t="s">
        <v>15626</v>
      </c>
      <c r="P124" s="461">
        <v>213</v>
      </c>
      <c r="Q124" s="467">
        <v>1</v>
      </c>
      <c r="W124" s="461" t="str">
        <f t="shared" si="1"/>
        <v>http://www.medtronic.com/for-healthcare-professionals/products-therapies/ear-nose-throat/powered-ent-instruments/powered-ent-instruments/coverage-reimbursement/index.htm</v>
      </c>
    </row>
    <row r="125" spans="1:23" s="446" customFormat="1" ht="15" customHeight="1">
      <c r="A125" s="458" t="s">
        <v>161</v>
      </c>
      <c r="B125" s="463" t="s">
        <v>281</v>
      </c>
      <c r="C125" s="463"/>
      <c r="D125" s="463"/>
      <c r="E125" s="463"/>
      <c r="F125" s="463" t="s">
        <v>32</v>
      </c>
      <c r="G125" s="463"/>
      <c r="H125" s="444" t="s">
        <v>282</v>
      </c>
      <c r="I125" s="461" t="s">
        <v>14778</v>
      </c>
      <c r="J125" s="470" t="s">
        <v>43</v>
      </c>
      <c r="K125" s="466" t="s">
        <v>44</v>
      </c>
      <c r="L125" s="462" t="s">
        <v>36</v>
      </c>
      <c r="M125" s="461" t="s">
        <v>37</v>
      </c>
      <c r="N125" s="465" t="s">
        <v>27</v>
      </c>
      <c r="O125" s="461" t="s">
        <v>15626</v>
      </c>
      <c r="P125" s="461"/>
      <c r="Q125" s="467">
        <v>1</v>
      </c>
      <c r="W125" s="461" t="str">
        <f t="shared" si="1"/>
        <v>http://www.medtronic.com/for-healthcare-professionals/products-therapies/cardiac-rhythm/ablation-products-for-arrhythmias/rf-contactr-dual-curve-series/coverage-reimbursement/index.htm</v>
      </c>
    </row>
    <row r="126" spans="1:23" s="446" customFormat="1" ht="15" customHeight="1">
      <c r="A126" s="458" t="s">
        <v>161</v>
      </c>
      <c r="B126" s="463" t="s">
        <v>285</v>
      </c>
      <c r="C126" s="463"/>
      <c r="D126" s="463"/>
      <c r="E126" s="463"/>
      <c r="F126" s="463" t="s">
        <v>32</v>
      </c>
      <c r="G126" s="463"/>
      <c r="H126" s="444" t="s">
        <v>286</v>
      </c>
      <c r="I126" s="461" t="s">
        <v>14791</v>
      </c>
      <c r="J126" s="470" t="s">
        <v>43</v>
      </c>
      <c r="K126" s="466" t="s">
        <v>44</v>
      </c>
      <c r="L126" s="462" t="s">
        <v>36</v>
      </c>
      <c r="M126" s="461" t="s">
        <v>37</v>
      </c>
      <c r="N126" s="465" t="s">
        <v>27</v>
      </c>
      <c r="O126" s="461" t="s">
        <v>15626</v>
      </c>
      <c r="P126" s="461">
        <v>85</v>
      </c>
      <c r="Q126" s="467">
        <v>1</v>
      </c>
      <c r="W126" s="461" t="str">
        <f t="shared" si="1"/>
        <v>http://www.medtronic.com/for-healthcare-professionals/products-therapies/cardiac-rhythm/ablation-products-for-arrhythmias/temporary-transvenous-pacing-lead-model-6416/coverage-reimbursement/index.htm</v>
      </c>
    </row>
    <row r="127" spans="1:23" s="446" customFormat="1" ht="15" customHeight="1">
      <c r="A127" s="458" t="s">
        <v>161</v>
      </c>
      <c r="B127" s="463" t="s">
        <v>287</v>
      </c>
      <c r="C127" s="463"/>
      <c r="D127" s="463"/>
      <c r="E127" s="463"/>
      <c r="F127" s="463" t="s">
        <v>32</v>
      </c>
      <c r="G127" s="463"/>
      <c r="H127" s="444" t="s">
        <v>288</v>
      </c>
      <c r="I127" s="461" t="s">
        <v>15231</v>
      </c>
      <c r="J127" s="470" t="s">
        <v>43</v>
      </c>
      <c r="K127" s="466" t="s">
        <v>44</v>
      </c>
      <c r="L127" s="462" t="s">
        <v>36</v>
      </c>
      <c r="M127" s="461" t="s">
        <v>37</v>
      </c>
      <c r="N127" s="465" t="s">
        <v>27</v>
      </c>
      <c r="O127" s="461" t="s">
        <v>15626</v>
      </c>
      <c r="P127" s="461">
        <v>395</v>
      </c>
      <c r="Q127" s="467">
        <v>1</v>
      </c>
      <c r="W127" s="461" t="str">
        <f t="shared" si="1"/>
        <v>http://www.medtronic.com/for-healthcare-professionals/products-therapies/ear-nose-throat/image-guided-surgery-products/fusion-ent-navigation-system/coverage-reimbursement/index.htm</v>
      </c>
    </row>
    <row r="128" spans="1:23" s="446" customFormat="1" ht="15" customHeight="1">
      <c r="A128" s="458" t="s">
        <v>161</v>
      </c>
      <c r="B128" s="463" t="s">
        <v>289</v>
      </c>
      <c r="C128" s="463"/>
      <c r="D128" s="463"/>
      <c r="E128" s="463"/>
      <c r="F128" s="463" t="s">
        <v>32</v>
      </c>
      <c r="G128" s="463"/>
      <c r="H128" s="444" t="s">
        <v>290</v>
      </c>
      <c r="I128" s="461" t="s">
        <v>15476</v>
      </c>
      <c r="J128" s="470" t="s">
        <v>43</v>
      </c>
      <c r="K128" s="466" t="s">
        <v>44</v>
      </c>
      <c r="L128" s="462" t="s">
        <v>36</v>
      </c>
      <c r="M128" s="461" t="s">
        <v>37</v>
      </c>
      <c r="N128" s="465" t="s">
        <v>27</v>
      </c>
      <c r="O128" s="461" t="s">
        <v>15626</v>
      </c>
      <c r="P128" s="461">
        <v>84</v>
      </c>
      <c r="Q128" s="467">
        <v>1</v>
      </c>
      <c r="W128" s="461" t="str">
        <f t="shared" si="1"/>
        <v>http://www.medtronic.com/for-healthcare-professionals/products-therapies/ear-nose-throat/powered-ent-instruments/hydrodebrider-endoscopic-sinus-irrigation-system/coverage-reimbursement/index.htm</v>
      </c>
    </row>
    <row r="129" spans="1:23" s="446" customFormat="1" ht="15" customHeight="1">
      <c r="A129" s="458" t="s">
        <v>161</v>
      </c>
      <c r="B129" s="463" t="s">
        <v>291</v>
      </c>
      <c r="C129" s="463"/>
      <c r="D129" s="463"/>
      <c r="E129" s="463"/>
      <c r="F129" s="463" t="s">
        <v>32</v>
      </c>
      <c r="G129" s="463"/>
      <c r="H129" s="444" t="s">
        <v>292</v>
      </c>
      <c r="I129" s="461" t="s">
        <v>15351</v>
      </c>
      <c r="J129" s="470" t="s">
        <v>43</v>
      </c>
      <c r="K129" s="466" t="s">
        <v>44</v>
      </c>
      <c r="L129" s="462" t="s">
        <v>36</v>
      </c>
      <c r="M129" s="461" t="s">
        <v>37</v>
      </c>
      <c r="N129" s="465" t="s">
        <v>27</v>
      </c>
      <c r="O129" s="461" t="s">
        <v>15626</v>
      </c>
      <c r="P129" s="461">
        <v>368</v>
      </c>
      <c r="Q129" s="467">
        <v>1</v>
      </c>
      <c r="W129" s="461" t="str">
        <f t="shared" si="1"/>
        <v>http://www.medtronic.com/for-healthcare-professionals/products-therapies/ear-nose-throat/menieres-disease-product/meniett-device-for-menieres-disease/coverage-reimbursement/index.htm</v>
      </c>
    </row>
    <row r="130" spans="1:23" s="446" customFormat="1" ht="15" customHeight="1">
      <c r="A130" s="458" t="s">
        <v>161</v>
      </c>
      <c r="B130" s="463" t="s">
        <v>293</v>
      </c>
      <c r="C130" s="463"/>
      <c r="D130" s="463"/>
      <c r="E130" s="463"/>
      <c r="F130" s="463" t="s">
        <v>32</v>
      </c>
      <c r="G130" s="463"/>
      <c r="H130" s="444" t="s">
        <v>294</v>
      </c>
      <c r="I130" s="461" t="s">
        <v>14775</v>
      </c>
      <c r="J130" s="470" t="s">
        <v>43</v>
      </c>
      <c r="K130" s="466" t="s">
        <v>44</v>
      </c>
      <c r="L130" s="462" t="s">
        <v>36</v>
      </c>
      <c r="M130" s="461" t="s">
        <v>37</v>
      </c>
      <c r="N130" s="465" t="s">
        <v>27</v>
      </c>
      <c r="O130" s="461" t="s">
        <v>15626</v>
      </c>
      <c r="P130" s="461">
        <v>145</v>
      </c>
      <c r="Q130" s="467">
        <v>1</v>
      </c>
      <c r="W130" s="461" t="str">
        <f t="shared" si="1"/>
        <v>http://www.medtronic.com/for-healthcare-professionals/products-therapies/cardiac-rhythm/ablation-products-for-arrhythmias/mullins-and-brockenbrough-introducer-sheaths-and-needles/coverage-reimbursement/index.htm</v>
      </c>
    </row>
    <row r="131" spans="1:23" s="446" customFormat="1" ht="15" customHeight="1">
      <c r="A131" s="458" t="s">
        <v>161</v>
      </c>
      <c r="B131" s="463" t="s">
        <v>295</v>
      </c>
      <c r="C131" s="463"/>
      <c r="D131" s="463"/>
      <c r="E131" s="463"/>
      <c r="F131" s="463" t="s">
        <v>32</v>
      </c>
      <c r="G131" s="463"/>
      <c r="H131" s="444" t="s">
        <v>296</v>
      </c>
      <c r="I131" s="461" t="s">
        <v>15558</v>
      </c>
      <c r="J131" s="470" t="s">
        <v>43</v>
      </c>
      <c r="K131" s="466" t="s">
        <v>44</v>
      </c>
      <c r="L131" s="462" t="s">
        <v>36</v>
      </c>
      <c r="M131" s="461" t="s">
        <v>37</v>
      </c>
      <c r="N131" s="465" t="s">
        <v>27</v>
      </c>
      <c r="O131" s="461" t="s">
        <v>15626</v>
      </c>
      <c r="P131" s="461">
        <v>214</v>
      </c>
      <c r="Q131" s="467">
        <v>1</v>
      </c>
      <c r="W131" s="461" t="str">
        <f t="shared" si="1"/>
        <v>http://www.medtronic.com/for-healthcare-professionals/products-therapies/ear-nose-throat/sleep-disordered-breathing-products/pillar-procedure-system-for-snoring-and-sleep-apnea/coverage-reimbursement/index.htm</v>
      </c>
    </row>
    <row r="132" spans="1:23" s="446" customFormat="1" ht="15" customHeight="1">
      <c r="A132" s="458" t="s">
        <v>161</v>
      </c>
      <c r="B132" s="463" t="s">
        <v>297</v>
      </c>
      <c r="C132" s="463"/>
      <c r="D132" s="463"/>
      <c r="E132" s="463"/>
      <c r="F132" s="463" t="s">
        <v>32</v>
      </c>
      <c r="G132" s="463"/>
      <c r="H132" s="444" t="s">
        <v>298</v>
      </c>
      <c r="I132" s="461" t="s">
        <v>19066</v>
      </c>
      <c r="J132" s="470" t="s">
        <v>43</v>
      </c>
      <c r="K132" s="466" t="s">
        <v>44</v>
      </c>
      <c r="L132" s="462" t="s">
        <v>36</v>
      </c>
      <c r="M132" s="461" t="s">
        <v>37</v>
      </c>
      <c r="N132" s="465" t="s">
        <v>27</v>
      </c>
      <c r="O132" s="461" t="s">
        <v>15626</v>
      </c>
      <c r="P132" s="461">
        <v>72</v>
      </c>
      <c r="Q132" s="467">
        <v>1</v>
      </c>
      <c r="W132" s="461" t="str">
        <f t="shared" si="1"/>
        <v>http://www.medtronic.com/for-healthcare-professionals/products-therapies/ear-nose-throat/sleep-disordered-breathing-products/airvance-system-for-obstructive-sleep-apnea/coverage-reimbursement/index.htm</v>
      </c>
    </row>
    <row r="133" spans="1:23" s="446" customFormat="1" ht="15" customHeight="1">
      <c r="A133" s="458" t="s">
        <v>161</v>
      </c>
      <c r="B133" s="463" t="s">
        <v>299</v>
      </c>
      <c r="C133" s="463"/>
      <c r="D133" s="463"/>
      <c r="E133" s="463"/>
      <c r="F133" s="463" t="s">
        <v>32</v>
      </c>
      <c r="G133" s="463"/>
      <c r="H133" s="444" t="s">
        <v>300</v>
      </c>
      <c r="I133" s="461" t="s">
        <v>15410</v>
      </c>
      <c r="J133" s="470" t="s">
        <v>43</v>
      </c>
      <c r="K133" s="466" t="s">
        <v>44</v>
      </c>
      <c r="L133" s="462" t="s">
        <v>36</v>
      </c>
      <c r="M133" s="461" t="s">
        <v>37</v>
      </c>
      <c r="N133" s="465" t="s">
        <v>27</v>
      </c>
      <c r="O133" s="461" t="s">
        <v>15626</v>
      </c>
      <c r="P133" s="461">
        <v>54</v>
      </c>
      <c r="Q133" s="467">
        <v>1</v>
      </c>
      <c r="W133" s="461" t="str">
        <f t="shared" si="1"/>
        <v>http://www.medtronic.com/for-healthcare-professionals/products-therapies/cardiac-rhythm/pacemakers/versa-pacing-system/coverage-reimbursement/index.htm</v>
      </c>
    </row>
    <row r="134" spans="1:23" s="446" customFormat="1" ht="15" customHeight="1">
      <c r="A134" s="458" t="s">
        <v>328</v>
      </c>
      <c r="B134" s="463" t="s">
        <v>1691</v>
      </c>
      <c r="C134" s="463"/>
      <c r="D134" s="463"/>
      <c r="E134" s="463"/>
      <c r="F134" s="463" t="s">
        <v>32</v>
      </c>
      <c r="G134" s="463" t="s">
        <v>71</v>
      </c>
      <c r="H134" s="444" t="s">
        <v>1692</v>
      </c>
      <c r="I134" s="461" t="s">
        <v>16446</v>
      </c>
      <c r="J134" s="460" t="s">
        <v>18843</v>
      </c>
      <c r="K134" s="446" t="s">
        <v>93</v>
      </c>
      <c r="L134" s="462" t="s">
        <v>36</v>
      </c>
      <c r="M134" s="461" t="s">
        <v>14484</v>
      </c>
      <c r="N134" s="465" t="s">
        <v>27</v>
      </c>
      <c r="O134" s="461" t="s">
        <v>15626</v>
      </c>
      <c r="P134" s="461">
        <v>187</v>
      </c>
      <c r="W134" s="461" t="str">
        <f t="shared" ref="W134:W196" si="2">H134</f>
        <v>http://www.medtronic.com/for-healthcare-professionals/products-therapies/cardiac-rhythm/therapies/heart-failure-management/indications-guidelines/index.htm</v>
      </c>
    </row>
    <row r="135" spans="1:23" s="446" customFormat="1" ht="15" customHeight="1">
      <c r="A135" s="458" t="s">
        <v>161</v>
      </c>
      <c r="B135" s="463" t="s">
        <v>305</v>
      </c>
      <c r="C135" s="463"/>
      <c r="D135" s="463"/>
      <c r="E135" s="463"/>
      <c r="F135" s="463" t="s">
        <v>32</v>
      </c>
      <c r="G135" s="463"/>
      <c r="H135" s="444" t="s">
        <v>306</v>
      </c>
      <c r="I135" s="461" t="s">
        <v>15282</v>
      </c>
      <c r="J135" s="470" t="s">
        <v>43</v>
      </c>
      <c r="K135" s="466" t="s">
        <v>44</v>
      </c>
      <c r="L135" s="462" t="s">
        <v>36</v>
      </c>
      <c r="M135" s="461" t="s">
        <v>37</v>
      </c>
      <c r="N135" s="465" t="s">
        <v>27</v>
      </c>
      <c r="O135" s="461" t="s">
        <v>15626</v>
      </c>
      <c r="P135" s="461">
        <v>74</v>
      </c>
      <c r="Q135" s="467">
        <v>1</v>
      </c>
      <c r="W135" s="461" t="str">
        <f t="shared" si="2"/>
        <v>http://www.medtronic.com/for-healthcare-professionals/products-therapies/cardiac-rhythm/implantable-cardioverter-defibrillators-icds/secura-dr-vr-icd-defibrillators/coverage-reimbursement/index.htm</v>
      </c>
    </row>
    <row r="136" spans="1:23" s="446" customFormat="1" ht="15" customHeight="1">
      <c r="A136" s="458" t="s">
        <v>328</v>
      </c>
      <c r="B136" s="463" t="s">
        <v>3178</v>
      </c>
      <c r="C136" s="463"/>
      <c r="D136" s="463"/>
      <c r="E136" s="463"/>
      <c r="F136" s="463" t="s">
        <v>32</v>
      </c>
      <c r="G136" s="463" t="s">
        <v>71</v>
      </c>
      <c r="H136" s="444" t="s">
        <v>3179</v>
      </c>
      <c r="I136" s="461" t="s">
        <v>16448</v>
      </c>
      <c r="J136" s="460" t="s">
        <v>18843</v>
      </c>
      <c r="K136" s="446" t="s">
        <v>93</v>
      </c>
      <c r="L136" s="462" t="s">
        <v>36</v>
      </c>
      <c r="M136" s="461" t="s">
        <v>14484</v>
      </c>
      <c r="N136" s="465" t="s">
        <v>27</v>
      </c>
      <c r="O136" s="461" t="s">
        <v>15626</v>
      </c>
      <c r="P136" s="461">
        <v>122</v>
      </c>
      <c r="W136" s="461" t="str">
        <f t="shared" si="2"/>
        <v>http://www.medtronic.com/for-healthcare-professionals/products-therapies/cardiac-rhythm/therapies/heart-failure-management/patient-management/index.htm</v>
      </c>
    </row>
    <row r="137" spans="1:23" s="446" customFormat="1" ht="15" customHeight="1">
      <c r="A137" s="458" t="s">
        <v>328</v>
      </c>
      <c r="B137" s="463" t="s">
        <v>1106</v>
      </c>
      <c r="C137" s="463"/>
      <c r="D137" s="463" t="s">
        <v>682</v>
      </c>
      <c r="E137" s="463" t="s">
        <v>70</v>
      </c>
      <c r="F137" s="463" t="s">
        <v>32</v>
      </c>
      <c r="G137" s="463" t="s">
        <v>71</v>
      </c>
      <c r="H137" s="444" t="s">
        <v>1107</v>
      </c>
      <c r="I137" s="461" t="s">
        <v>16449</v>
      </c>
      <c r="J137" s="460" t="s">
        <v>18843</v>
      </c>
      <c r="K137" s="446" t="s">
        <v>93</v>
      </c>
      <c r="L137" s="462" t="s">
        <v>36</v>
      </c>
      <c r="M137" s="461" t="s">
        <v>14484</v>
      </c>
      <c r="N137" s="465" t="s">
        <v>27</v>
      </c>
      <c r="O137" s="461" t="s">
        <v>15626</v>
      </c>
      <c r="P137" s="461">
        <v>119</v>
      </c>
      <c r="W137" s="461" t="str">
        <f t="shared" si="2"/>
        <v>http://www.medtronic.com/for-healthcare-professionals/products-therapies/cardiac-rhythm/therapies/heart-failure-management/presentations-downloads/index.htm</v>
      </c>
    </row>
    <row r="138" spans="1:23" s="446" customFormat="1" ht="15" customHeight="1">
      <c r="A138" s="458" t="s">
        <v>328</v>
      </c>
      <c r="B138" s="463" t="s">
        <v>1047</v>
      </c>
      <c r="C138" s="463"/>
      <c r="D138" s="463" t="s">
        <v>69</v>
      </c>
      <c r="E138" s="463"/>
      <c r="F138" s="463" t="s">
        <v>32</v>
      </c>
      <c r="G138" s="463" t="s">
        <v>78</v>
      </c>
      <c r="H138" s="444" t="s">
        <v>1048</v>
      </c>
      <c r="I138" s="461" t="s">
        <v>16450</v>
      </c>
      <c r="J138" s="460" t="s">
        <v>18843</v>
      </c>
      <c r="K138" s="446" t="s">
        <v>93</v>
      </c>
      <c r="L138" s="462" t="s">
        <v>36</v>
      </c>
      <c r="M138" s="461" t="s">
        <v>14484</v>
      </c>
      <c r="N138" s="465" t="s">
        <v>27</v>
      </c>
      <c r="O138" s="461" t="s">
        <v>15626</v>
      </c>
      <c r="P138" s="461">
        <v>77</v>
      </c>
      <c r="Q138" s="461"/>
      <c r="R138" s="461"/>
      <c r="S138" s="461"/>
      <c r="T138" s="461"/>
      <c r="W138" s="461" t="str">
        <f t="shared" si="2"/>
        <v>http://www.medtronic.com/for-healthcare-professionals/products-therapies/cardiac-rhythm/therapies/sudden-cardiac-arrest/clinical-guidelines-indications/index.htm</v>
      </c>
    </row>
    <row r="139" spans="1:23" s="446" customFormat="1" ht="15" customHeight="1">
      <c r="A139" s="458" t="s">
        <v>328</v>
      </c>
      <c r="B139" s="463" t="s">
        <v>1077</v>
      </c>
      <c r="C139" s="463"/>
      <c r="D139" s="463" t="s">
        <v>1078</v>
      </c>
      <c r="E139" s="463"/>
      <c r="F139" s="463" t="s">
        <v>32</v>
      </c>
      <c r="G139" s="463" t="s">
        <v>78</v>
      </c>
      <c r="H139" s="444" t="s">
        <v>1079</v>
      </c>
      <c r="I139" s="461" t="s">
        <v>16451</v>
      </c>
      <c r="J139" s="460" t="s">
        <v>18843</v>
      </c>
      <c r="K139" s="446" t="s">
        <v>93</v>
      </c>
      <c r="L139" s="462" t="s">
        <v>36</v>
      </c>
      <c r="M139" s="461" t="s">
        <v>14484</v>
      </c>
      <c r="N139" s="465" t="s">
        <v>27</v>
      </c>
      <c r="O139" s="461" t="s">
        <v>15626</v>
      </c>
      <c r="P139" s="461">
        <v>52</v>
      </c>
      <c r="W139" s="461" t="str">
        <f t="shared" si="2"/>
        <v>http://www.medtronic.com/for-healthcare-professionals/products-therapies/cardiac-rhythm/therapies/sudden-cardiac-arrest/clinical-studies-outcomes/index.htm</v>
      </c>
    </row>
    <row r="140" spans="1:23" s="446" customFormat="1" ht="15" customHeight="1">
      <c r="A140" s="458" t="s">
        <v>161</v>
      </c>
      <c r="B140" s="463" t="s">
        <v>248</v>
      </c>
      <c r="C140" s="463"/>
      <c r="D140" s="463"/>
      <c r="E140" s="463"/>
      <c r="F140" s="463" t="s">
        <v>32</v>
      </c>
      <c r="G140" s="463"/>
      <c r="H140" s="444" t="s">
        <v>249</v>
      </c>
      <c r="I140" s="461" t="s">
        <v>16452</v>
      </c>
      <c r="J140" s="460" t="s">
        <v>18843</v>
      </c>
      <c r="K140" s="446" t="s">
        <v>93</v>
      </c>
      <c r="L140" s="462" t="s">
        <v>36</v>
      </c>
      <c r="M140" s="461" t="s">
        <v>14484</v>
      </c>
      <c r="N140" s="465" t="s">
        <v>27</v>
      </c>
      <c r="O140" s="461" t="s">
        <v>15626</v>
      </c>
      <c r="P140" s="461">
        <v>78</v>
      </c>
      <c r="Q140" s="461"/>
      <c r="R140" s="461"/>
      <c r="S140" s="461"/>
      <c r="T140" s="461"/>
      <c r="W140" s="461" t="str">
        <f t="shared" si="2"/>
        <v>http://www.medtronic.com/for-healthcare-professionals/products-therapies/cardiac-rhythm/therapies/sudden-cardiac-arrest/coverage-reimbursement/index.htm</v>
      </c>
    </row>
    <row r="141" spans="1:23" s="446" customFormat="1" ht="15" customHeight="1">
      <c r="A141" s="458" t="s">
        <v>317</v>
      </c>
      <c r="B141" s="463" t="s">
        <v>318</v>
      </c>
      <c r="C141" s="463"/>
      <c r="D141" s="463"/>
      <c r="E141" s="463"/>
      <c r="F141" s="463" t="s">
        <v>32</v>
      </c>
      <c r="G141" s="463"/>
      <c r="H141" s="444" t="s">
        <v>319</v>
      </c>
      <c r="I141" s="461" t="s">
        <v>15185</v>
      </c>
      <c r="J141" s="470" t="s">
        <v>43</v>
      </c>
      <c r="K141" s="466" t="s">
        <v>44</v>
      </c>
      <c r="L141" s="462" t="s">
        <v>36</v>
      </c>
      <c r="M141" s="461" t="s">
        <v>37</v>
      </c>
      <c r="N141" s="465" t="s">
        <v>27</v>
      </c>
      <c r="O141" s="461" t="s">
        <v>15626</v>
      </c>
      <c r="P141" s="461">
        <v>74</v>
      </c>
      <c r="Q141" s="467">
        <v>1</v>
      </c>
      <c r="W141" s="461" t="str">
        <f t="shared" si="2"/>
        <v>http://www.medtronic.com/for-healthcare-professionals/products-therapies/general-surgery/general-surgery-products/index.htm</v>
      </c>
    </row>
    <row r="142" spans="1:23" s="446" customFormat="1" ht="15" customHeight="1">
      <c r="A142" s="458" t="s">
        <v>317</v>
      </c>
      <c r="B142" s="463" t="s">
        <v>318</v>
      </c>
      <c r="C142" s="463"/>
      <c r="D142" s="463"/>
      <c r="E142" s="463"/>
      <c r="F142" s="463" t="s">
        <v>165</v>
      </c>
      <c r="G142" s="463"/>
      <c r="H142" s="444" t="s">
        <v>322</v>
      </c>
      <c r="I142" s="461" t="s">
        <v>14505</v>
      </c>
      <c r="J142" s="470" t="s">
        <v>43</v>
      </c>
      <c r="K142" s="466" t="s">
        <v>44</v>
      </c>
      <c r="L142" s="462" t="s">
        <v>36</v>
      </c>
      <c r="M142" s="461" t="s">
        <v>37</v>
      </c>
      <c r="N142" s="465" t="s">
        <v>27</v>
      </c>
      <c r="O142" s="461" t="s">
        <v>15626</v>
      </c>
      <c r="P142" s="461">
        <v>6</v>
      </c>
      <c r="Q142" s="467">
        <v>1</v>
      </c>
      <c r="W142" s="461" t="str">
        <f t="shared" si="2"/>
        <v>http://www.medtronic.com/for-healthcare-professionals/edi-ecommerce/ecommerce/index.htm</v>
      </c>
    </row>
    <row r="143" spans="1:23" s="446" customFormat="1" ht="15" customHeight="1">
      <c r="A143" s="458" t="s">
        <v>317</v>
      </c>
      <c r="B143" s="463" t="s">
        <v>318</v>
      </c>
      <c r="C143" s="463"/>
      <c r="D143" s="463"/>
      <c r="E143" s="463" t="s">
        <v>325</v>
      </c>
      <c r="F143" s="463" t="s">
        <v>32</v>
      </c>
      <c r="G143" s="463" t="s">
        <v>326</v>
      </c>
      <c r="H143" s="444" t="s">
        <v>327</v>
      </c>
      <c r="I143" s="461" t="s">
        <v>17441</v>
      </c>
      <c r="J143" s="446" t="s">
        <v>16377</v>
      </c>
      <c r="K143" s="446" t="s">
        <v>35</v>
      </c>
      <c r="L143" s="462" t="s">
        <v>36</v>
      </c>
      <c r="M143" s="461" t="s">
        <v>14484</v>
      </c>
      <c r="N143" s="465" t="s">
        <v>27</v>
      </c>
      <c r="O143" s="461" t="s">
        <v>15626</v>
      </c>
      <c r="P143" s="461">
        <v>11</v>
      </c>
      <c r="U143" s="446" t="s">
        <v>16418</v>
      </c>
      <c r="W143" s="461" t="str">
        <f t="shared" si="2"/>
        <v>http://www.medtronic.com/patients/chronic-pain/living-with/drug-pumps/index.htm</v>
      </c>
    </row>
    <row r="144" spans="1:23" s="446" customFormat="1" ht="13.95" customHeight="1">
      <c r="A144" s="458" t="s">
        <v>328</v>
      </c>
      <c r="B144" s="463" t="s">
        <v>329</v>
      </c>
      <c r="C144" s="463" t="s">
        <v>40</v>
      </c>
      <c r="D144" s="463"/>
      <c r="E144" s="463" t="s">
        <v>330</v>
      </c>
      <c r="F144" s="463" t="s">
        <v>32</v>
      </c>
      <c r="G144" s="463"/>
      <c r="H144" s="444" t="s">
        <v>331</v>
      </c>
      <c r="I144" s="461" t="s">
        <v>15198</v>
      </c>
      <c r="J144" s="470" t="s">
        <v>43</v>
      </c>
      <c r="K144" s="466" t="s">
        <v>44</v>
      </c>
      <c r="L144" s="462" t="s">
        <v>36</v>
      </c>
      <c r="M144" s="461" t="s">
        <v>37</v>
      </c>
      <c r="N144" s="465" t="s">
        <v>27</v>
      </c>
      <c r="O144" s="461" t="s">
        <v>15626</v>
      </c>
      <c r="P144" s="461">
        <v>613</v>
      </c>
      <c r="Q144" s="467">
        <v>1</v>
      </c>
      <c r="W144" s="461" t="str">
        <f t="shared" si="2"/>
        <v>http://www.medtronic.com/for-healthcare-professionals/products-therapies/cardiovascular/heart-valves-surgical/3f-aortic-bioprosthesis/index.htm</v>
      </c>
    </row>
    <row r="145" spans="1:23" s="446" customFormat="1" ht="15" customHeight="1">
      <c r="A145" s="458" t="s">
        <v>328</v>
      </c>
      <c r="B145" s="463" t="s">
        <v>333</v>
      </c>
      <c r="C145" s="463" t="s">
        <v>40</v>
      </c>
      <c r="D145" s="463"/>
      <c r="E145" s="463" t="s">
        <v>334</v>
      </c>
      <c r="F145" s="463" t="s">
        <v>32</v>
      </c>
      <c r="G145" s="463"/>
      <c r="H145" s="444" t="s">
        <v>335</v>
      </c>
      <c r="I145" s="461" t="s">
        <v>14749</v>
      </c>
      <c r="J145" s="470" t="s">
        <v>43</v>
      </c>
      <c r="K145" s="466" t="s">
        <v>44</v>
      </c>
      <c r="L145" s="462" t="s">
        <v>36</v>
      </c>
      <c r="M145" s="461" t="s">
        <v>37</v>
      </c>
      <c r="N145" s="465" t="s">
        <v>27</v>
      </c>
      <c r="O145" s="461" t="s">
        <v>15626</v>
      </c>
      <c r="P145" s="461">
        <v>24</v>
      </c>
      <c r="Q145" s="467">
        <v>1</v>
      </c>
      <c r="W145" s="461" t="str">
        <f t="shared" si="2"/>
        <v>http://www.medtronic.com/for-healthcare-professionals/products-therapies/cardiac-rhythm/ablation-products-for-arrhythmias/5f-rf-marinr-sc-series/index.htm</v>
      </c>
    </row>
    <row r="146" spans="1:23" s="446" customFormat="1" ht="15" customHeight="1">
      <c r="A146" s="458" t="s">
        <v>328</v>
      </c>
      <c r="B146" s="463" t="s">
        <v>336</v>
      </c>
      <c r="C146" s="463" t="s">
        <v>40</v>
      </c>
      <c r="D146" s="463"/>
      <c r="E146" s="463" t="s">
        <v>337</v>
      </c>
      <c r="F146" s="463" t="s">
        <v>32</v>
      </c>
      <c r="G146" s="463"/>
      <c r="H146" s="444" t="s">
        <v>338</v>
      </c>
      <c r="I146" s="461" t="s">
        <v>14753</v>
      </c>
      <c r="J146" s="470" t="s">
        <v>43</v>
      </c>
      <c r="K146" s="466" t="s">
        <v>44</v>
      </c>
      <c r="L146" s="462" t="s">
        <v>36</v>
      </c>
      <c r="M146" s="461" t="s">
        <v>37</v>
      </c>
      <c r="N146" s="465" t="s">
        <v>27</v>
      </c>
      <c r="O146" s="461" t="s">
        <v>15626</v>
      </c>
      <c r="P146" s="461">
        <v>28</v>
      </c>
      <c r="Q146" s="467">
        <v>1</v>
      </c>
      <c r="W146" s="461" t="str">
        <f t="shared" si="2"/>
        <v>http://www.medtronic.com/for-healthcare-professionals/products-therapies/cardiac-rhythm/ablation-products-for-arrhythmias/5f-torqr-coronary-sinus-series/indications-safety-warnings/index.htm</v>
      </c>
    </row>
    <row r="147" spans="1:23" s="446" customFormat="1" ht="15" customHeight="1">
      <c r="A147" s="458" t="s">
        <v>328</v>
      </c>
      <c r="B147" s="463" t="s">
        <v>339</v>
      </c>
      <c r="C147" s="463" t="s">
        <v>40</v>
      </c>
      <c r="D147" s="463"/>
      <c r="E147" s="463" t="s">
        <v>337</v>
      </c>
      <c r="F147" s="463" t="s">
        <v>32</v>
      </c>
      <c r="G147" s="463"/>
      <c r="H147" s="444" t="s">
        <v>340</v>
      </c>
      <c r="I147" s="461" t="s">
        <v>14751</v>
      </c>
      <c r="J147" s="470" t="s">
        <v>43</v>
      </c>
      <c r="K147" s="466" t="s">
        <v>44</v>
      </c>
      <c r="L147" s="462" t="s">
        <v>36</v>
      </c>
      <c r="M147" s="461" t="s">
        <v>37</v>
      </c>
      <c r="N147" s="465" t="s">
        <v>27</v>
      </c>
      <c r="O147" s="461" t="s">
        <v>15626</v>
      </c>
      <c r="P147" s="461">
        <v>117</v>
      </c>
      <c r="Q147" s="467">
        <v>1</v>
      </c>
      <c r="W147" s="461" t="str">
        <f t="shared" si="2"/>
        <v>http://www.medtronic.com/for-healthcare-professionals/products-therapies/cardiac-rhythm/ablation-products-for-arrhythmias/5f-torqr-coronary-sinus-series/index.htm</v>
      </c>
    </row>
    <row r="148" spans="1:23" s="446" customFormat="1" ht="15" customHeight="1">
      <c r="A148" s="458" t="s">
        <v>328</v>
      </c>
      <c r="B148" s="463" t="s">
        <v>341</v>
      </c>
      <c r="C148" s="463"/>
      <c r="D148" s="463" t="s">
        <v>342</v>
      </c>
      <c r="E148" s="463"/>
      <c r="F148" s="463" t="s">
        <v>32</v>
      </c>
      <c r="G148" s="463" t="s">
        <v>343</v>
      </c>
      <c r="H148" s="444" t="s">
        <v>344</v>
      </c>
      <c r="I148" s="461" t="s">
        <v>18400</v>
      </c>
      <c r="J148" s="446" t="s">
        <v>16377</v>
      </c>
      <c r="K148" s="446" t="s">
        <v>35</v>
      </c>
      <c r="L148" s="462" t="s">
        <v>36</v>
      </c>
      <c r="M148" s="461" t="s">
        <v>14484</v>
      </c>
      <c r="N148" s="465" t="s">
        <v>27</v>
      </c>
      <c r="O148" s="461" t="s">
        <v>15626</v>
      </c>
      <c r="P148" s="461">
        <v>6445</v>
      </c>
      <c r="U148" s="446" t="s">
        <v>16418</v>
      </c>
      <c r="W148" s="461" t="str">
        <f t="shared" si="2"/>
        <v>http://www.medtronic.com/patients/atrial-fibrillation/about-the-therapy/index.htm</v>
      </c>
    </row>
    <row r="149" spans="1:23" s="446" customFormat="1" ht="15" customHeight="1">
      <c r="A149" s="458" t="s">
        <v>328</v>
      </c>
      <c r="B149" s="463" t="s">
        <v>1652</v>
      </c>
      <c r="C149" s="463"/>
      <c r="D149" s="463" t="s">
        <v>1078</v>
      </c>
      <c r="E149" s="463" t="s">
        <v>1120</v>
      </c>
      <c r="F149" s="463" t="s">
        <v>32</v>
      </c>
      <c r="G149" s="463" t="s">
        <v>78</v>
      </c>
      <c r="H149" s="444" t="s">
        <v>1653</v>
      </c>
      <c r="I149" s="461" t="s">
        <v>19067</v>
      </c>
      <c r="J149" s="460" t="s">
        <v>18843</v>
      </c>
      <c r="K149" s="446" t="s">
        <v>93</v>
      </c>
      <c r="L149" s="462" t="s">
        <v>36</v>
      </c>
      <c r="M149" s="461" t="s">
        <v>14484</v>
      </c>
      <c r="N149" s="465" t="s">
        <v>27</v>
      </c>
      <c r="O149" s="461" t="s">
        <v>15626</v>
      </c>
      <c r="P149" s="461">
        <v>27</v>
      </c>
      <c r="W149" s="461" t="str">
        <f t="shared" si="2"/>
        <v>http://www.medtronic.com/for-healthcare-professionals/products-therapies/cardiac-rhythm/therapies/sudden-cardiac-arrest/education-training/index.htm</v>
      </c>
    </row>
    <row r="150" spans="1:23" s="446" customFormat="1" ht="16.05" customHeight="1">
      <c r="A150" s="458" t="s">
        <v>328</v>
      </c>
      <c r="B150" s="463" t="s">
        <v>524</v>
      </c>
      <c r="C150" s="463" t="s">
        <v>370</v>
      </c>
      <c r="D150" s="463"/>
      <c r="E150" s="463"/>
      <c r="F150" s="463" t="s">
        <v>32</v>
      </c>
      <c r="G150" s="463" t="s">
        <v>343</v>
      </c>
      <c r="H150" s="444" t="s">
        <v>525</v>
      </c>
      <c r="I150" s="461" t="s">
        <v>17175</v>
      </c>
      <c r="J150" s="446" t="s">
        <v>16377</v>
      </c>
      <c r="K150" s="446" t="s">
        <v>35</v>
      </c>
      <c r="L150" s="462" t="s">
        <v>36</v>
      </c>
      <c r="M150" s="461" t="s">
        <v>14484</v>
      </c>
      <c r="N150" s="465" t="s">
        <v>27</v>
      </c>
      <c r="O150" s="461" t="s">
        <v>15626</v>
      </c>
      <c r="P150" s="461">
        <v>266</v>
      </c>
      <c r="U150" s="467" t="s">
        <v>16419</v>
      </c>
      <c r="W150" s="461" t="str">
        <f t="shared" si="2"/>
        <v>http://www.medtronic.com/patients/atrial-fibrillation/personal-stories/anton/index.htm</v>
      </c>
    </row>
    <row r="151" spans="1:23" s="446" customFormat="1" ht="86.4">
      <c r="A151" s="458" t="s">
        <v>328</v>
      </c>
      <c r="B151" s="463" t="s">
        <v>528</v>
      </c>
      <c r="C151" s="463"/>
      <c r="D151" s="463"/>
      <c r="E151" s="463"/>
      <c r="F151" s="463" t="s">
        <v>32</v>
      </c>
      <c r="G151" s="463" t="s">
        <v>343</v>
      </c>
      <c r="H151" s="444" t="s">
        <v>529</v>
      </c>
      <c r="I151" s="461" t="s">
        <v>17176</v>
      </c>
      <c r="J151" s="446" t="s">
        <v>16377</v>
      </c>
      <c r="K151" s="446" t="s">
        <v>35</v>
      </c>
      <c r="L151" s="462" t="s">
        <v>36</v>
      </c>
      <c r="M151" s="461" t="s">
        <v>14484</v>
      </c>
      <c r="N151" s="465" t="s">
        <v>27</v>
      </c>
      <c r="O151" s="461" t="s">
        <v>15626</v>
      </c>
      <c r="P151" s="461">
        <v>2286</v>
      </c>
      <c r="U151" s="467" t="s">
        <v>16419</v>
      </c>
      <c r="W151" s="461" t="str">
        <f t="shared" si="2"/>
        <v>http://www.medtronic.com/patients/atrial-fibrillation/personal-stories/dick/index.htm</v>
      </c>
    </row>
    <row r="152" spans="1:23" s="446" customFormat="1" ht="16.05" customHeight="1">
      <c r="A152" s="458" t="s">
        <v>328</v>
      </c>
      <c r="B152" s="463" t="s">
        <v>358</v>
      </c>
      <c r="C152" s="463"/>
      <c r="D152" s="463"/>
      <c r="E152" s="463"/>
      <c r="F152" s="463" t="s">
        <v>32</v>
      </c>
      <c r="G152" s="463" t="s">
        <v>320</v>
      </c>
      <c r="H152" s="444" t="s">
        <v>359</v>
      </c>
      <c r="I152" s="461" t="s">
        <v>17442</v>
      </c>
      <c r="J152" s="446" t="s">
        <v>16377</v>
      </c>
      <c r="K152" s="446" t="s">
        <v>35</v>
      </c>
      <c r="L152" s="462" t="s">
        <v>36</v>
      </c>
      <c r="M152" s="461" t="s">
        <v>14484</v>
      </c>
      <c r="N152" s="465" t="s">
        <v>27</v>
      </c>
      <c r="O152" s="461" t="s">
        <v>15626</v>
      </c>
      <c r="P152" s="461">
        <v>213</v>
      </c>
      <c r="U152" s="446" t="s">
        <v>16418</v>
      </c>
      <c r="W152" s="461" t="str">
        <f t="shared" si="2"/>
        <v>http://www.medtronic.com/patients/abdominal-aortic-aneurysm/device/what-is-it/index.htm</v>
      </c>
    </row>
    <row r="153" spans="1:23" s="446" customFormat="1" ht="16.05" customHeight="1">
      <c r="A153" s="458" t="s">
        <v>328</v>
      </c>
      <c r="B153" s="463" t="s">
        <v>360</v>
      </c>
      <c r="C153" s="463"/>
      <c r="D153" s="463"/>
      <c r="E153" s="463"/>
      <c r="F153" s="463" t="s">
        <v>32</v>
      </c>
      <c r="G153" s="463" t="s">
        <v>320</v>
      </c>
      <c r="H153" s="444" t="s">
        <v>361</v>
      </c>
      <c r="I153" s="461" t="s">
        <v>17443</v>
      </c>
      <c r="J153" s="446" t="s">
        <v>16377</v>
      </c>
      <c r="K153" s="446" t="s">
        <v>35</v>
      </c>
      <c r="L153" s="462" t="s">
        <v>36</v>
      </c>
      <c r="M153" s="461" t="s">
        <v>14484</v>
      </c>
      <c r="N153" s="465" t="s">
        <v>27</v>
      </c>
      <c r="O153" s="461" t="s">
        <v>15626</v>
      </c>
      <c r="P153" s="461">
        <v>734</v>
      </c>
      <c r="U153" s="446" t="s">
        <v>16418</v>
      </c>
      <c r="W153" s="461" t="str">
        <f t="shared" si="2"/>
        <v>http://www.medtronic.com/patients/abdominal-aortic-aneurysm/getting-a-device/right-for-you/index.htm</v>
      </c>
    </row>
    <row r="154" spans="1:23" s="446" customFormat="1" ht="15" customHeight="1">
      <c r="A154" s="458" t="s">
        <v>328</v>
      </c>
      <c r="B154" s="463" t="s">
        <v>362</v>
      </c>
      <c r="C154" s="463" t="s">
        <v>40</v>
      </c>
      <c r="D154" s="463"/>
      <c r="E154" s="463" t="s">
        <v>362</v>
      </c>
      <c r="F154" s="463" t="s">
        <v>32</v>
      </c>
      <c r="G154" s="463" t="s">
        <v>343</v>
      </c>
      <c r="H154" s="444" t="s">
        <v>363</v>
      </c>
      <c r="I154" s="461" t="s">
        <v>14734</v>
      </c>
      <c r="J154" s="470" t="s">
        <v>43</v>
      </c>
      <c r="K154" s="466" t="s">
        <v>44</v>
      </c>
      <c r="L154" s="462" t="s">
        <v>36</v>
      </c>
      <c r="M154" s="461" t="s">
        <v>37</v>
      </c>
      <c r="N154" s="465" t="s">
        <v>27</v>
      </c>
      <c r="O154" s="461" t="s">
        <v>15626</v>
      </c>
      <c r="P154" s="461">
        <v>2918</v>
      </c>
      <c r="Q154" s="467">
        <v>1</v>
      </c>
      <c r="W154" s="461" t="str">
        <f t="shared" si="2"/>
        <v>http://www.medtronic.com/for-healthcare-professionals/products-therapies/cardiac-rhythm/ablation-products-for-atrial-fibrillation/index.htm</v>
      </c>
    </row>
    <row r="155" spans="1:23" s="446" customFormat="1" ht="16.95" customHeight="1">
      <c r="A155" s="458" t="s">
        <v>328</v>
      </c>
      <c r="B155" s="463" t="s">
        <v>364</v>
      </c>
      <c r="C155" s="463"/>
      <c r="D155" s="463"/>
      <c r="E155" s="463"/>
      <c r="F155" s="463" t="s">
        <v>32</v>
      </c>
      <c r="G155" s="463" t="s">
        <v>320</v>
      </c>
      <c r="H155" s="444" t="s">
        <v>365</v>
      </c>
      <c r="I155" s="445" t="s">
        <v>17177</v>
      </c>
      <c r="J155" s="446" t="s">
        <v>16378</v>
      </c>
      <c r="K155" s="446" t="s">
        <v>35</v>
      </c>
      <c r="L155" s="462" t="s">
        <v>36</v>
      </c>
      <c r="M155" s="461" t="s">
        <v>14484</v>
      </c>
      <c r="N155" s="465" t="s">
        <v>27</v>
      </c>
      <c r="O155" s="461" t="s">
        <v>15626</v>
      </c>
      <c r="P155" s="461">
        <v>49</v>
      </c>
      <c r="U155" s="467" t="s">
        <v>16419</v>
      </c>
      <c r="W155" s="461" t="str">
        <f t="shared" si="2"/>
        <v>http://www.medtronic.com/patients/abdominal-aortic-aneurysm/index.htm</v>
      </c>
    </row>
    <row r="156" spans="1:23" s="446" customFormat="1" ht="15" customHeight="1">
      <c r="A156" s="458" t="s">
        <v>328</v>
      </c>
      <c r="B156" s="463" t="s">
        <v>366</v>
      </c>
      <c r="C156" s="463" t="s">
        <v>40</v>
      </c>
      <c r="D156" s="463"/>
      <c r="E156" s="463"/>
      <c r="F156" s="463" t="s">
        <v>32</v>
      </c>
      <c r="G156" s="463" t="s">
        <v>367</v>
      </c>
      <c r="H156" s="444" t="s">
        <v>368</v>
      </c>
      <c r="I156" s="461" t="s">
        <v>17444</v>
      </c>
      <c r="J156" s="446" t="s">
        <v>16377</v>
      </c>
      <c r="K156" s="446" t="s">
        <v>35</v>
      </c>
      <c r="L156" s="462" t="s">
        <v>36</v>
      </c>
      <c r="M156" s="461" t="s">
        <v>14484</v>
      </c>
      <c r="N156" s="465" t="s">
        <v>27</v>
      </c>
      <c r="O156" s="461" t="s">
        <v>15626</v>
      </c>
      <c r="P156" s="461">
        <v>3641</v>
      </c>
      <c r="U156" s="446" t="s">
        <v>16418</v>
      </c>
      <c r="W156" s="461" t="str">
        <f t="shared" si="2"/>
        <v>http://www.medtronic.com/patients/cervical-herniated-discs/device/index.htm</v>
      </c>
    </row>
    <row r="157" spans="1:23" s="446" customFormat="1" ht="15" customHeight="1">
      <c r="A157" s="472" t="s">
        <v>4547</v>
      </c>
      <c r="B157" s="473" t="s">
        <v>4644</v>
      </c>
      <c r="C157" s="473"/>
      <c r="D157" s="473"/>
      <c r="E157" s="473"/>
      <c r="F157" s="463" t="s">
        <v>32</v>
      </c>
      <c r="G157" s="473" t="s">
        <v>71</v>
      </c>
      <c r="H157" s="473" t="s">
        <v>4719</v>
      </c>
      <c r="I157" s="701" t="s">
        <v>16445</v>
      </c>
      <c r="J157" s="460" t="s">
        <v>18843</v>
      </c>
      <c r="K157" s="446" t="s">
        <v>93</v>
      </c>
      <c r="L157" s="462" t="s">
        <v>36</v>
      </c>
      <c r="M157" s="461" t="s">
        <v>14484</v>
      </c>
      <c r="N157" s="465" t="s">
        <v>27</v>
      </c>
      <c r="O157" s="461" t="s">
        <v>15626</v>
      </c>
      <c r="P157" s="461">
        <v>45</v>
      </c>
      <c r="Q157" s="467"/>
      <c r="R157" s="467"/>
      <c r="S157" s="467"/>
      <c r="T157" s="467"/>
      <c r="W157" s="461" t="str">
        <f t="shared" si="2"/>
        <v>http://www.medtronic.com/for-healthcare-professionals/products-therapies/cardiac-rhythm/therapies/heart-failure-management/indications-safety-warnings/index.htm</v>
      </c>
    </row>
    <row r="158" spans="1:23" s="446" customFormat="1" ht="43.2">
      <c r="A158" s="458" t="s">
        <v>328</v>
      </c>
      <c r="B158" s="463" t="s">
        <v>379</v>
      </c>
      <c r="C158" s="463" t="s">
        <v>29</v>
      </c>
      <c r="D158" s="463"/>
      <c r="E158" s="463"/>
      <c r="F158" s="463" t="s">
        <v>32</v>
      </c>
      <c r="G158" s="463" t="s">
        <v>380</v>
      </c>
      <c r="H158" s="444" t="s">
        <v>381</v>
      </c>
      <c r="I158" s="461" t="s">
        <v>19472</v>
      </c>
      <c r="J158" s="446" t="s">
        <v>16377</v>
      </c>
      <c r="K158" s="446" t="s">
        <v>35</v>
      </c>
      <c r="L158" s="462" t="s">
        <v>36</v>
      </c>
      <c r="M158" s="461" t="s">
        <v>14484</v>
      </c>
      <c r="N158" s="465" t="s">
        <v>27</v>
      </c>
      <c r="O158" s="461" t="s">
        <v>15626</v>
      </c>
      <c r="P158" s="461">
        <v>142</v>
      </c>
      <c r="U158" s="446" t="s">
        <v>16418</v>
      </c>
      <c r="W158" s="461" t="str">
        <f t="shared" si="2"/>
        <v>http://www.medtronic.com/patients/obsessive-compulsive-disorder-ocd/about-therapy/what-is-it/index.htm</v>
      </c>
    </row>
    <row r="159" spans="1:23" s="446" customFormat="1" ht="30" customHeight="1">
      <c r="A159" s="458" t="s">
        <v>328</v>
      </c>
      <c r="B159" s="463" t="s">
        <v>382</v>
      </c>
      <c r="C159" s="463" t="s">
        <v>370</v>
      </c>
      <c r="D159" s="463"/>
      <c r="E159" s="463"/>
      <c r="F159" s="463" t="s">
        <v>32</v>
      </c>
      <c r="G159" s="463" t="s">
        <v>383</v>
      </c>
      <c r="H159" s="444" t="s">
        <v>384</v>
      </c>
      <c r="I159" s="445" t="s">
        <v>17178</v>
      </c>
      <c r="J159" s="446" t="s">
        <v>16378</v>
      </c>
      <c r="K159" s="446" t="s">
        <v>35</v>
      </c>
      <c r="L159" s="462" t="s">
        <v>36</v>
      </c>
      <c r="M159" s="461" t="s">
        <v>14484</v>
      </c>
      <c r="N159" s="465" t="s">
        <v>27</v>
      </c>
      <c r="O159" s="461" t="s">
        <v>15626</v>
      </c>
      <c r="P159" s="461">
        <v>16926</v>
      </c>
      <c r="U159" s="467" t="s">
        <v>16419</v>
      </c>
      <c r="W159" s="461" t="str">
        <f t="shared" si="2"/>
        <v>http://www.medtronic.com/patients/idiopathic-intracranial-hypertension/index.htm</v>
      </c>
    </row>
    <row r="160" spans="1:23" s="446" customFormat="1" ht="30" customHeight="1">
      <c r="A160" s="458" t="s">
        <v>328</v>
      </c>
      <c r="B160" s="463" t="s">
        <v>2146</v>
      </c>
      <c r="C160" s="463"/>
      <c r="D160" s="463"/>
      <c r="E160" s="463"/>
      <c r="F160" s="463"/>
      <c r="G160" s="463"/>
      <c r="H160" s="444" t="s">
        <v>2147</v>
      </c>
      <c r="I160" s="461" t="s">
        <v>19068</v>
      </c>
      <c r="J160" s="474" t="s">
        <v>5506</v>
      </c>
      <c r="K160" s="446" t="s">
        <v>20</v>
      </c>
      <c r="L160" s="462" t="s">
        <v>36</v>
      </c>
      <c r="M160" s="461" t="s">
        <v>15636</v>
      </c>
      <c r="N160" s="465" t="s">
        <v>27</v>
      </c>
      <c r="O160" s="461" t="s">
        <v>15626</v>
      </c>
      <c r="P160" s="461">
        <v>664</v>
      </c>
      <c r="T160" s="446" t="s">
        <v>14741</v>
      </c>
      <c r="W160" s="461" t="str">
        <f t="shared" si="2"/>
        <v>http://www.medtronic.com/patient-services/cardiac-emc-guide/index.htm</v>
      </c>
    </row>
    <row r="161" spans="1:23" s="446" customFormat="1" ht="15" customHeight="1">
      <c r="A161" s="458" t="s">
        <v>328</v>
      </c>
      <c r="B161" s="463" t="s">
        <v>387</v>
      </c>
      <c r="C161" s="463" t="s">
        <v>29</v>
      </c>
      <c r="D161" s="463" t="s">
        <v>388</v>
      </c>
      <c r="E161" s="463" t="s">
        <v>389</v>
      </c>
      <c r="F161" s="463" t="s">
        <v>32</v>
      </c>
      <c r="G161" s="463" t="s">
        <v>376</v>
      </c>
      <c r="H161" s="444" t="s">
        <v>390</v>
      </c>
      <c r="I161" s="461" t="s">
        <v>17445</v>
      </c>
      <c r="J161" s="446" t="s">
        <v>16377</v>
      </c>
      <c r="K161" s="446" t="s">
        <v>35</v>
      </c>
      <c r="L161" s="462" t="s">
        <v>36</v>
      </c>
      <c r="M161" s="461" t="s">
        <v>14484</v>
      </c>
      <c r="N161" s="465" t="s">
        <v>27</v>
      </c>
      <c r="O161" s="461" t="s">
        <v>15626</v>
      </c>
      <c r="P161" s="461">
        <v>1926</v>
      </c>
      <c r="U161" s="446" t="s">
        <v>16418</v>
      </c>
      <c r="W161" s="461" t="str">
        <f t="shared" si="2"/>
        <v>http://www.medtronic.com/patients/bowel-incontinence/about-therapy/index.htm</v>
      </c>
    </row>
    <row r="162" spans="1:23" s="446" customFormat="1" ht="15" customHeight="1">
      <c r="A162" s="458" t="s">
        <v>328</v>
      </c>
      <c r="B162" s="463" t="s">
        <v>391</v>
      </c>
      <c r="C162" s="463" t="s">
        <v>40</v>
      </c>
      <c r="D162" s="463"/>
      <c r="E162" s="463"/>
      <c r="F162" s="463" t="s">
        <v>32</v>
      </c>
      <c r="G162" s="463" t="s">
        <v>392</v>
      </c>
      <c r="H162" s="444" t="s">
        <v>393</v>
      </c>
      <c r="I162" s="461" t="s">
        <v>17446</v>
      </c>
      <c r="J162" s="446" t="s">
        <v>16377</v>
      </c>
      <c r="K162" s="446" t="s">
        <v>35</v>
      </c>
      <c r="L162" s="462" t="s">
        <v>36</v>
      </c>
      <c r="M162" s="461" t="s">
        <v>14484</v>
      </c>
      <c r="N162" s="465" t="s">
        <v>27</v>
      </c>
      <c r="O162" s="461" t="s">
        <v>15626</v>
      </c>
      <c r="P162" s="461">
        <v>431</v>
      </c>
      <c r="U162" s="446" t="s">
        <v>16418</v>
      </c>
      <c r="W162" s="461" t="str">
        <f t="shared" si="2"/>
        <v>http://www.medtronic.com/patients/cancer/device/index.htm</v>
      </c>
    </row>
    <row r="163" spans="1:23" s="446" customFormat="1" ht="30" customHeight="1">
      <c r="A163" s="458" t="s">
        <v>328</v>
      </c>
      <c r="B163" s="463" t="s">
        <v>394</v>
      </c>
      <c r="C163" s="463"/>
      <c r="D163" s="463"/>
      <c r="E163" s="463"/>
      <c r="F163" s="463" t="s">
        <v>32</v>
      </c>
      <c r="G163" s="463" t="s">
        <v>395</v>
      </c>
      <c r="H163" s="444" t="s">
        <v>396</v>
      </c>
      <c r="I163" s="461" t="s">
        <v>17447</v>
      </c>
      <c r="J163" s="446" t="s">
        <v>16377</v>
      </c>
      <c r="K163" s="446" t="s">
        <v>35</v>
      </c>
      <c r="L163" s="462" t="s">
        <v>36</v>
      </c>
      <c r="M163" s="461" t="s">
        <v>14484</v>
      </c>
      <c r="N163" s="465" t="s">
        <v>27</v>
      </c>
      <c r="O163" s="461" t="s">
        <v>15626</v>
      </c>
      <c r="P163" s="461">
        <v>729</v>
      </c>
      <c r="U163" s="446" t="s">
        <v>16418</v>
      </c>
      <c r="W163" s="461" t="str">
        <f t="shared" si="2"/>
        <v>http://www.medtronic.com/patients/thoracic-aortic-aneurysm/device/index.htm</v>
      </c>
    </row>
    <row r="164" spans="1:23" s="446" customFormat="1" ht="30" customHeight="1">
      <c r="A164" s="458" t="s">
        <v>328</v>
      </c>
      <c r="B164" s="463" t="s">
        <v>397</v>
      </c>
      <c r="C164" s="463" t="s">
        <v>370</v>
      </c>
      <c r="D164" s="463"/>
      <c r="E164" s="463"/>
      <c r="F164" s="463" t="s">
        <v>32</v>
      </c>
      <c r="G164" s="463" t="s">
        <v>398</v>
      </c>
      <c r="H164" s="444" t="s">
        <v>399</v>
      </c>
      <c r="I164" s="445" t="s">
        <v>17179</v>
      </c>
      <c r="J164" s="446" t="s">
        <v>16378</v>
      </c>
      <c r="K164" s="446" t="s">
        <v>35</v>
      </c>
      <c r="L164" s="462" t="s">
        <v>36</v>
      </c>
      <c r="M164" s="461" t="s">
        <v>14484</v>
      </c>
      <c r="N164" s="465" t="s">
        <v>27</v>
      </c>
      <c r="O164" s="461" t="s">
        <v>15626</v>
      </c>
      <c r="P164" s="461">
        <v>1712</v>
      </c>
      <c r="U164" s="467" t="s">
        <v>16419</v>
      </c>
      <c r="W164" s="461" t="str">
        <f t="shared" si="2"/>
        <v>http://www.medtronic.com/patients/peripheral-arterial-disease/index.htm</v>
      </c>
    </row>
    <row r="165" spans="1:23" s="446" customFormat="1" ht="15" customHeight="1">
      <c r="A165" s="458" t="s">
        <v>328</v>
      </c>
      <c r="B165" s="463" t="s">
        <v>400</v>
      </c>
      <c r="C165" s="463" t="s">
        <v>370</v>
      </c>
      <c r="D165" s="463"/>
      <c r="E165" s="463"/>
      <c r="F165" s="463" t="s">
        <v>32</v>
      </c>
      <c r="G165" s="463" t="s">
        <v>401</v>
      </c>
      <c r="H165" s="444" t="s">
        <v>402</v>
      </c>
      <c r="I165" s="445" t="s">
        <v>17180</v>
      </c>
      <c r="J165" s="446" t="s">
        <v>16378</v>
      </c>
      <c r="K165" s="446" t="s">
        <v>35</v>
      </c>
      <c r="L165" s="462" t="s">
        <v>36</v>
      </c>
      <c r="M165" s="461" t="s">
        <v>14484</v>
      </c>
      <c r="N165" s="465" t="s">
        <v>27</v>
      </c>
      <c r="O165" s="461" t="s">
        <v>15626</v>
      </c>
      <c r="P165" s="461">
        <v>1475</v>
      </c>
      <c r="U165" s="467" t="s">
        <v>16419</v>
      </c>
      <c r="W165" s="461" t="str">
        <f t="shared" si="2"/>
        <v>http://www.medtronic.com/patients/severe-spasticity/about/index.htm</v>
      </c>
    </row>
    <row r="166" spans="1:23" s="446" customFormat="1" ht="15" customHeight="1">
      <c r="A166" s="472" t="s">
        <v>4547</v>
      </c>
      <c r="B166" s="473" t="s">
        <v>4587</v>
      </c>
      <c r="C166" s="473"/>
      <c r="D166" s="473"/>
      <c r="E166" s="473"/>
      <c r="F166" s="463" t="s">
        <v>32</v>
      </c>
      <c r="G166" s="473" t="s">
        <v>533</v>
      </c>
      <c r="H166" s="473" t="s">
        <v>4588</v>
      </c>
      <c r="I166" s="445" t="s">
        <v>17181</v>
      </c>
      <c r="J166" s="446" t="s">
        <v>16377</v>
      </c>
      <c r="K166" s="446" t="s">
        <v>35</v>
      </c>
      <c r="L166" s="462" t="s">
        <v>36</v>
      </c>
      <c r="M166" s="461" t="s">
        <v>14484</v>
      </c>
      <c r="N166" s="465" t="s">
        <v>27</v>
      </c>
      <c r="O166" s="461" t="s">
        <v>15626</v>
      </c>
      <c r="P166" s="461">
        <v>128</v>
      </c>
      <c r="Q166" s="467"/>
      <c r="R166" s="467"/>
      <c r="S166" s="467"/>
      <c r="T166" s="467"/>
      <c r="U166" s="467" t="s">
        <v>16419</v>
      </c>
      <c r="V166" s="467"/>
      <c r="W166" s="461" t="str">
        <f t="shared" si="2"/>
        <v>http://www.medtronic.com/patients/coronary-artery-disease/important-safety-information/bypass-surgery/index.htm</v>
      </c>
    </row>
    <row r="167" spans="1:23" s="446" customFormat="1" ht="30" customHeight="1">
      <c r="A167" s="458" t="s">
        <v>328</v>
      </c>
      <c r="B167" s="463" t="s">
        <v>406</v>
      </c>
      <c r="C167" s="463" t="s">
        <v>40</v>
      </c>
      <c r="D167" s="463"/>
      <c r="E167" s="463"/>
      <c r="F167" s="463" t="s">
        <v>32</v>
      </c>
      <c r="G167" s="463" t="s">
        <v>383</v>
      </c>
      <c r="H167" s="444" t="s">
        <v>407</v>
      </c>
      <c r="I167" s="446" t="s">
        <v>17448</v>
      </c>
      <c r="J167" s="446" t="s">
        <v>16377</v>
      </c>
      <c r="K167" s="446" t="s">
        <v>35</v>
      </c>
      <c r="L167" s="462" t="s">
        <v>36</v>
      </c>
      <c r="M167" s="461" t="s">
        <v>14484</v>
      </c>
      <c r="N167" s="465" t="s">
        <v>27</v>
      </c>
      <c r="O167" s="461" t="s">
        <v>15626</v>
      </c>
      <c r="P167" s="461">
        <v>762</v>
      </c>
      <c r="U167" s="446" t="s">
        <v>16418</v>
      </c>
      <c r="W167" s="461" t="str">
        <f t="shared" si="2"/>
        <v>http://www.medtronic.com/patients/idiopathic-intracranial-hypertension/about-device/index.htm</v>
      </c>
    </row>
    <row r="168" spans="1:23" s="446" customFormat="1" ht="15" customHeight="1">
      <c r="A168" s="458" t="s">
        <v>328</v>
      </c>
      <c r="B168" s="463" t="s">
        <v>408</v>
      </c>
      <c r="C168" s="463" t="s">
        <v>40</v>
      </c>
      <c r="D168" s="463"/>
      <c r="E168" s="463"/>
      <c r="F168" s="463"/>
      <c r="G168" s="463"/>
      <c r="H168" s="444" t="s">
        <v>409</v>
      </c>
      <c r="I168" s="461" t="s">
        <v>409</v>
      </c>
      <c r="J168" s="444" t="s">
        <v>19</v>
      </c>
      <c r="K168" s="446" t="s">
        <v>20</v>
      </c>
      <c r="L168" s="462" t="s">
        <v>36</v>
      </c>
      <c r="M168" s="461" t="s">
        <v>15750</v>
      </c>
      <c r="N168" s="436" t="s">
        <v>22</v>
      </c>
      <c r="O168" s="461" t="s">
        <v>15626</v>
      </c>
      <c r="P168" s="461"/>
      <c r="W168" s="461" t="str">
        <f t="shared" si="2"/>
        <v>http://www.medtronic.com/melody/patient/about.html</v>
      </c>
    </row>
    <row r="169" spans="1:23" s="446" customFormat="1" ht="15" customHeight="1">
      <c r="A169" s="458" t="s">
        <v>328</v>
      </c>
      <c r="B169" s="463" t="s">
        <v>410</v>
      </c>
      <c r="C169" s="463" t="s">
        <v>40</v>
      </c>
      <c r="D169" s="463"/>
      <c r="E169" s="463" t="s">
        <v>325</v>
      </c>
      <c r="F169" s="463" t="s">
        <v>32</v>
      </c>
      <c r="G169" s="463" t="s">
        <v>326</v>
      </c>
      <c r="H169" s="444" t="s">
        <v>411</v>
      </c>
      <c r="I169" s="461" t="s">
        <v>17449</v>
      </c>
      <c r="J169" s="446" t="s">
        <v>16377</v>
      </c>
      <c r="K169" s="446" t="s">
        <v>35</v>
      </c>
      <c r="L169" s="462" t="s">
        <v>36</v>
      </c>
      <c r="M169" s="461" t="s">
        <v>14484</v>
      </c>
      <c r="N169" s="465" t="s">
        <v>27</v>
      </c>
      <c r="O169" s="461" t="s">
        <v>15626</v>
      </c>
      <c r="P169" s="461">
        <v>2685</v>
      </c>
      <c r="U169" s="446" t="s">
        <v>16418</v>
      </c>
      <c r="W169" s="461" t="str">
        <f t="shared" si="2"/>
        <v>http://www.medtronic.com/patients/chronic-pain/getting-a-device/drug-pumps/about-trial/index.htm</v>
      </c>
    </row>
    <row r="170" spans="1:23" s="446" customFormat="1" ht="15" customHeight="1">
      <c r="A170" s="458" t="s">
        <v>328</v>
      </c>
      <c r="B170" s="463" t="s">
        <v>412</v>
      </c>
      <c r="C170" s="463" t="s">
        <v>40</v>
      </c>
      <c r="D170" s="463"/>
      <c r="E170" s="463"/>
      <c r="F170" s="463" t="s">
        <v>32</v>
      </c>
      <c r="G170" s="463" t="s">
        <v>326</v>
      </c>
      <c r="H170" s="444" t="s">
        <v>413</v>
      </c>
      <c r="I170" s="461" t="s">
        <v>17450</v>
      </c>
      <c r="J170" s="446" t="s">
        <v>16377</v>
      </c>
      <c r="K170" s="446" t="s">
        <v>35</v>
      </c>
      <c r="L170" s="462" t="s">
        <v>36</v>
      </c>
      <c r="M170" s="461" t="s">
        <v>14484</v>
      </c>
      <c r="N170" s="465" t="s">
        <v>27</v>
      </c>
      <c r="O170" s="461" t="s">
        <v>15626</v>
      </c>
      <c r="P170" s="461">
        <v>347</v>
      </c>
      <c r="U170" s="446" t="s">
        <v>16418</v>
      </c>
      <c r="W170" s="461" t="str">
        <f t="shared" si="2"/>
        <v>http://www.medtronic.com/patients/chronic-pain/getting-a-device/neurostimulators/about-trial/index.htm</v>
      </c>
    </row>
    <row r="171" spans="1:23" s="446" customFormat="1" ht="30" customHeight="1">
      <c r="A171" s="458" t="s">
        <v>328</v>
      </c>
      <c r="B171" s="463" t="s">
        <v>414</v>
      </c>
      <c r="C171" s="463" t="s">
        <v>40</v>
      </c>
      <c r="D171" s="463"/>
      <c r="E171" s="463"/>
      <c r="F171" s="463" t="s">
        <v>32</v>
      </c>
      <c r="G171" s="463" t="s">
        <v>395</v>
      </c>
      <c r="H171" s="444" t="s">
        <v>415</v>
      </c>
      <c r="I171" s="461" t="s">
        <v>18642</v>
      </c>
      <c r="J171" s="446" t="s">
        <v>16377</v>
      </c>
      <c r="K171" s="446" t="s">
        <v>35</v>
      </c>
      <c r="L171" s="462" t="s">
        <v>36</v>
      </c>
      <c r="M171" s="461" t="s">
        <v>14484</v>
      </c>
      <c r="N171" s="465" t="s">
        <v>27</v>
      </c>
      <c r="O171" s="461" t="s">
        <v>15626</v>
      </c>
      <c r="P171" s="461">
        <v>487</v>
      </c>
      <c r="U171" s="446" t="s">
        <v>16418</v>
      </c>
      <c r="W171" s="461" t="str">
        <f t="shared" si="2"/>
        <v>http://www.medtronic.com/patients/thoracic-aortic-aneurysm/device/our-thoracic-stent-graft/Valiant/index.htm</v>
      </c>
    </row>
    <row r="172" spans="1:23" s="446" customFormat="1" ht="30" customHeight="1">
      <c r="A172" s="458" t="s">
        <v>328</v>
      </c>
      <c r="B172" s="463" t="s">
        <v>416</v>
      </c>
      <c r="C172" s="463" t="s">
        <v>370</v>
      </c>
      <c r="D172" s="463"/>
      <c r="E172" s="463"/>
      <c r="F172" s="463" t="s">
        <v>32</v>
      </c>
      <c r="G172" s="463" t="s">
        <v>395</v>
      </c>
      <c r="H172" s="444" t="s">
        <v>417</v>
      </c>
      <c r="I172" s="445" t="s">
        <v>17182</v>
      </c>
      <c r="J172" s="446" t="s">
        <v>16378</v>
      </c>
      <c r="K172" s="446" t="s">
        <v>35</v>
      </c>
      <c r="L172" s="462" t="s">
        <v>36</v>
      </c>
      <c r="M172" s="461" t="s">
        <v>14484</v>
      </c>
      <c r="N172" s="465" t="s">
        <v>27</v>
      </c>
      <c r="O172" s="461" t="s">
        <v>15626</v>
      </c>
      <c r="P172" s="461">
        <v>99</v>
      </c>
      <c r="U172" s="467" t="s">
        <v>16419</v>
      </c>
      <c r="W172" s="461" t="str">
        <f t="shared" si="2"/>
        <v>http://www.medtronic.com/patients/thoracic-aortic-aneurysm/index.htm</v>
      </c>
    </row>
    <row r="173" spans="1:23" s="446" customFormat="1" ht="15" customHeight="1">
      <c r="A173" s="458" t="s">
        <v>328</v>
      </c>
      <c r="B173" s="463" t="s">
        <v>418</v>
      </c>
      <c r="C173" s="463" t="s">
        <v>370</v>
      </c>
      <c r="D173" s="463"/>
      <c r="E173" s="463"/>
      <c r="F173" s="463" t="s">
        <v>32</v>
      </c>
      <c r="G173" s="463" t="s">
        <v>404</v>
      </c>
      <c r="H173" s="444" t="s">
        <v>419</v>
      </c>
      <c r="I173" s="445" t="s">
        <v>17183</v>
      </c>
      <c r="J173" s="446" t="s">
        <v>16378</v>
      </c>
      <c r="K173" s="446" t="s">
        <v>35</v>
      </c>
      <c r="L173" s="462" t="s">
        <v>36</v>
      </c>
      <c r="M173" s="461" t="s">
        <v>14484</v>
      </c>
      <c r="N173" s="465" t="s">
        <v>22</v>
      </c>
      <c r="O173" s="461" t="s">
        <v>15626</v>
      </c>
      <c r="P173" s="461">
        <v>1245</v>
      </c>
      <c r="U173" s="467" t="s">
        <v>16419</v>
      </c>
      <c r="W173" s="461" t="str">
        <f t="shared" si="2"/>
        <v>http://www.medtronic.com/patients/thyroid-conditions/index.htm</v>
      </c>
    </row>
    <row r="174" spans="1:23" s="446" customFormat="1" ht="15" customHeight="1">
      <c r="A174" s="458" t="s">
        <v>328</v>
      </c>
      <c r="B174" s="463" t="s">
        <v>1921</v>
      </c>
      <c r="C174" s="463"/>
      <c r="D174" s="463"/>
      <c r="E174" s="463"/>
      <c r="F174" s="463" t="s">
        <v>32</v>
      </c>
      <c r="G174" s="463" t="s">
        <v>1338</v>
      </c>
      <c r="H174" s="444" t="s">
        <v>1922</v>
      </c>
      <c r="I174" s="445" t="s">
        <v>17184</v>
      </c>
      <c r="J174" s="446" t="s">
        <v>16377</v>
      </c>
      <c r="K174" s="446" t="s">
        <v>35</v>
      </c>
      <c r="L174" s="462" t="s">
        <v>36</v>
      </c>
      <c r="M174" s="461" t="s">
        <v>14484</v>
      </c>
      <c r="N174" s="465" t="s">
        <v>27</v>
      </c>
      <c r="O174" s="461" t="s">
        <v>15626</v>
      </c>
      <c r="P174" s="461">
        <v>192</v>
      </c>
      <c r="U174" s="467" t="s">
        <v>16419</v>
      </c>
      <c r="W174" s="461" t="str">
        <f t="shared" si="2"/>
        <v>http://www.medtronic.com/patients/ear-infections/getting-surgery/ear-ventilation-tubes/right-for-my-child/</v>
      </c>
    </row>
    <row r="175" spans="1:23" s="446" customFormat="1" ht="30" customHeight="1">
      <c r="A175" s="458" t="s">
        <v>328</v>
      </c>
      <c r="B175" s="463" t="s">
        <v>733</v>
      </c>
      <c r="C175" s="463"/>
      <c r="D175" s="463"/>
      <c r="E175" s="463"/>
      <c r="F175" s="463" t="s">
        <v>32</v>
      </c>
      <c r="G175" s="463" t="s">
        <v>383</v>
      </c>
      <c r="H175" s="444" t="s">
        <v>734</v>
      </c>
      <c r="I175" s="446" t="s">
        <v>17500</v>
      </c>
      <c r="J175" s="446" t="s">
        <v>16377</v>
      </c>
      <c r="K175" s="446" t="s">
        <v>35</v>
      </c>
      <c r="L175" s="462" t="s">
        <v>36</v>
      </c>
      <c r="M175" s="461" t="s">
        <v>14484</v>
      </c>
      <c r="N175" s="465" t="s">
        <v>27</v>
      </c>
      <c r="O175" s="461" t="s">
        <v>15626</v>
      </c>
      <c r="P175" s="461">
        <v>59</v>
      </c>
      <c r="U175" s="446" t="s">
        <v>16418</v>
      </c>
      <c r="W175" s="461" t="str">
        <f t="shared" si="2"/>
        <v>http://www.medtronic.com/patients/idiopathic-intracranial-hypertension/about-device/benefits-risks/index.htm</v>
      </c>
    </row>
    <row r="176" spans="1:23" s="446" customFormat="1" ht="15" customHeight="1">
      <c r="A176" s="458" t="s">
        <v>328</v>
      </c>
      <c r="B176" s="463" t="s">
        <v>17897</v>
      </c>
      <c r="C176" s="463" t="s">
        <v>40</v>
      </c>
      <c r="D176" s="463"/>
      <c r="E176" s="463"/>
      <c r="F176" s="463" t="s">
        <v>32</v>
      </c>
      <c r="G176" s="463"/>
      <c r="H176" s="444" t="s">
        <v>425</v>
      </c>
      <c r="I176" s="461" t="s">
        <v>15363</v>
      </c>
      <c r="J176" s="470" t="s">
        <v>43</v>
      </c>
      <c r="K176" s="466" t="s">
        <v>44</v>
      </c>
      <c r="L176" s="462" t="s">
        <v>36</v>
      </c>
      <c r="M176" s="461" t="s">
        <v>37</v>
      </c>
      <c r="N176" s="465" t="s">
        <v>27</v>
      </c>
      <c r="O176" s="461" t="s">
        <v>15626</v>
      </c>
      <c r="P176" s="461">
        <v>3276</v>
      </c>
      <c r="Q176" s="467">
        <v>1</v>
      </c>
      <c r="W176" s="461" t="str">
        <f t="shared" si="2"/>
        <v>http://www.medtronic.com/for-healthcare-professionals/products-therapies/ear-nose-throat/nerve-monitoring-products/nim-nerve-monitoring-systems/related-nerve-monitoring-products/index.htm</v>
      </c>
    </row>
    <row r="177" spans="1:23" s="446" customFormat="1" ht="15" customHeight="1">
      <c r="A177" s="458" t="s">
        <v>328</v>
      </c>
      <c r="B177" s="463" t="s">
        <v>426</v>
      </c>
      <c r="C177" s="463" t="s">
        <v>40</v>
      </c>
      <c r="D177" s="463" t="s">
        <v>427</v>
      </c>
      <c r="E177" s="463" t="s">
        <v>428</v>
      </c>
      <c r="F177" s="463" t="s">
        <v>32</v>
      </c>
      <c r="G177" s="463" t="s">
        <v>427</v>
      </c>
      <c r="H177" s="444" t="s">
        <v>429</v>
      </c>
      <c r="I177" s="461" t="s">
        <v>15537</v>
      </c>
      <c r="J177" s="470" t="s">
        <v>43</v>
      </c>
      <c r="K177" s="466" t="s">
        <v>44</v>
      </c>
      <c r="L177" s="462" t="s">
        <v>36</v>
      </c>
      <c r="M177" s="461" t="s">
        <v>37</v>
      </c>
      <c r="N177" s="465" t="s">
        <v>27</v>
      </c>
      <c r="O177" s="461" t="s">
        <v>15626</v>
      </c>
      <c r="P177" s="461">
        <v>278</v>
      </c>
      <c r="Q177" s="467">
        <v>1</v>
      </c>
      <c r="W177" s="461" t="str">
        <f t="shared" si="2"/>
        <v>http://www.medtronic.com/for-healthcare-professionals/products-therapies/neurological/shunts/strata-nsc-adjustable-pressure-valve/shunt-catheters-and-adjustment-systems/index.htm</v>
      </c>
    </row>
    <row r="178" spans="1:23" s="446" customFormat="1" ht="15" customHeight="1">
      <c r="A178" s="458" t="s">
        <v>328</v>
      </c>
      <c r="B178" s="463" t="s">
        <v>430</v>
      </c>
      <c r="C178" s="463" t="s">
        <v>40</v>
      </c>
      <c r="D178" s="463" t="s">
        <v>427</v>
      </c>
      <c r="E178" s="463" t="s">
        <v>428</v>
      </c>
      <c r="F178" s="463" t="s">
        <v>32</v>
      </c>
      <c r="G178" s="463" t="s">
        <v>427</v>
      </c>
      <c r="H178" s="444" t="s">
        <v>431</v>
      </c>
      <c r="I178" s="461" t="s">
        <v>15543</v>
      </c>
      <c r="J178" s="470" t="s">
        <v>43</v>
      </c>
      <c r="K178" s="466" t="s">
        <v>44</v>
      </c>
      <c r="L178" s="462" t="s">
        <v>36</v>
      </c>
      <c r="M178" s="461" t="s">
        <v>37</v>
      </c>
      <c r="N178" s="465" t="s">
        <v>27</v>
      </c>
      <c r="O178" s="461" t="s">
        <v>15626</v>
      </c>
      <c r="P178" s="461">
        <v>314</v>
      </c>
      <c r="W178" s="461" t="str">
        <f t="shared" si="2"/>
        <v>http://www.medtronic.com/for-healthcare-professionals/products-therapies/neurological/shunts/strata-nsc-lumboperitoneal-adjustable-pressure-shunts/shunt-catheters-stratavarious/index.htm</v>
      </c>
    </row>
    <row r="179" spans="1:23" s="446" customFormat="1" ht="45" customHeight="1">
      <c r="A179" s="458" t="s">
        <v>328</v>
      </c>
      <c r="B179" s="463" t="s">
        <v>432</v>
      </c>
      <c r="C179" s="463" t="s">
        <v>40</v>
      </c>
      <c r="D179" s="463" t="s">
        <v>433</v>
      </c>
      <c r="E179" s="463" t="s">
        <v>362</v>
      </c>
      <c r="F179" s="463" t="s">
        <v>32</v>
      </c>
      <c r="G179" s="463" t="s">
        <v>343</v>
      </c>
      <c r="H179" s="444" t="s">
        <v>434</v>
      </c>
      <c r="I179" s="461" t="s">
        <v>18401</v>
      </c>
      <c r="J179" s="470" t="s">
        <v>43</v>
      </c>
      <c r="K179" s="466" t="s">
        <v>44</v>
      </c>
      <c r="L179" s="462" t="s">
        <v>36</v>
      </c>
      <c r="M179" s="461" t="s">
        <v>37</v>
      </c>
      <c r="N179" s="465" t="s">
        <v>27</v>
      </c>
      <c r="O179" s="461" t="s">
        <v>15626</v>
      </c>
      <c r="P179" s="461">
        <v>45</v>
      </c>
      <c r="Q179" s="467">
        <v>1</v>
      </c>
      <c r="W179" s="461" t="str">
        <f t="shared" si="2"/>
        <v>http://www.medtronic.com/for-healthcare-professionals/products-therapies/cardiac-rhythm/ablation-products-for-atrial-fibrillation/achieve/index.htm</v>
      </c>
    </row>
    <row r="180" spans="1:23" s="446" customFormat="1" ht="15" customHeight="1">
      <c r="A180" s="458" t="s">
        <v>328</v>
      </c>
      <c r="B180" s="463" t="s">
        <v>435</v>
      </c>
      <c r="C180" s="463" t="s">
        <v>40</v>
      </c>
      <c r="D180" s="463"/>
      <c r="E180" s="463"/>
      <c r="F180" s="463" t="s">
        <v>32</v>
      </c>
      <c r="G180" s="463"/>
      <c r="H180" s="444" t="s">
        <v>436</v>
      </c>
      <c r="I180" s="461" t="s">
        <v>14886</v>
      </c>
      <c r="J180" s="470" t="s">
        <v>43</v>
      </c>
      <c r="K180" s="466" t="s">
        <v>44</v>
      </c>
      <c r="L180" s="462" t="s">
        <v>36</v>
      </c>
      <c r="M180" s="461" t="s">
        <v>37</v>
      </c>
      <c r="N180" s="465" t="s">
        <v>27</v>
      </c>
      <c r="O180" s="461" t="s">
        <v>15626</v>
      </c>
      <c r="P180" s="461">
        <v>883</v>
      </c>
      <c r="Q180" s="467">
        <v>1</v>
      </c>
      <c r="W180" s="461" t="str">
        <f t="shared" si="2"/>
        <v>http://www.medtronic.com/for-healthcare-professionals/products-therapies/cardiovascular/blood-management-and-diagnostics/act-plus-automated-coagulation-timer-system/index.htm</v>
      </c>
    </row>
    <row r="181" spans="1:23" s="446" customFormat="1" ht="30" customHeight="1">
      <c r="A181" s="458" t="s">
        <v>328</v>
      </c>
      <c r="B181" s="463" t="s">
        <v>437</v>
      </c>
      <c r="C181" s="463" t="s">
        <v>40</v>
      </c>
      <c r="D181" s="463" t="s">
        <v>438</v>
      </c>
      <c r="E181" s="463" t="s">
        <v>439</v>
      </c>
      <c r="F181" s="463" t="s">
        <v>32</v>
      </c>
      <c r="G181" s="463"/>
      <c r="H181" s="444" t="s">
        <v>440</v>
      </c>
      <c r="I181" s="461" t="s">
        <v>18402</v>
      </c>
      <c r="J181" s="470" t="s">
        <v>43</v>
      </c>
      <c r="K181" s="466" t="s">
        <v>44</v>
      </c>
      <c r="L181" s="462" t="s">
        <v>36</v>
      </c>
      <c r="M181" s="461" t="s">
        <v>37</v>
      </c>
      <c r="N181" s="465" t="s">
        <v>27</v>
      </c>
      <c r="O181" s="461" t="s">
        <v>15626</v>
      </c>
      <c r="P181" s="461">
        <v>471</v>
      </c>
      <c r="Q181" s="467">
        <v>1</v>
      </c>
      <c r="W181" s="461" t="str">
        <f t="shared" si="2"/>
        <v>http://www.medtronic.com/for-healthcare-professionals/products-therapies/cardiovascular/pediatric-perfusion-products/act-plus-instrument/index.htm</v>
      </c>
    </row>
    <row r="182" spans="1:23" s="446" customFormat="1" ht="15" customHeight="1">
      <c r="A182" s="458" t="s">
        <v>328</v>
      </c>
      <c r="B182" s="463" t="s">
        <v>441</v>
      </c>
      <c r="C182" s="463" t="s">
        <v>40</v>
      </c>
      <c r="D182" s="463"/>
      <c r="E182" s="463"/>
      <c r="F182" s="463" t="s">
        <v>32</v>
      </c>
      <c r="G182" s="463" t="s">
        <v>442</v>
      </c>
      <c r="H182" s="444" t="s">
        <v>443</v>
      </c>
      <c r="I182" s="461" t="s">
        <v>17451</v>
      </c>
      <c r="J182" s="446" t="s">
        <v>16377</v>
      </c>
      <c r="K182" s="446" t="s">
        <v>35</v>
      </c>
      <c r="L182" s="462" t="s">
        <v>36</v>
      </c>
      <c r="M182" s="461" t="s">
        <v>14484</v>
      </c>
      <c r="N182" s="465" t="s">
        <v>27</v>
      </c>
      <c r="O182" s="461" t="s">
        <v>15626</v>
      </c>
      <c r="P182" s="461"/>
      <c r="U182" s="446" t="s">
        <v>16418</v>
      </c>
      <c r="W182" s="461" t="str">
        <f t="shared" si="2"/>
        <v>http://www.medtronic.com/patients/dystonia/therapy/our-activa-dbs-therapy/activa-pc/</v>
      </c>
    </row>
    <row r="183" spans="1:23" s="446" customFormat="1" ht="15" customHeight="1">
      <c r="A183" s="458" t="s">
        <v>328</v>
      </c>
      <c r="B183" s="463" t="s">
        <v>441</v>
      </c>
      <c r="C183" s="463" t="s">
        <v>40</v>
      </c>
      <c r="D183" s="463"/>
      <c r="E183" s="463"/>
      <c r="F183" s="463" t="s">
        <v>32</v>
      </c>
      <c r="G183" s="463" t="s">
        <v>442</v>
      </c>
      <c r="H183" s="444" t="s">
        <v>444</v>
      </c>
      <c r="I183" s="445" t="s">
        <v>18145</v>
      </c>
      <c r="J183" s="446" t="s">
        <v>16377</v>
      </c>
      <c r="K183" s="446" t="s">
        <v>35</v>
      </c>
      <c r="L183" s="462" t="s">
        <v>36</v>
      </c>
      <c r="M183" s="461" t="s">
        <v>14484</v>
      </c>
      <c r="N183" s="465" t="s">
        <v>27</v>
      </c>
      <c r="O183" s="461" t="s">
        <v>15626</v>
      </c>
      <c r="P183" s="461">
        <v>78</v>
      </c>
      <c r="U183" s="446" t="s">
        <v>16418</v>
      </c>
      <c r="W183" s="461" t="str">
        <f t="shared" si="2"/>
        <v>http://www.medtronic.com/patients/dystonia/therapy/our-activa-dbs-therapy/activa-pc/index.htm</v>
      </c>
    </row>
    <row r="184" spans="1:23" s="446" customFormat="1" ht="30" customHeight="1">
      <c r="A184" s="458" t="s">
        <v>328</v>
      </c>
      <c r="B184" s="463" t="s">
        <v>445</v>
      </c>
      <c r="C184" s="463" t="s">
        <v>40</v>
      </c>
      <c r="D184" s="463"/>
      <c r="E184" s="463"/>
      <c r="F184" s="463" t="s">
        <v>32</v>
      </c>
      <c r="G184" s="463" t="s">
        <v>380</v>
      </c>
      <c r="H184" s="444" t="s">
        <v>446</v>
      </c>
      <c r="I184" s="461" t="s">
        <v>17452</v>
      </c>
      <c r="J184" s="446" t="s">
        <v>16377</v>
      </c>
      <c r="K184" s="446" t="s">
        <v>35</v>
      </c>
      <c r="L184" s="462" t="s">
        <v>36</v>
      </c>
      <c r="M184" s="461" t="s">
        <v>14484</v>
      </c>
      <c r="N184" s="465" t="s">
        <v>27</v>
      </c>
      <c r="O184" s="461" t="s">
        <v>15626</v>
      </c>
      <c r="P184" s="461">
        <v>58</v>
      </c>
      <c r="U184" s="446" t="s">
        <v>16418</v>
      </c>
      <c r="W184" s="461" t="str">
        <f t="shared" si="2"/>
        <v>http://www.medtronic.com/patients/obsessive-compulsive-disorder-ocd/about-therapy/our-dbs-therapy-products/activa-pc/index.htm</v>
      </c>
    </row>
    <row r="185" spans="1:23" s="446" customFormat="1" ht="15" customHeight="1">
      <c r="A185" s="458" t="s">
        <v>328</v>
      </c>
      <c r="B185" s="463" t="s">
        <v>447</v>
      </c>
      <c r="C185" s="463" t="s">
        <v>40</v>
      </c>
      <c r="D185" s="463"/>
      <c r="E185" s="463"/>
      <c r="F185" s="463" t="s">
        <v>32</v>
      </c>
      <c r="G185" s="463" t="s">
        <v>448</v>
      </c>
      <c r="H185" s="444" t="s">
        <v>449</v>
      </c>
      <c r="I185" s="461" t="s">
        <v>17453</v>
      </c>
      <c r="J185" s="446" t="s">
        <v>16377</v>
      </c>
      <c r="K185" s="446" t="s">
        <v>35</v>
      </c>
      <c r="L185" s="462" t="s">
        <v>36</v>
      </c>
      <c r="M185" s="461" t="s">
        <v>14484</v>
      </c>
      <c r="N185" s="465" t="s">
        <v>27</v>
      </c>
      <c r="O185" s="461" t="s">
        <v>15626</v>
      </c>
      <c r="P185" s="461">
        <v>265</v>
      </c>
      <c r="U185" s="446" t="s">
        <v>16418</v>
      </c>
      <c r="W185" s="461" t="str">
        <f t="shared" si="2"/>
        <v>http://www.medtronic.com/patients/essential-tremor/therapy/dbs-therapy/activa-pc/index.htm</v>
      </c>
    </row>
    <row r="186" spans="1:23" s="446" customFormat="1" ht="15" customHeight="1">
      <c r="A186" s="458" t="s">
        <v>328</v>
      </c>
      <c r="B186" s="463" t="s">
        <v>450</v>
      </c>
      <c r="C186" s="463" t="s">
        <v>40</v>
      </c>
      <c r="D186" s="463"/>
      <c r="E186" s="463"/>
      <c r="F186" s="463" t="s">
        <v>32</v>
      </c>
      <c r="G186" s="463" t="s">
        <v>448</v>
      </c>
      <c r="H186" s="444" t="s">
        <v>451</v>
      </c>
      <c r="I186" s="461" t="s">
        <v>17454</v>
      </c>
      <c r="J186" s="446" t="s">
        <v>16377</v>
      </c>
      <c r="K186" s="446" t="s">
        <v>35</v>
      </c>
      <c r="L186" s="462" t="s">
        <v>36</v>
      </c>
      <c r="M186" s="461" t="s">
        <v>14484</v>
      </c>
      <c r="N186" s="465" t="s">
        <v>27</v>
      </c>
      <c r="O186" s="461" t="s">
        <v>15626</v>
      </c>
      <c r="P186" s="461">
        <v>24</v>
      </c>
      <c r="U186" s="446" t="s">
        <v>16418</v>
      </c>
      <c r="W186" s="461" t="str">
        <f t="shared" si="2"/>
        <v>http://www.medtronic.com/patients/essential-tremor/therapy/dbs-therapy/activa-rc/index.htm</v>
      </c>
    </row>
    <row r="187" spans="1:23" s="446" customFormat="1" ht="15" customHeight="1">
      <c r="A187" s="458" t="s">
        <v>328</v>
      </c>
      <c r="B187" s="463" t="s">
        <v>452</v>
      </c>
      <c r="C187" s="463" t="s">
        <v>40</v>
      </c>
      <c r="D187" s="463"/>
      <c r="E187" s="463"/>
      <c r="F187" s="463" t="s">
        <v>32</v>
      </c>
      <c r="G187" s="463" t="s">
        <v>453</v>
      </c>
      <c r="H187" s="444" t="s">
        <v>454</v>
      </c>
      <c r="I187" s="461" t="s">
        <v>17455</v>
      </c>
      <c r="J187" s="446" t="s">
        <v>16377</v>
      </c>
      <c r="K187" s="446" t="s">
        <v>35</v>
      </c>
      <c r="L187" s="462" t="s">
        <v>36</v>
      </c>
      <c r="M187" s="461" t="s">
        <v>14484</v>
      </c>
      <c r="N187" s="465" t="s">
        <v>27</v>
      </c>
      <c r="O187" s="461" t="s">
        <v>15626</v>
      </c>
      <c r="P187" s="461">
        <v>429</v>
      </c>
      <c r="U187" s="446" t="s">
        <v>16418</v>
      </c>
      <c r="W187" s="461" t="str">
        <f t="shared" si="2"/>
        <v>http://www.medtronic.com/patients/parkinsons-disease/therapy/our-dbs-therapy-products/activa-sc/index.htm</v>
      </c>
    </row>
    <row r="188" spans="1:23" s="446" customFormat="1" ht="15" customHeight="1">
      <c r="A188" s="458" t="s">
        <v>328</v>
      </c>
      <c r="B188" s="463" t="s">
        <v>455</v>
      </c>
      <c r="C188" s="463" t="s">
        <v>40</v>
      </c>
      <c r="D188" s="463"/>
      <c r="E188" s="463"/>
      <c r="F188" s="463" t="s">
        <v>32</v>
      </c>
      <c r="G188" s="463" t="s">
        <v>448</v>
      </c>
      <c r="H188" s="444" t="s">
        <v>456</v>
      </c>
      <c r="I188" s="461" t="s">
        <v>17456</v>
      </c>
      <c r="J188" s="446" t="s">
        <v>16377</v>
      </c>
      <c r="K188" s="446" t="s">
        <v>35</v>
      </c>
      <c r="L188" s="462" t="s">
        <v>36</v>
      </c>
      <c r="M188" s="461" t="s">
        <v>14484</v>
      </c>
      <c r="N188" s="465" t="s">
        <v>27</v>
      </c>
      <c r="O188" s="461" t="s">
        <v>15626</v>
      </c>
      <c r="P188" s="461">
        <v>155</v>
      </c>
      <c r="U188" s="446" t="s">
        <v>16418</v>
      </c>
      <c r="W188" s="461" t="str">
        <f t="shared" si="2"/>
        <v>http://www.medtronic.com/patients/essential-tremor/therapy/dbs-therapy/activa-sc/index.htm</v>
      </c>
    </row>
    <row r="189" spans="1:23" s="446" customFormat="1" ht="15" customHeight="1">
      <c r="A189" s="458" t="s">
        <v>328</v>
      </c>
      <c r="B189" s="463" t="s">
        <v>457</v>
      </c>
      <c r="C189" s="463" t="s">
        <v>40</v>
      </c>
      <c r="D189" s="463"/>
      <c r="E189" s="463"/>
      <c r="F189" s="463" t="s">
        <v>32</v>
      </c>
      <c r="G189" s="463" t="s">
        <v>442</v>
      </c>
      <c r="H189" s="444" t="s">
        <v>458</v>
      </c>
      <c r="I189" s="461" t="s">
        <v>17457</v>
      </c>
      <c r="J189" s="446" t="s">
        <v>16377</v>
      </c>
      <c r="K189" s="446" t="s">
        <v>35</v>
      </c>
      <c r="L189" s="462" t="s">
        <v>36</v>
      </c>
      <c r="M189" s="461" t="s">
        <v>14484</v>
      </c>
      <c r="N189" s="465" t="s">
        <v>27</v>
      </c>
      <c r="O189" s="461" t="s">
        <v>15626</v>
      </c>
      <c r="P189" s="461">
        <v>53</v>
      </c>
      <c r="U189" s="446" t="s">
        <v>16418</v>
      </c>
      <c r="W189" s="461" t="str">
        <f t="shared" si="2"/>
        <v>http://www.medtronic.com/patients/dystonia/therapy/our-activa-dbs-therapy/activa-sc/index.htm</v>
      </c>
    </row>
    <row r="190" spans="1:23" s="446" customFormat="1" ht="30" customHeight="1">
      <c r="A190" s="458" t="s">
        <v>328</v>
      </c>
      <c r="B190" s="463" t="s">
        <v>459</v>
      </c>
      <c r="C190" s="463" t="s">
        <v>40</v>
      </c>
      <c r="D190" s="463"/>
      <c r="E190" s="463"/>
      <c r="F190" s="463" t="s">
        <v>32</v>
      </c>
      <c r="G190" s="463" t="s">
        <v>380</v>
      </c>
      <c r="H190" s="444" t="s">
        <v>460</v>
      </c>
      <c r="I190" s="461" t="s">
        <v>17458</v>
      </c>
      <c r="J190" s="446" t="s">
        <v>16377</v>
      </c>
      <c r="K190" s="446" t="s">
        <v>35</v>
      </c>
      <c r="L190" s="462" t="s">
        <v>36</v>
      </c>
      <c r="M190" s="461" t="s">
        <v>14484</v>
      </c>
      <c r="N190" s="465" t="s">
        <v>27</v>
      </c>
      <c r="O190" s="461" t="s">
        <v>15626</v>
      </c>
      <c r="P190" s="461">
        <v>62</v>
      </c>
      <c r="U190" s="446" t="s">
        <v>16418</v>
      </c>
      <c r="W190" s="461" t="str">
        <f t="shared" si="2"/>
        <v>http://www.medtronic.com/patients/obsessive-compulsive-disorder-ocd/about-therapy/our-dbs-therapy-products/activa-sc/index.htm</v>
      </c>
    </row>
    <row r="191" spans="1:23" s="446" customFormat="1" ht="15" customHeight="1">
      <c r="A191" s="458" t="s">
        <v>328</v>
      </c>
      <c r="B191" s="463" t="s">
        <v>461</v>
      </c>
      <c r="C191" s="463" t="s">
        <v>40</v>
      </c>
      <c r="D191" s="463"/>
      <c r="E191" s="463"/>
      <c r="F191" s="463" t="s">
        <v>32</v>
      </c>
      <c r="G191" s="463" t="s">
        <v>453</v>
      </c>
      <c r="H191" s="444" t="s">
        <v>462</v>
      </c>
      <c r="I191" s="461" t="s">
        <v>17459</v>
      </c>
      <c r="J191" s="446" t="s">
        <v>16377</v>
      </c>
      <c r="K191" s="446" t="s">
        <v>35</v>
      </c>
      <c r="L191" s="462" t="s">
        <v>36</v>
      </c>
      <c r="M191" s="461" t="s">
        <v>14484</v>
      </c>
      <c r="N191" s="465" t="s">
        <v>27</v>
      </c>
      <c r="O191" s="461" t="s">
        <v>15626</v>
      </c>
      <c r="P191" s="461">
        <v>885</v>
      </c>
      <c r="U191" s="446" t="s">
        <v>16418</v>
      </c>
      <c r="W191" s="461" t="str">
        <f t="shared" si="2"/>
        <v>http://www.medtronic.com/patients/parkinsons-disease/therapy/our-dbs-therapy-products/activa-pc/index.htm</v>
      </c>
    </row>
    <row r="192" spans="1:23" s="446" customFormat="1" ht="15" customHeight="1">
      <c r="A192" s="458" t="s">
        <v>328</v>
      </c>
      <c r="B192" s="463" t="s">
        <v>463</v>
      </c>
      <c r="C192" s="463"/>
      <c r="D192" s="463"/>
      <c r="E192" s="463"/>
      <c r="F192" s="463" t="s">
        <v>32</v>
      </c>
      <c r="G192" s="463" t="s">
        <v>453</v>
      </c>
      <c r="H192" s="444" t="s">
        <v>464</v>
      </c>
      <c r="I192" s="461" t="s">
        <v>17460</v>
      </c>
      <c r="J192" s="446" t="s">
        <v>16377</v>
      </c>
      <c r="K192" s="446" t="s">
        <v>35</v>
      </c>
      <c r="L192" s="462" t="s">
        <v>36</v>
      </c>
      <c r="M192" s="461" t="s">
        <v>14484</v>
      </c>
      <c r="N192" s="465" t="s">
        <v>27</v>
      </c>
      <c r="O192" s="461" t="s">
        <v>15626</v>
      </c>
      <c r="P192" s="461">
        <v>531</v>
      </c>
      <c r="U192" s="446" t="s">
        <v>16418</v>
      </c>
      <c r="W192" s="461" t="str">
        <f t="shared" si="2"/>
        <v>http://www.medtronic.com/patients/parkinsons-disease/therapy/our-dbs-therapy-products/activa-rc/index.htm</v>
      </c>
    </row>
    <row r="193" spans="1:23" s="446" customFormat="1" ht="15" customHeight="1">
      <c r="A193" s="458" t="s">
        <v>328</v>
      </c>
      <c r="B193" s="463" t="s">
        <v>465</v>
      </c>
      <c r="C193" s="463"/>
      <c r="D193" s="463"/>
      <c r="E193" s="463"/>
      <c r="F193" s="463" t="s">
        <v>32</v>
      </c>
      <c r="G193" s="463" t="s">
        <v>401</v>
      </c>
      <c r="H193" s="444" t="s">
        <v>466</v>
      </c>
      <c r="I193" s="461" t="s">
        <v>17461</v>
      </c>
      <c r="J193" s="446" t="s">
        <v>16377</v>
      </c>
      <c r="K193" s="446" t="s">
        <v>35</v>
      </c>
      <c r="L193" s="462" t="s">
        <v>36</v>
      </c>
      <c r="M193" s="461" t="s">
        <v>14484</v>
      </c>
      <c r="N193" s="465" t="s">
        <v>27</v>
      </c>
      <c r="O193" s="461" t="s">
        <v>15626</v>
      </c>
      <c r="P193" s="461">
        <v>135</v>
      </c>
      <c r="U193" s="446" t="s">
        <v>16418</v>
      </c>
      <c r="W193" s="461" t="str">
        <f t="shared" si="2"/>
        <v>http://www.medtronic.com/patients/severe-spasticity/living-with/safety/cautions-on-activities/index.htm</v>
      </c>
    </row>
    <row r="194" spans="1:23" s="446" customFormat="1" ht="30" customHeight="1">
      <c r="A194" s="458" t="s">
        <v>328</v>
      </c>
      <c r="B194" s="463" t="s">
        <v>467</v>
      </c>
      <c r="C194" s="463" t="s">
        <v>40</v>
      </c>
      <c r="D194" s="463" t="s">
        <v>468</v>
      </c>
      <c r="E194" s="463" t="s">
        <v>469</v>
      </c>
      <c r="F194" s="463" t="s">
        <v>32</v>
      </c>
      <c r="G194" s="463" t="s">
        <v>346</v>
      </c>
      <c r="H194" s="444" t="s">
        <v>470</v>
      </c>
      <c r="I194" s="461" t="s">
        <v>15375</v>
      </c>
      <c r="J194" s="470" t="s">
        <v>43</v>
      </c>
      <c r="K194" s="466" t="s">
        <v>44</v>
      </c>
      <c r="L194" s="462" t="s">
        <v>36</v>
      </c>
      <c r="M194" s="461" t="s">
        <v>37</v>
      </c>
      <c r="N194" s="465" t="s">
        <v>27</v>
      </c>
      <c r="O194" s="461" t="s">
        <v>15626</v>
      </c>
      <c r="P194" s="461">
        <v>45</v>
      </c>
      <c r="Q194" s="467">
        <v>1</v>
      </c>
      <c r="W194" s="461" t="str">
        <f t="shared" si="2"/>
        <v>http://www.medtronic.com/for-healthcare-professionals/products-therapies/cardiac-rhythm/pacemakers/adapta-with-mvp-pacing-system/leads-delivery/index.htm</v>
      </c>
    </row>
    <row r="195" spans="1:23" s="446" customFormat="1" ht="15" customHeight="1">
      <c r="A195" s="458" t="s">
        <v>328</v>
      </c>
      <c r="B195" s="463" t="s">
        <v>471</v>
      </c>
      <c r="C195" s="463" t="s">
        <v>40</v>
      </c>
      <c r="D195" s="463"/>
      <c r="E195" s="463"/>
      <c r="F195" s="463" t="s">
        <v>32</v>
      </c>
      <c r="G195" s="463" t="s">
        <v>346</v>
      </c>
      <c r="H195" s="481" t="s">
        <v>16553</v>
      </c>
      <c r="I195" s="445" t="s">
        <v>18141</v>
      </c>
      <c r="J195" s="446" t="s">
        <v>16377</v>
      </c>
      <c r="K195" s="446" t="s">
        <v>35</v>
      </c>
      <c r="L195" s="462" t="s">
        <v>36</v>
      </c>
      <c r="M195" s="461" t="s">
        <v>14484</v>
      </c>
      <c r="N195" s="465" t="s">
        <v>27</v>
      </c>
      <c r="O195" s="461" t="s">
        <v>15626</v>
      </c>
      <c r="P195" s="461">
        <v>635</v>
      </c>
      <c r="U195" s="467" t="s">
        <v>16419</v>
      </c>
      <c r="W195" s="461" t="str">
        <f t="shared" si="2"/>
        <v>http://www.medtronic.com/patients/bradycardia/heart-vascular/pacemaker/our-pacemakers/adapta/index.htm</v>
      </c>
    </row>
    <row r="196" spans="1:23" s="446" customFormat="1" ht="30" customHeight="1">
      <c r="A196" s="458" t="s">
        <v>328</v>
      </c>
      <c r="B196" s="463" t="s">
        <v>473</v>
      </c>
      <c r="C196" s="463" t="s">
        <v>40</v>
      </c>
      <c r="D196" s="463" t="s">
        <v>468</v>
      </c>
      <c r="E196" s="463" t="s">
        <v>469</v>
      </c>
      <c r="F196" s="463" t="s">
        <v>32</v>
      </c>
      <c r="G196" s="463" t="s">
        <v>346</v>
      </c>
      <c r="H196" s="444" t="s">
        <v>474</v>
      </c>
      <c r="I196" s="461" t="s">
        <v>15370</v>
      </c>
      <c r="J196" s="470" t="s">
        <v>43</v>
      </c>
      <c r="K196" s="466" t="s">
        <v>44</v>
      </c>
      <c r="L196" s="462" t="s">
        <v>36</v>
      </c>
      <c r="M196" s="461" t="s">
        <v>37</v>
      </c>
      <c r="N196" s="465" t="s">
        <v>27</v>
      </c>
      <c r="O196" s="461" t="s">
        <v>15626</v>
      </c>
      <c r="P196" s="461">
        <v>3692</v>
      </c>
      <c r="Q196" s="467">
        <v>1</v>
      </c>
      <c r="W196" s="461" t="str">
        <f t="shared" si="2"/>
        <v>http://www.medtronic.com/for-healthcare-professionals/products-therapies/cardiac-rhythm/pacemakers/adapta-with-mvp-pacing-system/index.htm</v>
      </c>
    </row>
    <row r="197" spans="1:23" s="446" customFormat="1" ht="15" customHeight="1">
      <c r="A197" s="472" t="s">
        <v>4547</v>
      </c>
      <c r="B197" s="473" t="s">
        <v>4644</v>
      </c>
      <c r="C197" s="473"/>
      <c r="D197" s="473"/>
      <c r="E197" s="473"/>
      <c r="F197" s="463" t="s">
        <v>32</v>
      </c>
      <c r="G197" s="473" t="s">
        <v>78</v>
      </c>
      <c r="H197" s="473" t="s">
        <v>4720</v>
      </c>
      <c r="I197" s="461" t="s">
        <v>16454</v>
      </c>
      <c r="J197" s="460" t="s">
        <v>18843</v>
      </c>
      <c r="K197" s="446" t="s">
        <v>93</v>
      </c>
      <c r="L197" s="462" t="s">
        <v>36</v>
      </c>
      <c r="M197" s="461" t="s">
        <v>14484</v>
      </c>
      <c r="N197" s="465" t="s">
        <v>27</v>
      </c>
      <c r="O197" s="461" t="s">
        <v>15626</v>
      </c>
      <c r="P197" s="461">
        <v>34</v>
      </c>
      <c r="Q197" s="467"/>
      <c r="R197" s="467"/>
      <c r="S197" s="467"/>
      <c r="T197" s="467"/>
      <c r="W197" s="461" t="str">
        <f t="shared" ref="W197:W260" si="3">H197</f>
        <v>http://www.medtronic.com/for-healthcare-professionals/products-therapies/cardiac-rhythm/therapies/sudden-cardiac-arrest/indications-safety-warnings/index.htm</v>
      </c>
    </row>
    <row r="198" spans="1:23" s="446" customFormat="1" ht="15" customHeight="1">
      <c r="A198" s="458" t="s">
        <v>328</v>
      </c>
      <c r="B198" s="463" t="s">
        <v>477</v>
      </c>
      <c r="C198" s="463" t="s">
        <v>40</v>
      </c>
      <c r="D198" s="463"/>
      <c r="E198" s="463"/>
      <c r="F198" s="463" t="s">
        <v>32</v>
      </c>
      <c r="G198" s="463"/>
      <c r="H198" s="444" t="s">
        <v>478</v>
      </c>
      <c r="I198" s="461" t="s">
        <v>14881</v>
      </c>
      <c r="J198" s="470" t="s">
        <v>43</v>
      </c>
      <c r="K198" s="466" t="s">
        <v>44</v>
      </c>
      <c r="L198" s="462" t="s">
        <v>36</v>
      </c>
      <c r="M198" s="461" t="s">
        <v>37</v>
      </c>
      <c r="N198" s="465" t="s">
        <v>27</v>
      </c>
      <c r="O198" s="461" t="s">
        <v>15626</v>
      </c>
      <c r="P198" s="461">
        <v>159</v>
      </c>
      <c r="Q198" s="467">
        <v>1</v>
      </c>
      <c r="W198" s="461" t="str">
        <f t="shared" si="3"/>
        <v>http://www.medtronic.com/for-healthcare-professionals/products-therapies/ear-nose-throat/bio-packing/bio-nasal-packing/related-products/index.htm</v>
      </c>
    </row>
    <row r="199" spans="1:23" s="446" customFormat="1" ht="15" customHeight="1">
      <c r="A199" s="458" t="s">
        <v>328</v>
      </c>
      <c r="B199" s="463" t="s">
        <v>479</v>
      </c>
      <c r="C199" s="463" t="s">
        <v>40</v>
      </c>
      <c r="D199" s="463"/>
      <c r="E199" s="463"/>
      <c r="F199" s="463" t="s">
        <v>32</v>
      </c>
      <c r="G199" s="463"/>
      <c r="H199" s="444" t="s">
        <v>480</v>
      </c>
      <c r="I199" s="461" t="s">
        <v>15505</v>
      </c>
      <c r="J199" s="470" t="s">
        <v>43</v>
      </c>
      <c r="K199" s="466" t="s">
        <v>44</v>
      </c>
      <c r="L199" s="462" t="s">
        <v>36</v>
      </c>
      <c r="M199" s="461" t="s">
        <v>37</v>
      </c>
      <c r="N199" s="465" t="s">
        <v>27</v>
      </c>
      <c r="O199" s="461" t="s">
        <v>15626</v>
      </c>
      <c r="P199" s="461">
        <v>115</v>
      </c>
      <c r="Q199" s="467">
        <v>1</v>
      </c>
      <c r="W199" s="461" t="str">
        <f t="shared" si="3"/>
        <v>http://www.medtronic.com/for-healthcare-professionals/products-therapies/neurological/powered-surgical-instruments/triton-powered-surgical-instrument-system/related-products/index.htm</v>
      </c>
    </row>
    <row r="200" spans="1:23" s="461" customFormat="1" ht="30" customHeight="1">
      <c r="A200" s="458" t="s">
        <v>328</v>
      </c>
      <c r="B200" s="463" t="s">
        <v>481</v>
      </c>
      <c r="C200" s="463" t="s">
        <v>40</v>
      </c>
      <c r="D200" s="463"/>
      <c r="E200" s="463" t="s">
        <v>482</v>
      </c>
      <c r="F200" s="463" t="s">
        <v>32</v>
      </c>
      <c r="G200" s="463"/>
      <c r="H200" s="444" t="s">
        <v>483</v>
      </c>
      <c r="I200" s="461" t="s">
        <v>15483</v>
      </c>
      <c r="J200" s="470" t="s">
        <v>43</v>
      </c>
      <c r="K200" s="466" t="s">
        <v>44</v>
      </c>
      <c r="L200" s="462" t="s">
        <v>36</v>
      </c>
      <c r="M200" s="461" t="s">
        <v>37</v>
      </c>
      <c r="N200" s="465" t="s">
        <v>27</v>
      </c>
      <c r="O200" s="461" t="s">
        <v>15626</v>
      </c>
      <c r="P200" s="461">
        <v>263</v>
      </c>
      <c r="Q200" s="467">
        <v>1</v>
      </c>
      <c r="W200" s="461" t="str">
        <f t="shared" si="3"/>
        <v>http://www.medtronic.com/for-healthcare-professionals/products-therapies/ear-nose-throat/powered-ent-instruments/midas-rex-legend-ehs-stylus-high-speed-surgical-drill/related-products/index.htm</v>
      </c>
    </row>
    <row r="201" spans="1:23" s="446" customFormat="1" ht="15" customHeight="1">
      <c r="A201" s="458" t="s">
        <v>328</v>
      </c>
      <c r="B201" s="463" t="s">
        <v>484</v>
      </c>
      <c r="C201" s="463" t="s">
        <v>40</v>
      </c>
      <c r="D201" s="463"/>
      <c r="E201" s="463"/>
      <c r="F201" s="463" t="s">
        <v>32</v>
      </c>
      <c r="G201" s="463"/>
      <c r="H201" s="444" t="s">
        <v>485</v>
      </c>
      <c r="I201" s="461" t="s">
        <v>15497</v>
      </c>
      <c r="J201" s="470" t="s">
        <v>43</v>
      </c>
      <c r="K201" s="466" t="s">
        <v>44</v>
      </c>
      <c r="L201" s="462" t="s">
        <v>36</v>
      </c>
      <c r="M201" s="461" t="s">
        <v>37</v>
      </c>
      <c r="N201" s="465" t="s">
        <v>27</v>
      </c>
      <c r="O201" s="461" t="s">
        <v>15626</v>
      </c>
      <c r="P201" s="461">
        <v>226</v>
      </c>
      <c r="Q201" s="467">
        <v>1</v>
      </c>
      <c r="W201" s="461" t="str">
        <f t="shared" si="3"/>
        <v>http://www.medtronic.com/for-healthcare-professionals/products-therapies/neurological/powered-surgical-instruments/microsaws/related-products/index.htm</v>
      </c>
    </row>
    <row r="202" spans="1:23" s="461" customFormat="1" ht="30" customHeight="1">
      <c r="A202" s="458" t="s">
        <v>328</v>
      </c>
      <c r="B202" s="463" t="s">
        <v>486</v>
      </c>
      <c r="C202" s="463" t="s">
        <v>40</v>
      </c>
      <c r="D202" s="463"/>
      <c r="E202" s="463" t="s">
        <v>487</v>
      </c>
      <c r="F202" s="463" t="s">
        <v>32</v>
      </c>
      <c r="G202" s="463"/>
      <c r="H202" s="444" t="s">
        <v>488</v>
      </c>
      <c r="I202" s="461" t="s">
        <v>15500</v>
      </c>
      <c r="J202" s="470" t="s">
        <v>43</v>
      </c>
      <c r="K202" s="466" t="s">
        <v>44</v>
      </c>
      <c r="L202" s="462" t="s">
        <v>36</v>
      </c>
      <c r="M202" s="461" t="s">
        <v>37</v>
      </c>
      <c r="N202" s="465" t="s">
        <v>27</v>
      </c>
      <c r="O202" s="461" t="s">
        <v>15626</v>
      </c>
      <c r="P202" s="461">
        <v>31</v>
      </c>
      <c r="Q202" s="467">
        <v>1</v>
      </c>
      <c r="W202" s="461" t="str">
        <f t="shared" si="3"/>
        <v>http://www.medtronic.com/for-healthcare-professionals/products-therapies/neurological/powered-surgical-instruments/midas-rex-mr7-high-speed-pneumatic-drills/related-products/index.htm</v>
      </c>
    </row>
    <row r="203" spans="1:23" s="446" customFormat="1" ht="15" customHeight="1">
      <c r="A203" s="458" t="s">
        <v>328</v>
      </c>
      <c r="B203" s="463" t="s">
        <v>526</v>
      </c>
      <c r="C203" s="463"/>
      <c r="D203" s="463"/>
      <c r="E203" s="463"/>
      <c r="F203" s="463" t="s">
        <v>32</v>
      </c>
      <c r="G203" s="463" t="s">
        <v>343</v>
      </c>
      <c r="H203" s="444" t="s">
        <v>527</v>
      </c>
      <c r="I203" s="461" t="s">
        <v>17185</v>
      </c>
      <c r="J203" s="446" t="s">
        <v>16377</v>
      </c>
      <c r="K203" s="446" t="s">
        <v>35</v>
      </c>
      <c r="L203" s="462" t="s">
        <v>36</v>
      </c>
      <c r="M203" s="461" t="s">
        <v>14484</v>
      </c>
      <c r="N203" s="465" t="s">
        <v>27</v>
      </c>
      <c r="O203" s="461" t="s">
        <v>15626</v>
      </c>
      <c r="P203" s="461">
        <v>747</v>
      </c>
      <c r="U203" s="467" t="s">
        <v>16419</v>
      </c>
      <c r="W203" s="461" t="str">
        <f t="shared" si="3"/>
        <v>http://www.medtronic.com/patients/atrial-fibrillation/personal-stories/gordy/index.htm</v>
      </c>
    </row>
    <row r="204" spans="1:23" s="446" customFormat="1" ht="30" customHeight="1">
      <c r="A204" s="458" t="s">
        <v>328</v>
      </c>
      <c r="B204" s="463" t="s">
        <v>491</v>
      </c>
      <c r="C204" s="463" t="s">
        <v>40</v>
      </c>
      <c r="D204" s="463" t="s">
        <v>468</v>
      </c>
      <c r="E204" s="463" t="s">
        <v>469</v>
      </c>
      <c r="F204" s="463" t="s">
        <v>32</v>
      </c>
      <c r="G204" s="463" t="s">
        <v>346</v>
      </c>
      <c r="H204" s="444" t="s">
        <v>492</v>
      </c>
      <c r="I204" s="461" t="s">
        <v>15377</v>
      </c>
      <c r="J204" s="470" t="s">
        <v>43</v>
      </c>
      <c r="K204" s="466" t="s">
        <v>44</v>
      </c>
      <c r="L204" s="462" t="s">
        <v>36</v>
      </c>
      <c r="M204" s="461" t="s">
        <v>37</v>
      </c>
      <c r="N204" s="465" t="s">
        <v>27</v>
      </c>
      <c r="O204" s="461" t="s">
        <v>15626</v>
      </c>
      <c r="P204" s="461">
        <v>8424</v>
      </c>
      <c r="Q204" s="467">
        <v>1</v>
      </c>
      <c r="W204" s="461" t="str">
        <f t="shared" si="3"/>
        <v>http://www.medtronic.com/for-healthcare-professionals/products-therapies/cardiac-rhythm/pacemakers/advisa-mri-pacing-system/index.htm</v>
      </c>
    </row>
    <row r="205" spans="1:23" s="446" customFormat="1" ht="15" customHeight="1">
      <c r="A205" s="458" t="s">
        <v>328</v>
      </c>
      <c r="B205" s="463" t="s">
        <v>17898</v>
      </c>
      <c r="C205" s="463" t="s">
        <v>40</v>
      </c>
      <c r="D205" s="463"/>
      <c r="E205" s="463" t="s">
        <v>494</v>
      </c>
      <c r="F205" s="463" t="s">
        <v>32</v>
      </c>
      <c r="G205" s="463"/>
      <c r="H205" s="444" t="s">
        <v>17899</v>
      </c>
      <c r="I205" s="461" t="s">
        <v>17900</v>
      </c>
      <c r="J205" s="470" t="s">
        <v>43</v>
      </c>
      <c r="K205" s="466" t="s">
        <v>44</v>
      </c>
      <c r="L205" s="462" t="s">
        <v>36</v>
      </c>
      <c r="M205" s="461" t="s">
        <v>37</v>
      </c>
      <c r="N205" s="465" t="s">
        <v>27</v>
      </c>
      <c r="O205" s="461" t="s">
        <v>15626</v>
      </c>
      <c r="P205" s="461">
        <v>322</v>
      </c>
      <c r="Q205" s="467">
        <v>1</v>
      </c>
      <c r="W205" s="461" t="str">
        <f t="shared" si="3"/>
        <v>http://www.medtronic.com/for-healthcare-professionals/products-therapies/cardiovascular/cardiopulmonary-products/af-1-arterial-filter/index.htm</v>
      </c>
    </row>
    <row r="206" spans="1:23" s="446" customFormat="1" ht="15" customHeight="1">
      <c r="A206" s="458" t="s">
        <v>328</v>
      </c>
      <c r="B206" s="463" t="s">
        <v>496</v>
      </c>
      <c r="C206" s="463" t="s">
        <v>40</v>
      </c>
      <c r="D206" s="463" t="s">
        <v>438</v>
      </c>
      <c r="E206" s="463" t="s">
        <v>494</v>
      </c>
      <c r="F206" s="463" t="s">
        <v>32</v>
      </c>
      <c r="G206" s="463"/>
      <c r="H206" s="444" t="s">
        <v>497</v>
      </c>
      <c r="I206" s="461" t="s">
        <v>14976</v>
      </c>
      <c r="J206" s="470" t="s">
        <v>43</v>
      </c>
      <c r="K206" s="466" t="s">
        <v>44</v>
      </c>
      <c r="L206" s="462" t="s">
        <v>36</v>
      </c>
      <c r="M206" s="461" t="s">
        <v>37</v>
      </c>
      <c r="N206" s="465" t="s">
        <v>27</v>
      </c>
      <c r="O206" s="461" t="s">
        <v>15626</v>
      </c>
      <c r="P206" s="461">
        <v>186</v>
      </c>
      <c r="Q206" s="467">
        <v>1</v>
      </c>
      <c r="W206" s="461" t="str">
        <f t="shared" si="3"/>
        <v>http://www.medtronic.com/for-healthcare-professionals/products-therapies/cardiovascular/cardiopulmonary-products/affinity-arterial-filter/index.htm</v>
      </c>
    </row>
    <row r="207" spans="1:23" s="461" customFormat="1" ht="30" customHeight="1">
      <c r="A207" s="458" t="s">
        <v>328</v>
      </c>
      <c r="B207" s="463" t="s">
        <v>498</v>
      </c>
      <c r="C207" s="463" t="s">
        <v>40</v>
      </c>
      <c r="D207" s="463" t="s">
        <v>438</v>
      </c>
      <c r="E207" s="463" t="s">
        <v>499</v>
      </c>
      <c r="F207" s="463" t="s">
        <v>32</v>
      </c>
      <c r="G207" s="463"/>
      <c r="H207" s="444" t="s">
        <v>500</v>
      </c>
      <c r="I207" s="461" t="s">
        <v>14978</v>
      </c>
      <c r="J207" s="470" t="s">
        <v>43</v>
      </c>
      <c r="K207" s="466" t="s">
        <v>44</v>
      </c>
      <c r="L207" s="462" t="s">
        <v>36</v>
      </c>
      <c r="M207" s="461" t="s">
        <v>37</v>
      </c>
      <c r="N207" s="465" t="s">
        <v>27</v>
      </c>
      <c r="O207" s="461" t="s">
        <v>15626</v>
      </c>
      <c r="P207" s="461">
        <v>44</v>
      </c>
      <c r="Q207" s="467">
        <v>1</v>
      </c>
      <c r="W207" s="461" t="str">
        <f t="shared" si="3"/>
        <v>http://www.medtronic.com/for-healthcare-professionals/products-therapies/cardiovascular/cardiopulmonary-products/Affinity-cp-centrifugal-blood-pump/index.htm</v>
      </c>
    </row>
    <row r="208" spans="1:23" s="446" customFormat="1" ht="15" customHeight="1">
      <c r="A208" s="458" t="s">
        <v>328</v>
      </c>
      <c r="B208" s="463" t="s">
        <v>501</v>
      </c>
      <c r="C208" s="483" t="s">
        <v>40</v>
      </c>
      <c r="D208" s="483" t="s">
        <v>438</v>
      </c>
      <c r="E208" s="483" t="s">
        <v>502</v>
      </c>
      <c r="F208" s="483" t="s">
        <v>32</v>
      </c>
      <c r="G208" s="463"/>
      <c r="H208" s="444" t="s">
        <v>503</v>
      </c>
      <c r="I208" s="461" t="s">
        <v>14980</v>
      </c>
      <c r="J208" s="470" t="s">
        <v>43</v>
      </c>
      <c r="K208" s="466" t="s">
        <v>44</v>
      </c>
      <c r="L208" s="462" t="s">
        <v>36</v>
      </c>
      <c r="M208" s="461" t="s">
        <v>37</v>
      </c>
      <c r="N208" s="465" t="s">
        <v>27</v>
      </c>
      <c r="O208" s="461" t="s">
        <v>15626</v>
      </c>
      <c r="P208" s="461">
        <v>24</v>
      </c>
      <c r="Q208" s="467">
        <v>1</v>
      </c>
      <c r="W208" s="461" t="str">
        <f t="shared" si="3"/>
        <v>http://www.medtronic.com/for-healthcare-professionals/products-therapies/cardiovascular/cardiopulmonary-products/affinity-cvr-cardiotomy-venous-reservoir/index.htm</v>
      </c>
    </row>
    <row r="209" spans="1:23" s="461" customFormat="1" ht="15" customHeight="1">
      <c r="A209" s="458" t="s">
        <v>328</v>
      </c>
      <c r="B209" s="463" t="s">
        <v>504</v>
      </c>
      <c r="C209" s="483" t="s">
        <v>40</v>
      </c>
      <c r="D209" s="483" t="s">
        <v>438</v>
      </c>
      <c r="E209" s="483" t="s">
        <v>505</v>
      </c>
      <c r="F209" s="483" t="s">
        <v>32</v>
      </c>
      <c r="G209" s="463"/>
      <c r="H209" s="444" t="s">
        <v>506</v>
      </c>
      <c r="I209" s="461" t="s">
        <v>14982</v>
      </c>
      <c r="J209" s="470" t="s">
        <v>43</v>
      </c>
      <c r="K209" s="466" t="s">
        <v>44</v>
      </c>
      <c r="L209" s="462" t="s">
        <v>36</v>
      </c>
      <c r="M209" s="461" t="s">
        <v>37</v>
      </c>
      <c r="N209" s="465" t="s">
        <v>27</v>
      </c>
      <c r="O209" s="461" t="s">
        <v>15626</v>
      </c>
      <c r="P209" s="461">
        <v>373</v>
      </c>
      <c r="Q209" s="467">
        <v>1</v>
      </c>
      <c r="W209" s="461" t="str">
        <f t="shared" si="3"/>
        <v>http://www.medtronic.com/for-healthcare-professionals/products-therapies/cardiovascular/cardiopulmonary-products/affinity-nt-cardiotomy-venous-reservoir/index.htm</v>
      </c>
    </row>
    <row r="210" spans="1:23" s="446" customFormat="1" ht="15" customHeight="1">
      <c r="A210" s="458" t="s">
        <v>328</v>
      </c>
      <c r="B210" s="463" t="s">
        <v>507</v>
      </c>
      <c r="C210" s="483" t="s">
        <v>40</v>
      </c>
      <c r="D210" s="483" t="s">
        <v>438</v>
      </c>
      <c r="E210" s="483" t="s">
        <v>505</v>
      </c>
      <c r="F210" s="483" t="s">
        <v>32</v>
      </c>
      <c r="G210" s="463"/>
      <c r="H210" s="444" t="s">
        <v>508</v>
      </c>
      <c r="I210" s="461" t="s">
        <v>14983</v>
      </c>
      <c r="J210" s="470" t="s">
        <v>43</v>
      </c>
      <c r="K210" s="466" t="s">
        <v>44</v>
      </c>
      <c r="L210" s="462" t="s">
        <v>36</v>
      </c>
      <c r="M210" s="461" t="s">
        <v>37</v>
      </c>
      <c r="N210" s="465" t="s">
        <v>27</v>
      </c>
      <c r="O210" s="461" t="s">
        <v>15626</v>
      </c>
      <c r="P210" s="461">
        <v>39</v>
      </c>
      <c r="Q210" s="467">
        <v>1</v>
      </c>
      <c r="W210" s="461" t="str">
        <f t="shared" si="3"/>
        <v>http://www.medtronic.com/for-healthcare-professionals/products-therapies/cardiovascular/cardiopulmonary-products/affinity-nt-cardiotomy-venous-reservoir/indications-safety-and-warnings/index.htm</v>
      </c>
    </row>
    <row r="211" spans="1:23" s="446" customFormat="1" ht="15" customHeight="1">
      <c r="A211" s="458" t="s">
        <v>328</v>
      </c>
      <c r="B211" s="463" t="s">
        <v>509</v>
      </c>
      <c r="C211" s="483" t="s">
        <v>40</v>
      </c>
      <c r="D211" s="483" t="s">
        <v>438</v>
      </c>
      <c r="E211" s="483" t="s">
        <v>505</v>
      </c>
      <c r="F211" s="483" t="s">
        <v>32</v>
      </c>
      <c r="G211" s="463"/>
      <c r="H211" s="444" t="s">
        <v>510</v>
      </c>
      <c r="I211" s="461" t="s">
        <v>14984</v>
      </c>
      <c r="J211" s="470" t="s">
        <v>43</v>
      </c>
      <c r="K211" s="466" t="s">
        <v>44</v>
      </c>
      <c r="L211" s="462" t="s">
        <v>36</v>
      </c>
      <c r="M211" s="461" t="s">
        <v>37</v>
      </c>
      <c r="N211" s="465" t="s">
        <v>27</v>
      </c>
      <c r="O211" s="461" t="s">
        <v>15626</v>
      </c>
      <c r="P211" s="461">
        <v>9</v>
      </c>
      <c r="Q211" s="467">
        <v>1</v>
      </c>
      <c r="W211" s="461" t="str">
        <f t="shared" si="3"/>
        <v>http://www.medtronic.com/for-healthcare-professionals/products-therapies/cardiovascular/cardiopulmonary-products/affinity-pediatric-arterial-filter/index.htm</v>
      </c>
    </row>
    <row r="212" spans="1:23" s="446" customFormat="1" ht="30" customHeight="1">
      <c r="A212" s="458" t="s">
        <v>328</v>
      </c>
      <c r="B212" s="463" t="s">
        <v>509</v>
      </c>
      <c r="C212" s="463" t="s">
        <v>40</v>
      </c>
      <c r="D212" s="463" t="s">
        <v>438</v>
      </c>
      <c r="E212" s="463" t="s">
        <v>439</v>
      </c>
      <c r="F212" s="463" t="s">
        <v>32</v>
      </c>
      <c r="G212" s="463"/>
      <c r="H212" s="444" t="s">
        <v>511</v>
      </c>
      <c r="I212" s="461" t="s">
        <v>18403</v>
      </c>
      <c r="J212" s="470" t="s">
        <v>43</v>
      </c>
      <c r="K212" s="466" t="s">
        <v>44</v>
      </c>
      <c r="L212" s="462" t="s">
        <v>36</v>
      </c>
      <c r="M212" s="461" t="s">
        <v>37</v>
      </c>
      <c r="N212" s="465" t="s">
        <v>27</v>
      </c>
      <c r="O212" s="461" t="s">
        <v>15626</v>
      </c>
      <c r="P212" s="461">
        <v>46</v>
      </c>
      <c r="Q212" s="467">
        <v>1</v>
      </c>
      <c r="W212" s="461" t="str">
        <f t="shared" si="3"/>
        <v>http://www.medtronic.com/for-healthcare-professionals/products-therapies/cardiovascular/pediatric-perfusion-products/affinity-pediatric-arterial-filter/index.htm</v>
      </c>
    </row>
    <row r="213" spans="1:23" s="446" customFormat="1" ht="15" customHeight="1">
      <c r="A213" s="458" t="s">
        <v>328</v>
      </c>
      <c r="B213" s="463" t="s">
        <v>512</v>
      </c>
      <c r="C213" s="483" t="s">
        <v>40</v>
      </c>
      <c r="D213" s="483" t="s">
        <v>438</v>
      </c>
      <c r="E213" s="483" t="s">
        <v>505</v>
      </c>
      <c r="F213" s="483" t="s">
        <v>32</v>
      </c>
      <c r="G213" s="463"/>
      <c r="H213" s="444" t="s">
        <v>513</v>
      </c>
      <c r="I213" s="461" t="s">
        <v>14986</v>
      </c>
      <c r="J213" s="470" t="s">
        <v>43</v>
      </c>
      <c r="K213" s="466" t="s">
        <v>44</v>
      </c>
      <c r="L213" s="462" t="s">
        <v>36</v>
      </c>
      <c r="M213" s="461" t="s">
        <v>37</v>
      </c>
      <c r="N213" s="465" t="s">
        <v>27</v>
      </c>
      <c r="O213" s="461" t="s">
        <v>15626</v>
      </c>
      <c r="P213" s="461">
        <v>129</v>
      </c>
      <c r="Q213" s="467">
        <v>1</v>
      </c>
      <c r="W213" s="461" t="str">
        <f t="shared" si="3"/>
        <v>http://www.medtronic.com/for-healthcare-professionals/products-therapies/cardiovascular/cardiopulmonary-products/affinity-pixie-arterial-filter/index.htm</v>
      </c>
    </row>
    <row r="214" spans="1:23" s="446" customFormat="1" ht="15" customHeight="1">
      <c r="A214" s="458" t="s">
        <v>328</v>
      </c>
      <c r="B214" s="463" t="s">
        <v>514</v>
      </c>
      <c r="C214" s="483" t="s">
        <v>40</v>
      </c>
      <c r="D214" s="483" t="s">
        <v>438</v>
      </c>
      <c r="E214" s="483" t="s">
        <v>505</v>
      </c>
      <c r="F214" s="483" t="s">
        <v>32</v>
      </c>
      <c r="G214" s="463"/>
      <c r="H214" s="444" t="s">
        <v>515</v>
      </c>
      <c r="I214" s="461" t="s">
        <v>14988</v>
      </c>
      <c r="J214" s="470" t="s">
        <v>43</v>
      </c>
      <c r="K214" s="466" t="s">
        <v>44</v>
      </c>
      <c r="L214" s="462" t="s">
        <v>36</v>
      </c>
      <c r="M214" s="461" t="s">
        <v>37</v>
      </c>
      <c r="N214" s="465" t="s">
        <v>27</v>
      </c>
      <c r="O214" s="461" t="s">
        <v>15626</v>
      </c>
      <c r="P214" s="461">
        <v>57</v>
      </c>
      <c r="Q214" s="467">
        <v>1</v>
      </c>
      <c r="W214" s="461" t="str">
        <f t="shared" si="3"/>
        <v>http://www.medtronic.com/for-healthcare-professionals/products-therapies/cardiovascular/cardiopulmonary-products/affinity-pixie-oxygenation-system/index.htm</v>
      </c>
    </row>
    <row r="215" spans="1:23" s="461" customFormat="1" ht="15" customHeight="1">
      <c r="A215" s="458" t="s">
        <v>328</v>
      </c>
      <c r="B215" s="463" t="s">
        <v>516</v>
      </c>
      <c r="C215" s="483" t="s">
        <v>40</v>
      </c>
      <c r="D215" s="483" t="s">
        <v>438</v>
      </c>
      <c r="E215" s="483" t="s">
        <v>505</v>
      </c>
      <c r="F215" s="483"/>
      <c r="G215" s="463"/>
      <c r="H215" s="444" t="s">
        <v>517</v>
      </c>
      <c r="I215" s="461" t="s">
        <v>19069</v>
      </c>
      <c r="J215" s="444" t="s">
        <v>518</v>
      </c>
      <c r="K215" s="446" t="s">
        <v>20</v>
      </c>
      <c r="L215" s="462" t="s">
        <v>36</v>
      </c>
      <c r="M215" s="461" t="s">
        <v>15636</v>
      </c>
      <c r="N215" s="465" t="s">
        <v>27</v>
      </c>
      <c r="O215" s="461" t="s">
        <v>15626</v>
      </c>
      <c r="P215" s="461">
        <v>8</v>
      </c>
      <c r="W215" s="461" t="str">
        <f t="shared" si="3"/>
        <v>http://www.medtronic.com/for-healthcare-professionals/business-unit-landing-Page/perfusion/affinity-pixie-magic/index.htm</v>
      </c>
    </row>
    <row r="216" spans="1:23" s="446" customFormat="1" ht="15" customHeight="1">
      <c r="A216" s="458" t="s">
        <v>328</v>
      </c>
      <c r="B216" s="463" t="s">
        <v>519</v>
      </c>
      <c r="C216" s="463" t="s">
        <v>40</v>
      </c>
      <c r="D216" s="463" t="s">
        <v>438</v>
      </c>
      <c r="E216" s="463" t="s">
        <v>520</v>
      </c>
      <c r="F216" s="463" t="s">
        <v>32</v>
      </c>
      <c r="G216" s="463"/>
      <c r="H216" s="444" t="s">
        <v>521</v>
      </c>
      <c r="I216" s="461" t="s">
        <v>14990</v>
      </c>
      <c r="J216" s="470" t="s">
        <v>43</v>
      </c>
      <c r="K216" s="466" t="s">
        <v>44</v>
      </c>
      <c r="L216" s="462" t="s">
        <v>36</v>
      </c>
      <c r="M216" s="461" t="s">
        <v>37</v>
      </c>
      <c r="N216" s="465" t="s">
        <v>27</v>
      </c>
      <c r="O216" s="461" t="s">
        <v>15626</v>
      </c>
      <c r="P216" s="461">
        <v>126</v>
      </c>
      <c r="Q216" s="467">
        <v>1</v>
      </c>
      <c r="W216" s="461" t="str">
        <f t="shared" si="3"/>
        <v>http://www.medtronic.com/for-healthcare-professionals/products-therapies/cardiovascular/cardiopulmonary-products/affinity-venous-air-removal-device/index.htm</v>
      </c>
    </row>
    <row r="217" spans="1:23" s="461" customFormat="1" ht="15" customHeight="1">
      <c r="A217" s="458" t="s">
        <v>328</v>
      </c>
      <c r="B217" s="463" t="s">
        <v>522</v>
      </c>
      <c r="C217" s="463" t="s">
        <v>40</v>
      </c>
      <c r="D217" s="483" t="s">
        <v>438</v>
      </c>
      <c r="E217" s="483" t="s">
        <v>502</v>
      </c>
      <c r="F217" s="483" t="s">
        <v>32</v>
      </c>
      <c r="G217" s="463"/>
      <c r="H217" s="444" t="s">
        <v>523</v>
      </c>
      <c r="I217" s="461" t="s">
        <v>14992</v>
      </c>
      <c r="J217" s="470" t="s">
        <v>43</v>
      </c>
      <c r="K217" s="466" t="s">
        <v>44</v>
      </c>
      <c r="L217" s="462" t="s">
        <v>36</v>
      </c>
      <c r="M217" s="461" t="s">
        <v>37</v>
      </c>
      <c r="N217" s="465" t="s">
        <v>27</v>
      </c>
      <c r="O217" s="461" t="s">
        <v>15626</v>
      </c>
      <c r="P217" s="461">
        <v>114</v>
      </c>
      <c r="Q217" s="467">
        <v>1</v>
      </c>
      <c r="W217" s="461" t="str">
        <f t="shared" si="3"/>
        <v>http://www.medtronic.com/for-healthcare-professionals/products-therapies/cardiovascular/cardiopulmonary-products/affinity-venous-reservoir-bag/index.htm</v>
      </c>
    </row>
    <row r="218" spans="1:23" s="446" customFormat="1" ht="15" customHeight="1">
      <c r="A218" s="458" t="s">
        <v>328</v>
      </c>
      <c r="B218" s="463" t="s">
        <v>997</v>
      </c>
      <c r="C218" s="463"/>
      <c r="D218" s="463"/>
      <c r="E218" s="463"/>
      <c r="F218" s="463" t="s">
        <v>32</v>
      </c>
      <c r="G218" s="463" t="s">
        <v>343</v>
      </c>
      <c r="H218" s="481" t="s">
        <v>998</v>
      </c>
      <c r="I218" s="461" t="s">
        <v>17186</v>
      </c>
      <c r="J218" s="446" t="s">
        <v>16377</v>
      </c>
      <c r="K218" s="446" t="s">
        <v>35</v>
      </c>
      <c r="L218" s="462" t="s">
        <v>36</v>
      </c>
      <c r="M218" s="461" t="s">
        <v>14484</v>
      </c>
      <c r="N218" s="465" t="s">
        <v>27</v>
      </c>
      <c r="O218" s="461" t="s">
        <v>15626</v>
      </c>
      <c r="P218" s="461">
        <v>2852</v>
      </c>
      <c r="U218" s="467" t="s">
        <v>16419</v>
      </c>
      <c r="W218" s="461" t="str">
        <f t="shared" si="3"/>
        <v>http://www.medtronic.com/patients/atrial-fibrillation/personal-stories/index.htm</v>
      </c>
    </row>
    <row r="219" spans="1:23" s="446" customFormat="1" ht="15" customHeight="1">
      <c r="A219" s="458" t="s">
        <v>328</v>
      </c>
      <c r="B219" s="463" t="s">
        <v>999</v>
      </c>
      <c r="C219" s="463"/>
      <c r="D219" s="463"/>
      <c r="E219" s="463"/>
      <c r="F219" s="463" t="s">
        <v>32</v>
      </c>
      <c r="G219" s="463" t="s">
        <v>343</v>
      </c>
      <c r="H219" s="444" t="s">
        <v>1000</v>
      </c>
      <c r="I219" s="461" t="s">
        <v>17187</v>
      </c>
      <c r="J219" s="446" t="s">
        <v>16377</v>
      </c>
      <c r="K219" s="446" t="s">
        <v>35</v>
      </c>
      <c r="L219" s="462" t="s">
        <v>36</v>
      </c>
      <c r="M219" s="461" t="s">
        <v>14484</v>
      </c>
      <c r="N219" s="465" t="s">
        <v>27</v>
      </c>
      <c r="O219" s="461" t="s">
        <v>15626</v>
      </c>
      <c r="P219" s="461">
        <v>2272</v>
      </c>
      <c r="U219" s="467" t="s">
        <v>16419</v>
      </c>
      <c r="W219" s="461" t="str">
        <f t="shared" si="3"/>
        <v>http://www.medtronic.com/patients/atrial-fibrillation/personal-stories/jay/index.htm</v>
      </c>
    </row>
    <row r="220" spans="1:23" s="446" customFormat="1" ht="15" customHeight="1">
      <c r="A220" s="458" t="s">
        <v>328</v>
      </c>
      <c r="B220" s="463" t="s">
        <v>1631</v>
      </c>
      <c r="C220" s="463"/>
      <c r="D220" s="463"/>
      <c r="E220" s="463"/>
      <c r="F220" s="463" t="s">
        <v>32</v>
      </c>
      <c r="G220" s="463" t="s">
        <v>343</v>
      </c>
      <c r="H220" s="444" t="s">
        <v>1632</v>
      </c>
      <c r="I220" s="461" t="s">
        <v>18643</v>
      </c>
      <c r="J220" s="446" t="s">
        <v>16377</v>
      </c>
      <c r="K220" s="446" t="s">
        <v>35</v>
      </c>
      <c r="L220" s="462" t="s">
        <v>36</v>
      </c>
      <c r="M220" s="461" t="s">
        <v>14484</v>
      </c>
      <c r="N220" s="465" t="s">
        <v>27</v>
      </c>
      <c r="O220" s="461" t="s">
        <v>15626</v>
      </c>
      <c r="P220" s="461">
        <v>65</v>
      </c>
      <c r="U220" s="467" t="s">
        <v>16419</v>
      </c>
      <c r="W220" s="461" t="str">
        <f t="shared" si="3"/>
        <v>http://www.medtronic.com/patients/atrial-fibrillation/personal-stories/SHARE-YOUR-STORY/index.htm</v>
      </c>
    </row>
    <row r="221" spans="1:23" s="446" customFormat="1" ht="15" customHeight="1">
      <c r="A221" s="458" t="s">
        <v>328</v>
      </c>
      <c r="B221" s="463" t="s">
        <v>530</v>
      </c>
      <c r="C221" s="463"/>
      <c r="D221" s="463"/>
      <c r="E221" s="463"/>
      <c r="F221" s="463" t="s">
        <v>32</v>
      </c>
      <c r="G221" s="463" t="s">
        <v>343</v>
      </c>
      <c r="H221" s="444" t="s">
        <v>531</v>
      </c>
      <c r="I221" s="461" t="s">
        <v>17462</v>
      </c>
      <c r="J221" s="446" t="s">
        <v>16377</v>
      </c>
      <c r="K221" s="446" t="s">
        <v>35</v>
      </c>
      <c r="L221" s="462" t="s">
        <v>36</v>
      </c>
      <c r="M221" s="461" t="s">
        <v>14484</v>
      </c>
      <c r="N221" s="465" t="s">
        <v>27</v>
      </c>
      <c r="O221" s="461" t="s">
        <v>15626</v>
      </c>
      <c r="P221" s="461">
        <v>1836</v>
      </c>
      <c r="U221" s="446" t="s">
        <v>16418</v>
      </c>
      <c r="W221" s="461" t="str">
        <f t="shared" si="3"/>
        <v>http://www.medtronic.com/patients/atrial-fibrillation/living-with-the-therapy/after-the-procedure/index.htm</v>
      </c>
    </row>
    <row r="222" spans="1:23" s="446" customFormat="1" ht="30" customHeight="1">
      <c r="A222" s="458" t="s">
        <v>328</v>
      </c>
      <c r="B222" s="463" t="s">
        <v>532</v>
      </c>
      <c r="C222" s="463"/>
      <c r="D222" s="463"/>
      <c r="E222" s="463"/>
      <c r="F222" s="463" t="s">
        <v>32</v>
      </c>
      <c r="G222" s="463" t="s">
        <v>533</v>
      </c>
      <c r="H222" s="444" t="s">
        <v>534</v>
      </c>
      <c r="I222" s="461" t="s">
        <v>17463</v>
      </c>
      <c r="J222" s="446" t="s">
        <v>16377</v>
      </c>
      <c r="K222" s="446" t="s">
        <v>35</v>
      </c>
      <c r="L222" s="462" t="s">
        <v>36</v>
      </c>
      <c r="M222" s="461" t="s">
        <v>14484</v>
      </c>
      <c r="N222" s="465" t="s">
        <v>27</v>
      </c>
      <c r="O222" s="461" t="s">
        <v>15626</v>
      </c>
      <c r="P222" s="461">
        <v>568</v>
      </c>
      <c r="U222" s="446" t="s">
        <v>16418</v>
      </c>
      <c r="W222" s="461" t="str">
        <f t="shared" si="3"/>
        <v>http://www.medtronic.com/patients/coronary-artery-disease/living-with/beating-heart-bypass-surgery/after-surgery/index.htm</v>
      </c>
    </row>
    <row r="223" spans="1:23" s="461" customFormat="1" ht="15" customHeight="1">
      <c r="A223" s="458" t="s">
        <v>328</v>
      </c>
      <c r="B223" s="463" t="s">
        <v>2156</v>
      </c>
      <c r="C223" s="463"/>
      <c r="D223" s="463"/>
      <c r="E223" s="463"/>
      <c r="F223" s="463"/>
      <c r="G223" s="463"/>
      <c r="H223" s="444" t="s">
        <v>2157</v>
      </c>
      <c r="I223" s="461" t="s">
        <v>19070</v>
      </c>
      <c r="J223" s="474" t="s">
        <v>5506</v>
      </c>
      <c r="K223" s="446" t="s">
        <v>20</v>
      </c>
      <c r="L223" s="462" t="s">
        <v>36</v>
      </c>
      <c r="M223" s="461" t="s">
        <v>15636</v>
      </c>
      <c r="N223" s="465" t="s">
        <v>27</v>
      </c>
      <c r="O223" s="461" t="s">
        <v>15626</v>
      </c>
      <c r="P223" s="461">
        <v>1733</v>
      </c>
      <c r="Q223" s="446"/>
      <c r="R223" s="446"/>
      <c r="S223" s="446"/>
      <c r="T223" s="446" t="s">
        <v>14741</v>
      </c>
      <c r="W223" s="461" t="str">
        <f t="shared" si="3"/>
        <v>http://www.medtronic.com/patient-services/cardiac-emc-guide/tools-industrial-equipment/index.htm</v>
      </c>
    </row>
    <row r="224" spans="1:23" s="446" customFormat="1" ht="30" customHeight="1">
      <c r="A224" s="458" t="s">
        <v>328</v>
      </c>
      <c r="B224" s="463" t="s">
        <v>537</v>
      </c>
      <c r="C224" s="463"/>
      <c r="D224" s="463"/>
      <c r="E224" s="463"/>
      <c r="F224" s="463" t="s">
        <v>32</v>
      </c>
      <c r="G224" s="463" t="s">
        <v>395</v>
      </c>
      <c r="H224" s="444" t="s">
        <v>538</v>
      </c>
      <c r="I224" s="461" t="s">
        <v>17464</v>
      </c>
      <c r="J224" s="446" t="s">
        <v>16377</v>
      </c>
      <c r="K224" s="446" t="s">
        <v>35</v>
      </c>
      <c r="L224" s="462" t="s">
        <v>36</v>
      </c>
      <c r="M224" s="461" t="s">
        <v>14484</v>
      </c>
      <c r="N224" s="465" t="s">
        <v>27</v>
      </c>
      <c r="O224" s="461" t="s">
        <v>15626</v>
      </c>
      <c r="P224" s="461">
        <v>132</v>
      </c>
      <c r="U224" s="446" t="s">
        <v>16418</v>
      </c>
      <c r="W224" s="461" t="str">
        <f t="shared" si="3"/>
        <v>http://www.medtronic.com/patients/thoracic-aortic-aneurysm/living-with/after-surgery/index.htm</v>
      </c>
    </row>
    <row r="225" spans="1:23" s="461" customFormat="1" ht="15" customHeight="1">
      <c r="A225" s="458" t="s">
        <v>328</v>
      </c>
      <c r="B225" s="463" t="s">
        <v>3779</v>
      </c>
      <c r="C225" s="463"/>
      <c r="D225" s="463"/>
      <c r="E225" s="463"/>
      <c r="F225" s="463" t="s">
        <v>32</v>
      </c>
      <c r="G225" s="463" t="s">
        <v>1338</v>
      </c>
      <c r="H225" s="444" t="s">
        <v>3780</v>
      </c>
      <c r="I225" s="445" t="s">
        <v>17188</v>
      </c>
      <c r="J225" s="446" t="s">
        <v>16377</v>
      </c>
      <c r="K225" s="446" t="s">
        <v>35</v>
      </c>
      <c r="L225" s="462" t="s">
        <v>36</v>
      </c>
      <c r="M225" s="461" t="s">
        <v>14484</v>
      </c>
      <c r="N225" s="465" t="s">
        <v>27</v>
      </c>
      <c r="O225" s="461" t="s">
        <v>15626</v>
      </c>
      <c r="P225" s="461">
        <v>118</v>
      </c>
      <c r="Q225" s="446"/>
      <c r="R225" s="446"/>
      <c r="S225" s="446"/>
      <c r="T225" s="446"/>
      <c r="U225" s="467" t="s">
        <v>16419</v>
      </c>
      <c r="V225" s="446"/>
      <c r="W225" s="461" t="str">
        <f t="shared" si="3"/>
        <v>http://www.medtronic.com/patients/ear-infections/getting-surgery/ear-ventilation-tubes/surgery/index.htm</v>
      </c>
    </row>
    <row r="226" spans="1:23" s="446" customFormat="1" ht="30" customHeight="1">
      <c r="A226" s="458" t="s">
        <v>328</v>
      </c>
      <c r="B226" s="463" t="s">
        <v>1777</v>
      </c>
      <c r="C226" s="463"/>
      <c r="D226" s="463"/>
      <c r="E226" s="463"/>
      <c r="F226" s="463" t="s">
        <v>32</v>
      </c>
      <c r="G226" s="463" t="s">
        <v>78</v>
      </c>
      <c r="H226" s="444" t="s">
        <v>1778</v>
      </c>
      <c r="I226" s="461" t="s">
        <v>16453</v>
      </c>
      <c r="J226" s="460" t="s">
        <v>18843</v>
      </c>
      <c r="K226" s="446" t="s">
        <v>93</v>
      </c>
      <c r="L226" s="462" t="s">
        <v>36</v>
      </c>
      <c r="M226" s="461" t="s">
        <v>14484</v>
      </c>
      <c r="N226" s="465" t="s">
        <v>27</v>
      </c>
      <c r="O226" s="461" t="s">
        <v>15626</v>
      </c>
      <c r="P226" s="461">
        <v>47</v>
      </c>
      <c r="W226" s="461" t="str">
        <f t="shared" si="3"/>
        <v>http://www.medtronic.com/for-healthcare-professionals/products-therapies/cardiac-rhythm/therapies/sudden-cardiac-arrest/index.htm</v>
      </c>
    </row>
    <row r="227" spans="1:23" s="446" customFormat="1" ht="15" customHeight="1">
      <c r="A227" s="458" t="s">
        <v>328</v>
      </c>
      <c r="B227" s="463" t="s">
        <v>544</v>
      </c>
      <c r="C227" s="463"/>
      <c r="D227" s="463"/>
      <c r="E227" s="463"/>
      <c r="F227" s="463" t="s">
        <v>32</v>
      </c>
      <c r="G227" s="463" t="s">
        <v>346</v>
      </c>
      <c r="H227" s="444" t="s">
        <v>545</v>
      </c>
      <c r="I227" s="461" t="s">
        <v>17465</v>
      </c>
      <c r="J227" s="446" t="s">
        <v>16377</v>
      </c>
      <c r="K227" s="446" t="s">
        <v>35</v>
      </c>
      <c r="L227" s="462" t="s">
        <v>36</v>
      </c>
      <c r="M227" s="461" t="s">
        <v>14484</v>
      </c>
      <c r="N227" s="465" t="s">
        <v>27</v>
      </c>
      <c r="O227" s="461" t="s">
        <v>15626</v>
      </c>
      <c r="P227" s="461">
        <v>243</v>
      </c>
      <c r="U227" s="446" t="s">
        <v>16418</v>
      </c>
      <c r="W227" s="461" t="str">
        <f t="shared" si="3"/>
        <v>http://www.medtronic.com/patients/bradycardia/living-with/after-pacemaker-surgery/index.htm</v>
      </c>
    </row>
    <row r="228" spans="1:23" s="461" customFormat="1" ht="15" customHeight="1">
      <c r="A228" s="458" t="s">
        <v>328</v>
      </c>
      <c r="B228" s="463" t="s">
        <v>546</v>
      </c>
      <c r="C228" s="463"/>
      <c r="D228" s="463"/>
      <c r="E228" s="463"/>
      <c r="F228" s="463" t="s">
        <v>32</v>
      </c>
      <c r="G228" s="463" t="s">
        <v>547</v>
      </c>
      <c r="H228" s="444" t="s">
        <v>548</v>
      </c>
      <c r="I228" s="445" t="s">
        <v>18142</v>
      </c>
      <c r="J228" s="446" t="s">
        <v>16377</v>
      </c>
      <c r="K228" s="446" t="s">
        <v>35</v>
      </c>
      <c r="L228" s="462" t="s">
        <v>36</v>
      </c>
      <c r="M228" s="461" t="s">
        <v>14484</v>
      </c>
      <c r="N228" s="465" t="s">
        <v>22</v>
      </c>
      <c r="O228" s="461" t="s">
        <v>15626</v>
      </c>
      <c r="P228" s="461">
        <v>1759</v>
      </c>
      <c r="U228" s="467" t="s">
        <v>16419</v>
      </c>
      <c r="W228" s="461" t="str">
        <f t="shared" si="3"/>
        <v>http://www.medtronic.com/patients/sinus-infections/life-after/index.htm</v>
      </c>
    </row>
    <row r="229" spans="1:23" s="461" customFormat="1" ht="15" customHeight="1">
      <c r="A229" s="458" t="s">
        <v>328</v>
      </c>
      <c r="B229" s="463" t="s">
        <v>549</v>
      </c>
      <c r="C229" s="463"/>
      <c r="D229" s="463"/>
      <c r="E229" s="463" t="s">
        <v>325</v>
      </c>
      <c r="F229" s="463" t="s">
        <v>32</v>
      </c>
      <c r="G229" s="463" t="s">
        <v>326</v>
      </c>
      <c r="H229" s="444" t="s">
        <v>550</v>
      </c>
      <c r="I229" s="461" t="s">
        <v>17466</v>
      </c>
      <c r="J229" s="446" t="s">
        <v>16377</v>
      </c>
      <c r="K229" s="446" t="s">
        <v>35</v>
      </c>
      <c r="L229" s="462" t="s">
        <v>36</v>
      </c>
      <c r="M229" s="461" t="s">
        <v>14484</v>
      </c>
      <c r="N229" s="465" t="s">
        <v>27</v>
      </c>
      <c r="O229" s="461" t="s">
        <v>15626</v>
      </c>
      <c r="P229" s="461">
        <v>1215</v>
      </c>
      <c r="U229" s="446" t="s">
        <v>16418</v>
      </c>
      <c r="W229" s="461" t="str">
        <f t="shared" si="3"/>
        <v>http://www.medtronic.com/patients/chronic-pain/living-with/drug-pumps/after-surgery/index.htm</v>
      </c>
    </row>
    <row r="230" spans="1:23" s="446" customFormat="1" ht="15" customHeight="1">
      <c r="A230" s="458" t="s">
        <v>328</v>
      </c>
      <c r="B230" s="463" t="s">
        <v>551</v>
      </c>
      <c r="C230" s="463"/>
      <c r="D230" s="463"/>
      <c r="E230" s="463"/>
      <c r="F230" s="463" t="s">
        <v>32</v>
      </c>
      <c r="G230" s="463" t="s">
        <v>326</v>
      </c>
      <c r="H230" s="444" t="s">
        <v>552</v>
      </c>
      <c r="I230" s="461" t="s">
        <v>17467</v>
      </c>
      <c r="J230" s="446" t="s">
        <v>16377</v>
      </c>
      <c r="K230" s="446" t="s">
        <v>35</v>
      </c>
      <c r="L230" s="462" t="s">
        <v>36</v>
      </c>
      <c r="M230" s="461" t="s">
        <v>14484</v>
      </c>
      <c r="N230" s="465" t="s">
        <v>27</v>
      </c>
      <c r="O230" s="461" t="s">
        <v>15626</v>
      </c>
      <c r="P230" s="461">
        <v>7941</v>
      </c>
      <c r="U230" s="446" t="s">
        <v>16418</v>
      </c>
      <c r="W230" s="461" t="str">
        <f t="shared" si="3"/>
        <v>http://www.medtronic.com/patients/chronic-pain/living-with/index.htm</v>
      </c>
    </row>
    <row r="231" spans="1:23" s="446" customFormat="1" ht="15" customHeight="1">
      <c r="A231" s="458" t="s">
        <v>328</v>
      </c>
      <c r="B231" s="463" t="s">
        <v>553</v>
      </c>
      <c r="C231" s="463"/>
      <c r="D231" s="463"/>
      <c r="E231" s="463"/>
      <c r="F231" s="463" t="s">
        <v>32</v>
      </c>
      <c r="G231" s="463" t="s">
        <v>71</v>
      </c>
      <c r="H231" s="444" t="s">
        <v>555</v>
      </c>
      <c r="I231" s="461" t="s">
        <v>17468</v>
      </c>
      <c r="J231" s="446" t="s">
        <v>16377</v>
      </c>
      <c r="K231" s="446" t="s">
        <v>35</v>
      </c>
      <c r="L231" s="462" t="s">
        <v>36</v>
      </c>
      <c r="M231" s="461" t="s">
        <v>14484</v>
      </c>
      <c r="N231" s="465" t="s">
        <v>27</v>
      </c>
      <c r="O231" s="461" t="s">
        <v>15626</v>
      </c>
      <c r="P231" s="461">
        <v>189</v>
      </c>
      <c r="U231" s="446" t="s">
        <v>16418</v>
      </c>
      <c r="W231" s="461" t="str">
        <f t="shared" si="3"/>
        <v>http://www.medtronic.com/patients/heart-failure/living-with-a-device/daily-living/index.htm</v>
      </c>
    </row>
    <row r="232" spans="1:23" s="446" customFormat="1" ht="30" customHeight="1">
      <c r="A232" s="458" t="s">
        <v>328</v>
      </c>
      <c r="B232" s="463" t="s">
        <v>556</v>
      </c>
      <c r="C232" s="463"/>
      <c r="D232" s="463"/>
      <c r="E232" s="463"/>
      <c r="F232" s="463" t="s">
        <v>32</v>
      </c>
      <c r="G232" s="463" t="s">
        <v>533</v>
      </c>
      <c r="H232" s="444" t="s">
        <v>557</v>
      </c>
      <c r="I232" s="461" t="s">
        <v>17469</v>
      </c>
      <c r="J232" s="446" t="s">
        <v>16377</v>
      </c>
      <c r="K232" s="446" t="s">
        <v>35</v>
      </c>
      <c r="L232" s="462" t="s">
        <v>36</v>
      </c>
      <c r="M232" s="461" t="s">
        <v>14484</v>
      </c>
      <c r="N232" s="465" t="s">
        <v>27</v>
      </c>
      <c r="O232" s="461" t="s">
        <v>15626</v>
      </c>
      <c r="P232" s="461">
        <v>9695</v>
      </c>
      <c r="U232" s="446" t="s">
        <v>16418</v>
      </c>
      <c r="W232" s="461" t="str">
        <f t="shared" si="3"/>
        <v>http://www.medtronic.com/patients/coronary-artery-disease/living-with/balloon-angioplasty-and-stenting/after-the-procedure/index.htm</v>
      </c>
    </row>
    <row r="233" spans="1:23" s="461" customFormat="1" ht="30" customHeight="1">
      <c r="A233" s="458" t="s">
        <v>328</v>
      </c>
      <c r="B233" s="463" t="s">
        <v>558</v>
      </c>
      <c r="C233" s="463"/>
      <c r="D233" s="463"/>
      <c r="E233" s="463"/>
      <c r="F233" s="463" t="s">
        <v>32</v>
      </c>
      <c r="G233" s="463" t="s">
        <v>380</v>
      </c>
      <c r="H233" s="444" t="s">
        <v>559</v>
      </c>
      <c r="I233" s="461" t="s">
        <v>17470</v>
      </c>
      <c r="J233" s="446" t="s">
        <v>16377</v>
      </c>
      <c r="K233" s="446" t="s">
        <v>35</v>
      </c>
      <c r="L233" s="462" t="s">
        <v>36</v>
      </c>
      <c r="M233" s="461" t="s">
        <v>14484</v>
      </c>
      <c r="N233" s="465" t="s">
        <v>27</v>
      </c>
      <c r="O233" s="461" t="s">
        <v>15626</v>
      </c>
      <c r="P233" s="461">
        <v>43</v>
      </c>
      <c r="U233" s="446" t="s">
        <v>16418</v>
      </c>
      <c r="W233" s="461" t="str">
        <f t="shared" si="3"/>
        <v>http://www.medtronic.com/patients/obsessive-compulsive-disorder-ocd/life-after-therapy/after-surgery/index.htm</v>
      </c>
    </row>
    <row r="234" spans="1:23" s="446" customFormat="1" ht="15" customHeight="1">
      <c r="A234" s="458" t="s">
        <v>328</v>
      </c>
      <c r="B234" s="463" t="s">
        <v>560</v>
      </c>
      <c r="C234" s="463"/>
      <c r="D234" s="463"/>
      <c r="E234" s="463"/>
      <c r="F234" s="463" t="s">
        <v>32</v>
      </c>
      <c r="G234" s="463" t="s">
        <v>561</v>
      </c>
      <c r="H234" s="484" t="s">
        <v>562</v>
      </c>
      <c r="I234" s="461" t="s">
        <v>17471</v>
      </c>
      <c r="J234" s="446" t="s">
        <v>16377</v>
      </c>
      <c r="K234" s="446" t="s">
        <v>35</v>
      </c>
      <c r="L234" s="462" t="s">
        <v>36</v>
      </c>
      <c r="M234" s="461" t="s">
        <v>14484</v>
      </c>
      <c r="N234" s="465" t="s">
        <v>27</v>
      </c>
      <c r="O234" s="461" t="s">
        <v>15626</v>
      </c>
      <c r="P234" s="461">
        <v>178</v>
      </c>
      <c r="U234" s="446" t="s">
        <v>16418</v>
      </c>
      <c r="W234" s="461" t="str">
        <f t="shared" si="3"/>
        <v>http://www.medtronic.com/patients/tachycardia/living-with/after-surgery/index.htm</v>
      </c>
    </row>
    <row r="235" spans="1:23" s="461" customFormat="1" ht="30" customHeight="1">
      <c r="A235" s="458" t="s">
        <v>328</v>
      </c>
      <c r="B235" s="463" t="s">
        <v>563</v>
      </c>
      <c r="C235" s="463"/>
      <c r="D235" s="463"/>
      <c r="E235" s="463"/>
      <c r="F235" s="463" t="s">
        <v>32</v>
      </c>
      <c r="G235" s="463" t="s">
        <v>78</v>
      </c>
      <c r="H235" s="444" t="s">
        <v>564</v>
      </c>
      <c r="I235" s="461" t="s">
        <v>17472</v>
      </c>
      <c r="J235" s="446" t="s">
        <v>16377</v>
      </c>
      <c r="K235" s="446" t="s">
        <v>35</v>
      </c>
      <c r="L235" s="462" t="s">
        <v>36</v>
      </c>
      <c r="M235" s="461" t="s">
        <v>14484</v>
      </c>
      <c r="N235" s="465" t="s">
        <v>27</v>
      </c>
      <c r="O235" s="461" t="s">
        <v>15626</v>
      </c>
      <c r="P235" s="461">
        <v>288</v>
      </c>
      <c r="U235" s="446" t="s">
        <v>16418</v>
      </c>
      <c r="W235" s="461" t="str">
        <f t="shared" si="3"/>
        <v>http://www.medtronic.com/patients/sudden-cardiac-arrest/living-with/after-surgery/index.htm</v>
      </c>
    </row>
    <row r="236" spans="1:23" s="446" customFormat="1" ht="15" customHeight="1">
      <c r="A236" s="458" t="s">
        <v>328</v>
      </c>
      <c r="B236" s="463" t="s">
        <v>565</v>
      </c>
      <c r="C236" s="463"/>
      <c r="D236" s="463"/>
      <c r="E236" s="463"/>
      <c r="F236" s="463" t="s">
        <v>32</v>
      </c>
      <c r="G236" s="463" t="s">
        <v>392</v>
      </c>
      <c r="H236" s="444" t="s">
        <v>566</v>
      </c>
      <c r="I236" s="461" t="s">
        <v>17473</v>
      </c>
      <c r="J236" s="446" t="s">
        <v>16377</v>
      </c>
      <c r="K236" s="446" t="s">
        <v>35</v>
      </c>
      <c r="L236" s="462" t="s">
        <v>36</v>
      </c>
      <c r="M236" s="461" t="s">
        <v>14484</v>
      </c>
      <c r="N236" s="465" t="s">
        <v>27</v>
      </c>
      <c r="O236" s="461" t="s">
        <v>15626</v>
      </c>
      <c r="P236" s="461">
        <v>67</v>
      </c>
      <c r="U236" s="446" t="s">
        <v>16418</v>
      </c>
      <c r="W236" s="461" t="str">
        <f t="shared" si="3"/>
        <v>http://www.medtronic.com/patients/cancer/living-with/after-surgery/index.htm</v>
      </c>
    </row>
    <row r="237" spans="1:23" s="446" customFormat="1" ht="30" customHeight="1">
      <c r="A237" s="458" t="s">
        <v>328</v>
      </c>
      <c r="B237" s="463" t="s">
        <v>1572</v>
      </c>
      <c r="C237" s="463"/>
      <c r="D237" s="463"/>
      <c r="E237" s="463"/>
      <c r="F237" s="463" t="s">
        <v>32</v>
      </c>
      <c r="G237" s="463" t="s">
        <v>383</v>
      </c>
      <c r="H237" s="444" t="s">
        <v>1573</v>
      </c>
      <c r="I237" s="446" t="s">
        <v>17603</v>
      </c>
      <c r="J237" s="446" t="s">
        <v>16377</v>
      </c>
      <c r="K237" s="446" t="s">
        <v>35</v>
      </c>
      <c r="L237" s="462" t="s">
        <v>36</v>
      </c>
      <c r="M237" s="461" t="s">
        <v>14484</v>
      </c>
      <c r="N237" s="465" t="s">
        <v>27</v>
      </c>
      <c r="O237" s="461" t="s">
        <v>15626</v>
      </c>
      <c r="P237" s="461">
        <v>458</v>
      </c>
      <c r="U237" s="446" t="s">
        <v>16418</v>
      </c>
      <c r="W237" s="461" t="str">
        <f t="shared" si="3"/>
        <v>http://www.medtronic.com/patients/idiopathic-intracranial-hypertension/getting-a-device/index.htm</v>
      </c>
    </row>
    <row r="238" spans="1:23" s="446" customFormat="1" ht="30" customHeight="1">
      <c r="A238" s="458" t="s">
        <v>328</v>
      </c>
      <c r="B238" s="463" t="s">
        <v>1605</v>
      </c>
      <c r="C238" s="463"/>
      <c r="D238" s="463"/>
      <c r="E238" s="463"/>
      <c r="F238" s="463" t="s">
        <v>32</v>
      </c>
      <c r="G238" s="463" t="s">
        <v>1338</v>
      </c>
      <c r="H238" s="444" t="s">
        <v>1606</v>
      </c>
      <c r="I238" s="445" t="s">
        <v>17189</v>
      </c>
      <c r="J238" s="446" t="s">
        <v>16377</v>
      </c>
      <c r="K238" s="446" t="s">
        <v>35</v>
      </c>
      <c r="L238" s="462" t="s">
        <v>36</v>
      </c>
      <c r="M238" s="461" t="s">
        <v>14484</v>
      </c>
      <c r="N238" s="465" t="s">
        <v>27</v>
      </c>
      <c r="O238" s="461" t="s">
        <v>15626</v>
      </c>
      <c r="P238" s="461">
        <v>79</v>
      </c>
      <c r="U238" s="467" t="s">
        <v>16419</v>
      </c>
      <c r="W238" s="461" t="str">
        <f t="shared" si="3"/>
        <v>http://www.medtronic.com/patients/ear-infections/getting-surgery/index.htm</v>
      </c>
    </row>
    <row r="239" spans="1:23" s="446" customFormat="1" ht="15" customHeight="1">
      <c r="A239" s="458" t="s">
        <v>328</v>
      </c>
      <c r="B239" s="463" t="s">
        <v>572</v>
      </c>
      <c r="C239" s="463"/>
      <c r="D239" s="463"/>
      <c r="E239" s="463"/>
      <c r="F239" s="463"/>
      <c r="G239" s="463"/>
      <c r="H239" s="444" t="s">
        <v>573</v>
      </c>
      <c r="I239" s="461" t="s">
        <v>19071</v>
      </c>
      <c r="J239" s="444" t="s">
        <v>87</v>
      </c>
      <c r="K239" s="446" t="s">
        <v>20</v>
      </c>
      <c r="L239" s="462" t="s">
        <v>36</v>
      </c>
      <c r="M239" s="461" t="s">
        <v>15750</v>
      </c>
      <c r="N239" s="465" t="s">
        <v>27</v>
      </c>
      <c r="O239" s="461" t="s">
        <v>15626</v>
      </c>
      <c r="P239" s="461"/>
      <c r="W239" s="461" t="str">
        <f t="shared" si="3"/>
        <v>http://www.medtronic.com/rbc/review-rbc-initiative/transfusion-reduction-technology/index.htm</v>
      </c>
    </row>
    <row r="240" spans="1:23" s="446" customFormat="1" ht="15" customHeight="1">
      <c r="A240" s="458" t="s">
        <v>328</v>
      </c>
      <c r="B240" s="463" t="s">
        <v>3190</v>
      </c>
      <c r="C240" s="463"/>
      <c r="D240" s="463"/>
      <c r="E240" s="463"/>
      <c r="F240" s="463" t="s">
        <v>32</v>
      </c>
      <c r="G240" s="463" t="s">
        <v>78</v>
      </c>
      <c r="H240" s="444" t="s">
        <v>3191</v>
      </c>
      <c r="I240" s="489" t="s">
        <v>16453</v>
      </c>
      <c r="J240" s="460" t="s">
        <v>18843</v>
      </c>
      <c r="K240" s="446" t="s">
        <v>93</v>
      </c>
      <c r="L240" s="462" t="s">
        <v>36</v>
      </c>
      <c r="M240" s="461" t="s">
        <v>14484</v>
      </c>
      <c r="N240" s="465" t="s">
        <v>27</v>
      </c>
      <c r="O240" s="461" t="s">
        <v>15626</v>
      </c>
      <c r="P240" s="461">
        <v>46</v>
      </c>
      <c r="U240" s="461"/>
      <c r="V240" s="461"/>
      <c r="W240" s="461" t="str">
        <f t="shared" si="3"/>
        <v>http://www.medtronic.com/for-healthcare-professionals/products-therapies/cardiac-rhythm/therapies/sudden-cardiac-arrest/patient-management/index.htm</v>
      </c>
    </row>
    <row r="241" spans="1:23" s="461" customFormat="1" ht="15" customHeight="1">
      <c r="A241" s="458" t="s">
        <v>328</v>
      </c>
      <c r="B241" s="463" t="s">
        <v>577</v>
      </c>
      <c r="C241" s="463"/>
      <c r="D241" s="463"/>
      <c r="E241" s="463"/>
      <c r="F241" s="463" t="s">
        <v>32</v>
      </c>
      <c r="G241" s="463" t="s">
        <v>376</v>
      </c>
      <c r="H241" s="466" t="s">
        <v>578</v>
      </c>
      <c r="I241" s="445" t="s">
        <v>17190</v>
      </c>
      <c r="J241" s="446" t="s">
        <v>16377</v>
      </c>
      <c r="K241" s="446" t="s">
        <v>35</v>
      </c>
      <c r="L241" s="462" t="s">
        <v>36</v>
      </c>
      <c r="M241" s="461" t="s">
        <v>14484</v>
      </c>
      <c r="N241" s="465" t="s">
        <v>27</v>
      </c>
      <c r="O241" s="461" t="s">
        <v>15626</v>
      </c>
      <c r="P241" s="461">
        <v>4</v>
      </c>
      <c r="U241" s="467" t="s">
        <v>16419</v>
      </c>
      <c r="W241" s="461" t="str">
        <f t="shared" si="3"/>
        <v>http://www.medtronic.com/patients/bowel-incontinence/ambassador-program/index.htm</v>
      </c>
    </row>
    <row r="242" spans="1:23" s="446" customFormat="1" ht="15" customHeight="1">
      <c r="A242" s="458" t="s">
        <v>328</v>
      </c>
      <c r="B242" s="463" t="s">
        <v>850</v>
      </c>
      <c r="C242" s="463"/>
      <c r="D242" s="463"/>
      <c r="E242" s="463"/>
      <c r="F242" s="463" t="s">
        <v>32</v>
      </c>
      <c r="G242" s="463" t="s">
        <v>533</v>
      </c>
      <c r="H242" s="444" t="s">
        <v>851</v>
      </c>
      <c r="I242" s="445" t="s">
        <v>18644</v>
      </c>
      <c r="J242" s="446" t="s">
        <v>16377</v>
      </c>
      <c r="K242" s="446" t="s">
        <v>35</v>
      </c>
      <c r="L242" s="462" t="s">
        <v>36</v>
      </c>
      <c r="M242" s="461" t="s">
        <v>14484</v>
      </c>
      <c r="N242" s="465" t="s">
        <v>27</v>
      </c>
      <c r="O242" s="461" t="s">
        <v>15626</v>
      </c>
      <c r="P242" s="461">
        <v>3857</v>
      </c>
      <c r="U242" s="467" t="s">
        <v>16419</v>
      </c>
      <c r="W242" s="461" t="str">
        <f t="shared" si="3"/>
        <v>http://www.medtronic.com/patients/coronary-artery-disease/CAD_KNOW_YOUR_CA</v>
      </c>
    </row>
    <row r="243" spans="1:23" s="461" customFormat="1" ht="15" customHeight="1">
      <c r="A243" s="458" t="s">
        <v>328</v>
      </c>
      <c r="B243" s="463" t="s">
        <v>581</v>
      </c>
      <c r="C243" s="463"/>
      <c r="D243" s="463"/>
      <c r="E243" s="463"/>
      <c r="F243" s="463" t="s">
        <v>32</v>
      </c>
      <c r="G243" s="463" t="s">
        <v>561</v>
      </c>
      <c r="H243" s="444" t="s">
        <v>582</v>
      </c>
      <c r="I243" s="461" t="s">
        <v>17474</v>
      </c>
      <c r="J243" s="446" t="s">
        <v>16377</v>
      </c>
      <c r="K243" s="446" t="s">
        <v>35</v>
      </c>
      <c r="L243" s="462" t="s">
        <v>36</v>
      </c>
      <c r="M243" s="461" t="s">
        <v>14484</v>
      </c>
      <c r="N243" s="465" t="s">
        <v>27</v>
      </c>
      <c r="O243" s="461" t="s">
        <v>15626</v>
      </c>
      <c r="P243" s="461">
        <v>258</v>
      </c>
      <c r="U243" s="446" t="s">
        <v>16418</v>
      </c>
      <c r="W243" s="461" t="str">
        <f t="shared" si="3"/>
        <v>http://www.medtronic.com/patients/tachycardia/device/benefits-risks/index.htm</v>
      </c>
    </row>
    <row r="244" spans="1:23" s="446" customFormat="1" ht="30" customHeight="1">
      <c r="A244" s="458" t="s">
        <v>328</v>
      </c>
      <c r="B244" s="463" t="s">
        <v>583</v>
      </c>
      <c r="C244" s="463"/>
      <c r="D244" s="463"/>
      <c r="E244" s="463"/>
      <c r="F244" s="463" t="s">
        <v>32</v>
      </c>
      <c r="G244" s="463" t="s">
        <v>78</v>
      </c>
      <c r="H244" s="444" t="s">
        <v>584</v>
      </c>
      <c r="I244" s="461" t="s">
        <v>17475</v>
      </c>
      <c r="J244" s="446" t="s">
        <v>16377</v>
      </c>
      <c r="K244" s="446" t="s">
        <v>35</v>
      </c>
      <c r="L244" s="462" t="s">
        <v>36</v>
      </c>
      <c r="M244" s="461" t="s">
        <v>14484</v>
      </c>
      <c r="N244" s="465" t="s">
        <v>27</v>
      </c>
      <c r="O244" s="461" t="s">
        <v>15626</v>
      </c>
      <c r="P244" s="461">
        <v>846</v>
      </c>
      <c r="U244" s="446" t="s">
        <v>16418</v>
      </c>
      <c r="W244" s="461" t="str">
        <f t="shared" si="3"/>
        <v>http://www.medtronic.com/patients/sudden-cardiac-arrest/device/benefits-risks/index.htm</v>
      </c>
    </row>
    <row r="245" spans="1:23" s="446" customFormat="1" ht="15" customHeight="1">
      <c r="A245" s="458" t="s">
        <v>328</v>
      </c>
      <c r="B245" s="463" t="s">
        <v>585</v>
      </c>
      <c r="C245" s="463"/>
      <c r="D245" s="463"/>
      <c r="E245" s="463"/>
      <c r="F245" s="463" t="s">
        <v>32</v>
      </c>
      <c r="G245" s="463" t="s">
        <v>561</v>
      </c>
      <c r="H245" s="444" t="s">
        <v>586</v>
      </c>
      <c r="I245" s="461" t="s">
        <v>17476</v>
      </c>
      <c r="J245" s="446" t="s">
        <v>16377</v>
      </c>
      <c r="K245" s="446" t="s">
        <v>35</v>
      </c>
      <c r="L245" s="462" t="s">
        <v>36</v>
      </c>
      <c r="M245" s="461" t="s">
        <v>14484</v>
      </c>
      <c r="N245" s="465" t="s">
        <v>27</v>
      </c>
      <c r="O245" s="461" t="s">
        <v>15626</v>
      </c>
      <c r="P245" s="461">
        <v>55</v>
      </c>
      <c r="U245" s="446" t="s">
        <v>16418</v>
      </c>
      <c r="W245" s="461" t="str">
        <f t="shared" si="3"/>
        <v>http://www.medtronic.com/patients/tachycardia/getting-a-device/questions-answers/index.htm</v>
      </c>
    </row>
    <row r="246" spans="1:23" s="446" customFormat="1" ht="15" customHeight="1">
      <c r="A246" s="458" t="s">
        <v>328</v>
      </c>
      <c r="B246" s="463" t="s">
        <v>585</v>
      </c>
      <c r="C246" s="463"/>
      <c r="D246" s="463"/>
      <c r="E246" s="463"/>
      <c r="F246" s="463" t="s">
        <v>32</v>
      </c>
      <c r="G246" s="463" t="s">
        <v>561</v>
      </c>
      <c r="H246" s="444" t="s">
        <v>587</v>
      </c>
      <c r="I246" s="461" t="s">
        <v>17477</v>
      </c>
      <c r="J246" s="446" t="s">
        <v>16377</v>
      </c>
      <c r="K246" s="446" t="s">
        <v>35</v>
      </c>
      <c r="L246" s="462" t="s">
        <v>36</v>
      </c>
      <c r="M246" s="461" t="s">
        <v>14484</v>
      </c>
      <c r="N246" s="465" t="s">
        <v>27</v>
      </c>
      <c r="O246" s="461" t="s">
        <v>15626</v>
      </c>
      <c r="P246" s="461">
        <v>367</v>
      </c>
      <c r="U246" s="446" t="s">
        <v>16418</v>
      </c>
      <c r="W246" s="461" t="str">
        <f t="shared" si="3"/>
        <v>http://www.medtronic.com/patients/tachycardia/living-with/index.htm</v>
      </c>
    </row>
    <row r="247" spans="1:23" s="446" customFormat="1" ht="30" customHeight="1">
      <c r="A247" s="458" t="s">
        <v>328</v>
      </c>
      <c r="B247" s="463" t="s">
        <v>1592</v>
      </c>
      <c r="C247" s="463"/>
      <c r="D247" s="463"/>
      <c r="E247" s="463"/>
      <c r="F247" s="463" t="s">
        <v>32</v>
      </c>
      <c r="G247" s="463" t="s">
        <v>320</v>
      </c>
      <c r="H247" s="444" t="s">
        <v>1593</v>
      </c>
      <c r="I247" s="461" t="s">
        <v>17478</v>
      </c>
      <c r="J247" s="446" t="s">
        <v>16377</v>
      </c>
      <c r="K247" s="446" t="s">
        <v>35</v>
      </c>
      <c r="L247" s="462" t="s">
        <v>36</v>
      </c>
      <c r="M247" s="461" t="s">
        <v>14484</v>
      </c>
      <c r="N247" s="465" t="s">
        <v>27</v>
      </c>
      <c r="O247" s="461" t="s">
        <v>15626</v>
      </c>
      <c r="P247" s="461">
        <v>1564</v>
      </c>
      <c r="T247" s="446" t="s">
        <v>14741</v>
      </c>
      <c r="U247" s="446" t="s">
        <v>16418</v>
      </c>
      <c r="W247" s="461" t="str">
        <f t="shared" si="3"/>
        <v>http://www.medtronic.com/patients/abdominal-aortic-aneurysm/getting-a-device/index.htm</v>
      </c>
    </row>
    <row r="248" spans="1:23" s="461" customFormat="1" ht="15" customHeight="1">
      <c r="A248" s="458" t="s">
        <v>328</v>
      </c>
      <c r="B248" s="463" t="s">
        <v>592</v>
      </c>
      <c r="C248" s="463"/>
      <c r="D248" s="463"/>
      <c r="E248" s="463"/>
      <c r="F248" s="463" t="s">
        <v>32</v>
      </c>
      <c r="G248" s="463" t="s">
        <v>561</v>
      </c>
      <c r="H248" s="444" t="s">
        <v>593</v>
      </c>
      <c r="I248" s="461" t="s">
        <v>17479</v>
      </c>
      <c r="J248" s="446" t="s">
        <v>16377</v>
      </c>
      <c r="K248" s="446" t="s">
        <v>35</v>
      </c>
      <c r="L248" s="462" t="s">
        <v>36</v>
      </c>
      <c r="M248" s="461" t="s">
        <v>14484</v>
      </c>
      <c r="N248" s="465" t="s">
        <v>27</v>
      </c>
      <c r="O248" s="461" t="s">
        <v>15626</v>
      </c>
      <c r="P248" s="461">
        <v>738</v>
      </c>
      <c r="U248" s="446" t="s">
        <v>16418</v>
      </c>
      <c r="W248" s="461" t="str">
        <f t="shared" si="3"/>
        <v>http://www.medtronic.com/patients/tachycardia/device/what-is-it/index.htm</v>
      </c>
    </row>
    <row r="249" spans="1:23" s="461" customFormat="1" ht="30" customHeight="1">
      <c r="A249" s="458" t="s">
        <v>328</v>
      </c>
      <c r="B249" s="463" t="s">
        <v>2877</v>
      </c>
      <c r="C249" s="463"/>
      <c r="D249" s="463"/>
      <c r="E249" s="463"/>
      <c r="F249" s="463" t="s">
        <v>32</v>
      </c>
      <c r="G249" s="463" t="s">
        <v>376</v>
      </c>
      <c r="H249" s="444" t="s">
        <v>2878</v>
      </c>
      <c r="I249" s="461" t="s">
        <v>17191</v>
      </c>
      <c r="J249" s="446" t="s">
        <v>16377</v>
      </c>
      <c r="K249" s="446" t="s">
        <v>35</v>
      </c>
      <c r="L249" s="462" t="s">
        <v>36</v>
      </c>
      <c r="M249" s="461" t="s">
        <v>14484</v>
      </c>
      <c r="N249" s="465" t="s">
        <v>27</v>
      </c>
      <c r="O249" s="461" t="s">
        <v>15626</v>
      </c>
      <c r="P249" s="461">
        <v>1335</v>
      </c>
      <c r="Q249" s="446"/>
      <c r="R249" s="446"/>
      <c r="S249" s="446"/>
      <c r="T249" s="446"/>
      <c r="U249" s="467" t="s">
        <v>16419</v>
      </c>
      <c r="V249" s="446"/>
      <c r="W249" s="461" t="str">
        <f t="shared" si="3"/>
        <v>http://www.medtronic.com/patients/bowel-incontinence/personal-stories/index.htm</v>
      </c>
    </row>
    <row r="250" spans="1:23" s="446" customFormat="1" ht="30" customHeight="1">
      <c r="A250" s="458" t="s">
        <v>328</v>
      </c>
      <c r="B250" s="463" t="s">
        <v>1961</v>
      </c>
      <c r="C250" s="463"/>
      <c r="D250" s="463"/>
      <c r="E250" s="463"/>
      <c r="F250" s="463" t="s">
        <v>32</v>
      </c>
      <c r="G250" s="463" t="s">
        <v>376</v>
      </c>
      <c r="H250" s="444" t="s">
        <v>1962</v>
      </c>
      <c r="I250" s="461" t="s">
        <v>17192</v>
      </c>
      <c r="J250" s="446" t="s">
        <v>16377</v>
      </c>
      <c r="K250" s="446" t="s">
        <v>35</v>
      </c>
      <c r="L250" s="462" t="s">
        <v>36</v>
      </c>
      <c r="M250" s="461" t="s">
        <v>14484</v>
      </c>
      <c r="N250" s="465" t="s">
        <v>27</v>
      </c>
      <c r="O250" s="461" t="s">
        <v>15626</v>
      </c>
      <c r="P250" s="461">
        <v>838</v>
      </c>
      <c r="U250" s="467" t="s">
        <v>16419</v>
      </c>
      <c r="W250" s="461" t="str">
        <f t="shared" si="3"/>
        <v>http://www.medtronic.com/patients/bowel-incontinence/personal-stories/kelly/index.htm</v>
      </c>
    </row>
    <row r="251" spans="1:23" s="446" customFormat="1" ht="30" customHeight="1">
      <c r="A251" s="458" t="s">
        <v>328</v>
      </c>
      <c r="B251" s="463" t="s">
        <v>2535</v>
      </c>
      <c r="C251" s="463"/>
      <c r="D251" s="463"/>
      <c r="E251" s="463"/>
      <c r="F251" s="463" t="s">
        <v>32</v>
      </c>
      <c r="G251" s="463" t="s">
        <v>376</v>
      </c>
      <c r="H251" s="444" t="s">
        <v>2536</v>
      </c>
      <c r="I251" s="461" t="s">
        <v>17193</v>
      </c>
      <c r="J251" s="446" t="s">
        <v>16377</v>
      </c>
      <c r="K251" s="446" t="s">
        <v>35</v>
      </c>
      <c r="L251" s="462" t="s">
        <v>36</v>
      </c>
      <c r="M251" s="461" t="s">
        <v>14484</v>
      </c>
      <c r="N251" s="465" t="s">
        <v>27</v>
      </c>
      <c r="O251" s="461" t="s">
        <v>15626</v>
      </c>
      <c r="P251" s="461">
        <v>87</v>
      </c>
      <c r="U251" s="467" t="s">
        <v>16419</v>
      </c>
      <c r="W251" s="461" t="str">
        <f t="shared" si="3"/>
        <v>http://www.medtronic.com/patients/bowel-incontinence/personal-stories/mitzi/index.htm</v>
      </c>
    </row>
    <row r="252" spans="1:23" s="446" customFormat="1" ht="15" customHeight="1">
      <c r="A252" s="458" t="s">
        <v>328</v>
      </c>
      <c r="B252" s="463" t="s">
        <v>602</v>
      </c>
      <c r="C252" s="463"/>
      <c r="D252" s="463"/>
      <c r="E252" s="463"/>
      <c r="F252" s="463"/>
      <c r="G252" s="463"/>
      <c r="H252" s="444" t="s">
        <v>603</v>
      </c>
      <c r="I252" s="461" t="s">
        <v>19072</v>
      </c>
      <c r="J252" s="444" t="s">
        <v>604</v>
      </c>
      <c r="K252" s="446" t="s">
        <v>14487</v>
      </c>
      <c r="L252" s="462" t="s">
        <v>36</v>
      </c>
      <c r="M252" s="461" t="s">
        <v>15636</v>
      </c>
      <c r="N252" s="465" t="s">
        <v>27</v>
      </c>
      <c r="O252" s="461" t="s">
        <v>15626</v>
      </c>
      <c r="P252" s="461">
        <v>1924</v>
      </c>
      <c r="W252" s="461" t="str">
        <f t="shared" si="3"/>
        <v>http://www.medtronic.com/for-healthcare-professionals/products-therapies/cardiovascular/catheters/catheters/index.htm</v>
      </c>
    </row>
    <row r="253" spans="1:23" s="446" customFormat="1" ht="15" customHeight="1">
      <c r="A253" s="458" t="s">
        <v>328</v>
      </c>
      <c r="B253" s="463" t="s">
        <v>605</v>
      </c>
      <c r="C253" s="463"/>
      <c r="D253" s="463"/>
      <c r="E253" s="463"/>
      <c r="F253" s="463"/>
      <c r="G253" s="463"/>
      <c r="H253" s="444" t="s">
        <v>606</v>
      </c>
      <c r="I253" s="461" t="s">
        <v>19073</v>
      </c>
      <c r="J253" s="444" t="s">
        <v>604</v>
      </c>
      <c r="K253" s="446" t="s">
        <v>14487</v>
      </c>
      <c r="L253" s="462" t="s">
        <v>36</v>
      </c>
      <c r="M253" s="461" t="s">
        <v>15636</v>
      </c>
      <c r="N253" s="465" t="s">
        <v>27</v>
      </c>
      <c r="O253" s="461" t="s">
        <v>15626</v>
      </c>
      <c r="P253" s="461">
        <v>488</v>
      </c>
      <c r="W253" s="461" t="str">
        <f t="shared" si="3"/>
        <v>http://www.medtronic.com/for-healthcare-professionals/products-therapies/cardiovascular/heart-valves-surgical/index.htm</v>
      </c>
    </row>
    <row r="254" spans="1:23" s="461" customFormat="1" ht="15" customHeight="1">
      <c r="A254" s="458" t="s">
        <v>328</v>
      </c>
      <c r="B254" s="463" t="s">
        <v>607</v>
      </c>
      <c r="C254" s="463"/>
      <c r="D254" s="463"/>
      <c r="E254" s="463"/>
      <c r="F254" s="463" t="s">
        <v>32</v>
      </c>
      <c r="G254" s="463"/>
      <c r="H254" s="444" t="s">
        <v>608</v>
      </c>
      <c r="I254" s="461" t="s">
        <v>14913</v>
      </c>
      <c r="J254" s="470" t="s">
        <v>43</v>
      </c>
      <c r="K254" s="466" t="s">
        <v>44</v>
      </c>
      <c r="L254" s="462" t="s">
        <v>36</v>
      </c>
      <c r="M254" s="461" t="s">
        <v>37</v>
      </c>
      <c r="N254" s="465" t="s">
        <v>27</v>
      </c>
      <c r="O254" s="461" t="s">
        <v>15626</v>
      </c>
      <c r="P254" s="461">
        <v>1145</v>
      </c>
      <c r="Q254" s="446"/>
      <c r="W254" s="461" t="str">
        <f t="shared" si="3"/>
        <v>http://www.medtronic.com/for-healthcare-professionals/products-therapies/cardiovascular/Cannulae/adult-cardioplegia-circuit/index.htm</v>
      </c>
    </row>
    <row r="255" spans="1:23" s="446" customFormat="1" ht="15" customHeight="1">
      <c r="A255" s="458" t="s">
        <v>328</v>
      </c>
      <c r="B255" s="463" t="s">
        <v>609</v>
      </c>
      <c r="C255" s="463"/>
      <c r="D255" s="463"/>
      <c r="E255" s="463"/>
      <c r="F255" s="463"/>
      <c r="G255" s="463"/>
      <c r="H255" s="444" t="s">
        <v>610</v>
      </c>
      <c r="I255" s="688" t="s">
        <v>19021</v>
      </c>
      <c r="J255" s="444" t="s">
        <v>604</v>
      </c>
      <c r="K255" s="446" t="s">
        <v>14487</v>
      </c>
      <c r="L255" s="462" t="s">
        <v>36</v>
      </c>
      <c r="M255" s="461" t="s">
        <v>15636</v>
      </c>
      <c r="N255" s="465" t="s">
        <v>27</v>
      </c>
      <c r="O255" s="461" t="s">
        <v>15626</v>
      </c>
      <c r="P255" s="461">
        <v>6119</v>
      </c>
      <c r="W255" s="461" t="str">
        <f t="shared" si="3"/>
        <v>http://www.medtronic.com/for-healthcare-professionals/products-therapies/spinal/anterior-cervical-fusion-options/index.htm</v>
      </c>
    </row>
    <row r="256" spans="1:23" s="461" customFormat="1" ht="15" customHeight="1">
      <c r="A256" s="458" t="s">
        <v>328</v>
      </c>
      <c r="B256" s="463" t="s">
        <v>611</v>
      </c>
      <c r="C256" s="463"/>
      <c r="D256" s="463"/>
      <c r="E256" s="463"/>
      <c r="F256" s="463"/>
      <c r="G256" s="463"/>
      <c r="H256" s="444" t="s">
        <v>612</v>
      </c>
      <c r="I256" s="461" t="s">
        <v>612</v>
      </c>
      <c r="J256" s="444" t="s">
        <v>613</v>
      </c>
      <c r="K256" s="446" t="s">
        <v>20</v>
      </c>
      <c r="L256" s="462" t="s">
        <v>36</v>
      </c>
      <c r="M256" s="461" t="s">
        <v>15750</v>
      </c>
      <c r="N256" s="465" t="s">
        <v>27</v>
      </c>
      <c r="O256" s="461" t="s">
        <v>15626</v>
      </c>
      <c r="W256" s="461" t="str">
        <f t="shared" si="3"/>
        <v>http://www.medtronic.com/mics/miami-instruments/cuff-aortic-root-exposure-device.html</v>
      </c>
    </row>
    <row r="257" spans="1:23" s="446" customFormat="1" ht="15" customHeight="1">
      <c r="A257" s="458" t="s">
        <v>328</v>
      </c>
      <c r="B257" s="463" t="s">
        <v>614</v>
      </c>
      <c r="C257" s="463"/>
      <c r="D257" s="463"/>
      <c r="E257" s="463"/>
      <c r="F257" s="463" t="s">
        <v>32</v>
      </c>
      <c r="G257" s="463"/>
      <c r="H257" s="444" t="s">
        <v>615</v>
      </c>
      <c r="I257" s="461" t="s">
        <v>15124</v>
      </c>
      <c r="J257" s="470" t="s">
        <v>43</v>
      </c>
      <c r="K257" s="466" t="s">
        <v>44</v>
      </c>
      <c r="L257" s="462" t="s">
        <v>36</v>
      </c>
      <c r="M257" s="461" t="s">
        <v>37</v>
      </c>
      <c r="N257" s="465" t="s">
        <v>27</v>
      </c>
      <c r="O257" s="461" t="s">
        <v>15626</v>
      </c>
      <c r="P257" s="461">
        <v>218</v>
      </c>
      <c r="Q257" s="467">
        <v>1</v>
      </c>
      <c r="W257" s="461" t="str">
        <f t="shared" si="3"/>
        <v>http://www.medtronic.com/for-healthcare-professionals/products-therapies/cardiovascular/electrosurgical-products/aquamantys-system-bipolar-sealers/index.htm</v>
      </c>
    </row>
    <row r="258" spans="1:23" s="446" customFormat="1" ht="15" customHeight="1">
      <c r="A258" s="458" t="s">
        <v>328</v>
      </c>
      <c r="B258" s="463" t="s">
        <v>614</v>
      </c>
      <c r="C258" s="463"/>
      <c r="D258" s="463"/>
      <c r="E258" s="463"/>
      <c r="F258" s="463" t="s">
        <v>32</v>
      </c>
      <c r="G258" s="463"/>
      <c r="H258" s="444" t="s">
        <v>616</v>
      </c>
      <c r="I258" s="461" t="s">
        <v>15132</v>
      </c>
      <c r="J258" s="470" t="s">
        <v>43</v>
      </c>
      <c r="K258" s="466" t="s">
        <v>44</v>
      </c>
      <c r="L258" s="462" t="s">
        <v>36</v>
      </c>
      <c r="M258" s="461" t="s">
        <v>37</v>
      </c>
      <c r="N258" s="465" t="s">
        <v>27</v>
      </c>
      <c r="O258" s="461" t="s">
        <v>15626</v>
      </c>
      <c r="P258" s="461">
        <v>714</v>
      </c>
      <c r="Q258" s="467">
        <v>1</v>
      </c>
      <c r="W258" s="461" t="str">
        <f t="shared" si="3"/>
        <v>http://www.medtronic.com/for-healthcare-professionals/products-therapies/general-surgery/electrosurgical-products/aquamantys-system-hemostatic-sealers/index.htm</v>
      </c>
    </row>
    <row r="259" spans="1:23" s="446" customFormat="1" ht="15" customHeight="1">
      <c r="A259" s="458" t="s">
        <v>328</v>
      </c>
      <c r="B259" s="463" t="s">
        <v>614</v>
      </c>
      <c r="C259" s="463"/>
      <c r="D259" s="463"/>
      <c r="E259" s="463"/>
      <c r="F259" s="463" t="s">
        <v>32</v>
      </c>
      <c r="G259" s="463"/>
      <c r="H259" s="444" t="s">
        <v>617</v>
      </c>
      <c r="I259" s="461" t="s">
        <v>15139</v>
      </c>
      <c r="J259" s="470" t="s">
        <v>43</v>
      </c>
      <c r="K259" s="466" t="s">
        <v>44</v>
      </c>
      <c r="L259" s="462" t="s">
        <v>36</v>
      </c>
      <c r="M259" s="461" t="s">
        <v>37</v>
      </c>
      <c r="N259" s="465" t="s">
        <v>27</v>
      </c>
      <c r="O259" s="461" t="s">
        <v>15626</v>
      </c>
      <c r="P259" s="461">
        <v>2735</v>
      </c>
      <c r="Q259" s="467">
        <v>1</v>
      </c>
      <c r="W259" s="461" t="str">
        <f t="shared" si="3"/>
        <v>http://www.medtronic.com/for-healthcare-professionals/products-therapies/orthopaedic/electrosurgical-products/aquamantys-system-sealers/index.htm</v>
      </c>
    </row>
    <row r="260" spans="1:23" s="461" customFormat="1" ht="45" customHeight="1">
      <c r="A260" s="458" t="s">
        <v>328</v>
      </c>
      <c r="B260" s="463" t="s">
        <v>618</v>
      </c>
      <c r="C260" s="463"/>
      <c r="D260" s="463" t="s">
        <v>433</v>
      </c>
      <c r="E260" s="463" t="s">
        <v>362</v>
      </c>
      <c r="F260" s="463" t="s">
        <v>32</v>
      </c>
      <c r="G260" s="463" t="s">
        <v>343</v>
      </c>
      <c r="H260" s="444" t="s">
        <v>619</v>
      </c>
      <c r="I260" s="461" t="s">
        <v>18404</v>
      </c>
      <c r="J260" s="470" t="s">
        <v>43</v>
      </c>
      <c r="K260" s="466" t="s">
        <v>44</v>
      </c>
      <c r="L260" s="462" t="s">
        <v>36</v>
      </c>
      <c r="M260" s="461" t="s">
        <v>37</v>
      </c>
      <c r="N260" s="465" t="s">
        <v>27</v>
      </c>
      <c r="O260" s="461" t="s">
        <v>15626</v>
      </c>
      <c r="P260" s="461">
        <v>2415</v>
      </c>
      <c r="Q260" s="467">
        <v>1</v>
      </c>
      <c r="W260" s="461" t="str">
        <f t="shared" si="3"/>
        <v>http://www.medtronic.com/for-healthcare-professionals/products-therapies/cardiac-rhythm/ablation-products-for-atrial-fibrillation/arctic-front/index.htm</v>
      </c>
    </row>
    <row r="261" spans="1:23" s="446" customFormat="1" ht="15" customHeight="1">
      <c r="A261" s="458" t="s">
        <v>328</v>
      </c>
      <c r="B261" s="463" t="s">
        <v>620</v>
      </c>
      <c r="C261" s="463"/>
      <c r="D261" s="463"/>
      <c r="E261" s="463"/>
      <c r="F261" s="463" t="s">
        <v>32</v>
      </c>
      <c r="G261" s="463"/>
      <c r="H261" s="444" t="s">
        <v>621</v>
      </c>
      <c r="I261" s="461" t="s">
        <v>15523</v>
      </c>
      <c r="J261" s="470" t="s">
        <v>43</v>
      </c>
      <c r="K261" s="466" t="s">
        <v>44</v>
      </c>
      <c r="L261" s="462" t="s">
        <v>36</v>
      </c>
      <c r="M261" s="461" t="s">
        <v>37</v>
      </c>
      <c r="N261" s="465" t="s">
        <v>27</v>
      </c>
      <c r="O261" s="461" t="s">
        <v>15626</v>
      </c>
      <c r="P261" s="461">
        <v>659</v>
      </c>
      <c r="Q261" s="467">
        <v>1</v>
      </c>
      <c r="W261" s="461" t="str">
        <f t="shared" ref="W261:W324" si="4">H261</f>
        <v>http://www.medtronic.com/for-healthcare-professionals/products-therapies/neurological/shunts/ares-antibiotic-impregnated-catheters/index.htm</v>
      </c>
    </row>
    <row r="262" spans="1:23" s="461" customFormat="1" ht="15" customHeight="1">
      <c r="A262" s="472" t="s">
        <v>4547</v>
      </c>
      <c r="B262" s="473" t="s">
        <v>4768</v>
      </c>
      <c r="C262" s="473"/>
      <c r="D262" s="473"/>
      <c r="E262" s="473"/>
      <c r="F262" s="463" t="s">
        <v>32</v>
      </c>
      <c r="G262" s="473" t="s">
        <v>343</v>
      </c>
      <c r="H262" s="485" t="s">
        <v>4769</v>
      </c>
      <c r="I262" s="481" t="s">
        <v>18645</v>
      </c>
      <c r="J262" s="446" t="s">
        <v>16377</v>
      </c>
      <c r="K262" s="446" t="s">
        <v>35</v>
      </c>
      <c r="L262" s="462" t="s">
        <v>36</v>
      </c>
      <c r="M262" s="461" t="s">
        <v>14484</v>
      </c>
      <c r="N262" s="465" t="s">
        <v>27</v>
      </c>
      <c r="O262" s="461" t="s">
        <v>15626</v>
      </c>
      <c r="P262" s="461">
        <v>412</v>
      </c>
      <c r="Q262" s="467"/>
      <c r="R262" s="467"/>
      <c r="S262" s="467"/>
      <c r="T262" s="467" t="s">
        <v>14741</v>
      </c>
      <c r="U262" s="467" t="s">
        <v>16419</v>
      </c>
      <c r="W262" s="461" t="str">
        <f t="shared" si="4"/>
        <v>http://www.medtronic.com/patients/atrial-fibrillation/important-safety-information/index.htm</v>
      </c>
    </row>
    <row r="263" spans="1:23" s="446" customFormat="1" ht="15" customHeight="1">
      <c r="A263" s="458" t="s">
        <v>328</v>
      </c>
      <c r="B263" s="463" t="s">
        <v>624</v>
      </c>
      <c r="C263" s="463"/>
      <c r="D263" s="463"/>
      <c r="E263" s="463"/>
      <c r="F263" s="463" t="s">
        <v>32</v>
      </c>
      <c r="G263" s="463"/>
      <c r="H263" s="444" t="s">
        <v>625</v>
      </c>
      <c r="I263" s="461" t="s">
        <v>15203</v>
      </c>
      <c r="J263" s="470" t="s">
        <v>43</v>
      </c>
      <c r="K263" s="466" t="s">
        <v>44</v>
      </c>
      <c r="L263" s="462" t="s">
        <v>36</v>
      </c>
      <c r="M263" s="461" t="s">
        <v>37</v>
      </c>
      <c r="N263" s="465" t="s">
        <v>27</v>
      </c>
      <c r="O263" s="461" t="s">
        <v>15626</v>
      </c>
      <c r="P263" s="461">
        <v>1238</v>
      </c>
      <c r="Q263" s="467">
        <v>1</v>
      </c>
      <c r="W263" s="461" t="str">
        <f t="shared" si="4"/>
        <v>http://www.medtronic.com/for-healthcare-professionals/products-therapies/cardiovascular/heart-valves-surgical/open-pivot-mechanical-heart-valve/index.htm</v>
      </c>
    </row>
    <row r="264" spans="1:23" s="446" customFormat="1" ht="15" customHeight="1">
      <c r="A264" s="458" t="s">
        <v>328</v>
      </c>
      <c r="B264" s="463" t="s">
        <v>626</v>
      </c>
      <c r="C264" s="463"/>
      <c r="D264" s="463"/>
      <c r="E264" s="463"/>
      <c r="F264" s="463" t="s">
        <v>32</v>
      </c>
      <c r="G264" s="463" t="s">
        <v>326</v>
      </c>
      <c r="H264" s="444" t="s">
        <v>627</v>
      </c>
      <c r="I264" s="461" t="s">
        <v>17480</v>
      </c>
      <c r="J264" s="446" t="s">
        <v>16377</v>
      </c>
      <c r="K264" s="446" t="s">
        <v>35</v>
      </c>
      <c r="L264" s="462" t="s">
        <v>36</v>
      </c>
      <c r="M264" s="461" t="s">
        <v>14484</v>
      </c>
      <c r="N264" s="465" t="s">
        <v>27</v>
      </c>
      <c r="O264" s="461" t="s">
        <v>15626</v>
      </c>
      <c r="P264" s="461">
        <v>1173</v>
      </c>
      <c r="U264" s="446" t="s">
        <v>16418</v>
      </c>
      <c r="W264" s="461" t="str">
        <f t="shared" si="4"/>
        <v>http://www.medtronic.com/patients/chronic-pain/living-with/neurostimulators/ask-grace/index.htm</v>
      </c>
    </row>
    <row r="265" spans="1:23" s="446" customFormat="1" ht="15" customHeight="1">
      <c r="A265" s="458" t="s">
        <v>328</v>
      </c>
      <c r="B265" s="463" t="s">
        <v>628</v>
      </c>
      <c r="C265" s="463"/>
      <c r="D265" s="463"/>
      <c r="E265" s="463" t="s">
        <v>325</v>
      </c>
      <c r="F265" s="463" t="s">
        <v>32</v>
      </c>
      <c r="G265" s="463" t="s">
        <v>326</v>
      </c>
      <c r="H265" s="444" t="s">
        <v>629</v>
      </c>
      <c r="I265" s="461" t="s">
        <v>17481</v>
      </c>
      <c r="J265" s="446" t="s">
        <v>16377</v>
      </c>
      <c r="K265" s="446" t="s">
        <v>35</v>
      </c>
      <c r="L265" s="462" t="s">
        <v>36</v>
      </c>
      <c r="M265" s="461" t="s">
        <v>14484</v>
      </c>
      <c r="N265" s="465" t="s">
        <v>27</v>
      </c>
      <c r="O265" s="461" t="s">
        <v>15626</v>
      </c>
      <c r="P265" s="461">
        <v>738</v>
      </c>
      <c r="U265" s="446" t="s">
        <v>16418</v>
      </c>
      <c r="W265" s="461" t="str">
        <f t="shared" si="4"/>
        <v>http://www.medtronic.com/patients/chronic-pain/living-with/drug-pumps/ask-hank/index.htm</v>
      </c>
    </row>
    <row r="266" spans="1:23" s="446" customFormat="1" ht="30" customHeight="1">
      <c r="A266" s="458" t="s">
        <v>328</v>
      </c>
      <c r="B266" s="463" t="s">
        <v>645</v>
      </c>
      <c r="C266" s="463"/>
      <c r="D266" s="463"/>
      <c r="E266" s="463"/>
      <c r="F266" s="463" t="s">
        <v>32</v>
      </c>
      <c r="G266" s="463" t="s">
        <v>320</v>
      </c>
      <c r="H266" s="466" t="s">
        <v>646</v>
      </c>
      <c r="I266" s="445" t="s">
        <v>18660</v>
      </c>
      <c r="J266" s="446" t="s">
        <v>16378</v>
      </c>
      <c r="K266" s="446" t="s">
        <v>35</v>
      </c>
      <c r="L266" s="462" t="s">
        <v>36</v>
      </c>
      <c r="M266" s="461" t="s">
        <v>14484</v>
      </c>
      <c r="N266" s="465" t="s">
        <v>27</v>
      </c>
      <c r="O266" s="461" t="s">
        <v>15626</v>
      </c>
      <c r="P266" s="461">
        <v>18</v>
      </c>
      <c r="U266" s="467" t="s">
        <v>16419</v>
      </c>
      <c r="W266" s="461" t="str">
        <f t="shared" si="4"/>
        <v>http://www.medtronic.com/patients/abdominal-aortic-aneurysm/ASK-YOUR-DOCTOR-AAA-QUESTIONS</v>
      </c>
    </row>
    <row r="267" spans="1:23" s="446" customFormat="1" ht="30" customHeight="1">
      <c r="A267" s="458" t="s">
        <v>38</v>
      </c>
      <c r="B267" s="463" t="s">
        <v>62</v>
      </c>
      <c r="C267" s="463" t="s">
        <v>40</v>
      </c>
      <c r="D267" s="463"/>
      <c r="E267" s="463"/>
      <c r="F267" s="463" t="s">
        <v>32</v>
      </c>
      <c r="G267" s="463"/>
      <c r="H267" s="444" t="s">
        <v>94</v>
      </c>
      <c r="I267" s="446" t="s">
        <v>18829</v>
      </c>
      <c r="J267" s="460" t="s">
        <v>18843</v>
      </c>
      <c r="K267" s="446" t="s">
        <v>93</v>
      </c>
      <c r="L267" s="462" t="s">
        <v>36</v>
      </c>
      <c r="M267" s="461" t="s">
        <v>14484</v>
      </c>
      <c r="N267" s="465" t="s">
        <v>27</v>
      </c>
      <c r="O267" s="461" t="s">
        <v>15626</v>
      </c>
      <c r="P267" s="461"/>
      <c r="W267" s="461" t="str">
        <f t="shared" si="4"/>
        <v>http://www.medtronic.com/for-healthcare-professionals/products-therapies/cardiac-rhythm/therapies/unique-features/request-information/thank-you/index.htm</v>
      </c>
    </row>
    <row r="268" spans="1:23" s="446" customFormat="1" ht="30" customHeight="1">
      <c r="A268" s="458" t="s">
        <v>328</v>
      </c>
      <c r="B268" s="463" t="s">
        <v>535</v>
      </c>
      <c r="C268" s="463"/>
      <c r="D268" s="463"/>
      <c r="E268" s="463"/>
      <c r="F268" s="463" t="s">
        <v>32</v>
      </c>
      <c r="G268" s="463" t="s">
        <v>343</v>
      </c>
      <c r="H268" s="444" t="s">
        <v>536</v>
      </c>
      <c r="I268" s="461" t="s">
        <v>17482</v>
      </c>
      <c r="J268" s="446" t="s">
        <v>16377</v>
      </c>
      <c r="K268" s="446" t="s">
        <v>35</v>
      </c>
      <c r="L268" s="462" t="s">
        <v>36</v>
      </c>
      <c r="M268" s="461" t="s">
        <v>14484</v>
      </c>
      <c r="N268" s="465" t="s">
        <v>27</v>
      </c>
      <c r="O268" s="461" t="s">
        <v>15626</v>
      </c>
      <c r="P268" s="461">
        <v>1817</v>
      </c>
      <c r="Q268" s="461"/>
      <c r="R268" s="461"/>
      <c r="S268" s="461"/>
      <c r="T268" s="461" t="s">
        <v>14741</v>
      </c>
      <c r="U268" s="446" t="s">
        <v>16418</v>
      </c>
      <c r="W268" s="461" t="str">
        <f t="shared" si="4"/>
        <v>http://www.medtronic.com/patients/atrial-fibrillation/living-with-the-therapy/daily-living/index.htm</v>
      </c>
    </row>
    <row r="269" spans="1:23" s="446" customFormat="1" ht="30" customHeight="1">
      <c r="A269" s="458" t="s">
        <v>328</v>
      </c>
      <c r="B269" s="463" t="s">
        <v>1582</v>
      </c>
      <c r="C269" s="463"/>
      <c r="D269" s="463"/>
      <c r="E269" s="463"/>
      <c r="F269" s="463" t="s">
        <v>32</v>
      </c>
      <c r="G269" s="463" t="s">
        <v>346</v>
      </c>
      <c r="H269" s="444" t="s">
        <v>1583</v>
      </c>
      <c r="I269" s="461" t="s">
        <v>17483</v>
      </c>
      <c r="J269" s="446" t="s">
        <v>16377</v>
      </c>
      <c r="K269" s="446" t="s">
        <v>35</v>
      </c>
      <c r="L269" s="462" t="s">
        <v>36</v>
      </c>
      <c r="M269" s="461" t="s">
        <v>14484</v>
      </c>
      <c r="N269" s="465" t="s">
        <v>27</v>
      </c>
      <c r="O269" s="461" t="s">
        <v>15626</v>
      </c>
      <c r="P269" s="461">
        <v>5481</v>
      </c>
      <c r="T269" s="446" t="s">
        <v>14741</v>
      </c>
      <c r="U269" s="446" t="s">
        <v>16418</v>
      </c>
      <c r="W269" s="461" t="str">
        <f t="shared" si="4"/>
        <v>http://www.medtronic.com/patients/bradycardia/getting-a-device/right-for-you/index.htm</v>
      </c>
    </row>
    <row r="270" spans="1:23" s="446" customFormat="1" ht="30" customHeight="1">
      <c r="A270" s="458" t="s">
        <v>38</v>
      </c>
      <c r="B270" s="463" t="s">
        <v>62</v>
      </c>
      <c r="C270" s="463" t="s">
        <v>40</v>
      </c>
      <c r="D270" s="463"/>
      <c r="E270" s="463"/>
      <c r="F270" s="463" t="s">
        <v>32</v>
      </c>
      <c r="G270" s="463"/>
      <c r="H270" s="444" t="s">
        <v>94</v>
      </c>
      <c r="I270" s="446" t="s">
        <v>18829</v>
      </c>
      <c r="J270" s="460" t="s">
        <v>18843</v>
      </c>
      <c r="K270" s="446" t="s">
        <v>93</v>
      </c>
      <c r="L270" s="462" t="s">
        <v>36</v>
      </c>
      <c r="M270" s="461" t="s">
        <v>14484</v>
      </c>
      <c r="N270" s="465" t="s">
        <v>27</v>
      </c>
      <c r="O270" s="461" t="s">
        <v>15626</v>
      </c>
      <c r="P270" s="461"/>
      <c r="W270" s="461" t="str">
        <f t="shared" si="4"/>
        <v>http://www.medtronic.com/for-healthcare-professionals/products-therapies/cardiac-rhythm/therapies/unique-features/request-information/thank-you/index.htm</v>
      </c>
    </row>
    <row r="271" spans="1:23" s="461" customFormat="1" ht="30" customHeight="1">
      <c r="A271" s="458" t="s">
        <v>328</v>
      </c>
      <c r="B271" s="463" t="s">
        <v>694</v>
      </c>
      <c r="C271" s="463"/>
      <c r="D271" s="463"/>
      <c r="E271" s="463"/>
      <c r="F271" s="463" t="s">
        <v>32</v>
      </c>
      <c r="G271" s="463" t="s">
        <v>346</v>
      </c>
      <c r="H271" s="444" t="s">
        <v>695</v>
      </c>
      <c r="I271" s="461" t="s">
        <v>17194</v>
      </c>
      <c r="J271" s="446" t="s">
        <v>16377</v>
      </c>
      <c r="K271" s="446" t="s">
        <v>35</v>
      </c>
      <c r="L271" s="462" t="s">
        <v>36</v>
      </c>
      <c r="M271" s="461" t="s">
        <v>14484</v>
      </c>
      <c r="N271" s="465" t="s">
        <v>27</v>
      </c>
      <c r="O271" s="461" t="s">
        <v>15626</v>
      </c>
      <c r="P271" s="461">
        <v>1498</v>
      </c>
      <c r="Q271" s="446"/>
      <c r="R271" s="446"/>
      <c r="S271" s="446"/>
      <c r="T271" s="446"/>
      <c r="U271" s="467" t="s">
        <v>16419</v>
      </c>
      <c r="V271" s="446"/>
      <c r="W271" s="461" t="str">
        <f t="shared" si="4"/>
        <v>http://www.medtronic.com/patients/bradycardia/pacemaker-stories/bailey-story/index.htm</v>
      </c>
    </row>
    <row r="272" spans="1:23" s="461" customFormat="1" ht="30" customHeight="1">
      <c r="A272" s="458" t="s">
        <v>328</v>
      </c>
      <c r="B272" s="463" t="s">
        <v>836</v>
      </c>
      <c r="C272" s="463"/>
      <c r="D272" s="463"/>
      <c r="E272" s="463"/>
      <c r="F272" s="463" t="s">
        <v>32</v>
      </c>
      <c r="G272" s="463" t="s">
        <v>346</v>
      </c>
      <c r="H272" s="444" t="s">
        <v>837</v>
      </c>
      <c r="I272" s="461" t="s">
        <v>19473</v>
      </c>
      <c r="J272" s="446" t="s">
        <v>16377</v>
      </c>
      <c r="K272" s="446" t="s">
        <v>35</v>
      </c>
      <c r="L272" s="462" t="s">
        <v>36</v>
      </c>
      <c r="M272" s="461" t="s">
        <v>14484</v>
      </c>
      <c r="N272" s="465" t="s">
        <v>27</v>
      </c>
      <c r="O272" s="461" t="s">
        <v>15626</v>
      </c>
      <c r="P272" s="461">
        <v>735</v>
      </c>
      <c r="U272" s="467" t="s">
        <v>16419</v>
      </c>
      <c r="W272" s="461" t="str">
        <f t="shared" si="4"/>
        <v>http://www.medtronic.com/patients/bradycardia/pacemaker-stories/index.htm</v>
      </c>
    </row>
    <row r="273" spans="1:23" s="446" customFormat="1" ht="30" customHeight="1">
      <c r="A273" s="458" t="s">
        <v>328</v>
      </c>
      <c r="B273" s="463" t="s">
        <v>645</v>
      </c>
      <c r="C273" s="463"/>
      <c r="D273" s="463"/>
      <c r="E273" s="463"/>
      <c r="F273" s="463" t="s">
        <v>32</v>
      </c>
      <c r="G273" s="463" t="s">
        <v>320</v>
      </c>
      <c r="H273" s="444" t="s">
        <v>660</v>
      </c>
      <c r="I273" s="461" t="s">
        <v>18671</v>
      </c>
      <c r="J273" s="446" t="s">
        <v>16377</v>
      </c>
      <c r="K273" s="446" t="s">
        <v>35</v>
      </c>
      <c r="L273" s="462" t="s">
        <v>36</v>
      </c>
      <c r="M273" s="461" t="s">
        <v>14484</v>
      </c>
      <c r="N273" s="465" t="s">
        <v>27</v>
      </c>
      <c r="O273" s="461" t="s">
        <v>15626</v>
      </c>
      <c r="P273" s="461">
        <v>67</v>
      </c>
      <c r="U273" s="446" t="s">
        <v>16418</v>
      </c>
      <c r="W273" s="461" t="str">
        <f t="shared" si="4"/>
        <v>http://www.medtronic.com/patients/abdominal-aortic-aneurysm/treatment/ASK-YOUR-DOCTOR-AAA-QUESTIONS</v>
      </c>
    </row>
    <row r="274" spans="1:23" s="446" customFormat="1" ht="15" customHeight="1">
      <c r="A274" s="458" t="s">
        <v>328</v>
      </c>
      <c r="B274" s="463" t="s">
        <v>661</v>
      </c>
      <c r="C274" s="463"/>
      <c r="D274" s="463"/>
      <c r="E274" s="463"/>
      <c r="F274" s="463"/>
      <c r="G274" s="463"/>
      <c r="H274" s="444" t="s">
        <v>662</v>
      </c>
      <c r="I274" s="688" t="s">
        <v>19028</v>
      </c>
      <c r="J274" s="444" t="s">
        <v>604</v>
      </c>
      <c r="K274" s="446" t="s">
        <v>14487</v>
      </c>
      <c r="L274" s="462" t="s">
        <v>36</v>
      </c>
      <c r="M274" s="461" t="s">
        <v>15636</v>
      </c>
      <c r="N274" s="465" t="s">
        <v>27</v>
      </c>
      <c r="O274" s="461" t="s">
        <v>15626</v>
      </c>
      <c r="P274" s="461">
        <v>1463</v>
      </c>
      <c r="W274" s="461" t="str">
        <f t="shared" si="4"/>
        <v>http://www.medtronic.com/for-healthcare-professionals/products-therapies/cardiovascular/catheters/aspiration-catheters/index.htm</v>
      </c>
    </row>
    <row r="275" spans="1:23" s="446" customFormat="1" ht="15" customHeight="1">
      <c r="A275" s="458" t="s">
        <v>328</v>
      </c>
      <c r="B275" s="463" t="s">
        <v>663</v>
      </c>
      <c r="C275" s="463"/>
      <c r="D275" s="463"/>
      <c r="E275" s="463"/>
      <c r="F275" s="463" t="s">
        <v>32</v>
      </c>
      <c r="G275" s="463"/>
      <c r="H275" s="444" t="s">
        <v>664</v>
      </c>
      <c r="I275" s="461" t="s">
        <v>15002</v>
      </c>
      <c r="J275" s="470" t="s">
        <v>43</v>
      </c>
      <c r="K275" s="466" t="s">
        <v>44</v>
      </c>
      <c r="L275" s="462" t="s">
        <v>36</v>
      </c>
      <c r="M275" s="461" t="s">
        <v>37</v>
      </c>
      <c r="N275" s="465" t="s">
        <v>27</v>
      </c>
      <c r="O275" s="461" t="s">
        <v>15626</v>
      </c>
      <c r="P275" s="461">
        <v>193</v>
      </c>
      <c r="Q275" s="467">
        <v>1</v>
      </c>
      <c r="W275" s="461" t="str">
        <f t="shared" si="4"/>
        <v>http://www.medtronic.com/for-healthcare-professionals/products-therapies/cardiovascular/cardiopulmonary-products/bladder-reservoirs/index.htm</v>
      </c>
    </row>
    <row r="276" spans="1:23" s="461" customFormat="1" ht="30" customHeight="1">
      <c r="A276" s="458" t="s">
        <v>328</v>
      </c>
      <c r="B276" s="463" t="s">
        <v>3527</v>
      </c>
      <c r="C276" s="463"/>
      <c r="D276" s="463"/>
      <c r="E276" s="463"/>
      <c r="F276" s="463" t="s">
        <v>32</v>
      </c>
      <c r="G276" s="463" t="s">
        <v>383</v>
      </c>
      <c r="H276" s="444" t="s">
        <v>3528</v>
      </c>
      <c r="I276" s="446" t="s">
        <v>17843</v>
      </c>
      <c r="J276" s="446" t="s">
        <v>16377</v>
      </c>
      <c r="K276" s="446" t="s">
        <v>35</v>
      </c>
      <c r="L276" s="462" t="s">
        <v>36</v>
      </c>
      <c r="M276" s="461" t="s">
        <v>14484</v>
      </c>
      <c r="N276" s="465" t="s">
        <v>27</v>
      </c>
      <c r="O276" s="461" t="s">
        <v>15626</v>
      </c>
      <c r="P276" s="461">
        <v>3966</v>
      </c>
      <c r="Q276" s="446"/>
      <c r="R276" s="446"/>
      <c r="S276" s="446"/>
      <c r="T276" s="446"/>
      <c r="U276" s="446" t="s">
        <v>16418</v>
      </c>
      <c r="V276" s="446"/>
      <c r="W276" s="461" t="str">
        <f t="shared" si="4"/>
        <v>http://www.medtronic.com/patients/idiopathic-intracranial-hypertension/getting-a-device/surgery-what-to-expect/index.htm</v>
      </c>
    </row>
    <row r="277" spans="1:23" s="446" customFormat="1" ht="30" customHeight="1">
      <c r="A277" s="458" t="s">
        <v>328</v>
      </c>
      <c r="B277" s="463" t="s">
        <v>2513</v>
      </c>
      <c r="C277" s="463"/>
      <c r="D277" s="463"/>
      <c r="E277" s="463"/>
      <c r="F277" s="463" t="s">
        <v>32</v>
      </c>
      <c r="G277" s="463" t="s">
        <v>346</v>
      </c>
      <c r="H277" s="444" t="s">
        <v>2514</v>
      </c>
      <c r="I277" s="461" t="s">
        <v>17195</v>
      </c>
      <c r="J277" s="446" t="s">
        <v>16377</v>
      </c>
      <c r="K277" s="446" t="s">
        <v>35</v>
      </c>
      <c r="L277" s="462" t="s">
        <v>36</v>
      </c>
      <c r="M277" s="461" t="s">
        <v>14484</v>
      </c>
      <c r="N277" s="465" t="s">
        <v>27</v>
      </c>
      <c r="O277" s="461" t="s">
        <v>15626</v>
      </c>
      <c r="P277" s="461">
        <v>2746</v>
      </c>
      <c r="U277" s="467" t="s">
        <v>16419</v>
      </c>
      <c r="W277" s="461" t="str">
        <f t="shared" si="4"/>
        <v>http://www.medtronic.com/patients/bradycardia/pacemaker-stories/milton-story/index.htm</v>
      </c>
    </row>
    <row r="278" spans="1:23" s="461" customFormat="1" ht="15" customHeight="1">
      <c r="A278" s="458" t="s">
        <v>328</v>
      </c>
      <c r="B278" s="463" t="s">
        <v>669</v>
      </c>
      <c r="C278" s="463"/>
      <c r="D278" s="463"/>
      <c r="E278" s="463"/>
      <c r="F278" s="463" t="s">
        <v>32</v>
      </c>
      <c r="G278" s="463"/>
      <c r="H278" s="444" t="s">
        <v>670</v>
      </c>
      <c r="I278" s="461" t="s">
        <v>14846</v>
      </c>
      <c r="J278" s="470" t="s">
        <v>43</v>
      </c>
      <c r="K278" s="466" t="s">
        <v>44</v>
      </c>
      <c r="L278" s="462" t="s">
        <v>36</v>
      </c>
      <c r="M278" s="461" t="s">
        <v>37</v>
      </c>
      <c r="N278" s="465" t="s">
        <v>27</v>
      </c>
      <c r="O278" s="461" t="s">
        <v>15626</v>
      </c>
      <c r="P278" s="461">
        <v>1683</v>
      </c>
      <c r="Q278" s="467">
        <v>1</v>
      </c>
      <c r="W278" s="461" t="str">
        <f t="shared" si="4"/>
        <v>http://www.medtronic.com/for-healthcare-professionals/products-therapies/spinal/anterior-cervical-fusion-options/atlantis-translational-anterior-cervical-plate-system/index.htm</v>
      </c>
    </row>
    <row r="279" spans="1:23" s="446" customFormat="1" ht="15" customHeight="1">
      <c r="A279" s="458" t="s">
        <v>328</v>
      </c>
      <c r="B279" s="463" t="s">
        <v>1293</v>
      </c>
      <c r="C279" s="463"/>
      <c r="D279" s="463"/>
      <c r="E279" s="463"/>
      <c r="F279" s="463" t="s">
        <v>32</v>
      </c>
      <c r="G279" s="463" t="s">
        <v>346</v>
      </c>
      <c r="H279" s="444" t="s">
        <v>1294</v>
      </c>
      <c r="I279" s="481" t="s">
        <v>18672</v>
      </c>
      <c r="J279" s="446" t="s">
        <v>16377</v>
      </c>
      <c r="K279" s="446" t="s">
        <v>35</v>
      </c>
      <c r="L279" s="462" t="s">
        <v>36</v>
      </c>
      <c r="M279" s="461" t="s">
        <v>14484</v>
      </c>
      <c r="N279" s="465" t="s">
        <v>27</v>
      </c>
      <c r="O279" s="461" t="s">
        <v>15626</v>
      </c>
      <c r="P279" s="461">
        <v>7534</v>
      </c>
      <c r="T279" s="446" t="s">
        <v>14741</v>
      </c>
      <c r="U279" s="467" t="s">
        <v>16419</v>
      </c>
      <c r="W279" s="461" t="str">
        <f t="shared" si="4"/>
        <v>http://www.medtronic.com/patients/bradycardia/pacemaker/our-pacemakers/advisa-mri-surescan/index.htm</v>
      </c>
    </row>
    <row r="280" spans="1:23" s="446" customFormat="1" ht="15" customHeight="1">
      <c r="A280" s="458" t="s">
        <v>328</v>
      </c>
      <c r="B280" s="463" t="s">
        <v>673</v>
      </c>
      <c r="C280" s="463"/>
      <c r="D280" s="463"/>
      <c r="E280" s="463"/>
      <c r="F280" s="463" t="s">
        <v>32</v>
      </c>
      <c r="G280" s="463" t="s">
        <v>343</v>
      </c>
      <c r="H280" s="444" t="s">
        <v>674</v>
      </c>
      <c r="I280" s="461" t="s">
        <v>18405</v>
      </c>
      <c r="J280" s="446" t="s">
        <v>16377</v>
      </c>
      <c r="K280" s="446" t="s">
        <v>35</v>
      </c>
      <c r="L280" s="462" t="s">
        <v>36</v>
      </c>
      <c r="M280" s="461" t="s">
        <v>14484</v>
      </c>
      <c r="N280" s="465" t="s">
        <v>27</v>
      </c>
      <c r="O280" s="461" t="s">
        <v>15626</v>
      </c>
      <c r="P280" s="461">
        <v>268</v>
      </c>
      <c r="U280" s="446" t="s">
        <v>16418</v>
      </c>
      <c r="W280" s="461" t="str">
        <f t="shared" si="4"/>
        <v>http://www.medtronic.com/patients/atrial-fibrillation/about-the-therapy/benefits-and-risks/index.htm</v>
      </c>
    </row>
    <row r="281" spans="1:23" s="446" customFormat="1" ht="15" customHeight="1">
      <c r="A281" s="458" t="s">
        <v>328</v>
      </c>
      <c r="B281" s="463" t="s">
        <v>675</v>
      </c>
      <c r="C281" s="463"/>
      <c r="D281" s="463"/>
      <c r="E281" s="463"/>
      <c r="F281" s="463" t="s">
        <v>32</v>
      </c>
      <c r="G281" s="463" t="s">
        <v>343</v>
      </c>
      <c r="H281" s="444" t="s">
        <v>676</v>
      </c>
      <c r="I281" s="461" t="s">
        <v>18406</v>
      </c>
      <c r="J281" s="446" t="s">
        <v>16377</v>
      </c>
      <c r="K281" s="446" t="s">
        <v>35</v>
      </c>
      <c r="L281" s="462" t="s">
        <v>36</v>
      </c>
      <c r="M281" s="461" t="s">
        <v>14484</v>
      </c>
      <c r="N281" s="465" t="s">
        <v>27</v>
      </c>
      <c r="O281" s="461" t="s">
        <v>15626</v>
      </c>
      <c r="P281" s="461">
        <v>2591</v>
      </c>
      <c r="U281" s="446" t="s">
        <v>16418</v>
      </c>
      <c r="W281" s="461" t="str">
        <f t="shared" si="4"/>
        <v>http://www.medtronic.com/patients/atrial-fibrillation/about-the-therapy/what-is-it/index.htm</v>
      </c>
    </row>
    <row r="282" spans="1:23" s="446" customFormat="1" ht="15" customHeight="1">
      <c r="A282" s="458" t="s">
        <v>328</v>
      </c>
      <c r="B282" s="463" t="s">
        <v>677</v>
      </c>
      <c r="C282" s="463"/>
      <c r="D282" s="463"/>
      <c r="E282" s="463"/>
      <c r="F282" s="463" t="s">
        <v>32</v>
      </c>
      <c r="G282" s="463" t="s">
        <v>343</v>
      </c>
      <c r="H282" s="444" t="s">
        <v>678</v>
      </c>
      <c r="I282" s="461" t="s">
        <v>17484</v>
      </c>
      <c r="J282" s="446" t="s">
        <v>16377</v>
      </c>
      <c r="K282" s="446" t="s">
        <v>35</v>
      </c>
      <c r="L282" s="462" t="s">
        <v>36</v>
      </c>
      <c r="M282" s="461" t="s">
        <v>14484</v>
      </c>
      <c r="N282" s="465" t="s">
        <v>27</v>
      </c>
      <c r="O282" s="461" t="s">
        <v>15626</v>
      </c>
      <c r="P282" s="461">
        <v>7966</v>
      </c>
      <c r="U282" s="446" t="s">
        <v>16418</v>
      </c>
      <c r="W282" s="461" t="str">
        <f t="shared" si="4"/>
        <v>http://www.medtronic.com/patients/atrial-fibrillation/treatment-options/index.htm</v>
      </c>
    </row>
    <row r="283" spans="1:23" s="461" customFormat="1" ht="15" customHeight="1">
      <c r="A283" s="458" t="s">
        <v>328</v>
      </c>
      <c r="B283" s="463" t="s">
        <v>679</v>
      </c>
      <c r="C283" s="463"/>
      <c r="D283" s="463"/>
      <c r="E283" s="463"/>
      <c r="F283" s="463"/>
      <c r="G283" s="463"/>
      <c r="H283" s="444" t="s">
        <v>680</v>
      </c>
      <c r="I283" s="461" t="s">
        <v>680</v>
      </c>
      <c r="J283" s="444" t="s">
        <v>613</v>
      </c>
      <c r="K283" s="446" t="s">
        <v>20</v>
      </c>
      <c r="L283" s="462" t="s">
        <v>36</v>
      </c>
      <c r="M283" s="461" t="s">
        <v>15750</v>
      </c>
      <c r="N283" s="465" t="s">
        <v>27</v>
      </c>
      <c r="O283" s="461" t="s">
        <v>15626</v>
      </c>
      <c r="W283" s="461" t="str">
        <f t="shared" si="4"/>
        <v>http://www.medtronic.com/mics/miami-instruments/atrial-lift-system.html</v>
      </c>
    </row>
    <row r="284" spans="1:23" s="446" customFormat="1" ht="45" customHeight="1">
      <c r="A284" s="458" t="s">
        <v>328</v>
      </c>
      <c r="B284" s="463" t="s">
        <v>681</v>
      </c>
      <c r="C284" s="463"/>
      <c r="D284" s="463" t="s">
        <v>682</v>
      </c>
      <c r="E284" s="463" t="s">
        <v>70</v>
      </c>
      <c r="F284" s="463" t="s">
        <v>32</v>
      </c>
      <c r="G284" s="463" t="s">
        <v>71</v>
      </c>
      <c r="H284" s="444" t="s">
        <v>683</v>
      </c>
      <c r="I284" s="461" t="s">
        <v>14926</v>
      </c>
      <c r="J284" s="470" t="s">
        <v>43</v>
      </c>
      <c r="K284" s="466" t="s">
        <v>44</v>
      </c>
      <c r="L284" s="462" t="s">
        <v>36</v>
      </c>
      <c r="M284" s="461" t="s">
        <v>37</v>
      </c>
      <c r="N284" s="465" t="s">
        <v>27</v>
      </c>
      <c r="O284" s="461" t="s">
        <v>15626</v>
      </c>
      <c r="P284" s="461">
        <v>761</v>
      </c>
      <c r="Q284" s="467">
        <v>1</v>
      </c>
      <c r="W284" s="461" t="str">
        <f t="shared" si="4"/>
        <v>http://www.medtronic.com/for-healthcare-professionals/products-therapies/cardiac-rhythm/cardiac-resynchronization-therapy-devices/fully-integrated-crt-implant-system/index.htm</v>
      </c>
    </row>
    <row r="285" spans="1:23" s="461" customFormat="1" ht="30" customHeight="1">
      <c r="A285" s="458" t="s">
        <v>161</v>
      </c>
      <c r="B285" s="463" t="s">
        <v>185</v>
      </c>
      <c r="C285" s="463"/>
      <c r="D285" s="463"/>
      <c r="E285" s="463"/>
      <c r="F285" s="463" t="s">
        <v>32</v>
      </c>
      <c r="G285" s="463"/>
      <c r="H285" s="444" t="s">
        <v>186</v>
      </c>
      <c r="I285" s="446" t="s">
        <v>18831</v>
      </c>
      <c r="J285" s="460" t="s">
        <v>18843</v>
      </c>
      <c r="K285" s="446" t="s">
        <v>93</v>
      </c>
      <c r="L285" s="462" t="s">
        <v>36</v>
      </c>
      <c r="M285" s="461" t="s">
        <v>14484</v>
      </c>
      <c r="N285" s="465" t="s">
        <v>27</v>
      </c>
      <c r="O285" s="461" t="s">
        <v>15626</v>
      </c>
      <c r="P285" s="461">
        <v>57</v>
      </c>
      <c r="Q285" s="446"/>
      <c r="R285" s="446"/>
      <c r="S285" s="446"/>
      <c r="T285" s="446"/>
      <c r="U285" s="446"/>
      <c r="V285" s="446"/>
      <c r="W285" s="461" t="str">
        <f t="shared" si="4"/>
        <v>http://www.medtronic.com/for-healthcare-professionals/products-therapies/cardiovascular/therapies/coding-coverage-reimbursement-resources/email-form/CARDIO_EMAIL_FORM_THANKS</v>
      </c>
    </row>
    <row r="286" spans="1:23" s="446" customFormat="1" ht="15" customHeight="1">
      <c r="A286" s="458" t="s">
        <v>328</v>
      </c>
      <c r="B286" s="463" t="s">
        <v>686</v>
      </c>
      <c r="C286" s="463"/>
      <c r="D286" s="463"/>
      <c r="E286" s="463"/>
      <c r="F286" s="463" t="s">
        <v>32</v>
      </c>
      <c r="G286" s="463"/>
      <c r="H286" s="444" t="s">
        <v>687</v>
      </c>
      <c r="I286" s="461" t="s">
        <v>14888</v>
      </c>
      <c r="J286" s="470" t="s">
        <v>43</v>
      </c>
      <c r="K286" s="466" t="s">
        <v>44</v>
      </c>
      <c r="L286" s="462" t="s">
        <v>36</v>
      </c>
      <c r="M286" s="461" t="s">
        <v>37</v>
      </c>
      <c r="N286" s="465" t="s">
        <v>27</v>
      </c>
      <c r="O286" s="461" t="s">
        <v>15626</v>
      </c>
      <c r="P286" s="461">
        <v>845</v>
      </c>
      <c r="Q286" s="467">
        <v>1</v>
      </c>
      <c r="W286" s="461" t="str">
        <f t="shared" si="4"/>
        <v>http://www.medtronic.com/for-healthcare-professionals/products-therapies/cardiovascular/blood-management-and-diagnostics/autolog-autotransfusion-system/index.htm</v>
      </c>
    </row>
    <row r="287" spans="1:23" s="446" customFormat="1" ht="15" customHeight="1">
      <c r="A287" s="458" t="s">
        <v>328</v>
      </c>
      <c r="B287" s="463" t="s">
        <v>688</v>
      </c>
      <c r="C287" s="463"/>
      <c r="D287" s="463"/>
      <c r="E287" s="463"/>
      <c r="F287" s="463" t="s">
        <v>32</v>
      </c>
      <c r="G287" s="463" t="s">
        <v>401</v>
      </c>
      <c r="H287" s="444" t="s">
        <v>689</v>
      </c>
      <c r="I287" s="461" t="s">
        <v>17485</v>
      </c>
      <c r="J287" s="446" t="s">
        <v>16377</v>
      </c>
      <c r="K287" s="446" t="s">
        <v>35</v>
      </c>
      <c r="L287" s="462" t="s">
        <v>36</v>
      </c>
      <c r="M287" s="461" t="s">
        <v>14484</v>
      </c>
      <c r="N287" s="465" t="s">
        <v>27</v>
      </c>
      <c r="O287" s="461" t="s">
        <v>15626</v>
      </c>
      <c r="P287" s="461">
        <v>183</v>
      </c>
      <c r="U287" s="446" t="s">
        <v>16418</v>
      </c>
      <c r="W287" s="461" t="str">
        <f t="shared" si="4"/>
        <v>http://www.medtronic.com/patients/severe-spasticity/therapy/synchromed-ii-pump/index.htm</v>
      </c>
    </row>
    <row r="288" spans="1:23" s="446" customFormat="1" ht="15" customHeight="1">
      <c r="A288" s="458" t="s">
        <v>328</v>
      </c>
      <c r="B288" s="463" t="s">
        <v>690</v>
      </c>
      <c r="C288" s="463"/>
      <c r="D288" s="463"/>
      <c r="E288" s="463"/>
      <c r="F288" s="463" t="s">
        <v>32</v>
      </c>
      <c r="G288" s="463" t="s">
        <v>401</v>
      </c>
      <c r="H288" s="444" t="s">
        <v>691</v>
      </c>
      <c r="I288" s="461" t="s">
        <v>17486</v>
      </c>
      <c r="J288" s="446" t="s">
        <v>16377</v>
      </c>
      <c r="K288" s="446" t="s">
        <v>35</v>
      </c>
      <c r="L288" s="462" t="s">
        <v>36</v>
      </c>
      <c r="M288" s="461" t="s">
        <v>14484</v>
      </c>
      <c r="N288" s="465" t="s">
        <v>27</v>
      </c>
      <c r="O288" s="461" t="s">
        <v>15626</v>
      </c>
      <c r="P288" s="461">
        <v>336</v>
      </c>
      <c r="U288" s="446" t="s">
        <v>16418</v>
      </c>
      <c r="W288" s="461" t="str">
        <f t="shared" si="4"/>
        <v>http://www.medtronic.com/patients/severe-spasticity/living-with/safety/pump-alarms/index.htm</v>
      </c>
    </row>
    <row r="289" spans="1:23" s="446" customFormat="1" ht="15" customHeight="1">
      <c r="A289" s="458" t="s">
        <v>328</v>
      </c>
      <c r="B289" s="463" t="s">
        <v>692</v>
      </c>
      <c r="C289" s="463"/>
      <c r="D289" s="463"/>
      <c r="E289" s="463"/>
      <c r="F289" s="463" t="s">
        <v>32</v>
      </c>
      <c r="G289" s="463" t="s">
        <v>401</v>
      </c>
      <c r="H289" s="444" t="s">
        <v>693</v>
      </c>
      <c r="I289" s="461" t="s">
        <v>17487</v>
      </c>
      <c r="J289" s="446" t="s">
        <v>16377</v>
      </c>
      <c r="K289" s="446" t="s">
        <v>35</v>
      </c>
      <c r="L289" s="462" t="s">
        <v>36</v>
      </c>
      <c r="M289" s="461" t="s">
        <v>14484</v>
      </c>
      <c r="N289" s="465" t="s">
        <v>27</v>
      </c>
      <c r="O289" s="461" t="s">
        <v>15626</v>
      </c>
      <c r="P289" s="461">
        <v>132</v>
      </c>
      <c r="U289" s="446" t="s">
        <v>16418</v>
      </c>
      <c r="W289" s="461" t="str">
        <f t="shared" si="4"/>
        <v>http://www.medtronic.com/patients/severe-spasticity/living-with/during-treatment/pump-replacement/index.htm</v>
      </c>
    </row>
    <row r="290" spans="1:23" s="446" customFormat="1" ht="15" customHeight="1">
      <c r="A290" s="458" t="s">
        <v>328</v>
      </c>
      <c r="B290" s="463" t="s">
        <v>73</v>
      </c>
      <c r="C290" s="463"/>
      <c r="D290" s="463"/>
      <c r="E290" s="463"/>
      <c r="F290" s="463" t="s">
        <v>32</v>
      </c>
      <c r="G290" s="463" t="s">
        <v>346</v>
      </c>
      <c r="H290" s="444" t="s">
        <v>3304</v>
      </c>
      <c r="I290" s="461" t="s">
        <v>18673</v>
      </c>
      <c r="J290" s="446" t="s">
        <v>16377</v>
      </c>
      <c r="K290" s="446" t="s">
        <v>35</v>
      </c>
      <c r="L290" s="462" t="s">
        <v>36</v>
      </c>
      <c r="M290" s="461" t="s">
        <v>14484</v>
      </c>
      <c r="N290" s="465" t="s">
        <v>27</v>
      </c>
      <c r="O290" s="461" t="s">
        <v>15626</v>
      </c>
      <c r="P290" s="461">
        <v>35</v>
      </c>
      <c r="U290" s="467" t="s">
        <v>16419</v>
      </c>
      <c r="W290" s="461" t="str">
        <f t="shared" si="4"/>
        <v>http://www.medtronic.com/patients/bradycardia/pacemaker-stories/SHARE-YOUR-STORY</v>
      </c>
    </row>
    <row r="291" spans="1:23" s="461" customFormat="1" ht="15" customHeight="1">
      <c r="A291" s="458" t="s">
        <v>328</v>
      </c>
      <c r="B291" s="463" t="s">
        <v>696</v>
      </c>
      <c r="C291" s="463"/>
      <c r="D291" s="463"/>
      <c r="E291" s="463"/>
      <c r="F291" s="463" t="s">
        <v>32</v>
      </c>
      <c r="G291" s="463"/>
      <c r="H291" s="488" t="s">
        <v>697</v>
      </c>
      <c r="I291" s="461" t="s">
        <v>14994</v>
      </c>
      <c r="J291" s="470" t="s">
        <v>43</v>
      </c>
      <c r="K291" s="466" t="s">
        <v>44</v>
      </c>
      <c r="L291" s="462" t="s">
        <v>36</v>
      </c>
      <c r="M291" s="461" t="s">
        <v>37</v>
      </c>
      <c r="N291" s="465" t="s">
        <v>27</v>
      </c>
      <c r="O291" s="461" t="s">
        <v>15626</v>
      </c>
      <c r="P291" s="461">
        <v>149</v>
      </c>
      <c r="Q291" s="467">
        <v>1</v>
      </c>
      <c r="W291" s="461" t="str">
        <f t="shared" si="4"/>
        <v>http://www.medtronic.com/for-healthcare-professionals/products-therapies/cardiovascular/cardiopulmonary-products/balance-biosurface/index.htm</v>
      </c>
    </row>
    <row r="292" spans="1:23" s="446" customFormat="1" ht="30" customHeight="1">
      <c r="A292" s="458" t="s">
        <v>328</v>
      </c>
      <c r="B292" s="463" t="s">
        <v>698</v>
      </c>
      <c r="C292" s="463"/>
      <c r="D292" s="463"/>
      <c r="E292" s="463"/>
      <c r="F292" s="463" t="s">
        <v>32</v>
      </c>
      <c r="G292" s="463" t="s">
        <v>533</v>
      </c>
      <c r="H292" s="444" t="s">
        <v>699</v>
      </c>
      <c r="I292" s="461" t="s">
        <v>17488</v>
      </c>
      <c r="J292" s="446" t="s">
        <v>16377</v>
      </c>
      <c r="K292" s="446" t="s">
        <v>35</v>
      </c>
      <c r="L292" s="462" t="s">
        <v>36</v>
      </c>
      <c r="M292" s="461" t="s">
        <v>14484</v>
      </c>
      <c r="N292" s="465" t="s">
        <v>27</v>
      </c>
      <c r="O292" s="461" t="s">
        <v>15626</v>
      </c>
      <c r="P292" s="461">
        <v>421</v>
      </c>
      <c r="U292" s="446" t="s">
        <v>16418</v>
      </c>
      <c r="W292" s="461" t="str">
        <f t="shared" si="4"/>
        <v>http://www.medtronic.com/patients/coronary-artery-disease/therapy/balloon-angioplasty-and-stenting/benefits-risks/index.htm</v>
      </c>
    </row>
    <row r="293" spans="1:23" s="461" customFormat="1" ht="30" customHeight="1">
      <c r="A293" s="458" t="s">
        <v>328</v>
      </c>
      <c r="B293" s="463" t="s">
        <v>3912</v>
      </c>
      <c r="C293" s="463"/>
      <c r="D293" s="463"/>
      <c r="E293" s="463"/>
      <c r="F293" s="463" t="s">
        <v>32</v>
      </c>
      <c r="G293" s="463" t="s">
        <v>383</v>
      </c>
      <c r="H293" s="444" t="s">
        <v>3913</v>
      </c>
      <c r="I293" s="446" t="s">
        <v>18674</v>
      </c>
      <c r="J293" s="446" t="s">
        <v>16377</v>
      </c>
      <c r="K293" s="446" t="s">
        <v>35</v>
      </c>
      <c r="L293" s="462" t="s">
        <v>36</v>
      </c>
      <c r="M293" s="461" t="s">
        <v>14484</v>
      </c>
      <c r="N293" s="465" t="s">
        <v>27</v>
      </c>
      <c r="O293" s="461" t="s">
        <v>15626</v>
      </c>
      <c r="P293" s="461">
        <v>268</v>
      </c>
      <c r="Q293" s="446"/>
      <c r="R293" s="446"/>
      <c r="S293" s="446"/>
      <c r="T293" s="446" t="s">
        <v>14741</v>
      </c>
      <c r="U293" s="446" t="s">
        <v>16418</v>
      </c>
      <c r="V293" s="446"/>
      <c r="W293" s="461" t="str">
        <f t="shared" si="4"/>
        <v>http://www.medtronic.com/patients/idiopathic-intracranial-hypertension/getting-a-device/YourHealthcareTeam/index.htm</v>
      </c>
    </row>
    <row r="294" spans="1:23" s="446" customFormat="1" ht="15" customHeight="1">
      <c r="A294" s="458" t="s">
        <v>328</v>
      </c>
      <c r="B294" s="463" t="s">
        <v>702</v>
      </c>
      <c r="C294" s="463"/>
      <c r="D294" s="463"/>
      <c r="E294" s="463"/>
      <c r="F294" s="463"/>
      <c r="G294" s="463"/>
      <c r="H294" s="444" t="s">
        <v>703</v>
      </c>
      <c r="I294" s="688" t="s">
        <v>19029</v>
      </c>
      <c r="J294" s="444" t="s">
        <v>604</v>
      </c>
      <c r="K294" s="446" t="s">
        <v>14487</v>
      </c>
      <c r="L294" s="462" t="s">
        <v>36</v>
      </c>
      <c r="M294" s="461" t="s">
        <v>15636</v>
      </c>
      <c r="N294" s="465" t="s">
        <v>27</v>
      </c>
      <c r="O294" s="461" t="s">
        <v>15626</v>
      </c>
      <c r="P294" s="461">
        <v>3299</v>
      </c>
      <c r="W294" s="461" t="str">
        <f t="shared" si="4"/>
        <v>http://www.medtronic.com/for-healthcare-professionals/products-therapies/cardiovascular/catheters/balloon-dilatation-catheters/index.htm</v>
      </c>
    </row>
    <row r="295" spans="1:23" s="446" customFormat="1" ht="15" customHeight="1">
      <c r="A295" s="458" t="s">
        <v>328</v>
      </c>
      <c r="B295" s="463" t="s">
        <v>704</v>
      </c>
      <c r="C295" s="463"/>
      <c r="D295" s="463"/>
      <c r="E295" s="463"/>
      <c r="F295" s="463" t="s">
        <v>32</v>
      </c>
      <c r="G295" s="463" t="s">
        <v>705</v>
      </c>
      <c r="H295" s="444" t="s">
        <v>706</v>
      </c>
      <c r="I295" s="461" t="s">
        <v>17489</v>
      </c>
      <c r="J295" s="446" t="s">
        <v>16377</v>
      </c>
      <c r="K295" s="446" t="s">
        <v>35</v>
      </c>
      <c r="L295" s="462" t="s">
        <v>36</v>
      </c>
      <c r="M295" s="461" t="s">
        <v>14484</v>
      </c>
      <c r="N295" s="465" t="s">
        <v>27</v>
      </c>
      <c r="O295" s="461" t="s">
        <v>15626</v>
      </c>
      <c r="P295" s="461">
        <v>1284</v>
      </c>
      <c r="U295" s="446" t="s">
        <v>16418</v>
      </c>
      <c r="W295" s="461" t="str">
        <f t="shared" si="4"/>
        <v>http://www.medtronic.com/patients/spinal-fractures/getting-the-device/index.htm</v>
      </c>
    </row>
    <row r="296" spans="1:23" s="446" customFormat="1" ht="15" customHeight="1">
      <c r="A296" s="458" t="s">
        <v>328</v>
      </c>
      <c r="B296" s="463" t="s">
        <v>707</v>
      </c>
      <c r="C296" s="463"/>
      <c r="D296" s="463"/>
      <c r="E296" s="463"/>
      <c r="F296" s="463" t="s">
        <v>32</v>
      </c>
      <c r="G296" s="463" t="s">
        <v>705</v>
      </c>
      <c r="H296" s="444" t="s">
        <v>708</v>
      </c>
      <c r="I296" s="461" t="s">
        <v>17490</v>
      </c>
      <c r="J296" s="446" t="s">
        <v>16377</v>
      </c>
      <c r="K296" s="446" t="s">
        <v>35</v>
      </c>
      <c r="L296" s="462" t="s">
        <v>36</v>
      </c>
      <c r="M296" s="461" t="s">
        <v>14484</v>
      </c>
      <c r="N296" s="465" t="s">
        <v>27</v>
      </c>
      <c r="O296" s="461" t="s">
        <v>15626</v>
      </c>
      <c r="P296" s="461">
        <v>179</v>
      </c>
      <c r="U296" s="446" t="s">
        <v>16418</v>
      </c>
      <c r="W296" s="461" t="str">
        <f t="shared" si="4"/>
        <v>http://www.medtronic.com/patients/spinal-fractures/living-with/index.htm</v>
      </c>
    </row>
    <row r="297" spans="1:23" s="446" customFormat="1" ht="15" customHeight="1">
      <c r="A297" s="458" t="s">
        <v>328</v>
      </c>
      <c r="B297" s="463" t="s">
        <v>709</v>
      </c>
      <c r="C297" s="463"/>
      <c r="D297" s="463"/>
      <c r="E297" s="463"/>
      <c r="F297" s="463" t="s">
        <v>32</v>
      </c>
      <c r="G297" s="463" t="s">
        <v>705</v>
      </c>
      <c r="H297" s="444" t="s">
        <v>710</v>
      </c>
      <c r="I297" s="461" t="s">
        <v>17491</v>
      </c>
      <c r="J297" s="446" t="s">
        <v>16377</v>
      </c>
      <c r="K297" s="446" t="s">
        <v>35</v>
      </c>
      <c r="L297" s="462" t="s">
        <v>36</v>
      </c>
      <c r="M297" s="461" t="s">
        <v>14484</v>
      </c>
      <c r="N297" s="465" t="s">
        <v>27</v>
      </c>
      <c r="O297" s="461" t="s">
        <v>15626</v>
      </c>
      <c r="P297" s="461">
        <v>554</v>
      </c>
      <c r="U297" s="446" t="s">
        <v>16418</v>
      </c>
      <c r="W297" s="461" t="str">
        <f t="shared" si="4"/>
        <v>http://www.medtronic.com/patients/spinal-fractures/getting-the-device/healthcare-team/index.htm</v>
      </c>
    </row>
    <row r="298" spans="1:23" s="461" customFormat="1" ht="15" customHeight="1">
      <c r="A298" s="458" t="s">
        <v>328</v>
      </c>
      <c r="B298" s="463" t="s">
        <v>1405</v>
      </c>
      <c r="C298" s="463"/>
      <c r="D298" s="463"/>
      <c r="E298" s="463"/>
      <c r="F298" s="463" t="s">
        <v>32</v>
      </c>
      <c r="G298" s="463" t="s">
        <v>346</v>
      </c>
      <c r="H298" s="444" t="s">
        <v>1406</v>
      </c>
      <c r="I298" s="445" t="s">
        <v>18675</v>
      </c>
      <c r="J298" s="446" t="s">
        <v>16377</v>
      </c>
      <c r="K298" s="446" t="s">
        <v>35</v>
      </c>
      <c r="L298" s="462" t="s">
        <v>36</v>
      </c>
      <c r="M298" s="461" t="s">
        <v>14484</v>
      </c>
      <c r="N298" s="465" t="s">
        <v>27</v>
      </c>
      <c r="O298" s="461" t="s">
        <v>15626</v>
      </c>
      <c r="P298" s="461">
        <v>2639</v>
      </c>
      <c r="Q298" s="446"/>
      <c r="R298" s="446"/>
      <c r="S298" s="446"/>
      <c r="T298" s="446" t="s">
        <v>14741</v>
      </c>
      <c r="U298" s="467" t="s">
        <v>16419</v>
      </c>
      <c r="W298" s="461" t="str">
        <f t="shared" si="4"/>
        <v>http://www.medtronic.com/patients/bradycardia/pacemaker/our-pacemakers/enpulse/index.htm</v>
      </c>
    </row>
    <row r="299" spans="1:23" s="446" customFormat="1" ht="15" customHeight="1">
      <c r="A299" s="458" t="s">
        <v>328</v>
      </c>
      <c r="B299" s="463" t="s">
        <v>711</v>
      </c>
      <c r="C299" s="463"/>
      <c r="D299" s="463"/>
      <c r="E299" s="463"/>
      <c r="F299" s="463" t="s">
        <v>32</v>
      </c>
      <c r="G299" s="463" t="s">
        <v>705</v>
      </c>
      <c r="H299" s="444" t="s">
        <v>713</v>
      </c>
      <c r="I299" s="461" t="s">
        <v>17492</v>
      </c>
      <c r="J299" s="446" t="s">
        <v>16377</v>
      </c>
      <c r="K299" s="446" t="s">
        <v>35</v>
      </c>
      <c r="L299" s="462" t="s">
        <v>36</v>
      </c>
      <c r="M299" s="461" t="s">
        <v>14484</v>
      </c>
      <c r="N299" s="465" t="s">
        <v>27</v>
      </c>
      <c r="O299" s="461" t="s">
        <v>15626</v>
      </c>
      <c r="P299" s="461">
        <v>141</v>
      </c>
      <c r="U299" s="446" t="s">
        <v>16418</v>
      </c>
      <c r="W299" s="461" t="str">
        <f t="shared" si="4"/>
        <v>http://www.medtronic.com/patients/spinal-fractures/device/what-is-it/index.htm</v>
      </c>
    </row>
    <row r="300" spans="1:23" s="461" customFormat="1" ht="15" customHeight="1">
      <c r="A300" s="458" t="s">
        <v>328</v>
      </c>
      <c r="B300" s="463" t="s">
        <v>714</v>
      </c>
      <c r="C300" s="463"/>
      <c r="D300" s="463"/>
      <c r="E300" s="463"/>
      <c r="F300" s="463" t="s">
        <v>32</v>
      </c>
      <c r="G300" s="463"/>
      <c r="H300" s="444" t="s">
        <v>715</v>
      </c>
      <c r="I300" s="461" t="s">
        <v>14861</v>
      </c>
      <c r="J300" s="470" t="s">
        <v>43</v>
      </c>
      <c r="K300" s="466" t="s">
        <v>44</v>
      </c>
      <c r="L300" s="462" t="s">
        <v>36</v>
      </c>
      <c r="M300" s="461" t="s">
        <v>37</v>
      </c>
      <c r="N300" s="465" t="s">
        <v>27</v>
      </c>
      <c r="O300" s="461" t="s">
        <v>15626</v>
      </c>
      <c r="P300" s="461">
        <v>95</v>
      </c>
      <c r="Q300" s="467">
        <v>1</v>
      </c>
      <c r="W300" s="461" t="str">
        <f t="shared" si="4"/>
        <v>http://www.medtronic.com/for-healthcare-professionals/products-therapies/ear-nose-throat/balloon-sinus-dilation-products/index.htm</v>
      </c>
    </row>
    <row r="301" spans="1:23" s="446" customFormat="1" ht="30" customHeight="1">
      <c r="A301" s="458" t="s">
        <v>328</v>
      </c>
      <c r="B301" s="463" t="s">
        <v>716</v>
      </c>
      <c r="C301" s="463"/>
      <c r="D301" s="463"/>
      <c r="E301" s="463"/>
      <c r="F301" s="463" t="s">
        <v>32</v>
      </c>
      <c r="G301" s="463" t="s">
        <v>533</v>
      </c>
      <c r="H301" s="444" t="s">
        <v>717</v>
      </c>
      <c r="I301" s="461" t="s">
        <v>17493</v>
      </c>
      <c r="J301" s="446" t="s">
        <v>16377</v>
      </c>
      <c r="K301" s="446" t="s">
        <v>35</v>
      </c>
      <c r="L301" s="462" t="s">
        <v>36</v>
      </c>
      <c r="M301" s="461" t="s">
        <v>14484</v>
      </c>
      <c r="N301" s="465" t="s">
        <v>27</v>
      </c>
      <c r="O301" s="461" t="s">
        <v>15626</v>
      </c>
      <c r="P301" s="461">
        <v>155</v>
      </c>
      <c r="U301" s="446" t="s">
        <v>16418</v>
      </c>
      <c r="W301" s="461" t="str">
        <f t="shared" si="4"/>
        <v>http://www.medtronic.com/patients/coronary-artery-disease/therapy/beating-heart-bypass-surgery/benefits-risks/index.htm</v>
      </c>
    </row>
    <row r="302" spans="1:23" s="446" customFormat="1" ht="30" customHeight="1">
      <c r="A302" s="458" t="s">
        <v>328</v>
      </c>
      <c r="B302" s="463" t="s">
        <v>718</v>
      </c>
      <c r="C302" s="463"/>
      <c r="D302" s="463"/>
      <c r="E302" s="463"/>
      <c r="F302" s="463" t="s">
        <v>32</v>
      </c>
      <c r="G302" s="463" t="s">
        <v>533</v>
      </c>
      <c r="H302" s="444" t="s">
        <v>719</v>
      </c>
      <c r="I302" s="461" t="s">
        <v>17494</v>
      </c>
      <c r="J302" s="446" t="s">
        <v>16377</v>
      </c>
      <c r="K302" s="446" t="s">
        <v>35</v>
      </c>
      <c r="L302" s="462" t="s">
        <v>36</v>
      </c>
      <c r="M302" s="461" t="s">
        <v>14484</v>
      </c>
      <c r="N302" s="465" t="s">
        <v>27</v>
      </c>
      <c r="O302" s="461" t="s">
        <v>15626</v>
      </c>
      <c r="P302" s="461">
        <v>2624</v>
      </c>
      <c r="U302" s="446" t="s">
        <v>16418</v>
      </c>
      <c r="W302" s="461" t="str">
        <f t="shared" si="4"/>
        <v>http://www.medtronic.com/patients/coronary-artery-disease/therapy/beating-heart-bypass-surgery/what-is-beating-heart-bypass-surgery/index.htm</v>
      </c>
    </row>
    <row r="303" spans="1:23" s="446" customFormat="1" ht="15" customHeight="1">
      <c r="A303" s="458" t="s">
        <v>328</v>
      </c>
      <c r="B303" s="463" t="s">
        <v>720</v>
      </c>
      <c r="C303" s="463"/>
      <c r="D303" s="463"/>
      <c r="E303" s="463"/>
      <c r="F303" s="463" t="s">
        <v>32</v>
      </c>
      <c r="G303" s="463"/>
      <c r="H303" s="444" t="s">
        <v>721</v>
      </c>
      <c r="I303" s="461" t="s">
        <v>15103</v>
      </c>
      <c r="J303" s="470" t="s">
        <v>43</v>
      </c>
      <c r="K303" s="466" t="s">
        <v>44</v>
      </c>
      <c r="L303" s="462" t="s">
        <v>36</v>
      </c>
      <c r="M303" s="461" t="s">
        <v>37</v>
      </c>
      <c r="N303" s="465" t="s">
        <v>27</v>
      </c>
      <c r="O303" s="461" t="s">
        <v>15626</v>
      </c>
      <c r="P303" s="461">
        <v>1712</v>
      </c>
      <c r="Q303" s="467">
        <v>1</v>
      </c>
      <c r="W303" s="461" t="str">
        <f t="shared" si="4"/>
        <v>http://www.medtronic.com/for-healthcare-professionals/products-therapies/neurological/critical-care-products/becker-edms/index.htm</v>
      </c>
    </row>
    <row r="304" spans="1:23" s="446" customFormat="1" ht="15" customHeight="1">
      <c r="A304" s="458" t="s">
        <v>328</v>
      </c>
      <c r="B304" s="463" t="s">
        <v>722</v>
      </c>
      <c r="C304" s="463"/>
      <c r="D304" s="463"/>
      <c r="E304" s="463"/>
      <c r="F304" s="463" t="s">
        <v>32</v>
      </c>
      <c r="G304" s="463"/>
      <c r="H304" s="444" t="s">
        <v>723</v>
      </c>
      <c r="I304" s="461" t="s">
        <v>15105</v>
      </c>
      <c r="J304" s="470" t="s">
        <v>43</v>
      </c>
      <c r="K304" s="466" t="s">
        <v>44</v>
      </c>
      <c r="L304" s="462" t="s">
        <v>36</v>
      </c>
      <c r="M304" s="461" t="s">
        <v>37</v>
      </c>
      <c r="N304" s="465" t="s">
        <v>27</v>
      </c>
      <c r="O304" s="461" t="s">
        <v>15626</v>
      </c>
      <c r="P304" s="461">
        <v>347</v>
      </c>
      <c r="Q304" s="467">
        <v>1</v>
      </c>
      <c r="W304" s="461" t="str">
        <f t="shared" si="4"/>
        <v>http://www.medtronic.com/for-healthcare-professionals/products-therapies/neurological/critical-care-products/becker-edms/manuals-technical-resources/index.htm</v>
      </c>
    </row>
    <row r="305" spans="1:23" s="461" customFormat="1" ht="15" customHeight="1">
      <c r="A305" s="458" t="s">
        <v>328</v>
      </c>
      <c r="B305" s="463" t="s">
        <v>724</v>
      </c>
      <c r="C305" s="463"/>
      <c r="D305" s="463"/>
      <c r="E305" s="463"/>
      <c r="F305" s="463" t="s">
        <v>32</v>
      </c>
      <c r="G305" s="463"/>
      <c r="H305" s="444" t="s">
        <v>725</v>
      </c>
      <c r="I305" s="461" t="s">
        <v>15104</v>
      </c>
      <c r="J305" s="470" t="s">
        <v>43</v>
      </c>
      <c r="K305" s="466" t="s">
        <v>44</v>
      </c>
      <c r="L305" s="462" t="s">
        <v>36</v>
      </c>
      <c r="M305" s="461" t="s">
        <v>37</v>
      </c>
      <c r="N305" s="465" t="s">
        <v>27</v>
      </c>
      <c r="O305" s="461" t="s">
        <v>15626</v>
      </c>
      <c r="P305" s="461">
        <v>16</v>
      </c>
      <c r="Q305" s="467">
        <v>1</v>
      </c>
      <c r="W305" s="461" t="str">
        <f t="shared" si="4"/>
        <v>http://www.medtronic.com/for-healthcare-professionals/products-therapies/neurological/critical-care-products/becker-edms/becker-indications-safety-warnings/index.htm</v>
      </c>
    </row>
    <row r="306" spans="1:23" s="446" customFormat="1" ht="15" customHeight="1">
      <c r="A306" s="458" t="s">
        <v>328</v>
      </c>
      <c r="B306" s="463" t="s">
        <v>726</v>
      </c>
      <c r="C306" s="463"/>
      <c r="D306" s="463"/>
      <c r="E306" s="463"/>
      <c r="F306" s="463" t="s">
        <v>32</v>
      </c>
      <c r="G306" s="463" t="s">
        <v>346</v>
      </c>
      <c r="H306" s="444" t="s">
        <v>727</v>
      </c>
      <c r="I306" s="461" t="s">
        <v>17495</v>
      </c>
      <c r="J306" s="446" t="s">
        <v>16377</v>
      </c>
      <c r="K306" s="446" t="s">
        <v>35</v>
      </c>
      <c r="L306" s="462" t="s">
        <v>36</v>
      </c>
      <c r="M306" s="461" t="s">
        <v>14484</v>
      </c>
      <c r="N306" s="465" t="s">
        <v>27</v>
      </c>
      <c r="O306" s="461" t="s">
        <v>15626</v>
      </c>
      <c r="P306" s="461">
        <v>775</v>
      </c>
      <c r="U306" s="446" t="s">
        <v>16418</v>
      </c>
      <c r="W306" s="461" t="str">
        <f t="shared" si="4"/>
        <v>http://www.medtronic.com/patients/bradycardia/living-with/carelink/becky/index.htm</v>
      </c>
    </row>
    <row r="307" spans="1:23" s="461" customFormat="1" ht="15" customHeight="1">
      <c r="A307" s="458" t="s">
        <v>328</v>
      </c>
      <c r="B307" s="463" t="s">
        <v>726</v>
      </c>
      <c r="C307" s="463"/>
      <c r="D307" s="463"/>
      <c r="E307" s="463"/>
      <c r="F307" s="463" t="s">
        <v>32</v>
      </c>
      <c r="G307" s="463" t="s">
        <v>71</v>
      </c>
      <c r="H307" s="444" t="s">
        <v>728</v>
      </c>
      <c r="I307" s="461" t="s">
        <v>17496</v>
      </c>
      <c r="J307" s="446" t="s">
        <v>16377</v>
      </c>
      <c r="K307" s="446" t="s">
        <v>35</v>
      </c>
      <c r="L307" s="462" t="s">
        <v>36</v>
      </c>
      <c r="M307" s="461" t="s">
        <v>14484</v>
      </c>
      <c r="N307" s="465" t="s">
        <v>27</v>
      </c>
      <c r="O307" s="461" t="s">
        <v>15626</v>
      </c>
      <c r="P307" s="461">
        <v>88</v>
      </c>
      <c r="U307" s="446" t="s">
        <v>16418</v>
      </c>
      <c r="W307" s="461" t="str">
        <f t="shared" si="4"/>
        <v>http://www.medtronic.com/patients/heart-failure/living-with-a-device/carelink/becky/index.htm</v>
      </c>
    </row>
    <row r="308" spans="1:23" s="446" customFormat="1" ht="30" customHeight="1">
      <c r="A308" s="458" t="s">
        <v>328</v>
      </c>
      <c r="B308" s="463" t="s">
        <v>726</v>
      </c>
      <c r="C308" s="463"/>
      <c r="D308" s="463"/>
      <c r="E308" s="463"/>
      <c r="F308" s="463" t="s">
        <v>32</v>
      </c>
      <c r="G308" s="463" t="s">
        <v>78</v>
      </c>
      <c r="H308" s="444" t="s">
        <v>729</v>
      </c>
      <c r="I308" s="461" t="s">
        <v>17497</v>
      </c>
      <c r="J308" s="446" t="s">
        <v>16377</v>
      </c>
      <c r="K308" s="446" t="s">
        <v>35</v>
      </c>
      <c r="L308" s="462" t="s">
        <v>36</v>
      </c>
      <c r="M308" s="461" t="s">
        <v>14484</v>
      </c>
      <c r="N308" s="465" t="s">
        <v>27</v>
      </c>
      <c r="O308" s="461" t="s">
        <v>15626</v>
      </c>
      <c r="P308" s="461">
        <v>549</v>
      </c>
      <c r="U308" s="446" t="s">
        <v>16418</v>
      </c>
      <c r="W308" s="461" t="str">
        <f t="shared" si="4"/>
        <v>http://www.medtronic.com/patients/sudden-cardiac-arrest/living-with/carelink/becky/index.htm</v>
      </c>
    </row>
    <row r="309" spans="1:23" s="446" customFormat="1" ht="15" customHeight="1">
      <c r="A309" s="458" t="s">
        <v>328</v>
      </c>
      <c r="B309" s="463" t="s">
        <v>726</v>
      </c>
      <c r="C309" s="463"/>
      <c r="D309" s="463"/>
      <c r="E309" s="463"/>
      <c r="F309" s="463" t="s">
        <v>32</v>
      </c>
      <c r="G309" s="463" t="s">
        <v>561</v>
      </c>
      <c r="H309" s="444" t="s">
        <v>730</v>
      </c>
      <c r="I309" s="461" t="s">
        <v>17498</v>
      </c>
      <c r="J309" s="446" t="s">
        <v>16377</v>
      </c>
      <c r="K309" s="446" t="s">
        <v>35</v>
      </c>
      <c r="L309" s="462" t="s">
        <v>36</v>
      </c>
      <c r="M309" s="461" t="s">
        <v>14484</v>
      </c>
      <c r="N309" s="465" t="s">
        <v>27</v>
      </c>
      <c r="O309" s="461" t="s">
        <v>15626</v>
      </c>
      <c r="P309" s="461">
        <v>142</v>
      </c>
      <c r="U309" s="446" t="s">
        <v>16418</v>
      </c>
      <c r="W309" s="461" t="str">
        <f t="shared" si="4"/>
        <v>http://www.medtronic.com/patients/tachycardia/living-with/carelink/becky/index.htm</v>
      </c>
    </row>
    <row r="310" spans="1:23" s="446" customFormat="1" ht="15" customHeight="1">
      <c r="A310" s="458" t="s">
        <v>328</v>
      </c>
      <c r="B310" s="463" t="s">
        <v>2329</v>
      </c>
      <c r="C310" s="463"/>
      <c r="D310" s="463"/>
      <c r="E310" s="463" t="s">
        <v>325</v>
      </c>
      <c r="F310" s="463" t="s">
        <v>32</v>
      </c>
      <c r="G310" s="463" t="s">
        <v>392</v>
      </c>
      <c r="H310" s="444" t="s">
        <v>2330</v>
      </c>
      <c r="I310" s="461" t="s">
        <v>17499</v>
      </c>
      <c r="J310" s="446" t="s">
        <v>16377</v>
      </c>
      <c r="K310" s="446" t="s">
        <v>35</v>
      </c>
      <c r="L310" s="462" t="s">
        <v>36</v>
      </c>
      <c r="M310" s="461" t="s">
        <v>14484</v>
      </c>
      <c r="N310" s="465" t="s">
        <v>27</v>
      </c>
      <c r="O310" s="461" t="s">
        <v>15626</v>
      </c>
      <c r="P310" s="461">
        <v>166</v>
      </c>
      <c r="T310" s="446" t="s">
        <v>14741</v>
      </c>
      <c r="U310" s="446" t="s">
        <v>16418</v>
      </c>
      <c r="W310" s="461" t="str">
        <f t="shared" si="4"/>
        <v>http://www.medtronic.com/patients/cancer/device/our-drug-pumps-for-pain/synchromed-ii-drug-pump/index.htm</v>
      </c>
    </row>
    <row r="311" spans="1:23" s="446" customFormat="1" ht="30" customHeight="1">
      <c r="A311" s="458" t="s">
        <v>328</v>
      </c>
      <c r="B311" s="463" t="s">
        <v>2014</v>
      </c>
      <c r="C311" s="463"/>
      <c r="D311" s="463"/>
      <c r="E311" s="463"/>
      <c r="F311" s="463" t="s">
        <v>32</v>
      </c>
      <c r="G311" s="463" t="s">
        <v>383</v>
      </c>
      <c r="H311" s="444" t="s">
        <v>2015</v>
      </c>
      <c r="I311" s="446" t="s">
        <v>18867</v>
      </c>
      <c r="J311" s="446" t="s">
        <v>16377</v>
      </c>
      <c r="K311" s="446" t="s">
        <v>35</v>
      </c>
      <c r="L311" s="462" t="s">
        <v>36</v>
      </c>
      <c r="M311" s="461" t="s">
        <v>14484</v>
      </c>
      <c r="N311" s="465" t="s">
        <v>27</v>
      </c>
      <c r="O311" s="461" t="s">
        <v>15626</v>
      </c>
      <c r="P311" s="461">
        <v>1348</v>
      </c>
      <c r="U311" s="446" t="s">
        <v>16418</v>
      </c>
      <c r="W311" s="461" t="str">
        <f t="shared" si="4"/>
        <v>http://www.medtronic.com/patients/idiopathic-intracranial-hypertension/living-with/index.htm</v>
      </c>
    </row>
    <row r="312" spans="1:23" s="461" customFormat="1" ht="15" customHeight="1">
      <c r="A312" s="458" t="s">
        <v>328</v>
      </c>
      <c r="B312" s="463" t="s">
        <v>735</v>
      </c>
      <c r="C312" s="463"/>
      <c r="D312" s="463"/>
      <c r="E312" s="463" t="s">
        <v>325</v>
      </c>
      <c r="F312" s="463" t="s">
        <v>32</v>
      </c>
      <c r="G312" s="463" t="s">
        <v>326</v>
      </c>
      <c r="H312" s="444" t="s">
        <v>736</v>
      </c>
      <c r="I312" s="461" t="s">
        <v>17501</v>
      </c>
      <c r="J312" s="446" t="s">
        <v>16377</v>
      </c>
      <c r="K312" s="446" t="s">
        <v>35</v>
      </c>
      <c r="L312" s="462" t="s">
        <v>36</v>
      </c>
      <c r="M312" s="461" t="s">
        <v>14484</v>
      </c>
      <c r="N312" s="465" t="s">
        <v>27</v>
      </c>
      <c r="O312" s="461" t="s">
        <v>15626</v>
      </c>
      <c r="P312" s="461">
        <v>3934</v>
      </c>
      <c r="U312" s="446" t="s">
        <v>16418</v>
      </c>
      <c r="W312" s="461" t="str">
        <f t="shared" si="4"/>
        <v>http://www.medtronic.com/patients/chronic-pain/device/drug-pumps/benefits-risks/index.htm</v>
      </c>
    </row>
    <row r="313" spans="1:23" s="446" customFormat="1" ht="15" customHeight="1">
      <c r="A313" s="458" t="s">
        <v>328</v>
      </c>
      <c r="B313" s="463" t="s">
        <v>737</v>
      </c>
      <c r="C313" s="463"/>
      <c r="D313" s="463"/>
      <c r="E313" s="463"/>
      <c r="F313" s="463" t="s">
        <v>32</v>
      </c>
      <c r="G313" s="463" t="s">
        <v>326</v>
      </c>
      <c r="H313" s="444" t="s">
        <v>738</v>
      </c>
      <c r="I313" s="461" t="s">
        <v>19474</v>
      </c>
      <c r="J313" s="446" t="s">
        <v>16377</v>
      </c>
      <c r="K313" s="446" t="s">
        <v>35</v>
      </c>
      <c r="L313" s="462" t="s">
        <v>36</v>
      </c>
      <c r="M313" s="461" t="s">
        <v>14484</v>
      </c>
      <c r="N313" s="465" t="s">
        <v>27</v>
      </c>
      <c r="O313" s="461" t="s">
        <v>15626</v>
      </c>
      <c r="P313" s="461">
        <v>3199</v>
      </c>
      <c r="U313" s="446" t="s">
        <v>16418</v>
      </c>
      <c r="W313" s="461" t="str">
        <f t="shared" si="4"/>
        <v>http://www.medtronic.com/patients/chronic-pain/device/neurostimulators/benefits-risks/index.htm</v>
      </c>
    </row>
    <row r="314" spans="1:23" s="461" customFormat="1" ht="15" customHeight="1">
      <c r="A314" s="458" t="s">
        <v>328</v>
      </c>
      <c r="B314" s="463" t="s">
        <v>739</v>
      </c>
      <c r="C314" s="463"/>
      <c r="D314" s="463"/>
      <c r="E314" s="463"/>
      <c r="F314" s="463" t="s">
        <v>32</v>
      </c>
      <c r="G314" s="463" t="s">
        <v>66</v>
      </c>
      <c r="H314" s="444" t="s">
        <v>740</v>
      </c>
      <c r="I314" s="461" t="s">
        <v>17502</v>
      </c>
      <c r="J314" s="446" t="s">
        <v>16377</v>
      </c>
      <c r="K314" s="446" t="s">
        <v>35</v>
      </c>
      <c r="L314" s="462" t="s">
        <v>36</v>
      </c>
      <c r="M314" s="461" t="s">
        <v>14484</v>
      </c>
      <c r="N314" s="465" t="s">
        <v>27</v>
      </c>
      <c r="O314" s="461" t="s">
        <v>15626</v>
      </c>
      <c r="P314" s="461">
        <v>11222</v>
      </c>
      <c r="U314" s="446" t="s">
        <v>16418</v>
      </c>
      <c r="W314" s="461" t="str">
        <f t="shared" si="4"/>
        <v>http://www.medtronic.com/patients/fainting/device/benefits-risks/index.htm</v>
      </c>
    </row>
    <row r="315" spans="1:23" s="446" customFormat="1" ht="15" customHeight="1">
      <c r="A315" s="458" t="s">
        <v>328</v>
      </c>
      <c r="B315" s="463" t="s">
        <v>741</v>
      </c>
      <c r="C315" s="463"/>
      <c r="D315" s="463"/>
      <c r="E315" s="463"/>
      <c r="F315" s="463" t="s">
        <v>32</v>
      </c>
      <c r="G315" s="463" t="s">
        <v>705</v>
      </c>
      <c r="H315" s="444" t="s">
        <v>742</v>
      </c>
      <c r="I315" s="461" t="s">
        <v>19475</v>
      </c>
      <c r="J315" s="446" t="s">
        <v>16377</v>
      </c>
      <c r="K315" s="446" t="s">
        <v>35</v>
      </c>
      <c r="L315" s="462" t="s">
        <v>36</v>
      </c>
      <c r="M315" s="461" t="s">
        <v>14484</v>
      </c>
      <c r="N315" s="465" t="s">
        <v>27</v>
      </c>
      <c r="O315" s="461" t="s">
        <v>15626</v>
      </c>
      <c r="P315" s="461">
        <v>125</v>
      </c>
      <c r="U315" s="446" t="s">
        <v>16418</v>
      </c>
      <c r="W315" s="461" t="str">
        <f t="shared" si="4"/>
        <v>http://www.medtronic.com/patients/spinal-fractures/device/benefits-and-risks/index.htm</v>
      </c>
    </row>
    <row r="316" spans="1:23" s="446" customFormat="1" ht="30" customHeight="1">
      <c r="A316" s="458" t="s">
        <v>328</v>
      </c>
      <c r="B316" s="463" t="s">
        <v>743</v>
      </c>
      <c r="C316" s="463"/>
      <c r="D316" s="463"/>
      <c r="E316" s="463"/>
      <c r="F316" s="463" t="s">
        <v>32</v>
      </c>
      <c r="G316" s="463" t="s">
        <v>533</v>
      </c>
      <c r="H316" s="444" t="s">
        <v>744</v>
      </c>
      <c r="I316" s="461" t="s">
        <v>17503</v>
      </c>
      <c r="J316" s="446" t="s">
        <v>16377</v>
      </c>
      <c r="K316" s="446" t="s">
        <v>35</v>
      </c>
      <c r="L316" s="462" t="s">
        <v>36</v>
      </c>
      <c r="M316" s="461" t="s">
        <v>14484</v>
      </c>
      <c r="N316" s="465" t="s">
        <v>27</v>
      </c>
      <c r="O316" s="461" t="s">
        <v>15626</v>
      </c>
      <c r="P316" s="461">
        <v>837</v>
      </c>
      <c r="U316" s="446" t="s">
        <v>16418</v>
      </c>
      <c r="W316" s="461" t="str">
        <f t="shared" si="4"/>
        <v>http://www.medtronic.com/patients/coronary-artery-disease/therapy/beating-heart-bypass-surgery/questions-answers/index.htm</v>
      </c>
    </row>
    <row r="317" spans="1:23" s="446" customFormat="1" ht="15" customHeight="1">
      <c r="A317" s="458" t="s">
        <v>328</v>
      </c>
      <c r="B317" s="463" t="s">
        <v>745</v>
      </c>
      <c r="C317" s="463"/>
      <c r="D317" s="463"/>
      <c r="E317" s="463"/>
      <c r="F317" s="463" t="s">
        <v>32</v>
      </c>
      <c r="G317" s="463" t="s">
        <v>392</v>
      </c>
      <c r="H317" s="444" t="s">
        <v>746</v>
      </c>
      <c r="I317" s="461" t="s">
        <v>17504</v>
      </c>
      <c r="J317" s="446" t="s">
        <v>16377</v>
      </c>
      <c r="K317" s="446" t="s">
        <v>35</v>
      </c>
      <c r="L317" s="462" t="s">
        <v>36</v>
      </c>
      <c r="M317" s="461" t="s">
        <v>14484</v>
      </c>
      <c r="N317" s="465" t="s">
        <v>27</v>
      </c>
      <c r="O317" s="461" t="s">
        <v>15626</v>
      </c>
      <c r="P317" s="461">
        <v>153</v>
      </c>
      <c r="U317" s="446" t="s">
        <v>16418</v>
      </c>
      <c r="W317" s="461" t="str">
        <f t="shared" si="4"/>
        <v>http://www.medtronic.com/patients/cancer/device/benefits-risks/index.htm</v>
      </c>
    </row>
    <row r="318" spans="1:23" s="461" customFormat="1" ht="30" customHeight="1">
      <c r="A318" s="458" t="s">
        <v>328</v>
      </c>
      <c r="B318" s="463" t="s">
        <v>747</v>
      </c>
      <c r="C318" s="463"/>
      <c r="D318" s="463"/>
      <c r="E318" s="463"/>
      <c r="F318" s="463" t="s">
        <v>32</v>
      </c>
      <c r="G318" s="463" t="s">
        <v>320</v>
      </c>
      <c r="H318" s="444" t="s">
        <v>748</v>
      </c>
      <c r="I318" s="461" t="s">
        <v>17505</v>
      </c>
      <c r="J318" s="446" t="s">
        <v>16377</v>
      </c>
      <c r="K318" s="446" t="s">
        <v>35</v>
      </c>
      <c r="L318" s="462" t="s">
        <v>36</v>
      </c>
      <c r="M318" s="461" t="s">
        <v>14484</v>
      </c>
      <c r="N318" s="465" t="s">
        <v>27</v>
      </c>
      <c r="O318" s="461" t="s">
        <v>15626</v>
      </c>
      <c r="P318" s="461">
        <v>2449</v>
      </c>
      <c r="U318" s="446" t="s">
        <v>16418</v>
      </c>
      <c r="W318" s="461" t="str">
        <f t="shared" si="4"/>
        <v>http://www.medtronic.com/patients/abdominal-aortic-aneurysm/device/benefits-risks/index.htm</v>
      </c>
    </row>
    <row r="319" spans="1:23" s="461" customFormat="1" ht="30" customHeight="1">
      <c r="A319" s="458" t="s">
        <v>328</v>
      </c>
      <c r="B319" s="463" t="s">
        <v>747</v>
      </c>
      <c r="C319" s="463"/>
      <c r="D319" s="463"/>
      <c r="E319" s="463"/>
      <c r="F319" s="463" t="s">
        <v>32</v>
      </c>
      <c r="G319" s="463" t="s">
        <v>395</v>
      </c>
      <c r="H319" s="444" t="s">
        <v>749</v>
      </c>
      <c r="I319" s="461" t="s">
        <v>17506</v>
      </c>
      <c r="J319" s="446" t="s">
        <v>16377</v>
      </c>
      <c r="K319" s="446" t="s">
        <v>35</v>
      </c>
      <c r="L319" s="462" t="s">
        <v>36</v>
      </c>
      <c r="M319" s="461" t="s">
        <v>14484</v>
      </c>
      <c r="N319" s="465" t="s">
        <v>27</v>
      </c>
      <c r="O319" s="461" t="s">
        <v>15626</v>
      </c>
      <c r="P319" s="461">
        <v>417</v>
      </c>
      <c r="U319" s="446" t="s">
        <v>16418</v>
      </c>
      <c r="W319" s="461" t="str">
        <f t="shared" si="4"/>
        <v>http://www.medtronic.com/patients/thoracic-aortic-aneurysm/device/benefits-risks/index.htm</v>
      </c>
    </row>
    <row r="320" spans="1:23" s="446" customFormat="1" ht="15" customHeight="1">
      <c r="A320" s="458" t="s">
        <v>328</v>
      </c>
      <c r="B320" s="463" t="s">
        <v>1916</v>
      </c>
      <c r="C320" s="463"/>
      <c r="D320" s="463"/>
      <c r="E320" s="463"/>
      <c r="F320" s="463" t="s">
        <v>32</v>
      </c>
      <c r="G320" s="463" t="s">
        <v>1338</v>
      </c>
      <c r="H320" s="444" t="s">
        <v>1917</v>
      </c>
      <c r="I320" s="445" t="s">
        <v>17196</v>
      </c>
      <c r="J320" s="446" t="s">
        <v>16377</v>
      </c>
      <c r="K320" s="446" t="s">
        <v>35</v>
      </c>
      <c r="L320" s="462" t="s">
        <v>36</v>
      </c>
      <c r="M320" s="461" t="s">
        <v>14484</v>
      </c>
      <c r="N320" s="465" t="s">
        <v>27</v>
      </c>
      <c r="O320" s="461" t="s">
        <v>15626</v>
      </c>
      <c r="P320" s="461">
        <v>211</v>
      </c>
      <c r="U320" s="467" t="s">
        <v>16419</v>
      </c>
      <c r="W320" s="461" t="str">
        <f t="shared" si="4"/>
        <v>http://www.medtronic.com/patients/ear-infections/getting-surgery/power-assisted-adenoidectomy/right-for-my-child/</v>
      </c>
    </row>
    <row r="321" spans="1:23" s="446" customFormat="1" ht="15" customHeight="1">
      <c r="A321" s="458" t="s">
        <v>328</v>
      </c>
      <c r="B321" s="463" t="s">
        <v>752</v>
      </c>
      <c r="C321" s="463"/>
      <c r="D321" s="463"/>
      <c r="E321" s="463"/>
      <c r="F321" s="463" t="s">
        <v>32</v>
      </c>
      <c r="G321" s="463" t="s">
        <v>401</v>
      </c>
      <c r="H321" s="444" t="s">
        <v>753</v>
      </c>
      <c r="I321" s="461" t="s">
        <v>17507</v>
      </c>
      <c r="J321" s="446" t="s">
        <v>16377</v>
      </c>
      <c r="K321" s="446" t="s">
        <v>35</v>
      </c>
      <c r="L321" s="462" t="s">
        <v>36</v>
      </c>
      <c r="M321" s="461" t="s">
        <v>14484</v>
      </c>
      <c r="N321" s="465" t="s">
        <v>27</v>
      </c>
      <c r="O321" s="461" t="s">
        <v>15626</v>
      </c>
      <c r="P321" s="461">
        <v>2439</v>
      </c>
      <c r="U321" s="446" t="s">
        <v>16418</v>
      </c>
      <c r="W321" s="461" t="str">
        <f t="shared" si="4"/>
        <v>http://www.medtronic.com/patients/severe-spasticity/therapy/benefits-risks/index.htm</v>
      </c>
    </row>
    <row r="322" spans="1:23" s="461" customFormat="1" ht="15" customHeight="1">
      <c r="A322" s="458" t="s">
        <v>328</v>
      </c>
      <c r="B322" s="463" t="s">
        <v>754</v>
      </c>
      <c r="C322" s="463"/>
      <c r="D322" s="463" t="s">
        <v>388</v>
      </c>
      <c r="E322" s="463"/>
      <c r="F322" s="463" t="s">
        <v>32</v>
      </c>
      <c r="G322" s="463" t="s">
        <v>376</v>
      </c>
      <c r="H322" s="444" t="s">
        <v>755</v>
      </c>
      <c r="I322" s="461" t="s">
        <v>17508</v>
      </c>
      <c r="J322" s="446" t="s">
        <v>16377</v>
      </c>
      <c r="K322" s="446" t="s">
        <v>35</v>
      </c>
      <c r="L322" s="462" t="s">
        <v>36</v>
      </c>
      <c r="M322" s="461" t="s">
        <v>14484</v>
      </c>
      <c r="N322" s="465" t="s">
        <v>27</v>
      </c>
      <c r="O322" s="461" t="s">
        <v>15626</v>
      </c>
      <c r="P322" s="461">
        <v>113</v>
      </c>
      <c r="U322" s="446" t="s">
        <v>16418</v>
      </c>
      <c r="W322" s="461" t="str">
        <f t="shared" si="4"/>
        <v>http://www.medtronic.com/patients/bowel-incontinence/about-therapy/benefits-risks/index.htm</v>
      </c>
    </row>
    <row r="323" spans="1:23" s="461" customFormat="1" ht="30" customHeight="1">
      <c r="A323" s="458" t="s">
        <v>328</v>
      </c>
      <c r="B323" s="463" t="s">
        <v>3702</v>
      </c>
      <c r="C323" s="463"/>
      <c r="D323" s="463"/>
      <c r="E323" s="463"/>
      <c r="F323" s="463" t="s">
        <v>32</v>
      </c>
      <c r="G323" s="463" t="s">
        <v>383</v>
      </c>
      <c r="H323" s="444" t="s">
        <v>3703</v>
      </c>
      <c r="I323" s="446" t="s">
        <v>18868</v>
      </c>
      <c r="J323" s="446" t="s">
        <v>16377</v>
      </c>
      <c r="K323" s="446" t="s">
        <v>35</v>
      </c>
      <c r="L323" s="462" t="s">
        <v>36</v>
      </c>
      <c r="M323" s="461" t="s">
        <v>14484</v>
      </c>
      <c r="N323" s="465" t="s">
        <v>27</v>
      </c>
      <c r="O323" s="461" t="s">
        <v>15626</v>
      </c>
      <c r="P323" s="461">
        <v>1584</v>
      </c>
      <c r="Q323" s="446"/>
      <c r="R323" s="446"/>
      <c r="S323" s="446"/>
      <c r="T323" s="446"/>
      <c r="U323" s="446" t="s">
        <v>16418</v>
      </c>
      <c r="V323" s="446"/>
      <c r="W323" s="461" t="str">
        <f t="shared" si="4"/>
        <v>http://www.medtronic.com/patients/idiopathic-intracranial-hypertension/treatment-options/index.htm</v>
      </c>
    </row>
    <row r="324" spans="1:23" s="446" customFormat="1" ht="15" customHeight="1">
      <c r="A324" s="458" t="s">
        <v>328</v>
      </c>
      <c r="B324" s="463" t="s">
        <v>759</v>
      </c>
      <c r="C324" s="463"/>
      <c r="D324" s="463"/>
      <c r="E324" s="463"/>
      <c r="F324" s="463"/>
      <c r="G324" s="463"/>
      <c r="H324" s="444" t="s">
        <v>760</v>
      </c>
      <c r="I324" s="461" t="s">
        <v>19074</v>
      </c>
      <c r="J324" s="444" t="s">
        <v>87</v>
      </c>
      <c r="K324" s="446" t="s">
        <v>20</v>
      </c>
      <c r="L324" s="462" t="s">
        <v>36</v>
      </c>
      <c r="M324" s="461" t="s">
        <v>15750</v>
      </c>
      <c r="N324" s="465" t="s">
        <v>27</v>
      </c>
      <c r="O324" s="461" t="s">
        <v>15626</v>
      </c>
      <c r="P324" s="461"/>
      <c r="W324" s="461" t="str">
        <f t="shared" si="4"/>
        <v>http://www.medtronic.com/rbc/blood-conservation/bibliography/index.htm</v>
      </c>
    </row>
    <row r="325" spans="1:23" s="446" customFormat="1" ht="15" customHeight="1">
      <c r="A325" s="458" t="s">
        <v>328</v>
      </c>
      <c r="B325" s="463" t="s">
        <v>761</v>
      </c>
      <c r="C325" s="463"/>
      <c r="D325" s="463"/>
      <c r="E325" s="463"/>
      <c r="F325" s="463"/>
      <c r="G325" s="463"/>
      <c r="H325" s="444" t="s">
        <v>762</v>
      </c>
      <c r="I325" s="461" t="s">
        <v>762</v>
      </c>
      <c r="J325" s="444" t="s">
        <v>613</v>
      </c>
      <c r="K325" s="446" t="s">
        <v>20</v>
      </c>
      <c r="L325" s="462" t="s">
        <v>36</v>
      </c>
      <c r="M325" s="461" t="s">
        <v>15750</v>
      </c>
      <c r="N325" s="465" t="s">
        <v>27</v>
      </c>
      <c r="O325" s="461" t="s">
        <v>15626</v>
      </c>
      <c r="P325" s="461"/>
      <c r="W325" s="461" t="str">
        <f t="shared" ref="W325:W388" si="5">H325</f>
        <v>http://www.medtronic.com/mics/valve-surgery/valve-bio-medicus-femoral-safety.html</v>
      </c>
    </row>
    <row r="326" spans="1:23" s="461" customFormat="1" ht="15" customHeight="1">
      <c r="A326" s="458" t="s">
        <v>328</v>
      </c>
      <c r="B326" s="463" t="s">
        <v>761</v>
      </c>
      <c r="C326" s="463"/>
      <c r="D326" s="463"/>
      <c r="E326" s="463"/>
      <c r="F326" s="463"/>
      <c r="G326" s="463"/>
      <c r="H326" s="444" t="s">
        <v>763</v>
      </c>
      <c r="I326" s="461" t="s">
        <v>763</v>
      </c>
      <c r="J326" s="444" t="s">
        <v>613</v>
      </c>
      <c r="K326" s="446" t="s">
        <v>20</v>
      </c>
      <c r="L326" s="462" t="s">
        <v>36</v>
      </c>
      <c r="M326" s="461" t="s">
        <v>15750</v>
      </c>
      <c r="N326" s="465" t="s">
        <v>27</v>
      </c>
      <c r="O326" s="461" t="s">
        <v>15626</v>
      </c>
      <c r="W326" s="461" t="str">
        <f t="shared" si="5"/>
        <v>http://www.medtronic.com/mics/valve-surgery/valve-bio-medicus-femoral.html</v>
      </c>
    </row>
    <row r="327" spans="1:23" s="461" customFormat="1" ht="15" customHeight="1">
      <c r="A327" s="458" t="s">
        <v>328</v>
      </c>
      <c r="B327" s="463" t="s">
        <v>764</v>
      </c>
      <c r="C327" s="463"/>
      <c r="D327" s="463"/>
      <c r="E327" s="463"/>
      <c r="F327" s="463"/>
      <c r="G327" s="463"/>
      <c r="H327" s="444" t="s">
        <v>765</v>
      </c>
      <c r="I327" s="461" t="s">
        <v>765</v>
      </c>
      <c r="J327" s="444" t="s">
        <v>613</v>
      </c>
      <c r="K327" s="446" t="s">
        <v>20</v>
      </c>
      <c r="L327" s="462" t="s">
        <v>36</v>
      </c>
      <c r="M327" s="461" t="s">
        <v>15750</v>
      </c>
      <c r="N327" s="465" t="s">
        <v>27</v>
      </c>
      <c r="O327" s="461" t="s">
        <v>15626</v>
      </c>
      <c r="W327" s="461" t="str">
        <f t="shared" si="5"/>
        <v>http://www.medtronic.com/mics/bio-medicus-jugular-venous-cannulae.html</v>
      </c>
    </row>
    <row r="328" spans="1:23" s="446" customFormat="1" ht="15" customHeight="1">
      <c r="A328" s="458" t="s">
        <v>328</v>
      </c>
      <c r="B328" s="463" t="s">
        <v>766</v>
      </c>
      <c r="C328" s="463"/>
      <c r="D328" s="463"/>
      <c r="E328" s="463"/>
      <c r="F328" s="463"/>
      <c r="G328" s="463"/>
      <c r="H328" s="444" t="s">
        <v>767</v>
      </c>
      <c r="I328" s="461" t="s">
        <v>767</v>
      </c>
      <c r="J328" s="444" t="s">
        <v>613</v>
      </c>
      <c r="K328" s="446" t="s">
        <v>20</v>
      </c>
      <c r="L328" s="462" t="s">
        <v>36</v>
      </c>
      <c r="M328" s="461" t="s">
        <v>15750</v>
      </c>
      <c r="N328" s="465" t="s">
        <v>27</v>
      </c>
      <c r="O328" s="461" t="s">
        <v>15626</v>
      </c>
      <c r="P328" s="461"/>
      <c r="W328" s="461" t="str">
        <f t="shared" si="5"/>
        <v>http://www.medtronic.com/mics/bio-medicus-femoral-venous-cannulae.html</v>
      </c>
    </row>
    <row r="329" spans="1:23" s="446" customFormat="1" ht="15" customHeight="1">
      <c r="A329" s="458" t="s">
        <v>328</v>
      </c>
      <c r="B329" s="463" t="s">
        <v>768</v>
      </c>
      <c r="C329" s="463"/>
      <c r="D329" s="463"/>
      <c r="E329" s="463"/>
      <c r="F329" s="463"/>
      <c r="G329" s="463"/>
      <c r="H329" s="444" t="s">
        <v>769</v>
      </c>
      <c r="I329" s="461" t="s">
        <v>769</v>
      </c>
      <c r="J329" s="444" t="s">
        <v>613</v>
      </c>
      <c r="K329" s="446" t="s">
        <v>20</v>
      </c>
      <c r="L329" s="462" t="s">
        <v>36</v>
      </c>
      <c r="M329" s="461" t="s">
        <v>15750</v>
      </c>
      <c r="N329" s="465" t="s">
        <v>27</v>
      </c>
      <c r="O329" s="461" t="s">
        <v>15626</v>
      </c>
      <c r="P329" s="461"/>
      <c r="W329" s="461" t="str">
        <f t="shared" si="5"/>
        <v>http://www.medtronic.com/mics/bio-medicus-multi-stage.html</v>
      </c>
    </row>
    <row r="330" spans="1:23" s="461" customFormat="1" ht="15" customHeight="1">
      <c r="A330" s="458" t="s">
        <v>328</v>
      </c>
      <c r="B330" s="463" t="s">
        <v>770</v>
      </c>
      <c r="C330" s="463"/>
      <c r="D330" s="463"/>
      <c r="E330" s="463"/>
      <c r="F330" s="463" t="s">
        <v>32</v>
      </c>
      <c r="G330" s="463"/>
      <c r="H330" s="444" t="s">
        <v>771</v>
      </c>
      <c r="I330" s="461" t="s">
        <v>14998</v>
      </c>
      <c r="J330" s="470" t="s">
        <v>43</v>
      </c>
      <c r="K330" s="466" t="s">
        <v>44</v>
      </c>
      <c r="L330" s="462" t="s">
        <v>36</v>
      </c>
      <c r="M330" s="461" t="s">
        <v>37</v>
      </c>
      <c r="N330" s="465" t="s">
        <v>27</v>
      </c>
      <c r="O330" s="461" t="s">
        <v>15626</v>
      </c>
      <c r="P330" s="461">
        <v>168</v>
      </c>
      <c r="Q330" s="467">
        <v>1</v>
      </c>
      <c r="W330" s="461" t="str">
        <f t="shared" si="5"/>
        <v>http://www.medtronic.com/for-healthcare-professionals/products-therapies/cardiovascular/cardiopulmonary-products/bio-probe-flow-transducers/index.htm</v>
      </c>
    </row>
    <row r="331" spans="1:23" s="446" customFormat="1" ht="15" customHeight="1">
      <c r="A331" s="458" t="s">
        <v>328</v>
      </c>
      <c r="B331" s="463" t="s">
        <v>17901</v>
      </c>
      <c r="C331" s="463"/>
      <c r="D331" s="463"/>
      <c r="E331" s="463"/>
      <c r="F331" s="463" t="s">
        <v>32</v>
      </c>
      <c r="G331" s="463"/>
      <c r="H331" s="444" t="s">
        <v>17902</v>
      </c>
      <c r="I331" s="461" t="s">
        <v>17903</v>
      </c>
      <c r="J331" s="470" t="s">
        <v>43</v>
      </c>
      <c r="K331" s="466" t="s">
        <v>44</v>
      </c>
      <c r="L331" s="462" t="s">
        <v>36</v>
      </c>
      <c r="M331" s="461" t="s">
        <v>37</v>
      </c>
      <c r="N331" s="465" t="s">
        <v>27</v>
      </c>
      <c r="O331" s="461" t="s">
        <v>15626</v>
      </c>
      <c r="P331" s="461">
        <v>555</v>
      </c>
      <c r="Q331" s="467">
        <v>1</v>
      </c>
      <c r="W331" s="461" t="str">
        <f t="shared" si="5"/>
        <v>http://www.medtronic.com/for-healthcare-professionals/products-therapies/cardiovascular/cardiopulmonary-products/bioconsole-56-system/index.htm</v>
      </c>
    </row>
    <row r="332" spans="1:23" s="446" customFormat="1" ht="15" customHeight="1">
      <c r="A332" s="458" t="s">
        <v>328</v>
      </c>
      <c r="B332" s="463" t="s">
        <v>774</v>
      </c>
      <c r="C332" s="463"/>
      <c r="D332" s="463"/>
      <c r="E332" s="463"/>
      <c r="F332" s="463" t="s">
        <v>32</v>
      </c>
      <c r="G332" s="463"/>
      <c r="H332" s="444" t="s">
        <v>775</v>
      </c>
      <c r="I332" s="461" t="s">
        <v>14877</v>
      </c>
      <c r="J332" s="470" t="s">
        <v>43</v>
      </c>
      <c r="K332" s="466" t="s">
        <v>44</v>
      </c>
      <c r="L332" s="462" t="s">
        <v>36</v>
      </c>
      <c r="M332" s="461" t="s">
        <v>37</v>
      </c>
      <c r="N332" s="465" t="s">
        <v>27</v>
      </c>
      <c r="O332" s="461" t="s">
        <v>15626</v>
      </c>
      <c r="P332" s="461">
        <v>1963</v>
      </c>
      <c r="Q332" s="467">
        <v>1</v>
      </c>
      <c r="W332" s="461" t="str">
        <f t="shared" si="5"/>
        <v>http://www.medtronic.com/for-healthcare-professionals/products-therapies/ear-nose-throat/bio-packing/index.htm</v>
      </c>
    </row>
    <row r="333" spans="1:23" s="446" customFormat="1" ht="15" customHeight="1">
      <c r="A333" s="458" t="s">
        <v>328</v>
      </c>
      <c r="B333" s="463" t="s">
        <v>776</v>
      </c>
      <c r="C333" s="463"/>
      <c r="D333" s="463"/>
      <c r="E333" s="463"/>
      <c r="F333" s="463" t="s">
        <v>32</v>
      </c>
      <c r="G333" s="463"/>
      <c r="H333" s="444" t="s">
        <v>777</v>
      </c>
      <c r="I333" s="461" t="s">
        <v>14879</v>
      </c>
      <c r="J333" s="470" t="s">
        <v>43</v>
      </c>
      <c r="K333" s="466" t="s">
        <v>44</v>
      </c>
      <c r="L333" s="462" t="s">
        <v>36</v>
      </c>
      <c r="M333" s="461" t="s">
        <v>37</v>
      </c>
      <c r="N333" s="465" t="s">
        <v>27</v>
      </c>
      <c r="O333" s="461" t="s">
        <v>15626</v>
      </c>
      <c r="P333" s="461">
        <v>191</v>
      </c>
      <c r="Q333" s="467">
        <v>1</v>
      </c>
      <c r="W333" s="461" t="str">
        <f t="shared" si="5"/>
        <v>http://www.medtronic.com/for-healthcare-professionals/products-therapies/ear-nose-throat/bio-packing/bio-nasal-packing/index.htm</v>
      </c>
    </row>
    <row r="334" spans="1:23" s="446" customFormat="1" ht="15" customHeight="1">
      <c r="A334" s="458" t="s">
        <v>328</v>
      </c>
      <c r="B334" s="463" t="s">
        <v>778</v>
      </c>
      <c r="C334" s="463"/>
      <c r="D334" s="463"/>
      <c r="E334" s="463"/>
      <c r="F334" s="463" t="s">
        <v>32</v>
      </c>
      <c r="G334" s="463"/>
      <c r="H334" s="444" t="s">
        <v>779</v>
      </c>
      <c r="I334" s="461" t="s">
        <v>14878</v>
      </c>
      <c r="J334" s="470" t="s">
        <v>43</v>
      </c>
      <c r="K334" s="466" t="s">
        <v>44</v>
      </c>
      <c r="L334" s="462" t="s">
        <v>36</v>
      </c>
      <c r="M334" s="461" t="s">
        <v>37</v>
      </c>
      <c r="N334" s="465" t="s">
        <v>27</v>
      </c>
      <c r="O334" s="461" t="s">
        <v>15626</v>
      </c>
      <c r="P334" s="461">
        <v>541</v>
      </c>
      <c r="Q334" s="467">
        <v>1</v>
      </c>
      <c r="W334" s="461" t="str">
        <f t="shared" si="5"/>
        <v>http://www.medtronic.com/for-healthcare-professionals/products-therapies/ear-nose-throat/bio-packing/bio-ear-packing-patching/index.htm</v>
      </c>
    </row>
    <row r="335" spans="1:23" s="446" customFormat="1" ht="15" customHeight="1">
      <c r="A335" s="458" t="s">
        <v>328</v>
      </c>
      <c r="B335" s="463" t="s">
        <v>780</v>
      </c>
      <c r="C335" s="463"/>
      <c r="D335" s="463"/>
      <c r="E335" s="463"/>
      <c r="F335" s="463" t="s">
        <v>32</v>
      </c>
      <c r="G335" s="463"/>
      <c r="H335" s="444" t="s">
        <v>781</v>
      </c>
      <c r="I335" s="461" t="s">
        <v>14863</v>
      </c>
      <c r="J335" s="470" t="s">
        <v>43</v>
      </c>
      <c r="K335" s="466" t="s">
        <v>44</v>
      </c>
      <c r="L335" s="462" t="s">
        <v>36</v>
      </c>
      <c r="M335" s="461" t="s">
        <v>37</v>
      </c>
      <c r="N335" s="465" t="s">
        <v>27</v>
      </c>
      <c r="O335" s="461" t="s">
        <v>15626</v>
      </c>
      <c r="P335" s="461">
        <v>27</v>
      </c>
      <c r="Q335" s="467">
        <v>1</v>
      </c>
      <c r="W335" s="461" t="str">
        <f t="shared" si="5"/>
        <v>http://www.medtronic.com/for-healthcare-professionals/products-therapies/ear-nose-throat/balloon-sinus-dilation-products/nuvent-em-balloon-sinus-dilation-system/education-and-training/index.htm</v>
      </c>
    </row>
    <row r="336" spans="1:23" s="446" customFormat="1" ht="15" customHeight="1">
      <c r="A336" s="458" t="s">
        <v>328</v>
      </c>
      <c r="B336" s="463" t="s">
        <v>782</v>
      </c>
      <c r="C336" s="463"/>
      <c r="D336" s="463"/>
      <c r="E336" s="463"/>
      <c r="F336" s="463" t="s">
        <v>32</v>
      </c>
      <c r="G336" s="463"/>
      <c r="H336" s="444" t="s">
        <v>783</v>
      </c>
      <c r="I336" s="461" t="s">
        <v>15000</v>
      </c>
      <c r="J336" s="470" t="s">
        <v>43</v>
      </c>
      <c r="K336" s="466" t="s">
        <v>44</v>
      </c>
      <c r="L336" s="462" t="s">
        <v>36</v>
      </c>
      <c r="M336" s="461" t="s">
        <v>37</v>
      </c>
      <c r="N336" s="465" t="s">
        <v>27</v>
      </c>
      <c r="O336" s="461" t="s">
        <v>15626</v>
      </c>
      <c r="P336" s="461">
        <v>236</v>
      </c>
      <c r="Q336" s="467">
        <v>1</v>
      </c>
      <c r="W336" s="461" t="str">
        <f t="shared" si="5"/>
        <v>http://www.medtronic.com/for-healthcare-professionals/products-therapies/cardiovascular/cardiopulmonary-products/biotherm-heat-exchanger/index.htm</v>
      </c>
    </row>
    <row r="337" spans="1:23" s="446" customFormat="1" ht="15" customHeight="1">
      <c r="A337" s="458" t="s">
        <v>328</v>
      </c>
      <c r="B337" s="463" t="s">
        <v>784</v>
      </c>
      <c r="C337" s="463"/>
      <c r="D337" s="463"/>
      <c r="E337" s="463"/>
      <c r="F337" s="463" t="s">
        <v>32</v>
      </c>
      <c r="G337" s="463"/>
      <c r="H337" s="444" t="s">
        <v>785</v>
      </c>
      <c r="I337" s="461" t="s">
        <v>15140</v>
      </c>
      <c r="J337" s="470" t="s">
        <v>43</v>
      </c>
      <c r="K337" s="466" t="s">
        <v>44</v>
      </c>
      <c r="L337" s="462" t="s">
        <v>36</v>
      </c>
      <c r="M337" s="461" t="s">
        <v>37</v>
      </c>
      <c r="N337" s="465" t="s">
        <v>27</v>
      </c>
      <c r="O337" s="461" t="s">
        <v>15626</v>
      </c>
      <c r="P337" s="461">
        <v>947</v>
      </c>
      <c r="Q337" s="467">
        <v>1</v>
      </c>
      <c r="W337" s="461" t="str">
        <f t="shared" si="5"/>
        <v>http://www.medtronic.com/for-healthcare-professionals/products-therapies/spinal/electrosurgical-products/aquamantys-system-sealers/bipolar-sealers/index.htm</v>
      </c>
    </row>
    <row r="338" spans="1:23" s="446" customFormat="1" ht="15" customHeight="1">
      <c r="A338" s="458" t="s">
        <v>328</v>
      </c>
      <c r="B338" s="463" t="s">
        <v>786</v>
      </c>
      <c r="C338" s="463"/>
      <c r="D338" s="463"/>
      <c r="E338" s="463"/>
      <c r="F338" s="463" t="s">
        <v>32</v>
      </c>
      <c r="G338" s="463"/>
      <c r="H338" s="444" t="s">
        <v>787</v>
      </c>
      <c r="I338" s="461" t="s">
        <v>15125</v>
      </c>
      <c r="J338" s="470" t="s">
        <v>43</v>
      </c>
      <c r="K338" s="466" t="s">
        <v>44</v>
      </c>
      <c r="L338" s="462" t="s">
        <v>36</v>
      </c>
      <c r="M338" s="461" t="s">
        <v>37</v>
      </c>
      <c r="N338" s="465" t="s">
        <v>27</v>
      </c>
      <c r="O338" s="461" t="s">
        <v>15626</v>
      </c>
      <c r="P338" s="461">
        <v>173</v>
      </c>
      <c r="Q338" s="467">
        <v>1</v>
      </c>
      <c r="W338" s="461" t="str">
        <f t="shared" si="5"/>
        <v>http://www.medtronic.com/for-healthcare-professionals/products-therapies/cardiovascular/electrosurgical-products/aquamantys-system-bipolar-sealers/bipolar-sealers/index.htm</v>
      </c>
    </row>
    <row r="339" spans="1:23" s="461" customFormat="1" ht="15" customHeight="1">
      <c r="A339" s="458" t="s">
        <v>328</v>
      </c>
      <c r="B339" s="463" t="s">
        <v>786</v>
      </c>
      <c r="C339" s="463"/>
      <c r="D339" s="463"/>
      <c r="E339" s="463"/>
      <c r="F339" s="463" t="s">
        <v>32</v>
      </c>
      <c r="G339" s="463"/>
      <c r="H339" s="444" t="s">
        <v>788</v>
      </c>
      <c r="I339" s="461" t="s">
        <v>15174</v>
      </c>
      <c r="J339" s="470" t="s">
        <v>43</v>
      </c>
      <c r="K339" s="466" t="s">
        <v>44</v>
      </c>
      <c r="L339" s="462" t="s">
        <v>36</v>
      </c>
      <c r="M339" s="461" t="s">
        <v>37</v>
      </c>
      <c r="N339" s="465" t="s">
        <v>27</v>
      </c>
      <c r="O339" s="461" t="s">
        <v>15626</v>
      </c>
      <c r="P339" s="461">
        <v>346</v>
      </c>
      <c r="Q339" s="446"/>
      <c r="W339" s="461" t="str">
        <f t="shared" si="5"/>
        <v>http://www.medtronic.com/for-healthcare-professionals/products-therapies/general-surgery/electrosurgical-products/aquamantys-system-hemostatic-sealers/bipolar-sealers/index.htm</v>
      </c>
    </row>
    <row r="340" spans="1:23" s="461" customFormat="1" ht="15" customHeight="1">
      <c r="A340" s="458" t="s">
        <v>328</v>
      </c>
      <c r="B340" s="463" t="s">
        <v>789</v>
      </c>
      <c r="C340" s="463"/>
      <c r="D340" s="463"/>
      <c r="E340" s="463"/>
      <c r="F340" s="463" t="s">
        <v>32</v>
      </c>
      <c r="G340" s="463"/>
      <c r="H340" s="444" t="s">
        <v>790</v>
      </c>
      <c r="I340" s="461" t="s">
        <v>15141</v>
      </c>
      <c r="J340" s="470" t="s">
        <v>43</v>
      </c>
      <c r="K340" s="466" t="s">
        <v>44</v>
      </c>
      <c r="L340" s="462" t="s">
        <v>36</v>
      </c>
      <c r="M340" s="461" t="s">
        <v>37</v>
      </c>
      <c r="N340" s="465" t="s">
        <v>27</v>
      </c>
      <c r="O340" s="461" t="s">
        <v>15626</v>
      </c>
      <c r="P340" s="461">
        <v>472</v>
      </c>
      <c r="Q340" s="467">
        <v>1</v>
      </c>
      <c r="W340" s="461" t="str">
        <f t="shared" si="5"/>
        <v>http://www.medtronic.com/for-healthcare-professionals/products-therapies/orthopaedic/electrosurgical-products/aquamantys-system-sealers/bipolar-sealers-cutting/index.htm</v>
      </c>
    </row>
    <row r="341" spans="1:23" s="446" customFormat="1" ht="15" customHeight="1">
      <c r="A341" s="458" t="s">
        <v>328</v>
      </c>
      <c r="B341" s="463" t="s">
        <v>791</v>
      </c>
      <c r="C341" s="463"/>
      <c r="D341" s="463"/>
      <c r="E341" s="463"/>
      <c r="F341" s="463" t="s">
        <v>32</v>
      </c>
      <c r="G341" s="463"/>
      <c r="H341" s="444" t="s">
        <v>792</v>
      </c>
      <c r="I341" s="461" t="s">
        <v>15126</v>
      </c>
      <c r="J341" s="470" t="s">
        <v>43</v>
      </c>
      <c r="K341" s="466" t="s">
        <v>44</v>
      </c>
      <c r="L341" s="462" t="s">
        <v>36</v>
      </c>
      <c r="M341" s="461" t="s">
        <v>37</v>
      </c>
      <c r="N341" s="465" t="s">
        <v>27</v>
      </c>
      <c r="O341" s="461" t="s">
        <v>15626</v>
      </c>
      <c r="P341" s="461">
        <v>87</v>
      </c>
      <c r="Q341" s="467">
        <v>1</v>
      </c>
      <c r="W341" s="461" t="str">
        <f t="shared" si="5"/>
        <v>http://www.medtronic.com/for-healthcare-professionals/products-therapies/cardiovascular/electrosurgical-products/aquamantys-system-bipolar-sealers/bipolar-sealers-cutting/index.htm</v>
      </c>
    </row>
    <row r="342" spans="1:23" s="446" customFormat="1" ht="15" customHeight="1">
      <c r="A342" s="458" t="s">
        <v>328</v>
      </c>
      <c r="B342" s="463" t="s">
        <v>791</v>
      </c>
      <c r="C342" s="463"/>
      <c r="D342" s="463"/>
      <c r="E342" s="463"/>
      <c r="F342" s="463" t="s">
        <v>32</v>
      </c>
      <c r="G342" s="463"/>
      <c r="H342" s="444" t="s">
        <v>793</v>
      </c>
      <c r="I342" s="461" t="s">
        <v>15133</v>
      </c>
      <c r="J342" s="470" t="s">
        <v>43</v>
      </c>
      <c r="K342" s="466" t="s">
        <v>44</v>
      </c>
      <c r="L342" s="462" t="s">
        <v>36</v>
      </c>
      <c r="M342" s="461" t="s">
        <v>37</v>
      </c>
      <c r="N342" s="465" t="s">
        <v>27</v>
      </c>
      <c r="O342" s="461" t="s">
        <v>15626</v>
      </c>
      <c r="P342" s="461">
        <v>338</v>
      </c>
      <c r="Q342" s="467">
        <v>1</v>
      </c>
      <c r="W342" s="461" t="str">
        <f t="shared" si="5"/>
        <v>http://www.medtronic.com/for-healthcare-professionals/products-therapies/general-surgery/electrosurgical-products/aquamantys-system-hemostatic-sealers/bipolar-sealers-cutting/index.htm</v>
      </c>
    </row>
    <row r="343" spans="1:23" s="446" customFormat="1" ht="15" customHeight="1">
      <c r="A343" s="458" t="s">
        <v>328</v>
      </c>
      <c r="B343" s="463" t="s">
        <v>794</v>
      </c>
      <c r="C343" s="463"/>
      <c r="D343" s="463" t="s">
        <v>795</v>
      </c>
      <c r="E343" s="463"/>
      <c r="F343" s="463" t="s">
        <v>32</v>
      </c>
      <c r="G343" s="463" t="s">
        <v>373</v>
      </c>
      <c r="H343" s="444" t="s">
        <v>796</v>
      </c>
      <c r="I343" s="461" t="s">
        <v>17509</v>
      </c>
      <c r="J343" s="446" t="s">
        <v>16377</v>
      </c>
      <c r="K343" s="446" t="s">
        <v>35</v>
      </c>
      <c r="L343" s="462" t="s">
        <v>36</v>
      </c>
      <c r="M343" s="461" t="s">
        <v>14484</v>
      </c>
      <c r="N343" s="465" t="s">
        <v>27</v>
      </c>
      <c r="O343" s="461" t="s">
        <v>15626</v>
      </c>
      <c r="P343" s="461">
        <v>2945</v>
      </c>
      <c r="U343" s="446" t="s">
        <v>16418</v>
      </c>
      <c r="W343" s="461" t="str">
        <f t="shared" si="5"/>
        <v>http://www.medtronic.com/patients/overactive-bladder/getting-therapy/index.htm</v>
      </c>
    </row>
    <row r="344" spans="1:23" s="446" customFormat="1" ht="15" customHeight="1">
      <c r="A344" s="458" t="s">
        <v>328</v>
      </c>
      <c r="B344" s="463" t="s">
        <v>797</v>
      </c>
      <c r="C344" s="463"/>
      <c r="D344" s="463" t="s">
        <v>795</v>
      </c>
      <c r="E344" s="463"/>
      <c r="F344" s="463" t="s">
        <v>32</v>
      </c>
      <c r="G344" s="463" t="s">
        <v>373</v>
      </c>
      <c r="H344" s="444" t="s">
        <v>798</v>
      </c>
      <c r="I344" s="461" t="s">
        <v>17510</v>
      </c>
      <c r="J344" s="446" t="s">
        <v>16377</v>
      </c>
      <c r="K344" s="446" t="s">
        <v>35</v>
      </c>
      <c r="L344" s="462" t="s">
        <v>36</v>
      </c>
      <c r="M344" s="461" t="s">
        <v>14484</v>
      </c>
      <c r="N344" s="465" t="s">
        <v>27</v>
      </c>
      <c r="O344" s="461" t="s">
        <v>15626</v>
      </c>
      <c r="P344" s="461">
        <v>112</v>
      </c>
      <c r="U344" s="446" t="s">
        <v>16418</v>
      </c>
      <c r="W344" s="461" t="str">
        <f t="shared" si="5"/>
        <v>http://www.medtronic.com/patients/overactive-bladder/getting-therapy/your-healthcare-team/index.htm</v>
      </c>
    </row>
    <row r="345" spans="1:23" s="446" customFormat="1" ht="15" customHeight="1">
      <c r="A345" s="458" t="s">
        <v>328</v>
      </c>
      <c r="B345" s="463" t="s">
        <v>799</v>
      </c>
      <c r="C345" s="463"/>
      <c r="D345" s="463" t="s">
        <v>795</v>
      </c>
      <c r="E345" s="463"/>
      <c r="F345" s="463" t="s">
        <v>32</v>
      </c>
      <c r="G345" s="463" t="s">
        <v>373</v>
      </c>
      <c r="H345" s="444" t="s">
        <v>800</v>
      </c>
      <c r="I345" s="461" t="s">
        <v>17511</v>
      </c>
      <c r="J345" s="446" t="s">
        <v>16377</v>
      </c>
      <c r="K345" s="446" t="s">
        <v>35</v>
      </c>
      <c r="L345" s="462" t="s">
        <v>36</v>
      </c>
      <c r="M345" s="461" t="s">
        <v>14484</v>
      </c>
      <c r="N345" s="465" t="s">
        <v>27</v>
      </c>
      <c r="O345" s="461" t="s">
        <v>15626</v>
      </c>
      <c r="P345" s="461">
        <v>1179</v>
      </c>
      <c r="U345" s="446" t="s">
        <v>16418</v>
      </c>
      <c r="W345" s="461" t="str">
        <f t="shared" si="5"/>
        <v>http://www.medtronic.com/patients/overactive-bladder/getting-therapy/insurance-coverage/index.htm</v>
      </c>
    </row>
    <row r="346" spans="1:23" s="461" customFormat="1" ht="15" customHeight="1">
      <c r="A346" s="458" t="s">
        <v>328</v>
      </c>
      <c r="B346" s="463" t="s">
        <v>801</v>
      </c>
      <c r="C346" s="463"/>
      <c r="D346" s="463"/>
      <c r="E346" s="463"/>
      <c r="F346" s="463"/>
      <c r="G346" s="463"/>
      <c r="H346" s="444" t="s">
        <v>802</v>
      </c>
      <c r="I346" s="461" t="s">
        <v>19075</v>
      </c>
      <c r="J346" s="444" t="s">
        <v>87</v>
      </c>
      <c r="K346" s="446" t="s">
        <v>20</v>
      </c>
      <c r="L346" s="462" t="s">
        <v>36</v>
      </c>
      <c r="M346" s="461" t="s">
        <v>15750</v>
      </c>
      <c r="N346" s="465" t="s">
        <v>27</v>
      </c>
      <c r="O346" s="461" t="s">
        <v>15626</v>
      </c>
      <c r="W346" s="461" t="str">
        <f t="shared" si="5"/>
        <v>http://www.medtronic.com/rbc/index.htm</v>
      </c>
    </row>
    <row r="347" spans="1:23" s="461" customFormat="1" ht="15" customHeight="1">
      <c r="A347" s="458" t="s">
        <v>328</v>
      </c>
      <c r="B347" s="463" t="s">
        <v>803</v>
      </c>
      <c r="C347" s="463"/>
      <c r="D347" s="463"/>
      <c r="E347" s="463"/>
      <c r="F347" s="463"/>
      <c r="G347" s="463"/>
      <c r="H347" s="444" t="s">
        <v>804</v>
      </c>
      <c r="I347" s="461" t="s">
        <v>19076</v>
      </c>
      <c r="J347" s="444" t="s">
        <v>87</v>
      </c>
      <c r="K347" s="446" t="s">
        <v>20</v>
      </c>
      <c r="L347" s="462" t="s">
        <v>36</v>
      </c>
      <c r="M347" s="461" t="s">
        <v>15750</v>
      </c>
      <c r="N347" s="465" t="s">
        <v>27</v>
      </c>
      <c r="O347" s="461" t="s">
        <v>15626</v>
      </c>
      <c r="W347" s="461" t="str">
        <f t="shared" si="5"/>
        <v>http://www.medtronic.com/rbc/review-rbc-initiative/education-training/index.htm</v>
      </c>
    </row>
    <row r="348" spans="1:23" s="446" customFormat="1" ht="15" customHeight="1">
      <c r="A348" s="458" t="s">
        <v>328</v>
      </c>
      <c r="B348" s="463" t="s">
        <v>805</v>
      </c>
      <c r="C348" s="463"/>
      <c r="D348" s="463"/>
      <c r="E348" s="463"/>
      <c r="F348" s="463"/>
      <c r="G348" s="463"/>
      <c r="H348" s="444" t="s">
        <v>806</v>
      </c>
      <c r="I348" s="461" t="s">
        <v>19077</v>
      </c>
      <c r="J348" s="444" t="s">
        <v>87</v>
      </c>
      <c r="K348" s="446" t="s">
        <v>20</v>
      </c>
      <c r="L348" s="462" t="s">
        <v>36</v>
      </c>
      <c r="M348" s="461" t="s">
        <v>15750</v>
      </c>
      <c r="N348" s="465" t="s">
        <v>27</v>
      </c>
      <c r="O348" s="461" t="s">
        <v>15626</v>
      </c>
      <c r="P348" s="461"/>
      <c r="W348" s="461" t="str">
        <f t="shared" si="5"/>
        <v>http://www.medtronic.com/rbc/blood-conservation-response/rbc-faculty/index.htm</v>
      </c>
    </row>
    <row r="349" spans="1:23" s="446" customFormat="1" ht="15" customHeight="1">
      <c r="A349" s="458" t="s">
        <v>328</v>
      </c>
      <c r="B349" s="463" t="s">
        <v>807</v>
      </c>
      <c r="C349" s="463"/>
      <c r="D349" s="463"/>
      <c r="E349" s="463"/>
      <c r="F349" s="463"/>
      <c r="G349" s="463"/>
      <c r="H349" s="444" t="s">
        <v>808</v>
      </c>
      <c r="I349" s="461" t="s">
        <v>19078</v>
      </c>
      <c r="J349" s="444" t="s">
        <v>87</v>
      </c>
      <c r="K349" s="446" t="s">
        <v>20</v>
      </c>
      <c r="L349" s="462" t="s">
        <v>36</v>
      </c>
      <c r="M349" s="461" t="s">
        <v>15750</v>
      </c>
      <c r="N349" s="465" t="s">
        <v>27</v>
      </c>
      <c r="O349" s="461" t="s">
        <v>15626</v>
      </c>
      <c r="P349" s="461"/>
      <c r="W349" s="461" t="str">
        <f t="shared" si="5"/>
        <v>http://www.medtronic.com/rbc/blood-conservation-surgery-technology/index.htm</v>
      </c>
    </row>
    <row r="350" spans="1:23" s="446" customFormat="1" ht="15" customHeight="1">
      <c r="A350" s="458" t="s">
        <v>328</v>
      </c>
      <c r="B350" s="463" t="s">
        <v>809</v>
      </c>
      <c r="C350" s="463"/>
      <c r="D350" s="463"/>
      <c r="E350" s="463"/>
      <c r="F350" s="463"/>
      <c r="G350" s="463"/>
      <c r="H350" s="444" t="s">
        <v>810</v>
      </c>
      <c r="I350" s="461" t="s">
        <v>19079</v>
      </c>
      <c r="J350" s="444" t="s">
        <v>87</v>
      </c>
      <c r="K350" s="446" t="s">
        <v>20</v>
      </c>
      <c r="L350" s="462" t="s">
        <v>36</v>
      </c>
      <c r="M350" s="461" t="s">
        <v>15750</v>
      </c>
      <c r="N350" s="465" t="s">
        <v>27</v>
      </c>
      <c r="O350" s="461" t="s">
        <v>15626</v>
      </c>
      <c r="P350" s="461"/>
      <c r="W350" s="461" t="str">
        <f t="shared" si="5"/>
        <v>http://www.medtronic.com/rbc/review-rbc-initiative/tools/index.htm</v>
      </c>
    </row>
    <row r="351" spans="1:23" s="446" customFormat="1" ht="15" customHeight="1">
      <c r="A351" s="458" t="s">
        <v>328</v>
      </c>
      <c r="B351" s="463" t="s">
        <v>889</v>
      </c>
      <c r="C351" s="463"/>
      <c r="D351" s="463"/>
      <c r="E351" s="463"/>
      <c r="F351" s="463"/>
      <c r="G351" s="463"/>
      <c r="H351" s="444" t="s">
        <v>890</v>
      </c>
      <c r="I351" s="461" t="s">
        <v>19080</v>
      </c>
      <c r="J351" s="470" t="s">
        <v>604</v>
      </c>
      <c r="K351" s="446" t="s">
        <v>14487</v>
      </c>
      <c r="L351" s="462" t="s">
        <v>36</v>
      </c>
      <c r="M351" s="461" t="s">
        <v>165</v>
      </c>
      <c r="N351" s="465" t="s">
        <v>27</v>
      </c>
      <c r="O351" s="461" t="s">
        <v>15626</v>
      </c>
      <c r="P351" s="461">
        <v>38</v>
      </c>
      <c r="W351" s="461" t="str">
        <f t="shared" si="5"/>
        <v>http://www.medtronic.com/for-healthcare-professionals/products-therapies/cardiac-rhythm/cardiac-resynchronization-therapy-devices/consulta-cardiac-resynchronization-therapy-defibrillator-crt-d/related-products/index.htm</v>
      </c>
    </row>
    <row r="352" spans="1:23" s="446" customFormat="1" ht="15" customHeight="1">
      <c r="A352" s="458" t="s">
        <v>328</v>
      </c>
      <c r="B352" s="463" t="s">
        <v>889</v>
      </c>
      <c r="C352" s="463"/>
      <c r="D352" s="463"/>
      <c r="E352" s="463"/>
      <c r="F352" s="463"/>
      <c r="G352" s="463"/>
      <c r="H352" s="444" t="s">
        <v>891</v>
      </c>
      <c r="I352" s="461" t="s">
        <v>19081</v>
      </c>
      <c r="J352" s="444" t="s">
        <v>604</v>
      </c>
      <c r="K352" s="446" t="s">
        <v>14487</v>
      </c>
      <c r="L352" s="462" t="s">
        <v>36</v>
      </c>
      <c r="M352" s="461" t="s">
        <v>165</v>
      </c>
      <c r="N352" s="465" t="s">
        <v>27</v>
      </c>
      <c r="O352" s="461" t="s">
        <v>15626</v>
      </c>
      <c r="P352" s="461">
        <v>9</v>
      </c>
      <c r="Q352" s="461"/>
      <c r="R352" s="461"/>
      <c r="S352" s="461"/>
      <c r="T352" s="461"/>
      <c r="U352" s="461"/>
      <c r="V352" s="461"/>
      <c r="W352" s="461" t="str">
        <f t="shared" si="5"/>
        <v>http://www.medtronic.com/for-healthcare-professionals/products-therapies/cardiac-rhythm/cardiac-resynchronization-therapy-devices/consulta-crt-p-devices/related-products/index.htm</v>
      </c>
    </row>
    <row r="353" spans="1:23" s="461" customFormat="1" ht="15" customHeight="1">
      <c r="A353" s="458" t="s">
        <v>328</v>
      </c>
      <c r="B353" s="463" t="s">
        <v>889</v>
      </c>
      <c r="C353" s="463"/>
      <c r="D353" s="463"/>
      <c r="E353" s="463"/>
      <c r="F353" s="463"/>
      <c r="G353" s="463"/>
      <c r="H353" s="444" t="s">
        <v>892</v>
      </c>
      <c r="I353" s="461" t="s">
        <v>19082</v>
      </c>
      <c r="J353" s="444" t="s">
        <v>604</v>
      </c>
      <c r="K353" s="446" t="s">
        <v>14487</v>
      </c>
      <c r="L353" s="462" t="s">
        <v>36</v>
      </c>
      <c r="M353" s="461" t="s">
        <v>165</v>
      </c>
      <c r="N353" s="465" t="s">
        <v>27</v>
      </c>
      <c r="O353" s="461" t="s">
        <v>15626</v>
      </c>
      <c r="P353" s="461">
        <v>19</v>
      </c>
      <c r="Q353" s="446"/>
      <c r="R353" s="446"/>
      <c r="S353" s="446"/>
      <c r="T353" s="446"/>
      <c r="U353" s="446"/>
      <c r="V353" s="446"/>
      <c r="W353" s="461" t="str">
        <f t="shared" si="5"/>
        <v>http://www.medtronic.com/for-healthcare-professionals/products-therapies/cardiac-rhythm/cardiac-resynchronization-therapy-devices/fully-integrated-crt-implant-system/related-products/index.htm</v>
      </c>
    </row>
    <row r="354" spans="1:23" s="446" customFormat="1" ht="15" customHeight="1">
      <c r="A354" s="458" t="s">
        <v>328</v>
      </c>
      <c r="B354" s="463" t="s">
        <v>889</v>
      </c>
      <c r="C354" s="463"/>
      <c r="D354" s="463"/>
      <c r="E354" s="463"/>
      <c r="F354" s="463"/>
      <c r="G354" s="463"/>
      <c r="H354" s="444" t="s">
        <v>893</v>
      </c>
      <c r="I354" s="461" t="s">
        <v>19083</v>
      </c>
      <c r="J354" s="444" t="s">
        <v>604</v>
      </c>
      <c r="K354" s="446" t="s">
        <v>14487</v>
      </c>
      <c r="L354" s="462" t="s">
        <v>36</v>
      </c>
      <c r="M354" s="461" t="s">
        <v>165</v>
      </c>
      <c r="N354" s="465" t="s">
        <v>27</v>
      </c>
      <c r="O354" s="461" t="s">
        <v>15626</v>
      </c>
      <c r="P354" s="461">
        <v>4155</v>
      </c>
      <c r="W354" s="461" t="str">
        <f t="shared" si="5"/>
        <v>http://www.medtronic.com/for-healthcare-professionals/products-therapies/cardiac-rhythm/cardiac-resynchronization-therapy-devices/index.htm</v>
      </c>
    </row>
    <row r="355" spans="1:23" s="461" customFormat="1" ht="15" customHeight="1">
      <c r="A355" s="458" t="s">
        <v>328</v>
      </c>
      <c r="B355" s="463" t="s">
        <v>817</v>
      </c>
      <c r="C355" s="463"/>
      <c r="D355" s="463"/>
      <c r="E355" s="463"/>
      <c r="F355" s="463"/>
      <c r="G355" s="463"/>
      <c r="H355" s="444" t="s">
        <v>818</v>
      </c>
      <c r="I355" s="461" t="s">
        <v>19084</v>
      </c>
      <c r="J355" s="444" t="s">
        <v>87</v>
      </c>
      <c r="K355" s="446" t="s">
        <v>20</v>
      </c>
      <c r="L355" s="462" t="s">
        <v>36</v>
      </c>
      <c r="M355" s="461" t="s">
        <v>15750</v>
      </c>
      <c r="N355" s="465" t="s">
        <v>27</v>
      </c>
      <c r="O355" s="461" t="s">
        <v>15626</v>
      </c>
      <c r="W355" s="461" t="str">
        <f t="shared" si="5"/>
        <v>http://www.medtronic.com/rbc/blood-conservation/index.htm</v>
      </c>
    </row>
    <row r="356" spans="1:23" s="446" customFormat="1" ht="30" customHeight="1">
      <c r="A356" s="458" t="s">
        <v>328</v>
      </c>
      <c r="B356" s="463" t="s">
        <v>819</v>
      </c>
      <c r="C356" s="463" t="s">
        <v>40</v>
      </c>
      <c r="D356" s="463" t="s">
        <v>171</v>
      </c>
      <c r="E356" s="463" t="s">
        <v>171</v>
      </c>
      <c r="F356" s="463" t="s">
        <v>32</v>
      </c>
      <c r="G356" s="463" t="s">
        <v>173</v>
      </c>
      <c r="H356" s="444" t="s">
        <v>820</v>
      </c>
      <c r="I356" s="688" t="s">
        <v>19022</v>
      </c>
      <c r="J356" s="444" t="s">
        <v>604</v>
      </c>
      <c r="K356" s="446" t="s">
        <v>14487</v>
      </c>
      <c r="L356" s="462" t="s">
        <v>36</v>
      </c>
      <c r="M356" s="461" t="s">
        <v>15636</v>
      </c>
      <c r="N356" s="465" t="s">
        <v>27</v>
      </c>
      <c r="O356" s="461" t="s">
        <v>15626</v>
      </c>
      <c r="P356" s="461">
        <v>6348</v>
      </c>
      <c r="W356" s="461" t="str">
        <f t="shared" si="5"/>
        <v>http://www.medtronic.com/for-healthcare-professionals/products-therapies/spinal/bone-graft-options/index.htm</v>
      </c>
    </row>
    <row r="357" spans="1:23" s="446" customFormat="1" ht="15" customHeight="1">
      <c r="A357" s="458" t="s">
        <v>328</v>
      </c>
      <c r="B357" s="463" t="s">
        <v>17904</v>
      </c>
      <c r="C357" s="463"/>
      <c r="D357" s="463"/>
      <c r="E357" s="463"/>
      <c r="F357" s="463" t="s">
        <v>32</v>
      </c>
      <c r="G357" s="463"/>
      <c r="H357" s="444" t="s">
        <v>17905</v>
      </c>
      <c r="I357" s="461" t="s">
        <v>17906</v>
      </c>
      <c r="J357" s="470" t="s">
        <v>43</v>
      </c>
      <c r="K357" s="466" t="s">
        <v>44</v>
      </c>
      <c r="L357" s="462" t="s">
        <v>36</v>
      </c>
      <c r="M357" s="461" t="s">
        <v>37</v>
      </c>
      <c r="N357" s="465" t="s">
        <v>27</v>
      </c>
      <c r="O357" s="461" t="s">
        <v>15626</v>
      </c>
      <c r="P357" s="461">
        <v>237</v>
      </c>
      <c r="Q357" s="467">
        <v>1</v>
      </c>
      <c r="W357" s="461" t="str">
        <f t="shared" si="5"/>
        <v>http://www.medtronic.com/for-healthcare-professionals/products-therapies/cardiovascular/cardiopulmonary-products/bp5-biopump-centrifugal-blood-pump/index.htm</v>
      </c>
    </row>
    <row r="358" spans="1:23" s="446" customFormat="1" ht="30" customHeight="1">
      <c r="A358" s="458" t="s">
        <v>328</v>
      </c>
      <c r="B358" s="463" t="s">
        <v>17907</v>
      </c>
      <c r="C358" s="463"/>
      <c r="D358" s="463" t="s">
        <v>438</v>
      </c>
      <c r="E358" s="463" t="s">
        <v>499</v>
      </c>
      <c r="F358" s="463" t="s">
        <v>32</v>
      </c>
      <c r="G358" s="463"/>
      <c r="H358" s="444" t="s">
        <v>17908</v>
      </c>
      <c r="I358" s="461" t="s">
        <v>17909</v>
      </c>
      <c r="J358" s="470" t="s">
        <v>43</v>
      </c>
      <c r="K358" s="466" t="s">
        <v>44</v>
      </c>
      <c r="L358" s="462" t="s">
        <v>36</v>
      </c>
      <c r="M358" s="461" t="s">
        <v>37</v>
      </c>
      <c r="N358" s="465" t="s">
        <v>27</v>
      </c>
      <c r="O358" s="461" t="s">
        <v>15626</v>
      </c>
      <c r="P358" s="461">
        <v>71</v>
      </c>
      <c r="Q358" s="467">
        <v>1</v>
      </c>
      <c r="W358" s="461" t="str">
        <f t="shared" si="5"/>
        <v>http://www.medtronic.com/for-healthcare-professionals/products-therapies/cardiovascular/pediatric-perfusion-products/bp-5/index.htm</v>
      </c>
    </row>
    <row r="359" spans="1:23" s="461" customFormat="1" ht="15" customHeight="1">
      <c r="A359" s="458" t="s">
        <v>328</v>
      </c>
      <c r="B359" s="463" t="s">
        <v>17910</v>
      </c>
      <c r="C359" s="463"/>
      <c r="D359" s="463"/>
      <c r="E359" s="463"/>
      <c r="F359" s="463" t="s">
        <v>32</v>
      </c>
      <c r="G359" s="463"/>
      <c r="H359" s="444" t="s">
        <v>17911</v>
      </c>
      <c r="I359" s="461" t="s">
        <v>17912</v>
      </c>
      <c r="J359" s="470" t="s">
        <v>43</v>
      </c>
      <c r="K359" s="466" t="s">
        <v>44</v>
      </c>
      <c r="L359" s="462" t="s">
        <v>36</v>
      </c>
      <c r="M359" s="461" t="s">
        <v>37</v>
      </c>
      <c r="N359" s="465" t="s">
        <v>27</v>
      </c>
      <c r="O359" s="461" t="s">
        <v>15626</v>
      </c>
      <c r="P359" s="461">
        <v>382</v>
      </c>
      <c r="Q359" s="467">
        <v>1</v>
      </c>
      <c r="W359" s="461" t="str">
        <f t="shared" si="5"/>
        <v>http://www.medtronic.com/for-healthcare-professionals/products-therapies/cardiovascular/cardiopulmonary-products/bpx-8-bio-pump-plus-centrifugal-blood-pump/index.htm</v>
      </c>
    </row>
    <row r="360" spans="1:23" s="461" customFormat="1" ht="15" customHeight="1">
      <c r="A360" s="458" t="s">
        <v>328</v>
      </c>
      <c r="B360" s="463" t="s">
        <v>827</v>
      </c>
      <c r="C360" s="463"/>
      <c r="D360" s="463"/>
      <c r="E360" s="463"/>
      <c r="F360" s="463" t="s">
        <v>32</v>
      </c>
      <c r="G360" s="463" t="s">
        <v>346</v>
      </c>
      <c r="H360" s="444" t="s">
        <v>17913</v>
      </c>
      <c r="I360" s="461" t="s">
        <v>18676</v>
      </c>
      <c r="J360" s="446" t="s">
        <v>16377</v>
      </c>
      <c r="K360" s="446" t="s">
        <v>35</v>
      </c>
      <c r="L360" s="462" t="s">
        <v>36</v>
      </c>
      <c r="M360" s="461" t="s">
        <v>14484</v>
      </c>
      <c r="N360" s="465" t="s">
        <v>27</v>
      </c>
      <c r="O360" s="461" t="s">
        <v>15626</v>
      </c>
      <c r="P360" s="461">
        <v>27</v>
      </c>
      <c r="U360" s="467" t="s">
        <v>16419</v>
      </c>
      <c r="W360" s="461" t="str">
        <f t="shared" si="5"/>
        <v>http://www.medtronic.com/patients/bradycardia/pacemaker-stories/WCM_PROD23792</v>
      </c>
    </row>
    <row r="361" spans="1:23" s="446" customFormat="1" ht="30" customHeight="1">
      <c r="A361" s="458" t="s">
        <v>328</v>
      </c>
      <c r="B361" s="463" t="s">
        <v>1117</v>
      </c>
      <c r="C361" s="463"/>
      <c r="D361" s="463"/>
      <c r="E361" s="463"/>
      <c r="F361" s="463" t="s">
        <v>32</v>
      </c>
      <c r="G361" s="463" t="s">
        <v>78</v>
      </c>
      <c r="H361" s="469" t="s">
        <v>1118</v>
      </c>
      <c r="I361" s="481" t="s">
        <v>16456</v>
      </c>
      <c r="J361" s="460" t="s">
        <v>18843</v>
      </c>
      <c r="K361" s="446" t="s">
        <v>93</v>
      </c>
      <c r="L361" s="462" t="s">
        <v>36</v>
      </c>
      <c r="M361" s="461" t="s">
        <v>14484</v>
      </c>
      <c r="N361" s="465" t="s">
        <v>27</v>
      </c>
      <c r="O361" s="461" t="s">
        <v>15626</v>
      </c>
      <c r="P361" s="461">
        <v>46</v>
      </c>
      <c r="T361" s="446" t="s">
        <v>14741</v>
      </c>
      <c r="W361" s="461" t="str">
        <f t="shared" si="5"/>
        <v>http://www.medtronic.com/for-healthcare-professionals/products-therapies/cardiac-rhythm/therapies/sudden-cardiac-arrest/presentations-downloads/index.htm</v>
      </c>
    </row>
    <row r="362" spans="1:23" s="461" customFormat="1" ht="30" customHeight="1">
      <c r="A362" s="458" t="s">
        <v>161</v>
      </c>
      <c r="B362" s="463" t="s">
        <v>185</v>
      </c>
      <c r="C362" s="463"/>
      <c r="D362" s="463"/>
      <c r="E362" s="463"/>
      <c r="F362" s="463" t="s">
        <v>32</v>
      </c>
      <c r="G362" s="463"/>
      <c r="H362" s="444" t="s">
        <v>186</v>
      </c>
      <c r="I362" s="702" t="s">
        <v>18831</v>
      </c>
      <c r="J362" s="460" t="s">
        <v>18843</v>
      </c>
      <c r="K362" s="446" t="s">
        <v>93</v>
      </c>
      <c r="L362" s="462" t="s">
        <v>36</v>
      </c>
      <c r="M362" s="461" t="s">
        <v>14484</v>
      </c>
      <c r="N362" s="465" t="s">
        <v>27</v>
      </c>
      <c r="O362" s="461" t="s">
        <v>15626</v>
      </c>
      <c r="P362" s="461">
        <v>57</v>
      </c>
      <c r="Q362" s="446"/>
      <c r="R362" s="446"/>
      <c r="S362" s="446"/>
      <c r="T362" s="446"/>
      <c r="U362" s="446"/>
      <c r="V362" s="446"/>
      <c r="W362" s="461" t="str">
        <f t="shared" si="5"/>
        <v>http://www.medtronic.com/for-healthcare-professionals/products-therapies/cardiovascular/therapies/coding-coverage-reimbursement-resources/email-form/CARDIO_EMAIL_FORM_THANKS</v>
      </c>
    </row>
    <row r="363" spans="1:23" s="446" customFormat="1" ht="15" customHeight="1">
      <c r="A363" s="458" t="s">
        <v>328</v>
      </c>
      <c r="B363" s="463" t="s">
        <v>831</v>
      </c>
      <c r="C363" s="463"/>
      <c r="D363" s="463"/>
      <c r="E363" s="463"/>
      <c r="F363" s="463" t="s">
        <v>32</v>
      </c>
      <c r="G363" s="463" t="s">
        <v>346</v>
      </c>
      <c r="H363" s="444" t="s">
        <v>833</v>
      </c>
      <c r="I363" s="445" t="s">
        <v>17197</v>
      </c>
      <c r="J363" s="446" t="s">
        <v>16378</v>
      </c>
      <c r="K363" s="446" t="s">
        <v>35</v>
      </c>
      <c r="L363" s="462" t="s">
        <v>36</v>
      </c>
      <c r="M363" s="461" t="s">
        <v>14484</v>
      </c>
      <c r="N363" s="465" t="s">
        <v>27</v>
      </c>
      <c r="O363" s="461" t="s">
        <v>15626</v>
      </c>
      <c r="P363" s="461">
        <v>9696</v>
      </c>
      <c r="U363" s="467" t="s">
        <v>16419</v>
      </c>
      <c r="W363" s="461" t="str">
        <f t="shared" si="5"/>
        <v>http://www.medtronic.com/patients/bradycardia/index.htm</v>
      </c>
    </row>
    <row r="364" spans="1:23" s="446" customFormat="1" ht="15" customHeight="1">
      <c r="A364" s="458" t="s">
        <v>328</v>
      </c>
      <c r="B364" s="463" t="s">
        <v>834</v>
      </c>
      <c r="C364" s="463"/>
      <c r="D364" s="463"/>
      <c r="E364" s="463"/>
      <c r="F364" s="463" t="s">
        <v>32</v>
      </c>
      <c r="G364" s="463" t="s">
        <v>346</v>
      </c>
      <c r="H364" s="466" t="s">
        <v>835</v>
      </c>
      <c r="I364" s="445" t="s">
        <v>17198</v>
      </c>
      <c r="J364" s="446" t="s">
        <v>16378</v>
      </c>
      <c r="K364" s="446" t="s">
        <v>35</v>
      </c>
      <c r="L364" s="462" t="s">
        <v>36</v>
      </c>
      <c r="M364" s="461" t="s">
        <v>14484</v>
      </c>
      <c r="N364" s="465" t="s">
        <v>27</v>
      </c>
      <c r="O364" s="461" t="s">
        <v>15626</v>
      </c>
      <c r="P364" s="461">
        <v>25556</v>
      </c>
      <c r="U364" s="467" t="s">
        <v>16419</v>
      </c>
      <c r="W364" s="461" t="str">
        <f t="shared" si="5"/>
        <v>http://www.medtronic.com/patients/bradycardia/causes-and-symptoms/index.htm</v>
      </c>
    </row>
    <row r="365" spans="1:23" s="461" customFormat="1" ht="15" customHeight="1">
      <c r="A365" s="458" t="s">
        <v>328</v>
      </c>
      <c r="B365" s="463" t="s">
        <v>489</v>
      </c>
      <c r="C365" s="463"/>
      <c r="D365" s="463"/>
      <c r="E365" s="463"/>
      <c r="F365" s="463" t="s">
        <v>32</v>
      </c>
      <c r="G365" s="463" t="s">
        <v>392</v>
      </c>
      <c r="H365" s="444" t="s">
        <v>490</v>
      </c>
      <c r="I365" s="461" t="s">
        <v>17199</v>
      </c>
      <c r="J365" s="446" t="s">
        <v>16377</v>
      </c>
      <c r="K365" s="446" t="s">
        <v>35</v>
      </c>
      <c r="L365" s="462" t="s">
        <v>36</v>
      </c>
      <c r="M365" s="461" t="s">
        <v>14484</v>
      </c>
      <c r="N365" s="465" t="s">
        <v>27</v>
      </c>
      <c r="O365" s="461" t="s">
        <v>15626</v>
      </c>
      <c r="P365" s="461">
        <v>59</v>
      </c>
      <c r="Q365" s="446"/>
      <c r="R365" s="446"/>
      <c r="S365" s="446"/>
      <c r="T365" s="446"/>
      <c r="U365" s="467" t="s">
        <v>16419</v>
      </c>
      <c r="V365" s="446"/>
      <c r="W365" s="461" t="str">
        <f t="shared" si="5"/>
        <v>http://www.medtronic.com/patients/cancer/personal-stories/adolf/index.htm</v>
      </c>
    </row>
    <row r="366" spans="1:23" s="461" customFormat="1" ht="30" customHeight="1">
      <c r="A366" s="458" t="s">
        <v>328</v>
      </c>
      <c r="B366" s="463" t="s">
        <v>838</v>
      </c>
      <c r="C366" s="463"/>
      <c r="D366" s="463" t="s">
        <v>468</v>
      </c>
      <c r="E366" s="463" t="s">
        <v>469</v>
      </c>
      <c r="F366" s="463" t="s">
        <v>32</v>
      </c>
      <c r="G366" s="463" t="s">
        <v>346</v>
      </c>
      <c r="H366" s="444" t="s">
        <v>839</v>
      </c>
      <c r="I366" s="461" t="s">
        <v>15371</v>
      </c>
      <c r="J366" s="470" t="s">
        <v>43</v>
      </c>
      <c r="K366" s="466" t="s">
        <v>44</v>
      </c>
      <c r="L366" s="462" t="s">
        <v>36</v>
      </c>
      <c r="M366" s="461" t="s">
        <v>37</v>
      </c>
      <c r="N366" s="465" t="s">
        <v>27</v>
      </c>
      <c r="O366" s="461" t="s">
        <v>15626</v>
      </c>
      <c r="P366" s="461">
        <v>23</v>
      </c>
      <c r="Q366" s="467">
        <v>1</v>
      </c>
      <c r="W366" s="461" t="str">
        <f t="shared" si="5"/>
        <v>http://www.medtronic.com/for-healthcare-professionals/products-therapies/cardiac-rhythm/pacemakers/adapta-with-mvp-pacing-system/clinical-studies-outcomes/index.htm</v>
      </c>
    </row>
    <row r="367" spans="1:23" s="446" customFormat="1" ht="30" customHeight="1">
      <c r="A367" s="458" t="s">
        <v>328</v>
      </c>
      <c r="B367" s="463" t="s">
        <v>840</v>
      </c>
      <c r="C367" s="463"/>
      <c r="D367" s="463" t="s">
        <v>468</v>
      </c>
      <c r="E367" s="463"/>
      <c r="F367" s="463" t="s">
        <v>32</v>
      </c>
      <c r="G367" s="463" t="s">
        <v>346</v>
      </c>
      <c r="H367" s="444" t="s">
        <v>841</v>
      </c>
      <c r="I367" s="461" t="s">
        <v>15384</v>
      </c>
      <c r="J367" s="470" t="s">
        <v>43</v>
      </c>
      <c r="K367" s="466" t="s">
        <v>44</v>
      </c>
      <c r="L367" s="462" t="s">
        <v>36</v>
      </c>
      <c r="M367" s="461" t="s">
        <v>37</v>
      </c>
      <c r="N367" s="465" t="s">
        <v>27</v>
      </c>
      <c r="O367" s="461" t="s">
        <v>15626</v>
      </c>
      <c r="P367" s="461">
        <v>57</v>
      </c>
      <c r="Q367" s="467">
        <v>1</v>
      </c>
      <c r="W367" s="461" t="str">
        <f t="shared" si="5"/>
        <v>http://www.medtronic.com/for-healthcare-professionals/products-therapies/cardiac-rhythm/pacemakers/enrhythm-pacing-system/clinical-studies-outcomes/index.htm</v>
      </c>
    </row>
    <row r="368" spans="1:23" s="446" customFormat="1" ht="15" customHeight="1">
      <c r="A368" s="458" t="s">
        <v>328</v>
      </c>
      <c r="B368" s="463" t="s">
        <v>842</v>
      </c>
      <c r="C368" s="463"/>
      <c r="D368" s="463"/>
      <c r="E368" s="463"/>
      <c r="F368" s="463" t="s">
        <v>32</v>
      </c>
      <c r="G368" s="463" t="s">
        <v>346</v>
      </c>
      <c r="H368" s="444" t="s">
        <v>843</v>
      </c>
      <c r="I368" s="461" t="s">
        <v>17512</v>
      </c>
      <c r="J368" s="446" t="s">
        <v>16377</v>
      </c>
      <c r="K368" s="446" t="s">
        <v>35</v>
      </c>
      <c r="L368" s="462" t="s">
        <v>36</v>
      </c>
      <c r="M368" s="461" t="s">
        <v>14484</v>
      </c>
      <c r="N368" s="465" t="s">
        <v>27</v>
      </c>
      <c r="O368" s="461" t="s">
        <v>15626</v>
      </c>
      <c r="P368" s="461">
        <v>14818</v>
      </c>
      <c r="U368" s="446" t="s">
        <v>16418</v>
      </c>
      <c r="W368" s="461" t="str">
        <f t="shared" si="5"/>
        <v>http://www.medtronic.com/patients/bradycardia/treatment/index.htm</v>
      </c>
    </row>
    <row r="369" spans="1:23" s="446" customFormat="1" ht="15" customHeight="1">
      <c r="A369" s="458" t="s">
        <v>328</v>
      </c>
      <c r="B369" s="463" t="s">
        <v>844</v>
      </c>
      <c r="C369" s="463"/>
      <c r="D369" s="463"/>
      <c r="E369" s="463"/>
      <c r="F369" s="463" t="s">
        <v>32</v>
      </c>
      <c r="G369" s="463" t="s">
        <v>346</v>
      </c>
      <c r="H369" s="444" t="s">
        <v>845</v>
      </c>
      <c r="I369" s="445" t="s">
        <v>18677</v>
      </c>
      <c r="J369" s="446" t="s">
        <v>16378</v>
      </c>
      <c r="K369" s="446" t="s">
        <v>35</v>
      </c>
      <c r="L369" s="462" t="s">
        <v>36</v>
      </c>
      <c r="M369" s="461" t="s">
        <v>14484</v>
      </c>
      <c r="N369" s="465" t="s">
        <v>27</v>
      </c>
      <c r="O369" s="461" t="s">
        <v>15626</v>
      </c>
      <c r="P369" s="461">
        <v>488</v>
      </c>
      <c r="U369" s="467" t="s">
        <v>16419</v>
      </c>
      <c r="W369" s="461" t="str">
        <f t="shared" si="5"/>
        <v>http://www.medtronic.com/patients/bradycardia/BRADYCARDIA-BROCHURES</v>
      </c>
    </row>
    <row r="370" spans="1:23" s="446" customFormat="1" ht="15" customHeight="1">
      <c r="A370" s="458" t="s">
        <v>328</v>
      </c>
      <c r="B370" s="463" t="s">
        <v>846</v>
      </c>
      <c r="C370" s="463"/>
      <c r="D370" s="463"/>
      <c r="E370" s="463"/>
      <c r="F370" s="463" t="s">
        <v>32</v>
      </c>
      <c r="G370" s="463" t="s">
        <v>346</v>
      </c>
      <c r="H370" s="444" t="s">
        <v>847</v>
      </c>
      <c r="I370" s="445" t="s">
        <v>17200</v>
      </c>
      <c r="J370" s="446" t="s">
        <v>16378</v>
      </c>
      <c r="K370" s="446" t="s">
        <v>35</v>
      </c>
      <c r="L370" s="462" t="s">
        <v>36</v>
      </c>
      <c r="M370" s="461" t="s">
        <v>14484</v>
      </c>
      <c r="N370" s="465" t="s">
        <v>27</v>
      </c>
      <c r="O370" s="461" t="s">
        <v>15626</v>
      </c>
      <c r="P370" s="461">
        <v>41</v>
      </c>
      <c r="U370" s="467" t="s">
        <v>16419</v>
      </c>
      <c r="W370" s="461" t="str">
        <f t="shared" si="5"/>
        <v>http://www.medtronic.com/patients/bradycardia/bradycardia-resources</v>
      </c>
    </row>
    <row r="371" spans="1:23" s="461" customFormat="1" ht="30" customHeight="1">
      <c r="A371" s="458" t="s">
        <v>328</v>
      </c>
      <c r="B371" s="463" t="s">
        <v>848</v>
      </c>
      <c r="C371" s="463"/>
      <c r="D371" s="463"/>
      <c r="E371" s="463"/>
      <c r="F371" s="463" t="s">
        <v>32</v>
      </c>
      <c r="G371" s="463" t="s">
        <v>533</v>
      </c>
      <c r="H371" s="444" t="s">
        <v>849</v>
      </c>
      <c r="I371" s="445" t="s">
        <v>18678</v>
      </c>
      <c r="J371" s="446" t="s">
        <v>16378</v>
      </c>
      <c r="K371" s="446" t="s">
        <v>35</v>
      </c>
      <c r="L371" s="462" t="s">
        <v>36</v>
      </c>
      <c r="M371" s="461" t="s">
        <v>14484</v>
      </c>
      <c r="N371" s="465" t="s">
        <v>27</v>
      </c>
      <c r="O371" s="461" t="s">
        <v>15626</v>
      </c>
      <c r="P371" s="461">
        <v>51</v>
      </c>
      <c r="U371" s="467" t="s">
        <v>16419</v>
      </c>
      <c r="W371" s="461" t="str">
        <f t="shared" si="5"/>
        <v>http://www.medtronic.com/patients/coronary-artery-disease/CAD_ASK_YOUR_DOCTOR</v>
      </c>
    </row>
    <row r="372" spans="1:23" s="446" customFormat="1" ht="30" customHeight="1">
      <c r="A372" s="458" t="s">
        <v>328</v>
      </c>
      <c r="B372" s="463" t="s">
        <v>3592</v>
      </c>
      <c r="C372" s="463"/>
      <c r="D372" s="463"/>
      <c r="E372" s="463"/>
      <c r="F372" s="463" t="s">
        <v>32</v>
      </c>
      <c r="G372" s="463" t="s">
        <v>448</v>
      </c>
      <c r="H372" s="444" t="s">
        <v>3593</v>
      </c>
      <c r="I372" s="445" t="s">
        <v>17201</v>
      </c>
      <c r="J372" s="446" t="s">
        <v>16377</v>
      </c>
      <c r="K372" s="446" t="s">
        <v>35</v>
      </c>
      <c r="L372" s="462" t="s">
        <v>36</v>
      </c>
      <c r="M372" s="461" t="s">
        <v>14484</v>
      </c>
      <c r="N372" s="465" t="s">
        <v>27</v>
      </c>
      <c r="O372" s="461" t="s">
        <v>15626</v>
      </c>
      <c r="P372" s="461">
        <v>52</v>
      </c>
      <c r="U372" s="467" t="s">
        <v>16419</v>
      </c>
      <c r="W372" s="461" t="str">
        <f t="shared" si="5"/>
        <v>http://www.medtronic.com/patients/essential-tremor/talk-to-a-patient/index.htm</v>
      </c>
    </row>
    <row r="373" spans="1:23" s="461" customFormat="1" ht="15" customHeight="1">
      <c r="A373" s="458" t="s">
        <v>328</v>
      </c>
      <c r="B373" s="463" t="s">
        <v>852</v>
      </c>
      <c r="C373" s="463"/>
      <c r="D373" s="463"/>
      <c r="E373" s="463"/>
      <c r="F373" s="463" t="s">
        <v>32</v>
      </c>
      <c r="G373" s="463" t="s">
        <v>392</v>
      </c>
      <c r="H373" s="444" t="s">
        <v>853</v>
      </c>
      <c r="I373" s="461" t="s">
        <v>17513</v>
      </c>
      <c r="J373" s="446" t="s">
        <v>16377</v>
      </c>
      <c r="K373" s="446" t="s">
        <v>35</v>
      </c>
      <c r="L373" s="462" t="s">
        <v>36</v>
      </c>
      <c r="M373" s="461" t="s">
        <v>14484</v>
      </c>
      <c r="N373" s="465" t="s">
        <v>27</v>
      </c>
      <c r="O373" s="461" t="s">
        <v>15626</v>
      </c>
      <c r="P373" s="461">
        <v>4</v>
      </c>
      <c r="U373" s="446" t="s">
        <v>16418</v>
      </c>
      <c r="W373" s="461" t="str">
        <f t="shared" si="5"/>
        <v>http://www.medtronic.com/patients/cancer/getting-the-device/questions-answers/index.htm</v>
      </c>
    </row>
    <row r="374" spans="1:23" s="446" customFormat="1" ht="15" customHeight="1">
      <c r="A374" s="458" t="s">
        <v>328</v>
      </c>
      <c r="B374" s="463" t="s">
        <v>854</v>
      </c>
      <c r="C374" s="463"/>
      <c r="D374" s="463"/>
      <c r="E374" s="463"/>
      <c r="F374" s="463" t="s">
        <v>32</v>
      </c>
      <c r="G374" s="463" t="s">
        <v>392</v>
      </c>
      <c r="H374" s="444" t="s">
        <v>855</v>
      </c>
      <c r="I374" s="461" t="s">
        <v>17514</v>
      </c>
      <c r="J374" s="446" t="s">
        <v>16377</v>
      </c>
      <c r="K374" s="446" t="s">
        <v>35</v>
      </c>
      <c r="L374" s="462" t="s">
        <v>36</v>
      </c>
      <c r="M374" s="461" t="s">
        <v>14484</v>
      </c>
      <c r="N374" s="465" t="s">
        <v>27</v>
      </c>
      <c r="O374" s="461" t="s">
        <v>15626</v>
      </c>
      <c r="P374" s="461">
        <v>15</v>
      </c>
      <c r="U374" s="446" t="s">
        <v>16418</v>
      </c>
      <c r="W374" s="461" t="str">
        <f t="shared" si="5"/>
        <v>http://www.medtronic.com/patients/cancer/device/questions-answers/index.htm</v>
      </c>
    </row>
    <row r="375" spans="1:23" s="446" customFormat="1" ht="15" customHeight="1">
      <c r="A375" s="458" t="s">
        <v>328</v>
      </c>
      <c r="B375" s="463" t="s">
        <v>856</v>
      </c>
      <c r="C375" s="463"/>
      <c r="D375" s="463"/>
      <c r="E375" s="463"/>
      <c r="F375" s="463" t="s">
        <v>32</v>
      </c>
      <c r="G375" s="463" t="s">
        <v>392</v>
      </c>
      <c r="H375" s="444" t="s">
        <v>857</v>
      </c>
      <c r="I375" s="461" t="s">
        <v>17515</v>
      </c>
      <c r="J375" s="446" t="s">
        <v>16377</v>
      </c>
      <c r="K375" s="446" t="s">
        <v>35</v>
      </c>
      <c r="L375" s="462" t="s">
        <v>36</v>
      </c>
      <c r="M375" s="461" t="s">
        <v>14484</v>
      </c>
      <c r="N375" s="465" t="s">
        <v>27</v>
      </c>
      <c r="O375" s="461" t="s">
        <v>15626</v>
      </c>
      <c r="P375" s="461">
        <v>145</v>
      </c>
      <c r="U375" s="446" t="s">
        <v>16418</v>
      </c>
      <c r="W375" s="461" t="str">
        <f t="shared" si="5"/>
        <v>http://www.medtronic.com/patients/cancer/getting-the-device/index.htm</v>
      </c>
    </row>
    <row r="376" spans="1:23" s="446" customFormat="1" ht="15" customHeight="1">
      <c r="A376" s="458" t="s">
        <v>328</v>
      </c>
      <c r="B376" s="463" t="s">
        <v>889</v>
      </c>
      <c r="C376" s="463"/>
      <c r="D376" s="463"/>
      <c r="E376" s="463"/>
      <c r="F376" s="463"/>
      <c r="G376" s="463"/>
      <c r="H376" s="444" t="s">
        <v>894</v>
      </c>
      <c r="I376" s="461" t="s">
        <v>19085</v>
      </c>
      <c r="J376" s="444" t="s">
        <v>604</v>
      </c>
      <c r="K376" s="446" t="s">
        <v>14487</v>
      </c>
      <c r="L376" s="462" t="s">
        <v>36</v>
      </c>
      <c r="M376" s="461" t="s">
        <v>165</v>
      </c>
      <c r="N376" s="465" t="s">
        <v>27</v>
      </c>
      <c r="O376" s="461" t="s">
        <v>15626</v>
      </c>
      <c r="P376" s="461">
        <v>15</v>
      </c>
      <c r="W376" s="461" t="str">
        <f t="shared" si="5"/>
        <v>http://www.medtronic.com/for-healthcare-professionals/products-therapies/cardiac-rhythm/cardiac-resynchronization-therapy-devices/maximo-ii-cardiac-resynchronization-therapy-defibrillator-crt-d/related-products/index.htm</v>
      </c>
    </row>
    <row r="377" spans="1:23" s="446" customFormat="1" ht="15" customHeight="1">
      <c r="A377" s="458" t="s">
        <v>328</v>
      </c>
      <c r="B377" s="463" t="s">
        <v>860</v>
      </c>
      <c r="C377" s="463"/>
      <c r="D377" s="463"/>
      <c r="E377" s="463"/>
      <c r="F377" s="463"/>
      <c r="G377" s="463"/>
      <c r="H377" s="444" t="s">
        <v>861</v>
      </c>
      <c r="I377" s="461" t="s">
        <v>861</v>
      </c>
      <c r="J377" s="444" t="s">
        <v>613</v>
      </c>
      <c r="K377" s="446" t="s">
        <v>20</v>
      </c>
      <c r="L377" s="462" t="s">
        <v>36</v>
      </c>
      <c r="M377" s="461" t="s">
        <v>15750</v>
      </c>
      <c r="N377" s="465" t="s">
        <v>27</v>
      </c>
      <c r="O377" s="461" t="s">
        <v>15626</v>
      </c>
      <c r="P377" s="461"/>
      <c r="W377" s="461" t="str">
        <f t="shared" si="5"/>
        <v>http://www.medtronic.com/mics/valve-surgery/valve-mircsp-downloads.html</v>
      </c>
    </row>
    <row r="378" spans="1:23" s="446" customFormat="1" ht="15" customHeight="1">
      <c r="A378" s="458" t="s">
        <v>328</v>
      </c>
      <c r="B378" s="463" t="s">
        <v>862</v>
      </c>
      <c r="C378" s="463"/>
      <c r="D378" s="463"/>
      <c r="E378" s="463"/>
      <c r="F378" s="463"/>
      <c r="G378" s="463"/>
      <c r="H378" s="444" t="s">
        <v>863</v>
      </c>
      <c r="I378" s="461" t="s">
        <v>863</v>
      </c>
      <c r="J378" s="444" t="s">
        <v>613</v>
      </c>
      <c r="K378" s="446" t="s">
        <v>20</v>
      </c>
      <c r="L378" s="462" t="s">
        <v>36</v>
      </c>
      <c r="M378" s="461" t="s">
        <v>15750</v>
      </c>
      <c r="N378" s="465" t="s">
        <v>27</v>
      </c>
      <c r="O378" s="461" t="s">
        <v>15626</v>
      </c>
      <c r="P378" s="461"/>
      <c r="W378" s="461" t="str">
        <f t="shared" si="5"/>
        <v>http://www.medtronic.com/mics/cannulae/products.html</v>
      </c>
    </row>
    <row r="379" spans="1:23" s="461" customFormat="1" ht="15" customHeight="1">
      <c r="A379" s="458" t="s">
        <v>328</v>
      </c>
      <c r="B379" s="463" t="s">
        <v>864</v>
      </c>
      <c r="C379" s="463"/>
      <c r="D379" s="463"/>
      <c r="E379" s="463"/>
      <c r="F379" s="463"/>
      <c r="G379" s="463"/>
      <c r="H379" s="444" t="s">
        <v>865</v>
      </c>
      <c r="I379" s="694" t="s">
        <v>19005</v>
      </c>
      <c r="J379" s="444" t="s">
        <v>604</v>
      </c>
      <c r="K379" s="446" t="s">
        <v>14487</v>
      </c>
      <c r="L379" s="462" t="s">
        <v>36</v>
      </c>
      <c r="M379" s="461" t="s">
        <v>15636</v>
      </c>
      <c r="N379" s="465" t="s">
        <v>27</v>
      </c>
      <c r="O379" s="461" t="s">
        <v>15626</v>
      </c>
      <c r="P379" s="461">
        <v>1513</v>
      </c>
      <c r="W379" s="461" t="str">
        <f t="shared" si="5"/>
        <v>http://www.medtronic.com/for-healthcare-professionals/products-therapies/cardiac-rhythm/ablation-products-surgical/index.htm</v>
      </c>
    </row>
    <row r="380" spans="1:23" s="446" customFormat="1" ht="15" customHeight="1">
      <c r="A380" s="458" t="s">
        <v>328</v>
      </c>
      <c r="B380" s="463" t="s">
        <v>864</v>
      </c>
      <c r="C380" s="463"/>
      <c r="D380" s="463"/>
      <c r="E380" s="463"/>
      <c r="F380" s="463"/>
      <c r="G380" s="463"/>
      <c r="H380" s="444" t="s">
        <v>866</v>
      </c>
      <c r="I380" s="688" t="s">
        <v>19006</v>
      </c>
      <c r="J380" s="444" t="s">
        <v>604</v>
      </c>
      <c r="K380" s="446" t="s">
        <v>14487</v>
      </c>
      <c r="L380" s="462" t="s">
        <v>36</v>
      </c>
      <c r="M380" s="461" t="s">
        <v>15636</v>
      </c>
      <c r="N380" s="465" t="s">
        <v>27</v>
      </c>
      <c r="O380" s="461" t="s">
        <v>15626</v>
      </c>
      <c r="P380" s="461">
        <v>327</v>
      </c>
      <c r="W380" s="461" t="str">
        <f t="shared" si="5"/>
        <v>http://www.medtronic.com/for-healthcare-professionals/products-therapies/cardiovascular/ablation-products-surgical/index.htm</v>
      </c>
    </row>
    <row r="381" spans="1:23" s="461" customFormat="1" ht="15" customHeight="1">
      <c r="A381" s="458" t="s">
        <v>328</v>
      </c>
      <c r="B381" s="463" t="s">
        <v>867</v>
      </c>
      <c r="C381" s="463"/>
      <c r="D381" s="463"/>
      <c r="E381" s="463"/>
      <c r="F381" s="463"/>
      <c r="G381" s="463"/>
      <c r="H381" s="444" t="s">
        <v>868</v>
      </c>
      <c r="I381" s="694" t="s">
        <v>19004</v>
      </c>
      <c r="J381" s="444" t="s">
        <v>604</v>
      </c>
      <c r="K381" s="446" t="s">
        <v>14487</v>
      </c>
      <c r="L381" s="462" t="s">
        <v>36</v>
      </c>
      <c r="M381" s="461" t="s">
        <v>15636</v>
      </c>
      <c r="N381" s="465" t="s">
        <v>27</v>
      </c>
      <c r="O381" s="461" t="s">
        <v>15626</v>
      </c>
      <c r="P381" s="461">
        <v>3533</v>
      </c>
      <c r="W381" s="461" t="str">
        <f t="shared" si="5"/>
        <v>http://www.medtronic.com/for-healthcare-professionals/products-therapies/cardiac-rhythm/ablation-products-for-arrhythmias/index.htm</v>
      </c>
    </row>
    <row r="382" spans="1:23" s="446" customFormat="1" ht="15" customHeight="1">
      <c r="A382" s="458" t="s">
        <v>328</v>
      </c>
      <c r="B382" s="463" t="s">
        <v>869</v>
      </c>
      <c r="C382" s="463"/>
      <c r="D382" s="463"/>
      <c r="E382" s="463"/>
      <c r="F382" s="463"/>
      <c r="G382" s="463"/>
      <c r="H382" s="444" t="s">
        <v>870</v>
      </c>
      <c r="I382" s="461" t="s">
        <v>870</v>
      </c>
      <c r="J382" s="444" t="s">
        <v>613</v>
      </c>
      <c r="K382" s="446" t="s">
        <v>20</v>
      </c>
      <c r="L382" s="462" t="s">
        <v>36</v>
      </c>
      <c r="M382" s="461" t="s">
        <v>15750</v>
      </c>
      <c r="N382" s="465" t="s">
        <v>27</v>
      </c>
      <c r="O382" s="461" t="s">
        <v>15626</v>
      </c>
      <c r="P382" s="461"/>
      <c r="W382" s="461" t="str">
        <f t="shared" si="5"/>
        <v>http://www.medtronic.com/mics/surgical-ablation/ablation-products-ous.html</v>
      </c>
    </row>
    <row r="383" spans="1:23" s="446" customFormat="1" ht="15" customHeight="1">
      <c r="A383" s="458" t="s">
        <v>328</v>
      </c>
      <c r="B383" s="463" t="s">
        <v>871</v>
      </c>
      <c r="C383" s="463"/>
      <c r="D383" s="463"/>
      <c r="E383" s="463"/>
      <c r="F383" s="463"/>
      <c r="G383" s="463"/>
      <c r="H383" s="444" t="s">
        <v>872</v>
      </c>
      <c r="I383" s="461" t="s">
        <v>872</v>
      </c>
      <c r="J383" s="444" t="s">
        <v>613</v>
      </c>
      <c r="K383" s="446" t="s">
        <v>20</v>
      </c>
      <c r="L383" s="462" t="s">
        <v>36</v>
      </c>
      <c r="M383" s="461" t="s">
        <v>15750</v>
      </c>
      <c r="N383" s="465" t="s">
        <v>27</v>
      </c>
      <c r="O383" s="461" t="s">
        <v>15626</v>
      </c>
      <c r="P383" s="461"/>
      <c r="W383" s="461" t="str">
        <f t="shared" si="5"/>
        <v>http://www.medtronic.com/mics/surgical-ablation/ablation-products-us.html</v>
      </c>
    </row>
    <row r="384" spans="1:23" s="446" customFormat="1" ht="15" customHeight="1">
      <c r="A384" s="458" t="s">
        <v>328</v>
      </c>
      <c r="B384" s="463" t="s">
        <v>873</v>
      </c>
      <c r="C384" s="463"/>
      <c r="D384" s="463"/>
      <c r="E384" s="463"/>
      <c r="F384" s="463"/>
      <c r="G384" s="463"/>
      <c r="H384" s="444" t="s">
        <v>874</v>
      </c>
      <c r="I384" s="461" t="s">
        <v>874</v>
      </c>
      <c r="J384" s="444" t="s">
        <v>613</v>
      </c>
      <c r="K384" s="446" t="s">
        <v>20</v>
      </c>
      <c r="L384" s="462" t="s">
        <v>36</v>
      </c>
      <c r="M384" s="461" t="s">
        <v>15750</v>
      </c>
      <c r="N384" s="465" t="s">
        <v>27</v>
      </c>
      <c r="O384" s="461" t="s">
        <v>15626</v>
      </c>
      <c r="P384" s="461"/>
      <c r="W384" s="461" t="str">
        <f t="shared" si="5"/>
        <v>http://www.medtronic.com/mics/surgical-ablation/ablation-products-choose.html</v>
      </c>
    </row>
    <row r="385" spans="1:23" s="446" customFormat="1" ht="45" customHeight="1">
      <c r="A385" s="458" t="s">
        <v>328</v>
      </c>
      <c r="B385" s="463" t="s">
        <v>1044</v>
      </c>
      <c r="C385" s="463"/>
      <c r="D385" s="463" t="s">
        <v>1045</v>
      </c>
      <c r="E385" s="463"/>
      <c r="F385" s="463" t="s">
        <v>32</v>
      </c>
      <c r="G385" s="463" t="s">
        <v>561</v>
      </c>
      <c r="H385" s="469" t="s">
        <v>1046</v>
      </c>
      <c r="I385" s="461" t="s">
        <v>16457</v>
      </c>
      <c r="J385" s="460" t="s">
        <v>18843</v>
      </c>
      <c r="K385" s="446" t="s">
        <v>93</v>
      </c>
      <c r="L385" s="462" t="s">
        <v>36</v>
      </c>
      <c r="M385" s="461" t="s">
        <v>14484</v>
      </c>
      <c r="N385" s="465" t="s">
        <v>27</v>
      </c>
      <c r="O385" s="461" t="s">
        <v>15626</v>
      </c>
      <c r="P385" s="461">
        <v>2572</v>
      </c>
      <c r="W385" s="461" t="str">
        <f t="shared" si="5"/>
        <v>http://www.medtronic.com/for-healthcare-professionals/products-therapies/cardiac-rhythm/therapies/tachyarrhythmia-management/clincial-guidelines-indications/index.htm</v>
      </c>
    </row>
    <row r="386" spans="1:23" s="446" customFormat="1" ht="15" customHeight="1">
      <c r="A386" s="458" t="s">
        <v>328</v>
      </c>
      <c r="B386" s="463" t="s">
        <v>877</v>
      </c>
      <c r="C386" s="463"/>
      <c r="D386" s="463"/>
      <c r="E386" s="463"/>
      <c r="F386" s="463" t="s">
        <v>32</v>
      </c>
      <c r="G386" s="463" t="s">
        <v>71</v>
      </c>
      <c r="H386" s="444" t="s">
        <v>878</v>
      </c>
      <c r="I386" s="461" t="s">
        <v>17516</v>
      </c>
      <c r="J386" s="446" t="s">
        <v>16377</v>
      </c>
      <c r="K386" s="446" t="s">
        <v>35</v>
      </c>
      <c r="L386" s="462" t="s">
        <v>36</v>
      </c>
      <c r="M386" s="461" t="s">
        <v>14484</v>
      </c>
      <c r="N386" s="465" t="s">
        <v>27</v>
      </c>
      <c r="O386" s="461" t="s">
        <v>15626</v>
      </c>
      <c r="P386" s="461">
        <v>451</v>
      </c>
      <c r="U386" s="446" t="s">
        <v>16418</v>
      </c>
      <c r="W386" s="461" t="str">
        <f t="shared" si="5"/>
        <v>http://www.medtronic.com/patients/heart-failure/device/index.htm</v>
      </c>
    </row>
    <row r="387" spans="1:23" s="461" customFormat="1" ht="15" customHeight="1">
      <c r="A387" s="458" t="s">
        <v>328</v>
      </c>
      <c r="B387" s="463" t="s">
        <v>879</v>
      </c>
      <c r="C387" s="463"/>
      <c r="D387" s="463"/>
      <c r="E387" s="463"/>
      <c r="F387" s="463" t="s">
        <v>32</v>
      </c>
      <c r="G387" s="463" t="s">
        <v>71</v>
      </c>
      <c r="H387" s="444" t="s">
        <v>880</v>
      </c>
      <c r="I387" s="461" t="s">
        <v>17517</v>
      </c>
      <c r="J387" s="446" t="s">
        <v>16377</v>
      </c>
      <c r="K387" s="446" t="s">
        <v>35</v>
      </c>
      <c r="L387" s="462" t="s">
        <v>36</v>
      </c>
      <c r="M387" s="461" t="s">
        <v>14484</v>
      </c>
      <c r="N387" s="465" t="s">
        <v>27</v>
      </c>
      <c r="O387" s="461" t="s">
        <v>15626</v>
      </c>
      <c r="P387" s="461">
        <v>289</v>
      </c>
      <c r="U387" s="446" t="s">
        <v>16418</v>
      </c>
      <c r="W387" s="461" t="str">
        <f t="shared" si="5"/>
        <v>http://www.medtronic.com/patients/heart-failure/device/what-is-it/index.htm</v>
      </c>
    </row>
    <row r="388" spans="1:23" s="446" customFormat="1" ht="30" customHeight="1">
      <c r="A388" s="458" t="s">
        <v>328</v>
      </c>
      <c r="B388" s="463" t="s">
        <v>2813</v>
      </c>
      <c r="C388" s="463"/>
      <c r="D388" s="463"/>
      <c r="E388" s="463"/>
      <c r="F388" s="463" t="s">
        <v>32</v>
      </c>
      <c r="G388" s="463" t="s">
        <v>392</v>
      </c>
      <c r="H388" s="444" t="s">
        <v>2814</v>
      </c>
      <c r="I388" s="461" t="s">
        <v>17202</v>
      </c>
      <c r="J388" s="446" t="s">
        <v>16377</v>
      </c>
      <c r="K388" s="446" t="s">
        <v>35</v>
      </c>
      <c r="L388" s="462" t="s">
        <v>36</v>
      </c>
      <c r="M388" s="461" t="s">
        <v>14484</v>
      </c>
      <c r="N388" s="465" t="s">
        <v>27</v>
      </c>
      <c r="O388" s="461" t="s">
        <v>15626</v>
      </c>
      <c r="P388" s="461">
        <v>124</v>
      </c>
      <c r="U388" s="467" t="s">
        <v>16419</v>
      </c>
      <c r="W388" s="461" t="str">
        <f t="shared" si="5"/>
        <v>http://www.medtronic.com/patients/cancer/personal-stories/index.htm</v>
      </c>
    </row>
    <row r="389" spans="1:23" s="461" customFormat="1" ht="15" customHeight="1">
      <c r="A389" s="458" t="s">
        <v>328</v>
      </c>
      <c r="B389" s="463" t="s">
        <v>2813</v>
      </c>
      <c r="C389" s="463"/>
      <c r="D389" s="463"/>
      <c r="E389" s="463"/>
      <c r="F389" s="463" t="s">
        <v>32</v>
      </c>
      <c r="G389" s="463" t="s">
        <v>392</v>
      </c>
      <c r="H389" s="444" t="s">
        <v>2815</v>
      </c>
      <c r="I389" s="461" t="s">
        <v>17203</v>
      </c>
      <c r="J389" s="446" t="s">
        <v>16377</v>
      </c>
      <c r="K389" s="446" t="s">
        <v>35</v>
      </c>
      <c r="L389" s="462" t="s">
        <v>36</v>
      </c>
      <c r="M389" s="461" t="s">
        <v>14484</v>
      </c>
      <c r="N389" s="465" t="s">
        <v>27</v>
      </c>
      <c r="O389" s="461" t="s">
        <v>15626</v>
      </c>
      <c r="P389" s="461">
        <v>84</v>
      </c>
      <c r="Q389" s="446"/>
      <c r="R389" s="446"/>
      <c r="S389" s="446"/>
      <c r="T389" s="446"/>
      <c r="U389" s="467" t="s">
        <v>16419</v>
      </c>
      <c r="V389" s="446"/>
      <c r="W389" s="461" t="str">
        <f t="shared" ref="W389:W452" si="6">H389</f>
        <v>http://www.medtronic.com/patients/cancer/personal-stories/peppers-story/index.htm</v>
      </c>
    </row>
    <row r="390" spans="1:23" s="446" customFormat="1" ht="15" customHeight="1">
      <c r="A390" s="458" t="s">
        <v>328</v>
      </c>
      <c r="B390" s="463" t="s">
        <v>885</v>
      </c>
      <c r="C390" s="463"/>
      <c r="D390" s="463"/>
      <c r="E390" s="463"/>
      <c r="F390" s="463" t="s">
        <v>32</v>
      </c>
      <c r="G390" s="463" t="s">
        <v>71</v>
      </c>
      <c r="H390" s="444" t="s">
        <v>886</v>
      </c>
      <c r="I390" s="461" t="s">
        <v>17518</v>
      </c>
      <c r="J390" s="446" t="s">
        <v>16377</v>
      </c>
      <c r="K390" s="446" t="s">
        <v>35</v>
      </c>
      <c r="L390" s="462" t="s">
        <v>36</v>
      </c>
      <c r="M390" s="461" t="s">
        <v>14484</v>
      </c>
      <c r="N390" s="465" t="s">
        <v>27</v>
      </c>
      <c r="O390" s="461" t="s">
        <v>15626</v>
      </c>
      <c r="P390" s="461">
        <v>819</v>
      </c>
      <c r="U390" s="446" t="s">
        <v>16418</v>
      </c>
      <c r="W390" s="461" t="str">
        <f t="shared" si="6"/>
        <v>http://www.medtronic.com/patients/heart-failure/living-with-a-device/product-support/index.htm</v>
      </c>
    </row>
    <row r="391" spans="1:23" s="446" customFormat="1" ht="15" customHeight="1">
      <c r="A391" s="458" t="s">
        <v>328</v>
      </c>
      <c r="B391" s="463" t="s">
        <v>887</v>
      </c>
      <c r="C391" s="463"/>
      <c r="D391" s="463"/>
      <c r="E391" s="463"/>
      <c r="F391" s="463" t="s">
        <v>32</v>
      </c>
      <c r="G391" s="463" t="s">
        <v>71</v>
      </c>
      <c r="H391" s="444" t="s">
        <v>888</v>
      </c>
      <c r="I391" s="461" t="s">
        <v>17519</v>
      </c>
      <c r="J391" s="446" t="s">
        <v>16377</v>
      </c>
      <c r="K391" s="446" t="s">
        <v>35</v>
      </c>
      <c r="L391" s="462" t="s">
        <v>36</v>
      </c>
      <c r="M391" s="461" t="s">
        <v>14484</v>
      </c>
      <c r="N391" s="465" t="s">
        <v>27</v>
      </c>
      <c r="O391" s="461" t="s">
        <v>15626</v>
      </c>
      <c r="P391" s="461">
        <v>1897</v>
      </c>
      <c r="U391" s="446" t="s">
        <v>16418</v>
      </c>
      <c r="W391" s="461" t="str">
        <f t="shared" si="6"/>
        <v>http://www.medtronic.com/patients/heart-failure/device/questions-answers/index.htm</v>
      </c>
    </row>
    <row r="392" spans="1:23" s="446" customFormat="1" ht="15" customHeight="1">
      <c r="A392" s="458" t="s">
        <v>328</v>
      </c>
      <c r="B392" s="463" t="s">
        <v>889</v>
      </c>
      <c r="C392" s="463"/>
      <c r="D392" s="463"/>
      <c r="E392" s="463"/>
      <c r="F392" s="463"/>
      <c r="G392" s="463"/>
      <c r="H392" s="444" t="s">
        <v>895</v>
      </c>
      <c r="I392" s="461" t="s">
        <v>19086</v>
      </c>
      <c r="J392" s="444" t="s">
        <v>604</v>
      </c>
      <c r="K392" s="446" t="s">
        <v>14487</v>
      </c>
      <c r="L392" s="462" t="s">
        <v>36</v>
      </c>
      <c r="M392" s="461" t="s">
        <v>165</v>
      </c>
      <c r="N392" s="465" t="s">
        <v>27</v>
      </c>
      <c r="O392" s="461" t="s">
        <v>15626</v>
      </c>
      <c r="P392" s="461">
        <v>12</v>
      </c>
      <c r="Q392" s="461"/>
      <c r="R392" s="461"/>
      <c r="S392" s="461"/>
      <c r="T392" s="461"/>
      <c r="U392" s="461"/>
      <c r="V392" s="461"/>
      <c r="W392" s="461" t="str">
        <f t="shared" si="6"/>
        <v>http://www.medtronic.com/for-healthcare-professionals/products-therapies/cardiac-rhythm/cardiac-resynchronization-therapy-devices/other-medtronic-crt-devices/related-products/index.htm</v>
      </c>
    </row>
    <row r="393" spans="1:23" s="461" customFormat="1" ht="15" customHeight="1">
      <c r="A393" s="458" t="s">
        <v>328</v>
      </c>
      <c r="B393" s="463" t="s">
        <v>889</v>
      </c>
      <c r="C393" s="463"/>
      <c r="D393" s="463"/>
      <c r="E393" s="463"/>
      <c r="F393" s="463"/>
      <c r="G393" s="463"/>
      <c r="H393" s="444" t="s">
        <v>896</v>
      </c>
      <c r="I393" s="461" t="s">
        <v>19087</v>
      </c>
      <c r="J393" s="444" t="s">
        <v>604</v>
      </c>
      <c r="K393" s="446" t="s">
        <v>14487</v>
      </c>
      <c r="L393" s="462" t="s">
        <v>36</v>
      </c>
      <c r="M393" s="461" t="s">
        <v>165</v>
      </c>
      <c r="N393" s="465" t="s">
        <v>27</v>
      </c>
      <c r="O393" s="461" t="s">
        <v>15626</v>
      </c>
      <c r="P393" s="461">
        <v>1</v>
      </c>
      <c r="W393" s="461" t="str">
        <f t="shared" si="6"/>
        <v>http://www.medtronic.com/for-healthcare-professionals/products-therapies/cardiac-rhythm/cardiac-resynchronization-therapy-devices/syncra-cardiac-resynchronization-pacemaker-crt-p/related-products/index.htm</v>
      </c>
    </row>
    <row r="394" spans="1:23" s="446" customFormat="1" ht="15" customHeight="1">
      <c r="A394" s="458" t="s">
        <v>328</v>
      </c>
      <c r="B394" s="463" t="s">
        <v>889</v>
      </c>
      <c r="C394" s="463"/>
      <c r="D394" s="463"/>
      <c r="E394" s="463"/>
      <c r="F394" s="463"/>
      <c r="G394" s="463"/>
      <c r="H394" s="444" t="s">
        <v>897</v>
      </c>
      <c r="I394" s="461" t="s">
        <v>19088</v>
      </c>
      <c r="J394" s="444" t="s">
        <v>604</v>
      </c>
      <c r="K394" s="446" t="s">
        <v>14487</v>
      </c>
      <c r="L394" s="462" t="s">
        <v>36</v>
      </c>
      <c r="M394" s="461" t="s">
        <v>165</v>
      </c>
      <c r="N394" s="465" t="s">
        <v>27</v>
      </c>
      <c r="O394" s="461" t="s">
        <v>15626</v>
      </c>
      <c r="P394" s="461"/>
      <c r="W394" s="461" t="str">
        <f t="shared" si="6"/>
        <v>http://www.medtronic.com/for-healthcare-professionals/products-therapies/cardiac-rhythm/cardiac-resynchronization-therapy-devices/viva-crt-p-devices/related-products/index.htm</v>
      </c>
    </row>
    <row r="395" spans="1:23" s="446" customFormat="1" ht="15" customHeight="1">
      <c r="A395" s="458" t="s">
        <v>328</v>
      </c>
      <c r="B395" s="463" t="s">
        <v>1261</v>
      </c>
      <c r="C395" s="463"/>
      <c r="D395" s="463"/>
      <c r="E395" s="463"/>
      <c r="F395" s="463"/>
      <c r="G395" s="463"/>
      <c r="H395" s="444" t="s">
        <v>1262</v>
      </c>
      <c r="I395" s="446" t="s">
        <v>19089</v>
      </c>
      <c r="J395" s="444" t="s">
        <v>604</v>
      </c>
      <c r="K395" s="446" t="s">
        <v>14487</v>
      </c>
      <c r="L395" s="462" t="s">
        <v>36</v>
      </c>
      <c r="M395" s="461" t="s">
        <v>165</v>
      </c>
      <c r="N395" s="465" t="s">
        <v>27</v>
      </c>
      <c r="O395" s="461" t="s">
        <v>15626</v>
      </c>
      <c r="P395" s="461">
        <v>5693</v>
      </c>
      <c r="W395" s="461" t="str">
        <f t="shared" si="6"/>
        <v>http://www.medtronic.com/for-healthcare-professionals/products-therapies/cardiac-rhythm/implantable-cardioverter-defibrillators-icds/index.htm</v>
      </c>
    </row>
    <row r="396" spans="1:23" s="446" customFormat="1" ht="15" customHeight="1">
      <c r="A396" s="458" t="s">
        <v>328</v>
      </c>
      <c r="B396" s="463" t="s">
        <v>3153</v>
      </c>
      <c r="C396" s="463"/>
      <c r="D396" s="463"/>
      <c r="E396" s="463"/>
      <c r="F396" s="463" t="s">
        <v>32</v>
      </c>
      <c r="G396" s="463"/>
      <c r="H396" s="444" t="s">
        <v>3154</v>
      </c>
      <c r="I396" s="446" t="s">
        <v>19090</v>
      </c>
      <c r="J396" s="444" t="s">
        <v>604</v>
      </c>
      <c r="K396" s="446" t="s">
        <v>14487</v>
      </c>
      <c r="L396" s="462" t="s">
        <v>36</v>
      </c>
      <c r="M396" s="461" t="s">
        <v>165</v>
      </c>
      <c r="N396" s="465" t="s">
        <v>27</v>
      </c>
      <c r="O396" s="461" t="s">
        <v>15626</v>
      </c>
      <c r="P396" s="461"/>
      <c r="Q396" s="467">
        <v>1</v>
      </c>
      <c r="W396" s="461" t="str">
        <f t="shared" si="6"/>
        <v>http://www.medtronic.com/for-healthcare-professionals/products-therapies/cardiac-rhythm/implantable-cardioverter-defibrillators-icds/protecta-crt-d-devices/related-products/index.htm</v>
      </c>
    </row>
    <row r="397" spans="1:23" s="461" customFormat="1" ht="15" customHeight="1">
      <c r="A397" s="458" t="s">
        <v>328</v>
      </c>
      <c r="B397" s="463" t="s">
        <v>3153</v>
      </c>
      <c r="C397" s="463"/>
      <c r="D397" s="463"/>
      <c r="E397" s="463"/>
      <c r="F397" s="463"/>
      <c r="G397" s="463"/>
      <c r="H397" s="444" t="s">
        <v>3155</v>
      </c>
      <c r="I397" s="446" t="s">
        <v>19091</v>
      </c>
      <c r="J397" s="444" t="s">
        <v>604</v>
      </c>
      <c r="K397" s="446" t="s">
        <v>14487</v>
      </c>
      <c r="L397" s="462" t="s">
        <v>36</v>
      </c>
      <c r="M397" s="461" t="s">
        <v>165</v>
      </c>
      <c r="N397" s="465" t="s">
        <v>27</v>
      </c>
      <c r="O397" s="461" t="s">
        <v>15626</v>
      </c>
      <c r="P397" s="461">
        <v>15</v>
      </c>
      <c r="Q397" s="446"/>
      <c r="R397" s="446"/>
      <c r="S397" s="446"/>
      <c r="T397" s="446"/>
      <c r="U397" s="446"/>
      <c r="V397" s="446"/>
      <c r="W397" s="461" t="str">
        <f t="shared" si="6"/>
        <v>http://www.medtronic.com/for-healthcare-professionals/products-therapies/cardiac-rhythm/implantable-cardioverter-defibrillators-icds/protecta-xt-crt-d-devices/related-products/index.htm</v>
      </c>
    </row>
    <row r="398" spans="1:23" s="461" customFormat="1" ht="15" customHeight="1">
      <c r="A398" s="458" t="s">
        <v>328</v>
      </c>
      <c r="B398" s="463" t="s">
        <v>889</v>
      </c>
      <c r="C398" s="463"/>
      <c r="D398" s="463" t="s">
        <v>682</v>
      </c>
      <c r="E398" s="463"/>
      <c r="F398" s="463" t="s">
        <v>32</v>
      </c>
      <c r="G398" s="463" t="s">
        <v>71</v>
      </c>
      <c r="H398" s="444" t="s">
        <v>898</v>
      </c>
      <c r="I398" s="461" t="s">
        <v>19092</v>
      </c>
      <c r="J398" s="474" t="s">
        <v>604</v>
      </c>
      <c r="K398" s="446" t="s">
        <v>14487</v>
      </c>
      <c r="L398" s="462" t="s">
        <v>36</v>
      </c>
      <c r="M398" s="461" t="s">
        <v>165</v>
      </c>
      <c r="N398" s="465" t="s">
        <v>27</v>
      </c>
      <c r="O398" s="461" t="s">
        <v>15626</v>
      </c>
      <c r="P398" s="461">
        <v>55</v>
      </c>
      <c r="Q398" s="446"/>
      <c r="R398" s="446"/>
      <c r="S398" s="446"/>
      <c r="T398" s="446"/>
      <c r="U398" s="446"/>
      <c r="V398" s="446"/>
      <c r="W398" s="461" t="str">
        <f t="shared" si="6"/>
        <v>http://www.medtronic.com/for-healthcare-professionals/products-therapies/cardiac-rhythm/therapies/heart-failure-management/related-products/index.htm</v>
      </c>
    </row>
    <row r="399" spans="1:23" s="446" customFormat="1" ht="15" customHeight="1">
      <c r="A399" s="458" t="s">
        <v>328</v>
      </c>
      <c r="B399" s="463" t="s">
        <v>813</v>
      </c>
      <c r="C399" s="463"/>
      <c r="D399" s="463"/>
      <c r="E399" s="463"/>
      <c r="F399" s="463" t="s">
        <v>32</v>
      </c>
      <c r="G399" s="463"/>
      <c r="H399" s="444" t="s">
        <v>814</v>
      </c>
      <c r="I399" s="461" t="s">
        <v>19093</v>
      </c>
      <c r="J399" s="444" t="s">
        <v>604</v>
      </c>
      <c r="K399" s="446" t="s">
        <v>14487</v>
      </c>
      <c r="L399" s="462" t="s">
        <v>36</v>
      </c>
      <c r="M399" s="461" t="s">
        <v>165</v>
      </c>
      <c r="N399" s="465" t="s">
        <v>27</v>
      </c>
      <c r="O399" s="461" t="s">
        <v>15626</v>
      </c>
      <c r="P399" s="461">
        <v>17</v>
      </c>
      <c r="Q399" s="467">
        <v>1</v>
      </c>
      <c r="W399" s="461" t="str">
        <f t="shared" si="6"/>
        <v>http://www.medtronic.com/for-healthcare-professionals/products-therapies/cardiovascular/blood-management-and-diagnostics/act-plus-automated-coagulation-timer-system/related-products/index.htm</v>
      </c>
    </row>
    <row r="400" spans="1:23" s="446" customFormat="1" ht="30" customHeight="1">
      <c r="A400" s="458" t="s">
        <v>328</v>
      </c>
      <c r="B400" s="463" t="s">
        <v>813</v>
      </c>
      <c r="C400" s="463"/>
      <c r="D400" s="463"/>
      <c r="E400" s="463"/>
      <c r="F400" s="463" t="s">
        <v>32</v>
      </c>
      <c r="G400" s="463"/>
      <c r="H400" s="444" t="s">
        <v>815</v>
      </c>
      <c r="I400" s="461" t="s">
        <v>19094</v>
      </c>
      <c r="J400" s="482" t="s">
        <v>604</v>
      </c>
      <c r="K400" s="446" t="s">
        <v>14487</v>
      </c>
      <c r="L400" s="462" t="s">
        <v>36</v>
      </c>
      <c r="M400" s="461" t="s">
        <v>165</v>
      </c>
      <c r="N400" s="465" t="s">
        <v>27</v>
      </c>
      <c r="O400" s="461" t="s">
        <v>15626</v>
      </c>
      <c r="P400" s="461">
        <v>132</v>
      </c>
      <c r="Q400" s="467">
        <v>1</v>
      </c>
      <c r="R400" s="461"/>
      <c r="S400" s="461"/>
      <c r="T400" s="461"/>
      <c r="U400" s="461"/>
      <c r="V400" s="461"/>
      <c r="W400" s="461" t="str">
        <f t="shared" si="6"/>
        <v>http://www.medtronic.com/for-healthcare-professionals/products-therapies/cardiovascular/blood-management-and-diagnostics/autolog-autotransfusion-system/related-products/index.htm</v>
      </c>
    </row>
    <row r="401" spans="1:23" s="446" customFormat="1" ht="15" customHeight="1">
      <c r="A401" s="458" t="s">
        <v>328</v>
      </c>
      <c r="B401" s="463" t="s">
        <v>899</v>
      </c>
      <c r="C401" s="463"/>
      <c r="D401" s="463"/>
      <c r="E401" s="463"/>
      <c r="F401" s="463"/>
      <c r="G401" s="463"/>
      <c r="H401" s="444" t="s">
        <v>900</v>
      </c>
      <c r="I401" s="461" t="s">
        <v>19095</v>
      </c>
      <c r="J401" s="444" t="s">
        <v>604</v>
      </c>
      <c r="K401" s="446" t="s">
        <v>14487</v>
      </c>
      <c r="L401" s="462" t="s">
        <v>36</v>
      </c>
      <c r="M401" s="461" t="s">
        <v>15636</v>
      </c>
      <c r="N401" s="465" t="s">
        <v>27</v>
      </c>
      <c r="O401" s="461" t="s">
        <v>15626</v>
      </c>
      <c r="P401" s="461">
        <v>1157</v>
      </c>
      <c r="W401" s="461" t="str">
        <f t="shared" si="6"/>
        <v>http://www.medtronic.com/for-healthcare-professionals/products-therapies/cardiac-rhythm/electrosurgical-products/index.htm</v>
      </c>
    </row>
    <row r="402" spans="1:23" s="446" customFormat="1" ht="15" customHeight="1">
      <c r="A402" s="458" t="s">
        <v>328</v>
      </c>
      <c r="B402" s="463" t="s">
        <v>901</v>
      </c>
      <c r="C402" s="463"/>
      <c r="D402" s="463"/>
      <c r="E402" s="463"/>
      <c r="F402" s="463"/>
      <c r="G402" s="463"/>
      <c r="H402" s="444" t="s">
        <v>902</v>
      </c>
      <c r="I402" s="461" t="s">
        <v>19096</v>
      </c>
      <c r="J402" s="444" t="s">
        <v>903</v>
      </c>
      <c r="K402" s="446" t="s">
        <v>14487</v>
      </c>
      <c r="L402" s="462" t="s">
        <v>36</v>
      </c>
      <c r="M402" s="461" t="s">
        <v>15636</v>
      </c>
      <c r="N402" s="465" t="s">
        <v>27</v>
      </c>
      <c r="O402" s="461" t="s">
        <v>15626</v>
      </c>
      <c r="P402" s="461">
        <v>343</v>
      </c>
      <c r="W402" s="461" t="str">
        <f t="shared" si="6"/>
        <v>http://www.medtronic.com/for-healthcare-professionals/products-therapies/cardiac-rhythm/index.htm</v>
      </c>
    </row>
    <row r="403" spans="1:23" s="446" customFormat="1" ht="15" customHeight="1">
      <c r="A403" s="458" t="s">
        <v>328</v>
      </c>
      <c r="B403" s="463" t="s">
        <v>904</v>
      </c>
      <c r="C403" s="463"/>
      <c r="D403" s="463"/>
      <c r="E403" s="463"/>
      <c r="F403" s="463"/>
      <c r="G403" s="463"/>
      <c r="H403" s="444" t="s">
        <v>905</v>
      </c>
      <c r="I403" s="461" t="s">
        <v>905</v>
      </c>
      <c r="J403" s="444" t="s">
        <v>613</v>
      </c>
      <c r="K403" s="446" t="s">
        <v>20</v>
      </c>
      <c r="L403" s="462" t="s">
        <v>36</v>
      </c>
      <c r="M403" s="461" t="s">
        <v>15750</v>
      </c>
      <c r="N403" s="465" t="s">
        <v>27</v>
      </c>
      <c r="O403" s="461" t="s">
        <v>15626</v>
      </c>
      <c r="P403" s="461"/>
      <c r="W403" s="461" t="str">
        <f t="shared" si="6"/>
        <v>http://www.medtronic.com/mics/academia-training.html</v>
      </c>
    </row>
    <row r="404" spans="1:23" s="446" customFormat="1" ht="15" customHeight="1">
      <c r="A404" s="458" t="s">
        <v>328</v>
      </c>
      <c r="B404" s="463" t="s">
        <v>906</v>
      </c>
      <c r="C404" s="463"/>
      <c r="D404" s="463"/>
      <c r="E404" s="463"/>
      <c r="F404" s="463"/>
      <c r="G404" s="463"/>
      <c r="H404" s="444" t="s">
        <v>907</v>
      </c>
      <c r="I404" s="461" t="s">
        <v>907</v>
      </c>
      <c r="J404" s="444" t="s">
        <v>613</v>
      </c>
      <c r="K404" s="446" t="s">
        <v>20</v>
      </c>
      <c r="L404" s="462" t="s">
        <v>36</v>
      </c>
      <c r="M404" s="461" t="s">
        <v>15750</v>
      </c>
      <c r="N404" s="465" t="s">
        <v>27</v>
      </c>
      <c r="O404" s="461" t="s">
        <v>15626</v>
      </c>
      <c r="P404" s="461"/>
      <c r="W404" s="461" t="str">
        <f t="shared" si="6"/>
        <v>http://www.medtronic.com/mics/surgical-ablation/ablation-cryoflex-ous.html</v>
      </c>
    </row>
    <row r="405" spans="1:23" s="461" customFormat="1" ht="15" customHeight="1">
      <c r="A405" s="458" t="s">
        <v>328</v>
      </c>
      <c r="B405" s="463" t="s">
        <v>906</v>
      </c>
      <c r="C405" s="463"/>
      <c r="D405" s="463"/>
      <c r="E405" s="463"/>
      <c r="F405" s="463"/>
      <c r="G405" s="463"/>
      <c r="H405" s="444" t="s">
        <v>908</v>
      </c>
      <c r="I405" s="461" t="s">
        <v>908</v>
      </c>
      <c r="J405" s="444" t="s">
        <v>613</v>
      </c>
      <c r="K405" s="446" t="s">
        <v>20</v>
      </c>
      <c r="L405" s="462" t="s">
        <v>36</v>
      </c>
      <c r="M405" s="461" t="s">
        <v>15750</v>
      </c>
      <c r="N405" s="465" t="s">
        <v>27</v>
      </c>
      <c r="O405" s="461" t="s">
        <v>15626</v>
      </c>
      <c r="W405" s="461" t="str">
        <f t="shared" si="6"/>
        <v>http://www.medtronic.com/mics/surgical-ablation/ablation-cryoflex-safety-ous.html</v>
      </c>
    </row>
    <row r="406" spans="1:23" s="446" customFormat="1" ht="15" customHeight="1">
      <c r="A406" s="458" t="s">
        <v>328</v>
      </c>
      <c r="B406" s="463" t="s">
        <v>906</v>
      </c>
      <c r="C406" s="463"/>
      <c r="D406" s="463"/>
      <c r="E406" s="463"/>
      <c r="F406" s="463"/>
      <c r="G406" s="463"/>
      <c r="H406" s="444" t="s">
        <v>909</v>
      </c>
      <c r="I406" s="461" t="s">
        <v>909</v>
      </c>
      <c r="J406" s="444" t="s">
        <v>613</v>
      </c>
      <c r="K406" s="446" t="s">
        <v>20</v>
      </c>
      <c r="L406" s="462" t="s">
        <v>36</v>
      </c>
      <c r="M406" s="461" t="s">
        <v>15750</v>
      </c>
      <c r="N406" s="465" t="s">
        <v>27</v>
      </c>
      <c r="O406" s="461" t="s">
        <v>15626</v>
      </c>
      <c r="P406" s="461"/>
      <c r="W406" s="461" t="str">
        <f t="shared" si="6"/>
        <v>http://www.medtronic.com/mics/surgical-ablation/ablation-cryoflex-safety-us.html</v>
      </c>
    </row>
    <row r="407" spans="1:23" s="446" customFormat="1" ht="15" customHeight="1">
      <c r="A407" s="458" t="s">
        <v>328</v>
      </c>
      <c r="B407" s="463" t="s">
        <v>906</v>
      </c>
      <c r="C407" s="463"/>
      <c r="D407" s="463"/>
      <c r="E407" s="463"/>
      <c r="F407" s="463"/>
      <c r="G407" s="463"/>
      <c r="H407" s="444" t="s">
        <v>910</v>
      </c>
      <c r="I407" s="461" t="s">
        <v>910</v>
      </c>
      <c r="J407" s="444" t="s">
        <v>613</v>
      </c>
      <c r="K407" s="446" t="s">
        <v>20</v>
      </c>
      <c r="L407" s="462" t="s">
        <v>36</v>
      </c>
      <c r="M407" s="461" t="s">
        <v>15750</v>
      </c>
      <c r="N407" s="465" t="s">
        <v>27</v>
      </c>
      <c r="O407" s="461" t="s">
        <v>15626</v>
      </c>
      <c r="P407" s="461"/>
      <c r="W407" s="461" t="str">
        <f t="shared" si="6"/>
        <v>http://www.medtronic.com/mics/surgical-ablation/ablation-cryoflex-us.html</v>
      </c>
    </row>
    <row r="408" spans="1:23" s="446" customFormat="1" ht="15" customHeight="1">
      <c r="A408" s="458" t="s">
        <v>328</v>
      </c>
      <c r="B408" s="463" t="s">
        <v>911</v>
      </c>
      <c r="C408" s="463"/>
      <c r="D408" s="463"/>
      <c r="E408" s="463"/>
      <c r="F408" s="463"/>
      <c r="G408" s="463"/>
      <c r="H408" s="444" t="s">
        <v>912</v>
      </c>
      <c r="I408" s="461" t="s">
        <v>912</v>
      </c>
      <c r="J408" s="444" t="s">
        <v>613</v>
      </c>
      <c r="K408" s="446" t="s">
        <v>20</v>
      </c>
      <c r="L408" s="462" t="s">
        <v>36</v>
      </c>
      <c r="M408" s="461" t="s">
        <v>15750</v>
      </c>
      <c r="N408" s="465" t="s">
        <v>27</v>
      </c>
      <c r="O408" s="461" t="s">
        <v>15626</v>
      </c>
      <c r="P408" s="461"/>
      <c r="W408" s="461" t="str">
        <f t="shared" si="6"/>
        <v>http://www.medtronic.com/mics/surgical-ablation/ablation-gemini-s-ous.html</v>
      </c>
    </row>
    <row r="409" spans="1:23" s="446" customFormat="1" ht="15" customHeight="1">
      <c r="A409" s="458" t="s">
        <v>328</v>
      </c>
      <c r="B409" s="463" t="s">
        <v>913</v>
      </c>
      <c r="C409" s="463"/>
      <c r="D409" s="463"/>
      <c r="E409" s="463"/>
      <c r="F409" s="463"/>
      <c r="G409" s="463"/>
      <c r="H409" s="444" t="s">
        <v>914</v>
      </c>
      <c r="I409" s="461" t="s">
        <v>914</v>
      </c>
      <c r="J409" s="444" t="s">
        <v>613</v>
      </c>
      <c r="K409" s="446" t="s">
        <v>20</v>
      </c>
      <c r="L409" s="462" t="s">
        <v>36</v>
      </c>
      <c r="M409" s="461" t="s">
        <v>15750</v>
      </c>
      <c r="N409" s="465" t="s">
        <v>27</v>
      </c>
      <c r="O409" s="461" t="s">
        <v>15626</v>
      </c>
      <c r="P409" s="461"/>
      <c r="W409" s="461" t="str">
        <f t="shared" si="6"/>
        <v>http://www.medtronic.com/mics/surgical-ablation/ablation-gemini-s-us.html</v>
      </c>
    </row>
    <row r="410" spans="1:23" s="446" customFormat="1" ht="15" customHeight="1">
      <c r="A410" s="458" t="s">
        <v>328</v>
      </c>
      <c r="B410" s="463" t="s">
        <v>915</v>
      </c>
      <c r="C410" s="463"/>
      <c r="D410" s="463"/>
      <c r="E410" s="463"/>
      <c r="F410" s="463"/>
      <c r="G410" s="463"/>
      <c r="H410" s="444" t="s">
        <v>916</v>
      </c>
      <c r="I410" s="461" t="s">
        <v>916</v>
      </c>
      <c r="J410" s="444" t="s">
        <v>613</v>
      </c>
      <c r="K410" s="446" t="s">
        <v>20</v>
      </c>
      <c r="L410" s="462" t="s">
        <v>36</v>
      </c>
      <c r="M410" s="461" t="s">
        <v>15750</v>
      </c>
      <c r="N410" s="465" t="s">
        <v>27</v>
      </c>
      <c r="O410" s="461" t="s">
        <v>15626</v>
      </c>
      <c r="P410" s="461"/>
      <c r="W410" s="461" t="str">
        <f t="shared" si="6"/>
        <v>http://www.medtronic.com/mics/surgical-ablation/ablation-gemini-s-safety-ous.html</v>
      </c>
    </row>
    <row r="411" spans="1:23" s="461" customFormat="1" ht="15" customHeight="1">
      <c r="A411" s="458" t="s">
        <v>328</v>
      </c>
      <c r="B411" s="463" t="s">
        <v>917</v>
      </c>
      <c r="C411" s="463"/>
      <c r="D411" s="463"/>
      <c r="E411" s="463"/>
      <c r="F411" s="463"/>
      <c r="G411" s="463"/>
      <c r="H411" s="444" t="s">
        <v>918</v>
      </c>
      <c r="I411" s="461" t="s">
        <v>918</v>
      </c>
      <c r="J411" s="444" t="s">
        <v>613</v>
      </c>
      <c r="K411" s="446" t="s">
        <v>20</v>
      </c>
      <c r="L411" s="462" t="s">
        <v>36</v>
      </c>
      <c r="M411" s="461" t="s">
        <v>15750</v>
      </c>
      <c r="N411" s="465" t="s">
        <v>27</v>
      </c>
      <c r="O411" s="461" t="s">
        <v>15626</v>
      </c>
      <c r="W411" s="461" t="str">
        <f t="shared" si="6"/>
        <v>http://www.medtronic.com/mics/surgical-ablation/ablation-gemini-s-safety-us.html</v>
      </c>
    </row>
    <row r="412" spans="1:23" s="446" customFormat="1" ht="15" customHeight="1">
      <c r="A412" s="458" t="s">
        <v>328</v>
      </c>
      <c r="B412" s="463" t="s">
        <v>919</v>
      </c>
      <c r="C412" s="463"/>
      <c r="D412" s="463"/>
      <c r="E412" s="463"/>
      <c r="F412" s="463"/>
      <c r="G412" s="463"/>
      <c r="H412" s="444" t="s">
        <v>920</v>
      </c>
      <c r="I412" s="461" t="s">
        <v>920</v>
      </c>
      <c r="J412" s="444" t="s">
        <v>613</v>
      </c>
      <c r="K412" s="446" t="s">
        <v>20</v>
      </c>
      <c r="L412" s="462" t="s">
        <v>36</v>
      </c>
      <c r="M412" s="461" t="s">
        <v>15750</v>
      </c>
      <c r="N412" s="465" t="s">
        <v>27</v>
      </c>
      <c r="O412" s="461" t="s">
        <v>15626</v>
      </c>
      <c r="P412" s="461"/>
      <c r="W412" s="461" t="str">
        <f t="shared" si="6"/>
        <v>http://www.medtronic.com/mics/surgical-ablation/ablation-maps-ous.html</v>
      </c>
    </row>
    <row r="413" spans="1:23" s="446" customFormat="1" ht="15" customHeight="1">
      <c r="A413" s="458" t="s">
        <v>328</v>
      </c>
      <c r="B413" s="463" t="s">
        <v>919</v>
      </c>
      <c r="C413" s="463"/>
      <c r="D413" s="463"/>
      <c r="E413" s="463"/>
      <c r="F413" s="463"/>
      <c r="G413" s="463"/>
      <c r="H413" s="444" t="s">
        <v>921</v>
      </c>
      <c r="I413" s="461" t="s">
        <v>921</v>
      </c>
      <c r="J413" s="444" t="s">
        <v>613</v>
      </c>
      <c r="K413" s="446" t="s">
        <v>20</v>
      </c>
      <c r="L413" s="462" t="s">
        <v>36</v>
      </c>
      <c r="M413" s="461" t="s">
        <v>15750</v>
      </c>
      <c r="N413" s="465" t="s">
        <v>27</v>
      </c>
      <c r="O413" s="461" t="s">
        <v>15626</v>
      </c>
      <c r="P413" s="461"/>
      <c r="W413" s="461" t="str">
        <f t="shared" si="6"/>
        <v>http://www.medtronic.com/mics/surgical-ablation/ablation-maps-safety-ous.html</v>
      </c>
    </row>
    <row r="414" spans="1:23" s="446" customFormat="1" ht="15" customHeight="1">
      <c r="A414" s="458" t="s">
        <v>328</v>
      </c>
      <c r="B414" s="463" t="s">
        <v>922</v>
      </c>
      <c r="C414" s="463"/>
      <c r="D414" s="463"/>
      <c r="E414" s="463"/>
      <c r="F414" s="463"/>
      <c r="G414" s="463"/>
      <c r="H414" s="444" t="s">
        <v>923</v>
      </c>
      <c r="I414" s="461" t="s">
        <v>923</v>
      </c>
      <c r="J414" s="444" t="s">
        <v>613</v>
      </c>
      <c r="K414" s="446" t="s">
        <v>20</v>
      </c>
      <c r="L414" s="462" t="s">
        <v>36</v>
      </c>
      <c r="M414" s="461" t="s">
        <v>15750</v>
      </c>
      <c r="N414" s="465" t="s">
        <v>27</v>
      </c>
      <c r="O414" s="461" t="s">
        <v>15626</v>
      </c>
      <c r="P414" s="461"/>
      <c r="W414" s="461" t="str">
        <f t="shared" si="6"/>
        <v>http://www.medtronic.com/mics/surgical-ablation/ablation-maps-safety-us.html</v>
      </c>
    </row>
    <row r="415" spans="1:23" s="446" customFormat="1" ht="15" customHeight="1">
      <c r="A415" s="458" t="s">
        <v>328</v>
      </c>
      <c r="B415" s="463" t="s">
        <v>922</v>
      </c>
      <c r="C415" s="463"/>
      <c r="D415" s="463"/>
      <c r="E415" s="463"/>
      <c r="F415" s="463"/>
      <c r="G415" s="463"/>
      <c r="H415" s="444" t="s">
        <v>924</v>
      </c>
      <c r="I415" s="461" t="s">
        <v>924</v>
      </c>
      <c r="J415" s="444" t="s">
        <v>613</v>
      </c>
      <c r="K415" s="446" t="s">
        <v>20</v>
      </c>
      <c r="L415" s="462" t="s">
        <v>36</v>
      </c>
      <c r="M415" s="461" t="s">
        <v>15750</v>
      </c>
      <c r="N415" s="465" t="s">
        <v>27</v>
      </c>
      <c r="O415" s="461" t="s">
        <v>15626</v>
      </c>
      <c r="P415" s="461"/>
      <c r="W415" s="461" t="str">
        <f t="shared" si="6"/>
        <v>http://www.medtronic.com/mics/surgical-ablation/ablation-maps-us.html</v>
      </c>
    </row>
    <row r="416" spans="1:23" s="446" customFormat="1" ht="30" customHeight="1">
      <c r="A416" s="458" t="s">
        <v>328</v>
      </c>
      <c r="B416" s="463" t="s">
        <v>925</v>
      </c>
      <c r="C416" s="463"/>
      <c r="D416" s="463" t="s">
        <v>926</v>
      </c>
      <c r="E416" s="463" t="s">
        <v>927</v>
      </c>
      <c r="F416" s="463" t="s">
        <v>32</v>
      </c>
      <c r="G416" s="463" t="s">
        <v>427</v>
      </c>
      <c r="H416" s="444" t="s">
        <v>928</v>
      </c>
      <c r="I416" s="461" t="s">
        <v>14844</v>
      </c>
      <c r="J416" s="470" t="s">
        <v>43</v>
      </c>
      <c r="K416" s="466" t="s">
        <v>44</v>
      </c>
      <c r="L416" s="462" t="s">
        <v>36</v>
      </c>
      <c r="M416" s="461" t="s">
        <v>37</v>
      </c>
      <c r="N416" s="465" t="s">
        <v>27</v>
      </c>
      <c r="O416" s="461" t="s">
        <v>15626</v>
      </c>
      <c r="P416" s="461">
        <v>466</v>
      </c>
      <c r="Q416" s="467">
        <v>1</v>
      </c>
      <c r="W416" s="461" t="str">
        <f t="shared" si="6"/>
        <v>http://www.medtronic.com/for-healthcare-professionals/products-therapies/cardiovascular/ablation-products-surgical/cardioblate-surgical-ablation-pen/index.htm</v>
      </c>
    </row>
    <row r="417" spans="1:23" s="446" customFormat="1" ht="15" customHeight="1">
      <c r="A417" s="458" t="s">
        <v>328</v>
      </c>
      <c r="B417" s="463" t="s">
        <v>1080</v>
      </c>
      <c r="C417" s="463"/>
      <c r="D417" s="463" t="s">
        <v>1045</v>
      </c>
      <c r="E417" s="463"/>
      <c r="F417" s="463" t="s">
        <v>32</v>
      </c>
      <c r="G417" s="463" t="s">
        <v>561</v>
      </c>
      <c r="H417" s="444" t="s">
        <v>1081</v>
      </c>
      <c r="I417" s="461" t="s">
        <v>16458</v>
      </c>
      <c r="J417" s="460" t="s">
        <v>18843</v>
      </c>
      <c r="K417" s="446" t="s">
        <v>93</v>
      </c>
      <c r="L417" s="462" t="s">
        <v>36</v>
      </c>
      <c r="M417" s="461" t="s">
        <v>14484</v>
      </c>
      <c r="N417" s="465" t="s">
        <v>27</v>
      </c>
      <c r="O417" s="461" t="s">
        <v>15626</v>
      </c>
      <c r="P417" s="461">
        <v>693</v>
      </c>
      <c r="Q417" s="461"/>
      <c r="R417" s="461"/>
      <c r="S417" s="461"/>
      <c r="T417" s="461"/>
      <c r="W417" s="461" t="str">
        <f t="shared" si="6"/>
        <v>http://www.medtronic.com/for-healthcare-professionals/products-therapies/cardiac-rhythm/therapies/tachyarrhythmia-management/clinical-studies-outcomes/index.htm</v>
      </c>
    </row>
    <row r="418" spans="1:23" s="446" customFormat="1" ht="30" customHeight="1">
      <c r="A418" s="458" t="s">
        <v>328</v>
      </c>
      <c r="B418" s="463" t="s">
        <v>17914</v>
      </c>
      <c r="C418" s="463"/>
      <c r="D418" s="463" t="s">
        <v>926</v>
      </c>
      <c r="E418" s="463" t="s">
        <v>927</v>
      </c>
      <c r="F418" s="463" t="s">
        <v>32</v>
      </c>
      <c r="G418" s="463" t="s">
        <v>427</v>
      </c>
      <c r="H418" s="444" t="s">
        <v>17915</v>
      </c>
      <c r="I418" s="461" t="s">
        <v>17916</v>
      </c>
      <c r="J418" s="470" t="s">
        <v>43</v>
      </c>
      <c r="K418" s="466" t="s">
        <v>44</v>
      </c>
      <c r="L418" s="462" t="s">
        <v>36</v>
      </c>
      <c r="M418" s="461" t="s">
        <v>37</v>
      </c>
      <c r="N418" s="465" t="s">
        <v>27</v>
      </c>
      <c r="O418" s="461" t="s">
        <v>15626</v>
      </c>
      <c r="P418" s="461">
        <v>137</v>
      </c>
      <c r="Q418" s="467">
        <v>1</v>
      </c>
      <c r="W418" s="461" t="str">
        <f t="shared" si="6"/>
        <v>http://www.medtronic.com/for-healthcare-professionals/products-therapies/cardiovascular/ablation-products-surgical/cardioblate-cryoflex-1-s-surgical-ablation-probe/index.htm</v>
      </c>
    </row>
    <row r="419" spans="1:23" s="446" customFormat="1" ht="30" customHeight="1">
      <c r="A419" s="458" t="s">
        <v>328</v>
      </c>
      <c r="B419" s="463" t="s">
        <v>933</v>
      </c>
      <c r="C419" s="463"/>
      <c r="D419" s="463" t="s">
        <v>926</v>
      </c>
      <c r="E419" s="463" t="s">
        <v>927</v>
      </c>
      <c r="F419" s="463" t="s">
        <v>32</v>
      </c>
      <c r="G419" s="463" t="s">
        <v>427</v>
      </c>
      <c r="H419" s="444" t="s">
        <v>934</v>
      </c>
      <c r="I419" s="461" t="s">
        <v>14830</v>
      </c>
      <c r="J419" s="470" t="s">
        <v>43</v>
      </c>
      <c r="K419" s="466" t="s">
        <v>44</v>
      </c>
      <c r="L419" s="462" t="s">
        <v>36</v>
      </c>
      <c r="M419" s="461" t="s">
        <v>37</v>
      </c>
      <c r="N419" s="465" t="s">
        <v>27</v>
      </c>
      <c r="O419" s="461" t="s">
        <v>15626</v>
      </c>
      <c r="P419" s="461">
        <v>241</v>
      </c>
      <c r="Q419" s="467">
        <v>1</v>
      </c>
      <c r="W419" s="461" t="str">
        <f t="shared" si="6"/>
        <v>http://www.medtronic.com/for-healthcare-professionals/products-therapies/cardiovascular/ablation-products-surgical/cardioblate-cryoflex-surgical-ablation-console/index.htm</v>
      </c>
    </row>
    <row r="420" spans="1:23" s="461" customFormat="1" ht="30" customHeight="1">
      <c r="A420" s="458" t="s">
        <v>328</v>
      </c>
      <c r="B420" s="463" t="s">
        <v>935</v>
      </c>
      <c r="C420" s="463"/>
      <c r="D420" s="463" t="s">
        <v>926</v>
      </c>
      <c r="E420" s="463" t="s">
        <v>927</v>
      </c>
      <c r="F420" s="463" t="s">
        <v>32</v>
      </c>
      <c r="G420" s="463" t="s">
        <v>427</v>
      </c>
      <c r="H420" s="444" t="s">
        <v>936</v>
      </c>
      <c r="I420" s="461" t="s">
        <v>14828</v>
      </c>
      <c r="J420" s="470" t="s">
        <v>43</v>
      </c>
      <c r="K420" s="466" t="s">
        <v>44</v>
      </c>
      <c r="L420" s="462" t="s">
        <v>36</v>
      </c>
      <c r="M420" s="461" t="s">
        <v>37</v>
      </c>
      <c r="N420" s="465" t="s">
        <v>27</v>
      </c>
      <c r="O420" s="461" t="s">
        <v>15626</v>
      </c>
      <c r="P420" s="461">
        <v>111</v>
      </c>
      <c r="Q420" s="467">
        <v>1</v>
      </c>
      <c r="W420" s="461" t="str">
        <f t="shared" si="6"/>
        <v>http://www.medtronic.com/for-healthcare-professionals/products-therapies/cardiovascular/ablation-products-surgical/cardioblate-cryoflex-clamp-and-surgical-ablation-probe/index.htm</v>
      </c>
    </row>
    <row r="421" spans="1:23" s="446" customFormat="1" ht="30" customHeight="1">
      <c r="A421" s="458" t="s">
        <v>328</v>
      </c>
      <c r="B421" s="463" t="s">
        <v>937</v>
      </c>
      <c r="C421" s="463"/>
      <c r="D421" s="463" t="s">
        <v>926</v>
      </c>
      <c r="E421" s="463" t="s">
        <v>927</v>
      </c>
      <c r="F421" s="463" t="s">
        <v>32</v>
      </c>
      <c r="G421" s="463" t="s">
        <v>427</v>
      </c>
      <c r="H421" s="444" t="s">
        <v>938</v>
      </c>
      <c r="I421" s="461" t="s">
        <v>14832</v>
      </c>
      <c r="J421" s="470" t="s">
        <v>43</v>
      </c>
      <c r="K421" s="466" t="s">
        <v>44</v>
      </c>
      <c r="L421" s="462" t="s">
        <v>36</v>
      </c>
      <c r="M421" s="461" t="s">
        <v>37</v>
      </c>
      <c r="N421" s="465" t="s">
        <v>27</v>
      </c>
      <c r="O421" s="461" t="s">
        <v>15626</v>
      </c>
      <c r="P421" s="461">
        <v>267</v>
      </c>
      <c r="Q421" s="467">
        <v>1</v>
      </c>
      <c r="W421" s="461" t="str">
        <f t="shared" si="6"/>
        <v>http://www.medtronic.com/for-healthcare-professionals/products-therapies/cardiovascular/ablation-products-surgical/cardioblate-cryoflex-surgical-ablation-probes/index.htm</v>
      </c>
    </row>
    <row r="422" spans="1:23" s="446" customFormat="1" ht="15" customHeight="1">
      <c r="A422" s="458" t="s">
        <v>328</v>
      </c>
      <c r="B422" s="463" t="s">
        <v>939</v>
      </c>
      <c r="C422" s="463"/>
      <c r="D422" s="463"/>
      <c r="E422" s="463"/>
      <c r="F422" s="463" t="s">
        <v>32</v>
      </c>
      <c r="G422" s="463"/>
      <c r="H422" s="444" t="s">
        <v>940</v>
      </c>
      <c r="I422" s="461" t="s">
        <v>14506</v>
      </c>
      <c r="J422" s="470" t="s">
        <v>43</v>
      </c>
      <c r="K422" s="466" t="s">
        <v>44</v>
      </c>
      <c r="L422" s="462" t="s">
        <v>36</v>
      </c>
      <c r="M422" s="461" t="s">
        <v>37</v>
      </c>
      <c r="N422" s="465" t="s">
        <v>27</v>
      </c>
      <c r="O422" s="461" t="s">
        <v>15626</v>
      </c>
      <c r="P422" s="461">
        <v>946</v>
      </c>
      <c r="Q422" s="467">
        <v>1</v>
      </c>
      <c r="W422" s="461" t="str">
        <f t="shared" si="6"/>
        <v>http://www.medtronic.com/for-healthcare-professionals/products-therapies/cardiovascular/image-gallery/index.htm</v>
      </c>
    </row>
    <row r="423" spans="1:23" s="446" customFormat="1" ht="15" customHeight="1">
      <c r="A423" s="458" t="s">
        <v>328</v>
      </c>
      <c r="B423" s="463" t="s">
        <v>941</v>
      </c>
      <c r="C423" s="463"/>
      <c r="D423" s="463"/>
      <c r="E423" s="463"/>
      <c r="F423" s="463" t="s">
        <v>32</v>
      </c>
      <c r="G423" s="463"/>
      <c r="H423" s="475" t="s">
        <v>942</v>
      </c>
      <c r="I423" s="461" t="s">
        <v>19097</v>
      </c>
      <c r="J423" s="470" t="s">
        <v>14729</v>
      </c>
      <c r="K423" s="446" t="s">
        <v>14487</v>
      </c>
      <c r="L423" s="462" t="s">
        <v>36</v>
      </c>
      <c r="M423" s="461" t="s">
        <v>165</v>
      </c>
      <c r="N423" s="465" t="s">
        <v>27</v>
      </c>
      <c r="O423" s="461" t="s">
        <v>15626</v>
      </c>
      <c r="P423" s="461">
        <v>25</v>
      </c>
      <c r="W423" s="461" t="str">
        <f t="shared" si="6"/>
        <v>http://www.medtronic.com/for-healthcare-professionals/products-therapies/cardiovascular/blood-management-and-diagnostics/biotrend-oxygenation-saturation-and-hematocrit-monitor/related-products/index.htm</v>
      </c>
    </row>
    <row r="424" spans="1:23" s="446" customFormat="1" ht="15" customHeight="1">
      <c r="A424" s="458" t="s">
        <v>328</v>
      </c>
      <c r="B424" s="463" t="s">
        <v>813</v>
      </c>
      <c r="C424" s="463"/>
      <c r="D424" s="463"/>
      <c r="E424" s="463"/>
      <c r="F424" s="463" t="s">
        <v>32</v>
      </c>
      <c r="G424" s="463"/>
      <c r="H424" s="444" t="s">
        <v>816</v>
      </c>
      <c r="I424" s="461" t="s">
        <v>19098</v>
      </c>
      <c r="J424" s="470" t="s">
        <v>604</v>
      </c>
      <c r="K424" s="446" t="s">
        <v>14487</v>
      </c>
      <c r="L424" s="462" t="s">
        <v>36</v>
      </c>
      <c r="M424" s="461" t="s">
        <v>165</v>
      </c>
      <c r="N424" s="465" t="s">
        <v>27</v>
      </c>
      <c r="O424" s="461" t="s">
        <v>15626</v>
      </c>
      <c r="P424" s="461">
        <v>179</v>
      </c>
      <c r="Q424" s="467">
        <v>1</v>
      </c>
      <c r="W424" s="461" t="str">
        <f t="shared" si="6"/>
        <v>http://www.medtronic.com/for-healthcare-professionals/products-therapies/cardiovascular/blood-management-and-diagnostics/hms-plus-system/related-products/index.htm</v>
      </c>
    </row>
    <row r="425" spans="1:23" s="446" customFormat="1" ht="15" customHeight="1">
      <c r="A425" s="458" t="s">
        <v>328</v>
      </c>
      <c r="B425" s="463" t="s">
        <v>811</v>
      </c>
      <c r="C425" s="463"/>
      <c r="D425" s="463"/>
      <c r="E425" s="463"/>
      <c r="F425" s="463" t="s">
        <v>32</v>
      </c>
      <c r="G425" s="463"/>
      <c r="H425" s="475" t="s">
        <v>812</v>
      </c>
      <c r="I425" s="461" t="s">
        <v>19099</v>
      </c>
      <c r="J425" s="482" t="s">
        <v>604</v>
      </c>
      <c r="K425" s="446" t="s">
        <v>14487</v>
      </c>
      <c r="L425" s="462" t="s">
        <v>36</v>
      </c>
      <c r="M425" s="461" t="s">
        <v>165</v>
      </c>
      <c r="N425" s="465" t="s">
        <v>27</v>
      </c>
      <c r="O425" s="461" t="s">
        <v>15626</v>
      </c>
      <c r="P425" s="461">
        <v>291</v>
      </c>
      <c r="W425" s="461" t="str">
        <f t="shared" si="6"/>
        <v>http://www.medtronic.com/for-healthcare-professionals/products-therapies/cardiovascular/blood-management-and-diagnostics/index.htm</v>
      </c>
    </row>
    <row r="426" spans="1:23" s="446" customFormat="1" ht="15" customHeight="1">
      <c r="A426" s="458" t="s">
        <v>328</v>
      </c>
      <c r="B426" s="463" t="s">
        <v>941</v>
      </c>
      <c r="C426" s="463"/>
      <c r="D426" s="463"/>
      <c r="E426" s="463"/>
      <c r="F426" s="463" t="s">
        <v>32</v>
      </c>
      <c r="G426" s="463"/>
      <c r="H426" s="475" t="s">
        <v>943</v>
      </c>
      <c r="I426" s="461" t="s">
        <v>19100</v>
      </c>
      <c r="J426" s="482" t="s">
        <v>604</v>
      </c>
      <c r="K426" s="446" t="s">
        <v>14487</v>
      </c>
      <c r="L426" s="462" t="s">
        <v>36</v>
      </c>
      <c r="M426" s="461" t="s">
        <v>15636</v>
      </c>
      <c r="N426" s="465" t="s">
        <v>27</v>
      </c>
      <c r="O426" s="461" t="s">
        <v>15626</v>
      </c>
      <c r="P426" s="461">
        <v>56</v>
      </c>
      <c r="W426" s="461" t="str">
        <f t="shared" si="6"/>
        <v>http://www.medtronic.com/for-healthcare-professionals/products-therapies/cardiovascular/Cannulae/adult-cardioplegia-circuit/related-products/index.htm</v>
      </c>
    </row>
    <row r="427" spans="1:23" s="446" customFormat="1" ht="15" customHeight="1">
      <c r="A427" s="458" t="s">
        <v>328</v>
      </c>
      <c r="B427" s="463" t="s">
        <v>941</v>
      </c>
      <c r="C427" s="463"/>
      <c r="D427" s="463"/>
      <c r="E427" s="463"/>
      <c r="F427" s="463" t="s">
        <v>32</v>
      </c>
      <c r="G427" s="463"/>
      <c r="H427" s="444" t="s">
        <v>944</v>
      </c>
      <c r="I427" s="461" t="s">
        <v>19101</v>
      </c>
      <c r="J427" s="467" t="s">
        <v>604</v>
      </c>
      <c r="K427" s="446" t="s">
        <v>14487</v>
      </c>
      <c r="L427" s="462" t="s">
        <v>36</v>
      </c>
      <c r="M427" s="461" t="s">
        <v>15636</v>
      </c>
      <c r="N427" s="465" t="s">
        <v>27</v>
      </c>
      <c r="O427" s="461" t="s">
        <v>15626</v>
      </c>
      <c r="P427" s="461">
        <v>71</v>
      </c>
      <c r="Q427" s="467">
        <v>1</v>
      </c>
      <c r="W427" s="461" t="str">
        <f t="shared" si="6"/>
        <v>http://www.medtronic.com/for-healthcare-professionals/products-therapies/cardiovascular/Cannulae/adult-extracorporeal-circuit/related-products/index.htm</v>
      </c>
    </row>
    <row r="428" spans="1:23" s="446" customFormat="1" ht="15" customHeight="1">
      <c r="A428" s="458" t="s">
        <v>328</v>
      </c>
      <c r="B428" s="463" t="s">
        <v>941</v>
      </c>
      <c r="C428" s="463"/>
      <c r="D428" s="463"/>
      <c r="E428" s="463"/>
      <c r="F428" s="463" t="s">
        <v>32</v>
      </c>
      <c r="G428" s="463"/>
      <c r="H428" s="444" t="s">
        <v>945</v>
      </c>
      <c r="I428" s="461" t="s">
        <v>19102</v>
      </c>
      <c r="J428" s="788" t="s">
        <v>604</v>
      </c>
      <c r="K428" s="446" t="s">
        <v>14487</v>
      </c>
      <c r="L428" s="462" t="s">
        <v>36</v>
      </c>
      <c r="M428" s="461" t="s">
        <v>165</v>
      </c>
      <c r="N428" s="465" t="s">
        <v>27</v>
      </c>
      <c r="O428" s="461" t="s">
        <v>15626</v>
      </c>
      <c r="P428" s="461">
        <v>28</v>
      </c>
      <c r="Q428" s="467">
        <v>1</v>
      </c>
      <c r="W428" s="461" t="str">
        <f t="shared" si="6"/>
        <v>http://www.medtronic.com/for-healthcare-professionals/products-therapies/cardiovascular/Cannulae/adult-suction-and-support-products/related-products/index.htm</v>
      </c>
    </row>
    <row r="429" spans="1:23" s="446" customFormat="1" ht="15" customHeight="1">
      <c r="A429" s="458" t="s">
        <v>328</v>
      </c>
      <c r="B429" s="463" t="s">
        <v>858</v>
      </c>
      <c r="C429" s="463"/>
      <c r="D429" s="463"/>
      <c r="E429" s="463"/>
      <c r="F429" s="463"/>
      <c r="G429" s="463"/>
      <c r="H429" s="444" t="s">
        <v>859</v>
      </c>
      <c r="I429" s="461" t="s">
        <v>19103</v>
      </c>
      <c r="J429" s="482" t="s">
        <v>604</v>
      </c>
      <c r="K429" s="446" t="s">
        <v>14487</v>
      </c>
      <c r="L429" s="462" t="s">
        <v>36</v>
      </c>
      <c r="M429" s="461" t="s">
        <v>15636</v>
      </c>
      <c r="N429" s="465" t="s">
        <v>27</v>
      </c>
      <c r="O429" s="461" t="s">
        <v>15626</v>
      </c>
      <c r="P429" s="461">
        <v>3537</v>
      </c>
      <c r="W429" s="461" t="str">
        <f t="shared" si="6"/>
        <v>http://www.medtronic.com/for-healthcare-professionals/products-therapies/cardiovascular/Cannulae/index.htm</v>
      </c>
    </row>
    <row r="430" spans="1:23" s="461" customFormat="1" ht="15" customHeight="1">
      <c r="A430" s="458" t="s">
        <v>328</v>
      </c>
      <c r="B430" s="463" t="s">
        <v>941</v>
      </c>
      <c r="C430" s="463"/>
      <c r="D430" s="463"/>
      <c r="E430" s="463"/>
      <c r="F430" s="463" t="s">
        <v>32</v>
      </c>
      <c r="G430" s="463"/>
      <c r="H430" s="444" t="s">
        <v>946</v>
      </c>
      <c r="I430" s="461" t="s">
        <v>19104</v>
      </c>
      <c r="J430" s="788" t="s">
        <v>604</v>
      </c>
      <c r="K430" s="446" t="s">
        <v>14487</v>
      </c>
      <c r="L430" s="462" t="s">
        <v>36</v>
      </c>
      <c r="M430" s="461" t="s">
        <v>165</v>
      </c>
      <c r="N430" s="465" t="s">
        <v>27</v>
      </c>
      <c r="O430" s="461" t="s">
        <v>15626</v>
      </c>
      <c r="P430" s="461">
        <v>11</v>
      </c>
      <c r="Q430" s="467">
        <v>1</v>
      </c>
      <c r="R430" s="446"/>
      <c r="S430" s="446"/>
      <c r="T430" s="446"/>
      <c r="U430" s="446"/>
      <c r="V430" s="446"/>
      <c r="W430" s="461" t="str">
        <f t="shared" si="6"/>
        <v>http://www.medtronic.com/for-healthcare-professionals/products-therapies/cardiovascular/Cannulae/pediatric-cardioplegia-circuit/related-products/index.htm</v>
      </c>
    </row>
    <row r="431" spans="1:23" s="446" customFormat="1" ht="15" customHeight="1">
      <c r="A431" s="458" t="s">
        <v>328</v>
      </c>
      <c r="B431" s="463" t="s">
        <v>941</v>
      </c>
      <c r="C431" s="463"/>
      <c r="D431" s="463"/>
      <c r="E431" s="463"/>
      <c r="F431" s="463" t="s">
        <v>32</v>
      </c>
      <c r="G431" s="463"/>
      <c r="H431" s="475" t="s">
        <v>947</v>
      </c>
      <c r="I431" s="461" t="s">
        <v>19105</v>
      </c>
      <c r="J431" s="470" t="s">
        <v>604</v>
      </c>
      <c r="K431" s="446" t="s">
        <v>14487</v>
      </c>
      <c r="L431" s="462" t="s">
        <v>36</v>
      </c>
      <c r="M431" s="461" t="s">
        <v>165</v>
      </c>
      <c r="N431" s="465" t="s">
        <v>27</v>
      </c>
      <c r="O431" s="461" t="s">
        <v>15626</v>
      </c>
      <c r="P431" s="461">
        <v>14</v>
      </c>
      <c r="W431" s="461" t="str">
        <f t="shared" si="6"/>
        <v>http://www.medtronic.com/for-healthcare-professionals/products-therapies/cardiovascular/Cannulae/pediatric-extracorporeal-circuit/related-products/index.htm</v>
      </c>
    </row>
    <row r="432" spans="1:23" s="446" customFormat="1" ht="30" customHeight="1">
      <c r="A432" s="458" t="s">
        <v>328</v>
      </c>
      <c r="B432" s="463" t="s">
        <v>941</v>
      </c>
      <c r="C432" s="463"/>
      <c r="D432" s="463"/>
      <c r="E432" s="463"/>
      <c r="F432" s="463" t="s">
        <v>32</v>
      </c>
      <c r="G432" s="463"/>
      <c r="H432" s="444" t="s">
        <v>948</v>
      </c>
      <c r="I432" s="461" t="s">
        <v>19106</v>
      </c>
      <c r="J432" s="788" t="s">
        <v>604</v>
      </c>
      <c r="K432" s="446" t="s">
        <v>14487</v>
      </c>
      <c r="L432" s="462" t="s">
        <v>36</v>
      </c>
      <c r="M432" s="461" t="s">
        <v>165</v>
      </c>
      <c r="N432" s="465" t="s">
        <v>27</v>
      </c>
      <c r="O432" s="461" t="s">
        <v>15626</v>
      </c>
      <c r="P432" s="461">
        <v>1</v>
      </c>
      <c r="Q432" s="467">
        <v>1</v>
      </c>
      <c r="W432" s="461" t="str">
        <f t="shared" si="6"/>
        <v>http://www.medtronic.com/for-healthcare-professionals/products-therapies/cardiovascular/Cannulae/pediatric-suction-and-support-products/related-products/index.htm</v>
      </c>
    </row>
    <row r="433" spans="1:23" s="446" customFormat="1" ht="15" customHeight="1">
      <c r="A433" s="458" t="s">
        <v>328</v>
      </c>
      <c r="B433" s="463" t="s">
        <v>941</v>
      </c>
      <c r="C433" s="463"/>
      <c r="D433" s="463"/>
      <c r="E433" s="463"/>
      <c r="F433" s="463" t="s">
        <v>32</v>
      </c>
      <c r="G433" s="463"/>
      <c r="H433" s="444" t="s">
        <v>17917</v>
      </c>
      <c r="I433" s="461" t="s">
        <v>19107</v>
      </c>
      <c r="J433" s="470" t="s">
        <v>14729</v>
      </c>
      <c r="K433" s="446" t="s">
        <v>14487</v>
      </c>
      <c r="L433" s="462" t="s">
        <v>36</v>
      </c>
      <c r="M433" s="461" t="s">
        <v>165</v>
      </c>
      <c r="N433" s="465" t="s">
        <v>27</v>
      </c>
      <c r="O433" s="461" t="s">
        <v>15626</v>
      </c>
      <c r="P433" s="461">
        <v>14</v>
      </c>
      <c r="Q433" s="467">
        <v>1</v>
      </c>
      <c r="R433" s="461"/>
      <c r="S433" s="461"/>
      <c r="T433" s="461"/>
      <c r="U433" s="461"/>
      <c r="V433" s="461"/>
      <c r="W433" s="461" t="str">
        <f t="shared" si="6"/>
        <v>http://www.medtronic.com/for-healthcare-professionals/products-therapies/cardiovascular/cardiopulmonary-products/af-1-arterial-filter/related-products/index.htm</v>
      </c>
    </row>
    <row r="434" spans="1:23" s="461" customFormat="1" ht="15" customHeight="1">
      <c r="A434" s="458" t="s">
        <v>328</v>
      </c>
      <c r="B434" s="463" t="s">
        <v>941</v>
      </c>
      <c r="C434" s="463"/>
      <c r="D434" s="463" t="s">
        <v>438</v>
      </c>
      <c r="E434" s="463" t="s">
        <v>494</v>
      </c>
      <c r="F434" s="463" t="s">
        <v>32</v>
      </c>
      <c r="G434" s="463"/>
      <c r="H434" s="444" t="s">
        <v>950</v>
      </c>
      <c r="I434" s="461" t="s">
        <v>19108</v>
      </c>
      <c r="J434" s="470" t="s">
        <v>14729</v>
      </c>
      <c r="K434" s="446" t="s">
        <v>14487</v>
      </c>
      <c r="L434" s="462" t="s">
        <v>36</v>
      </c>
      <c r="M434" s="461" t="s">
        <v>165</v>
      </c>
      <c r="N434" s="465" t="s">
        <v>27</v>
      </c>
      <c r="O434" s="461" t="s">
        <v>15626</v>
      </c>
      <c r="P434" s="461">
        <v>45</v>
      </c>
      <c r="Q434" s="467">
        <v>1</v>
      </c>
      <c r="R434" s="446"/>
      <c r="S434" s="446"/>
      <c r="T434" s="446"/>
      <c r="U434" s="446"/>
      <c r="V434" s="446"/>
      <c r="W434" s="461" t="str">
        <f t="shared" si="6"/>
        <v>http://www.medtronic.com/for-healthcare-professionals/products-therapies/cardiovascular/cardiopulmonary-products/affinity-arterial-filter/related-products/index.htm</v>
      </c>
    </row>
    <row r="435" spans="1:23" s="446" customFormat="1" ht="15" customHeight="1">
      <c r="A435" s="458" t="s">
        <v>328</v>
      </c>
      <c r="B435" s="463" t="s">
        <v>941</v>
      </c>
      <c r="C435" s="463"/>
      <c r="D435" s="463" t="s">
        <v>438</v>
      </c>
      <c r="E435" s="463" t="s">
        <v>499</v>
      </c>
      <c r="F435" s="463" t="s">
        <v>32</v>
      </c>
      <c r="G435" s="463"/>
      <c r="H435" s="444" t="s">
        <v>951</v>
      </c>
      <c r="I435" s="461" t="s">
        <v>19109</v>
      </c>
      <c r="J435" s="470" t="s">
        <v>14729</v>
      </c>
      <c r="K435" s="446" t="s">
        <v>14487</v>
      </c>
      <c r="L435" s="462" t="s">
        <v>36</v>
      </c>
      <c r="M435" s="461" t="s">
        <v>165</v>
      </c>
      <c r="N435" s="465" t="s">
        <v>27</v>
      </c>
      <c r="O435" s="461" t="s">
        <v>15626</v>
      </c>
      <c r="P435" s="461">
        <v>39</v>
      </c>
      <c r="Q435" s="467">
        <v>1</v>
      </c>
      <c r="W435" s="461" t="str">
        <f t="shared" si="6"/>
        <v>http://www.medtronic.com/for-healthcare-professionals/products-therapies/cardiovascular/cardiopulmonary-products/Affinity-cp-centrifugal-blood-pump/related-products/index.htm</v>
      </c>
    </row>
    <row r="436" spans="1:23" s="446" customFormat="1" ht="15" customHeight="1">
      <c r="A436" s="458" t="s">
        <v>328</v>
      </c>
      <c r="B436" s="463" t="s">
        <v>941</v>
      </c>
      <c r="C436" s="483" t="s">
        <v>40</v>
      </c>
      <c r="D436" s="483" t="s">
        <v>438</v>
      </c>
      <c r="E436" s="483" t="s">
        <v>502</v>
      </c>
      <c r="F436" s="483" t="s">
        <v>32</v>
      </c>
      <c r="G436" s="463"/>
      <c r="H436" s="444" t="s">
        <v>952</v>
      </c>
      <c r="I436" s="461" t="s">
        <v>19110</v>
      </c>
      <c r="J436" s="470" t="s">
        <v>14729</v>
      </c>
      <c r="K436" s="446" t="s">
        <v>14487</v>
      </c>
      <c r="L436" s="462" t="s">
        <v>36</v>
      </c>
      <c r="M436" s="461" t="s">
        <v>165</v>
      </c>
      <c r="N436" s="465" t="s">
        <v>27</v>
      </c>
      <c r="O436" s="461" t="s">
        <v>15626</v>
      </c>
      <c r="P436" s="461">
        <v>2</v>
      </c>
      <c r="Q436" s="467">
        <v>1</v>
      </c>
      <c r="W436" s="461" t="str">
        <f t="shared" si="6"/>
        <v>http://www.medtronic.com/for-healthcare-professionals/products-therapies/cardiovascular/cardiopulmonary-products/affinity-cvr-cardiotomy-venous-reservoir/related-products/index.htm</v>
      </c>
    </row>
    <row r="437" spans="1:23" s="446" customFormat="1" ht="15" customHeight="1">
      <c r="A437" s="458" t="s">
        <v>328</v>
      </c>
      <c r="B437" s="463" t="s">
        <v>941</v>
      </c>
      <c r="C437" s="483" t="s">
        <v>40</v>
      </c>
      <c r="D437" s="483" t="s">
        <v>438</v>
      </c>
      <c r="E437" s="483" t="s">
        <v>505</v>
      </c>
      <c r="F437" s="483" t="s">
        <v>32</v>
      </c>
      <c r="G437" s="463"/>
      <c r="H437" s="444" t="s">
        <v>953</v>
      </c>
      <c r="I437" s="461" t="s">
        <v>19111</v>
      </c>
      <c r="J437" s="470" t="s">
        <v>14729</v>
      </c>
      <c r="K437" s="446" t="s">
        <v>14487</v>
      </c>
      <c r="L437" s="462" t="s">
        <v>36</v>
      </c>
      <c r="M437" s="461" t="s">
        <v>165</v>
      </c>
      <c r="N437" s="465" t="s">
        <v>27</v>
      </c>
      <c r="O437" s="461" t="s">
        <v>15626</v>
      </c>
      <c r="P437" s="461">
        <v>57</v>
      </c>
      <c r="Q437" s="467">
        <v>1</v>
      </c>
      <c r="R437" s="461"/>
      <c r="S437" s="461"/>
      <c r="T437" s="461"/>
      <c r="U437" s="461"/>
      <c r="V437" s="461"/>
      <c r="W437" s="461" t="str">
        <f t="shared" si="6"/>
        <v>http://www.medtronic.com/for-healthcare-professionals/products-therapies/cardiovascular/cardiopulmonary-products/affinity-nt-cardiotomy-venous-reservoir/related-products/index.htm</v>
      </c>
    </row>
    <row r="438" spans="1:23" s="446" customFormat="1" ht="15" customHeight="1">
      <c r="A438" s="458" t="s">
        <v>328</v>
      </c>
      <c r="B438" s="463" t="s">
        <v>941</v>
      </c>
      <c r="C438" s="463"/>
      <c r="D438" s="463" t="s">
        <v>438</v>
      </c>
      <c r="E438" s="463" t="s">
        <v>494</v>
      </c>
      <c r="F438" s="463" t="s">
        <v>32</v>
      </c>
      <c r="G438" s="463"/>
      <c r="H438" s="444" t="s">
        <v>954</v>
      </c>
      <c r="I438" s="461" t="s">
        <v>19112</v>
      </c>
      <c r="J438" s="470" t="s">
        <v>14729</v>
      </c>
      <c r="K438" s="446" t="s">
        <v>14487</v>
      </c>
      <c r="L438" s="462" t="s">
        <v>36</v>
      </c>
      <c r="M438" s="461" t="s">
        <v>165</v>
      </c>
      <c r="N438" s="465" t="s">
        <v>27</v>
      </c>
      <c r="O438" s="461" t="s">
        <v>15626</v>
      </c>
      <c r="P438" s="461"/>
      <c r="Q438" s="467">
        <v>1</v>
      </c>
      <c r="W438" s="461" t="str">
        <f t="shared" si="6"/>
        <v>http://www.medtronic.com/for-healthcare-professionals/products-therapies/cardiovascular/cardiopulmonary-products/affinity-pediatric-arterial-filter/related-products/index.htm</v>
      </c>
    </row>
    <row r="439" spans="1:23" s="446" customFormat="1" ht="15" customHeight="1">
      <c r="A439" s="458" t="s">
        <v>328</v>
      </c>
      <c r="B439" s="463" t="s">
        <v>941</v>
      </c>
      <c r="C439" s="463"/>
      <c r="D439" s="463" t="s">
        <v>438</v>
      </c>
      <c r="E439" s="463" t="s">
        <v>520</v>
      </c>
      <c r="F439" s="463" t="s">
        <v>32</v>
      </c>
      <c r="G439" s="463"/>
      <c r="H439" s="475" t="s">
        <v>955</v>
      </c>
      <c r="I439" s="461" t="s">
        <v>19113</v>
      </c>
      <c r="J439" s="470" t="s">
        <v>14729</v>
      </c>
      <c r="K439" s="446" t="s">
        <v>14487</v>
      </c>
      <c r="L439" s="462" t="s">
        <v>36</v>
      </c>
      <c r="M439" s="461" t="s">
        <v>165</v>
      </c>
      <c r="N439" s="465" t="s">
        <v>27</v>
      </c>
      <c r="O439" s="461" t="s">
        <v>15626</v>
      </c>
      <c r="P439" s="461"/>
      <c r="W439" s="461" t="str">
        <f t="shared" si="6"/>
        <v>http://www.medtronic.com/for-healthcare-professionals/products-therapies/cardiovascular/cardiopulmonary-products/affinity-venous-air-removal-device/related-products/index.htm</v>
      </c>
    </row>
    <row r="440" spans="1:23" s="461" customFormat="1" ht="15" customHeight="1">
      <c r="A440" s="458" t="s">
        <v>328</v>
      </c>
      <c r="B440" s="463" t="s">
        <v>941</v>
      </c>
      <c r="C440" s="463"/>
      <c r="D440" s="463" t="s">
        <v>438</v>
      </c>
      <c r="E440" s="463" t="s">
        <v>502</v>
      </c>
      <c r="F440" s="463" t="s">
        <v>32</v>
      </c>
      <c r="G440" s="463"/>
      <c r="H440" s="444" t="s">
        <v>956</v>
      </c>
      <c r="I440" s="461" t="s">
        <v>19114</v>
      </c>
      <c r="J440" s="470" t="s">
        <v>14729</v>
      </c>
      <c r="K440" s="446" t="s">
        <v>14487</v>
      </c>
      <c r="L440" s="462" t="s">
        <v>36</v>
      </c>
      <c r="M440" s="461" t="s">
        <v>165</v>
      </c>
      <c r="N440" s="465" t="s">
        <v>27</v>
      </c>
      <c r="O440" s="461" t="s">
        <v>15626</v>
      </c>
      <c r="P440" s="461">
        <v>22</v>
      </c>
      <c r="Q440" s="467">
        <v>1</v>
      </c>
      <c r="R440" s="446"/>
      <c r="S440" s="446"/>
      <c r="T440" s="446"/>
      <c r="U440" s="446"/>
      <c r="V440" s="446"/>
      <c r="W440" s="461" t="str">
        <f t="shared" si="6"/>
        <v>http://www.medtronic.com/for-healthcare-professionals/products-therapies/cardiovascular/cardiopulmonary-products/affinity-venous-reservoir-bag/related-products/index.htm</v>
      </c>
    </row>
    <row r="441" spans="1:23" s="446" customFormat="1" ht="15" customHeight="1">
      <c r="A441" s="458" t="s">
        <v>328</v>
      </c>
      <c r="B441" s="463" t="s">
        <v>941</v>
      </c>
      <c r="C441" s="463"/>
      <c r="D441" s="463"/>
      <c r="E441" s="463"/>
      <c r="F441" s="463" t="s">
        <v>32</v>
      </c>
      <c r="G441" s="463"/>
      <c r="H441" s="444" t="s">
        <v>957</v>
      </c>
      <c r="I441" s="461" t="s">
        <v>19115</v>
      </c>
      <c r="J441" s="470" t="s">
        <v>14729</v>
      </c>
      <c r="K441" s="446" t="s">
        <v>14487</v>
      </c>
      <c r="L441" s="462" t="s">
        <v>36</v>
      </c>
      <c r="M441" s="461" t="s">
        <v>165</v>
      </c>
      <c r="N441" s="465" t="s">
        <v>27</v>
      </c>
      <c r="O441" s="461" t="s">
        <v>15626</v>
      </c>
      <c r="P441" s="461">
        <v>3</v>
      </c>
      <c r="Q441" s="467">
        <v>1</v>
      </c>
      <c r="W441" s="461" t="str">
        <f t="shared" si="6"/>
        <v>http://www.medtronic.com/for-healthcare-professionals/products-therapies/cardiovascular/cardiopulmonary-products/bio-probe-flow-transducers/related-products/index.htm</v>
      </c>
    </row>
    <row r="442" spans="1:23" s="446" customFormat="1" ht="15" customHeight="1">
      <c r="A442" s="458" t="s">
        <v>328</v>
      </c>
      <c r="B442" s="463" t="s">
        <v>941</v>
      </c>
      <c r="C442" s="463"/>
      <c r="D442" s="463"/>
      <c r="E442" s="463"/>
      <c r="F442" s="463" t="s">
        <v>32</v>
      </c>
      <c r="G442" s="463"/>
      <c r="H442" s="444" t="s">
        <v>17918</v>
      </c>
      <c r="I442" s="461" t="s">
        <v>19116</v>
      </c>
      <c r="J442" s="470" t="s">
        <v>14729</v>
      </c>
      <c r="K442" s="446" t="s">
        <v>14487</v>
      </c>
      <c r="L442" s="462" t="s">
        <v>36</v>
      </c>
      <c r="M442" s="461" t="s">
        <v>165</v>
      </c>
      <c r="N442" s="465" t="s">
        <v>27</v>
      </c>
      <c r="O442" s="461" t="s">
        <v>15626</v>
      </c>
      <c r="P442" s="461">
        <v>121</v>
      </c>
      <c r="Q442" s="467">
        <v>1</v>
      </c>
      <c r="W442" s="461" t="str">
        <f t="shared" si="6"/>
        <v>http://www.medtronic.com/for-healthcare-professionals/products-therapies/cardiovascular/cardiopulmonary-products/bioconsole-56-system/related-products/index.htm</v>
      </c>
    </row>
    <row r="443" spans="1:23" s="446" customFormat="1" ht="15" customHeight="1">
      <c r="A443" s="458" t="s">
        <v>328</v>
      </c>
      <c r="B443" s="463" t="s">
        <v>941</v>
      </c>
      <c r="C443" s="463"/>
      <c r="D443" s="463"/>
      <c r="E443" s="463"/>
      <c r="F443" s="463" t="s">
        <v>32</v>
      </c>
      <c r="G443" s="463"/>
      <c r="H443" s="444" t="s">
        <v>959</v>
      </c>
      <c r="I443" s="461" t="s">
        <v>19117</v>
      </c>
      <c r="J443" s="470" t="s">
        <v>14729</v>
      </c>
      <c r="K443" s="446" t="s">
        <v>14487</v>
      </c>
      <c r="L443" s="462" t="s">
        <v>36</v>
      </c>
      <c r="M443" s="461" t="s">
        <v>165</v>
      </c>
      <c r="N443" s="465" t="s">
        <v>27</v>
      </c>
      <c r="O443" s="461" t="s">
        <v>15626</v>
      </c>
      <c r="P443" s="461">
        <v>19</v>
      </c>
      <c r="Q443" s="467">
        <v>1</v>
      </c>
      <c r="R443" s="461"/>
      <c r="S443" s="461"/>
      <c r="T443" s="461"/>
      <c r="U443" s="461"/>
      <c r="V443" s="461"/>
      <c r="W443" s="461" t="str">
        <f t="shared" si="6"/>
        <v>http://www.medtronic.com/for-healthcare-professionals/products-therapies/cardiovascular/cardiopulmonary-products/biotherm-heat-exchanger/related-products/index.htm</v>
      </c>
    </row>
    <row r="444" spans="1:23" s="446" customFormat="1" ht="15" customHeight="1">
      <c r="A444" s="458" t="s">
        <v>328</v>
      </c>
      <c r="B444" s="463" t="s">
        <v>941</v>
      </c>
      <c r="C444" s="463"/>
      <c r="D444" s="463"/>
      <c r="E444" s="463"/>
      <c r="F444" s="463" t="s">
        <v>32</v>
      </c>
      <c r="G444" s="463"/>
      <c r="H444" s="444" t="s">
        <v>960</v>
      </c>
      <c r="I444" s="461" t="s">
        <v>19118</v>
      </c>
      <c r="J444" s="470" t="s">
        <v>14729</v>
      </c>
      <c r="K444" s="446" t="s">
        <v>14487</v>
      </c>
      <c r="L444" s="462" t="s">
        <v>36</v>
      </c>
      <c r="M444" s="461" t="s">
        <v>165</v>
      </c>
      <c r="N444" s="465" t="s">
        <v>27</v>
      </c>
      <c r="O444" s="461" t="s">
        <v>15626</v>
      </c>
      <c r="P444" s="461">
        <v>17</v>
      </c>
      <c r="Q444" s="467">
        <v>1</v>
      </c>
      <c r="W444" s="461" t="str">
        <f t="shared" si="6"/>
        <v>http://www.medtronic.com/for-healthcare-professionals/products-therapies/cardiovascular/cardiopulmonary-products/bladder-reservoirs/related-products/index.htm</v>
      </c>
    </row>
    <row r="445" spans="1:23" s="446" customFormat="1" ht="15" customHeight="1">
      <c r="A445" s="458" t="s">
        <v>328</v>
      </c>
      <c r="B445" s="463" t="s">
        <v>941</v>
      </c>
      <c r="C445" s="463"/>
      <c r="D445" s="463"/>
      <c r="E445" s="463"/>
      <c r="F445" s="463" t="s">
        <v>32</v>
      </c>
      <c r="G445" s="463"/>
      <c r="H445" s="475" t="s">
        <v>17919</v>
      </c>
      <c r="I445" s="461" t="s">
        <v>19119</v>
      </c>
      <c r="J445" s="470" t="s">
        <v>14729</v>
      </c>
      <c r="K445" s="446" t="s">
        <v>14487</v>
      </c>
      <c r="L445" s="462" t="s">
        <v>36</v>
      </c>
      <c r="M445" s="461" t="s">
        <v>165</v>
      </c>
      <c r="N445" s="465" t="s">
        <v>27</v>
      </c>
      <c r="O445" s="461" t="s">
        <v>15626</v>
      </c>
      <c r="P445" s="461">
        <v>23</v>
      </c>
      <c r="W445" s="461" t="str">
        <f t="shared" si="6"/>
        <v>http://www.medtronic.com/for-healthcare-professionals/products-therapies/cardiovascular/cardiopulmonary-products/bp5-biopump-centrifugal-blood-pump/related-products/index.htm</v>
      </c>
    </row>
    <row r="446" spans="1:23" s="446" customFormat="1" ht="15" customHeight="1">
      <c r="A446" s="458" t="s">
        <v>328</v>
      </c>
      <c r="B446" s="463" t="s">
        <v>941</v>
      </c>
      <c r="C446" s="463"/>
      <c r="D446" s="463"/>
      <c r="E446" s="463"/>
      <c r="F446" s="463" t="s">
        <v>32</v>
      </c>
      <c r="G446" s="463"/>
      <c r="H446" s="444" t="s">
        <v>17920</v>
      </c>
      <c r="I446" s="461" t="s">
        <v>19120</v>
      </c>
      <c r="J446" s="470" t="s">
        <v>14729</v>
      </c>
      <c r="K446" s="446" t="s">
        <v>14487</v>
      </c>
      <c r="L446" s="462" t="s">
        <v>36</v>
      </c>
      <c r="M446" s="461" t="s">
        <v>165</v>
      </c>
      <c r="N446" s="465" t="s">
        <v>27</v>
      </c>
      <c r="O446" s="461" t="s">
        <v>15626</v>
      </c>
      <c r="P446" s="461">
        <v>83</v>
      </c>
      <c r="Q446" s="467">
        <v>1</v>
      </c>
      <c r="W446" s="461" t="str">
        <f t="shared" si="6"/>
        <v>http://www.medtronic.com/for-healthcare-professionals/products-therapies/cardiovascular/cardiopulmonary-products/bpx-8-bio-pump-plus-centrifugal-blood-pump/related-products/index.htm</v>
      </c>
    </row>
    <row r="447" spans="1:23" s="446" customFormat="1" ht="15" customHeight="1">
      <c r="A447" s="458" t="s">
        <v>328</v>
      </c>
      <c r="B447" s="463" t="s">
        <v>941</v>
      </c>
      <c r="C447" s="463"/>
      <c r="D447" s="463"/>
      <c r="E447" s="463"/>
      <c r="F447" s="463" t="s">
        <v>32</v>
      </c>
      <c r="G447" s="463"/>
      <c r="H447" s="484" t="s">
        <v>963</v>
      </c>
      <c r="I447" s="461" t="s">
        <v>19121</v>
      </c>
      <c r="J447" s="470" t="s">
        <v>14729</v>
      </c>
      <c r="K447" s="446" t="s">
        <v>14487</v>
      </c>
      <c r="L447" s="462" t="s">
        <v>36</v>
      </c>
      <c r="M447" s="461" t="s">
        <v>165</v>
      </c>
      <c r="N447" s="465" t="s">
        <v>27</v>
      </c>
      <c r="O447" s="461" t="s">
        <v>15626</v>
      </c>
      <c r="P447" s="461">
        <v>38</v>
      </c>
      <c r="Q447" s="467">
        <v>1</v>
      </c>
      <c r="W447" s="461" t="str">
        <f t="shared" si="6"/>
        <v>http://www.medtronic.com/for-healthcare-professionals/products-therapies/cardiovascular/cardiopulmonary-products/carmeda-bioactive-surface/related-products/index.htm</v>
      </c>
    </row>
    <row r="448" spans="1:23" s="461" customFormat="1" ht="15" customHeight="1">
      <c r="A448" s="458" t="s">
        <v>328</v>
      </c>
      <c r="B448" s="463" t="s">
        <v>941</v>
      </c>
      <c r="C448" s="463"/>
      <c r="D448" s="463"/>
      <c r="E448" s="463"/>
      <c r="F448" s="463" t="s">
        <v>32</v>
      </c>
      <c r="G448" s="463"/>
      <c r="H448" s="444" t="s">
        <v>964</v>
      </c>
      <c r="I448" s="461" t="s">
        <v>19122</v>
      </c>
      <c r="J448" s="470" t="s">
        <v>14729</v>
      </c>
      <c r="K448" s="446" t="s">
        <v>14487</v>
      </c>
      <c r="L448" s="462" t="s">
        <v>36</v>
      </c>
      <c r="M448" s="461" t="s">
        <v>165</v>
      </c>
      <c r="N448" s="465" t="s">
        <v>27</v>
      </c>
      <c r="O448" s="461" t="s">
        <v>15626</v>
      </c>
      <c r="P448" s="461">
        <v>75</v>
      </c>
      <c r="Q448" s="467">
        <v>1</v>
      </c>
      <c r="R448" s="446"/>
      <c r="S448" s="446"/>
      <c r="T448" s="446"/>
      <c r="U448" s="446"/>
      <c r="V448" s="446"/>
      <c r="W448" s="461" t="str">
        <f t="shared" si="6"/>
        <v>http://www.medtronic.com/for-healthcare-professionals/products-therapies/cardiovascular/cardiopulmonary-products/century-heart-lung-machine/related-products/index.htm</v>
      </c>
    </row>
    <row r="449" spans="1:23" s="446" customFormat="1" ht="15" customHeight="1">
      <c r="A449" s="458" t="s">
        <v>328</v>
      </c>
      <c r="B449" s="463" t="s">
        <v>941</v>
      </c>
      <c r="C449" s="463"/>
      <c r="D449" s="463"/>
      <c r="E449" s="463"/>
      <c r="F449" s="463" t="s">
        <v>32</v>
      </c>
      <c r="G449" s="463"/>
      <c r="H449" s="484" t="s">
        <v>965</v>
      </c>
      <c r="I449" s="461" t="s">
        <v>19123</v>
      </c>
      <c r="J449" s="470" t="s">
        <v>14729</v>
      </c>
      <c r="K449" s="446" t="s">
        <v>14487</v>
      </c>
      <c r="L449" s="462" t="s">
        <v>36</v>
      </c>
      <c r="M449" s="461" t="s">
        <v>165</v>
      </c>
      <c r="N449" s="465" t="s">
        <v>27</v>
      </c>
      <c r="O449" s="461" t="s">
        <v>15626</v>
      </c>
      <c r="P449" s="461">
        <v>124</v>
      </c>
      <c r="Q449" s="467">
        <v>1</v>
      </c>
      <c r="W449" s="461" t="str">
        <f t="shared" si="6"/>
        <v>http://www.medtronic.com/for-healthcare-professionals/products-therapies/cardiovascular/cardiopulmonary-products/custom-packs/related-products/index.htm</v>
      </c>
    </row>
    <row r="450" spans="1:23" s="446" customFormat="1" ht="15" customHeight="1">
      <c r="A450" s="458" t="s">
        <v>328</v>
      </c>
      <c r="B450" s="463" t="s">
        <v>941</v>
      </c>
      <c r="C450" s="463"/>
      <c r="D450" s="463"/>
      <c r="E450" s="463"/>
      <c r="F450" s="463" t="s">
        <v>32</v>
      </c>
      <c r="G450" s="463"/>
      <c r="H450" s="444" t="s">
        <v>966</v>
      </c>
      <c r="I450" s="461" t="s">
        <v>19124</v>
      </c>
      <c r="J450" s="470" t="s">
        <v>14729</v>
      </c>
      <c r="K450" s="446" t="s">
        <v>14487</v>
      </c>
      <c r="L450" s="462" t="s">
        <v>36</v>
      </c>
      <c r="M450" s="461" t="s">
        <v>165</v>
      </c>
      <c r="N450" s="465" t="s">
        <v>27</v>
      </c>
      <c r="O450" s="461" t="s">
        <v>15626</v>
      </c>
      <c r="P450" s="461">
        <v>22</v>
      </c>
      <c r="Q450" s="467">
        <v>1</v>
      </c>
      <c r="W450" s="461" t="str">
        <f t="shared" si="6"/>
        <v>http://www.medtronic.com/for-healthcare-professionals/products-therapies/cardiovascular/cardiopulmonary-products/ecmotherm-II-heat-exchanger/related-products/index.htm</v>
      </c>
    </row>
    <row r="451" spans="1:23" s="446" customFormat="1" ht="15" customHeight="1">
      <c r="A451" s="458" t="s">
        <v>328</v>
      </c>
      <c r="B451" s="463" t="s">
        <v>941</v>
      </c>
      <c r="C451" s="483" t="s">
        <v>40</v>
      </c>
      <c r="D451" s="483" t="s">
        <v>438</v>
      </c>
      <c r="E451" s="483" t="s">
        <v>502</v>
      </c>
      <c r="F451" s="483" t="s">
        <v>32</v>
      </c>
      <c r="G451" s="463"/>
      <c r="H451" s="444" t="s">
        <v>967</v>
      </c>
      <c r="I451" s="461" t="s">
        <v>19125</v>
      </c>
      <c r="J451" s="470" t="s">
        <v>14729</v>
      </c>
      <c r="K451" s="446" t="s">
        <v>14487</v>
      </c>
      <c r="L451" s="462" t="s">
        <v>36</v>
      </c>
      <c r="M451" s="461" t="s">
        <v>165</v>
      </c>
      <c r="N451" s="465" t="s">
        <v>27</v>
      </c>
      <c r="O451" s="461" t="s">
        <v>15626</v>
      </c>
      <c r="P451" s="461">
        <v>9</v>
      </c>
      <c r="Q451" s="467">
        <v>1</v>
      </c>
      <c r="R451" s="461"/>
      <c r="S451" s="461"/>
      <c r="T451" s="461"/>
      <c r="U451" s="461"/>
      <c r="V451" s="461"/>
      <c r="W451" s="461" t="str">
        <f t="shared" si="6"/>
        <v>http://www.medtronic.com/for-healthcare-professionals/products-therapies/cardiovascular/cardiopulmonary-products/el-series-blood-collection-reservoirs/related-products/index.htm</v>
      </c>
    </row>
    <row r="452" spans="1:23" s="446" customFormat="1" ht="15" customHeight="1">
      <c r="A452" s="458" t="s">
        <v>328</v>
      </c>
      <c r="B452" s="463" t="s">
        <v>941</v>
      </c>
      <c r="C452" s="463"/>
      <c r="D452" s="463"/>
      <c r="E452" s="463"/>
      <c r="F452" s="463" t="s">
        <v>32</v>
      </c>
      <c r="G452" s="463"/>
      <c r="H452" s="444" t="s">
        <v>968</v>
      </c>
      <c r="I452" s="461" t="s">
        <v>19126</v>
      </c>
      <c r="J452" s="470" t="s">
        <v>14729</v>
      </c>
      <c r="K452" s="446" t="s">
        <v>14487</v>
      </c>
      <c r="L452" s="462" t="s">
        <v>36</v>
      </c>
      <c r="M452" s="461" t="s">
        <v>165</v>
      </c>
      <c r="N452" s="465" t="s">
        <v>27</v>
      </c>
      <c r="O452" s="461" t="s">
        <v>15626</v>
      </c>
      <c r="P452" s="461">
        <v>5417</v>
      </c>
      <c r="Q452" s="467">
        <v>1</v>
      </c>
      <c r="W452" s="461" t="str">
        <f t="shared" si="6"/>
        <v>http://www.medtronic.com/for-healthcare-professionals/products-therapies/cardiovascular/cardiopulmonary-products/index.htm</v>
      </c>
    </row>
    <row r="453" spans="1:23" s="446" customFormat="1" ht="15" customHeight="1">
      <c r="A453" s="458" t="s">
        <v>328</v>
      </c>
      <c r="B453" s="463" t="s">
        <v>941</v>
      </c>
      <c r="C453" s="463"/>
      <c r="D453" s="463"/>
      <c r="E453" s="463"/>
      <c r="F453" s="463" t="s">
        <v>32</v>
      </c>
      <c r="G453" s="463"/>
      <c r="H453" s="444" t="s">
        <v>14489</v>
      </c>
      <c r="I453" s="461" t="s">
        <v>19127</v>
      </c>
      <c r="J453" s="470" t="s">
        <v>14729</v>
      </c>
      <c r="K453" s="446" t="s">
        <v>14487</v>
      </c>
      <c r="L453" s="462" t="s">
        <v>36</v>
      </c>
      <c r="M453" s="461" t="s">
        <v>165</v>
      </c>
      <c r="N453" s="465" t="s">
        <v>27</v>
      </c>
      <c r="O453" s="461" t="s">
        <v>15626</v>
      </c>
      <c r="P453" s="461">
        <v>2</v>
      </c>
      <c r="Q453" s="467">
        <v>1</v>
      </c>
      <c r="W453" s="461" t="str">
        <f t="shared" ref="W453:W516" si="7">H453</f>
        <v>http://www.medtronic.com/for-healthcare-professionals/products-therapies/cardiovascular/cardiopulmonary-products/intersept-cardiotomy-reservoirs/related-products/index.htm</v>
      </c>
    </row>
    <row r="454" spans="1:23" s="446" customFormat="1" ht="15" customHeight="1">
      <c r="A454" s="458" t="s">
        <v>328</v>
      </c>
      <c r="B454" s="463" t="s">
        <v>941</v>
      </c>
      <c r="C454" s="463"/>
      <c r="D454" s="463"/>
      <c r="E454" s="463"/>
      <c r="F454" s="463" t="s">
        <v>32</v>
      </c>
      <c r="G454" s="463"/>
      <c r="H454" s="475" t="s">
        <v>969</v>
      </c>
      <c r="I454" s="461" t="s">
        <v>19128</v>
      </c>
      <c r="J454" s="470" t="s">
        <v>14729</v>
      </c>
      <c r="K454" s="446" t="s">
        <v>14487</v>
      </c>
      <c r="L454" s="462" t="s">
        <v>36</v>
      </c>
      <c r="M454" s="461" t="s">
        <v>165</v>
      </c>
      <c r="N454" s="465" t="s">
        <v>27</v>
      </c>
      <c r="O454" s="461" t="s">
        <v>15626</v>
      </c>
      <c r="P454" s="461">
        <v>11</v>
      </c>
      <c r="W454" s="461" t="str">
        <f t="shared" si="7"/>
        <v>http://www.medtronic.com/for-healthcare-professionals/products-therapies/cardiovascular/cardiopulmonary-products/minimax-hardshell-venous-reservoir/related-products/index.htm</v>
      </c>
    </row>
    <row r="455" spans="1:23" s="446" customFormat="1" ht="15" customHeight="1">
      <c r="A455" s="458" t="s">
        <v>328</v>
      </c>
      <c r="B455" s="463" t="s">
        <v>941</v>
      </c>
      <c r="C455" s="463"/>
      <c r="D455" s="463"/>
      <c r="E455" s="463"/>
      <c r="F455" s="463" t="s">
        <v>32</v>
      </c>
      <c r="G455" s="463"/>
      <c r="H455" s="444" t="s">
        <v>970</v>
      </c>
      <c r="I455" s="461" t="s">
        <v>19129</v>
      </c>
      <c r="J455" s="470" t="s">
        <v>14729</v>
      </c>
      <c r="K455" s="446" t="s">
        <v>14487</v>
      </c>
      <c r="L455" s="462" t="s">
        <v>36</v>
      </c>
      <c r="M455" s="461" t="s">
        <v>165</v>
      </c>
      <c r="N455" s="465" t="s">
        <v>27</v>
      </c>
      <c r="O455" s="461" t="s">
        <v>15626</v>
      </c>
      <c r="P455" s="461">
        <v>18</v>
      </c>
      <c r="Q455" s="467">
        <v>1</v>
      </c>
      <c r="W455" s="461" t="str">
        <f t="shared" si="7"/>
        <v>http://www.medtronic.com/for-healthcare-professionals/products-therapies/cardiovascular/cardiopulmonary-products/minimax-plus-oxygenation-system/related-products/index.htm</v>
      </c>
    </row>
    <row r="456" spans="1:23" s="446" customFormat="1" ht="15" customHeight="1">
      <c r="A456" s="458" t="s">
        <v>328</v>
      </c>
      <c r="B456" s="463" t="s">
        <v>941</v>
      </c>
      <c r="C456" s="463"/>
      <c r="D456" s="463"/>
      <c r="E456" s="463"/>
      <c r="F456" s="463" t="s">
        <v>32</v>
      </c>
      <c r="G456" s="463"/>
      <c r="H456" s="444" t="s">
        <v>971</v>
      </c>
      <c r="I456" s="461" t="s">
        <v>19130</v>
      </c>
      <c r="J456" s="470" t="s">
        <v>14729</v>
      </c>
      <c r="K456" s="446" t="s">
        <v>14487</v>
      </c>
      <c r="L456" s="462" t="s">
        <v>36</v>
      </c>
      <c r="M456" s="461" t="s">
        <v>165</v>
      </c>
      <c r="N456" s="465" t="s">
        <v>27</v>
      </c>
      <c r="O456" s="461" t="s">
        <v>15626</v>
      </c>
      <c r="P456" s="461">
        <v>17</v>
      </c>
      <c r="Q456" s="467">
        <v>1</v>
      </c>
      <c r="W456" s="461" t="str">
        <f t="shared" si="7"/>
        <v>http://www.medtronic.com/for-healthcare-professionals/products-therapies/cardiovascular/cardiopulmonary-products/minntech-hemoconcentrators/related-products/index.htm</v>
      </c>
    </row>
    <row r="457" spans="1:23" s="446" customFormat="1" ht="15" customHeight="1">
      <c r="A457" s="458" t="s">
        <v>328</v>
      </c>
      <c r="B457" s="463" t="s">
        <v>941</v>
      </c>
      <c r="C457" s="463"/>
      <c r="D457" s="463"/>
      <c r="E457" s="463"/>
      <c r="F457" s="463" t="s">
        <v>32</v>
      </c>
      <c r="G457" s="463"/>
      <c r="H457" s="444" t="s">
        <v>972</v>
      </c>
      <c r="I457" s="461" t="s">
        <v>19131</v>
      </c>
      <c r="J457" s="470" t="s">
        <v>14729</v>
      </c>
      <c r="K457" s="446" t="s">
        <v>14487</v>
      </c>
      <c r="L457" s="462" t="s">
        <v>36</v>
      </c>
      <c r="M457" s="461" t="s">
        <v>165</v>
      </c>
      <c r="N457" s="465" t="s">
        <v>27</v>
      </c>
      <c r="O457" s="461" t="s">
        <v>15626</v>
      </c>
      <c r="P457" s="461">
        <v>66</v>
      </c>
      <c r="Q457" s="467">
        <v>1</v>
      </c>
      <c r="W457" s="461" t="str">
        <f t="shared" si="7"/>
        <v>http://www.medtronic.com/for-healthcare-professionals/products-therapies/cardiovascular/cardiopulmonary-products/myotherm-xp-cardioplegia-delivery-system/related-products/index.htm</v>
      </c>
    </row>
    <row r="458" spans="1:23" s="446" customFormat="1" ht="15" customHeight="1">
      <c r="A458" s="458" t="s">
        <v>328</v>
      </c>
      <c r="B458" s="463" t="s">
        <v>941</v>
      </c>
      <c r="C458" s="463"/>
      <c r="D458" s="463"/>
      <c r="E458" s="463"/>
      <c r="F458" s="463" t="s">
        <v>32</v>
      </c>
      <c r="G458" s="463"/>
      <c r="H458" s="444" t="s">
        <v>973</v>
      </c>
      <c r="I458" s="461" t="s">
        <v>19132</v>
      </c>
      <c r="J458" s="470" t="s">
        <v>14729</v>
      </c>
      <c r="K458" s="446" t="s">
        <v>14487</v>
      </c>
      <c r="L458" s="462" t="s">
        <v>36</v>
      </c>
      <c r="M458" s="461" t="s">
        <v>165</v>
      </c>
      <c r="N458" s="465" t="s">
        <v>27</v>
      </c>
      <c r="O458" s="461" t="s">
        <v>15626</v>
      </c>
      <c r="P458" s="461">
        <v>22</v>
      </c>
      <c r="Q458" s="467">
        <v>1</v>
      </c>
      <c r="W458" s="461" t="str">
        <f t="shared" si="7"/>
        <v>http://www.medtronic.com/for-healthcare-professionals/products-therapies/cardiovascular/cardiopulmonary-products/pbs-portable-bypass-system/related-products/index.htm</v>
      </c>
    </row>
    <row r="459" spans="1:23" s="446" customFormat="1" ht="15" customHeight="1">
      <c r="A459" s="458" t="s">
        <v>328</v>
      </c>
      <c r="B459" s="463" t="s">
        <v>977</v>
      </c>
      <c r="C459" s="463"/>
      <c r="D459" s="463"/>
      <c r="E459" s="463"/>
      <c r="F459" s="463" t="s">
        <v>32</v>
      </c>
      <c r="G459" s="463"/>
      <c r="H459" s="444" t="s">
        <v>978</v>
      </c>
      <c r="I459" s="461" t="s">
        <v>19133</v>
      </c>
      <c r="J459" s="470" t="s">
        <v>604</v>
      </c>
      <c r="K459" s="446" t="s">
        <v>14487</v>
      </c>
      <c r="L459" s="462" t="s">
        <v>36</v>
      </c>
      <c r="M459" s="461" t="s">
        <v>15636</v>
      </c>
      <c r="N459" s="465" t="s">
        <v>27</v>
      </c>
      <c r="O459" s="461" t="s">
        <v>15626</v>
      </c>
      <c r="P459" s="461">
        <v>2557</v>
      </c>
      <c r="Q459" s="467">
        <v>1</v>
      </c>
      <c r="W459" s="461" t="str">
        <f t="shared" si="7"/>
        <v>http://www.medtronic.com/for-healthcare-professionals/products-therapies/cardiovascular/electrosurgical-products/index.htm</v>
      </c>
    </row>
    <row r="460" spans="1:23" s="446" customFormat="1" ht="15" customHeight="1">
      <c r="A460" s="458" t="s">
        <v>328</v>
      </c>
      <c r="B460" s="463" t="s">
        <v>979</v>
      </c>
      <c r="C460" s="463"/>
      <c r="D460" s="463"/>
      <c r="E460" s="463"/>
      <c r="F460" s="463" t="s">
        <v>32</v>
      </c>
      <c r="G460" s="463"/>
      <c r="H460" s="444" t="s">
        <v>980</v>
      </c>
      <c r="I460" s="461" t="s">
        <v>19134</v>
      </c>
      <c r="J460" s="470" t="s">
        <v>604</v>
      </c>
      <c r="K460" s="446" t="s">
        <v>14487</v>
      </c>
      <c r="L460" s="462" t="s">
        <v>36</v>
      </c>
      <c r="M460" s="461" t="s">
        <v>15636</v>
      </c>
      <c r="N460" s="465" t="s">
        <v>27</v>
      </c>
      <c r="O460" s="461" t="s">
        <v>15626</v>
      </c>
      <c r="P460" s="461">
        <v>3531</v>
      </c>
      <c r="Q460" s="467">
        <v>1</v>
      </c>
      <c r="W460" s="461" t="str">
        <f t="shared" si="7"/>
        <v>http://www.medtronic.com/for-healthcare-professionals/products-therapies/cardiovascular/interventional-accessories/index.htm</v>
      </c>
    </row>
    <row r="461" spans="1:23" s="461" customFormat="1" ht="15" customHeight="1">
      <c r="A461" s="458" t="s">
        <v>328</v>
      </c>
      <c r="B461" s="463" t="s">
        <v>981</v>
      </c>
      <c r="C461" s="463"/>
      <c r="D461" s="463"/>
      <c r="E461" s="463"/>
      <c r="F461" s="463" t="s">
        <v>32</v>
      </c>
      <c r="G461" s="463"/>
      <c r="H461" s="444" t="s">
        <v>982</v>
      </c>
      <c r="I461" s="461" t="s">
        <v>19135</v>
      </c>
      <c r="J461" s="470" t="s">
        <v>604</v>
      </c>
      <c r="K461" s="446" t="s">
        <v>14487</v>
      </c>
      <c r="L461" s="462" t="s">
        <v>36</v>
      </c>
      <c r="M461" s="461" t="s">
        <v>15636</v>
      </c>
      <c r="N461" s="465" t="s">
        <v>27</v>
      </c>
      <c r="O461" s="461" t="s">
        <v>15626</v>
      </c>
      <c r="P461" s="461">
        <v>2674</v>
      </c>
      <c r="Q461" s="467">
        <v>1</v>
      </c>
      <c r="W461" s="461" t="str">
        <f t="shared" si="7"/>
        <v>http://www.medtronic.com/for-healthcare-professionals/products-therapies/cardiovascular/interventional-guidewires/index.htm</v>
      </c>
    </row>
    <row r="462" spans="1:23" s="446" customFormat="1" ht="15" customHeight="1">
      <c r="A462" s="458" t="s">
        <v>328</v>
      </c>
      <c r="B462" s="463" t="s">
        <v>983</v>
      </c>
      <c r="C462" s="463"/>
      <c r="D462" s="463"/>
      <c r="E462" s="463"/>
      <c r="F462" s="463"/>
      <c r="G462" s="463"/>
      <c r="H462" s="444" t="s">
        <v>984</v>
      </c>
      <c r="I462" s="461" t="s">
        <v>19136</v>
      </c>
      <c r="J462" s="444" t="s">
        <v>903</v>
      </c>
      <c r="K462" s="446" t="s">
        <v>14487</v>
      </c>
      <c r="L462" s="462" t="s">
        <v>36</v>
      </c>
      <c r="M462" s="461" t="s">
        <v>15636</v>
      </c>
      <c r="N462" s="465" t="s">
        <v>27</v>
      </c>
      <c r="O462" s="461" t="s">
        <v>15626</v>
      </c>
      <c r="P462" s="461">
        <v>327</v>
      </c>
      <c r="W462" s="461" t="str">
        <f t="shared" si="7"/>
        <v>http://www.medtronic.com/for-healthcare-professionals/products-therapies/cardiovascular/index.htm</v>
      </c>
    </row>
    <row r="463" spans="1:23" s="446" customFormat="1" ht="15" customHeight="1">
      <c r="A463" s="458" t="s">
        <v>161</v>
      </c>
      <c r="B463" s="463" t="s">
        <v>283</v>
      </c>
      <c r="C463" s="463"/>
      <c r="D463" s="463"/>
      <c r="E463" s="463"/>
      <c r="F463" s="463" t="s">
        <v>32</v>
      </c>
      <c r="G463" s="463"/>
      <c r="H463" s="444" t="s">
        <v>284</v>
      </c>
      <c r="I463" s="461" t="s">
        <v>16459</v>
      </c>
      <c r="J463" s="460" t="s">
        <v>18843</v>
      </c>
      <c r="K463" s="446" t="s">
        <v>93</v>
      </c>
      <c r="L463" s="462" t="s">
        <v>36</v>
      </c>
      <c r="M463" s="461" t="s">
        <v>14484</v>
      </c>
      <c r="N463" s="465" t="s">
        <v>27</v>
      </c>
      <c r="O463" s="461" t="s">
        <v>15626</v>
      </c>
      <c r="P463" s="461">
        <v>325</v>
      </c>
      <c r="W463" s="461" t="str">
        <f t="shared" si="7"/>
        <v>http://www.medtronic.com/for-healthcare-professionals/products-therapies/cardiac-rhythm/therapies/tachyarrhythmia-management/coverage-reimbursement/index.htm</v>
      </c>
    </row>
    <row r="464" spans="1:23" s="461" customFormat="1" ht="15" customHeight="1">
      <c r="A464" s="458" t="s">
        <v>328</v>
      </c>
      <c r="B464" s="463" t="s">
        <v>987</v>
      </c>
      <c r="C464" s="463"/>
      <c r="D464" s="463"/>
      <c r="E464" s="463"/>
      <c r="F464" s="463" t="s">
        <v>32</v>
      </c>
      <c r="G464" s="463" t="s">
        <v>346</v>
      </c>
      <c r="H464" s="444" t="s">
        <v>988</v>
      </c>
      <c r="I464" s="445" t="s">
        <v>18680</v>
      </c>
      <c r="J464" s="446" t="s">
        <v>16377</v>
      </c>
      <c r="K464" s="446" t="s">
        <v>35</v>
      </c>
      <c r="L464" s="462" t="s">
        <v>36</v>
      </c>
      <c r="M464" s="461" t="s">
        <v>14484</v>
      </c>
      <c r="N464" s="465" t="s">
        <v>27</v>
      </c>
      <c r="O464" s="461" t="s">
        <v>15626</v>
      </c>
      <c r="P464" s="461">
        <v>2224</v>
      </c>
      <c r="U464" s="467" t="s">
        <v>16419</v>
      </c>
      <c r="W464" s="461" t="str">
        <f t="shared" si="7"/>
        <v>http://www.medtronic.com/patients/bradycardia/pacemaker/our-pacemakers/carelink/index.htm</v>
      </c>
    </row>
    <row r="465" spans="1:23" s="446" customFormat="1" ht="15" customHeight="1">
      <c r="A465" s="458" t="s">
        <v>328</v>
      </c>
      <c r="B465" s="463" t="s">
        <v>989</v>
      </c>
      <c r="C465" s="463"/>
      <c r="D465" s="463"/>
      <c r="E465" s="463"/>
      <c r="F465" s="463" t="s">
        <v>32</v>
      </c>
      <c r="G465" s="463" t="s">
        <v>71</v>
      </c>
      <c r="H465" s="444" t="s">
        <v>990</v>
      </c>
      <c r="I465" s="461" t="s">
        <v>17520</v>
      </c>
      <c r="J465" s="446" t="s">
        <v>16377</v>
      </c>
      <c r="K465" s="446" t="s">
        <v>35</v>
      </c>
      <c r="L465" s="462" t="s">
        <v>36</v>
      </c>
      <c r="M465" s="461" t="s">
        <v>14484</v>
      </c>
      <c r="N465" s="465" t="s">
        <v>27</v>
      </c>
      <c r="O465" s="461" t="s">
        <v>15626</v>
      </c>
      <c r="P465" s="461">
        <v>518</v>
      </c>
      <c r="U465" s="446" t="s">
        <v>16418</v>
      </c>
      <c r="W465" s="461" t="str">
        <f t="shared" si="7"/>
        <v>http://www.medtronic.com/patients/heart-failure/device/cardiac-resynchronization-therapy-defibrillators/carelink/index.htm</v>
      </c>
    </row>
    <row r="466" spans="1:23" s="446" customFormat="1" ht="15" customHeight="1">
      <c r="A466" s="458" t="s">
        <v>328</v>
      </c>
      <c r="B466" s="463" t="s">
        <v>991</v>
      </c>
      <c r="C466" s="463"/>
      <c r="D466" s="463"/>
      <c r="E466" s="463"/>
      <c r="F466" s="463" t="s">
        <v>32</v>
      </c>
      <c r="G466" s="463"/>
      <c r="H466" s="444" t="s">
        <v>992</v>
      </c>
      <c r="I466" s="461" t="s">
        <v>15010</v>
      </c>
      <c r="J466" s="470" t="s">
        <v>43</v>
      </c>
      <c r="K466" s="466" t="s">
        <v>44</v>
      </c>
      <c r="L466" s="462" t="s">
        <v>36</v>
      </c>
      <c r="M466" s="461" t="s">
        <v>37</v>
      </c>
      <c r="N466" s="465" t="s">
        <v>27</v>
      </c>
      <c r="O466" s="461" t="s">
        <v>15626</v>
      </c>
      <c r="P466" s="461">
        <v>451</v>
      </c>
      <c r="Q466" s="467">
        <v>1</v>
      </c>
      <c r="W466" s="461" t="str">
        <f t="shared" si="7"/>
        <v>http://www.medtronic.com/for-healthcare-professionals/products-therapies/cardiovascular/cardiopulmonary-products/carmeda-bioactive-surface/index.htm</v>
      </c>
    </row>
    <row r="467" spans="1:23" s="446" customFormat="1" ht="15" customHeight="1">
      <c r="A467" s="458" t="s">
        <v>328</v>
      </c>
      <c r="B467" s="463" t="s">
        <v>993</v>
      </c>
      <c r="C467" s="463"/>
      <c r="D467" s="463"/>
      <c r="E467" s="463"/>
      <c r="F467" s="463" t="s">
        <v>32</v>
      </c>
      <c r="G467" s="463"/>
      <c r="H467" s="444" t="s">
        <v>994</v>
      </c>
      <c r="I467" s="461" t="s">
        <v>15434</v>
      </c>
      <c r="J467" s="470" t="s">
        <v>43</v>
      </c>
      <c r="K467" s="466" t="s">
        <v>44</v>
      </c>
      <c r="L467" s="462" t="s">
        <v>36</v>
      </c>
      <c r="M467" s="461" t="s">
        <v>37</v>
      </c>
      <c r="N467" s="465" t="s">
        <v>27</v>
      </c>
      <c r="O467" s="461" t="s">
        <v>15626</v>
      </c>
      <c r="P467" s="461">
        <v>467</v>
      </c>
      <c r="Q467" s="467">
        <v>1</v>
      </c>
      <c r="W467" s="461" t="str">
        <f t="shared" si="7"/>
        <v>http://www.medtronic.com/for-healthcare-professionals/products-therapies/cardiac-rhythm/patient-management-carelink/medtronic-carelink-network-for-cardiac-device-patients/case-studies/index.htm</v>
      </c>
    </row>
    <row r="468" spans="1:23" s="446" customFormat="1" ht="15" customHeight="1">
      <c r="A468" s="458" t="s">
        <v>328</v>
      </c>
      <c r="B468" s="463" t="s">
        <v>995</v>
      </c>
      <c r="C468" s="463"/>
      <c r="D468" s="463"/>
      <c r="E468" s="463"/>
      <c r="F468" s="463" t="s">
        <v>32</v>
      </c>
      <c r="G468" s="463"/>
      <c r="H468" s="444" t="s">
        <v>996</v>
      </c>
      <c r="I468" s="461" t="s">
        <v>15423</v>
      </c>
      <c r="J468" s="470" t="s">
        <v>43</v>
      </c>
      <c r="K468" s="466" t="s">
        <v>44</v>
      </c>
      <c r="L468" s="462" t="s">
        <v>36</v>
      </c>
      <c r="M468" s="461" t="s">
        <v>37</v>
      </c>
      <c r="N468" s="465" t="s">
        <v>27</v>
      </c>
      <c r="O468" s="461" t="s">
        <v>15626</v>
      </c>
      <c r="P468" s="461">
        <v>261</v>
      </c>
      <c r="Q468" s="467">
        <v>1</v>
      </c>
      <c r="W468" s="461" t="str">
        <f t="shared" si="7"/>
        <v>http://www.medtronic.com/for-healthcare-professionals/products-therapies/cardiac-rhythm/patient-management-carelink/medtronic-paceart-system/case-studies/index.htm</v>
      </c>
    </row>
    <row r="469" spans="1:23" s="446" customFormat="1" ht="15" customHeight="1">
      <c r="A469" s="458" t="s">
        <v>161</v>
      </c>
      <c r="B469" s="463" t="s">
        <v>216</v>
      </c>
      <c r="C469" s="463"/>
      <c r="D469" s="463"/>
      <c r="E469" s="463"/>
      <c r="F469" s="463" t="s">
        <v>32</v>
      </c>
      <c r="G469" s="463"/>
      <c r="H469" s="444" t="s">
        <v>217</v>
      </c>
      <c r="I469" s="703" t="s">
        <v>16485</v>
      </c>
      <c r="J469" s="460" t="s">
        <v>18843</v>
      </c>
      <c r="K469" s="446" t="s">
        <v>93</v>
      </c>
      <c r="L469" s="462" t="s">
        <v>36</v>
      </c>
      <c r="M469" s="461" t="s">
        <v>14484</v>
      </c>
      <c r="N469" s="465" t="s">
        <v>27</v>
      </c>
      <c r="O469" s="461" t="s">
        <v>15626</v>
      </c>
      <c r="P469" s="461">
        <v>65</v>
      </c>
      <c r="W469" s="461" t="str">
        <f t="shared" si="7"/>
        <v>http://www.medtronic.com/for-healthcare-professionals/products-therapies/cardiovascular/therapies/coding-coverage-reimbursement-resources/email-form/index.htm</v>
      </c>
    </row>
    <row r="470" spans="1:23" s="446" customFormat="1" ht="15" customHeight="1">
      <c r="A470" s="458" t="s">
        <v>328</v>
      </c>
      <c r="B470" s="463" t="s">
        <v>2883</v>
      </c>
      <c r="C470" s="463"/>
      <c r="D470" s="463"/>
      <c r="E470" s="463"/>
      <c r="F470" s="463" t="s">
        <v>32</v>
      </c>
      <c r="G470" s="463" t="s">
        <v>367</v>
      </c>
      <c r="H470" s="444" t="s">
        <v>2884</v>
      </c>
      <c r="I470" s="461" t="s">
        <v>17205</v>
      </c>
      <c r="J470" s="446" t="s">
        <v>16377</v>
      </c>
      <c r="K470" s="446" t="s">
        <v>35</v>
      </c>
      <c r="L470" s="462" t="s">
        <v>36</v>
      </c>
      <c r="M470" s="461" t="s">
        <v>14484</v>
      </c>
      <c r="N470" s="465" t="s">
        <v>27</v>
      </c>
      <c r="O470" s="461" t="s">
        <v>15626</v>
      </c>
      <c r="P470" s="461">
        <v>2482</v>
      </c>
      <c r="U470" s="467" t="s">
        <v>16419</v>
      </c>
      <c r="W470" s="461" t="str">
        <f t="shared" si="7"/>
        <v>http://www.medtronic.com/patients/cervical-herniated-discs/personal-stories/jerilyn/index.htm</v>
      </c>
    </row>
    <row r="471" spans="1:23" s="446" customFormat="1" ht="15" customHeight="1">
      <c r="A471" s="458" t="s">
        <v>328</v>
      </c>
      <c r="B471" s="463" t="s">
        <v>1001</v>
      </c>
      <c r="C471" s="463"/>
      <c r="D471" s="463" t="s">
        <v>342</v>
      </c>
      <c r="E471" s="463"/>
      <c r="F471" s="463" t="s">
        <v>32</v>
      </c>
      <c r="G471" s="463" t="s">
        <v>343</v>
      </c>
      <c r="H471" s="444" t="s">
        <v>1002</v>
      </c>
      <c r="I471" s="461" t="s">
        <v>17521</v>
      </c>
      <c r="J471" s="446" t="s">
        <v>16377</v>
      </c>
      <c r="K471" s="446" t="s">
        <v>35</v>
      </c>
      <c r="L471" s="462" t="s">
        <v>36</v>
      </c>
      <c r="M471" s="461" t="s">
        <v>14484</v>
      </c>
      <c r="N471" s="465" t="s">
        <v>27</v>
      </c>
      <c r="O471" s="461" t="s">
        <v>15626</v>
      </c>
      <c r="P471" s="461">
        <v>763</v>
      </c>
      <c r="U471" s="446" t="s">
        <v>16418</v>
      </c>
      <c r="W471" s="461" t="str">
        <f t="shared" si="7"/>
        <v>http://www.medtronic.com/patients/atrial-fibrillation/getting-therapy/your-healthcare-team/index.htm</v>
      </c>
    </row>
    <row r="472" spans="1:23" s="461" customFormat="1" ht="15" customHeight="1">
      <c r="A472" s="458" t="s">
        <v>328</v>
      </c>
      <c r="B472" s="463" t="s">
        <v>1003</v>
      </c>
      <c r="C472" s="463"/>
      <c r="D472" s="463" t="s">
        <v>342</v>
      </c>
      <c r="E472" s="463"/>
      <c r="F472" s="463" t="s">
        <v>32</v>
      </c>
      <c r="G472" s="463" t="s">
        <v>343</v>
      </c>
      <c r="H472" s="444" t="s">
        <v>1004</v>
      </c>
      <c r="I472" s="461" t="s">
        <v>17522</v>
      </c>
      <c r="J472" s="446" t="s">
        <v>16377</v>
      </c>
      <c r="K472" s="446" t="s">
        <v>35</v>
      </c>
      <c r="L472" s="462" t="s">
        <v>36</v>
      </c>
      <c r="M472" s="461" t="s">
        <v>14484</v>
      </c>
      <c r="N472" s="465" t="s">
        <v>27</v>
      </c>
      <c r="O472" s="461" t="s">
        <v>15626</v>
      </c>
      <c r="P472" s="461">
        <v>1348</v>
      </c>
      <c r="U472" s="446" t="s">
        <v>16418</v>
      </c>
      <c r="W472" s="461" t="str">
        <f t="shared" si="7"/>
        <v>http://www.medtronic.com/patients/atrial-fibrillation/getting-therapy/is-it-right-for-you/index.htm</v>
      </c>
    </row>
    <row r="473" spans="1:23" s="446" customFormat="1" ht="15" customHeight="1">
      <c r="A473" s="458" t="s">
        <v>328</v>
      </c>
      <c r="B473" s="463" t="s">
        <v>1005</v>
      </c>
      <c r="C473" s="463"/>
      <c r="D473" s="463"/>
      <c r="E473" s="463"/>
      <c r="F473" s="463"/>
      <c r="G473" s="463"/>
      <c r="H473" s="444" t="s">
        <v>1006</v>
      </c>
      <c r="I473" s="461" t="s">
        <v>19137</v>
      </c>
      <c r="J473" s="444" t="s">
        <v>14728</v>
      </c>
      <c r="K473" s="446" t="s">
        <v>14487</v>
      </c>
      <c r="L473" s="462" t="s">
        <v>36</v>
      </c>
      <c r="M473" s="461" t="s">
        <v>15636</v>
      </c>
      <c r="N473" s="465" t="s">
        <v>27</v>
      </c>
      <c r="O473" s="461" t="s">
        <v>15626</v>
      </c>
      <c r="P473" s="461">
        <v>3757</v>
      </c>
      <c r="W473" s="461" t="str">
        <f t="shared" si="7"/>
        <v>http://www.medtronic.com/for-healthcare-professionals/products-therapies/cardiovascular/catheters/index.htm</v>
      </c>
    </row>
    <row r="474" spans="1:23" s="461" customFormat="1" ht="15" customHeight="1">
      <c r="A474" s="458" t="s">
        <v>328</v>
      </c>
      <c r="B474" s="463" t="s">
        <v>1007</v>
      </c>
      <c r="C474" s="463"/>
      <c r="D474" s="463"/>
      <c r="E474" s="463"/>
      <c r="F474" s="463" t="s">
        <v>32</v>
      </c>
      <c r="G474" s="463" t="s">
        <v>66</v>
      </c>
      <c r="H474" s="444" t="s">
        <v>1008</v>
      </c>
      <c r="I474" s="461" t="s">
        <v>17523</v>
      </c>
      <c r="J474" s="446" t="s">
        <v>16377</v>
      </c>
      <c r="K474" s="446" t="s">
        <v>35</v>
      </c>
      <c r="L474" s="462" t="s">
        <v>36</v>
      </c>
      <c r="M474" s="461" t="s">
        <v>14484</v>
      </c>
      <c r="N474" s="465" t="s">
        <v>27</v>
      </c>
      <c r="O474" s="461" t="s">
        <v>15626</v>
      </c>
      <c r="P474" s="461">
        <v>766</v>
      </c>
      <c r="U474" s="446" t="s">
        <v>16418</v>
      </c>
      <c r="W474" s="461" t="str">
        <f t="shared" si="7"/>
        <v>http://www.medtronic.com/patients/fainting/device/what-is-it/index.htm</v>
      </c>
    </row>
    <row r="475" spans="1:23" s="461" customFormat="1" ht="15" customHeight="1">
      <c r="A475" s="458" t="s">
        <v>328</v>
      </c>
      <c r="B475" s="463" t="s">
        <v>1009</v>
      </c>
      <c r="C475" s="463"/>
      <c r="D475" s="463"/>
      <c r="E475" s="463"/>
      <c r="F475" s="463" t="s">
        <v>32</v>
      </c>
      <c r="G475" s="463" t="s">
        <v>1010</v>
      </c>
      <c r="H475" s="444" t="s">
        <v>1011</v>
      </c>
      <c r="I475" s="461" t="s">
        <v>17524</v>
      </c>
      <c r="J475" s="446" t="s">
        <v>16377</v>
      </c>
      <c r="K475" s="446" t="s">
        <v>35</v>
      </c>
      <c r="L475" s="462" t="s">
        <v>36</v>
      </c>
      <c r="M475" s="461" t="s">
        <v>14484</v>
      </c>
      <c r="N475" s="465" t="s">
        <v>27</v>
      </c>
      <c r="O475" s="461" t="s">
        <v>15626</v>
      </c>
      <c r="P475" s="461">
        <v>1782</v>
      </c>
      <c r="U475" s="446" t="s">
        <v>16418</v>
      </c>
      <c r="W475" s="461" t="str">
        <f t="shared" si="7"/>
        <v>http://www.medtronic.com/patients/scoliosis/device/our-spinal-system/cd-horizon-legacy-system/index.htm</v>
      </c>
    </row>
    <row r="476" spans="1:23" s="446" customFormat="1" ht="15" customHeight="1">
      <c r="A476" s="458" t="s">
        <v>328</v>
      </c>
      <c r="B476" s="463" t="s">
        <v>1012</v>
      </c>
      <c r="C476" s="463"/>
      <c r="D476" s="463"/>
      <c r="E476" s="463"/>
      <c r="F476" s="463" t="s">
        <v>32</v>
      </c>
      <c r="G476" s="463"/>
      <c r="H476" s="444" t="s">
        <v>1013</v>
      </c>
      <c r="I476" s="461" t="s">
        <v>15296</v>
      </c>
      <c r="J476" s="470" t="s">
        <v>43</v>
      </c>
      <c r="K476" s="466" t="s">
        <v>44</v>
      </c>
      <c r="L476" s="462" t="s">
        <v>36</v>
      </c>
      <c r="M476" s="461" t="s">
        <v>37</v>
      </c>
      <c r="N476" s="465" t="s">
        <v>27</v>
      </c>
      <c r="O476" s="461" t="s">
        <v>15626</v>
      </c>
      <c r="P476" s="461">
        <v>633</v>
      </c>
      <c r="Q476" s="467">
        <v>1</v>
      </c>
      <c r="W476" s="461" t="str">
        <f t="shared" si="7"/>
        <v>http://www.medtronic.com/for-healthcare-professionals/products-therapies/spinal/laminoplasty-plate-fixation/centerpiece-plate-fixation-system/index.htm</v>
      </c>
    </row>
    <row r="477" spans="1:23" s="446" customFormat="1" ht="15" customHeight="1">
      <c r="A477" s="458" t="s">
        <v>328</v>
      </c>
      <c r="B477" s="463" t="s">
        <v>1014</v>
      </c>
      <c r="C477" s="463"/>
      <c r="D477" s="463"/>
      <c r="E477" s="463"/>
      <c r="F477" s="463" t="s">
        <v>32</v>
      </c>
      <c r="G477" s="463"/>
      <c r="H477" s="444" t="s">
        <v>1015</v>
      </c>
      <c r="I477" s="461" t="s">
        <v>15012</v>
      </c>
      <c r="J477" s="470" t="s">
        <v>43</v>
      </c>
      <c r="K477" s="466" t="s">
        <v>44</v>
      </c>
      <c r="L477" s="462" t="s">
        <v>36</v>
      </c>
      <c r="M477" s="461" t="s">
        <v>37</v>
      </c>
      <c r="N477" s="465" t="s">
        <v>27</v>
      </c>
      <c r="O477" s="461" t="s">
        <v>15626</v>
      </c>
      <c r="P477" s="461">
        <v>96</v>
      </c>
      <c r="Q477" s="467">
        <v>1</v>
      </c>
      <c r="W477" s="461" t="str">
        <f t="shared" si="7"/>
        <v>http://www.medtronic.com/for-healthcare-professionals/products-therapies/cardiovascular/cardiopulmonary-products/century-heart-lung-machine/index.htm</v>
      </c>
    </row>
    <row r="478" spans="1:23" s="446" customFormat="1" ht="15" customHeight="1">
      <c r="A478" s="458" t="s">
        <v>328</v>
      </c>
      <c r="B478" s="463" t="s">
        <v>1016</v>
      </c>
      <c r="C478" s="463"/>
      <c r="D478" s="463"/>
      <c r="E478" s="463"/>
      <c r="F478" s="463" t="s">
        <v>32</v>
      </c>
      <c r="G478" s="463" t="s">
        <v>1017</v>
      </c>
      <c r="H478" s="444" t="s">
        <v>1018</v>
      </c>
      <c r="I478" s="445" t="s">
        <v>17206</v>
      </c>
      <c r="J478" s="446" t="s">
        <v>16378</v>
      </c>
      <c r="K478" s="446" t="s">
        <v>35</v>
      </c>
      <c r="L478" s="462" t="s">
        <v>36</v>
      </c>
      <c r="M478" s="461" t="s">
        <v>14484</v>
      </c>
      <c r="N478" s="465" t="s">
        <v>27</v>
      </c>
      <c r="O478" s="461" t="s">
        <v>15626</v>
      </c>
      <c r="P478" s="461">
        <v>667</v>
      </c>
      <c r="U478" s="467" t="s">
        <v>16419</v>
      </c>
      <c r="W478" s="461" t="str">
        <f t="shared" si="7"/>
        <v>http://www.medtronic.com/patients/severe-spasticity/about/cerebral-palsy/index.htm</v>
      </c>
    </row>
    <row r="479" spans="1:23" s="446" customFormat="1" ht="15" customHeight="1">
      <c r="A479" s="458" t="s">
        <v>328</v>
      </c>
      <c r="B479" s="463" t="s">
        <v>1667</v>
      </c>
      <c r="C479" s="463"/>
      <c r="D479" s="463"/>
      <c r="E479" s="463"/>
      <c r="F479" s="463" t="s">
        <v>32</v>
      </c>
      <c r="G479" s="463" t="s">
        <v>561</v>
      </c>
      <c r="H479" s="444" t="s">
        <v>1668</v>
      </c>
      <c r="I479" s="461" t="s">
        <v>16460</v>
      </c>
      <c r="J479" s="460" t="s">
        <v>18843</v>
      </c>
      <c r="K479" s="446" t="s">
        <v>93</v>
      </c>
      <c r="L479" s="462" t="s">
        <v>36</v>
      </c>
      <c r="M479" s="461" t="s">
        <v>14484</v>
      </c>
      <c r="N479" s="465" t="s">
        <v>27</v>
      </c>
      <c r="O479" s="461" t="s">
        <v>15626</v>
      </c>
      <c r="P479" s="461">
        <v>286</v>
      </c>
      <c r="W479" s="461" t="str">
        <f t="shared" si="7"/>
        <v>http://www.medtronic.com/for-healthcare-professionals/products-therapies/cardiac-rhythm/therapies/tachyarrhythmia-management/education-training/index.htm</v>
      </c>
    </row>
    <row r="480" spans="1:23" s="446" customFormat="1" ht="15" customHeight="1">
      <c r="A480" s="458" t="s">
        <v>328</v>
      </c>
      <c r="B480" s="463" t="s">
        <v>1021</v>
      </c>
      <c r="C480" s="463"/>
      <c r="D480" s="463"/>
      <c r="E480" s="463"/>
      <c r="F480" s="463" t="s">
        <v>32</v>
      </c>
      <c r="G480" s="463" t="s">
        <v>367</v>
      </c>
      <c r="H480" s="444" t="s">
        <v>1022</v>
      </c>
      <c r="I480" s="461" t="s">
        <v>17525</v>
      </c>
      <c r="J480" s="446" t="s">
        <v>16377</v>
      </c>
      <c r="K480" s="446" t="s">
        <v>35</v>
      </c>
      <c r="L480" s="462" t="s">
        <v>36</v>
      </c>
      <c r="M480" s="461" t="s">
        <v>14484</v>
      </c>
      <c r="N480" s="465" t="s">
        <v>27</v>
      </c>
      <c r="O480" s="461" t="s">
        <v>15626</v>
      </c>
      <c r="P480" s="461">
        <v>917</v>
      </c>
      <c r="U480" s="446" t="s">
        <v>16418</v>
      </c>
      <c r="W480" s="461" t="str">
        <f t="shared" si="7"/>
        <v>http://www.medtronic.com/patients/cervical-herniated-discs/getting-a-device/surgery/index.htm</v>
      </c>
    </row>
    <row r="481" spans="1:23" s="446" customFormat="1" ht="15" customHeight="1">
      <c r="A481" s="458" t="s">
        <v>328</v>
      </c>
      <c r="B481" s="463" t="s">
        <v>1023</v>
      </c>
      <c r="C481" s="463"/>
      <c r="D481" s="463"/>
      <c r="E481" s="463"/>
      <c r="F481" s="463"/>
      <c r="G481" s="463"/>
      <c r="H481" s="444" t="s">
        <v>1024</v>
      </c>
      <c r="I481" s="688" t="s">
        <v>19023</v>
      </c>
      <c r="J481" s="444" t="s">
        <v>604</v>
      </c>
      <c r="K481" s="446" t="s">
        <v>14487</v>
      </c>
      <c r="L481" s="462" t="s">
        <v>36</v>
      </c>
      <c r="M481" s="461" t="s">
        <v>15636</v>
      </c>
      <c r="N481" s="465" t="s">
        <v>27</v>
      </c>
      <c r="O481" s="461" t="s">
        <v>15626</v>
      </c>
      <c r="P481" s="461">
        <v>463</v>
      </c>
      <c r="W481" s="461" t="str">
        <f t="shared" si="7"/>
        <v>http://www.medtronic.com/for-healthcare-professionals/products-therapies/spinal/cervical-artificial-discs/index.htm</v>
      </c>
    </row>
    <row r="482" spans="1:23" s="446" customFormat="1" ht="15" customHeight="1">
      <c r="A482" s="458" t="s">
        <v>328</v>
      </c>
      <c r="B482" s="463" t="s">
        <v>1025</v>
      </c>
      <c r="C482" s="463"/>
      <c r="D482" s="463"/>
      <c r="E482" s="463"/>
      <c r="F482" s="463" t="s">
        <v>32</v>
      </c>
      <c r="G482" s="463" t="s">
        <v>367</v>
      </c>
      <c r="H482" s="444" t="s">
        <v>1026</v>
      </c>
      <c r="I482" s="445" t="s">
        <v>17207</v>
      </c>
      <c r="J482" s="446" t="s">
        <v>16378</v>
      </c>
      <c r="K482" s="446" t="s">
        <v>35</v>
      </c>
      <c r="L482" s="462" t="s">
        <v>36</v>
      </c>
      <c r="M482" s="461" t="s">
        <v>14484</v>
      </c>
      <c r="N482" s="465" t="s">
        <v>27</v>
      </c>
      <c r="O482" s="461" t="s">
        <v>15626</v>
      </c>
      <c r="P482" s="461">
        <v>3512</v>
      </c>
      <c r="U482" s="467" t="s">
        <v>16419</v>
      </c>
      <c r="W482" s="461" t="str">
        <f t="shared" si="7"/>
        <v>http://www.medtronic.com/patients/cervical-herniated-discs/index.htm</v>
      </c>
    </row>
    <row r="483" spans="1:23" s="446" customFormat="1" ht="15" customHeight="1">
      <c r="A483" s="458" t="s">
        <v>328</v>
      </c>
      <c r="B483" s="463" t="s">
        <v>1027</v>
      </c>
      <c r="C483" s="463"/>
      <c r="D483" s="463"/>
      <c r="E483" s="463"/>
      <c r="F483" s="463"/>
      <c r="G483" s="463"/>
      <c r="H483" s="444" t="s">
        <v>1028</v>
      </c>
      <c r="I483" s="461" t="s">
        <v>1028</v>
      </c>
      <c r="J483" s="444" t="s">
        <v>613</v>
      </c>
      <c r="K483" s="446" t="s">
        <v>20</v>
      </c>
      <c r="L483" s="462" t="s">
        <v>36</v>
      </c>
      <c r="M483" s="461" t="s">
        <v>15750</v>
      </c>
      <c r="N483" s="465" t="s">
        <v>27</v>
      </c>
      <c r="O483" s="461" t="s">
        <v>15626</v>
      </c>
      <c r="P483" s="461"/>
      <c r="W483" s="461" t="str">
        <f t="shared" si="7"/>
        <v>http://www.medtronic.com/mics/valve-surgery/valve-cg-future-band-safety.html</v>
      </c>
    </row>
    <row r="484" spans="1:23" s="446" customFormat="1" ht="15" customHeight="1">
      <c r="A484" s="458" t="s">
        <v>328</v>
      </c>
      <c r="B484" s="463" t="s">
        <v>1027</v>
      </c>
      <c r="C484" s="463"/>
      <c r="D484" s="463"/>
      <c r="E484" s="463"/>
      <c r="F484" s="463"/>
      <c r="G484" s="463"/>
      <c r="H484" s="444" t="s">
        <v>1029</v>
      </c>
      <c r="I484" s="461" t="s">
        <v>1029</v>
      </c>
      <c r="J484" s="444" t="s">
        <v>613</v>
      </c>
      <c r="K484" s="446" t="s">
        <v>20</v>
      </c>
      <c r="L484" s="462" t="s">
        <v>36</v>
      </c>
      <c r="M484" s="461" t="s">
        <v>15750</v>
      </c>
      <c r="N484" s="465" t="s">
        <v>27</v>
      </c>
      <c r="O484" s="461" t="s">
        <v>15626</v>
      </c>
      <c r="P484" s="461"/>
      <c r="W484" s="461" t="str">
        <f t="shared" si="7"/>
        <v>http://www.medtronic.com/mics/valve-surgery/valve-cg-future-band.html</v>
      </c>
    </row>
    <row r="485" spans="1:23" s="446" customFormat="1" ht="15" customHeight="1">
      <c r="A485" s="458" t="s">
        <v>328</v>
      </c>
      <c r="B485" s="463" t="s">
        <v>1030</v>
      </c>
      <c r="C485" s="463"/>
      <c r="D485" s="463"/>
      <c r="E485" s="463"/>
      <c r="F485" s="463"/>
      <c r="G485" s="463"/>
      <c r="H485" s="444" t="s">
        <v>1031</v>
      </c>
      <c r="I485" s="461" t="s">
        <v>1031</v>
      </c>
      <c r="J485" s="444" t="s">
        <v>613</v>
      </c>
      <c r="K485" s="446" t="s">
        <v>20</v>
      </c>
      <c r="L485" s="462" t="s">
        <v>36</v>
      </c>
      <c r="M485" s="461" t="s">
        <v>15750</v>
      </c>
      <c r="N485" s="465" t="s">
        <v>27</v>
      </c>
      <c r="O485" s="461" t="s">
        <v>15626</v>
      </c>
      <c r="P485" s="461"/>
      <c r="W485" s="461" t="str">
        <f t="shared" si="7"/>
        <v>http://www.medtronic.com/mics/valve-surgery/valve-cg-future-ring-safety.html</v>
      </c>
    </row>
    <row r="486" spans="1:23" s="446" customFormat="1" ht="15" customHeight="1">
      <c r="A486" s="458" t="s">
        <v>328</v>
      </c>
      <c r="B486" s="463" t="s">
        <v>1030</v>
      </c>
      <c r="C486" s="463"/>
      <c r="D486" s="463"/>
      <c r="E486" s="463"/>
      <c r="F486" s="463"/>
      <c r="G486" s="463"/>
      <c r="H486" s="444" t="s">
        <v>1032</v>
      </c>
      <c r="I486" s="461" t="s">
        <v>1032</v>
      </c>
      <c r="J486" s="444" t="s">
        <v>613</v>
      </c>
      <c r="K486" s="446" t="s">
        <v>20</v>
      </c>
      <c r="L486" s="462" t="s">
        <v>36</v>
      </c>
      <c r="M486" s="461" t="s">
        <v>15750</v>
      </c>
      <c r="N486" s="465" t="s">
        <v>27</v>
      </c>
      <c r="O486" s="461" t="s">
        <v>15626</v>
      </c>
      <c r="P486" s="461"/>
      <c r="W486" s="461" t="str">
        <f t="shared" si="7"/>
        <v>http://www.medtronic.com/mics/valve-surgery/valve-cg-future-ring.html</v>
      </c>
    </row>
    <row r="487" spans="1:23" s="446" customFormat="1" ht="15" customHeight="1">
      <c r="A487" s="458" t="s">
        <v>328</v>
      </c>
      <c r="B487" s="463" t="s">
        <v>2957</v>
      </c>
      <c r="C487" s="463"/>
      <c r="D487" s="463"/>
      <c r="E487" s="463"/>
      <c r="F487" s="463" t="s">
        <v>32</v>
      </c>
      <c r="G487" s="463" t="s">
        <v>1338</v>
      </c>
      <c r="H487" s="444" t="s">
        <v>2958</v>
      </c>
      <c r="I487" s="445" t="s">
        <v>17208</v>
      </c>
      <c r="J487" s="446" t="s">
        <v>16377</v>
      </c>
      <c r="K487" s="446" t="s">
        <v>35</v>
      </c>
      <c r="L487" s="462" t="s">
        <v>36</v>
      </c>
      <c r="M487" s="461" t="s">
        <v>14484</v>
      </c>
      <c r="N487" s="465" t="s">
        <v>27</v>
      </c>
      <c r="O487" s="461" t="s">
        <v>15626</v>
      </c>
      <c r="P487" s="461">
        <v>48</v>
      </c>
      <c r="U487" s="467" t="s">
        <v>16419</v>
      </c>
      <c r="W487" s="461" t="str">
        <f t="shared" si="7"/>
        <v>http://www.medtronic.com/patients/ear-infections/getting-surgery/power-assisted-adenoidectomy/surgery/index.htm</v>
      </c>
    </row>
    <row r="488" spans="1:23" s="446" customFormat="1" ht="15" customHeight="1">
      <c r="A488" s="458" t="s">
        <v>328</v>
      </c>
      <c r="B488" s="463" t="s">
        <v>1035</v>
      </c>
      <c r="C488" s="463"/>
      <c r="D488" s="463"/>
      <c r="E488" s="463"/>
      <c r="F488" s="463" t="s">
        <v>32</v>
      </c>
      <c r="G488" s="463" t="s">
        <v>326</v>
      </c>
      <c r="H488" s="444" t="s">
        <v>1036</v>
      </c>
      <c r="I488" s="445" t="s">
        <v>18407</v>
      </c>
      <c r="J488" s="446" t="s">
        <v>16378</v>
      </c>
      <c r="K488" s="446" t="s">
        <v>35</v>
      </c>
      <c r="L488" s="462" t="s">
        <v>36</v>
      </c>
      <c r="M488" s="461" t="s">
        <v>14484</v>
      </c>
      <c r="N488" s="465" t="s">
        <v>27</v>
      </c>
      <c r="O488" s="461" t="s">
        <v>15626</v>
      </c>
      <c r="P488" s="461">
        <v>7982</v>
      </c>
      <c r="U488" s="467" t="s">
        <v>16419</v>
      </c>
      <c r="W488" s="461" t="str">
        <f t="shared" si="7"/>
        <v>http://www.medtronic.com/patients/chronic-pain/about/chronic-pain/index.htm</v>
      </c>
    </row>
    <row r="489" spans="1:23" s="461" customFormat="1" ht="15" customHeight="1">
      <c r="A489" s="458" t="s">
        <v>328</v>
      </c>
      <c r="B489" s="463" t="s">
        <v>1194</v>
      </c>
      <c r="C489" s="463"/>
      <c r="D489" s="463"/>
      <c r="E489" s="463"/>
      <c r="F489" s="463" t="s">
        <v>32</v>
      </c>
      <c r="G489" s="463"/>
      <c r="H489" s="444" t="s">
        <v>1195</v>
      </c>
      <c r="I489" s="702" t="s">
        <v>16485</v>
      </c>
      <c r="J489" s="460" t="s">
        <v>18843</v>
      </c>
      <c r="K489" s="446" t="s">
        <v>93</v>
      </c>
      <c r="L489" s="462" t="s">
        <v>36</v>
      </c>
      <c r="M489" s="461" t="s">
        <v>14484</v>
      </c>
      <c r="N489" s="465" t="s">
        <v>27</v>
      </c>
      <c r="O489" s="461" t="s">
        <v>15626</v>
      </c>
      <c r="P489" s="461">
        <v>1695</v>
      </c>
      <c r="Q489" s="446"/>
      <c r="R489" s="446"/>
      <c r="S489" s="446"/>
      <c r="T489" s="446" t="s">
        <v>14741</v>
      </c>
      <c r="U489" s="446"/>
      <c r="V489" s="446"/>
      <c r="W489" s="461" t="str">
        <f t="shared" si="7"/>
        <v>http://www.medtronic.com/for-healthcare-professionals/products-therapies/ear-nose-throat/therapies/cranial-surgery/index.htm</v>
      </c>
    </row>
    <row r="490" spans="1:23" s="446" customFormat="1" ht="15" customHeight="1">
      <c r="A490" s="458" t="s">
        <v>328</v>
      </c>
      <c r="B490" s="463" t="s">
        <v>941</v>
      </c>
      <c r="C490" s="463"/>
      <c r="D490" s="463"/>
      <c r="E490" s="463"/>
      <c r="F490" s="463" t="s">
        <v>32</v>
      </c>
      <c r="G490" s="463"/>
      <c r="H490" s="475" t="s">
        <v>974</v>
      </c>
      <c r="I490" s="489" t="s">
        <v>19138</v>
      </c>
      <c r="J490" s="444" t="s">
        <v>14729</v>
      </c>
      <c r="K490" s="446" t="s">
        <v>14487</v>
      </c>
      <c r="L490" s="462" t="s">
        <v>36</v>
      </c>
      <c r="M490" s="461" t="s">
        <v>165</v>
      </c>
      <c r="N490" s="465" t="s">
        <v>27</v>
      </c>
      <c r="O490" s="461" t="s">
        <v>15626</v>
      </c>
      <c r="P490" s="461">
        <v>13</v>
      </c>
      <c r="W490" s="461" t="str">
        <f t="shared" si="7"/>
        <v>http://www.medtronic.com/for-healthcare-professionals/products-therapies/cardiovascular/cardiopulmonary-products/resting-heart-system/related-products/index.htm</v>
      </c>
    </row>
    <row r="491" spans="1:23" s="446" customFormat="1" ht="15" customHeight="1">
      <c r="A491" s="458" t="s">
        <v>328</v>
      </c>
      <c r="B491" s="463" t="s">
        <v>1040</v>
      </c>
      <c r="C491" s="463"/>
      <c r="D491" s="463"/>
      <c r="E491" s="463"/>
      <c r="F491" s="463" t="s">
        <v>32</v>
      </c>
      <c r="G491" s="463" t="s">
        <v>326</v>
      </c>
      <c r="H491" s="444" t="s">
        <v>1041</v>
      </c>
      <c r="I491" s="461" t="s">
        <v>17526</v>
      </c>
      <c r="J491" s="446" t="s">
        <v>16377</v>
      </c>
      <c r="K491" s="446" t="s">
        <v>35</v>
      </c>
      <c r="L491" s="462" t="s">
        <v>36</v>
      </c>
      <c r="M491" s="461" t="s">
        <v>14484</v>
      </c>
      <c r="N491" s="465" t="s">
        <v>27</v>
      </c>
      <c r="O491" s="461" t="s">
        <v>15626</v>
      </c>
      <c r="P491" s="461">
        <v>16487</v>
      </c>
      <c r="U491" s="446" t="s">
        <v>16418</v>
      </c>
      <c r="W491" s="461" t="str">
        <f t="shared" si="7"/>
        <v>http://www.medtronic.com/patients/chronic-pain/treatment/index.htm</v>
      </c>
    </row>
    <row r="492" spans="1:23" s="446" customFormat="1" ht="30" customHeight="1">
      <c r="A492" s="458" t="s">
        <v>328</v>
      </c>
      <c r="B492" s="463" t="s">
        <v>3568</v>
      </c>
      <c r="C492" s="463"/>
      <c r="D492" s="463"/>
      <c r="E492" s="463"/>
      <c r="F492" s="463" t="s">
        <v>32</v>
      </c>
      <c r="G492" s="463" t="s">
        <v>1045</v>
      </c>
      <c r="H492" s="444" t="s">
        <v>3569</v>
      </c>
      <c r="I492" s="481" t="s">
        <v>16461</v>
      </c>
      <c r="J492" s="460" t="s">
        <v>18843</v>
      </c>
      <c r="K492" s="446" t="s">
        <v>93</v>
      </c>
      <c r="L492" s="462" t="s">
        <v>36</v>
      </c>
      <c r="M492" s="461" t="s">
        <v>14484</v>
      </c>
      <c r="N492" s="465" t="s">
        <v>27</v>
      </c>
      <c r="O492" s="461" t="s">
        <v>15626</v>
      </c>
      <c r="P492" s="461">
        <v>846</v>
      </c>
      <c r="T492" s="446" t="s">
        <v>14741</v>
      </c>
      <c r="W492" s="461" t="str">
        <f t="shared" si="7"/>
        <v>http://www.medtronic.com/for-healthcare-professionals/products-therapies/cardiac-rhythm/therapies/tachyarrhythmia-management/index.htm</v>
      </c>
    </row>
    <row r="493" spans="1:23" s="446" customFormat="1" ht="30" customHeight="1">
      <c r="A493" s="472" t="s">
        <v>4547</v>
      </c>
      <c r="B493" s="473" t="s">
        <v>4644</v>
      </c>
      <c r="C493" s="473"/>
      <c r="D493" s="473"/>
      <c r="E493" s="473" t="s">
        <v>1120</v>
      </c>
      <c r="F493" s="463" t="s">
        <v>32</v>
      </c>
      <c r="G493" s="473" t="s">
        <v>561</v>
      </c>
      <c r="H493" s="491" t="s">
        <v>4721</v>
      </c>
      <c r="I493" s="461" t="s">
        <v>16462</v>
      </c>
      <c r="J493" s="460" t="s">
        <v>18843</v>
      </c>
      <c r="K493" s="446" t="s">
        <v>93</v>
      </c>
      <c r="L493" s="462" t="s">
        <v>36</v>
      </c>
      <c r="M493" s="461" t="s">
        <v>14484</v>
      </c>
      <c r="N493" s="465" t="s">
        <v>27</v>
      </c>
      <c r="O493" s="461" t="s">
        <v>15626</v>
      </c>
      <c r="P493" s="461">
        <v>336</v>
      </c>
      <c r="Q493" s="467"/>
      <c r="R493" s="467"/>
      <c r="S493" s="467"/>
      <c r="T493" s="467"/>
      <c r="W493" s="461" t="str">
        <f t="shared" si="7"/>
        <v>http://www.medtronic.com/for-healthcare-professionals/products-therapies/cardiac-rhythm/therapies/tachyarrhythmia-management/indications-safety-warnings/index.htm</v>
      </c>
    </row>
    <row r="494" spans="1:23" s="461" customFormat="1" ht="45" customHeight="1">
      <c r="A494" s="458" t="s">
        <v>328</v>
      </c>
      <c r="B494" s="463" t="s">
        <v>3188</v>
      </c>
      <c r="C494" s="463"/>
      <c r="D494" s="463"/>
      <c r="E494" s="463"/>
      <c r="F494" s="463" t="s">
        <v>32</v>
      </c>
      <c r="G494" s="463" t="s">
        <v>561</v>
      </c>
      <c r="H494" s="444" t="s">
        <v>3189</v>
      </c>
      <c r="I494" s="461" t="s">
        <v>16463</v>
      </c>
      <c r="J494" s="460" t="s">
        <v>18843</v>
      </c>
      <c r="K494" s="446" t="s">
        <v>93</v>
      </c>
      <c r="L494" s="462" t="s">
        <v>36</v>
      </c>
      <c r="M494" s="461" t="s">
        <v>14484</v>
      </c>
      <c r="N494" s="465" t="s">
        <v>27</v>
      </c>
      <c r="O494" s="461" t="s">
        <v>15626</v>
      </c>
      <c r="P494" s="461">
        <v>417</v>
      </c>
      <c r="Q494" s="446"/>
      <c r="R494" s="446"/>
      <c r="S494" s="446"/>
      <c r="T494" s="446"/>
      <c r="W494" s="461" t="str">
        <f t="shared" si="7"/>
        <v>http://www.medtronic.com/for-healthcare-professionals/products-therapies/cardiac-rhythm/therapies/tachyarrhythmia-management/patient-management/index.htm</v>
      </c>
    </row>
    <row r="495" spans="1:23" s="446" customFormat="1" ht="45" customHeight="1">
      <c r="A495" s="458" t="s">
        <v>328</v>
      </c>
      <c r="B495" s="463" t="s">
        <v>1049</v>
      </c>
      <c r="C495" s="463"/>
      <c r="D495" s="463" t="s">
        <v>433</v>
      </c>
      <c r="E495" s="463" t="s">
        <v>362</v>
      </c>
      <c r="F495" s="463" t="s">
        <v>32</v>
      </c>
      <c r="G495" s="463" t="s">
        <v>343</v>
      </c>
      <c r="H495" s="444" t="s">
        <v>1050</v>
      </c>
      <c r="I495" s="461" t="s">
        <v>18408</v>
      </c>
      <c r="J495" s="470" t="s">
        <v>43</v>
      </c>
      <c r="K495" s="466" t="s">
        <v>44</v>
      </c>
      <c r="L495" s="462" t="s">
        <v>36</v>
      </c>
      <c r="M495" s="461" t="s">
        <v>37</v>
      </c>
      <c r="N495" s="465" t="s">
        <v>27</v>
      </c>
      <c r="O495" s="461" t="s">
        <v>15626</v>
      </c>
      <c r="P495" s="461">
        <v>95</v>
      </c>
      <c r="Q495" s="467">
        <v>1</v>
      </c>
      <c r="W495" s="461" t="str">
        <f t="shared" si="7"/>
        <v>http://www.medtronic.com/for-healthcare-professionals/products-therapies/cardiac-rhythm/ablation-products-for-atrial-fibrillation/achieve/clinical-indication/index.htm</v>
      </c>
    </row>
    <row r="496" spans="1:23" s="446" customFormat="1" ht="45" customHeight="1">
      <c r="A496" s="458" t="s">
        <v>328</v>
      </c>
      <c r="B496" s="463" t="s">
        <v>1051</v>
      </c>
      <c r="C496" s="463"/>
      <c r="D496" s="463" t="s">
        <v>433</v>
      </c>
      <c r="E496" s="463" t="s">
        <v>362</v>
      </c>
      <c r="F496" s="463" t="s">
        <v>32</v>
      </c>
      <c r="G496" s="463" t="s">
        <v>343</v>
      </c>
      <c r="H496" s="444" t="s">
        <v>1052</v>
      </c>
      <c r="I496" s="461" t="s">
        <v>18409</v>
      </c>
      <c r="J496" s="470" t="s">
        <v>43</v>
      </c>
      <c r="K496" s="466" t="s">
        <v>44</v>
      </c>
      <c r="L496" s="462" t="s">
        <v>36</v>
      </c>
      <c r="M496" s="461" t="s">
        <v>37</v>
      </c>
      <c r="N496" s="465" t="s">
        <v>27</v>
      </c>
      <c r="O496" s="461" t="s">
        <v>15626</v>
      </c>
      <c r="P496" s="461">
        <v>414</v>
      </c>
      <c r="Q496" s="467">
        <v>1</v>
      </c>
      <c r="W496" s="461" t="str">
        <f t="shared" si="7"/>
        <v>http://www.medtronic.com/for-healthcare-professionals/products-therapies/cardiac-rhythm/ablation-products-for-atrial-fibrillation/arctic-front/clinical-indication/index.htm</v>
      </c>
    </row>
    <row r="497" spans="1:23" s="461" customFormat="1" ht="45" customHeight="1">
      <c r="A497" s="458" t="s">
        <v>328</v>
      </c>
      <c r="B497" s="463" t="s">
        <v>1053</v>
      </c>
      <c r="C497" s="463"/>
      <c r="D497" s="463" t="s">
        <v>433</v>
      </c>
      <c r="E497" s="463" t="s">
        <v>362</v>
      </c>
      <c r="F497" s="463" t="s">
        <v>32</v>
      </c>
      <c r="G497" s="463" t="s">
        <v>343</v>
      </c>
      <c r="H497" s="444" t="s">
        <v>1054</v>
      </c>
      <c r="I497" s="461" t="s">
        <v>14808</v>
      </c>
      <c r="J497" s="470" t="s">
        <v>43</v>
      </c>
      <c r="K497" s="466" t="s">
        <v>44</v>
      </c>
      <c r="L497" s="462" t="s">
        <v>36</v>
      </c>
      <c r="M497" s="461" t="s">
        <v>37</v>
      </c>
      <c r="N497" s="465" t="s">
        <v>27</v>
      </c>
      <c r="O497" s="461" t="s">
        <v>15626</v>
      </c>
      <c r="P497" s="461">
        <v>24</v>
      </c>
      <c r="Q497" s="467">
        <v>1</v>
      </c>
      <c r="W497" s="461" t="str">
        <f t="shared" si="7"/>
        <v>http://www.medtronic.com/for-healthcare-professionals/products-therapies/cardiac-rhythm/ablation-products-for-atrial-fibrillation/cryoconsole/clinical-indication/index.htm</v>
      </c>
    </row>
    <row r="498" spans="1:23" s="446" customFormat="1" ht="45" customHeight="1">
      <c r="A498" s="458" t="s">
        <v>328</v>
      </c>
      <c r="B498" s="463" t="s">
        <v>1055</v>
      </c>
      <c r="C498" s="463"/>
      <c r="D498" s="463" t="s">
        <v>433</v>
      </c>
      <c r="E498" s="463" t="s">
        <v>362</v>
      </c>
      <c r="F498" s="463" t="s">
        <v>32</v>
      </c>
      <c r="G498" s="463" t="s">
        <v>343</v>
      </c>
      <c r="H498" s="444" t="s">
        <v>1056</v>
      </c>
      <c r="I498" s="461" t="s">
        <v>14817</v>
      </c>
      <c r="J498" s="470" t="s">
        <v>43</v>
      </c>
      <c r="K498" s="466" t="s">
        <v>44</v>
      </c>
      <c r="L498" s="462" t="s">
        <v>36</v>
      </c>
      <c r="M498" s="461" t="s">
        <v>37</v>
      </c>
      <c r="N498" s="465" t="s">
        <v>27</v>
      </c>
      <c r="O498" s="461" t="s">
        <v>15626</v>
      </c>
      <c r="P498" s="461">
        <v>57</v>
      </c>
      <c r="Q498" s="467">
        <v>1</v>
      </c>
      <c r="W498" s="461" t="str">
        <f t="shared" si="7"/>
        <v>http://www.medtronic.com/for-healthcare-professionals/products-therapies/cardiac-rhythm/ablation-products-for-atrial-fibrillation/freezormax/clinical-indication/index.htm</v>
      </c>
    </row>
    <row r="499" spans="1:23" s="446" customFormat="1" ht="45" customHeight="1">
      <c r="A499" s="458" t="s">
        <v>328</v>
      </c>
      <c r="B499" s="463" t="s">
        <v>1057</v>
      </c>
      <c r="C499" s="463" t="s">
        <v>40</v>
      </c>
      <c r="D499" s="463" t="s">
        <v>171</v>
      </c>
      <c r="E499" s="463" t="s">
        <v>172</v>
      </c>
      <c r="F499" s="463" t="s">
        <v>32</v>
      </c>
      <c r="G499" s="463" t="s">
        <v>173</v>
      </c>
      <c r="H499" s="444" t="s">
        <v>1058</v>
      </c>
      <c r="I499" s="461" t="s">
        <v>14901</v>
      </c>
      <c r="J499" s="470" t="s">
        <v>43</v>
      </c>
      <c r="K499" s="466" t="s">
        <v>44</v>
      </c>
      <c r="L499" s="462" t="s">
        <v>36</v>
      </c>
      <c r="M499" s="461" t="s">
        <v>37</v>
      </c>
      <c r="N499" s="465" t="s">
        <v>27</v>
      </c>
      <c r="O499" s="461" t="s">
        <v>15626</v>
      </c>
      <c r="P499" s="461">
        <v>27</v>
      </c>
      <c r="W499" s="461" t="str">
        <f t="shared" si="7"/>
        <v>http://www.medtronic.com/for-healthcare-professionals/products-therapies/spinal/bone-graft-options/infuse-bone-graft/clinical-outcomes/index.htm</v>
      </c>
    </row>
    <row r="500" spans="1:23" s="461" customFormat="1" ht="30" customHeight="1">
      <c r="A500" s="458" t="s">
        <v>328</v>
      </c>
      <c r="B500" s="463" t="s">
        <v>1059</v>
      </c>
      <c r="C500" s="463"/>
      <c r="D500" s="463" t="s">
        <v>468</v>
      </c>
      <c r="E500" s="463" t="s">
        <v>469</v>
      </c>
      <c r="F500" s="463" t="s">
        <v>32</v>
      </c>
      <c r="G500" s="463" t="s">
        <v>346</v>
      </c>
      <c r="H500" s="444" t="s">
        <v>1060</v>
      </c>
      <c r="I500" s="461" t="s">
        <v>15396</v>
      </c>
      <c r="J500" s="470" t="s">
        <v>43</v>
      </c>
      <c r="K500" s="466" t="s">
        <v>44</v>
      </c>
      <c r="L500" s="462" t="s">
        <v>36</v>
      </c>
      <c r="M500" s="461" t="s">
        <v>37</v>
      </c>
      <c r="N500" s="465" t="s">
        <v>27</v>
      </c>
      <c r="O500" s="461" t="s">
        <v>15626</v>
      </c>
      <c r="P500" s="461">
        <v>356</v>
      </c>
      <c r="Q500" s="467">
        <v>1</v>
      </c>
      <c r="W500" s="461" t="str">
        <f t="shared" si="7"/>
        <v>http://www.medtronic.com/for-healthcare-professionals/products-therapies/cardiac-rhythm/pacemakers/revo-mri-pacing-system/clinical-studies-and-outcomes/index.htm</v>
      </c>
    </row>
    <row r="501" spans="1:23" s="446" customFormat="1" ht="30" customHeight="1">
      <c r="A501" s="458" t="s">
        <v>328</v>
      </c>
      <c r="B501" s="463" t="s">
        <v>1119</v>
      </c>
      <c r="C501" s="463"/>
      <c r="D501" s="463" t="s">
        <v>1045</v>
      </c>
      <c r="E501" s="463" t="s">
        <v>1120</v>
      </c>
      <c r="F501" s="463" t="s">
        <v>32</v>
      </c>
      <c r="G501" s="463" t="s">
        <v>561</v>
      </c>
      <c r="H501" s="444" t="s">
        <v>1121</v>
      </c>
      <c r="I501" s="461" t="s">
        <v>16464</v>
      </c>
      <c r="J501" s="460" t="s">
        <v>18843</v>
      </c>
      <c r="K501" s="446" t="s">
        <v>93</v>
      </c>
      <c r="L501" s="462" t="s">
        <v>36</v>
      </c>
      <c r="M501" s="461" t="s">
        <v>14484</v>
      </c>
      <c r="N501" s="465" t="s">
        <v>27</v>
      </c>
      <c r="O501" s="461" t="s">
        <v>15626</v>
      </c>
      <c r="P501" s="461">
        <v>419</v>
      </c>
      <c r="W501" s="461" t="str">
        <f t="shared" si="7"/>
        <v>http://www.medtronic.com/for-healthcare-professionals/products-therapies/cardiac-rhythm/therapies/tachyarrhythmia-management/presentations-downloads/index.htm</v>
      </c>
    </row>
    <row r="502" spans="1:23" s="446" customFormat="1" ht="15" customHeight="1">
      <c r="A502" s="458" t="s">
        <v>328</v>
      </c>
      <c r="B502" s="463" t="s">
        <v>1063</v>
      </c>
      <c r="C502" s="463"/>
      <c r="D502" s="463"/>
      <c r="E502" s="463"/>
      <c r="F502" s="463" t="s">
        <v>32</v>
      </c>
      <c r="G502" s="463"/>
      <c r="H502" s="444" t="s">
        <v>1064</v>
      </c>
      <c r="I502" s="461" t="s">
        <v>15550</v>
      </c>
      <c r="J502" s="470" t="s">
        <v>43</v>
      </c>
      <c r="K502" s="466" t="s">
        <v>44</v>
      </c>
      <c r="L502" s="462" t="s">
        <v>36</v>
      </c>
      <c r="M502" s="461" t="s">
        <v>37</v>
      </c>
      <c r="N502" s="465" t="s">
        <v>27</v>
      </c>
      <c r="O502" s="461" t="s">
        <v>15626</v>
      </c>
      <c r="P502" s="461">
        <v>62</v>
      </c>
      <c r="Q502" s="467">
        <v>1</v>
      </c>
      <c r="W502" s="461" t="str">
        <f t="shared" si="7"/>
        <v>http://www.medtronic.com/for-healthcare-professionals/products-therapies/ear-nose-throat/sleep-disordered-breathing-products/inferior-turbinate-blades/clinical-outcomes/index.htm</v>
      </c>
    </row>
    <row r="503" spans="1:23" s="461" customFormat="1" ht="15" customHeight="1">
      <c r="A503" s="458" t="s">
        <v>328</v>
      </c>
      <c r="B503" s="463" t="s">
        <v>1065</v>
      </c>
      <c r="C503" s="463"/>
      <c r="D503" s="463"/>
      <c r="E503" s="463"/>
      <c r="F503" s="463" t="s">
        <v>32</v>
      </c>
      <c r="G503" s="463"/>
      <c r="H503" s="444" t="s">
        <v>1066</v>
      </c>
      <c r="I503" s="461" t="s">
        <v>15566</v>
      </c>
      <c r="J503" s="470" t="s">
        <v>43</v>
      </c>
      <c r="K503" s="466" t="s">
        <v>44</v>
      </c>
      <c r="L503" s="462" t="s">
        <v>36</v>
      </c>
      <c r="M503" s="461" t="s">
        <v>37</v>
      </c>
      <c r="N503" s="465" t="s">
        <v>27</v>
      </c>
      <c r="O503" s="461" t="s">
        <v>15626</v>
      </c>
      <c r="P503" s="461">
        <v>8</v>
      </c>
      <c r="Q503" s="467">
        <v>1</v>
      </c>
      <c r="W503" s="461" t="str">
        <f t="shared" si="7"/>
        <v>http://www.medtronic.com/for-healthcare-professionals/products-therapies/neurological/surgical-navigation-and-imaging/neurosurgery-imaging-and-surgical-navigation/clinical-outcomes/index.htm</v>
      </c>
    </row>
    <row r="504" spans="1:23" s="446" customFormat="1" ht="15" customHeight="1">
      <c r="A504" s="458" t="s">
        <v>328</v>
      </c>
      <c r="B504" s="463" t="s">
        <v>17921</v>
      </c>
      <c r="C504" s="463"/>
      <c r="D504" s="463"/>
      <c r="E504" s="463"/>
      <c r="F504" s="463" t="s">
        <v>32</v>
      </c>
      <c r="G504" s="463"/>
      <c r="H504" s="444" t="s">
        <v>1068</v>
      </c>
      <c r="I504" s="461" t="s">
        <v>15358</v>
      </c>
      <c r="J504" s="470" t="s">
        <v>43</v>
      </c>
      <c r="K504" s="466" t="s">
        <v>44</v>
      </c>
      <c r="L504" s="462" t="s">
        <v>36</v>
      </c>
      <c r="M504" s="461" t="s">
        <v>37</v>
      </c>
      <c r="N504" s="465" t="s">
        <v>27</v>
      </c>
      <c r="O504" s="461" t="s">
        <v>15626</v>
      </c>
      <c r="P504" s="461">
        <v>257</v>
      </c>
      <c r="Q504" s="467">
        <v>1</v>
      </c>
      <c r="W504" s="461" t="str">
        <f t="shared" si="7"/>
        <v>http://www.medtronic.com/for-healthcare-professionals/products-therapies/ear-nose-throat/nerve-monitoring-products/nim-nerve-monitoring-systems/clinical-outcomes/index.htm</v>
      </c>
    </row>
    <row r="505" spans="1:23" s="446" customFormat="1" ht="15" customHeight="1">
      <c r="A505" s="458" t="s">
        <v>328</v>
      </c>
      <c r="B505" s="463" t="s">
        <v>1069</v>
      </c>
      <c r="C505" s="463"/>
      <c r="D505" s="463" t="s">
        <v>427</v>
      </c>
      <c r="E505" s="463"/>
      <c r="F505" s="463" t="s">
        <v>32</v>
      </c>
      <c r="G505" s="463" t="s">
        <v>427</v>
      </c>
      <c r="H505" s="444" t="s">
        <v>1070</v>
      </c>
      <c r="I505" s="461" t="s">
        <v>15435</v>
      </c>
      <c r="J505" s="470" t="s">
        <v>43</v>
      </c>
      <c r="K505" s="466" t="s">
        <v>44</v>
      </c>
      <c r="L505" s="462" t="s">
        <v>36</v>
      </c>
      <c r="M505" s="461" t="s">
        <v>37</v>
      </c>
      <c r="N505" s="465" t="s">
        <v>27</v>
      </c>
      <c r="O505" s="461" t="s">
        <v>15626</v>
      </c>
      <c r="P505" s="461">
        <v>521</v>
      </c>
      <c r="Q505" s="467">
        <v>1</v>
      </c>
      <c r="W505" s="461" t="str">
        <f t="shared" si="7"/>
        <v>http://www.medtronic.com/for-healthcare-professionals/products-therapies/cardiac-rhythm/patient-management-carelink/medtronic-carelink-network-for-cardiac-device-patients/clinical-outcomes/index.htm</v>
      </c>
    </row>
    <row r="506" spans="1:23" s="446" customFormat="1" ht="15" customHeight="1">
      <c r="A506" s="458" t="s">
        <v>328</v>
      </c>
      <c r="B506" s="463" t="s">
        <v>1071</v>
      </c>
      <c r="C506" s="463"/>
      <c r="D506" s="463"/>
      <c r="E506" s="463"/>
      <c r="F506" s="463" t="s">
        <v>32</v>
      </c>
      <c r="G506" s="463"/>
      <c r="H506" s="444" t="s">
        <v>1072</v>
      </c>
      <c r="I506" s="461" t="s">
        <v>15490</v>
      </c>
      <c r="J506" s="470" t="s">
        <v>43</v>
      </c>
      <c r="K506" s="466" t="s">
        <v>44</v>
      </c>
      <c r="L506" s="462" t="s">
        <v>36</v>
      </c>
      <c r="M506" s="461" t="s">
        <v>37</v>
      </c>
      <c r="N506" s="465" t="s">
        <v>27</v>
      </c>
      <c r="O506" s="461" t="s">
        <v>15626</v>
      </c>
      <c r="P506" s="461">
        <v>314</v>
      </c>
      <c r="Q506" s="467">
        <v>1</v>
      </c>
      <c r="W506" s="461" t="str">
        <f t="shared" si="7"/>
        <v>http://www.medtronic.com/for-healthcare-professionals/products-therapies/ear-nose-throat/powered-ent-instruments/powered-ent-instruments/papers-presentations/index.htm</v>
      </c>
    </row>
    <row r="507" spans="1:23" s="461" customFormat="1" ht="30" customHeight="1">
      <c r="A507" s="458" t="s">
        <v>328</v>
      </c>
      <c r="B507" s="463" t="s">
        <v>1073</v>
      </c>
      <c r="C507" s="463"/>
      <c r="D507" s="463" t="s">
        <v>468</v>
      </c>
      <c r="E507" s="463" t="s">
        <v>469</v>
      </c>
      <c r="F507" s="463" t="s">
        <v>32</v>
      </c>
      <c r="G507" s="463" t="s">
        <v>346</v>
      </c>
      <c r="H507" s="444" t="s">
        <v>1074</v>
      </c>
      <c r="I507" s="461" t="s">
        <v>15402</v>
      </c>
      <c r="J507" s="470" t="s">
        <v>43</v>
      </c>
      <c r="K507" s="466" t="s">
        <v>44</v>
      </c>
      <c r="L507" s="462" t="s">
        <v>36</v>
      </c>
      <c r="M507" s="461" t="s">
        <v>37</v>
      </c>
      <c r="N507" s="465" t="s">
        <v>27</v>
      </c>
      <c r="O507" s="461" t="s">
        <v>15626</v>
      </c>
      <c r="P507" s="461">
        <v>173</v>
      </c>
      <c r="Q507" s="467">
        <v>1</v>
      </c>
      <c r="W507" s="461" t="str">
        <f t="shared" si="7"/>
        <v>http://www.medtronic.com/for-healthcare-professionals/products-therapies/cardiac-rhythm/pacemakers/sensia-pacing-system/clinical-studies-outcomes/index.htm</v>
      </c>
    </row>
    <row r="508" spans="1:23" s="446" customFormat="1" ht="30" customHeight="1">
      <c r="A508" s="458" t="s">
        <v>328</v>
      </c>
      <c r="B508" s="463" t="s">
        <v>1075</v>
      </c>
      <c r="C508" s="463"/>
      <c r="D508" s="463" t="s">
        <v>468</v>
      </c>
      <c r="E508" s="463" t="s">
        <v>469</v>
      </c>
      <c r="F508" s="463" t="s">
        <v>32</v>
      </c>
      <c r="G508" s="463" t="s">
        <v>346</v>
      </c>
      <c r="H508" s="444" t="s">
        <v>1076</v>
      </c>
      <c r="I508" s="461" t="s">
        <v>15409</v>
      </c>
      <c r="J508" s="470" t="s">
        <v>43</v>
      </c>
      <c r="K508" s="466" t="s">
        <v>44</v>
      </c>
      <c r="L508" s="462" t="s">
        <v>36</v>
      </c>
      <c r="M508" s="461" t="s">
        <v>37</v>
      </c>
      <c r="N508" s="465" t="s">
        <v>27</v>
      </c>
      <c r="O508" s="461" t="s">
        <v>15626</v>
      </c>
      <c r="P508" s="461">
        <v>59</v>
      </c>
      <c r="Q508" s="467">
        <v>1</v>
      </c>
      <c r="W508" s="461" t="str">
        <f t="shared" si="7"/>
        <v>http://www.medtronic.com/for-healthcare-professionals/products-therapies/cardiac-rhythm/pacemakers/versa-pacing-system/clinical-studies-outcomes/index.htm</v>
      </c>
    </row>
    <row r="509" spans="1:23" s="446" customFormat="1" ht="30" customHeight="1">
      <c r="A509" s="458" t="s">
        <v>328</v>
      </c>
      <c r="B509" s="463" t="s">
        <v>475</v>
      </c>
      <c r="C509" s="463" t="s">
        <v>40</v>
      </c>
      <c r="D509" s="463"/>
      <c r="E509" s="463"/>
      <c r="F509" s="463" t="s">
        <v>32</v>
      </c>
      <c r="G509" s="463"/>
      <c r="H509" s="444" t="s">
        <v>476</v>
      </c>
      <c r="I509" s="446" t="s">
        <v>18817</v>
      </c>
      <c r="J509" s="460" t="s">
        <v>18843</v>
      </c>
      <c r="K509" s="446" t="s">
        <v>93</v>
      </c>
      <c r="L509" s="462" t="s">
        <v>36</v>
      </c>
      <c r="M509" s="461" t="s">
        <v>14484</v>
      </c>
      <c r="N509" s="465" t="s">
        <v>27</v>
      </c>
      <c r="O509" s="461" t="s">
        <v>15626</v>
      </c>
      <c r="P509" s="461">
        <v>156</v>
      </c>
      <c r="W509" s="461" t="str">
        <f t="shared" si="7"/>
        <v>http://www.medtronic.com/for-healthcare-professionals/products-therapies/cardiac-rhythm/therapies/unique-features/adaptiv-crt-algorithm/index.htm</v>
      </c>
    </row>
    <row r="510" spans="1:23" s="461" customFormat="1" ht="30" customHeight="1">
      <c r="A510" s="458" t="s">
        <v>328</v>
      </c>
      <c r="B510" s="463" t="s">
        <v>2745</v>
      </c>
      <c r="C510" s="463"/>
      <c r="D510" s="466" t="s">
        <v>682</v>
      </c>
      <c r="E510" s="463" t="s">
        <v>70</v>
      </c>
      <c r="F510" s="463" t="s">
        <v>32</v>
      </c>
      <c r="G510" s="463" t="s">
        <v>71</v>
      </c>
      <c r="H510" s="444" t="s">
        <v>2746</v>
      </c>
      <c r="I510" s="446" t="s">
        <v>18818</v>
      </c>
      <c r="J510" s="460" t="s">
        <v>18843</v>
      </c>
      <c r="K510" s="446" t="s">
        <v>93</v>
      </c>
      <c r="L510" s="462" t="s">
        <v>36</v>
      </c>
      <c r="M510" s="461" t="s">
        <v>14484</v>
      </c>
      <c r="N510" s="465" t="s">
        <v>27</v>
      </c>
      <c r="O510" s="461" t="s">
        <v>15626</v>
      </c>
      <c r="P510" s="461">
        <v>28</v>
      </c>
      <c r="Q510" s="446"/>
      <c r="R510" s="446"/>
      <c r="S510" s="446"/>
      <c r="T510" s="446"/>
      <c r="W510" s="461" t="str">
        <f t="shared" si="7"/>
        <v>http://www.medtronic.com/for-healthcare-professionals/products-therapies/cardiac-rhythm/therapies/unique-features/capture-management/index.htm</v>
      </c>
    </row>
    <row r="511" spans="1:23" s="446" customFormat="1" ht="15" customHeight="1">
      <c r="A511" s="458" t="s">
        <v>328</v>
      </c>
      <c r="B511" s="463" t="s">
        <v>1082</v>
      </c>
      <c r="C511" s="463"/>
      <c r="D511" s="463"/>
      <c r="E511" s="463"/>
      <c r="F511" s="463" t="s">
        <v>32</v>
      </c>
      <c r="G511" s="463"/>
      <c r="H511" s="444" t="s">
        <v>1083</v>
      </c>
      <c r="I511" s="446" t="s">
        <v>15350</v>
      </c>
      <c r="J511" s="470" t="s">
        <v>43</v>
      </c>
      <c r="K511" s="466" t="s">
        <v>44</v>
      </c>
      <c r="L511" s="462" t="s">
        <v>36</v>
      </c>
      <c r="M511" s="461" t="s">
        <v>37</v>
      </c>
      <c r="N511" s="465" t="s">
        <v>27</v>
      </c>
      <c r="O511" s="461" t="s">
        <v>15626</v>
      </c>
      <c r="P511" s="461">
        <v>273</v>
      </c>
      <c r="Q511" s="467">
        <v>1</v>
      </c>
      <c r="W511" s="461" t="str">
        <f t="shared" si="7"/>
        <v>http://www.medtronic.com/for-healthcare-professionals/products-therapies/ear-nose-throat/menieres-disease-product/meniett-device-for-menieres-disease/clinical-outcomes/index.htm</v>
      </c>
    </row>
    <row r="512" spans="1:23" s="446" customFormat="1" ht="15" customHeight="1">
      <c r="A512" s="458" t="s">
        <v>328</v>
      </c>
      <c r="B512" s="463" t="s">
        <v>1084</v>
      </c>
      <c r="C512" s="463"/>
      <c r="D512" s="463"/>
      <c r="E512" s="463"/>
      <c r="F512" s="463" t="s">
        <v>32</v>
      </c>
      <c r="G512" s="463"/>
      <c r="H512" s="444" t="s">
        <v>1085</v>
      </c>
      <c r="I512" s="446" t="s">
        <v>15557</v>
      </c>
      <c r="J512" s="470" t="s">
        <v>43</v>
      </c>
      <c r="K512" s="466" t="s">
        <v>44</v>
      </c>
      <c r="L512" s="462" t="s">
        <v>36</v>
      </c>
      <c r="M512" s="461" t="s">
        <v>37</v>
      </c>
      <c r="N512" s="465" t="s">
        <v>27</v>
      </c>
      <c r="O512" s="461" t="s">
        <v>15626</v>
      </c>
      <c r="P512" s="461">
        <v>97</v>
      </c>
      <c r="Q512" s="467">
        <v>1</v>
      </c>
      <c r="W512" s="461" t="str">
        <f t="shared" si="7"/>
        <v>http://www.medtronic.com/for-healthcare-professionals/products-therapies/ear-nose-throat/sleep-disordered-breathing-products/pillar-procedure-system-for-snoring-and-sleep-apnea/clinical-outcomes/index.htm</v>
      </c>
    </row>
    <row r="513" spans="1:23" s="461" customFormat="1" ht="15" customHeight="1">
      <c r="A513" s="458" t="s">
        <v>328</v>
      </c>
      <c r="B513" s="463" t="s">
        <v>1086</v>
      </c>
      <c r="C513" s="463"/>
      <c r="D513" s="463"/>
      <c r="E513" s="463"/>
      <c r="F513" s="463" t="s">
        <v>32</v>
      </c>
      <c r="G513" s="463"/>
      <c r="H513" s="444" t="s">
        <v>1087</v>
      </c>
      <c r="I513" s="446" t="s">
        <v>15081</v>
      </c>
      <c r="J513" s="470" t="s">
        <v>43</v>
      </c>
      <c r="K513" s="466" t="s">
        <v>44</v>
      </c>
      <c r="L513" s="462" t="s">
        <v>36</v>
      </c>
      <c r="M513" s="461" t="s">
        <v>37</v>
      </c>
      <c r="N513" s="465" t="s">
        <v>27</v>
      </c>
      <c r="O513" s="461" t="s">
        <v>15626</v>
      </c>
      <c r="P513" s="461">
        <v>115</v>
      </c>
      <c r="Q513" s="467">
        <v>1</v>
      </c>
      <c r="W513" s="461" t="str">
        <f t="shared" si="7"/>
        <v>http://www.medtronic.com/for-healthcare-professionals/products-therapies/spinal/cervical-artificial-discs/prestige-cervical-disc/clinical-outcomes/index.htm</v>
      </c>
    </row>
    <row r="514" spans="1:23" s="446" customFormat="1" ht="15" customHeight="1">
      <c r="A514" s="458" t="s">
        <v>328</v>
      </c>
      <c r="B514" s="463" t="s">
        <v>1088</v>
      </c>
      <c r="C514" s="463"/>
      <c r="D514" s="463"/>
      <c r="E514" s="463"/>
      <c r="F514" s="463" t="s">
        <v>32</v>
      </c>
      <c r="G514" s="463"/>
      <c r="H514" s="444" t="s">
        <v>1089</v>
      </c>
      <c r="I514" s="446" t="s">
        <v>15565</v>
      </c>
      <c r="J514" s="470" t="s">
        <v>43</v>
      </c>
      <c r="K514" s="466" t="s">
        <v>44</v>
      </c>
      <c r="L514" s="462" t="s">
        <v>36</v>
      </c>
      <c r="M514" s="461" t="s">
        <v>37</v>
      </c>
      <c r="N514" s="465" t="s">
        <v>27</v>
      </c>
      <c r="O514" s="461" t="s">
        <v>15626</v>
      </c>
      <c r="P514" s="461">
        <v>52</v>
      </c>
      <c r="W514" s="461" t="str">
        <f t="shared" si="7"/>
        <v>http://www.medtronic.com/for-healthcare-professionals/products-therapies/ear-nose-throat/sleep-disordered-breathing-products/airvance-system-for-obstructive-sleep-apnea/clinical-outcomes/index.htm</v>
      </c>
    </row>
    <row r="515" spans="1:23" s="446" customFormat="1" ht="15" customHeight="1">
      <c r="A515" s="458" t="s">
        <v>328</v>
      </c>
      <c r="B515" s="463" t="s">
        <v>3888</v>
      </c>
      <c r="C515" s="463"/>
      <c r="D515" s="463"/>
      <c r="E515" s="463"/>
      <c r="F515" s="463" t="s">
        <v>32</v>
      </c>
      <c r="G515" s="463"/>
      <c r="H515" s="444" t="s">
        <v>3889</v>
      </c>
      <c r="I515" s="446" t="s">
        <v>18819</v>
      </c>
      <c r="J515" s="460" t="s">
        <v>18843</v>
      </c>
      <c r="K515" s="446" t="s">
        <v>93</v>
      </c>
      <c r="L515" s="462" t="s">
        <v>36</v>
      </c>
      <c r="M515" s="461" t="s">
        <v>14484</v>
      </c>
      <c r="N515" s="465" t="s">
        <v>27</v>
      </c>
      <c r="O515" s="461" t="s">
        <v>15626</v>
      </c>
      <c r="P515" s="461">
        <v>435</v>
      </c>
      <c r="W515" s="461" t="str">
        <f t="shared" si="7"/>
        <v>http://www.medtronic.com/for-healthcare-professionals/products-therapies/cardiac-rhythm/therapies/unique-features/conexus-wireless-telemetry/index.htm</v>
      </c>
    </row>
    <row r="516" spans="1:23" s="446" customFormat="1" ht="15" customHeight="1">
      <c r="A516" s="458" t="s">
        <v>328</v>
      </c>
      <c r="B516" s="463" t="s">
        <v>1799</v>
      </c>
      <c r="C516" s="463"/>
      <c r="D516" s="463"/>
      <c r="E516" s="463"/>
      <c r="F516" s="463" t="s">
        <v>32</v>
      </c>
      <c r="G516" s="463"/>
      <c r="H516" s="444" t="s">
        <v>1800</v>
      </c>
      <c r="I516" s="446" t="s">
        <v>18820</v>
      </c>
      <c r="J516" s="460" t="s">
        <v>18843</v>
      </c>
      <c r="K516" s="446" t="s">
        <v>93</v>
      </c>
      <c r="L516" s="462" t="s">
        <v>36</v>
      </c>
      <c r="M516" s="461" t="s">
        <v>14484</v>
      </c>
      <c r="N516" s="465" t="s">
        <v>27</v>
      </c>
      <c r="O516" s="461" t="s">
        <v>15626</v>
      </c>
      <c r="P516" s="461">
        <v>415</v>
      </c>
      <c r="W516" s="461" t="str">
        <f t="shared" si="7"/>
        <v>http://www.medtronic.com/for-healthcare-professionals/products-therapies/cardiac-rhythm/therapies/unique-features/device-diagnostics/index.htm</v>
      </c>
    </row>
    <row r="517" spans="1:23" s="461" customFormat="1" ht="15" customHeight="1">
      <c r="A517" s="458" t="s">
        <v>328</v>
      </c>
      <c r="B517" s="463" t="s">
        <v>1094</v>
      </c>
      <c r="C517" s="463"/>
      <c r="D517" s="463"/>
      <c r="E517" s="463"/>
      <c r="F517" s="463" t="s">
        <v>32</v>
      </c>
      <c r="G517" s="463"/>
      <c r="H517" s="444" t="s">
        <v>1095</v>
      </c>
      <c r="I517" s="446" t="s">
        <v>15134</v>
      </c>
      <c r="J517" s="470" t="s">
        <v>43</v>
      </c>
      <c r="K517" s="466" t="s">
        <v>44</v>
      </c>
      <c r="L517" s="462" t="s">
        <v>36</v>
      </c>
      <c r="M517" s="461" t="s">
        <v>37</v>
      </c>
      <c r="N517" s="465" t="s">
        <v>27</v>
      </c>
      <c r="O517" s="461" t="s">
        <v>15626</v>
      </c>
      <c r="P517" s="461">
        <v>48</v>
      </c>
      <c r="Q517" s="467">
        <v>1</v>
      </c>
      <c r="W517" s="461" t="str">
        <f t="shared" ref="W517:W580" si="8">H517</f>
        <v>http://www.medtronic.com/for-healthcare-professionals/products-therapies/general-surgery/electrosurgical-products/aquamantys-system-hemostatic-sealers/clinical-outcomes/index.htm</v>
      </c>
    </row>
    <row r="518" spans="1:23" s="446" customFormat="1" ht="15" customHeight="1">
      <c r="A518" s="458" t="s">
        <v>328</v>
      </c>
      <c r="B518" s="463" t="s">
        <v>1094</v>
      </c>
      <c r="C518" s="463"/>
      <c r="D518" s="463"/>
      <c r="E518" s="463"/>
      <c r="F518" s="463" t="s">
        <v>32</v>
      </c>
      <c r="G518" s="463"/>
      <c r="H518" s="444" t="s">
        <v>1096</v>
      </c>
      <c r="I518" s="446" t="s">
        <v>15176</v>
      </c>
      <c r="J518" s="470" t="s">
        <v>43</v>
      </c>
      <c r="K518" s="466" t="s">
        <v>44</v>
      </c>
      <c r="L518" s="462" t="s">
        <v>36</v>
      </c>
      <c r="M518" s="461" t="s">
        <v>37</v>
      </c>
      <c r="N518" s="465" t="s">
        <v>27</v>
      </c>
      <c r="O518" s="461" t="s">
        <v>15626</v>
      </c>
      <c r="P518" s="461">
        <v>19</v>
      </c>
      <c r="W518" s="461" t="str">
        <f t="shared" si="8"/>
        <v>http://www.medtronic.com/for-healthcare-professionals/products-therapies/orthopaedic/electrosurgical-products/aquamantys-system-sealers/clinical-outcomes/index.htm</v>
      </c>
    </row>
    <row r="519" spans="1:23" s="446" customFormat="1" ht="15" customHeight="1">
      <c r="A519" s="458" t="s">
        <v>328</v>
      </c>
      <c r="B519" s="463" t="s">
        <v>1094</v>
      </c>
      <c r="C519" s="463"/>
      <c r="D519" s="463"/>
      <c r="E519" s="463"/>
      <c r="F519" s="463" t="s">
        <v>32</v>
      </c>
      <c r="G519" s="463"/>
      <c r="H519" s="444" t="s">
        <v>1097</v>
      </c>
      <c r="I519" s="446" t="s">
        <v>15144</v>
      </c>
      <c r="J519" s="470" t="s">
        <v>43</v>
      </c>
      <c r="K519" s="466" t="s">
        <v>44</v>
      </c>
      <c r="L519" s="462" t="s">
        <v>36</v>
      </c>
      <c r="M519" s="461" t="s">
        <v>37</v>
      </c>
      <c r="N519" s="465" t="s">
        <v>27</v>
      </c>
      <c r="O519" s="461" t="s">
        <v>15626</v>
      </c>
      <c r="P519" s="461">
        <v>124</v>
      </c>
      <c r="Q519" s="467">
        <v>1</v>
      </c>
      <c r="W519" s="461" t="str">
        <f t="shared" si="8"/>
        <v>http://www.medtronic.com/for-healthcare-professionals/products-therapies/spinal/electrosurgical-products/aquamantys-system-sealers/references/index.htm</v>
      </c>
    </row>
    <row r="520" spans="1:23" s="461" customFormat="1" ht="15" customHeight="1">
      <c r="A520" s="458" t="s">
        <v>328</v>
      </c>
      <c r="B520" s="463" t="s">
        <v>1098</v>
      </c>
      <c r="C520" s="463"/>
      <c r="D520" s="463"/>
      <c r="E520" s="463"/>
      <c r="F520" s="463" t="s">
        <v>32</v>
      </c>
      <c r="G520" s="463"/>
      <c r="H520" s="444" t="s">
        <v>1099</v>
      </c>
      <c r="I520" s="446" t="s">
        <v>15153</v>
      </c>
      <c r="J520" s="470" t="s">
        <v>43</v>
      </c>
      <c r="K520" s="466" t="s">
        <v>44</v>
      </c>
      <c r="L520" s="462" t="s">
        <v>36</v>
      </c>
      <c r="M520" s="461" t="s">
        <v>37</v>
      </c>
      <c r="N520" s="465" t="s">
        <v>27</v>
      </c>
      <c r="O520" s="461" t="s">
        <v>15626</v>
      </c>
      <c r="P520" s="461">
        <v>24</v>
      </c>
      <c r="Q520" s="467">
        <v>1</v>
      </c>
      <c r="W520" s="461" t="str">
        <f t="shared" si="8"/>
        <v>http://www.medtronic.com/for-healthcare-professionals/products-therapies/general-surgery/electrosurgical-products/monopolar-hemostatic-sealers/clinical-outcomes/index.htm</v>
      </c>
    </row>
    <row r="521" spans="1:23" s="446" customFormat="1" ht="30" customHeight="1">
      <c r="A521" s="458" t="s">
        <v>328</v>
      </c>
      <c r="B521" s="463" t="s">
        <v>1414</v>
      </c>
      <c r="C521" s="463"/>
      <c r="D521" s="463" t="s">
        <v>69</v>
      </c>
      <c r="E521" s="463" t="s">
        <v>70</v>
      </c>
      <c r="F521" s="463" t="s">
        <v>32</v>
      </c>
      <c r="G521" s="463" t="s">
        <v>427</v>
      </c>
      <c r="H521" s="444" t="s">
        <v>1415</v>
      </c>
      <c r="I521" s="446" t="s">
        <v>18821</v>
      </c>
      <c r="J521" s="460" t="s">
        <v>18843</v>
      </c>
      <c r="K521" s="446" t="s">
        <v>93</v>
      </c>
      <c r="L521" s="462" t="s">
        <v>36</v>
      </c>
      <c r="M521" s="461" t="s">
        <v>14484</v>
      </c>
      <c r="N521" s="465" t="s">
        <v>27</v>
      </c>
      <c r="O521" s="461" t="s">
        <v>15626</v>
      </c>
      <c r="P521" s="461">
        <v>265</v>
      </c>
      <c r="W521" s="461" t="str">
        <f t="shared" si="8"/>
        <v>http://www.medtronic.com/for-healthcare-professionals/products-therapies/cardiac-rhythm/therapies/unique-features/ensure-crt-suite/index.htm</v>
      </c>
    </row>
    <row r="522" spans="1:23" s="446" customFormat="1" ht="30" customHeight="1">
      <c r="A522" s="458" t="s">
        <v>328</v>
      </c>
      <c r="B522" s="463" t="s">
        <v>1102</v>
      </c>
      <c r="C522" s="463"/>
      <c r="D522" s="463" t="s">
        <v>427</v>
      </c>
      <c r="E522" s="463" t="s">
        <v>427</v>
      </c>
      <c r="F522" s="463" t="s">
        <v>32</v>
      </c>
      <c r="G522" s="463" t="s">
        <v>427</v>
      </c>
      <c r="H522" s="444" t="s">
        <v>1103</v>
      </c>
      <c r="I522" s="446" t="s">
        <v>15418</v>
      </c>
      <c r="J522" s="470" t="s">
        <v>43</v>
      </c>
      <c r="K522" s="466" t="s">
        <v>44</v>
      </c>
      <c r="L522" s="462" t="s">
        <v>36</v>
      </c>
      <c r="M522" s="461" t="s">
        <v>37</v>
      </c>
      <c r="N522" s="465" t="s">
        <v>27</v>
      </c>
      <c r="O522" s="461" t="s">
        <v>15626</v>
      </c>
      <c r="P522" s="461">
        <v>12</v>
      </c>
      <c r="Q522" s="467">
        <v>1</v>
      </c>
      <c r="W522" s="461" t="str">
        <f t="shared" si="8"/>
        <v>http://www.medtronic.com/for-healthcare-professionals/products-therapies/cardiac-rhythm/patient-management-carelink/mainspring-data-express/presentations-downloads/index.htm</v>
      </c>
    </row>
    <row r="523" spans="1:23" s="461" customFormat="1" ht="45" customHeight="1">
      <c r="A523" s="458" t="s">
        <v>328</v>
      </c>
      <c r="B523" s="463" t="s">
        <v>1104</v>
      </c>
      <c r="C523" s="463"/>
      <c r="D523" s="463" t="s">
        <v>433</v>
      </c>
      <c r="E523" s="463" t="s">
        <v>362</v>
      </c>
      <c r="F523" s="463" t="s">
        <v>32</v>
      </c>
      <c r="G523" s="463" t="s">
        <v>343</v>
      </c>
      <c r="H523" s="444" t="s">
        <v>1105</v>
      </c>
      <c r="I523" s="446" t="s">
        <v>14811</v>
      </c>
      <c r="J523" s="470" t="s">
        <v>43</v>
      </c>
      <c r="K523" s="466" t="s">
        <v>44</v>
      </c>
      <c r="L523" s="462" t="s">
        <v>36</v>
      </c>
      <c r="M523" s="461" t="s">
        <v>37</v>
      </c>
      <c r="N523" s="465" t="s">
        <v>27</v>
      </c>
      <c r="O523" s="461" t="s">
        <v>15626</v>
      </c>
      <c r="P523" s="461">
        <v>359</v>
      </c>
      <c r="Q523" s="467">
        <v>1</v>
      </c>
      <c r="W523" s="461" t="str">
        <f t="shared" si="8"/>
        <v>http://www.medtronic.com/for-healthcare-professionals/products-therapies/cardiac-rhythm/ablation-products-for-atrial-fibrillation/cryoconsole/presentations-and-downloads/index.htm</v>
      </c>
    </row>
    <row r="524" spans="1:23" s="446" customFormat="1" ht="45" customHeight="1">
      <c r="A524" s="458" t="s">
        <v>328</v>
      </c>
      <c r="B524" s="463" t="s">
        <v>985</v>
      </c>
      <c r="C524" s="463"/>
      <c r="D524" s="463"/>
      <c r="E524" s="463"/>
      <c r="F524" s="463" t="s">
        <v>32</v>
      </c>
      <c r="G524" s="463"/>
      <c r="H524" s="444" t="s">
        <v>986</v>
      </c>
      <c r="I524" s="446" t="s">
        <v>18822</v>
      </c>
      <c r="J524" s="460" t="s">
        <v>18843</v>
      </c>
      <c r="K524" s="446" t="s">
        <v>93</v>
      </c>
      <c r="L524" s="462" t="s">
        <v>36</v>
      </c>
      <c r="M524" s="461" t="s">
        <v>14484</v>
      </c>
      <c r="N524" s="465" t="s">
        <v>27</v>
      </c>
      <c r="O524" s="461" t="s">
        <v>15626</v>
      </c>
      <c r="P524" s="461">
        <v>268</v>
      </c>
      <c r="W524" s="461" t="str">
        <f t="shared" si="8"/>
        <v>http://www.medtronic.com/for-healthcare-professionals/products-therapies/cardiac-rhythm/therapies/unique-features/importance-of-shock-reduction/index.htm</v>
      </c>
    </row>
    <row r="525" spans="1:23" s="461" customFormat="1" ht="30" customHeight="1">
      <c r="A525" s="458" t="s">
        <v>328</v>
      </c>
      <c r="B525" s="463" t="s">
        <v>1108</v>
      </c>
      <c r="C525" s="463"/>
      <c r="D525" s="463" t="s">
        <v>427</v>
      </c>
      <c r="E525" s="463" t="s">
        <v>1109</v>
      </c>
      <c r="F525" s="463" t="s">
        <v>32</v>
      </c>
      <c r="G525" s="463" t="s">
        <v>427</v>
      </c>
      <c r="H525" s="444" t="s">
        <v>1110</v>
      </c>
      <c r="I525" s="446" t="s">
        <v>15439</v>
      </c>
      <c r="J525" s="470" t="s">
        <v>43</v>
      </c>
      <c r="K525" s="466" t="s">
        <v>44</v>
      </c>
      <c r="L525" s="462" t="s">
        <v>36</v>
      </c>
      <c r="M525" s="461" t="s">
        <v>37</v>
      </c>
      <c r="N525" s="465" t="s">
        <v>27</v>
      </c>
      <c r="O525" s="461" t="s">
        <v>15626</v>
      </c>
      <c r="P525" s="461">
        <v>245</v>
      </c>
      <c r="Q525" s="467">
        <v>1</v>
      </c>
      <c r="W525" s="461" t="str">
        <f t="shared" si="8"/>
        <v>http://www.medtronic.com/for-healthcare-professionals/products-therapies/cardiac-rhythm/patient-management-carelink/medtronic-carelink-network-for-cardiac-device-patients/presentations-downloads/index.htm</v>
      </c>
    </row>
    <row r="526" spans="1:23" s="446" customFormat="1" ht="30" customHeight="1">
      <c r="A526" s="458" t="s">
        <v>328</v>
      </c>
      <c r="B526" s="463" t="s">
        <v>1111</v>
      </c>
      <c r="C526" s="463"/>
      <c r="D526" s="463" t="s">
        <v>427</v>
      </c>
      <c r="E526" s="463" t="s">
        <v>1109</v>
      </c>
      <c r="F526" s="463" t="s">
        <v>32</v>
      </c>
      <c r="G526" s="463" t="s">
        <v>427</v>
      </c>
      <c r="H526" s="444" t="s">
        <v>1112</v>
      </c>
      <c r="I526" s="446" t="s">
        <v>15442</v>
      </c>
      <c r="J526" s="470" t="s">
        <v>43</v>
      </c>
      <c r="K526" s="466" t="s">
        <v>44</v>
      </c>
      <c r="L526" s="462" t="s">
        <v>36</v>
      </c>
      <c r="M526" s="461" t="s">
        <v>37</v>
      </c>
      <c r="N526" s="465" t="s">
        <v>27</v>
      </c>
      <c r="O526" s="461" t="s">
        <v>15626</v>
      </c>
      <c r="P526" s="461">
        <v>178</v>
      </c>
      <c r="Q526" s="467">
        <v>1</v>
      </c>
      <c r="W526" s="461" t="str">
        <f t="shared" si="8"/>
        <v>http://www.medtronic.com/for-healthcare-professionals/products-therapies/cardiac-rhythm/patient-management-carelink/medtronic-carelink-programmer/presentations-downloads/index.htm</v>
      </c>
    </row>
    <row r="527" spans="1:23" s="446" customFormat="1" ht="15" customHeight="1">
      <c r="A527" s="458" t="s">
        <v>328</v>
      </c>
      <c r="B527" s="463" t="s">
        <v>1113</v>
      </c>
      <c r="C527" s="463"/>
      <c r="D527" s="463" t="s">
        <v>427</v>
      </c>
      <c r="E527" s="463" t="s">
        <v>1109</v>
      </c>
      <c r="F527" s="463" t="s">
        <v>32</v>
      </c>
      <c r="G527" s="463" t="s">
        <v>427</v>
      </c>
      <c r="H527" s="444" t="s">
        <v>1114</v>
      </c>
      <c r="I527" s="446" t="s">
        <v>15425</v>
      </c>
      <c r="J527" s="470" t="s">
        <v>43</v>
      </c>
      <c r="K527" s="466" t="s">
        <v>44</v>
      </c>
      <c r="L527" s="462" t="s">
        <v>36</v>
      </c>
      <c r="M527" s="461" t="s">
        <v>37</v>
      </c>
      <c r="N527" s="465" t="s">
        <v>27</v>
      </c>
      <c r="O527" s="461" t="s">
        <v>15626</v>
      </c>
      <c r="P527" s="461">
        <v>643</v>
      </c>
      <c r="Q527" s="467">
        <v>1</v>
      </c>
      <c r="W527" s="461" t="str">
        <f t="shared" si="8"/>
        <v>http://www.medtronic.com/for-healthcare-professionals/products-therapies/cardiac-rhythm/patient-management-carelink/medtronic-paceart-system/presentations-downloads/index.htm</v>
      </c>
    </row>
    <row r="528" spans="1:23" s="461" customFormat="1" ht="30" customHeight="1">
      <c r="A528" s="458" t="s">
        <v>328</v>
      </c>
      <c r="B528" s="463" t="s">
        <v>1115</v>
      </c>
      <c r="C528" s="463"/>
      <c r="D528" s="463" t="s">
        <v>468</v>
      </c>
      <c r="E528" s="463" t="s">
        <v>469</v>
      </c>
      <c r="F528" s="463" t="s">
        <v>32</v>
      </c>
      <c r="G528" s="463" t="s">
        <v>346</v>
      </c>
      <c r="H528" s="444" t="s">
        <v>1116</v>
      </c>
      <c r="I528" s="446" t="s">
        <v>15390</v>
      </c>
      <c r="J528" s="470" t="s">
        <v>43</v>
      </c>
      <c r="K528" s="466" t="s">
        <v>44</v>
      </c>
      <c r="L528" s="462" t="s">
        <v>36</v>
      </c>
      <c r="M528" s="461" t="s">
        <v>37</v>
      </c>
      <c r="N528" s="465" t="s">
        <v>27</v>
      </c>
      <c r="O528" s="461" t="s">
        <v>15626</v>
      </c>
      <c r="P528" s="461">
        <v>96</v>
      </c>
      <c r="Q528" s="467">
        <v>1</v>
      </c>
      <c r="W528" s="461" t="str">
        <f t="shared" si="8"/>
        <v>http://www.medtronic.com/for-healthcare-professionals/products-therapies/cardiac-rhythm/pacemakers/enrhythm-pacing-system/presentations-downloads/index.htm</v>
      </c>
    </row>
    <row r="529" spans="1:23" s="446" customFormat="1" ht="28.8">
      <c r="A529" s="458" t="s">
        <v>328</v>
      </c>
      <c r="B529" s="463" t="s">
        <v>3886</v>
      </c>
      <c r="C529" s="463"/>
      <c r="D529" s="463"/>
      <c r="E529" s="463"/>
      <c r="F529" s="463" t="s">
        <v>32</v>
      </c>
      <c r="G529" s="463" t="s">
        <v>392</v>
      </c>
      <c r="H529" s="444" t="s">
        <v>3887</v>
      </c>
      <c r="I529" s="446" t="s">
        <v>17527</v>
      </c>
      <c r="J529" s="446" t="s">
        <v>16377</v>
      </c>
      <c r="K529" s="446" t="s">
        <v>35</v>
      </c>
      <c r="L529" s="462" t="s">
        <v>36</v>
      </c>
      <c r="M529" s="461" t="s">
        <v>14484</v>
      </c>
      <c r="N529" s="465" t="s">
        <v>27</v>
      </c>
      <c r="O529" s="461" t="s">
        <v>15626</v>
      </c>
      <c r="P529" s="461">
        <v>24</v>
      </c>
      <c r="T529" s="446" t="s">
        <v>14741</v>
      </c>
      <c r="U529" s="446" t="s">
        <v>16418</v>
      </c>
      <c r="W529" s="461" t="str">
        <f t="shared" si="8"/>
        <v>http://www.medtronic.com/patients/cancer/device/why-medtronic/index.htm</v>
      </c>
    </row>
    <row r="530" spans="1:23" s="446" customFormat="1" ht="45" customHeight="1">
      <c r="A530" s="458" t="s">
        <v>328</v>
      </c>
      <c r="B530" s="463" t="s">
        <v>3733</v>
      </c>
      <c r="C530" s="463"/>
      <c r="D530" s="466" t="s">
        <v>682</v>
      </c>
      <c r="E530" s="463" t="s">
        <v>70</v>
      </c>
      <c r="F530" s="463" t="s">
        <v>32</v>
      </c>
      <c r="G530" s="463" t="s">
        <v>71</v>
      </c>
      <c r="H530" s="444" t="s">
        <v>3734</v>
      </c>
      <c r="I530" s="446" t="s">
        <v>18823</v>
      </c>
      <c r="J530" s="460" t="s">
        <v>18843</v>
      </c>
      <c r="K530" s="446" t="s">
        <v>93</v>
      </c>
      <c r="L530" s="462" t="s">
        <v>36</v>
      </c>
      <c r="M530" s="461" t="s">
        <v>14484</v>
      </c>
      <c r="N530" s="465" t="s">
        <v>27</v>
      </c>
      <c r="O530" s="461" t="s">
        <v>15626</v>
      </c>
      <c r="P530" s="461">
        <v>835</v>
      </c>
      <c r="W530" s="461" t="str">
        <f t="shared" si="8"/>
        <v>http://www.medtronic.com/for-healthcare-professionals/products-therapies/cardiac-rhythm/therapies/unique-features/index.htm</v>
      </c>
    </row>
    <row r="531" spans="1:23" s="461" customFormat="1" ht="45" customHeight="1">
      <c r="A531" s="458" t="s">
        <v>328</v>
      </c>
      <c r="B531" s="463" t="s">
        <v>1122</v>
      </c>
      <c r="C531" s="463"/>
      <c r="D531" s="463" t="s">
        <v>433</v>
      </c>
      <c r="E531" s="463" t="s">
        <v>362</v>
      </c>
      <c r="F531" s="463" t="s">
        <v>32</v>
      </c>
      <c r="G531" s="463" t="s">
        <v>343</v>
      </c>
      <c r="H531" s="444" t="s">
        <v>1123</v>
      </c>
      <c r="I531" s="446" t="s">
        <v>18410</v>
      </c>
      <c r="J531" s="470" t="s">
        <v>43</v>
      </c>
      <c r="K531" s="466" t="s">
        <v>44</v>
      </c>
      <c r="L531" s="462" t="s">
        <v>36</v>
      </c>
      <c r="M531" s="461" t="s">
        <v>37</v>
      </c>
      <c r="N531" s="465" t="s">
        <v>27</v>
      </c>
      <c r="O531" s="461" t="s">
        <v>15626</v>
      </c>
      <c r="P531" s="461">
        <v>133</v>
      </c>
      <c r="Q531" s="467">
        <v>1</v>
      </c>
      <c r="W531" s="461" t="str">
        <f t="shared" si="8"/>
        <v>http://www.medtronic.com/for-healthcare-professionals/products-therapies/cardiac-rhythm/ablation-products-for-atrial-fibrillation/achieve/presentations-and-downloads/index.htm</v>
      </c>
    </row>
    <row r="532" spans="1:23" s="446" customFormat="1" ht="45" customHeight="1">
      <c r="A532" s="458" t="s">
        <v>328</v>
      </c>
      <c r="B532" s="463" t="s">
        <v>1124</v>
      </c>
      <c r="C532" s="463"/>
      <c r="D532" s="463" t="s">
        <v>433</v>
      </c>
      <c r="E532" s="463" t="s">
        <v>362</v>
      </c>
      <c r="F532" s="463" t="s">
        <v>32</v>
      </c>
      <c r="G532" s="463" t="s">
        <v>343</v>
      </c>
      <c r="H532" s="444" t="s">
        <v>1125</v>
      </c>
      <c r="I532" s="446" t="s">
        <v>18411</v>
      </c>
      <c r="J532" s="470" t="s">
        <v>43</v>
      </c>
      <c r="K532" s="466" t="s">
        <v>44</v>
      </c>
      <c r="L532" s="462" t="s">
        <v>36</v>
      </c>
      <c r="M532" s="461" t="s">
        <v>37</v>
      </c>
      <c r="N532" s="465" t="s">
        <v>27</v>
      </c>
      <c r="O532" s="461" t="s">
        <v>15626</v>
      </c>
      <c r="P532" s="461">
        <v>736</v>
      </c>
      <c r="W532" s="461" t="str">
        <f t="shared" si="8"/>
        <v>http://www.medtronic.com/for-healthcare-professionals/products-therapies/cardiac-rhythm/ablation-products-for-atrial-fibrillation/arctic-front/presentations-downloads/index.htm</v>
      </c>
    </row>
    <row r="533" spans="1:23" s="446" customFormat="1" ht="15" customHeight="1">
      <c r="A533" s="458" t="s">
        <v>328</v>
      </c>
      <c r="B533" s="463" t="s">
        <v>1126</v>
      </c>
      <c r="C533" s="463"/>
      <c r="D533" s="463"/>
      <c r="E533" s="463"/>
      <c r="F533" s="463" t="s">
        <v>32</v>
      </c>
      <c r="G533" s="463"/>
      <c r="H533" s="444" t="s">
        <v>1127</v>
      </c>
      <c r="I533" s="446" t="s">
        <v>15475</v>
      </c>
      <c r="J533" s="470" t="s">
        <v>43</v>
      </c>
      <c r="K533" s="466" t="s">
        <v>44</v>
      </c>
      <c r="L533" s="462" t="s">
        <v>36</v>
      </c>
      <c r="M533" s="461" t="s">
        <v>37</v>
      </c>
      <c r="N533" s="465" t="s">
        <v>27</v>
      </c>
      <c r="O533" s="461" t="s">
        <v>15626</v>
      </c>
      <c r="P533" s="461">
        <v>32</v>
      </c>
      <c r="Q533" s="467">
        <v>1</v>
      </c>
      <c r="W533" s="461" t="str">
        <f t="shared" si="8"/>
        <v>http://www.medtronic.com/for-healthcare-professionals/products-therapies/ear-nose-throat/powered-ent-instruments/hydrodebrider-endoscopic-sinus-irrigation-system/clinical-references/index.htm</v>
      </c>
    </row>
    <row r="534" spans="1:23" s="461" customFormat="1" ht="15" customHeight="1">
      <c r="A534" s="458" t="s">
        <v>328</v>
      </c>
      <c r="B534" s="463" t="s">
        <v>1128</v>
      </c>
      <c r="C534" s="463"/>
      <c r="D534" s="463" t="s">
        <v>1129</v>
      </c>
      <c r="E534" s="463" t="s">
        <v>1130</v>
      </c>
      <c r="F534" s="463" t="s">
        <v>32</v>
      </c>
      <c r="G534" s="463" t="s">
        <v>1131</v>
      </c>
      <c r="H534" s="444" t="s">
        <v>1132</v>
      </c>
      <c r="I534" s="446" t="s">
        <v>17528</v>
      </c>
      <c r="J534" s="446" t="s">
        <v>16377</v>
      </c>
      <c r="K534" s="446" t="s">
        <v>35</v>
      </c>
      <c r="L534" s="462" t="s">
        <v>36</v>
      </c>
      <c r="M534" s="461" t="s">
        <v>14484</v>
      </c>
      <c r="N534" s="465" t="s">
        <v>27</v>
      </c>
      <c r="O534" s="461" t="s">
        <v>15626</v>
      </c>
      <c r="P534" s="461">
        <v>37</v>
      </c>
      <c r="U534" s="446" t="s">
        <v>16418</v>
      </c>
      <c r="W534" s="461" t="str">
        <f t="shared" si="8"/>
        <v>http://www.medtronic.com/patients/menieres-disease/therapy/clinical-studies/index.htm</v>
      </c>
    </row>
    <row r="535" spans="1:23" s="446" customFormat="1" ht="30" customHeight="1">
      <c r="A535" s="458" t="s">
        <v>328</v>
      </c>
      <c r="B535" s="463" t="s">
        <v>1133</v>
      </c>
      <c r="C535" s="463"/>
      <c r="D535" s="463" t="s">
        <v>468</v>
      </c>
      <c r="E535" s="463" t="s">
        <v>469</v>
      </c>
      <c r="F535" s="463" t="s">
        <v>32</v>
      </c>
      <c r="G535" s="463" t="s">
        <v>346</v>
      </c>
      <c r="H535" s="444" t="s">
        <v>1134</v>
      </c>
      <c r="I535" s="446" t="s">
        <v>15378</v>
      </c>
      <c r="J535" s="470" t="s">
        <v>43</v>
      </c>
      <c r="K535" s="466" t="s">
        <v>44</v>
      </c>
      <c r="L535" s="462" t="s">
        <v>36</v>
      </c>
      <c r="M535" s="461" t="s">
        <v>37</v>
      </c>
      <c r="N535" s="465" t="s">
        <v>27</v>
      </c>
      <c r="O535" s="461" t="s">
        <v>15626</v>
      </c>
      <c r="P535" s="461">
        <v>366</v>
      </c>
      <c r="Q535" s="467">
        <v>1</v>
      </c>
      <c r="W535" s="461" t="str">
        <f t="shared" si="8"/>
        <v>http://www.medtronic.com/for-healthcare-professionals/products-therapies/cardiac-rhythm/pacemakers/advisa-mri-pacing-system/clinical-studies-and-outcomes/index.htm</v>
      </c>
    </row>
    <row r="536" spans="1:23" s="446" customFormat="1" ht="15" customHeight="1">
      <c r="A536" s="458" t="s">
        <v>328</v>
      </c>
      <c r="B536" s="463" t="s">
        <v>1135</v>
      </c>
      <c r="C536" s="463"/>
      <c r="D536" s="463"/>
      <c r="E536" s="463" t="s">
        <v>1136</v>
      </c>
      <c r="F536" s="463" t="s">
        <v>32</v>
      </c>
      <c r="G536" s="463"/>
      <c r="H536" s="466" t="s">
        <v>1137</v>
      </c>
      <c r="I536" s="446" t="s">
        <v>15169</v>
      </c>
      <c r="J536" s="470" t="s">
        <v>43</v>
      </c>
      <c r="K536" s="466" t="s">
        <v>44</v>
      </c>
      <c r="L536" s="462" t="s">
        <v>36</v>
      </c>
      <c r="M536" s="461" t="s">
        <v>37</v>
      </c>
      <c r="N536" s="465" t="s">
        <v>27</v>
      </c>
      <c r="O536" s="461" t="s">
        <v>15626</v>
      </c>
      <c r="P536" s="461">
        <v>326</v>
      </c>
      <c r="Q536" s="467">
        <v>1</v>
      </c>
      <c r="W536" s="461" t="str">
        <f t="shared" si="8"/>
        <v>http://www.medtronic.com/for-healthcare-professionals/products-therapies/cardiac-rhythm/electrosurgical-products/peak-plasmablade-devices/clinical/index.htm</v>
      </c>
    </row>
    <row r="537" spans="1:23" s="446" customFormat="1" ht="15" customHeight="1">
      <c r="A537" s="458" t="s">
        <v>328</v>
      </c>
      <c r="B537" s="463" t="s">
        <v>1138</v>
      </c>
      <c r="C537" s="463"/>
      <c r="D537" s="463" t="s">
        <v>427</v>
      </c>
      <c r="E537" s="463" t="s">
        <v>1136</v>
      </c>
      <c r="F537" s="463" t="s">
        <v>32</v>
      </c>
      <c r="G537" s="463" t="s">
        <v>427</v>
      </c>
      <c r="H537" s="492" t="s">
        <v>1139</v>
      </c>
      <c r="I537" s="446" t="s">
        <v>15162</v>
      </c>
      <c r="J537" s="470" t="s">
        <v>43</v>
      </c>
      <c r="K537" s="466" t="s">
        <v>44</v>
      </c>
      <c r="L537" s="462" t="s">
        <v>36</v>
      </c>
      <c r="M537" s="461" t="s">
        <v>37</v>
      </c>
      <c r="N537" s="465" t="s">
        <v>27</v>
      </c>
      <c r="O537" s="461" t="s">
        <v>15626</v>
      </c>
      <c r="P537" s="461">
        <v>87</v>
      </c>
      <c r="Q537" s="467">
        <v>1</v>
      </c>
      <c r="W537" s="461" t="str">
        <f t="shared" si="8"/>
        <v>http://www.medtronic.com/for-healthcare-professionals/products-therapies/general-surgery/electrosurgical-products/peak-plasmablade-device/clinical/index.htm</v>
      </c>
    </row>
    <row r="538" spans="1:23" s="461" customFormat="1" ht="15" customHeight="1">
      <c r="A538" s="458" t="s">
        <v>328</v>
      </c>
      <c r="B538" s="463" t="s">
        <v>1140</v>
      </c>
      <c r="C538" s="463"/>
      <c r="D538" s="463"/>
      <c r="E538" s="463"/>
      <c r="F538" s="463" t="s">
        <v>32</v>
      </c>
      <c r="G538" s="463" t="s">
        <v>346</v>
      </c>
      <c r="H538" s="444" t="s">
        <v>1141</v>
      </c>
      <c r="I538" s="446" t="s">
        <v>17529</v>
      </c>
      <c r="J538" s="446" t="s">
        <v>16377</v>
      </c>
      <c r="K538" s="446" t="s">
        <v>35</v>
      </c>
      <c r="L538" s="462" t="s">
        <v>36</v>
      </c>
      <c r="M538" s="461" t="s">
        <v>14484</v>
      </c>
      <c r="N538" s="465" t="s">
        <v>27</v>
      </c>
      <c r="O538" s="461" t="s">
        <v>15626</v>
      </c>
      <c r="P538" s="461">
        <v>1874</v>
      </c>
      <c r="U538" s="446" t="s">
        <v>16418</v>
      </c>
      <c r="W538" s="461" t="str">
        <f t="shared" si="8"/>
        <v>http://www.medtronic.com/patients/bradycardia/living-with/carelink/common-questions/index.htm</v>
      </c>
    </row>
    <row r="539" spans="1:23" s="446" customFormat="1" ht="15" customHeight="1">
      <c r="A539" s="458" t="s">
        <v>328</v>
      </c>
      <c r="B539" s="463" t="s">
        <v>1140</v>
      </c>
      <c r="C539" s="463"/>
      <c r="D539" s="463"/>
      <c r="E539" s="463"/>
      <c r="F539" s="463" t="s">
        <v>32</v>
      </c>
      <c r="G539" s="463" t="s">
        <v>71</v>
      </c>
      <c r="H539" s="444" t="s">
        <v>1142</v>
      </c>
      <c r="I539" s="446" t="s">
        <v>17530</v>
      </c>
      <c r="J539" s="446" t="s">
        <v>16377</v>
      </c>
      <c r="K539" s="446" t="s">
        <v>35</v>
      </c>
      <c r="L539" s="462" t="s">
        <v>36</v>
      </c>
      <c r="M539" s="461" t="s">
        <v>14484</v>
      </c>
      <c r="N539" s="465" t="s">
        <v>27</v>
      </c>
      <c r="O539" s="461" t="s">
        <v>15626</v>
      </c>
      <c r="P539" s="461">
        <v>245</v>
      </c>
      <c r="U539" s="446" t="s">
        <v>16418</v>
      </c>
      <c r="W539" s="461" t="str">
        <f t="shared" si="8"/>
        <v>http://www.medtronic.com/patients/heart-failure/living-with-a-device/carelink/common-questions/index.htm</v>
      </c>
    </row>
    <row r="540" spans="1:23" s="446" customFormat="1" ht="30" customHeight="1">
      <c r="A540" s="458" t="s">
        <v>328</v>
      </c>
      <c r="B540" s="463" t="s">
        <v>1140</v>
      </c>
      <c r="C540" s="463"/>
      <c r="D540" s="463"/>
      <c r="E540" s="463"/>
      <c r="F540" s="463" t="s">
        <v>32</v>
      </c>
      <c r="G540" s="463" t="s">
        <v>78</v>
      </c>
      <c r="H540" s="444" t="s">
        <v>1143</v>
      </c>
      <c r="I540" s="446" t="s">
        <v>17531</v>
      </c>
      <c r="J540" s="446" t="s">
        <v>16377</v>
      </c>
      <c r="K540" s="446" t="s">
        <v>35</v>
      </c>
      <c r="L540" s="462" t="s">
        <v>36</v>
      </c>
      <c r="M540" s="461" t="s">
        <v>14484</v>
      </c>
      <c r="N540" s="465" t="s">
        <v>27</v>
      </c>
      <c r="O540" s="461" t="s">
        <v>15626</v>
      </c>
      <c r="P540" s="461">
        <v>682</v>
      </c>
      <c r="U540" s="446" t="s">
        <v>16418</v>
      </c>
      <c r="W540" s="461" t="str">
        <f t="shared" si="8"/>
        <v>http://www.medtronic.com/patients/sudden-cardiac-arrest/living-with/carelink/common-questions/index.htm</v>
      </c>
    </row>
    <row r="541" spans="1:23" s="446" customFormat="1" ht="15" customHeight="1">
      <c r="A541" s="458" t="s">
        <v>328</v>
      </c>
      <c r="B541" s="463" t="s">
        <v>1140</v>
      </c>
      <c r="C541" s="463"/>
      <c r="D541" s="463"/>
      <c r="E541" s="463"/>
      <c r="F541" s="463" t="s">
        <v>32</v>
      </c>
      <c r="G541" s="463" t="s">
        <v>561</v>
      </c>
      <c r="H541" s="444" t="s">
        <v>1144</v>
      </c>
      <c r="I541" s="446" t="s">
        <v>17532</v>
      </c>
      <c r="J541" s="446" t="s">
        <v>16377</v>
      </c>
      <c r="K541" s="446" t="s">
        <v>35</v>
      </c>
      <c r="L541" s="462" t="s">
        <v>36</v>
      </c>
      <c r="M541" s="461" t="s">
        <v>14484</v>
      </c>
      <c r="N541" s="465" t="s">
        <v>27</v>
      </c>
      <c r="O541" s="461" t="s">
        <v>15626</v>
      </c>
      <c r="P541" s="461">
        <v>477</v>
      </c>
      <c r="U541" s="446" t="s">
        <v>16418</v>
      </c>
      <c r="W541" s="461" t="str">
        <f t="shared" si="8"/>
        <v>http://www.medtronic.com/patients/tachycardia/living-with/carelink/common-questions/index.htm</v>
      </c>
    </row>
    <row r="542" spans="1:23" s="461" customFormat="1" ht="30" customHeight="1">
      <c r="A542" s="458" t="s">
        <v>328</v>
      </c>
      <c r="B542" s="463" t="s">
        <v>1145</v>
      </c>
      <c r="C542" s="463"/>
      <c r="D542" s="463"/>
      <c r="E542" s="463"/>
      <c r="F542" s="463" t="s">
        <v>32</v>
      </c>
      <c r="G542" s="463" t="s">
        <v>395</v>
      </c>
      <c r="H542" s="444" t="s">
        <v>1146</v>
      </c>
      <c r="I542" s="446" t="s">
        <v>17533</v>
      </c>
      <c r="J542" s="446" t="s">
        <v>16377</v>
      </c>
      <c r="K542" s="446" t="s">
        <v>35</v>
      </c>
      <c r="L542" s="462" t="s">
        <v>36</v>
      </c>
      <c r="M542" s="461" t="s">
        <v>14484</v>
      </c>
      <c r="N542" s="465" t="s">
        <v>27</v>
      </c>
      <c r="O542" s="461" t="s">
        <v>15626</v>
      </c>
      <c r="P542" s="461">
        <v>184</v>
      </c>
      <c r="U542" s="446" t="s">
        <v>16418</v>
      </c>
      <c r="W542" s="461" t="str">
        <f t="shared" si="8"/>
        <v>http://www.medtronic.com/patients/thoracic-aortic-aneurysm/getting-a-device/questions-answers/index.htm</v>
      </c>
    </row>
    <row r="543" spans="1:23" s="446" customFormat="1" ht="30" customHeight="1">
      <c r="A543" s="458" t="s">
        <v>328</v>
      </c>
      <c r="B543" s="463" t="s">
        <v>3686</v>
      </c>
      <c r="C543" s="463"/>
      <c r="D543" s="463"/>
      <c r="E543" s="463"/>
      <c r="F543" s="463" t="s">
        <v>32</v>
      </c>
      <c r="G543" s="463" t="s">
        <v>757</v>
      </c>
      <c r="H543" s="444" t="s">
        <v>3687</v>
      </c>
      <c r="I543" s="446" t="s">
        <v>18606</v>
      </c>
      <c r="J543" s="446" t="s">
        <v>16377</v>
      </c>
      <c r="K543" s="446" t="s">
        <v>35</v>
      </c>
      <c r="L543" s="462" t="s">
        <v>36</v>
      </c>
      <c r="M543" s="461" t="s">
        <v>14484</v>
      </c>
      <c r="N543" s="465" t="s">
        <v>27</v>
      </c>
      <c r="O543" s="461" t="s">
        <v>15626</v>
      </c>
      <c r="P543" s="461">
        <v>954</v>
      </c>
      <c r="U543" s="446" t="s">
        <v>16418</v>
      </c>
      <c r="W543" s="461" t="str">
        <f t="shared" si="8"/>
        <v>http://www.medtronic.com/patients/normal-pressure-hydrocephalus/device/index.htm</v>
      </c>
    </row>
    <row r="544" spans="1:23" s="446" customFormat="1" ht="15" customHeight="1">
      <c r="A544" s="458" t="s">
        <v>328</v>
      </c>
      <c r="B544" s="463" t="s">
        <v>1149</v>
      </c>
      <c r="C544" s="463"/>
      <c r="D544" s="463"/>
      <c r="E544" s="463"/>
      <c r="F544" s="463" t="s">
        <v>32</v>
      </c>
      <c r="G544" s="463" t="s">
        <v>326</v>
      </c>
      <c r="H544" s="444" t="s">
        <v>1150</v>
      </c>
      <c r="I544" s="446" t="s">
        <v>18412</v>
      </c>
      <c r="J544" s="446" t="s">
        <v>16378</v>
      </c>
      <c r="K544" s="446" t="s">
        <v>35</v>
      </c>
      <c r="L544" s="462" t="s">
        <v>36</v>
      </c>
      <c r="M544" s="461" t="s">
        <v>14484</v>
      </c>
      <c r="N544" s="465" t="s">
        <v>27</v>
      </c>
      <c r="O544" s="461" t="s">
        <v>15626</v>
      </c>
      <c r="P544" s="461">
        <v>168</v>
      </c>
      <c r="U544" s="467" t="s">
        <v>16419</v>
      </c>
      <c r="W544" s="461" t="str">
        <f t="shared" si="8"/>
        <v>http://www.medtronic.com/patients/chronic-pain/about/crps/index.htm</v>
      </c>
    </row>
    <row r="545" spans="1:23" s="461" customFormat="1" ht="15" customHeight="1">
      <c r="A545" s="458" t="s">
        <v>328</v>
      </c>
      <c r="B545" s="463" t="s">
        <v>1151</v>
      </c>
      <c r="C545" s="463"/>
      <c r="D545" s="463"/>
      <c r="E545" s="463"/>
      <c r="F545" s="463" t="s">
        <v>32</v>
      </c>
      <c r="G545" s="463"/>
      <c r="H545" s="444" t="s">
        <v>1152</v>
      </c>
      <c r="I545" s="446" t="s">
        <v>15503</v>
      </c>
      <c r="J545" s="470" t="s">
        <v>43</v>
      </c>
      <c r="K545" s="466" t="s">
        <v>44</v>
      </c>
      <c r="L545" s="462" t="s">
        <v>36</v>
      </c>
      <c r="M545" s="461" t="s">
        <v>37</v>
      </c>
      <c r="N545" s="465" t="s">
        <v>27</v>
      </c>
      <c r="O545" s="461" t="s">
        <v>15626</v>
      </c>
      <c r="P545" s="461">
        <v>413</v>
      </c>
      <c r="Q545" s="467">
        <v>1</v>
      </c>
      <c r="W545" s="461" t="str">
        <f t="shared" si="8"/>
        <v>http://www.medtronic.com/for-healthcare-professionals/products-therapies/neurological/powered-surgical-instruments/triton-powered-surgical-instrument-system/components/index.htm</v>
      </c>
    </row>
    <row r="546" spans="1:23" s="446" customFormat="1" ht="15" customHeight="1">
      <c r="A546" s="458" t="s">
        <v>328</v>
      </c>
      <c r="B546" s="463" t="s">
        <v>1153</v>
      </c>
      <c r="C546" s="463"/>
      <c r="D546" s="463"/>
      <c r="E546" s="463"/>
      <c r="F546" s="463" t="s">
        <v>32</v>
      </c>
      <c r="G546" s="463"/>
      <c r="H546" s="444" t="s">
        <v>1154</v>
      </c>
      <c r="I546" s="446" t="s">
        <v>15495</v>
      </c>
      <c r="J546" s="470" t="s">
        <v>43</v>
      </c>
      <c r="K546" s="466" t="s">
        <v>44</v>
      </c>
      <c r="L546" s="462" t="s">
        <v>36</v>
      </c>
      <c r="M546" s="461" t="s">
        <v>37</v>
      </c>
      <c r="N546" s="465" t="s">
        <v>27</v>
      </c>
      <c r="O546" s="461" t="s">
        <v>15626</v>
      </c>
      <c r="P546" s="461">
        <v>148</v>
      </c>
      <c r="Q546" s="467">
        <v>1</v>
      </c>
      <c r="W546" s="461" t="str">
        <f t="shared" si="8"/>
        <v>http://www.medtronic.com/for-healthcare-professionals/products-therapies/neurological/powered-surgical-instruments/microsaws/components/index.htm</v>
      </c>
    </row>
    <row r="547" spans="1:23" s="446" customFormat="1" ht="15" customHeight="1">
      <c r="A547" s="458" t="s">
        <v>328</v>
      </c>
      <c r="B547" s="463" t="s">
        <v>1155</v>
      </c>
      <c r="C547" s="463"/>
      <c r="D547" s="463"/>
      <c r="E547" s="463"/>
      <c r="F547" s="463" t="s">
        <v>32</v>
      </c>
      <c r="G547" s="463"/>
      <c r="H547" s="444" t="s">
        <v>1156</v>
      </c>
      <c r="I547" s="446" t="s">
        <v>15369</v>
      </c>
      <c r="J547" s="470" t="s">
        <v>43</v>
      </c>
      <c r="K547" s="466" t="s">
        <v>44</v>
      </c>
      <c r="L547" s="462" t="s">
        <v>36</v>
      </c>
      <c r="M547" s="461" t="s">
        <v>37</v>
      </c>
      <c r="N547" s="465" t="s">
        <v>27</v>
      </c>
      <c r="O547" s="461" t="s">
        <v>15626</v>
      </c>
      <c r="P547" s="461">
        <v>173</v>
      </c>
      <c r="W547" s="461" t="str">
        <f t="shared" si="8"/>
        <v>http://www.medtronic.com/for-healthcare-professionals/products-therapies/spinal/nucleus-removal-tools/spine-shaver-nucleus-removal-set/components/index.htm</v>
      </c>
    </row>
    <row r="548" spans="1:23" s="461" customFormat="1" ht="15" customHeight="1">
      <c r="A548" s="458" t="s">
        <v>328</v>
      </c>
      <c r="B548" s="463" t="s">
        <v>1157</v>
      </c>
      <c r="C548" s="463"/>
      <c r="D548" s="463"/>
      <c r="E548" s="463"/>
      <c r="F548" s="463" t="s">
        <v>32</v>
      </c>
      <c r="G548" s="463" t="s">
        <v>346</v>
      </c>
      <c r="H548" s="444" t="s">
        <v>1158</v>
      </c>
      <c r="I548" s="446" t="s">
        <v>17534</v>
      </c>
      <c r="J548" s="446" t="s">
        <v>16377</v>
      </c>
      <c r="K548" s="446" t="s">
        <v>35</v>
      </c>
      <c r="L548" s="462" t="s">
        <v>36</v>
      </c>
      <c r="M548" s="461" t="s">
        <v>14484</v>
      </c>
      <c r="N548" s="465" t="s">
        <v>27</v>
      </c>
      <c r="O548" s="461" t="s">
        <v>15626</v>
      </c>
      <c r="P548" s="461">
        <v>1177</v>
      </c>
      <c r="U548" s="446" t="s">
        <v>16418</v>
      </c>
      <c r="W548" s="461" t="str">
        <f t="shared" si="8"/>
        <v>http://www.medtronic.com/patients/bradycardia/living-with/carelink/comprehensive-remote-monitoring/index.htm</v>
      </c>
    </row>
    <row r="549" spans="1:23" s="446" customFormat="1" ht="15" customHeight="1">
      <c r="A549" s="458" t="s">
        <v>328</v>
      </c>
      <c r="B549" s="463" t="s">
        <v>1157</v>
      </c>
      <c r="C549" s="463"/>
      <c r="D549" s="463"/>
      <c r="E549" s="463"/>
      <c r="F549" s="463" t="s">
        <v>32</v>
      </c>
      <c r="G549" s="463" t="s">
        <v>71</v>
      </c>
      <c r="H549" s="444" t="s">
        <v>1159</v>
      </c>
      <c r="I549" s="446" t="s">
        <v>17535</v>
      </c>
      <c r="J549" s="446" t="s">
        <v>16377</v>
      </c>
      <c r="K549" s="446" t="s">
        <v>35</v>
      </c>
      <c r="L549" s="462" t="s">
        <v>36</v>
      </c>
      <c r="M549" s="461" t="s">
        <v>14484</v>
      </c>
      <c r="N549" s="465" t="s">
        <v>27</v>
      </c>
      <c r="O549" s="461" t="s">
        <v>15626</v>
      </c>
      <c r="P549" s="461">
        <v>26</v>
      </c>
      <c r="U549" s="446" t="s">
        <v>16418</v>
      </c>
      <c r="W549" s="461" t="str">
        <f t="shared" si="8"/>
        <v>http://www.medtronic.com/patients/heart-failure/living-with-a-device/carelink/comprehensive-remote-monitoring/index.htm</v>
      </c>
    </row>
    <row r="550" spans="1:23" s="461" customFormat="1" ht="30" customHeight="1">
      <c r="A550" s="458" t="s">
        <v>328</v>
      </c>
      <c r="B550" s="463" t="s">
        <v>1157</v>
      </c>
      <c r="C550" s="463"/>
      <c r="D550" s="463"/>
      <c r="E550" s="463"/>
      <c r="F550" s="463" t="s">
        <v>32</v>
      </c>
      <c r="G550" s="463" t="s">
        <v>78</v>
      </c>
      <c r="H550" s="444" t="s">
        <v>1160</v>
      </c>
      <c r="I550" s="446" t="s">
        <v>17536</v>
      </c>
      <c r="J550" s="446" t="s">
        <v>16377</v>
      </c>
      <c r="K550" s="446" t="s">
        <v>35</v>
      </c>
      <c r="L550" s="462" t="s">
        <v>36</v>
      </c>
      <c r="M550" s="461" t="s">
        <v>14484</v>
      </c>
      <c r="N550" s="465" t="s">
        <v>27</v>
      </c>
      <c r="O550" s="461" t="s">
        <v>15626</v>
      </c>
      <c r="P550" s="461">
        <v>264</v>
      </c>
      <c r="U550" s="446" t="s">
        <v>16418</v>
      </c>
      <c r="W550" s="461" t="str">
        <f t="shared" si="8"/>
        <v>http://www.medtronic.com/patients/sudden-cardiac-arrest/living-with/carelink/comprehensive-remote-monitoring/index.htm</v>
      </c>
    </row>
    <row r="551" spans="1:23" s="446" customFormat="1" ht="15" customHeight="1">
      <c r="A551" s="458" t="s">
        <v>328</v>
      </c>
      <c r="B551" s="463" t="s">
        <v>1157</v>
      </c>
      <c r="C551" s="463"/>
      <c r="D551" s="463"/>
      <c r="E551" s="463"/>
      <c r="F551" s="463" t="s">
        <v>32</v>
      </c>
      <c r="G551" s="463" t="s">
        <v>561</v>
      </c>
      <c r="H551" s="444" t="s">
        <v>1161</v>
      </c>
      <c r="I551" s="446" t="s">
        <v>17537</v>
      </c>
      <c r="J551" s="446" t="s">
        <v>16377</v>
      </c>
      <c r="K551" s="446" t="s">
        <v>35</v>
      </c>
      <c r="L551" s="462" t="s">
        <v>36</v>
      </c>
      <c r="M551" s="461" t="s">
        <v>14484</v>
      </c>
      <c r="N551" s="465" t="s">
        <v>27</v>
      </c>
      <c r="O551" s="461" t="s">
        <v>15626</v>
      </c>
      <c r="P551" s="461">
        <v>496</v>
      </c>
      <c r="U551" s="446" t="s">
        <v>16418</v>
      </c>
      <c r="W551" s="461" t="str">
        <f t="shared" si="8"/>
        <v>http://www.medtronic.com/patients/tachycardia/living-with/carelink/comprehensive-remote-monitoring/index.htm</v>
      </c>
    </row>
    <row r="552" spans="1:23" s="461" customFormat="1" ht="45" customHeight="1">
      <c r="A552" s="458" t="s">
        <v>328</v>
      </c>
      <c r="B552" s="463" t="s">
        <v>1162</v>
      </c>
      <c r="C552" s="463"/>
      <c r="D552" s="463" t="s">
        <v>682</v>
      </c>
      <c r="E552" s="463" t="s">
        <v>70</v>
      </c>
      <c r="F552" s="463" t="s">
        <v>32</v>
      </c>
      <c r="G552" s="463" t="s">
        <v>71</v>
      </c>
      <c r="H552" s="444" t="s">
        <v>1163</v>
      </c>
      <c r="I552" s="446" t="s">
        <v>14921</v>
      </c>
      <c r="J552" s="470" t="s">
        <v>43</v>
      </c>
      <c r="K552" s="466" t="s">
        <v>44</v>
      </c>
      <c r="L552" s="462" t="s">
        <v>36</v>
      </c>
      <c r="M552" s="461" t="s">
        <v>37</v>
      </c>
      <c r="N552" s="465" t="s">
        <v>27</v>
      </c>
      <c r="O552" s="461" t="s">
        <v>15626</v>
      </c>
      <c r="P552" s="461">
        <v>1374</v>
      </c>
      <c r="Q552" s="467">
        <v>1</v>
      </c>
      <c r="W552" s="461" t="str">
        <f t="shared" si="8"/>
        <v>http://www.medtronic.com/for-healthcare-professionals/products-therapies/cardiac-rhythm/cardiac-resynchronization-therapy-devices/consulta-crt-p-devices/index.htm</v>
      </c>
    </row>
    <row r="553" spans="1:23" s="446" customFormat="1" ht="15" customHeight="1">
      <c r="A553" s="458" t="s">
        <v>328</v>
      </c>
      <c r="B553" s="463" t="s">
        <v>1164</v>
      </c>
      <c r="C553" s="463"/>
      <c r="D553" s="463"/>
      <c r="E553" s="463"/>
      <c r="F553" s="463" t="s">
        <v>32</v>
      </c>
      <c r="G553" s="463"/>
      <c r="H553" s="444" t="s">
        <v>1165</v>
      </c>
      <c r="I553" s="446" t="s">
        <v>14507</v>
      </c>
      <c r="J553" s="470" t="s">
        <v>43</v>
      </c>
      <c r="K553" s="466" t="s">
        <v>44</v>
      </c>
      <c r="L553" s="462" t="s">
        <v>36</v>
      </c>
      <c r="M553" s="461" t="s">
        <v>37</v>
      </c>
      <c r="N553" s="465" t="s">
        <v>27</v>
      </c>
      <c r="O553" s="461" t="s">
        <v>15626</v>
      </c>
      <c r="P553" s="461">
        <v>267</v>
      </c>
      <c r="Q553" s="467">
        <v>1</v>
      </c>
      <c r="W553" s="461" t="str">
        <f t="shared" si="8"/>
        <v>http://www.medtronic.com/for-healthcare-professionals/consulta-syncracrt-p/index.htm</v>
      </c>
    </row>
    <row r="554" spans="1:23" s="446" customFormat="1" ht="15" customHeight="1">
      <c r="A554" s="458" t="s">
        <v>328</v>
      </c>
      <c r="B554" s="463" t="s">
        <v>1166</v>
      </c>
      <c r="C554" s="463"/>
      <c r="D554" s="463"/>
      <c r="E554" s="463"/>
      <c r="F554" s="463" t="s">
        <v>32</v>
      </c>
      <c r="G554" s="463" t="s">
        <v>346</v>
      </c>
      <c r="H554" s="477" t="s">
        <v>1167</v>
      </c>
      <c r="I554" s="446" t="s">
        <v>18681</v>
      </c>
      <c r="J554" s="446" t="s">
        <v>16378</v>
      </c>
      <c r="K554" s="446" t="s">
        <v>35</v>
      </c>
      <c r="L554" s="462" t="s">
        <v>36</v>
      </c>
      <c r="M554" s="461" t="s">
        <v>14484</v>
      </c>
      <c r="N554" s="465" t="s">
        <v>27</v>
      </c>
      <c r="O554" s="461" t="s">
        <v>15626</v>
      </c>
      <c r="P554" s="461">
        <v>1119</v>
      </c>
      <c r="U554" s="467" t="s">
        <v>16419</v>
      </c>
      <c r="W554" s="461" t="str">
        <f t="shared" si="8"/>
        <v>http://www.medtronic.com/patients/bradycardia/BRADYCARDIA-CONTACT-IMPLANT</v>
      </c>
    </row>
    <row r="555" spans="1:23" s="461" customFormat="1" ht="15" customHeight="1">
      <c r="A555" s="458" t="s">
        <v>328</v>
      </c>
      <c r="B555" s="463" t="s">
        <v>1168</v>
      </c>
      <c r="C555" s="463"/>
      <c r="D555" s="463"/>
      <c r="E555" s="463"/>
      <c r="F555" s="463"/>
      <c r="G555" s="463"/>
      <c r="H555" s="444" t="s">
        <v>1169</v>
      </c>
      <c r="I555" s="446" t="s">
        <v>19139</v>
      </c>
      <c r="J555" s="444" t="s">
        <v>1170</v>
      </c>
      <c r="K555" s="446" t="s">
        <v>20</v>
      </c>
      <c r="L555" s="462" t="s">
        <v>36</v>
      </c>
      <c r="M555" s="461" t="s">
        <v>15750</v>
      </c>
      <c r="N555" s="465" t="s">
        <v>27</v>
      </c>
      <c r="O555" s="461" t="s">
        <v>15626</v>
      </c>
      <c r="P555" s="461">
        <v>54</v>
      </c>
      <c r="W555" s="461" t="str">
        <f t="shared" si="8"/>
        <v>http://www.medtronic.com/for-healthcare-professionals/business-unit-landing-Page/perfusion/contact-medtronic-perfusion-systems/index.htm</v>
      </c>
    </row>
    <row r="556" spans="1:23" s="446" customFormat="1" ht="15" customHeight="1">
      <c r="A556" s="458" t="s">
        <v>328</v>
      </c>
      <c r="B556" s="463" t="s">
        <v>1171</v>
      </c>
      <c r="C556" s="463"/>
      <c r="D556" s="463"/>
      <c r="E556" s="463"/>
      <c r="F556" s="463" t="s">
        <v>32</v>
      </c>
      <c r="G556" s="463" t="s">
        <v>392</v>
      </c>
      <c r="H556" s="444" t="s">
        <v>1172</v>
      </c>
      <c r="I556" s="446" t="s">
        <v>17538</v>
      </c>
      <c r="J556" s="446" t="s">
        <v>16377</v>
      </c>
      <c r="K556" s="446" t="s">
        <v>35</v>
      </c>
      <c r="L556" s="462" t="s">
        <v>36</v>
      </c>
      <c r="M556" s="461" t="s">
        <v>14484</v>
      </c>
      <c r="N556" s="465" t="s">
        <v>27</v>
      </c>
      <c r="O556" s="461" t="s">
        <v>15626</v>
      </c>
      <c r="P556" s="461">
        <v>2</v>
      </c>
      <c r="U556" s="446" t="s">
        <v>16418</v>
      </c>
      <c r="W556" s="461" t="str">
        <f t="shared" si="8"/>
        <v>http://www.medtronic.com/patients/cancer/living-with/product-support/index.htm</v>
      </c>
    </row>
    <row r="557" spans="1:23" s="446" customFormat="1" ht="15" customHeight="1">
      <c r="A557" s="458" t="s">
        <v>328</v>
      </c>
      <c r="B557" s="463" t="s">
        <v>1173</v>
      </c>
      <c r="C557" s="463"/>
      <c r="D557" s="463"/>
      <c r="E557" s="463"/>
      <c r="F557" s="463" t="s">
        <v>32</v>
      </c>
      <c r="G557" s="463"/>
      <c r="H557" s="444" t="s">
        <v>1174</v>
      </c>
      <c r="I557" s="446" t="s">
        <v>15222</v>
      </c>
      <c r="J557" s="470" t="s">
        <v>43</v>
      </c>
      <c r="K557" s="466" t="s">
        <v>44</v>
      </c>
      <c r="L557" s="462" t="s">
        <v>36</v>
      </c>
      <c r="M557" s="461" t="s">
        <v>37</v>
      </c>
      <c r="N557" s="465" t="s">
        <v>27</v>
      </c>
      <c r="O557" s="461" t="s">
        <v>15626</v>
      </c>
      <c r="P557" s="461">
        <v>353</v>
      </c>
      <c r="W557" s="461" t="str">
        <f t="shared" si="8"/>
        <v>http://www.medtronic.com/for-healthcare-professionals/products-therapies/cardiovascular/heart-valves-surgical/contour-3d/index.htm</v>
      </c>
    </row>
    <row r="558" spans="1:23" s="461" customFormat="1" ht="30" customHeight="1">
      <c r="A558" s="458" t="s">
        <v>328</v>
      </c>
      <c r="B558" s="463" t="s">
        <v>1175</v>
      </c>
      <c r="C558" s="463"/>
      <c r="D558" s="463"/>
      <c r="E558" s="463"/>
      <c r="F558" s="463" t="s">
        <v>32</v>
      </c>
      <c r="G558" s="463" t="s">
        <v>533</v>
      </c>
      <c r="H558" s="444" t="s">
        <v>1176</v>
      </c>
      <c r="I558" s="446" t="s">
        <v>18682</v>
      </c>
      <c r="J558" s="446" t="s">
        <v>16377</v>
      </c>
      <c r="K558" s="446" t="s">
        <v>35</v>
      </c>
      <c r="L558" s="462" t="s">
        <v>36</v>
      </c>
      <c r="M558" s="461" t="s">
        <v>14484</v>
      </c>
      <c r="N558" s="465" t="s">
        <v>27</v>
      </c>
      <c r="O558" s="461" t="s">
        <v>15626</v>
      </c>
      <c r="P558" s="461">
        <v>514</v>
      </c>
      <c r="U558" s="446" t="s">
        <v>16418</v>
      </c>
      <c r="W558" s="461" t="str">
        <f t="shared" si="8"/>
        <v>http://www.medtronic.com/patients/coronary-artery-disease/living-with/CAD_TAKE_A_WALK</v>
      </c>
    </row>
    <row r="559" spans="1:23" s="446" customFormat="1" ht="15" customHeight="1">
      <c r="A559" s="458" t="s">
        <v>328</v>
      </c>
      <c r="B559" s="463" t="s">
        <v>1177</v>
      </c>
      <c r="C559" s="463"/>
      <c r="D559" s="463"/>
      <c r="E559" s="463"/>
      <c r="F559" s="463" t="s">
        <v>32</v>
      </c>
      <c r="G559" s="463"/>
      <c r="H559" s="444" t="s">
        <v>1178</v>
      </c>
      <c r="I559" s="446" t="s">
        <v>15229</v>
      </c>
      <c r="J559" s="470" t="s">
        <v>43</v>
      </c>
      <c r="K559" s="466" t="s">
        <v>44</v>
      </c>
      <c r="L559" s="462" t="s">
        <v>36</v>
      </c>
      <c r="M559" s="461" t="s">
        <v>37</v>
      </c>
      <c r="N559" s="465" t="s">
        <v>27</v>
      </c>
      <c r="O559" s="461" t="s">
        <v>15626</v>
      </c>
      <c r="P559" s="461">
        <v>661</v>
      </c>
      <c r="Q559" s="467">
        <v>1</v>
      </c>
      <c r="W559" s="461" t="str">
        <f t="shared" si="8"/>
        <v>http://www.medtronic.com/for-healthcare-professionals/products-therapies/cardiovascular/heart-valves-transcatheter/transcatheter-aortic-valve-replacement-platform/indications-safety-warnings/index.htm</v>
      </c>
    </row>
    <row r="560" spans="1:23" s="446" customFormat="1" ht="28.8">
      <c r="A560" s="458" t="s">
        <v>328</v>
      </c>
      <c r="B560" s="463" t="s">
        <v>941</v>
      </c>
      <c r="C560" s="463"/>
      <c r="D560" s="463"/>
      <c r="E560" s="463"/>
      <c r="F560" s="463" t="s">
        <v>32</v>
      </c>
      <c r="G560" s="463"/>
      <c r="H560" s="444" t="s">
        <v>975</v>
      </c>
      <c r="I560" s="461" t="s">
        <v>19140</v>
      </c>
      <c r="J560" s="444" t="s">
        <v>14729</v>
      </c>
      <c r="K560" s="446" t="s">
        <v>14487</v>
      </c>
      <c r="L560" s="462" t="s">
        <v>36</v>
      </c>
      <c r="M560" s="461" t="s">
        <v>165</v>
      </c>
      <c r="N560" s="465" t="s">
        <v>27</v>
      </c>
      <c r="O560" s="461" t="s">
        <v>15626</v>
      </c>
      <c r="P560" s="461">
        <v>9</v>
      </c>
      <c r="Q560" s="467">
        <v>1</v>
      </c>
      <c r="W560" s="461" t="str">
        <f t="shared" si="8"/>
        <v>http://www.medtronic.com/for-healthcare-professionals/products-therapies/cardiovascular/cardiopulmonary-products/trillium-biosurface/related-products/index.htm</v>
      </c>
    </row>
    <row r="561" spans="1:23" s="446" customFormat="1" ht="30" customHeight="1">
      <c r="A561" s="458" t="s">
        <v>328</v>
      </c>
      <c r="B561" s="463" t="s">
        <v>1182</v>
      </c>
      <c r="C561" s="463"/>
      <c r="D561" s="463"/>
      <c r="E561" s="463"/>
      <c r="F561" s="463" t="s">
        <v>32</v>
      </c>
      <c r="G561" s="463" t="s">
        <v>533</v>
      </c>
      <c r="H561" s="444" t="s">
        <v>1183</v>
      </c>
      <c r="I561" s="446" t="s">
        <v>19476</v>
      </c>
      <c r="J561" s="446" t="s">
        <v>16378</v>
      </c>
      <c r="K561" s="446" t="s">
        <v>35</v>
      </c>
      <c r="L561" s="462" t="s">
        <v>36</v>
      </c>
      <c r="M561" s="461" t="s">
        <v>14484</v>
      </c>
      <c r="N561" s="465" t="s">
        <v>27</v>
      </c>
      <c r="O561" s="461" t="s">
        <v>15626</v>
      </c>
      <c r="P561" s="461">
        <v>51</v>
      </c>
      <c r="U561" s="467" t="s">
        <v>16419</v>
      </c>
      <c r="W561" s="461" t="str">
        <f t="shared" si="8"/>
        <v>http://www.medtronic.com/patients/coronary-artery-disease/index.htm</v>
      </c>
    </row>
    <row r="562" spans="1:23" s="446" customFormat="1" ht="30" customHeight="1">
      <c r="A562" s="458" t="s">
        <v>328</v>
      </c>
      <c r="B562" s="463" t="s">
        <v>1184</v>
      </c>
      <c r="C562" s="463"/>
      <c r="D562" s="463"/>
      <c r="E562" s="463"/>
      <c r="F562" s="463" t="s">
        <v>32</v>
      </c>
      <c r="G562" s="463" t="s">
        <v>533</v>
      </c>
      <c r="H562" s="444" t="s">
        <v>1185</v>
      </c>
      <c r="I562" s="446" t="s">
        <v>18844</v>
      </c>
      <c r="J562" s="446" t="s">
        <v>16377</v>
      </c>
      <c r="K562" s="446" t="s">
        <v>35</v>
      </c>
      <c r="L562" s="462" t="s">
        <v>36</v>
      </c>
      <c r="M562" s="461" t="s">
        <v>14484</v>
      </c>
      <c r="N562" s="465" t="s">
        <v>27</v>
      </c>
      <c r="O562" s="461" t="s">
        <v>15626</v>
      </c>
      <c r="P562" s="461">
        <v>4826</v>
      </c>
      <c r="U562" s="446" t="s">
        <v>16418</v>
      </c>
      <c r="W562" s="461" t="str">
        <f t="shared" si="8"/>
        <v>http://www.medtronic.com/patients/coronary-artery-disease/treatment/index.htm</v>
      </c>
    </row>
    <row r="563" spans="1:23" s="461" customFormat="1" ht="15" customHeight="1">
      <c r="A563" s="458" t="s">
        <v>328</v>
      </c>
      <c r="B563" s="463" t="s">
        <v>1186</v>
      </c>
      <c r="C563" s="463"/>
      <c r="D563" s="463"/>
      <c r="E563" s="463"/>
      <c r="F563" s="463" t="s">
        <v>32</v>
      </c>
      <c r="G563" s="463"/>
      <c r="H563" s="444" t="s">
        <v>1187</v>
      </c>
      <c r="I563" s="446" t="s">
        <v>19141</v>
      </c>
      <c r="J563" s="470" t="s">
        <v>604</v>
      </c>
      <c r="K563" s="446" t="s">
        <v>14487</v>
      </c>
      <c r="L563" s="462" t="s">
        <v>36</v>
      </c>
      <c r="M563" s="461" t="s">
        <v>15636</v>
      </c>
      <c r="N563" s="465" t="s">
        <v>27</v>
      </c>
      <c r="O563" s="461" t="s">
        <v>15626</v>
      </c>
      <c r="P563" s="461">
        <v>2844</v>
      </c>
      <c r="Q563" s="467">
        <v>1</v>
      </c>
      <c r="W563" s="461" t="str">
        <f t="shared" si="8"/>
        <v>http://www.medtronic.com/for-healthcare-professionals/products-therapies/cardiovascular/catheters/guide-catheters/index.htm</v>
      </c>
    </row>
    <row r="564" spans="1:23" s="446" customFormat="1" ht="15" customHeight="1">
      <c r="A564" s="458" t="s">
        <v>328</v>
      </c>
      <c r="B564" s="463" t="s">
        <v>1188</v>
      </c>
      <c r="C564" s="463"/>
      <c r="D564" s="463"/>
      <c r="E564" s="463"/>
      <c r="F564" s="463" t="s">
        <v>32</v>
      </c>
      <c r="G564" s="463"/>
      <c r="H564" s="444" t="s">
        <v>1189</v>
      </c>
      <c r="I564" s="446" t="s">
        <v>19142</v>
      </c>
      <c r="J564" s="470" t="s">
        <v>604</v>
      </c>
      <c r="K564" s="446" t="s">
        <v>14487</v>
      </c>
      <c r="L564" s="462" t="s">
        <v>36</v>
      </c>
      <c r="M564" s="461" t="s">
        <v>15636</v>
      </c>
      <c r="N564" s="465" t="s">
        <v>27</v>
      </c>
      <c r="O564" s="461" t="s">
        <v>15626</v>
      </c>
      <c r="P564" s="461">
        <v>6877</v>
      </c>
      <c r="Q564" s="467">
        <v>1</v>
      </c>
      <c r="W564" s="461" t="str">
        <f t="shared" si="8"/>
        <v>http://www.medtronic.com/for-healthcare-professionals/products-therapies/cardiovascular/coronary-stents/index.htm</v>
      </c>
    </row>
    <row r="565" spans="1:23" s="446" customFormat="1" ht="30" customHeight="1">
      <c r="A565" s="458" t="s">
        <v>328</v>
      </c>
      <c r="B565" s="463" t="s">
        <v>1190</v>
      </c>
      <c r="C565" s="463"/>
      <c r="D565" s="463"/>
      <c r="E565" s="463"/>
      <c r="F565" s="463"/>
      <c r="G565" s="463"/>
      <c r="H565" s="444" t="s">
        <v>1191</v>
      </c>
      <c r="I565" s="446" t="s">
        <v>19143</v>
      </c>
      <c r="J565" s="444" t="s">
        <v>87</v>
      </c>
      <c r="K565" s="446" t="s">
        <v>20</v>
      </c>
      <c r="L565" s="462" t="s">
        <v>36</v>
      </c>
      <c r="M565" s="461" t="s">
        <v>15750</v>
      </c>
      <c r="N565" s="465" t="s">
        <v>27</v>
      </c>
      <c r="O565" s="461" t="s">
        <v>15626</v>
      </c>
      <c r="P565" s="461"/>
      <c r="W565" s="461" t="str">
        <f t="shared" si="8"/>
        <v>http://www.medtronic.com/rbc/review-rbc-initiative/index.htm</v>
      </c>
    </row>
    <row r="566" spans="1:23" s="461" customFormat="1" ht="15" customHeight="1">
      <c r="A566" s="458" t="s">
        <v>328</v>
      </c>
      <c r="B566" s="463" t="s">
        <v>1192</v>
      </c>
      <c r="C566" s="463"/>
      <c r="D566" s="463"/>
      <c r="E566" s="463"/>
      <c r="F566" s="463" t="s">
        <v>32</v>
      </c>
      <c r="G566" s="463"/>
      <c r="H566" s="444" t="s">
        <v>1193</v>
      </c>
      <c r="I566" s="446" t="s">
        <v>15040</v>
      </c>
      <c r="J566" s="470" t="s">
        <v>43</v>
      </c>
      <c r="K566" s="466" t="s">
        <v>44</v>
      </c>
      <c r="L566" s="462" t="s">
        <v>36</v>
      </c>
      <c r="M566" s="461" t="s">
        <v>37</v>
      </c>
      <c r="N566" s="465" t="s">
        <v>27</v>
      </c>
      <c r="O566" s="461" t="s">
        <v>15626</v>
      </c>
      <c r="P566" s="461">
        <v>71</v>
      </c>
      <c r="Q566" s="467">
        <v>1</v>
      </c>
      <c r="W566" s="461" t="str">
        <f t="shared" si="8"/>
        <v>http://www.medtronic.com/for-healthcare-professionals/products-therapies/cardiovascular/interventional-guidewires/cougar-guidewire/index.htm</v>
      </c>
    </row>
    <row r="567" spans="1:23" s="446" customFormat="1" ht="15" customHeight="1">
      <c r="A567" s="458" t="s">
        <v>328</v>
      </c>
      <c r="B567" s="463" t="s">
        <v>3918</v>
      </c>
      <c r="C567" s="463"/>
      <c r="D567" s="463"/>
      <c r="E567" s="463"/>
      <c r="F567" s="463" t="s">
        <v>32</v>
      </c>
      <c r="G567" s="463" t="s">
        <v>392</v>
      </c>
      <c r="H567" s="444" t="s">
        <v>3919</v>
      </c>
      <c r="I567" s="446" t="s">
        <v>17540</v>
      </c>
      <c r="J567" s="446" t="s">
        <v>16377</v>
      </c>
      <c r="K567" s="446" t="s">
        <v>35</v>
      </c>
      <c r="L567" s="462" t="s">
        <v>36</v>
      </c>
      <c r="M567" s="461" t="s">
        <v>14484</v>
      </c>
      <c r="N567" s="465" t="s">
        <v>27</v>
      </c>
      <c r="O567" s="461" t="s">
        <v>15626</v>
      </c>
      <c r="P567" s="461">
        <v>28</v>
      </c>
      <c r="T567" s="446" t="s">
        <v>14741</v>
      </c>
      <c r="U567" s="446" t="s">
        <v>16418</v>
      </c>
      <c r="W567" s="461" t="str">
        <f t="shared" si="8"/>
        <v>http://www.medtronic.com/patients/cancer/getting-the-device/healthcare-team/index.htm</v>
      </c>
    </row>
    <row r="568" spans="1:23" s="446" customFormat="1" ht="15" customHeight="1">
      <c r="A568" s="458" t="s">
        <v>328</v>
      </c>
      <c r="B568" s="463" t="s">
        <v>1196</v>
      </c>
      <c r="C568" s="463"/>
      <c r="D568" s="463"/>
      <c r="E568" s="463"/>
      <c r="F568" s="463" t="s">
        <v>1197</v>
      </c>
      <c r="G568" s="463"/>
      <c r="H568" s="484" t="s">
        <v>1198</v>
      </c>
      <c r="I568" s="446" t="s">
        <v>19144</v>
      </c>
      <c r="J568" s="470" t="s">
        <v>14730</v>
      </c>
      <c r="K568" s="466" t="s">
        <v>20</v>
      </c>
      <c r="L568" s="462" t="s">
        <v>36</v>
      </c>
      <c r="M568" s="461" t="s">
        <v>15637</v>
      </c>
      <c r="N568" s="465" t="s">
        <v>27</v>
      </c>
      <c r="O568" s="461" t="s">
        <v>15626</v>
      </c>
      <c r="P568" s="461">
        <v>1859</v>
      </c>
      <c r="Q568" s="467">
        <v>1</v>
      </c>
      <c r="W568" s="461" t="str">
        <f t="shared" si="8"/>
        <v>http://www.medtronic.com/for-healthcare-professionals/products-therapies/crdm-technical-services/index.htm</v>
      </c>
    </row>
    <row r="569" spans="1:23" s="446" customFormat="1" ht="30" customHeight="1">
      <c r="A569" s="458" t="s">
        <v>328</v>
      </c>
      <c r="B569" s="463" t="s">
        <v>1199</v>
      </c>
      <c r="C569" s="463"/>
      <c r="D569" s="463" t="s">
        <v>1200</v>
      </c>
      <c r="E569" s="463" t="s">
        <v>1200</v>
      </c>
      <c r="F569" s="463" t="s">
        <v>32</v>
      </c>
      <c r="G569" s="463" t="s">
        <v>1201</v>
      </c>
      <c r="H569" s="444" t="s">
        <v>1202</v>
      </c>
      <c r="I569" s="446" t="s">
        <v>14767</v>
      </c>
      <c r="J569" s="470" t="s">
        <v>43</v>
      </c>
      <c r="K569" s="466" t="s">
        <v>44</v>
      </c>
      <c r="L569" s="462" t="s">
        <v>36</v>
      </c>
      <c r="M569" s="461" t="s">
        <v>37</v>
      </c>
      <c r="N569" s="465" t="s">
        <v>27</v>
      </c>
      <c r="O569" s="461" t="s">
        <v>15626</v>
      </c>
      <c r="P569" s="461">
        <v>146</v>
      </c>
      <c r="Q569" s="467">
        <v>1</v>
      </c>
      <c r="W569" s="461" t="str">
        <f t="shared" si="8"/>
        <v>http://www.medtronic.com/for-healthcare-professionals/products-therapies/cardiac-rhythm/ablation-products-for-arrhythmias/freezor-xtra/index.htm</v>
      </c>
    </row>
    <row r="570" spans="1:23" s="446" customFormat="1" ht="30" customHeight="1">
      <c r="A570" s="458" t="s">
        <v>328</v>
      </c>
      <c r="B570" s="463" t="s">
        <v>1203</v>
      </c>
      <c r="C570" s="463"/>
      <c r="D570" s="463" t="s">
        <v>1200</v>
      </c>
      <c r="E570" s="463" t="s">
        <v>1200</v>
      </c>
      <c r="F570" s="463" t="s">
        <v>32</v>
      </c>
      <c r="G570" s="463" t="s">
        <v>1201</v>
      </c>
      <c r="H570" s="444" t="s">
        <v>1204</v>
      </c>
      <c r="I570" s="446" t="s">
        <v>14764</v>
      </c>
      <c r="J570" s="470" t="s">
        <v>43</v>
      </c>
      <c r="K570" s="466" t="s">
        <v>44</v>
      </c>
      <c r="L570" s="462" t="s">
        <v>36</v>
      </c>
      <c r="M570" s="461" t="s">
        <v>37</v>
      </c>
      <c r="N570" s="465" t="s">
        <v>27</v>
      </c>
      <c r="O570" s="461" t="s">
        <v>15626</v>
      </c>
      <c r="P570" s="461">
        <v>172</v>
      </c>
      <c r="Q570" s="467">
        <v>1</v>
      </c>
      <c r="W570" s="461" t="str">
        <f t="shared" si="8"/>
        <v>http://www.medtronic.com/for-healthcare-professionals/products-therapies/cardiac-rhythm/ablation-products-for-arrhythmias/freezor/index.htm</v>
      </c>
    </row>
    <row r="571" spans="1:23" s="446" customFormat="1" ht="30" customHeight="1">
      <c r="A571" s="458" t="s">
        <v>328</v>
      </c>
      <c r="B571" s="463" t="s">
        <v>1205</v>
      </c>
      <c r="C571" s="463"/>
      <c r="D571" s="463" t="s">
        <v>1200</v>
      </c>
      <c r="E571" s="463" t="s">
        <v>1200</v>
      </c>
      <c r="F571" s="463" t="s">
        <v>32</v>
      </c>
      <c r="G571" s="463" t="s">
        <v>1201</v>
      </c>
      <c r="H571" s="444" t="s">
        <v>1206</v>
      </c>
      <c r="I571" s="446" t="s">
        <v>14765</v>
      </c>
      <c r="J571" s="470" t="s">
        <v>43</v>
      </c>
      <c r="K571" s="466" t="s">
        <v>44</v>
      </c>
      <c r="L571" s="462" t="s">
        <v>36</v>
      </c>
      <c r="M571" s="461" t="s">
        <v>37</v>
      </c>
      <c r="N571" s="465" t="s">
        <v>27</v>
      </c>
      <c r="O571" s="461" t="s">
        <v>15626</v>
      </c>
      <c r="P571" s="461">
        <v>91</v>
      </c>
      <c r="Q571" s="467">
        <v>1</v>
      </c>
      <c r="W571" s="461" t="str">
        <f t="shared" si="8"/>
        <v>http://www.medtronic.com/for-healthcare-professionals/products-therapies/cardiac-rhythm/ablation-products-for-arrhythmias/freezor-max/index.htm</v>
      </c>
    </row>
    <row r="572" spans="1:23" s="446" customFormat="1" ht="30" customHeight="1">
      <c r="A572" s="458" t="s">
        <v>328</v>
      </c>
      <c r="B572" s="463" t="s">
        <v>1207</v>
      </c>
      <c r="C572" s="463"/>
      <c r="D572" s="463" t="s">
        <v>362</v>
      </c>
      <c r="E572" s="463" t="s">
        <v>362</v>
      </c>
      <c r="F572" s="463" t="s">
        <v>32</v>
      </c>
      <c r="G572" s="463" t="s">
        <v>343</v>
      </c>
      <c r="H572" s="444" t="s">
        <v>1208</v>
      </c>
      <c r="I572" s="446" t="s">
        <v>14807</v>
      </c>
      <c r="J572" s="470" t="s">
        <v>43</v>
      </c>
      <c r="K572" s="466" t="s">
        <v>44</v>
      </c>
      <c r="L572" s="462" t="s">
        <v>36</v>
      </c>
      <c r="M572" s="461" t="s">
        <v>37</v>
      </c>
      <c r="N572" s="465" t="s">
        <v>27</v>
      </c>
      <c r="O572" s="461" t="s">
        <v>15626</v>
      </c>
      <c r="P572" s="461">
        <v>837</v>
      </c>
      <c r="Q572" s="467">
        <v>1</v>
      </c>
      <c r="W572" s="461" t="str">
        <f t="shared" si="8"/>
        <v>http://www.medtronic.com/for-healthcare-professionals/products-therapies/cardiac-rhythm/ablation-products-for-atrial-fibrillation/cryoconsole/index.htm</v>
      </c>
    </row>
    <row r="573" spans="1:23" s="446" customFormat="1" ht="15" customHeight="1">
      <c r="A573" s="458" t="s">
        <v>328</v>
      </c>
      <c r="B573" s="463" t="s">
        <v>1209</v>
      </c>
      <c r="C573" s="463"/>
      <c r="D573" s="463"/>
      <c r="E573" s="463"/>
      <c r="F573" s="463" t="s">
        <v>32</v>
      </c>
      <c r="G573" s="463" t="s">
        <v>1210</v>
      </c>
      <c r="H573" s="444" t="s">
        <v>1211</v>
      </c>
      <c r="I573" s="446" t="s">
        <v>17541</v>
      </c>
      <c r="J573" s="446" t="s">
        <v>16377</v>
      </c>
      <c r="K573" s="446" t="s">
        <v>35</v>
      </c>
      <c r="L573" s="462" t="s">
        <v>36</v>
      </c>
      <c r="M573" s="461" t="s">
        <v>14484</v>
      </c>
      <c r="N573" s="465" t="s">
        <v>27</v>
      </c>
      <c r="O573" s="461" t="s">
        <v>15626</v>
      </c>
      <c r="P573" s="461">
        <v>216</v>
      </c>
      <c r="U573" s="446" t="s">
        <v>16418</v>
      </c>
      <c r="W573" s="461" t="str">
        <f t="shared" si="8"/>
        <v>http://www.medtronic.com/patients/hydrocephalus/device/our-shunts/csf-flow-control-valves/index.htm</v>
      </c>
    </row>
    <row r="574" spans="1:23" s="446" customFormat="1" ht="30" customHeight="1">
      <c r="A574" s="458" t="s">
        <v>328</v>
      </c>
      <c r="B574" s="463" t="s">
        <v>756</v>
      </c>
      <c r="C574" s="463"/>
      <c r="D574" s="463"/>
      <c r="E574" s="463"/>
      <c r="F574" s="463" t="s">
        <v>32</v>
      </c>
      <c r="G574" s="463" t="s">
        <v>757</v>
      </c>
      <c r="H574" s="444" t="s">
        <v>758</v>
      </c>
      <c r="I574" s="446" t="s">
        <v>18607</v>
      </c>
      <c r="J574" s="446" t="s">
        <v>16377</v>
      </c>
      <c r="K574" s="446" t="s">
        <v>35</v>
      </c>
      <c r="L574" s="462" t="s">
        <v>36</v>
      </c>
      <c r="M574" s="461" t="s">
        <v>14484</v>
      </c>
      <c r="N574" s="465" t="s">
        <v>27</v>
      </c>
      <c r="O574" s="461" t="s">
        <v>15626</v>
      </c>
      <c r="P574" s="461">
        <v>668</v>
      </c>
      <c r="Q574" s="461"/>
      <c r="R574" s="461"/>
      <c r="S574" s="461"/>
      <c r="T574" s="461"/>
      <c r="U574" s="446" t="s">
        <v>16418</v>
      </c>
      <c r="V574" s="461"/>
      <c r="W574" s="461" t="str">
        <f t="shared" si="8"/>
        <v>http://www.medtronic.com/patients/normal-pressure-hydrocephalus/device/benefits-risks/index.htm</v>
      </c>
    </row>
    <row r="575" spans="1:23" s="446" customFormat="1" ht="15" customHeight="1">
      <c r="A575" s="458" t="s">
        <v>328</v>
      </c>
      <c r="B575" s="463" t="s">
        <v>1213</v>
      </c>
      <c r="C575" s="463"/>
      <c r="D575" s="463"/>
      <c r="E575" s="463"/>
      <c r="F575" s="463" t="s">
        <v>32</v>
      </c>
      <c r="G575" s="463"/>
      <c r="H575" s="444" t="s">
        <v>1214</v>
      </c>
      <c r="I575" s="446" t="s">
        <v>15014</v>
      </c>
      <c r="J575" s="470" t="s">
        <v>43</v>
      </c>
      <c r="K575" s="466" t="s">
        <v>44</v>
      </c>
      <c r="L575" s="462" t="s">
        <v>36</v>
      </c>
      <c r="M575" s="461" t="s">
        <v>37</v>
      </c>
      <c r="N575" s="465" t="s">
        <v>27</v>
      </c>
      <c r="O575" s="461" t="s">
        <v>15626</v>
      </c>
      <c r="P575" s="461">
        <v>688</v>
      </c>
      <c r="Q575" s="467">
        <v>1</v>
      </c>
      <c r="W575" s="461" t="str">
        <f t="shared" si="8"/>
        <v>http://www.medtronic.com/for-healthcare-professionals/products-therapies/cardiovascular/cardiopulmonary-products/custom-packs/index.htm</v>
      </c>
    </row>
    <row r="576" spans="1:23" s="446" customFormat="1" ht="30" customHeight="1">
      <c r="A576" s="458" t="s">
        <v>328</v>
      </c>
      <c r="B576" s="463" t="s">
        <v>1215</v>
      </c>
      <c r="C576" s="463"/>
      <c r="D576" s="463"/>
      <c r="E576" s="463"/>
      <c r="F576" s="463" t="s">
        <v>32</v>
      </c>
      <c r="G576" s="463" t="s">
        <v>78</v>
      </c>
      <c r="H576" s="444" t="s">
        <v>1216</v>
      </c>
      <c r="I576" s="446" t="s">
        <v>17542</v>
      </c>
      <c r="J576" s="446" t="s">
        <v>16377</v>
      </c>
      <c r="K576" s="446" t="s">
        <v>35</v>
      </c>
      <c r="L576" s="462" t="s">
        <v>36</v>
      </c>
      <c r="M576" s="461" t="s">
        <v>14484</v>
      </c>
      <c r="N576" s="465" t="s">
        <v>27</v>
      </c>
      <c r="O576" s="461" t="s">
        <v>15626</v>
      </c>
      <c r="P576" s="461">
        <v>4421</v>
      </c>
      <c r="U576" s="446" t="s">
        <v>16418</v>
      </c>
      <c r="W576" s="461" t="str">
        <f t="shared" si="8"/>
        <v>http://www.medtronic.com/patients/sudden-cardiac-arrest/living-with/daily-living/index.htm</v>
      </c>
    </row>
    <row r="577" spans="1:23" s="446" customFormat="1" ht="30" customHeight="1">
      <c r="A577" s="458" t="s">
        <v>328</v>
      </c>
      <c r="B577" s="463" t="s">
        <v>622</v>
      </c>
      <c r="C577" s="463"/>
      <c r="D577" s="463"/>
      <c r="E577" s="463"/>
      <c r="F577" s="463" t="s">
        <v>32</v>
      </c>
      <c r="G577" s="463" t="s">
        <v>367</v>
      </c>
      <c r="H577" s="444" t="s">
        <v>623</v>
      </c>
      <c r="I577" s="446" t="s">
        <v>17543</v>
      </c>
      <c r="J577" s="446" t="s">
        <v>16377</v>
      </c>
      <c r="K577" s="446" t="s">
        <v>35</v>
      </c>
      <c r="L577" s="462" t="s">
        <v>36</v>
      </c>
      <c r="M577" s="461" t="s">
        <v>14484</v>
      </c>
      <c r="N577" s="465" t="s">
        <v>27</v>
      </c>
      <c r="O577" s="461" t="s">
        <v>15626</v>
      </c>
      <c r="P577" s="461">
        <v>2241</v>
      </c>
      <c r="Q577" s="461"/>
      <c r="R577" s="461"/>
      <c r="S577" s="461"/>
      <c r="T577" s="446" t="s">
        <v>14741</v>
      </c>
      <c r="U577" s="446" t="s">
        <v>16418</v>
      </c>
      <c r="W577" s="461" t="str">
        <f t="shared" si="8"/>
        <v>http://www.medtronic.com/patients/cervical-herniated-discs/device/benefits-and-risks/index.htm</v>
      </c>
    </row>
    <row r="578" spans="1:23" s="446" customFormat="1" ht="15" customHeight="1">
      <c r="A578" s="458" t="s">
        <v>328</v>
      </c>
      <c r="B578" s="463" t="s">
        <v>1219</v>
      </c>
      <c r="C578" s="463"/>
      <c r="D578" s="463"/>
      <c r="E578" s="463" t="s">
        <v>325</v>
      </c>
      <c r="F578" s="463" t="s">
        <v>32</v>
      </c>
      <c r="G578" s="463" t="s">
        <v>326</v>
      </c>
      <c r="H578" s="444" t="s">
        <v>1220</v>
      </c>
      <c r="I578" s="446" t="s">
        <v>17544</v>
      </c>
      <c r="J578" s="446" t="s">
        <v>16377</v>
      </c>
      <c r="K578" s="446" t="s">
        <v>35</v>
      </c>
      <c r="L578" s="462" t="s">
        <v>36</v>
      </c>
      <c r="M578" s="461" t="s">
        <v>14484</v>
      </c>
      <c r="N578" s="465" t="s">
        <v>27</v>
      </c>
      <c r="O578" s="461" t="s">
        <v>15626</v>
      </c>
      <c r="P578" s="461">
        <v>2385</v>
      </c>
      <c r="U578" s="446" t="s">
        <v>16418</v>
      </c>
      <c r="W578" s="461" t="str">
        <f t="shared" si="8"/>
        <v>http://www.medtronic.com/patients/chronic-pain/living-with/drug-pumps/daily-living/index.htm</v>
      </c>
    </row>
    <row r="579" spans="1:23" s="446" customFormat="1" ht="15" customHeight="1">
      <c r="A579" s="458" t="s">
        <v>328</v>
      </c>
      <c r="B579" s="463" t="s">
        <v>1221</v>
      </c>
      <c r="C579" s="463"/>
      <c r="D579" s="463"/>
      <c r="E579" s="463"/>
      <c r="F579" s="463" t="s">
        <v>32</v>
      </c>
      <c r="G579" s="463" t="s">
        <v>326</v>
      </c>
      <c r="H579" s="444" t="s">
        <v>1222</v>
      </c>
      <c r="I579" s="446" t="s">
        <v>17545</v>
      </c>
      <c r="J579" s="446" t="s">
        <v>16377</v>
      </c>
      <c r="K579" s="446" t="s">
        <v>35</v>
      </c>
      <c r="L579" s="462" t="s">
        <v>36</v>
      </c>
      <c r="M579" s="461" t="s">
        <v>14484</v>
      </c>
      <c r="N579" s="465" t="s">
        <v>27</v>
      </c>
      <c r="O579" s="461" t="s">
        <v>15626</v>
      </c>
      <c r="P579" s="461">
        <v>2688</v>
      </c>
      <c r="U579" s="446" t="s">
        <v>16418</v>
      </c>
      <c r="W579" s="461" t="str">
        <f t="shared" si="8"/>
        <v>http://www.medtronic.com/patients/chronic-pain/living-with/neurostimulators/daily-living/index.htm</v>
      </c>
    </row>
    <row r="580" spans="1:23" s="446" customFormat="1" ht="30" customHeight="1">
      <c r="A580" s="458" t="s">
        <v>328</v>
      </c>
      <c r="B580" s="463" t="s">
        <v>3564</v>
      </c>
      <c r="C580" s="463"/>
      <c r="D580" s="463"/>
      <c r="E580" s="463" t="s">
        <v>325</v>
      </c>
      <c r="F580" s="463" t="s">
        <v>32</v>
      </c>
      <c r="G580" s="463" t="s">
        <v>326</v>
      </c>
      <c r="H580" s="444" t="s">
        <v>3565</v>
      </c>
      <c r="I580" s="446" t="s">
        <v>17546</v>
      </c>
      <c r="J580" s="446" t="s">
        <v>16377</v>
      </c>
      <c r="K580" s="446" t="s">
        <v>35</v>
      </c>
      <c r="L580" s="462" t="s">
        <v>36</v>
      </c>
      <c r="M580" s="461" t="s">
        <v>14484</v>
      </c>
      <c r="N580" s="465" t="s">
        <v>27</v>
      </c>
      <c r="O580" s="461" t="s">
        <v>15626</v>
      </c>
      <c r="P580" s="461">
        <v>415</v>
      </c>
      <c r="T580" s="446" t="s">
        <v>14741</v>
      </c>
      <c r="U580" s="446" t="s">
        <v>16418</v>
      </c>
      <c r="W580" s="461" t="str">
        <f t="shared" si="8"/>
        <v>http://www.medtronic.com/patients/chronic-pain/device/drug-pumps/our-drug-pumps-for-pain/synchromed-ii/index.htm</v>
      </c>
    </row>
    <row r="581" spans="1:23" s="446" customFormat="1" ht="45" customHeight="1">
      <c r="A581" s="458" t="s">
        <v>328</v>
      </c>
      <c r="B581" s="463" t="s">
        <v>1225</v>
      </c>
      <c r="C581" s="463"/>
      <c r="D581" s="463" t="s">
        <v>30</v>
      </c>
      <c r="E581" s="463" t="s">
        <v>31</v>
      </c>
      <c r="F581" s="463" t="s">
        <v>32</v>
      </c>
      <c r="G581" s="463" t="s">
        <v>33</v>
      </c>
      <c r="H581" s="444" t="s">
        <v>1226</v>
      </c>
      <c r="I581" s="446" t="s">
        <v>17547</v>
      </c>
      <c r="J581" s="446" t="s">
        <v>16377</v>
      </c>
      <c r="K581" s="446" t="s">
        <v>35</v>
      </c>
      <c r="L581" s="462" t="s">
        <v>36</v>
      </c>
      <c r="M581" s="461" t="s">
        <v>14484</v>
      </c>
      <c r="N581" s="465" t="s">
        <v>27</v>
      </c>
      <c r="O581" s="461" t="s">
        <v>15626</v>
      </c>
      <c r="P581" s="461">
        <v>555</v>
      </c>
      <c r="U581" s="446" t="s">
        <v>16418</v>
      </c>
      <c r="W581" s="461" t="str">
        <f t="shared" ref="W581:W644" si="9">H581</f>
        <v>http://www.medtronic.com/patients/gastroparesis/living-with/daily-living/index.htm</v>
      </c>
    </row>
    <row r="582" spans="1:23" s="446" customFormat="1" ht="15" customHeight="1">
      <c r="A582" s="472" t="s">
        <v>4547</v>
      </c>
      <c r="B582" s="473" t="s">
        <v>4552</v>
      </c>
      <c r="C582" s="473"/>
      <c r="D582" s="473"/>
      <c r="E582" s="463" t="s">
        <v>325</v>
      </c>
      <c r="F582" s="463" t="s">
        <v>32</v>
      </c>
      <c r="G582" s="473" t="s">
        <v>326</v>
      </c>
      <c r="H582" s="473" t="s">
        <v>4580</v>
      </c>
      <c r="I582" s="446" t="s">
        <v>18683</v>
      </c>
      <c r="J582" s="446" t="s">
        <v>16377</v>
      </c>
      <c r="K582" s="446" t="s">
        <v>35</v>
      </c>
      <c r="L582" s="462" t="s">
        <v>36</v>
      </c>
      <c r="M582" s="461" t="s">
        <v>14484</v>
      </c>
      <c r="N582" s="465" t="s">
        <v>27</v>
      </c>
      <c r="O582" s="461" t="s">
        <v>15626</v>
      </c>
      <c r="P582" s="461">
        <v>1937</v>
      </c>
      <c r="Q582" s="467"/>
      <c r="R582" s="467"/>
      <c r="S582" s="467"/>
      <c r="T582" s="467" t="s">
        <v>14741</v>
      </c>
      <c r="U582" s="467" t="s">
        <v>16419</v>
      </c>
      <c r="W582" s="461" t="str">
        <f t="shared" si="9"/>
        <v>http://www.medtronic.com/patients/chronic-pain/important-safety-information/drug-pumps/index.htm</v>
      </c>
    </row>
    <row r="583" spans="1:23" s="446" customFormat="1" ht="30" customHeight="1">
      <c r="A583" s="458" t="s">
        <v>328</v>
      </c>
      <c r="B583" s="463" t="s">
        <v>1229</v>
      </c>
      <c r="C583" s="463"/>
      <c r="D583" s="463"/>
      <c r="E583" s="463"/>
      <c r="F583" s="463" t="s">
        <v>32</v>
      </c>
      <c r="G583" s="463" t="s">
        <v>533</v>
      </c>
      <c r="H583" s="444" t="s">
        <v>1230</v>
      </c>
      <c r="I583" s="446" t="s">
        <v>17548</v>
      </c>
      <c r="J583" s="446" t="s">
        <v>16377</v>
      </c>
      <c r="K583" s="446" t="s">
        <v>35</v>
      </c>
      <c r="L583" s="462" t="s">
        <v>36</v>
      </c>
      <c r="M583" s="461" t="s">
        <v>14484</v>
      </c>
      <c r="N583" s="465" t="s">
        <v>27</v>
      </c>
      <c r="O583" s="461" t="s">
        <v>15626</v>
      </c>
      <c r="P583" s="461">
        <v>1727</v>
      </c>
      <c r="U583" s="446" t="s">
        <v>16418</v>
      </c>
      <c r="W583" s="461" t="str">
        <f t="shared" si="9"/>
        <v>http://www.medtronic.com/patients/coronary-artery-disease/living-with/balloon-angioplasty-and-stenting/daily-living/index.htm</v>
      </c>
    </row>
    <row r="584" spans="1:23" s="446" customFormat="1" ht="30" customHeight="1">
      <c r="A584" s="458" t="s">
        <v>328</v>
      </c>
      <c r="B584" s="463" t="s">
        <v>1231</v>
      </c>
      <c r="C584" s="463"/>
      <c r="D584" s="463"/>
      <c r="E584" s="463"/>
      <c r="F584" s="463" t="s">
        <v>32</v>
      </c>
      <c r="G584" s="463" t="s">
        <v>320</v>
      </c>
      <c r="H584" s="444" t="s">
        <v>1232</v>
      </c>
      <c r="I584" s="446" t="s">
        <v>17549</v>
      </c>
      <c r="J584" s="446" t="s">
        <v>16377</v>
      </c>
      <c r="K584" s="446" t="s">
        <v>35</v>
      </c>
      <c r="L584" s="462" t="s">
        <v>36</v>
      </c>
      <c r="M584" s="461" t="s">
        <v>14484</v>
      </c>
      <c r="N584" s="465" t="s">
        <v>27</v>
      </c>
      <c r="O584" s="461" t="s">
        <v>15626</v>
      </c>
      <c r="P584" s="461">
        <v>2623</v>
      </c>
      <c r="U584" s="446" t="s">
        <v>16418</v>
      </c>
      <c r="W584" s="461" t="str">
        <f t="shared" si="9"/>
        <v>http://www.medtronic.com/patients/abdominal-aortic-aneurysm/living-with/daily-living/index.htm</v>
      </c>
    </row>
    <row r="585" spans="1:23" s="446" customFormat="1" ht="15" customHeight="1">
      <c r="A585" s="458" t="s">
        <v>328</v>
      </c>
      <c r="B585" s="463" t="s">
        <v>1346</v>
      </c>
      <c r="C585" s="463"/>
      <c r="D585" s="463"/>
      <c r="E585" s="463"/>
      <c r="F585" s="463" t="s">
        <v>32</v>
      </c>
      <c r="G585" s="463" t="s">
        <v>1338</v>
      </c>
      <c r="H585" s="444" t="s">
        <v>1347</v>
      </c>
      <c r="I585" s="446" t="s">
        <v>17210</v>
      </c>
      <c r="J585" s="446" t="s">
        <v>16377</v>
      </c>
      <c r="K585" s="446" t="s">
        <v>35</v>
      </c>
      <c r="L585" s="462" t="s">
        <v>36</v>
      </c>
      <c r="M585" s="461" t="s">
        <v>14484</v>
      </c>
      <c r="N585" s="465" t="s">
        <v>27</v>
      </c>
      <c r="O585" s="461" t="s">
        <v>15626</v>
      </c>
      <c r="P585" s="461">
        <v>541</v>
      </c>
      <c r="U585" s="467" t="s">
        <v>16419</v>
      </c>
      <c r="W585" s="461" t="str">
        <f t="shared" si="9"/>
        <v>http://www.medtronic.com/patients/ear-infections/surgery/ear-ventilation-tubes/benefits-risks/index.htm</v>
      </c>
    </row>
    <row r="586" spans="1:23" s="446" customFormat="1" ht="15" customHeight="1">
      <c r="A586" s="458" t="s">
        <v>328</v>
      </c>
      <c r="B586" s="463" t="s">
        <v>1235</v>
      </c>
      <c r="C586" s="463"/>
      <c r="D586" s="463"/>
      <c r="E586" s="463"/>
      <c r="F586" s="463" t="s">
        <v>32</v>
      </c>
      <c r="G586" s="463" t="s">
        <v>392</v>
      </c>
      <c r="H586" s="444" t="s">
        <v>1236</v>
      </c>
      <c r="I586" s="446" t="s">
        <v>17550</v>
      </c>
      <c r="J586" s="446" t="s">
        <v>16377</v>
      </c>
      <c r="K586" s="446" t="s">
        <v>35</v>
      </c>
      <c r="L586" s="462" t="s">
        <v>36</v>
      </c>
      <c r="M586" s="461" t="s">
        <v>14484</v>
      </c>
      <c r="N586" s="465" t="s">
        <v>27</v>
      </c>
      <c r="O586" s="461" t="s">
        <v>15626</v>
      </c>
      <c r="P586" s="461">
        <v>7</v>
      </c>
      <c r="U586" s="446" t="s">
        <v>16418</v>
      </c>
      <c r="W586" s="461" t="str">
        <f t="shared" si="9"/>
        <v>http://www.medtronic.com/patients/cancer/living-with/daily-living/index.htm</v>
      </c>
    </row>
    <row r="587" spans="1:23" s="446" customFormat="1" ht="15" customHeight="1">
      <c r="A587" s="458" t="s">
        <v>328</v>
      </c>
      <c r="B587" s="463" t="s">
        <v>1237</v>
      </c>
      <c r="C587" s="463"/>
      <c r="D587" s="463"/>
      <c r="E587" s="463"/>
      <c r="F587" s="463"/>
      <c r="G587" s="463"/>
      <c r="H587" s="444" t="s">
        <v>1238</v>
      </c>
      <c r="I587" s="446" t="s">
        <v>1238</v>
      </c>
      <c r="J587" s="444" t="s">
        <v>19</v>
      </c>
      <c r="K587" s="446" t="s">
        <v>20</v>
      </c>
      <c r="L587" s="462" t="s">
        <v>36</v>
      </c>
      <c r="M587" s="461" t="s">
        <v>15750</v>
      </c>
      <c r="N587" s="465" t="s">
        <v>27</v>
      </c>
      <c r="O587" s="461" t="s">
        <v>15626</v>
      </c>
      <c r="P587" s="461"/>
      <c r="W587" s="461" t="str">
        <f t="shared" si="9"/>
        <v>http://www.medtronic.com/melody/patient/patient-story-dan.html</v>
      </c>
    </row>
    <row r="588" spans="1:23" s="446" customFormat="1" ht="30" customHeight="1">
      <c r="A588" s="458" t="s">
        <v>328</v>
      </c>
      <c r="B588" s="463" t="s">
        <v>2612</v>
      </c>
      <c r="C588" s="463"/>
      <c r="D588" s="463"/>
      <c r="E588" s="463"/>
      <c r="F588" s="463" t="s">
        <v>32</v>
      </c>
      <c r="G588" s="463" t="s">
        <v>367</v>
      </c>
      <c r="H588" s="444" t="s">
        <v>2613</v>
      </c>
      <c r="I588" s="446" t="s">
        <v>17211</v>
      </c>
      <c r="J588" s="446" t="s">
        <v>16377</v>
      </c>
      <c r="K588" s="446" t="s">
        <v>35</v>
      </c>
      <c r="L588" s="462" t="s">
        <v>36</v>
      </c>
      <c r="M588" s="461" t="s">
        <v>14484</v>
      </c>
      <c r="N588" s="465" t="s">
        <v>27</v>
      </c>
      <c r="O588" s="461" t="s">
        <v>15626</v>
      </c>
      <c r="P588" s="461">
        <v>999</v>
      </c>
      <c r="U588" s="467" t="s">
        <v>16419</v>
      </c>
      <c r="W588" s="461" t="str">
        <f t="shared" si="9"/>
        <v>http://www.medtronic.com/patients/cervical-herniated-discs/personal-stories/nick/index.htm</v>
      </c>
    </row>
    <row r="589" spans="1:23" s="446" customFormat="1" ht="15" customHeight="1">
      <c r="A589" s="458" t="s">
        <v>328</v>
      </c>
      <c r="B589" s="463" t="s">
        <v>1241</v>
      </c>
      <c r="C589" s="463"/>
      <c r="D589" s="463"/>
      <c r="E589" s="463"/>
      <c r="F589" s="463" t="s">
        <v>32</v>
      </c>
      <c r="G589" s="463" t="s">
        <v>346</v>
      </c>
      <c r="H589" s="444" t="s">
        <v>1242</v>
      </c>
      <c r="I589" s="446" t="s">
        <v>17551</v>
      </c>
      <c r="J589" s="446" t="s">
        <v>16377</v>
      </c>
      <c r="K589" s="446" t="s">
        <v>35</v>
      </c>
      <c r="L589" s="462" t="s">
        <v>36</v>
      </c>
      <c r="M589" s="461" t="s">
        <v>14484</v>
      </c>
      <c r="N589" s="465" t="s">
        <v>27</v>
      </c>
      <c r="O589" s="461" t="s">
        <v>15626</v>
      </c>
      <c r="P589" s="461">
        <v>511</v>
      </c>
      <c r="U589" s="446" t="s">
        <v>16418</v>
      </c>
      <c r="W589" s="461" t="str">
        <f t="shared" si="9"/>
        <v>http://www.medtronic.com/patients/bradycardia/living-with/carelink/dawn/index.htm</v>
      </c>
    </row>
    <row r="590" spans="1:23" s="446" customFormat="1" ht="15" customHeight="1">
      <c r="A590" s="458" t="s">
        <v>328</v>
      </c>
      <c r="B590" s="463" t="s">
        <v>1241</v>
      </c>
      <c r="C590" s="463"/>
      <c r="D590" s="463"/>
      <c r="E590" s="463"/>
      <c r="F590" s="463" t="s">
        <v>32</v>
      </c>
      <c r="G590" s="463" t="s">
        <v>71</v>
      </c>
      <c r="H590" s="444" t="s">
        <v>1243</v>
      </c>
      <c r="I590" s="446" t="s">
        <v>17552</v>
      </c>
      <c r="J590" s="446" t="s">
        <v>16377</v>
      </c>
      <c r="K590" s="446" t="s">
        <v>35</v>
      </c>
      <c r="L590" s="462" t="s">
        <v>36</v>
      </c>
      <c r="M590" s="461" t="s">
        <v>14484</v>
      </c>
      <c r="N590" s="465" t="s">
        <v>27</v>
      </c>
      <c r="O590" s="461" t="s">
        <v>15626</v>
      </c>
      <c r="P590" s="461">
        <v>57</v>
      </c>
      <c r="U590" s="446" t="s">
        <v>16418</v>
      </c>
      <c r="W590" s="461" t="str">
        <f t="shared" si="9"/>
        <v>http://www.medtronic.com/patients/heart-failure/living-with-a-device/carelink/dawn/index.htm</v>
      </c>
    </row>
    <row r="591" spans="1:23" s="446" customFormat="1" ht="30" customHeight="1">
      <c r="A591" s="458" t="s">
        <v>328</v>
      </c>
      <c r="B591" s="463" t="s">
        <v>1241</v>
      </c>
      <c r="C591" s="463"/>
      <c r="D591" s="463"/>
      <c r="E591" s="463"/>
      <c r="F591" s="463" t="s">
        <v>32</v>
      </c>
      <c r="G591" s="463" t="s">
        <v>78</v>
      </c>
      <c r="H591" s="444" t="s">
        <v>1244</v>
      </c>
      <c r="I591" s="446" t="s">
        <v>17553</v>
      </c>
      <c r="J591" s="446" t="s">
        <v>16377</v>
      </c>
      <c r="K591" s="446" t="s">
        <v>35</v>
      </c>
      <c r="L591" s="462" t="s">
        <v>36</v>
      </c>
      <c r="M591" s="461" t="s">
        <v>14484</v>
      </c>
      <c r="N591" s="465" t="s">
        <v>27</v>
      </c>
      <c r="O591" s="461" t="s">
        <v>15626</v>
      </c>
      <c r="P591" s="461">
        <v>364</v>
      </c>
      <c r="U591" s="446" t="s">
        <v>16418</v>
      </c>
      <c r="W591" s="461" t="str">
        <f t="shared" si="9"/>
        <v>http://www.medtronic.com/patients/sudden-cardiac-arrest/living-with/carelink/dawn/index.htm</v>
      </c>
    </row>
    <row r="592" spans="1:23" s="446" customFormat="1" ht="15" customHeight="1">
      <c r="A592" s="458" t="s">
        <v>328</v>
      </c>
      <c r="B592" s="463" t="s">
        <v>1241</v>
      </c>
      <c r="C592" s="463"/>
      <c r="D592" s="463"/>
      <c r="E592" s="463"/>
      <c r="F592" s="463" t="s">
        <v>32</v>
      </c>
      <c r="G592" s="463" t="s">
        <v>561</v>
      </c>
      <c r="H592" s="444" t="s">
        <v>1245</v>
      </c>
      <c r="I592" s="446" t="s">
        <v>17554</v>
      </c>
      <c r="J592" s="446" t="s">
        <v>16377</v>
      </c>
      <c r="K592" s="446" t="s">
        <v>35</v>
      </c>
      <c r="L592" s="462" t="s">
        <v>36</v>
      </c>
      <c r="M592" s="461" t="s">
        <v>14484</v>
      </c>
      <c r="N592" s="465" t="s">
        <v>27</v>
      </c>
      <c r="O592" s="461" t="s">
        <v>15626</v>
      </c>
      <c r="P592" s="461">
        <v>99</v>
      </c>
      <c r="U592" s="446" t="s">
        <v>16418</v>
      </c>
      <c r="W592" s="461" t="str">
        <f t="shared" si="9"/>
        <v>http://www.medtronic.com/patients/tachycardia/living-with/carelink/dawn/index.htm</v>
      </c>
    </row>
    <row r="593" spans="1:23" s="446" customFormat="1" ht="15" customHeight="1">
      <c r="A593" s="458" t="s">
        <v>328</v>
      </c>
      <c r="B593" s="463" t="s">
        <v>1246</v>
      </c>
      <c r="C593" s="463"/>
      <c r="D593" s="463"/>
      <c r="E593" s="463"/>
      <c r="F593" s="463" t="s">
        <v>32</v>
      </c>
      <c r="G593" s="463" t="s">
        <v>453</v>
      </c>
      <c r="H593" s="444" t="s">
        <v>1247</v>
      </c>
      <c r="I593" s="446" t="s">
        <v>17555</v>
      </c>
      <c r="J593" s="446" t="s">
        <v>16377</v>
      </c>
      <c r="K593" s="446" t="s">
        <v>35</v>
      </c>
      <c r="L593" s="462" t="s">
        <v>36</v>
      </c>
      <c r="M593" s="461" t="s">
        <v>14484</v>
      </c>
      <c r="N593" s="465" t="s">
        <v>27</v>
      </c>
      <c r="O593" s="461" t="s">
        <v>15626</v>
      </c>
      <c r="P593" s="461">
        <v>715</v>
      </c>
      <c r="U593" s="446" t="s">
        <v>16418</v>
      </c>
      <c r="W593" s="461" t="str">
        <f t="shared" si="9"/>
        <v>http://www.medtronic.com/patients/parkinsons-disease/therapy/our-dbs-therapy-products/dbs-patient-programmer/index.htm</v>
      </c>
    </row>
    <row r="594" spans="1:23" s="446" customFormat="1" ht="15" customHeight="1">
      <c r="A594" s="458" t="s">
        <v>328</v>
      </c>
      <c r="B594" s="463" t="s">
        <v>3313</v>
      </c>
      <c r="C594" s="463"/>
      <c r="D594" s="463"/>
      <c r="E594" s="463" t="s">
        <v>325</v>
      </c>
      <c r="F594" s="463" t="s">
        <v>32</v>
      </c>
      <c r="G594" s="463" t="s">
        <v>326</v>
      </c>
      <c r="H594" s="444" t="s">
        <v>3315</v>
      </c>
      <c r="I594" s="446" t="s">
        <v>17556</v>
      </c>
      <c r="J594" s="446" t="s">
        <v>16377</v>
      </c>
      <c r="K594" s="446" t="s">
        <v>35</v>
      </c>
      <c r="L594" s="462" t="s">
        <v>36</v>
      </c>
      <c r="M594" s="461" t="s">
        <v>14484</v>
      </c>
      <c r="N594" s="465" t="s">
        <v>27</v>
      </c>
      <c r="O594" s="461" t="s">
        <v>15626</v>
      </c>
      <c r="P594" s="461">
        <v>34</v>
      </c>
      <c r="T594" s="446" t="s">
        <v>14741</v>
      </c>
      <c r="U594" s="446" t="s">
        <v>16418</v>
      </c>
      <c r="W594" s="461" t="str">
        <f t="shared" si="9"/>
        <v>http://www.medtronic.com/patients/chronic-pain/living-with/drug-pumps/signs-of-underdose-and-overdose/index.htm</v>
      </c>
    </row>
    <row r="595" spans="1:23" s="446" customFormat="1" ht="15" customHeight="1">
      <c r="A595" s="458" t="s">
        <v>328</v>
      </c>
      <c r="B595" s="463" t="s">
        <v>1250</v>
      </c>
      <c r="C595" s="463"/>
      <c r="D595" s="463"/>
      <c r="E595" s="463"/>
      <c r="F595" s="463" t="s">
        <v>32</v>
      </c>
      <c r="G595" s="463" t="s">
        <v>448</v>
      </c>
      <c r="H595" s="444" t="s">
        <v>1251</v>
      </c>
      <c r="I595" s="446" t="s">
        <v>17557</v>
      </c>
      <c r="J595" s="446" t="s">
        <v>16377</v>
      </c>
      <c r="K595" s="446" t="s">
        <v>35</v>
      </c>
      <c r="L595" s="462" t="s">
        <v>36</v>
      </c>
      <c r="M595" s="461" t="s">
        <v>14484</v>
      </c>
      <c r="N595" s="465" t="s">
        <v>27</v>
      </c>
      <c r="O595" s="461" t="s">
        <v>15626</v>
      </c>
      <c r="P595" s="461">
        <v>258</v>
      </c>
      <c r="U595" s="446" t="s">
        <v>16418</v>
      </c>
      <c r="W595" s="461" t="str">
        <f t="shared" si="9"/>
        <v>http://www.medtronic.com/patients/essential-tremor/therapy/dbs-therapy/dbs-patient-programmer/index.htm</v>
      </c>
    </row>
    <row r="596" spans="1:23" s="446" customFormat="1" ht="30" customHeight="1">
      <c r="A596" s="458" t="s">
        <v>328</v>
      </c>
      <c r="B596" s="463" t="s">
        <v>1252</v>
      </c>
      <c r="C596" s="463"/>
      <c r="D596" s="463"/>
      <c r="E596" s="463"/>
      <c r="F596" s="463" t="s">
        <v>32</v>
      </c>
      <c r="G596" s="463" t="s">
        <v>380</v>
      </c>
      <c r="H596" s="444" t="s">
        <v>1253</v>
      </c>
      <c r="I596" s="446" t="s">
        <v>17558</v>
      </c>
      <c r="J596" s="446" t="s">
        <v>16377</v>
      </c>
      <c r="K596" s="446" t="s">
        <v>35</v>
      </c>
      <c r="L596" s="462" t="s">
        <v>36</v>
      </c>
      <c r="M596" s="461" t="s">
        <v>14484</v>
      </c>
      <c r="N596" s="465" t="s">
        <v>27</v>
      </c>
      <c r="O596" s="461" t="s">
        <v>15626</v>
      </c>
      <c r="P596" s="461">
        <v>53</v>
      </c>
      <c r="U596" s="446" t="s">
        <v>16418</v>
      </c>
      <c r="W596" s="461" t="str">
        <f t="shared" si="9"/>
        <v>http://www.medtronic.com/patients/obsessive-compulsive-disorder-ocd/about-therapy/our-dbs-therapy-products/dbs-patient-programmer/index.htm</v>
      </c>
    </row>
    <row r="597" spans="1:23" s="446" customFormat="1" ht="30" customHeight="1">
      <c r="A597" s="458" t="s">
        <v>328</v>
      </c>
      <c r="B597" s="463" t="s">
        <v>541</v>
      </c>
      <c r="C597" s="463"/>
      <c r="D597" s="463"/>
      <c r="E597" s="463"/>
      <c r="F597" s="463" t="s">
        <v>32</v>
      </c>
      <c r="G597" s="463" t="s">
        <v>326</v>
      </c>
      <c r="H597" s="444" t="s">
        <v>542</v>
      </c>
      <c r="I597" s="446" t="s">
        <v>17559</v>
      </c>
      <c r="J597" s="446" t="s">
        <v>16377</v>
      </c>
      <c r="K597" s="446" t="s">
        <v>35</v>
      </c>
      <c r="L597" s="462" t="s">
        <v>36</v>
      </c>
      <c r="M597" s="461" t="s">
        <v>14484</v>
      </c>
      <c r="N597" s="465" t="s">
        <v>27</v>
      </c>
      <c r="O597" s="461" t="s">
        <v>15626</v>
      </c>
      <c r="P597" s="461">
        <v>82</v>
      </c>
      <c r="T597" s="446" t="s">
        <v>14741</v>
      </c>
      <c r="U597" s="446" t="s">
        <v>16418</v>
      </c>
      <c r="W597" s="461" t="str">
        <f t="shared" si="9"/>
        <v>http://www.medtronic.com/patients/chronic-pain/living-with/neurostimulators/after-surgery/</v>
      </c>
    </row>
    <row r="598" spans="1:23" s="446" customFormat="1" ht="30" customHeight="1">
      <c r="A598" s="458" t="s">
        <v>328</v>
      </c>
      <c r="B598" s="463" t="s">
        <v>1254</v>
      </c>
      <c r="C598" s="463"/>
      <c r="D598" s="463"/>
      <c r="E598" s="463"/>
      <c r="F598" s="463" t="s">
        <v>32</v>
      </c>
      <c r="G598" s="463" t="s">
        <v>380</v>
      </c>
      <c r="H598" s="444" t="s">
        <v>1256</v>
      </c>
      <c r="I598" s="446" t="s">
        <v>19477</v>
      </c>
      <c r="J598" s="446" t="s">
        <v>16377</v>
      </c>
      <c r="K598" s="446" t="s">
        <v>35</v>
      </c>
      <c r="L598" s="462" t="s">
        <v>36</v>
      </c>
      <c r="M598" s="461" t="s">
        <v>14484</v>
      </c>
      <c r="N598" s="465" t="s">
        <v>27</v>
      </c>
      <c r="O598" s="461" t="s">
        <v>15626</v>
      </c>
      <c r="P598" s="461">
        <v>223</v>
      </c>
      <c r="U598" s="446" t="s">
        <v>16418</v>
      </c>
      <c r="W598" s="461" t="str">
        <f t="shared" si="9"/>
        <v>http://www.medtronic.com/patients/obsessive-compulsive-disorder-ocd/about-therapy/our-dbs-therapy-products/index.htm</v>
      </c>
    </row>
    <row r="599" spans="1:23" s="446" customFormat="1" ht="15" customHeight="1">
      <c r="A599" s="458" t="s">
        <v>328</v>
      </c>
      <c r="B599" s="463" t="s">
        <v>2885</v>
      </c>
      <c r="C599" s="463"/>
      <c r="D599" s="463"/>
      <c r="E599" s="463"/>
      <c r="F599" s="463" t="s">
        <v>32</v>
      </c>
      <c r="G599" s="463" t="s">
        <v>367</v>
      </c>
      <c r="H599" s="444" t="s">
        <v>2886</v>
      </c>
      <c r="I599" s="446" t="s">
        <v>17212</v>
      </c>
      <c r="J599" s="446" t="s">
        <v>16377</v>
      </c>
      <c r="K599" s="446" t="s">
        <v>35</v>
      </c>
      <c r="L599" s="462" t="s">
        <v>36</v>
      </c>
      <c r="M599" s="461" t="s">
        <v>14484</v>
      </c>
      <c r="N599" s="465" t="s">
        <v>27</v>
      </c>
      <c r="O599" s="461" t="s">
        <v>15626</v>
      </c>
      <c r="P599" s="461">
        <v>1377</v>
      </c>
      <c r="U599" s="467" t="s">
        <v>16419</v>
      </c>
      <c r="W599" s="461" t="str">
        <f t="shared" si="9"/>
        <v>http://www.medtronic.com/patients/cervical-herniated-discs/personal-stories/rob/index.htm</v>
      </c>
    </row>
    <row r="600" spans="1:23" s="446" customFormat="1" ht="15" customHeight="1">
      <c r="A600" s="458" t="s">
        <v>328</v>
      </c>
      <c r="B600" s="463" t="s">
        <v>1259</v>
      </c>
      <c r="C600" s="463"/>
      <c r="D600" s="463"/>
      <c r="E600" s="463"/>
      <c r="F600" s="463"/>
      <c r="G600" s="463"/>
      <c r="H600" s="444" t="s">
        <v>1260</v>
      </c>
      <c r="I600" s="446" t="s">
        <v>19145</v>
      </c>
      <c r="J600" s="444" t="s">
        <v>604</v>
      </c>
      <c r="K600" s="446" t="s">
        <v>14487</v>
      </c>
      <c r="L600" s="462" t="s">
        <v>36</v>
      </c>
      <c r="M600" s="461" t="s">
        <v>15636</v>
      </c>
      <c r="N600" s="465" t="s">
        <v>27</v>
      </c>
      <c r="O600" s="461" t="s">
        <v>15626</v>
      </c>
      <c r="P600" s="461">
        <v>2652</v>
      </c>
      <c r="W600" s="461" t="str">
        <f t="shared" si="9"/>
        <v>http://www.medtronic.com/for-healthcare-professionals/products-therapies/cardiac-rhythm/leads/index.htm</v>
      </c>
    </row>
    <row r="601" spans="1:23" s="446" customFormat="1" ht="15" customHeight="1">
      <c r="A601" s="458" t="s">
        <v>328</v>
      </c>
      <c r="B601" s="463" t="s">
        <v>941</v>
      </c>
      <c r="C601" s="463"/>
      <c r="D601" s="463"/>
      <c r="E601" s="463"/>
      <c r="F601" s="463" t="s">
        <v>32</v>
      </c>
      <c r="G601" s="463"/>
      <c r="H601" s="475" t="s">
        <v>976</v>
      </c>
      <c r="I601" s="461" t="s">
        <v>19146</v>
      </c>
      <c r="J601" s="444" t="s">
        <v>14729</v>
      </c>
      <c r="K601" s="446" t="s">
        <v>14487</v>
      </c>
      <c r="L601" s="462" t="s">
        <v>36</v>
      </c>
      <c r="M601" s="461" t="s">
        <v>165</v>
      </c>
      <c r="N601" s="465" t="s">
        <v>27</v>
      </c>
      <c r="O601" s="461" t="s">
        <v>15626</v>
      </c>
      <c r="P601" s="461">
        <v>2</v>
      </c>
      <c r="W601" s="461" t="str">
        <f t="shared" si="9"/>
        <v>http://www.medtronic.com/for-healthcare-professionals/products-therapies/cardiovascular/cardiopulmonary-products/viper-vision-data-management-system/related-products/index.htm</v>
      </c>
    </row>
    <row r="602" spans="1:23" s="446" customFormat="1" ht="30" customHeight="1">
      <c r="A602" s="458" t="s">
        <v>328</v>
      </c>
      <c r="B602" s="463" t="s">
        <v>1263</v>
      </c>
      <c r="C602" s="463"/>
      <c r="D602" s="463"/>
      <c r="E602" s="463"/>
      <c r="F602" s="463" t="s">
        <v>32</v>
      </c>
      <c r="G602" s="463" t="s">
        <v>570</v>
      </c>
      <c r="H602" s="444" t="s">
        <v>1264</v>
      </c>
      <c r="I602" s="446" t="s">
        <v>17213</v>
      </c>
      <c r="J602" s="446" t="s">
        <v>16378</v>
      </c>
      <c r="K602" s="446" t="s">
        <v>35</v>
      </c>
      <c r="L602" s="462" t="s">
        <v>36</v>
      </c>
      <c r="M602" s="461" t="s">
        <v>14484</v>
      </c>
      <c r="N602" s="465" t="s">
        <v>27</v>
      </c>
      <c r="O602" s="461" t="s">
        <v>15626</v>
      </c>
      <c r="P602" s="461">
        <v>3522</v>
      </c>
      <c r="U602" s="467" t="s">
        <v>16419</v>
      </c>
      <c r="W602" s="461" t="str">
        <f t="shared" si="9"/>
        <v>http://www.medtronic.com/patients/lumbar-degenerative-disc-disease/index.htm</v>
      </c>
    </row>
    <row r="603" spans="1:23" s="446" customFormat="1" ht="15" customHeight="1">
      <c r="A603" s="458" t="s">
        <v>328</v>
      </c>
      <c r="B603" s="463" t="s">
        <v>1265</v>
      </c>
      <c r="C603" s="463"/>
      <c r="D603" s="463"/>
      <c r="E603" s="463"/>
      <c r="F603" s="463" t="s">
        <v>32</v>
      </c>
      <c r="G603" s="463" t="s">
        <v>367</v>
      </c>
      <c r="H603" s="444" t="s">
        <v>1266</v>
      </c>
      <c r="I603" s="446" t="s">
        <v>17560</v>
      </c>
      <c r="J603" s="446" t="s">
        <v>16377</v>
      </c>
      <c r="K603" s="446" t="s">
        <v>35</v>
      </c>
      <c r="L603" s="462" t="s">
        <v>36</v>
      </c>
      <c r="M603" s="461" t="s">
        <v>14484</v>
      </c>
      <c r="N603" s="465" t="s">
        <v>27</v>
      </c>
      <c r="O603" s="461" t="s">
        <v>15626</v>
      </c>
      <c r="P603" s="461">
        <v>229</v>
      </c>
      <c r="U603" s="446" t="s">
        <v>16418</v>
      </c>
      <c r="W603" s="461" t="str">
        <f t="shared" si="9"/>
        <v>http://www.medtronic.com/patients/cervical-herniated-discs/device/questions-and-answers/index.htm</v>
      </c>
    </row>
    <row r="604" spans="1:23" s="446" customFormat="1" ht="30" customHeight="1">
      <c r="A604" s="458" t="s">
        <v>328</v>
      </c>
      <c r="B604" s="463" t="s">
        <v>1267</v>
      </c>
      <c r="C604" s="463"/>
      <c r="D604" s="463" t="s">
        <v>682</v>
      </c>
      <c r="E604" s="463" t="s">
        <v>1268</v>
      </c>
      <c r="F604" s="463" t="s">
        <v>32</v>
      </c>
      <c r="G604" s="463" t="s">
        <v>71</v>
      </c>
      <c r="H604" s="444" t="s">
        <v>1269</v>
      </c>
      <c r="I604" s="446" t="s">
        <v>14927</v>
      </c>
      <c r="J604" s="470" t="s">
        <v>43</v>
      </c>
      <c r="K604" s="466" t="s">
        <v>44</v>
      </c>
      <c r="L604" s="462" t="s">
        <v>36</v>
      </c>
      <c r="M604" s="461" t="s">
        <v>37</v>
      </c>
      <c r="N604" s="465" t="s">
        <v>27</v>
      </c>
      <c r="O604" s="461" t="s">
        <v>15626</v>
      </c>
      <c r="P604" s="461">
        <v>1419</v>
      </c>
      <c r="Q604" s="467">
        <v>1</v>
      </c>
      <c r="W604" s="461" t="str">
        <f t="shared" si="9"/>
        <v>http://www.medtronic.com/for-healthcare-professionals/products-therapies/cardiac-rhythm/cardiac-resynchronization-therapy-devices/fully-integrated-crt-implant-system/delivery-systems/index.htm</v>
      </c>
    </row>
    <row r="605" spans="1:23" s="446" customFormat="1" ht="15" customHeight="1">
      <c r="A605" s="458" t="s">
        <v>328</v>
      </c>
      <c r="B605" s="463" t="s">
        <v>1270</v>
      </c>
      <c r="C605" s="463"/>
      <c r="D605" s="463"/>
      <c r="E605" s="463"/>
      <c r="F605" s="463" t="s">
        <v>32</v>
      </c>
      <c r="G605" s="463" t="s">
        <v>1210</v>
      </c>
      <c r="H605" s="444" t="s">
        <v>1271</v>
      </c>
      <c r="I605" s="446" t="s">
        <v>17561</v>
      </c>
      <c r="J605" s="446" t="s">
        <v>16377</v>
      </c>
      <c r="K605" s="446" t="s">
        <v>35</v>
      </c>
      <c r="L605" s="462" t="s">
        <v>36</v>
      </c>
      <c r="M605" s="461" t="s">
        <v>14484</v>
      </c>
      <c r="N605" s="465" t="s">
        <v>27</v>
      </c>
      <c r="O605" s="461" t="s">
        <v>15626</v>
      </c>
      <c r="P605" s="461">
        <v>2337</v>
      </c>
      <c r="U605" s="446" t="s">
        <v>16418</v>
      </c>
      <c r="W605" s="461" t="str">
        <f t="shared" si="9"/>
        <v>http://www.medtronic.com/patients/hydrocephalus/device/our-shunts/delta-valves/index.htm</v>
      </c>
    </row>
    <row r="606" spans="1:23" s="446" customFormat="1" ht="30" customHeight="1">
      <c r="A606" s="458" t="s">
        <v>328</v>
      </c>
      <c r="B606" s="463" t="s">
        <v>1209</v>
      </c>
      <c r="C606" s="463"/>
      <c r="D606" s="463"/>
      <c r="E606" s="463"/>
      <c r="F606" s="463" t="s">
        <v>32</v>
      </c>
      <c r="G606" s="463" t="s">
        <v>757</v>
      </c>
      <c r="H606" s="444" t="s">
        <v>1212</v>
      </c>
      <c r="I606" s="446" t="s">
        <v>18608</v>
      </c>
      <c r="J606" s="446" t="s">
        <v>16377</v>
      </c>
      <c r="K606" s="446" t="s">
        <v>35</v>
      </c>
      <c r="L606" s="462" t="s">
        <v>36</v>
      </c>
      <c r="M606" s="461" t="s">
        <v>14484</v>
      </c>
      <c r="N606" s="465" t="s">
        <v>27</v>
      </c>
      <c r="O606" s="461" t="s">
        <v>15626</v>
      </c>
      <c r="P606" s="461">
        <v>438</v>
      </c>
      <c r="U606" s="446" t="s">
        <v>16418</v>
      </c>
      <c r="W606" s="461" t="str">
        <f t="shared" si="9"/>
        <v>http://www.medtronic.com/patients/normal-pressure-hydrocephalus/device/our-shunts/csf-flow-control-valves/index.htm</v>
      </c>
    </row>
    <row r="607" spans="1:23" s="446" customFormat="1" ht="15" customHeight="1">
      <c r="A607" s="458" t="s">
        <v>328</v>
      </c>
      <c r="B607" s="463" t="s">
        <v>1273</v>
      </c>
      <c r="C607" s="463"/>
      <c r="D607" s="463"/>
      <c r="E607" s="463"/>
      <c r="F607" s="463"/>
      <c r="G607" s="463"/>
      <c r="H607" s="444" t="s">
        <v>1274</v>
      </c>
      <c r="I607" s="446" t="s">
        <v>19147</v>
      </c>
      <c r="J607" s="444" t="s">
        <v>903</v>
      </c>
      <c r="K607" s="446" t="s">
        <v>14487</v>
      </c>
      <c r="L607" s="462" t="s">
        <v>36</v>
      </c>
      <c r="M607" s="461" t="s">
        <v>15636</v>
      </c>
      <c r="N607" s="465" t="s">
        <v>27</v>
      </c>
      <c r="O607" s="461" t="s">
        <v>15626</v>
      </c>
      <c r="P607" s="461">
        <v>1868</v>
      </c>
      <c r="W607" s="461" t="str">
        <f t="shared" si="9"/>
        <v>http://www.medtronic.com/for-healthcare-professionals/products-therapies/diabetes-pro/index.htm</v>
      </c>
    </row>
    <row r="608" spans="1:23" s="446" customFormat="1" ht="30" customHeight="1">
      <c r="A608" s="458" t="s">
        <v>328</v>
      </c>
      <c r="B608" s="463" t="s">
        <v>1275</v>
      </c>
      <c r="C608" s="463"/>
      <c r="D608" s="463"/>
      <c r="E608" s="463"/>
      <c r="F608" s="463" t="s">
        <v>32</v>
      </c>
      <c r="G608" s="463" t="s">
        <v>395</v>
      </c>
      <c r="H608" s="444" t="s">
        <v>1276</v>
      </c>
      <c r="I608" s="446" t="s">
        <v>17562</v>
      </c>
      <c r="J608" s="446" t="s">
        <v>16377</v>
      </c>
      <c r="K608" s="446" t="s">
        <v>35</v>
      </c>
      <c r="L608" s="462" t="s">
        <v>36</v>
      </c>
      <c r="M608" s="461" t="s">
        <v>14484</v>
      </c>
      <c r="N608" s="465" t="s">
        <v>27</v>
      </c>
      <c r="O608" s="461" t="s">
        <v>15626</v>
      </c>
      <c r="P608" s="461">
        <v>123</v>
      </c>
      <c r="U608" s="446" t="s">
        <v>16418</v>
      </c>
      <c r="W608" s="461" t="str">
        <f t="shared" si="9"/>
        <v>http://www.medtronic.com/patients/thoracic-aortic-aneurysm/getting-a-device/right-for-you/index.htm</v>
      </c>
    </row>
    <row r="609" spans="1:23" s="446" customFormat="1" ht="15" customHeight="1">
      <c r="A609" s="458" t="s">
        <v>328</v>
      </c>
      <c r="B609" s="463" t="s">
        <v>541</v>
      </c>
      <c r="C609" s="463"/>
      <c r="D609" s="463"/>
      <c r="E609" s="463"/>
      <c r="F609" s="463" t="s">
        <v>32</v>
      </c>
      <c r="G609" s="463" t="s">
        <v>326</v>
      </c>
      <c r="H609" s="444" t="s">
        <v>543</v>
      </c>
      <c r="I609" s="446" t="s">
        <v>16741</v>
      </c>
      <c r="J609" s="446" t="s">
        <v>16377</v>
      </c>
      <c r="K609" s="446" t="s">
        <v>35</v>
      </c>
      <c r="L609" s="462" t="s">
        <v>36</v>
      </c>
      <c r="M609" s="461" t="s">
        <v>14484</v>
      </c>
      <c r="N609" s="465" t="s">
        <v>27</v>
      </c>
      <c r="O609" s="461" t="s">
        <v>15626</v>
      </c>
      <c r="P609" s="461">
        <v>2127</v>
      </c>
      <c r="T609" s="446" t="s">
        <v>14741</v>
      </c>
      <c r="U609" s="446" t="s">
        <v>16418</v>
      </c>
      <c r="W609" s="461" t="str">
        <f t="shared" si="9"/>
        <v>http://www.medtronic.com/patients/chronic-pain/living-with/neurostimulators/after-surgery/index.htm</v>
      </c>
    </row>
    <row r="610" spans="1:23" s="446" customFormat="1" ht="15" customHeight="1">
      <c r="A610" s="458" t="s">
        <v>328</v>
      </c>
      <c r="B610" s="463" t="s">
        <v>2666</v>
      </c>
      <c r="C610" s="463"/>
      <c r="D610" s="463"/>
      <c r="E610" s="463"/>
      <c r="F610" s="463" t="s">
        <v>32</v>
      </c>
      <c r="G610" s="463" t="s">
        <v>326</v>
      </c>
      <c r="H610" s="444" t="s">
        <v>2667</v>
      </c>
      <c r="I610" s="446" t="s">
        <v>16745</v>
      </c>
      <c r="J610" s="446" t="s">
        <v>16377</v>
      </c>
      <c r="K610" s="446" t="s">
        <v>35</v>
      </c>
      <c r="L610" s="462" t="s">
        <v>36</v>
      </c>
      <c r="M610" s="461" t="s">
        <v>14484</v>
      </c>
      <c r="N610" s="465" t="s">
        <v>27</v>
      </c>
      <c r="O610" s="461" t="s">
        <v>15626</v>
      </c>
      <c r="P610" s="461">
        <v>928</v>
      </c>
      <c r="T610" s="446" t="s">
        <v>14741</v>
      </c>
      <c r="U610" s="446" t="s">
        <v>16418</v>
      </c>
      <c r="W610" s="461" t="str">
        <f t="shared" si="9"/>
        <v>http://www.medtronic.com/patients/chronic-pain/living-with/neurostimulators/optimizing-therapy/index.htm</v>
      </c>
    </row>
    <row r="611" spans="1:23" s="446" customFormat="1" ht="15" customHeight="1">
      <c r="A611" s="458" t="s">
        <v>328</v>
      </c>
      <c r="B611" s="463" t="s">
        <v>3898</v>
      </c>
      <c r="C611" s="463"/>
      <c r="D611" s="463"/>
      <c r="E611" s="463"/>
      <c r="F611" s="463" t="s">
        <v>32</v>
      </c>
      <c r="G611" s="463" t="s">
        <v>533</v>
      </c>
      <c r="H611" s="444" t="s">
        <v>3899</v>
      </c>
      <c r="I611" s="446" t="s">
        <v>16758</v>
      </c>
      <c r="J611" s="446" t="s">
        <v>16377</v>
      </c>
      <c r="K611" s="446" t="s">
        <v>35</v>
      </c>
      <c r="L611" s="462" t="s">
        <v>36</v>
      </c>
      <c r="M611" s="461" t="s">
        <v>14484</v>
      </c>
      <c r="N611" s="465" t="s">
        <v>27</v>
      </c>
      <c r="O611" s="461" t="s">
        <v>15626</v>
      </c>
      <c r="P611" s="461">
        <v>916</v>
      </c>
      <c r="T611" s="446" t="s">
        <v>14741</v>
      </c>
      <c r="U611" s="446" t="s">
        <v>16418</v>
      </c>
      <c r="W611" s="461" t="str">
        <f t="shared" si="9"/>
        <v>http://www.medtronic.com/patients/coronary-artery-disease/getting-therapy/beating-heart-bypass-surgery/your-healthcare-team/index.htm</v>
      </c>
    </row>
    <row r="612" spans="1:23" s="446" customFormat="1" ht="15" customHeight="1">
      <c r="A612" s="458" t="s">
        <v>328</v>
      </c>
      <c r="B612" s="463" t="s">
        <v>1283</v>
      </c>
      <c r="C612" s="463"/>
      <c r="D612" s="463"/>
      <c r="E612" s="463"/>
      <c r="F612" s="463" t="s">
        <v>32</v>
      </c>
      <c r="G612" s="463" t="s">
        <v>326</v>
      </c>
      <c r="H612" s="444" t="s">
        <v>1284</v>
      </c>
      <c r="I612" s="446" t="s">
        <v>18684</v>
      </c>
      <c r="J612" s="446" t="s">
        <v>16377</v>
      </c>
      <c r="K612" s="446" t="s">
        <v>35</v>
      </c>
      <c r="L612" s="462" t="s">
        <v>36</v>
      </c>
      <c r="M612" s="461" t="s">
        <v>14484</v>
      </c>
      <c r="N612" s="465" t="s">
        <v>27</v>
      </c>
      <c r="O612" s="461" t="s">
        <v>15626</v>
      </c>
      <c r="P612" s="461">
        <v>1451</v>
      </c>
      <c r="U612" s="446" t="s">
        <v>16418</v>
      </c>
      <c r="W612" s="461" t="str">
        <f t="shared" si="9"/>
        <v>http://www.medtronic.com/patients/chronic-pain/living-with/DoctorsAnswerQuestions/index.htm</v>
      </c>
    </row>
    <row r="613" spans="1:23" s="446" customFormat="1" ht="15" customHeight="1">
      <c r="A613" s="458" t="s">
        <v>328</v>
      </c>
      <c r="B613" s="463" t="s">
        <v>1285</v>
      </c>
      <c r="C613" s="463"/>
      <c r="D613" s="463"/>
      <c r="E613" s="463"/>
      <c r="F613" s="463" t="s">
        <v>32</v>
      </c>
      <c r="G613" s="463"/>
      <c r="H613" s="444" t="s">
        <v>1286</v>
      </c>
      <c r="I613" s="446" t="s">
        <v>15179</v>
      </c>
      <c r="J613" s="470" t="s">
        <v>43</v>
      </c>
      <c r="K613" s="466" t="s">
        <v>44</v>
      </c>
      <c r="L613" s="462" t="s">
        <v>36</v>
      </c>
      <c r="M613" s="461" t="s">
        <v>37</v>
      </c>
      <c r="N613" s="465" t="s">
        <v>27</v>
      </c>
      <c r="O613" s="461" t="s">
        <v>15626</v>
      </c>
      <c r="P613" s="461">
        <v>9</v>
      </c>
      <c r="W613" s="461" t="str">
        <f t="shared" si="9"/>
        <v>http://www.medtronic.com/for-healthcare-professionals/products-therapies/cardiovascular/electrosurgical-products/monopolar-sealers/documentation/index.htm</v>
      </c>
    </row>
    <row r="614" spans="1:23" s="446" customFormat="1" ht="30" customHeight="1">
      <c r="A614" s="458" t="s">
        <v>328</v>
      </c>
      <c r="B614" s="463" t="s">
        <v>2113</v>
      </c>
      <c r="C614" s="463"/>
      <c r="D614" s="463"/>
      <c r="E614" s="463" t="s">
        <v>31</v>
      </c>
      <c r="F614" s="463" t="s">
        <v>32</v>
      </c>
      <c r="G614" s="463" t="s">
        <v>33</v>
      </c>
      <c r="H614" s="444" t="s">
        <v>2114</v>
      </c>
      <c r="I614" s="446" t="s">
        <v>17214</v>
      </c>
      <c r="J614" s="446" t="s">
        <v>16377</v>
      </c>
      <c r="K614" s="446" t="s">
        <v>35</v>
      </c>
      <c r="L614" s="462" t="s">
        <v>36</v>
      </c>
      <c r="M614" s="461" t="s">
        <v>14484</v>
      </c>
      <c r="N614" s="465" t="s">
        <v>27</v>
      </c>
      <c r="O614" s="461" t="s">
        <v>15626</v>
      </c>
      <c r="P614" s="461"/>
      <c r="U614" s="467" t="s">
        <v>16419</v>
      </c>
      <c r="W614" s="461" t="str">
        <f t="shared" si="9"/>
        <v>http://www.medtronic.com/patients/gastroparesis/unique-feature/index.htm</v>
      </c>
    </row>
    <row r="615" spans="1:23" s="446" customFormat="1" ht="30" customHeight="1">
      <c r="A615" s="458" t="s">
        <v>328</v>
      </c>
      <c r="B615" s="463" t="s">
        <v>1289</v>
      </c>
      <c r="C615" s="463"/>
      <c r="D615" s="463"/>
      <c r="E615" s="463"/>
      <c r="F615" s="463" t="s">
        <v>32</v>
      </c>
      <c r="G615" s="463" t="s">
        <v>533</v>
      </c>
      <c r="H615" s="444" t="s">
        <v>1290</v>
      </c>
      <c r="I615" s="446" t="s">
        <v>17563</v>
      </c>
      <c r="J615" s="446" t="s">
        <v>16377</v>
      </c>
      <c r="K615" s="446" t="s">
        <v>35</v>
      </c>
      <c r="L615" s="462" t="s">
        <v>36</v>
      </c>
      <c r="M615" s="461" t="s">
        <v>14484</v>
      </c>
      <c r="N615" s="465" t="s">
        <v>27</v>
      </c>
      <c r="O615" s="461" t="s">
        <v>15626</v>
      </c>
      <c r="P615" s="461">
        <v>1663</v>
      </c>
      <c r="U615" s="446" t="s">
        <v>16418</v>
      </c>
      <c r="W615" s="461" t="str">
        <f t="shared" si="9"/>
        <v>http://www.medtronic.com/patients/coronary-artery-disease/therapy/balloon-angioplasty-and-stenting/our-coronary-stents/driver/index.htm</v>
      </c>
    </row>
    <row r="616" spans="1:23" s="446" customFormat="1" ht="30" customHeight="1">
      <c r="A616" s="458" t="s">
        <v>328</v>
      </c>
      <c r="B616" s="463" t="s">
        <v>1291</v>
      </c>
      <c r="C616" s="463"/>
      <c r="D616" s="463"/>
      <c r="E616" s="463"/>
      <c r="F616" s="463" t="s">
        <v>32</v>
      </c>
      <c r="G616" s="463" t="s">
        <v>533</v>
      </c>
      <c r="H616" s="444" t="s">
        <v>1292</v>
      </c>
      <c r="I616" s="446" t="s">
        <v>17564</v>
      </c>
      <c r="J616" s="446" t="s">
        <v>16377</v>
      </c>
      <c r="K616" s="446" t="s">
        <v>35</v>
      </c>
      <c r="L616" s="462" t="s">
        <v>36</v>
      </c>
      <c r="M616" s="461" t="s">
        <v>14484</v>
      </c>
      <c r="N616" s="465" t="s">
        <v>27</v>
      </c>
      <c r="O616" s="461" t="s">
        <v>15626</v>
      </c>
      <c r="P616" s="461">
        <v>4438</v>
      </c>
      <c r="U616" s="446" t="s">
        <v>16418</v>
      </c>
      <c r="W616" s="461" t="str">
        <f t="shared" si="9"/>
        <v>http://www.medtronic.com/patients/coronary-artery-disease/therapy/balloon-angioplasty-and-stenting/questions-answers/index.htm</v>
      </c>
    </row>
    <row r="617" spans="1:23" s="446" customFormat="1" ht="15" customHeight="1">
      <c r="A617" s="472" t="s">
        <v>4547</v>
      </c>
      <c r="B617" s="473" t="s">
        <v>4591</v>
      </c>
      <c r="C617" s="473"/>
      <c r="D617" s="473"/>
      <c r="E617" s="473"/>
      <c r="F617" s="463" t="s">
        <v>32</v>
      </c>
      <c r="G617" s="473" t="s">
        <v>533</v>
      </c>
      <c r="H617" s="473" t="s">
        <v>4592</v>
      </c>
      <c r="I617" s="446" t="s">
        <v>18685</v>
      </c>
      <c r="J617" s="446" t="s">
        <v>16377</v>
      </c>
      <c r="K617" s="446" t="s">
        <v>35</v>
      </c>
      <c r="L617" s="462" t="s">
        <v>36</v>
      </c>
      <c r="M617" s="461" t="s">
        <v>14484</v>
      </c>
      <c r="N617" s="465" t="s">
        <v>27</v>
      </c>
      <c r="O617" s="461" t="s">
        <v>15626</v>
      </c>
      <c r="P617" s="461">
        <v>184</v>
      </c>
      <c r="Q617" s="467"/>
      <c r="R617" s="467"/>
      <c r="S617" s="467"/>
      <c r="T617" s="467" t="s">
        <v>14741</v>
      </c>
      <c r="U617" s="467" t="s">
        <v>16419</v>
      </c>
      <c r="W617" s="461" t="str">
        <f t="shared" si="9"/>
        <v>http://www.medtronic.com/patients/coronary-artery-disease/important-safety-information/stents/index.htm</v>
      </c>
    </row>
    <row r="618" spans="1:23" s="446" customFormat="1" ht="15" customHeight="1">
      <c r="A618" s="458" t="s">
        <v>328</v>
      </c>
      <c r="B618" s="463" t="s">
        <v>1295</v>
      </c>
      <c r="C618" s="463"/>
      <c r="D618" s="463"/>
      <c r="E618" s="463"/>
      <c r="F618" s="463" t="s">
        <v>32</v>
      </c>
      <c r="G618" s="463"/>
      <c r="H618" s="444" t="s">
        <v>1296</v>
      </c>
      <c r="I618" s="446" t="s">
        <v>15106</v>
      </c>
      <c r="J618" s="470" t="s">
        <v>43</v>
      </c>
      <c r="K618" s="466" t="s">
        <v>44</v>
      </c>
      <c r="L618" s="462" t="s">
        <v>36</v>
      </c>
      <c r="M618" s="461" t="s">
        <v>37</v>
      </c>
      <c r="N618" s="465" t="s">
        <v>27</v>
      </c>
      <c r="O618" s="461" t="s">
        <v>15626</v>
      </c>
      <c r="P618" s="461">
        <v>1874</v>
      </c>
      <c r="Q618" s="467">
        <v>1</v>
      </c>
      <c r="W618" s="461" t="str">
        <f t="shared" si="9"/>
        <v>http://www.medtronic.com/for-healthcare-professionals/products-therapies/neurological/critical-care-products/duet-external-drainage-and-monitoring-system/index.htm</v>
      </c>
    </row>
    <row r="619" spans="1:23" s="446" customFormat="1" ht="15" customHeight="1">
      <c r="A619" s="458" t="s">
        <v>328</v>
      </c>
      <c r="B619" s="463" t="s">
        <v>1297</v>
      </c>
      <c r="C619" s="463"/>
      <c r="D619" s="463"/>
      <c r="E619" s="463"/>
      <c r="F619" s="463"/>
      <c r="G619" s="463"/>
      <c r="H619" s="444" t="s">
        <v>1298</v>
      </c>
      <c r="I619" s="446" t="s">
        <v>1298</v>
      </c>
      <c r="J619" s="444" t="s">
        <v>613</v>
      </c>
      <c r="K619" s="446" t="s">
        <v>20</v>
      </c>
      <c r="L619" s="462" t="s">
        <v>36</v>
      </c>
      <c r="M619" s="461" t="s">
        <v>15750</v>
      </c>
      <c r="N619" s="465" t="s">
        <v>27</v>
      </c>
      <c r="O619" s="461" t="s">
        <v>15626</v>
      </c>
      <c r="P619" s="461"/>
      <c r="W619" s="461" t="str">
        <f t="shared" si="9"/>
        <v>http://www.medtronic.com/mics/valve-surgery/valve-duran-ring-safety.html</v>
      </c>
    </row>
    <row r="620" spans="1:23" s="446" customFormat="1" ht="15" customHeight="1">
      <c r="A620" s="458" t="s">
        <v>328</v>
      </c>
      <c r="B620" s="463" t="s">
        <v>1297</v>
      </c>
      <c r="C620" s="463"/>
      <c r="D620" s="463"/>
      <c r="E620" s="463"/>
      <c r="F620" s="463"/>
      <c r="G620" s="463"/>
      <c r="H620" s="444" t="s">
        <v>1299</v>
      </c>
      <c r="I620" s="446" t="s">
        <v>1299</v>
      </c>
      <c r="J620" s="444" t="s">
        <v>613</v>
      </c>
      <c r="K620" s="446" t="s">
        <v>20</v>
      </c>
      <c r="L620" s="462" t="s">
        <v>36</v>
      </c>
      <c r="M620" s="461" t="s">
        <v>15750</v>
      </c>
      <c r="N620" s="465" t="s">
        <v>27</v>
      </c>
      <c r="O620" s="461" t="s">
        <v>15626</v>
      </c>
      <c r="P620" s="461"/>
      <c r="W620" s="461" t="str">
        <f t="shared" si="9"/>
        <v>http://www.medtronic.com/mics/valve-surgery/valve-duran-ring.html</v>
      </c>
    </row>
    <row r="621" spans="1:23" s="446" customFormat="1" ht="15" customHeight="1">
      <c r="A621" s="458" t="s">
        <v>328</v>
      </c>
      <c r="B621" s="463" t="s">
        <v>1300</v>
      </c>
      <c r="C621" s="463"/>
      <c r="D621" s="463"/>
      <c r="E621" s="463"/>
      <c r="F621" s="463"/>
      <c r="G621" s="463"/>
      <c r="H621" s="444" t="s">
        <v>1301</v>
      </c>
      <c r="I621" s="446" t="s">
        <v>1301</v>
      </c>
      <c r="J621" s="444" t="s">
        <v>613</v>
      </c>
      <c r="K621" s="446" t="s">
        <v>20</v>
      </c>
      <c r="L621" s="462" t="s">
        <v>36</v>
      </c>
      <c r="M621" s="461" t="s">
        <v>15750</v>
      </c>
      <c r="N621" s="465" t="s">
        <v>27</v>
      </c>
      <c r="O621" s="461" t="s">
        <v>15626</v>
      </c>
      <c r="P621" s="461"/>
      <c r="W621" s="461" t="str">
        <f t="shared" si="9"/>
        <v>http://www.medtronic.com/mics/valve-surgery/valve-duran-band-safety.html</v>
      </c>
    </row>
    <row r="622" spans="1:23" s="446" customFormat="1" ht="15" customHeight="1">
      <c r="A622" s="458" t="s">
        <v>328</v>
      </c>
      <c r="B622" s="463" t="s">
        <v>1300</v>
      </c>
      <c r="C622" s="463"/>
      <c r="D622" s="463"/>
      <c r="E622" s="463"/>
      <c r="F622" s="463"/>
      <c r="G622" s="463"/>
      <c r="H622" s="444" t="s">
        <v>1302</v>
      </c>
      <c r="I622" s="446" t="s">
        <v>1302</v>
      </c>
      <c r="J622" s="444" t="s">
        <v>613</v>
      </c>
      <c r="K622" s="446" t="s">
        <v>20</v>
      </c>
      <c r="L622" s="462" t="s">
        <v>36</v>
      </c>
      <c r="M622" s="461" t="s">
        <v>15750</v>
      </c>
      <c r="N622" s="465" t="s">
        <v>27</v>
      </c>
      <c r="O622" s="461" t="s">
        <v>15626</v>
      </c>
      <c r="P622" s="461"/>
      <c r="W622" s="461" t="str">
        <f t="shared" si="9"/>
        <v>http://www.medtronic.com/mics/valve-surgery/valve-duran-band.html</v>
      </c>
    </row>
    <row r="623" spans="1:23" s="446" customFormat="1" ht="15" customHeight="1">
      <c r="A623" s="458" t="s">
        <v>328</v>
      </c>
      <c r="B623" s="463" t="s">
        <v>3781</v>
      </c>
      <c r="C623" s="463"/>
      <c r="D623" s="463"/>
      <c r="E623" s="463"/>
      <c r="F623" s="463" t="s">
        <v>32</v>
      </c>
      <c r="G623" s="463" t="s">
        <v>1338</v>
      </c>
      <c r="H623" s="444" t="s">
        <v>3782</v>
      </c>
      <c r="I623" s="446" t="s">
        <v>17215</v>
      </c>
      <c r="J623" s="446" t="s">
        <v>16377</v>
      </c>
      <c r="K623" s="446" t="s">
        <v>35</v>
      </c>
      <c r="L623" s="462" t="s">
        <v>36</v>
      </c>
      <c r="M623" s="461" t="s">
        <v>14484</v>
      </c>
      <c r="N623" s="465" t="s">
        <v>27</v>
      </c>
      <c r="O623" s="461" t="s">
        <v>15626</v>
      </c>
      <c r="P623" s="461">
        <v>46</v>
      </c>
      <c r="U623" s="467" t="s">
        <v>16419</v>
      </c>
      <c r="W623" s="461" t="str">
        <f t="shared" si="9"/>
        <v>http://www.medtronic.com/patients/ear-infections/surgery/ear-ventilation-tubes/questions-answers/index.htm</v>
      </c>
    </row>
    <row r="624" spans="1:23" s="446" customFormat="1" ht="15" customHeight="1">
      <c r="A624" s="458" t="s">
        <v>328</v>
      </c>
      <c r="B624" s="463" t="s">
        <v>1305</v>
      </c>
      <c r="C624" s="463"/>
      <c r="D624" s="463"/>
      <c r="E624" s="463"/>
      <c r="F624" s="463" t="s">
        <v>32</v>
      </c>
      <c r="G624" s="463"/>
      <c r="H624" s="444" t="s">
        <v>1306</v>
      </c>
      <c r="I624" s="446" t="s">
        <v>15095</v>
      </c>
      <c r="J624" s="470" t="s">
        <v>43</v>
      </c>
      <c r="K624" s="466" t="s">
        <v>44</v>
      </c>
      <c r="L624" s="462" t="s">
        <v>36</v>
      </c>
      <c r="M624" s="461" t="s">
        <v>37</v>
      </c>
      <c r="N624" s="465" t="s">
        <v>27</v>
      </c>
      <c r="O624" s="461" t="s">
        <v>15626</v>
      </c>
      <c r="P624" s="461">
        <v>378</v>
      </c>
      <c r="Q624" s="467">
        <v>1</v>
      </c>
      <c r="W624" s="461" t="str">
        <f t="shared" si="9"/>
        <v>http://www.medtronic.com/for-healthcare-professionals/products-therapies/neurological/cranial-repair-products/durepair-dura-regeneration-matrix/manuals-technical-resources/index.htm</v>
      </c>
    </row>
    <row r="625" spans="1:23" s="446" customFormat="1" ht="15" customHeight="1">
      <c r="A625" s="458" t="s">
        <v>328</v>
      </c>
      <c r="B625" s="463" t="s">
        <v>1307</v>
      </c>
      <c r="C625" s="463"/>
      <c r="D625" s="463"/>
      <c r="E625" s="463"/>
      <c r="F625" s="463" t="s">
        <v>32</v>
      </c>
      <c r="G625" s="463"/>
      <c r="H625" s="444" t="s">
        <v>1308</v>
      </c>
      <c r="I625" s="446" t="s">
        <v>15102</v>
      </c>
      <c r="J625" s="470" t="s">
        <v>43</v>
      </c>
      <c r="K625" s="466" t="s">
        <v>44</v>
      </c>
      <c r="L625" s="462" t="s">
        <v>36</v>
      </c>
      <c r="M625" s="461" t="s">
        <v>37</v>
      </c>
      <c r="N625" s="465" t="s">
        <v>27</v>
      </c>
      <c r="O625" s="461" t="s">
        <v>15626</v>
      </c>
      <c r="P625" s="461">
        <v>1291</v>
      </c>
      <c r="W625" s="461" t="str">
        <f t="shared" si="9"/>
        <v>http://www.medtronic.com/for-healthcare-professionals/products-therapies/neurological/cranial-repair-products/durepair-dura-regeneration-matrix/index.htm</v>
      </c>
    </row>
    <row r="626" spans="1:23" s="446" customFormat="1" ht="15" customHeight="1">
      <c r="A626" s="458" t="s">
        <v>328</v>
      </c>
      <c r="B626" s="463" t="s">
        <v>1309</v>
      </c>
      <c r="C626" s="463"/>
      <c r="D626" s="463"/>
      <c r="E626" s="463"/>
      <c r="F626" s="463" t="s">
        <v>32</v>
      </c>
      <c r="G626" s="463" t="s">
        <v>561</v>
      </c>
      <c r="H626" s="444" t="s">
        <v>1310</v>
      </c>
      <c r="I626" s="446" t="s">
        <v>17565</v>
      </c>
      <c r="J626" s="446" t="s">
        <v>16377</v>
      </c>
      <c r="K626" s="446" t="s">
        <v>35</v>
      </c>
      <c r="L626" s="462" t="s">
        <v>36</v>
      </c>
      <c r="M626" s="461" t="s">
        <v>14484</v>
      </c>
      <c r="N626" s="465" t="s">
        <v>27</v>
      </c>
      <c r="O626" s="461" t="s">
        <v>15626</v>
      </c>
      <c r="P626" s="461">
        <v>1248</v>
      </c>
      <c r="U626" s="446" t="s">
        <v>16418</v>
      </c>
      <c r="W626" s="461" t="str">
        <f t="shared" si="9"/>
        <v>http://www.medtronic.com/patients/tachycardia/living-with/replacement/index.htm</v>
      </c>
    </row>
    <row r="627" spans="1:23" s="446" customFormat="1" ht="15" customHeight="1">
      <c r="A627" s="458" t="s">
        <v>328</v>
      </c>
      <c r="B627" s="463" t="s">
        <v>1311</v>
      </c>
      <c r="C627" s="463"/>
      <c r="D627" s="463"/>
      <c r="E627" s="463"/>
      <c r="F627" s="463" t="s">
        <v>32</v>
      </c>
      <c r="G627" s="463" t="s">
        <v>442</v>
      </c>
      <c r="H627" s="444" t="s">
        <v>1312</v>
      </c>
      <c r="I627" s="446" t="s">
        <v>17566</v>
      </c>
      <c r="J627" s="446" t="s">
        <v>16377</v>
      </c>
      <c r="K627" s="446" t="s">
        <v>35</v>
      </c>
      <c r="L627" s="462" t="s">
        <v>36</v>
      </c>
      <c r="M627" s="461" t="s">
        <v>14484</v>
      </c>
      <c r="N627" s="465" t="s">
        <v>27</v>
      </c>
      <c r="O627" s="461" t="s">
        <v>15626</v>
      </c>
      <c r="P627" s="461">
        <v>41</v>
      </c>
      <c r="U627" s="446" t="s">
        <v>16418</v>
      </c>
      <c r="W627" s="461" t="str">
        <f t="shared" si="9"/>
        <v>http://www.medtronic.com/patients/dystonia/living-with/when-to-call/index.htm</v>
      </c>
    </row>
    <row r="628" spans="1:23" s="446" customFormat="1" ht="15" customHeight="1">
      <c r="A628" s="458" t="s">
        <v>328</v>
      </c>
      <c r="B628" s="463" t="s">
        <v>1313</v>
      </c>
      <c r="C628" s="463"/>
      <c r="D628" s="463"/>
      <c r="E628" s="463"/>
      <c r="F628" s="463" t="s">
        <v>32</v>
      </c>
      <c r="G628" s="463" t="s">
        <v>442</v>
      </c>
      <c r="H628" s="444" t="s">
        <v>1314</v>
      </c>
      <c r="I628" s="446" t="s">
        <v>17567</v>
      </c>
      <c r="J628" s="446" t="s">
        <v>16377</v>
      </c>
      <c r="K628" s="446" t="s">
        <v>35</v>
      </c>
      <c r="L628" s="462" t="s">
        <v>36</v>
      </c>
      <c r="M628" s="461" t="s">
        <v>14484</v>
      </c>
      <c r="N628" s="465" t="s">
        <v>27</v>
      </c>
      <c r="O628" s="461" t="s">
        <v>15626</v>
      </c>
      <c r="P628" s="461">
        <v>18</v>
      </c>
      <c r="U628" s="446" t="s">
        <v>16418</v>
      </c>
      <c r="W628" s="461" t="str">
        <f t="shared" si="9"/>
        <v>http://www.medtronic.com/patients/dystonia/getting-therapy/insurance-coverage/index.htm</v>
      </c>
    </row>
    <row r="629" spans="1:23" s="446" customFormat="1" ht="15" customHeight="1">
      <c r="A629" s="458" t="s">
        <v>328</v>
      </c>
      <c r="B629" s="463" t="s">
        <v>1315</v>
      </c>
      <c r="C629" s="463"/>
      <c r="D629" s="463"/>
      <c r="E629" s="463"/>
      <c r="F629" s="463" t="s">
        <v>32</v>
      </c>
      <c r="G629" s="463" t="s">
        <v>442</v>
      </c>
      <c r="H629" s="444" t="s">
        <v>1316</v>
      </c>
      <c r="I629" s="446" t="s">
        <v>17568</v>
      </c>
      <c r="J629" s="446" t="s">
        <v>16377</v>
      </c>
      <c r="K629" s="446" t="s">
        <v>35</v>
      </c>
      <c r="L629" s="462" t="s">
        <v>36</v>
      </c>
      <c r="M629" s="461" t="s">
        <v>14484</v>
      </c>
      <c r="N629" s="465" t="s">
        <v>27</v>
      </c>
      <c r="O629" s="461" t="s">
        <v>15626</v>
      </c>
      <c r="P629" s="461">
        <v>195</v>
      </c>
      <c r="U629" s="446" t="s">
        <v>16418</v>
      </c>
      <c r="W629" s="461" t="str">
        <f t="shared" si="9"/>
        <v>http://www.medtronic.com/patients/dystonia/living-with/index.htm</v>
      </c>
    </row>
    <row r="630" spans="1:23" s="446" customFormat="1" ht="15" customHeight="1">
      <c r="A630" s="458" t="s">
        <v>328</v>
      </c>
      <c r="B630" s="463" t="s">
        <v>1317</v>
      </c>
      <c r="C630" s="463"/>
      <c r="D630" s="463"/>
      <c r="E630" s="463"/>
      <c r="F630" s="463" t="s">
        <v>32</v>
      </c>
      <c r="G630" s="463" t="s">
        <v>442</v>
      </c>
      <c r="H630" s="444" t="s">
        <v>1318</v>
      </c>
      <c r="I630" s="446" t="s">
        <v>17569</v>
      </c>
      <c r="J630" s="446" t="s">
        <v>16377</v>
      </c>
      <c r="K630" s="446" t="s">
        <v>35</v>
      </c>
      <c r="L630" s="462" t="s">
        <v>36</v>
      </c>
      <c r="M630" s="461" t="s">
        <v>14484</v>
      </c>
      <c r="N630" s="465" t="s">
        <v>27</v>
      </c>
      <c r="O630" s="461" t="s">
        <v>15626</v>
      </c>
      <c r="P630" s="461">
        <v>53</v>
      </c>
      <c r="U630" s="446" t="s">
        <v>16418</v>
      </c>
      <c r="W630" s="461" t="str">
        <f t="shared" si="9"/>
        <v>http://www.medtronic.com/patients/dystonia/living-with/after-surgery/index.htm</v>
      </c>
    </row>
    <row r="631" spans="1:23" s="446" customFormat="1" ht="15" customHeight="1">
      <c r="A631" s="458" t="s">
        <v>328</v>
      </c>
      <c r="B631" s="463" t="s">
        <v>1319</v>
      </c>
      <c r="C631" s="463"/>
      <c r="D631" s="463"/>
      <c r="E631" s="463"/>
      <c r="F631" s="463" t="s">
        <v>32</v>
      </c>
      <c r="G631" s="463" t="s">
        <v>442</v>
      </c>
      <c r="H631" s="444" t="s">
        <v>1320</v>
      </c>
      <c r="I631" s="446" t="s">
        <v>17570</v>
      </c>
      <c r="J631" s="446" t="s">
        <v>16377</v>
      </c>
      <c r="K631" s="446" t="s">
        <v>35</v>
      </c>
      <c r="L631" s="462" t="s">
        <v>36</v>
      </c>
      <c r="M631" s="461" t="s">
        <v>14484</v>
      </c>
      <c r="N631" s="465" t="s">
        <v>27</v>
      </c>
      <c r="O631" s="461" t="s">
        <v>15626</v>
      </c>
      <c r="P631" s="461">
        <v>44</v>
      </c>
      <c r="U631" s="446" t="s">
        <v>16418</v>
      </c>
      <c r="W631" s="461" t="str">
        <f t="shared" si="9"/>
        <v>http://www.medtronic.com/patients/dystonia/living-with/product-support/index.htm</v>
      </c>
    </row>
    <row r="632" spans="1:23" s="446" customFormat="1" ht="15" customHeight="1">
      <c r="A632" s="458" t="s">
        <v>328</v>
      </c>
      <c r="B632" s="463" t="s">
        <v>1223</v>
      </c>
      <c r="C632" s="463"/>
      <c r="D632" s="463"/>
      <c r="E632" s="463"/>
      <c r="F632" s="463" t="s">
        <v>32</v>
      </c>
      <c r="G632" s="463" t="s">
        <v>533</v>
      </c>
      <c r="H632" s="444" t="s">
        <v>1224</v>
      </c>
      <c r="I632" s="446" t="s">
        <v>16763</v>
      </c>
      <c r="J632" s="446" t="s">
        <v>16377</v>
      </c>
      <c r="K632" s="446" t="s">
        <v>35</v>
      </c>
      <c r="L632" s="462" t="s">
        <v>36</v>
      </c>
      <c r="M632" s="461" t="s">
        <v>14484</v>
      </c>
      <c r="N632" s="465" t="s">
        <v>27</v>
      </c>
      <c r="O632" s="461" t="s">
        <v>15626</v>
      </c>
      <c r="P632" s="461">
        <v>1814</v>
      </c>
      <c r="T632" s="446" t="s">
        <v>14741</v>
      </c>
      <c r="U632" s="446" t="s">
        <v>16418</v>
      </c>
      <c r="W632" s="461" t="str">
        <f t="shared" si="9"/>
        <v>http://www.medtronic.com/patients/coronary-artery-disease/living-with/beating-heart-bypass-surgery/daily-living/index.htm</v>
      </c>
    </row>
    <row r="633" spans="1:23" s="446" customFormat="1" ht="15" customHeight="1">
      <c r="A633" s="458" t="s">
        <v>328</v>
      </c>
      <c r="B633" s="463" t="s">
        <v>1323</v>
      </c>
      <c r="C633" s="463"/>
      <c r="D633" s="463"/>
      <c r="E633" s="463"/>
      <c r="F633" s="463" t="s">
        <v>32</v>
      </c>
      <c r="G633" s="463" t="s">
        <v>442</v>
      </c>
      <c r="H633" s="444" t="s">
        <v>1324</v>
      </c>
      <c r="I633" s="446" t="s">
        <v>17571</v>
      </c>
      <c r="J633" s="446" t="s">
        <v>16377</v>
      </c>
      <c r="K633" s="446" t="s">
        <v>35</v>
      </c>
      <c r="L633" s="462" t="s">
        <v>36</v>
      </c>
      <c r="M633" s="461" t="s">
        <v>14484</v>
      </c>
      <c r="N633" s="465" t="s">
        <v>27</v>
      </c>
      <c r="O633" s="461" t="s">
        <v>15626</v>
      </c>
      <c r="P633" s="461">
        <v>8</v>
      </c>
      <c r="U633" s="446" t="s">
        <v>16418</v>
      </c>
      <c r="W633" s="461" t="str">
        <f t="shared" si="9"/>
        <v>http://www.medtronic.com/patients/dystonia/therapy/risks-and-probable-benefits/index.htm</v>
      </c>
    </row>
    <row r="634" spans="1:23" s="446" customFormat="1" ht="15" customHeight="1">
      <c r="A634" s="458" t="s">
        <v>328</v>
      </c>
      <c r="B634" s="463" t="s">
        <v>1325</v>
      </c>
      <c r="C634" s="463"/>
      <c r="D634" s="463"/>
      <c r="E634" s="463"/>
      <c r="F634" s="463" t="s">
        <v>32</v>
      </c>
      <c r="G634" s="463" t="s">
        <v>442</v>
      </c>
      <c r="H634" s="444" t="s">
        <v>1326</v>
      </c>
      <c r="I634" s="446" t="s">
        <v>17572</v>
      </c>
      <c r="J634" s="446" t="s">
        <v>16377</v>
      </c>
      <c r="K634" s="446" t="s">
        <v>35</v>
      </c>
      <c r="L634" s="462" t="s">
        <v>36</v>
      </c>
      <c r="M634" s="461" t="s">
        <v>14484</v>
      </c>
      <c r="N634" s="465" t="s">
        <v>27</v>
      </c>
      <c r="O634" s="461" t="s">
        <v>15626</v>
      </c>
      <c r="P634" s="461">
        <v>17</v>
      </c>
      <c r="U634" s="446" t="s">
        <v>16418</v>
      </c>
      <c r="W634" s="461" t="str">
        <f t="shared" si="9"/>
        <v>http://www.medtronic.com/patients/dystonia/getting-therapy/healthcare-team/index.htm</v>
      </c>
    </row>
    <row r="635" spans="1:23" s="446" customFormat="1" ht="15" customHeight="1">
      <c r="A635" s="458" t="s">
        <v>328</v>
      </c>
      <c r="B635" s="463" t="s">
        <v>1327</v>
      </c>
      <c r="C635" s="463"/>
      <c r="D635" s="463"/>
      <c r="E635" s="463"/>
      <c r="F635" s="463" t="s">
        <v>32</v>
      </c>
      <c r="G635" s="463" t="s">
        <v>442</v>
      </c>
      <c r="H635" s="444" t="s">
        <v>1328</v>
      </c>
      <c r="I635" s="446" t="s">
        <v>17573</v>
      </c>
      <c r="J635" s="446" t="s">
        <v>16377</v>
      </c>
      <c r="K635" s="446" t="s">
        <v>35</v>
      </c>
      <c r="L635" s="462" t="s">
        <v>36</v>
      </c>
      <c r="M635" s="461" t="s">
        <v>14484</v>
      </c>
      <c r="N635" s="465" t="s">
        <v>27</v>
      </c>
      <c r="O635" s="461" t="s">
        <v>15626</v>
      </c>
      <c r="P635" s="461">
        <v>21</v>
      </c>
      <c r="U635" s="446" t="s">
        <v>16418</v>
      </c>
      <c r="W635" s="461" t="str">
        <f t="shared" si="9"/>
        <v>http://www.medtronic.com/patients/dystonia/getting-therapy/right-for-you/index.htm</v>
      </c>
    </row>
    <row r="636" spans="1:23" s="446" customFormat="1" ht="15" customHeight="1">
      <c r="A636" s="458" t="s">
        <v>328</v>
      </c>
      <c r="B636" s="463" t="s">
        <v>2887</v>
      </c>
      <c r="C636" s="463"/>
      <c r="D636" s="463"/>
      <c r="E636" s="463"/>
      <c r="F636" s="463" t="s">
        <v>32</v>
      </c>
      <c r="G636" s="463" t="s">
        <v>367</v>
      </c>
      <c r="H636" s="444" t="s">
        <v>2888</v>
      </c>
      <c r="I636" s="446" t="s">
        <v>17216</v>
      </c>
      <c r="J636" s="446" t="s">
        <v>16377</v>
      </c>
      <c r="K636" s="446" t="s">
        <v>35</v>
      </c>
      <c r="L636" s="462" t="s">
        <v>36</v>
      </c>
      <c r="M636" s="461" t="s">
        <v>14484</v>
      </c>
      <c r="N636" s="465" t="s">
        <v>27</v>
      </c>
      <c r="O636" s="461" t="s">
        <v>15626</v>
      </c>
      <c r="P636" s="461">
        <v>1914</v>
      </c>
      <c r="U636" s="467" t="s">
        <v>16419</v>
      </c>
      <c r="W636" s="461" t="str">
        <f t="shared" si="9"/>
        <v>http://www.medtronic.com/patients/cervical-herniated-discs/personal-stories/stacey/index.htm</v>
      </c>
    </row>
    <row r="637" spans="1:23" s="446" customFormat="1" ht="15" customHeight="1">
      <c r="A637" s="458" t="s">
        <v>328</v>
      </c>
      <c r="B637" s="463" t="s">
        <v>1331</v>
      </c>
      <c r="C637" s="463"/>
      <c r="D637" s="463"/>
      <c r="E637" s="463"/>
      <c r="F637" s="463" t="s">
        <v>32</v>
      </c>
      <c r="G637" s="463" t="s">
        <v>442</v>
      </c>
      <c r="H637" s="444" t="s">
        <v>1332</v>
      </c>
      <c r="I637" s="446" t="s">
        <v>17574</v>
      </c>
      <c r="J637" s="446" t="s">
        <v>16377</v>
      </c>
      <c r="K637" s="446" t="s">
        <v>35</v>
      </c>
      <c r="L637" s="462" t="s">
        <v>36</v>
      </c>
      <c r="M637" s="461" t="s">
        <v>14484</v>
      </c>
      <c r="N637" s="465" t="s">
        <v>27</v>
      </c>
      <c r="O637" s="461" t="s">
        <v>15626</v>
      </c>
      <c r="P637" s="461">
        <v>16</v>
      </c>
      <c r="U637" s="446" t="s">
        <v>16418</v>
      </c>
      <c r="W637" s="461" t="str">
        <f t="shared" si="9"/>
        <v>http://www.medtronic.com/patients/dystonia/living-with/replacement/index.htm</v>
      </c>
    </row>
    <row r="638" spans="1:23" s="446" customFormat="1" ht="15" customHeight="1">
      <c r="A638" s="458" t="s">
        <v>328</v>
      </c>
      <c r="B638" s="463" t="s">
        <v>1333</v>
      </c>
      <c r="C638" s="463"/>
      <c r="D638" s="463"/>
      <c r="E638" s="463"/>
      <c r="F638" s="463" t="s">
        <v>32</v>
      </c>
      <c r="G638" s="463" t="s">
        <v>442</v>
      </c>
      <c r="H638" s="444" t="s">
        <v>1334</v>
      </c>
      <c r="I638" s="446" t="s">
        <v>17575</v>
      </c>
      <c r="J638" s="446" t="s">
        <v>16377</v>
      </c>
      <c r="K638" s="446" t="s">
        <v>35</v>
      </c>
      <c r="L638" s="462" t="s">
        <v>36</v>
      </c>
      <c r="M638" s="461" t="s">
        <v>14484</v>
      </c>
      <c r="N638" s="465" t="s">
        <v>27</v>
      </c>
      <c r="O638" s="461" t="s">
        <v>15626</v>
      </c>
      <c r="P638" s="461">
        <v>24</v>
      </c>
      <c r="U638" s="446" t="s">
        <v>16418</v>
      </c>
      <c r="W638" s="461" t="str">
        <f t="shared" si="9"/>
        <v>http://www.medtronic.com/patients/dystonia/getting-therapy/questions-answers/index.htm</v>
      </c>
    </row>
    <row r="639" spans="1:23" s="446" customFormat="1" ht="15" customHeight="1">
      <c r="A639" s="458" t="s">
        <v>328</v>
      </c>
      <c r="B639" s="463" t="s">
        <v>2855</v>
      </c>
      <c r="C639" s="463"/>
      <c r="D639" s="463"/>
      <c r="E639" s="463"/>
      <c r="F639" s="463" t="s">
        <v>32</v>
      </c>
      <c r="G639" s="463" t="s">
        <v>326</v>
      </c>
      <c r="H639" s="444" t="s">
        <v>2856</v>
      </c>
      <c r="I639" s="446" t="s">
        <v>17217</v>
      </c>
      <c r="J639" s="446" t="s">
        <v>16377</v>
      </c>
      <c r="K639" s="446" t="s">
        <v>35</v>
      </c>
      <c r="L639" s="462" t="s">
        <v>36</v>
      </c>
      <c r="M639" s="461" t="s">
        <v>14484</v>
      </c>
      <c r="N639" s="465" t="s">
        <v>27</v>
      </c>
      <c r="O639" s="461" t="s">
        <v>15626</v>
      </c>
      <c r="P639" s="461">
        <v>86</v>
      </c>
      <c r="U639" s="467" t="s">
        <v>16419</v>
      </c>
      <c r="W639" s="461" t="str">
        <f t="shared" si="9"/>
        <v>http://www.medtronic.com/patients/chronic-pain/personal-stories/carol/index.htm</v>
      </c>
    </row>
    <row r="640" spans="1:23" s="446" customFormat="1" ht="15" customHeight="1">
      <c r="A640" s="458" t="s">
        <v>328</v>
      </c>
      <c r="B640" s="463" t="s">
        <v>3682</v>
      </c>
      <c r="C640" s="463"/>
      <c r="D640" s="463"/>
      <c r="E640" s="463"/>
      <c r="F640" s="463" t="s">
        <v>32</v>
      </c>
      <c r="G640" s="463" t="s">
        <v>1338</v>
      </c>
      <c r="H640" s="444" t="s">
        <v>3683</v>
      </c>
      <c r="I640" s="446" t="s">
        <v>17218</v>
      </c>
      <c r="J640" s="446" t="s">
        <v>16377</v>
      </c>
      <c r="K640" s="446" t="s">
        <v>35</v>
      </c>
      <c r="L640" s="462" t="s">
        <v>36</v>
      </c>
      <c r="M640" s="461" t="s">
        <v>14484</v>
      </c>
      <c r="N640" s="465" t="s">
        <v>27</v>
      </c>
      <c r="O640" s="461" t="s">
        <v>15626</v>
      </c>
      <c r="P640" s="461">
        <v>279</v>
      </c>
      <c r="U640" s="467" t="s">
        <v>16419</v>
      </c>
      <c r="W640" s="461" t="str">
        <f t="shared" si="9"/>
        <v>http://www.medtronic.com/patients/ear-infections/surgery/ear-ventilation-tubes/what-are-they/index.htm</v>
      </c>
    </row>
    <row r="641" spans="1:23" s="446" customFormat="1" ht="15" customHeight="1">
      <c r="A641" s="458" t="s">
        <v>328</v>
      </c>
      <c r="B641" s="463" t="s">
        <v>1340</v>
      </c>
      <c r="C641" s="463"/>
      <c r="D641" s="463"/>
      <c r="E641" s="463"/>
      <c r="F641" s="463" t="s">
        <v>32</v>
      </c>
      <c r="G641" s="463" t="s">
        <v>1338</v>
      </c>
      <c r="H641" s="444" t="s">
        <v>1341</v>
      </c>
      <c r="I641" s="446" t="s">
        <v>17576</v>
      </c>
      <c r="J641" s="446" t="s">
        <v>16377</v>
      </c>
      <c r="K641" s="446" t="s">
        <v>35</v>
      </c>
      <c r="L641" s="462" t="s">
        <v>36</v>
      </c>
      <c r="M641" s="461" t="s">
        <v>14484</v>
      </c>
      <c r="N641" s="465" t="s">
        <v>27</v>
      </c>
      <c r="O641" s="461" t="s">
        <v>15626</v>
      </c>
      <c r="P641" s="461">
        <v>1642</v>
      </c>
      <c r="U641" s="446" t="s">
        <v>16418</v>
      </c>
      <c r="W641" s="461" t="str">
        <f t="shared" si="9"/>
        <v>http://www.medtronic.com/patients/ear-infections/treatment/index.htm</v>
      </c>
    </row>
    <row r="642" spans="1:23" s="446" customFormat="1" ht="15" customHeight="1">
      <c r="A642" s="458" t="s">
        <v>328</v>
      </c>
      <c r="B642" s="463" t="s">
        <v>1342</v>
      </c>
      <c r="C642" s="463"/>
      <c r="D642" s="463"/>
      <c r="E642" s="463"/>
      <c r="F642" s="463" t="s">
        <v>32</v>
      </c>
      <c r="G642" s="463" t="s">
        <v>1338</v>
      </c>
      <c r="H642" s="444" t="s">
        <v>1343</v>
      </c>
      <c r="I642" s="446" t="s">
        <v>17219</v>
      </c>
      <c r="J642" s="446" t="s">
        <v>16378</v>
      </c>
      <c r="K642" s="446" t="s">
        <v>35</v>
      </c>
      <c r="L642" s="462" t="s">
        <v>36</v>
      </c>
      <c r="M642" s="461" t="s">
        <v>14484</v>
      </c>
      <c r="N642" s="465" t="s">
        <v>27</v>
      </c>
      <c r="O642" s="461" t="s">
        <v>15626</v>
      </c>
      <c r="P642" s="461">
        <v>737</v>
      </c>
      <c r="U642" s="467" t="s">
        <v>16419</v>
      </c>
      <c r="W642" s="461" t="str">
        <f t="shared" si="9"/>
        <v>http://www.medtronic.com/patients/ear-infections/index.htm</v>
      </c>
    </row>
    <row r="643" spans="1:23" s="446" customFormat="1" ht="15" customHeight="1">
      <c r="A643" s="458" t="s">
        <v>328</v>
      </c>
      <c r="B643" s="463" t="s">
        <v>1344</v>
      </c>
      <c r="C643" s="463"/>
      <c r="D643" s="463"/>
      <c r="E643" s="463"/>
      <c r="F643" s="463"/>
      <c r="G643" s="463"/>
      <c r="H643" s="444" t="s">
        <v>1345</v>
      </c>
      <c r="I643" s="446" t="s">
        <v>19148</v>
      </c>
      <c r="J643" s="444" t="s">
        <v>903</v>
      </c>
      <c r="K643" s="446" t="s">
        <v>14487</v>
      </c>
      <c r="L643" s="462" t="s">
        <v>36</v>
      </c>
      <c r="M643" s="461" t="s">
        <v>15636</v>
      </c>
      <c r="N643" s="465" t="s">
        <v>27</v>
      </c>
      <c r="O643" s="461" t="s">
        <v>15626</v>
      </c>
      <c r="P643" s="461">
        <v>9744</v>
      </c>
      <c r="W643" s="461" t="str">
        <f t="shared" si="9"/>
        <v>http://www.medtronic.com/for-healthcare-professionals/products-therapies/ear-nose-throat/index.htm</v>
      </c>
    </row>
    <row r="644" spans="1:23" s="446" customFormat="1" ht="15" customHeight="1">
      <c r="A644" s="458" t="s">
        <v>328</v>
      </c>
      <c r="B644" s="463" t="s">
        <v>3694</v>
      </c>
      <c r="C644" s="463"/>
      <c r="D644" s="463"/>
      <c r="E644" s="463"/>
      <c r="F644" s="463" t="s">
        <v>32</v>
      </c>
      <c r="G644" s="463" t="s">
        <v>1338</v>
      </c>
      <c r="H644" s="444" t="s">
        <v>3695</v>
      </c>
      <c r="I644" s="446" t="s">
        <v>17220</v>
      </c>
      <c r="J644" s="446" t="s">
        <v>16377</v>
      </c>
      <c r="K644" s="446" t="s">
        <v>35</v>
      </c>
      <c r="L644" s="462" t="s">
        <v>36</v>
      </c>
      <c r="M644" s="461" t="s">
        <v>14484</v>
      </c>
      <c r="N644" s="465" t="s">
        <v>27</v>
      </c>
      <c r="O644" s="461" t="s">
        <v>15626</v>
      </c>
      <c r="P644" s="461">
        <v>331</v>
      </c>
      <c r="U644" s="467" t="s">
        <v>16419</v>
      </c>
      <c r="W644" s="461" t="str">
        <f t="shared" si="9"/>
        <v>http://www.medtronic.com/patients/ear-infections/surgery/index.htm</v>
      </c>
    </row>
    <row r="645" spans="1:23" s="446" customFormat="1" ht="15" customHeight="1">
      <c r="A645" s="458" t="s">
        <v>328</v>
      </c>
      <c r="B645" s="463" t="s">
        <v>1348</v>
      </c>
      <c r="C645" s="463"/>
      <c r="D645" s="463"/>
      <c r="E645" s="463"/>
      <c r="F645" s="463" t="s">
        <v>32</v>
      </c>
      <c r="G645" s="463"/>
      <c r="H645" s="444" t="s">
        <v>1349</v>
      </c>
      <c r="I645" s="446" t="s">
        <v>19149</v>
      </c>
      <c r="J645" s="470" t="s">
        <v>604</v>
      </c>
      <c r="K645" s="446" t="s">
        <v>14487</v>
      </c>
      <c r="L645" s="462" t="s">
        <v>36</v>
      </c>
      <c r="M645" s="461" t="s">
        <v>15636</v>
      </c>
      <c r="N645" s="465" t="s">
        <v>27</v>
      </c>
      <c r="O645" s="461" t="s">
        <v>15626</v>
      </c>
      <c r="P645" s="461">
        <v>463</v>
      </c>
      <c r="Q645" s="467">
        <v>1</v>
      </c>
      <c r="W645" s="461" t="str">
        <f t="shared" ref="W645:W708" si="10">H645</f>
        <v>http://www.medtronic.com/for-healthcare-professionals/products-therapies/ear-nose-throat/tonsil-and-adenoid-removal-products/index.htm</v>
      </c>
    </row>
    <row r="646" spans="1:23" s="446" customFormat="1" ht="15" customHeight="1">
      <c r="A646" s="458" t="s">
        <v>328</v>
      </c>
      <c r="B646" s="463" t="s">
        <v>1350</v>
      </c>
      <c r="C646" s="463"/>
      <c r="D646" s="463"/>
      <c r="E646" s="463"/>
      <c r="F646" s="463" t="s">
        <v>32</v>
      </c>
      <c r="G646" s="463"/>
      <c r="H646" s="444" t="s">
        <v>1351</v>
      </c>
      <c r="I646" s="446" t="s">
        <v>15016</v>
      </c>
      <c r="J646" s="470" t="s">
        <v>43</v>
      </c>
      <c r="K646" s="466" t="s">
        <v>44</v>
      </c>
      <c r="L646" s="462" t="s">
        <v>36</v>
      </c>
      <c r="M646" s="461" t="s">
        <v>37</v>
      </c>
      <c r="N646" s="465" t="s">
        <v>27</v>
      </c>
      <c r="O646" s="461" t="s">
        <v>15626</v>
      </c>
      <c r="P646" s="461">
        <v>427</v>
      </c>
      <c r="Q646" s="467">
        <v>1</v>
      </c>
      <c r="W646" s="461" t="str">
        <f t="shared" si="10"/>
        <v>http://www.medtronic.com/for-healthcare-professionals/products-therapies/cardiovascular/cardiopulmonary-products/ecmotherm-II-heat-exchanger/index.htm</v>
      </c>
    </row>
    <row r="647" spans="1:23" s="446" customFormat="1" ht="15" customHeight="1">
      <c r="A647" s="458" t="s">
        <v>328</v>
      </c>
      <c r="B647" s="463" t="s">
        <v>1352</v>
      </c>
      <c r="C647" s="463"/>
      <c r="D647" s="463"/>
      <c r="E647" s="463"/>
      <c r="F647" s="463" t="s">
        <v>32</v>
      </c>
      <c r="G647" s="463"/>
      <c r="H647" s="444" t="s">
        <v>1353</v>
      </c>
      <c r="I647" s="446" t="s">
        <v>15111</v>
      </c>
      <c r="J647" s="470" t="s">
        <v>43</v>
      </c>
      <c r="K647" s="466" t="s">
        <v>44</v>
      </c>
      <c r="L647" s="462" t="s">
        <v>36</v>
      </c>
      <c r="M647" s="461" t="s">
        <v>37</v>
      </c>
      <c r="N647" s="465" t="s">
        <v>27</v>
      </c>
      <c r="O647" s="461" t="s">
        <v>15626</v>
      </c>
      <c r="P647" s="461">
        <v>154</v>
      </c>
      <c r="Q647" s="467">
        <v>1</v>
      </c>
      <c r="W647" s="461" t="str">
        <f t="shared" si="10"/>
        <v>http://www.medtronic.com/for-healthcare-professionals/products-therapies/neurological/critical-care-products/becker-edms/edms-catheters/index.htm</v>
      </c>
    </row>
    <row r="648" spans="1:23" s="446" customFormat="1" ht="15" customHeight="1">
      <c r="A648" s="458" t="s">
        <v>328</v>
      </c>
      <c r="B648" s="463" t="s">
        <v>1352</v>
      </c>
      <c r="C648" s="463"/>
      <c r="D648" s="463"/>
      <c r="E648" s="463"/>
      <c r="F648" s="463" t="s">
        <v>32</v>
      </c>
      <c r="G648" s="463"/>
      <c r="H648" s="444" t="s">
        <v>1354</v>
      </c>
      <c r="I648" s="446" t="s">
        <v>15107</v>
      </c>
      <c r="J648" s="470" t="s">
        <v>43</v>
      </c>
      <c r="K648" s="466" t="s">
        <v>44</v>
      </c>
      <c r="L648" s="462" t="s">
        <v>36</v>
      </c>
      <c r="M648" s="461" t="s">
        <v>37</v>
      </c>
      <c r="N648" s="465" t="s">
        <v>27</v>
      </c>
      <c r="O648" s="461" t="s">
        <v>15626</v>
      </c>
      <c r="P648" s="461">
        <v>637</v>
      </c>
      <c r="Q648" s="467">
        <v>1</v>
      </c>
      <c r="W648" s="461" t="str">
        <f t="shared" si="10"/>
        <v>http://www.medtronic.com/for-healthcare-professionals/products-therapies/neurological/critical-care-products/duet-external-drainage-and-monitoring-system/edms-catheters/index.htm</v>
      </c>
    </row>
    <row r="649" spans="1:23" s="446" customFormat="1" ht="15" customHeight="1">
      <c r="A649" s="458" t="s">
        <v>328</v>
      </c>
      <c r="B649" s="463" t="s">
        <v>1352</v>
      </c>
      <c r="C649" s="463"/>
      <c r="D649" s="463"/>
      <c r="E649" s="463"/>
      <c r="F649" s="463" t="s">
        <v>32</v>
      </c>
      <c r="G649" s="463"/>
      <c r="H649" s="444" t="s">
        <v>1355</v>
      </c>
      <c r="I649" s="446" t="s">
        <v>15121</v>
      </c>
      <c r="J649" s="470" t="s">
        <v>43</v>
      </c>
      <c r="K649" s="466" t="s">
        <v>44</v>
      </c>
      <c r="L649" s="462" t="s">
        <v>36</v>
      </c>
      <c r="M649" s="461" t="s">
        <v>37</v>
      </c>
      <c r="N649" s="465" t="s">
        <v>27</v>
      </c>
      <c r="O649" s="461" t="s">
        <v>15626</v>
      </c>
      <c r="P649" s="461">
        <v>53</v>
      </c>
      <c r="W649" s="461" t="str">
        <f t="shared" si="10"/>
        <v>http://www.medtronic.com/for-healthcare-professionals/products-therapies/neurological/critical-care-products/exacta-edms/edms-catheters/index.htm</v>
      </c>
    </row>
    <row r="650" spans="1:23" s="446" customFormat="1" ht="30" customHeight="1">
      <c r="A650" s="458" t="s">
        <v>328</v>
      </c>
      <c r="B650" s="463" t="s">
        <v>1356</v>
      </c>
      <c r="C650" s="463"/>
      <c r="D650" s="463" t="s">
        <v>468</v>
      </c>
      <c r="E650" s="463" t="s">
        <v>469</v>
      </c>
      <c r="F650" s="463" t="s">
        <v>32</v>
      </c>
      <c r="G650" s="463" t="s">
        <v>346</v>
      </c>
      <c r="H650" s="444" t="s">
        <v>1357</v>
      </c>
      <c r="I650" s="446" t="s">
        <v>15380</v>
      </c>
      <c r="J650" s="470" t="s">
        <v>43</v>
      </c>
      <c r="K650" s="466" t="s">
        <v>44</v>
      </c>
      <c r="L650" s="462" t="s">
        <v>36</v>
      </c>
      <c r="M650" s="461" t="s">
        <v>37</v>
      </c>
      <c r="N650" s="465" t="s">
        <v>27</v>
      </c>
      <c r="O650" s="461" t="s">
        <v>15626</v>
      </c>
      <c r="P650" s="461">
        <v>555</v>
      </c>
      <c r="Q650" s="467">
        <v>1</v>
      </c>
      <c r="W650" s="461" t="str">
        <f t="shared" si="10"/>
        <v>http://www.medtronic.com/for-healthcare-professionals/products-therapies/cardiac-rhythm/pacemakers/advisa-mri-pacing-system/education-and-training/index.htm</v>
      </c>
    </row>
    <row r="651" spans="1:23" s="446" customFormat="1" ht="45" customHeight="1">
      <c r="A651" s="458" t="s">
        <v>328</v>
      </c>
      <c r="B651" s="463" t="s">
        <v>1358</v>
      </c>
      <c r="C651" s="463"/>
      <c r="D651" s="463" t="s">
        <v>682</v>
      </c>
      <c r="E651" s="463" t="s">
        <v>70</v>
      </c>
      <c r="F651" s="463" t="s">
        <v>32</v>
      </c>
      <c r="G651" s="463" t="s">
        <v>71</v>
      </c>
      <c r="H651" s="466" t="s">
        <v>1359</v>
      </c>
      <c r="I651" s="446" t="s">
        <v>14962</v>
      </c>
      <c r="J651" s="470" t="s">
        <v>43</v>
      </c>
      <c r="K651" s="466" t="s">
        <v>44</v>
      </c>
      <c r="L651" s="462" t="s">
        <v>36</v>
      </c>
      <c r="M651" s="461" t="s">
        <v>37</v>
      </c>
      <c r="N651" s="465" t="s">
        <v>27</v>
      </c>
      <c r="O651" s="461" t="s">
        <v>15626</v>
      </c>
      <c r="P651" s="461">
        <v>15</v>
      </c>
      <c r="Q651" s="467">
        <v>1</v>
      </c>
      <c r="W651" s="461" t="str">
        <f t="shared" si="10"/>
        <v>http://www.medtronic.com/for-healthcare-professionals/products-therapies/cardiac-rhythm/cardiac-resynchronization-therapy-devices/viva-s-crt-d-devices/education-training/index.htm</v>
      </c>
    </row>
    <row r="652" spans="1:23" s="446" customFormat="1" ht="45" customHeight="1">
      <c r="A652" s="458" t="s">
        <v>328</v>
      </c>
      <c r="B652" s="463" t="s">
        <v>1360</v>
      </c>
      <c r="C652" s="463"/>
      <c r="D652" s="463" t="s">
        <v>682</v>
      </c>
      <c r="E652" s="463" t="s">
        <v>70</v>
      </c>
      <c r="F652" s="463" t="s">
        <v>32</v>
      </c>
      <c r="G652" s="463" t="s">
        <v>71</v>
      </c>
      <c r="H652" s="466" t="s">
        <v>1361</v>
      </c>
      <c r="I652" s="446" t="s">
        <v>14966</v>
      </c>
      <c r="J652" s="470" t="s">
        <v>43</v>
      </c>
      <c r="K652" s="466" t="s">
        <v>44</v>
      </c>
      <c r="L652" s="462" t="s">
        <v>36</v>
      </c>
      <c r="M652" s="461" t="s">
        <v>37</v>
      </c>
      <c r="N652" s="465" t="s">
        <v>27</v>
      </c>
      <c r="O652" s="461" t="s">
        <v>15626</v>
      </c>
      <c r="P652" s="461">
        <v>147</v>
      </c>
      <c r="Q652" s="467">
        <v>1</v>
      </c>
      <c r="W652" s="461" t="str">
        <f t="shared" si="10"/>
        <v>http://www.medtronic.com/for-healthcare-professionals/products-therapies/cardiac-rhythm/cardiac-resynchronization-therapy-devices/viva-xt-crt-d-devices/education-training/index.htm</v>
      </c>
    </row>
    <row r="653" spans="1:23" s="446" customFormat="1" ht="15" customHeight="1">
      <c r="A653" s="458" t="s">
        <v>328</v>
      </c>
      <c r="B653" s="463" t="s">
        <v>1362</v>
      </c>
      <c r="C653" s="463"/>
      <c r="D653" s="463"/>
      <c r="E653" s="463"/>
      <c r="F653" s="463" t="s">
        <v>32</v>
      </c>
      <c r="G653" s="463"/>
      <c r="H653" s="444" t="s">
        <v>1363</v>
      </c>
      <c r="I653" s="446" t="s">
        <v>15083</v>
      </c>
      <c r="J653" s="470" t="s">
        <v>43</v>
      </c>
      <c r="K653" s="466" t="s">
        <v>44</v>
      </c>
      <c r="L653" s="462" t="s">
        <v>36</v>
      </c>
      <c r="M653" s="461" t="s">
        <v>37</v>
      </c>
      <c r="N653" s="465" t="s">
        <v>27</v>
      </c>
      <c r="O653" s="461" t="s">
        <v>15626</v>
      </c>
      <c r="P653" s="461">
        <v>98</v>
      </c>
      <c r="Q653" s="467">
        <v>1</v>
      </c>
      <c r="W653" s="461" t="str">
        <f t="shared" si="10"/>
        <v>http://www.medtronic.com/for-healthcare-professionals/products-therapies/spinal/cervical-artificial-discs/prestige-cervical-disc/education-training/index.htm</v>
      </c>
    </row>
    <row r="654" spans="1:23" s="446" customFormat="1" ht="45" customHeight="1">
      <c r="A654" s="458" t="s">
        <v>328</v>
      </c>
      <c r="B654" s="463" t="s">
        <v>1364</v>
      </c>
      <c r="C654" s="463"/>
      <c r="D654" s="463" t="s">
        <v>433</v>
      </c>
      <c r="E654" s="463" t="s">
        <v>362</v>
      </c>
      <c r="F654" s="463" t="s">
        <v>32</v>
      </c>
      <c r="G654" s="463" t="s">
        <v>343</v>
      </c>
      <c r="H654" s="444" t="s">
        <v>1365</v>
      </c>
      <c r="I654" s="446" t="s">
        <v>18413</v>
      </c>
      <c r="J654" s="470" t="s">
        <v>43</v>
      </c>
      <c r="K654" s="466" t="s">
        <v>44</v>
      </c>
      <c r="L654" s="462" t="s">
        <v>36</v>
      </c>
      <c r="M654" s="461" t="s">
        <v>37</v>
      </c>
      <c r="N654" s="465" t="s">
        <v>27</v>
      </c>
      <c r="O654" s="461" t="s">
        <v>15626</v>
      </c>
      <c r="P654" s="461">
        <v>91</v>
      </c>
      <c r="Q654" s="467">
        <v>1</v>
      </c>
      <c r="W654" s="461" t="str">
        <f t="shared" si="10"/>
        <v>http://www.medtronic.com/for-healthcare-professionals/products-therapies/cardiac-rhythm/ablation-products-for-atrial-fibrillation/achieve/education-and-training/index.htm</v>
      </c>
    </row>
    <row r="655" spans="1:23" s="446" customFormat="1" ht="45" customHeight="1">
      <c r="A655" s="458" t="s">
        <v>328</v>
      </c>
      <c r="B655" s="463" t="s">
        <v>1364</v>
      </c>
      <c r="C655" s="463"/>
      <c r="D655" s="463" t="s">
        <v>433</v>
      </c>
      <c r="E655" s="463" t="s">
        <v>362</v>
      </c>
      <c r="F655" s="463" t="s">
        <v>32</v>
      </c>
      <c r="G655" s="463" t="s">
        <v>343</v>
      </c>
      <c r="H655" s="444" t="s">
        <v>1366</v>
      </c>
      <c r="I655" s="446" t="s">
        <v>18414</v>
      </c>
      <c r="J655" s="470" t="s">
        <v>43</v>
      </c>
      <c r="K655" s="466" t="s">
        <v>44</v>
      </c>
      <c r="L655" s="462" t="s">
        <v>36</v>
      </c>
      <c r="M655" s="461" t="s">
        <v>37</v>
      </c>
      <c r="N655" s="465" t="s">
        <v>27</v>
      </c>
      <c r="O655" s="461" t="s">
        <v>15626</v>
      </c>
      <c r="P655" s="461">
        <v>482</v>
      </c>
      <c r="Q655" s="467">
        <v>1</v>
      </c>
      <c r="W655" s="461" t="str">
        <f t="shared" si="10"/>
        <v>http://www.medtronic.com/for-healthcare-professionals/products-therapies/cardiac-rhythm/ablation-products-for-atrial-fibrillation/arctic-front/education-training/index.htm</v>
      </c>
    </row>
    <row r="656" spans="1:23" s="446" customFormat="1" ht="30" customHeight="1">
      <c r="A656" s="458" t="s">
        <v>328</v>
      </c>
      <c r="B656" s="463" t="s">
        <v>1367</v>
      </c>
      <c r="C656" s="463"/>
      <c r="D656" s="463" t="s">
        <v>468</v>
      </c>
      <c r="E656" s="463" t="s">
        <v>469</v>
      </c>
      <c r="F656" s="463" t="s">
        <v>32</v>
      </c>
      <c r="G656" s="463" t="s">
        <v>346</v>
      </c>
      <c r="H656" s="444" t="s">
        <v>1368</v>
      </c>
      <c r="I656" s="446" t="s">
        <v>15398</v>
      </c>
      <c r="J656" s="470" t="s">
        <v>43</v>
      </c>
      <c r="K656" s="466" t="s">
        <v>44</v>
      </c>
      <c r="L656" s="462" t="s">
        <v>36</v>
      </c>
      <c r="M656" s="461" t="s">
        <v>37</v>
      </c>
      <c r="N656" s="465" t="s">
        <v>27</v>
      </c>
      <c r="O656" s="461" t="s">
        <v>15626</v>
      </c>
      <c r="P656" s="461">
        <v>615</v>
      </c>
      <c r="Q656" s="467">
        <v>1</v>
      </c>
      <c r="W656" s="461" t="str">
        <f t="shared" si="10"/>
        <v>http://www.medtronic.com/for-healthcare-professionals/products-therapies/cardiac-rhythm/pacemakers/revo-mri-pacing-system/education-and-training/index.htm</v>
      </c>
    </row>
    <row r="657" spans="1:23" s="446" customFormat="1" ht="15" customHeight="1">
      <c r="A657" s="458" t="s">
        <v>328</v>
      </c>
      <c r="B657" s="463" t="s">
        <v>1369</v>
      </c>
      <c r="C657" s="463"/>
      <c r="D657" s="463"/>
      <c r="E657" s="463"/>
      <c r="F657" s="463" t="s">
        <v>32</v>
      </c>
      <c r="G657" s="463"/>
      <c r="H657" s="444" t="s">
        <v>1370</v>
      </c>
      <c r="I657" s="446" t="s">
        <v>15559</v>
      </c>
      <c r="J657" s="470" t="s">
        <v>43</v>
      </c>
      <c r="K657" s="466" t="s">
        <v>44</v>
      </c>
      <c r="L657" s="462" t="s">
        <v>36</v>
      </c>
      <c r="M657" s="461" t="s">
        <v>37</v>
      </c>
      <c r="N657" s="465" t="s">
        <v>27</v>
      </c>
      <c r="O657" s="461" t="s">
        <v>15626</v>
      </c>
      <c r="P657" s="461">
        <v>6</v>
      </c>
      <c r="Q657" s="467">
        <v>1</v>
      </c>
      <c r="W657" s="461" t="str">
        <f t="shared" si="10"/>
        <v>http://www.medtronic.com/for-healthcare-professionals/products-therapies/ear-nose-throat/sleep-disordered-breathing-products/pillar-procedure-system-for-snoring-and-sleep-apnea/education-training/index.htm</v>
      </c>
    </row>
    <row r="658" spans="1:23" s="446" customFormat="1" ht="15" customHeight="1">
      <c r="A658" s="458" t="s">
        <v>328</v>
      </c>
      <c r="B658" s="463" t="s">
        <v>3731</v>
      </c>
      <c r="C658" s="463"/>
      <c r="D658" s="463"/>
      <c r="E658" s="463"/>
      <c r="F658" s="463" t="s">
        <v>32</v>
      </c>
      <c r="G658" s="463"/>
      <c r="H658" s="444" t="s">
        <v>3732</v>
      </c>
      <c r="I658" s="446" t="s">
        <v>18824</v>
      </c>
      <c r="J658" s="460" t="s">
        <v>18843</v>
      </c>
      <c r="K658" s="446" t="s">
        <v>93</v>
      </c>
      <c r="L658" s="462" t="s">
        <v>36</v>
      </c>
      <c r="M658" s="461" t="s">
        <v>14484</v>
      </c>
      <c r="N658" s="465" t="s">
        <v>27</v>
      </c>
      <c r="O658" s="461" t="s">
        <v>15626</v>
      </c>
      <c r="P658" s="461">
        <v>198</v>
      </c>
      <c r="W658" s="461" t="str">
        <f t="shared" si="10"/>
        <v>http://www.medtronic.com/for-healthcare-professionals/products-therapies/cardiac-rhythm/therapies/unique-features/indications-safety-warnings/index.htm</v>
      </c>
    </row>
    <row r="659" spans="1:23" s="446" customFormat="1" ht="15" customHeight="1">
      <c r="A659" s="458" t="s">
        <v>328</v>
      </c>
      <c r="B659" s="463" t="s">
        <v>3737</v>
      </c>
      <c r="C659" s="463"/>
      <c r="D659" s="463"/>
      <c r="E659" s="463"/>
      <c r="F659" s="463" t="s">
        <v>32</v>
      </c>
      <c r="G659" s="463"/>
      <c r="H659" s="444" t="s">
        <v>3738</v>
      </c>
      <c r="I659" s="446" t="s">
        <v>18825</v>
      </c>
      <c r="J659" s="460" t="s">
        <v>18843</v>
      </c>
      <c r="K659" s="446" t="s">
        <v>93</v>
      </c>
      <c r="L659" s="462" t="s">
        <v>36</v>
      </c>
      <c r="M659" s="461" t="s">
        <v>14484</v>
      </c>
      <c r="N659" s="465" t="s">
        <v>27</v>
      </c>
      <c r="O659" s="461" t="s">
        <v>15626</v>
      </c>
      <c r="P659" s="461">
        <v>247</v>
      </c>
      <c r="W659" s="461" t="str">
        <f t="shared" si="10"/>
        <v>http://www.medtronic.com/for-healthcare-professionals/products-therapies/cardiac-rhythm/therapies/unique-features/lead-integrity-alert/index.htm</v>
      </c>
    </row>
    <row r="660" spans="1:23" s="446" customFormat="1" ht="15" customHeight="1">
      <c r="A660" s="458" t="s">
        <v>328</v>
      </c>
      <c r="B660" s="463" t="s">
        <v>1375</v>
      </c>
      <c r="C660" s="463"/>
      <c r="D660" s="463"/>
      <c r="E660" s="463"/>
      <c r="F660" s="463" t="s">
        <v>32</v>
      </c>
      <c r="G660" s="463"/>
      <c r="H660" s="444" t="s">
        <v>1376</v>
      </c>
      <c r="I660" s="446" t="s">
        <v>15127</v>
      </c>
      <c r="J660" s="470" t="s">
        <v>43</v>
      </c>
      <c r="K660" s="466" t="s">
        <v>44</v>
      </c>
      <c r="L660" s="462" t="s">
        <v>36</v>
      </c>
      <c r="M660" s="461" t="s">
        <v>37</v>
      </c>
      <c r="N660" s="465" t="s">
        <v>27</v>
      </c>
      <c r="O660" s="461" t="s">
        <v>15626</v>
      </c>
      <c r="P660" s="461">
        <v>37</v>
      </c>
      <c r="Q660" s="467">
        <v>1</v>
      </c>
      <c r="W660" s="461" t="str">
        <f t="shared" si="10"/>
        <v>http://www.medtronic.com/for-healthcare-professionals/products-therapies/cardiovascular/electrosurgical-products/aquamantys-system-bipolar-sealers/education-training/index.htm</v>
      </c>
    </row>
    <row r="661" spans="1:23" s="446" customFormat="1" ht="15" customHeight="1">
      <c r="A661" s="458" t="s">
        <v>328</v>
      </c>
      <c r="B661" s="463" t="s">
        <v>1375</v>
      </c>
      <c r="C661" s="463"/>
      <c r="D661" s="463"/>
      <c r="E661" s="463"/>
      <c r="F661" s="463" t="s">
        <v>32</v>
      </c>
      <c r="G661" s="463"/>
      <c r="H661" s="444" t="s">
        <v>1377</v>
      </c>
      <c r="I661" s="446" t="s">
        <v>15135</v>
      </c>
      <c r="J661" s="470" t="s">
        <v>43</v>
      </c>
      <c r="K661" s="466" t="s">
        <v>44</v>
      </c>
      <c r="L661" s="462" t="s">
        <v>36</v>
      </c>
      <c r="M661" s="461" t="s">
        <v>37</v>
      </c>
      <c r="N661" s="465" t="s">
        <v>27</v>
      </c>
      <c r="O661" s="461" t="s">
        <v>15626</v>
      </c>
      <c r="P661" s="461">
        <v>121</v>
      </c>
      <c r="Q661" s="467">
        <v>1</v>
      </c>
      <c r="W661" s="461" t="str">
        <f t="shared" si="10"/>
        <v>http://www.medtronic.com/for-healthcare-professionals/products-therapies/general-surgery/electrosurgical-products/aquamantys-system-hemostatic-sealers/education-training/index.htm</v>
      </c>
    </row>
    <row r="662" spans="1:23" s="446" customFormat="1" ht="15" customHeight="1">
      <c r="A662" s="458" t="s">
        <v>328</v>
      </c>
      <c r="B662" s="463" t="s">
        <v>1375</v>
      </c>
      <c r="C662" s="463"/>
      <c r="D662" s="463"/>
      <c r="E662" s="463"/>
      <c r="F662" s="463" t="s">
        <v>32</v>
      </c>
      <c r="G662" s="463"/>
      <c r="H662" s="444" t="s">
        <v>1378</v>
      </c>
      <c r="I662" s="446" t="s">
        <v>15142</v>
      </c>
      <c r="J662" s="470" t="s">
        <v>43</v>
      </c>
      <c r="K662" s="466" t="s">
        <v>44</v>
      </c>
      <c r="L662" s="462" t="s">
        <v>36</v>
      </c>
      <c r="M662" s="461" t="s">
        <v>37</v>
      </c>
      <c r="N662" s="465" t="s">
        <v>27</v>
      </c>
      <c r="O662" s="461" t="s">
        <v>15626</v>
      </c>
      <c r="P662" s="461">
        <v>24</v>
      </c>
      <c r="Q662" s="467">
        <v>1</v>
      </c>
      <c r="W662" s="461" t="str">
        <f t="shared" si="10"/>
        <v>http://www.medtronic.com/for-healthcare-professionals/products-therapies/orthopaedic/electrosurgical-products/aquamantys-system-sealers/education-training/index.htm</v>
      </c>
    </row>
    <row r="663" spans="1:23" s="446" customFormat="1" ht="15" customHeight="1">
      <c r="A663" s="458" t="s">
        <v>328</v>
      </c>
      <c r="B663" s="463" t="s">
        <v>1379</v>
      </c>
      <c r="C663" s="463"/>
      <c r="D663" s="463"/>
      <c r="E663" s="463" t="s">
        <v>1136</v>
      </c>
      <c r="F663" s="463" t="s">
        <v>32</v>
      </c>
      <c r="G663" s="463"/>
      <c r="H663" s="444" t="s">
        <v>1380</v>
      </c>
      <c r="I663" s="446" t="s">
        <v>15170</v>
      </c>
      <c r="J663" s="470" t="s">
        <v>43</v>
      </c>
      <c r="K663" s="466" t="s">
        <v>44</v>
      </c>
      <c r="L663" s="462" t="s">
        <v>36</v>
      </c>
      <c r="M663" s="461" t="s">
        <v>37</v>
      </c>
      <c r="N663" s="465" t="s">
        <v>27</v>
      </c>
      <c r="O663" s="461" t="s">
        <v>15626</v>
      </c>
      <c r="P663" s="461">
        <v>32</v>
      </c>
      <c r="Q663" s="467">
        <v>1</v>
      </c>
      <c r="W663" s="461" t="str">
        <f t="shared" si="10"/>
        <v>http://www.medtronic.com/for-healthcare-professionals/products-therapies/cardiac-rhythm/electrosurgical-products/peak-plasmablade-devices/education-training/index.htm</v>
      </c>
    </row>
    <row r="664" spans="1:23" s="446" customFormat="1" ht="15" customHeight="1">
      <c r="A664" s="458" t="s">
        <v>328</v>
      </c>
      <c r="B664" s="463" t="s">
        <v>1379</v>
      </c>
      <c r="C664" s="463"/>
      <c r="D664" s="463" t="s">
        <v>427</v>
      </c>
      <c r="E664" s="463" t="s">
        <v>1136</v>
      </c>
      <c r="F664" s="463" t="s">
        <v>32</v>
      </c>
      <c r="G664" s="463" t="s">
        <v>427</v>
      </c>
      <c r="H664" s="492" t="s">
        <v>1381</v>
      </c>
      <c r="I664" s="446" t="s">
        <v>15163</v>
      </c>
      <c r="J664" s="470" t="s">
        <v>43</v>
      </c>
      <c r="K664" s="466" t="s">
        <v>44</v>
      </c>
      <c r="L664" s="462" t="s">
        <v>36</v>
      </c>
      <c r="M664" s="461" t="s">
        <v>37</v>
      </c>
      <c r="N664" s="465" t="s">
        <v>27</v>
      </c>
      <c r="O664" s="461" t="s">
        <v>15626</v>
      </c>
      <c r="P664" s="461">
        <v>88</v>
      </c>
      <c r="Q664" s="467">
        <v>1</v>
      </c>
      <c r="W664" s="461" t="str">
        <f t="shared" si="10"/>
        <v>http://www.medtronic.com/for-healthcare-professionals/products-therapies/general-surgery/electrosurgical-products/peak-plasmablade-device/education-training/index.htm</v>
      </c>
    </row>
    <row r="665" spans="1:23" s="446" customFormat="1" ht="15" customHeight="1">
      <c r="A665" s="458" t="s">
        <v>328</v>
      </c>
      <c r="B665" s="463" t="s">
        <v>1382</v>
      </c>
      <c r="C665" s="463"/>
      <c r="D665" s="463"/>
      <c r="E665" s="463"/>
      <c r="F665" s="463" t="s">
        <v>32</v>
      </c>
      <c r="G665" s="463"/>
      <c r="H665" s="444" t="s">
        <v>1383</v>
      </c>
      <c r="I665" s="446" t="s">
        <v>15158</v>
      </c>
      <c r="J665" s="470" t="s">
        <v>43</v>
      </c>
      <c r="K665" s="466" t="s">
        <v>44</v>
      </c>
      <c r="L665" s="462" t="s">
        <v>36</v>
      </c>
      <c r="M665" s="461" t="s">
        <v>37</v>
      </c>
      <c r="N665" s="465" t="s">
        <v>27</v>
      </c>
      <c r="O665" s="461" t="s">
        <v>15626</v>
      </c>
      <c r="P665" s="461"/>
      <c r="Q665" s="467">
        <v>1</v>
      </c>
      <c r="W665" s="461" t="str">
        <f t="shared" si="10"/>
        <v>http://www.medtronic.com/for-healthcare-professionals/products-therapies/cardiovascular/electrosurgical-products/monopolar-sealers/education-training/index.htm</v>
      </c>
    </row>
    <row r="666" spans="1:23" s="446" customFormat="1" ht="15" customHeight="1">
      <c r="A666" s="458" t="s">
        <v>328</v>
      </c>
      <c r="B666" s="463" t="s">
        <v>1382</v>
      </c>
      <c r="C666" s="463"/>
      <c r="D666" s="463"/>
      <c r="E666" s="463"/>
      <c r="F666" s="463" t="s">
        <v>32</v>
      </c>
      <c r="G666" s="463"/>
      <c r="H666" s="444" t="s">
        <v>1384</v>
      </c>
      <c r="I666" s="446" t="s">
        <v>15154</v>
      </c>
      <c r="J666" s="470" t="s">
        <v>43</v>
      </c>
      <c r="K666" s="466" t="s">
        <v>44</v>
      </c>
      <c r="L666" s="462" t="s">
        <v>36</v>
      </c>
      <c r="M666" s="461" t="s">
        <v>37</v>
      </c>
      <c r="N666" s="465" t="s">
        <v>27</v>
      </c>
      <c r="O666" s="461" t="s">
        <v>15626</v>
      </c>
      <c r="P666" s="461">
        <v>35</v>
      </c>
      <c r="Q666" s="467">
        <v>1</v>
      </c>
      <c r="W666" s="461" t="str">
        <f t="shared" si="10"/>
        <v>http://www.medtronic.com/for-healthcare-professionals/products-therapies/general-surgery/electrosurgical-products/monopolar-hemostatic-sealers/education-training/index.htm</v>
      </c>
    </row>
    <row r="667" spans="1:23" s="446" customFormat="1" ht="15" customHeight="1">
      <c r="A667" s="458" t="s">
        <v>328</v>
      </c>
      <c r="B667" s="463" t="s">
        <v>1385</v>
      </c>
      <c r="C667" s="483" t="s">
        <v>40</v>
      </c>
      <c r="D667" s="483" t="s">
        <v>438</v>
      </c>
      <c r="E667" s="483" t="s">
        <v>502</v>
      </c>
      <c r="F667" s="483" t="s">
        <v>32</v>
      </c>
      <c r="G667" s="463"/>
      <c r="H667" s="444" t="s">
        <v>1386</v>
      </c>
      <c r="I667" s="446" t="s">
        <v>15018</v>
      </c>
      <c r="J667" s="470" t="s">
        <v>43</v>
      </c>
      <c r="K667" s="466" t="s">
        <v>44</v>
      </c>
      <c r="L667" s="462" t="s">
        <v>36</v>
      </c>
      <c r="M667" s="461" t="s">
        <v>37</v>
      </c>
      <c r="N667" s="465" t="s">
        <v>27</v>
      </c>
      <c r="O667" s="461" t="s">
        <v>15626</v>
      </c>
      <c r="P667" s="461">
        <v>87</v>
      </c>
      <c r="Q667" s="467">
        <v>1</v>
      </c>
      <c r="W667" s="461" t="str">
        <f t="shared" si="10"/>
        <v>http://www.medtronic.com/for-healthcare-professionals/products-therapies/cardiovascular/cardiopulmonary-products/el-series-blood-collection-reservoirs/index.htm</v>
      </c>
    </row>
    <row r="668" spans="1:23" s="446" customFormat="1" ht="15" customHeight="1">
      <c r="A668" s="458" t="s">
        <v>328</v>
      </c>
      <c r="B668" s="463" t="s">
        <v>1387</v>
      </c>
      <c r="C668" s="463"/>
      <c r="D668" s="463"/>
      <c r="E668" s="463"/>
      <c r="F668" s="463" t="s">
        <v>32</v>
      </c>
      <c r="G668" s="463"/>
      <c r="H668" s="444" t="s">
        <v>1388</v>
      </c>
      <c r="I668" s="446" t="s">
        <v>15181</v>
      </c>
      <c r="J668" s="470" t="s">
        <v>43</v>
      </c>
      <c r="K668" s="466" t="s">
        <v>44</v>
      </c>
      <c r="L668" s="462" t="s">
        <v>36</v>
      </c>
      <c r="M668" s="461" t="s">
        <v>37</v>
      </c>
      <c r="N668" s="465" t="s">
        <v>27</v>
      </c>
      <c r="O668" s="461" t="s">
        <v>15626</v>
      </c>
      <c r="P668" s="461">
        <v>1594</v>
      </c>
      <c r="Q668" s="467">
        <v>1</v>
      </c>
      <c r="W668" s="461" t="str">
        <f t="shared" si="10"/>
        <v>http://www.medtronic.com/for-healthcare-professionals/products-therapies/cardiovascular/embolic-protection-system/index.htm</v>
      </c>
    </row>
    <row r="669" spans="1:23" s="446" customFormat="1" ht="30" customHeight="1">
      <c r="A669" s="458" t="s">
        <v>328</v>
      </c>
      <c r="B669" s="463" t="s">
        <v>1389</v>
      </c>
      <c r="C669" s="463"/>
      <c r="D669" s="463"/>
      <c r="E669" s="463"/>
      <c r="F669" s="463" t="s">
        <v>32</v>
      </c>
      <c r="G669" s="463" t="s">
        <v>533</v>
      </c>
      <c r="H669" s="444" t="s">
        <v>1390</v>
      </c>
      <c r="I669" s="446" t="s">
        <v>17577</v>
      </c>
      <c r="J669" s="446" t="s">
        <v>16377</v>
      </c>
      <c r="K669" s="446" t="s">
        <v>35</v>
      </c>
      <c r="L669" s="462" t="s">
        <v>36</v>
      </c>
      <c r="M669" s="461" t="s">
        <v>14484</v>
      </c>
      <c r="N669" s="465" t="s">
        <v>27</v>
      </c>
      <c r="O669" s="461" t="s">
        <v>15626</v>
      </c>
      <c r="P669" s="461">
        <v>2998</v>
      </c>
      <c r="U669" s="446" t="s">
        <v>16418</v>
      </c>
      <c r="W669" s="461" t="str">
        <f t="shared" si="10"/>
        <v>http://www.medtronic.com/patients/coronary-artery-disease/therapy/balloon-angioplasty-and-stenting/our-coronary-stents/endeavor/index.htm</v>
      </c>
    </row>
    <row r="670" spans="1:23" s="446" customFormat="1" ht="30" customHeight="1">
      <c r="A670" s="458" t="s">
        <v>328</v>
      </c>
      <c r="B670" s="463" t="s">
        <v>1391</v>
      </c>
      <c r="C670" s="463"/>
      <c r="D670" s="463"/>
      <c r="E670" s="463"/>
      <c r="F670" s="463" t="s">
        <v>32</v>
      </c>
      <c r="G670" s="463" t="s">
        <v>320</v>
      </c>
      <c r="H670" s="444" t="s">
        <v>1392</v>
      </c>
      <c r="I670" s="446" t="s">
        <v>17578</v>
      </c>
      <c r="J670" s="446" t="s">
        <v>16377</v>
      </c>
      <c r="K670" s="446" t="s">
        <v>35</v>
      </c>
      <c r="L670" s="462" t="s">
        <v>36</v>
      </c>
      <c r="M670" s="461" t="s">
        <v>14484</v>
      </c>
      <c r="N670" s="465" t="s">
        <v>27</v>
      </c>
      <c r="O670" s="461" t="s">
        <v>15626</v>
      </c>
      <c r="P670" s="461">
        <v>4194</v>
      </c>
      <c r="U670" s="446" t="s">
        <v>16418</v>
      </c>
      <c r="W670" s="461" t="str">
        <f t="shared" si="10"/>
        <v>http://www.medtronic.com/patients/abdominal-aortic-aneurysm/device/index.htm</v>
      </c>
    </row>
    <row r="671" spans="1:23" s="446" customFormat="1" ht="30" customHeight="1">
      <c r="A671" s="458" t="s">
        <v>328</v>
      </c>
      <c r="B671" s="463" t="s">
        <v>1393</v>
      </c>
      <c r="C671" s="463"/>
      <c r="D671" s="463"/>
      <c r="E671" s="463"/>
      <c r="F671" s="463" t="s">
        <v>32</v>
      </c>
      <c r="G671" s="463" t="s">
        <v>395</v>
      </c>
      <c r="H671" s="444" t="s">
        <v>1394</v>
      </c>
      <c r="I671" s="446" t="s">
        <v>17579</v>
      </c>
      <c r="J671" s="446" t="s">
        <v>16377</v>
      </c>
      <c r="K671" s="446" t="s">
        <v>35</v>
      </c>
      <c r="L671" s="462" t="s">
        <v>36</v>
      </c>
      <c r="M671" s="461" t="s">
        <v>14484</v>
      </c>
      <c r="N671" s="465" t="s">
        <v>27</v>
      </c>
      <c r="O671" s="461" t="s">
        <v>15626</v>
      </c>
      <c r="P671" s="461">
        <v>343</v>
      </c>
      <c r="U671" s="446" t="s">
        <v>16418</v>
      </c>
      <c r="W671" s="461" t="str">
        <f t="shared" si="10"/>
        <v>http://www.medtronic.com/patients/thoracic-aortic-aneurysm/device/questions-answers/index.htm</v>
      </c>
    </row>
    <row r="672" spans="1:23" s="446" customFormat="1" ht="30" customHeight="1">
      <c r="A672" s="458" t="s">
        <v>328</v>
      </c>
      <c r="B672" s="463" t="s">
        <v>1395</v>
      </c>
      <c r="C672" s="463"/>
      <c r="D672" s="463"/>
      <c r="E672" s="463"/>
      <c r="F672" s="463" t="s">
        <v>32</v>
      </c>
      <c r="G672" s="463" t="s">
        <v>320</v>
      </c>
      <c r="H672" s="444" t="s">
        <v>1396</v>
      </c>
      <c r="I672" s="446" t="s">
        <v>17580</v>
      </c>
      <c r="J672" s="446" t="s">
        <v>16377</v>
      </c>
      <c r="K672" s="446" t="s">
        <v>35</v>
      </c>
      <c r="L672" s="462" t="s">
        <v>36</v>
      </c>
      <c r="M672" s="461" t="s">
        <v>14484</v>
      </c>
      <c r="N672" s="465" t="s">
        <v>27</v>
      </c>
      <c r="O672" s="461" t="s">
        <v>15626</v>
      </c>
      <c r="P672" s="461">
        <v>265</v>
      </c>
      <c r="U672" s="446" t="s">
        <v>16418</v>
      </c>
      <c r="W672" s="461" t="str">
        <f t="shared" si="10"/>
        <v>http://www.medtronic.com/patients/abdominal-aortic-aneurysm/device/questions-answers/index.htm</v>
      </c>
    </row>
    <row r="673" spans="1:23" s="446" customFormat="1" ht="30" customHeight="1">
      <c r="A673" s="458" t="s">
        <v>328</v>
      </c>
      <c r="B673" s="463" t="s">
        <v>1397</v>
      </c>
      <c r="C673" s="463"/>
      <c r="D673" s="463"/>
      <c r="E673" s="463"/>
      <c r="F673" s="463" t="s">
        <v>32</v>
      </c>
      <c r="G673" s="463" t="s">
        <v>320</v>
      </c>
      <c r="H673" s="444" t="s">
        <v>1398</v>
      </c>
      <c r="I673" s="446" t="s">
        <v>18686</v>
      </c>
      <c r="J673" s="446" t="s">
        <v>16377</v>
      </c>
      <c r="K673" s="446" t="s">
        <v>35</v>
      </c>
      <c r="L673" s="462" t="s">
        <v>36</v>
      </c>
      <c r="M673" s="461" t="s">
        <v>14484</v>
      </c>
      <c r="N673" s="465" t="s">
        <v>27</v>
      </c>
      <c r="O673" s="461" t="s">
        <v>15626</v>
      </c>
      <c r="P673" s="461">
        <v>2827</v>
      </c>
      <c r="U673" s="446" t="s">
        <v>16418</v>
      </c>
      <c r="W673" s="461" t="str">
        <f t="shared" si="10"/>
        <v>http://www.medtronic.com/patients/abdominal-aortic-aneurysm/device/abdominal-stents/endurantII-aaa-stent-graft-system/index.htm</v>
      </c>
    </row>
    <row r="674" spans="1:23" s="446" customFormat="1" ht="15" customHeight="1">
      <c r="A674" s="458" t="s">
        <v>328</v>
      </c>
      <c r="B674" s="463" t="s">
        <v>1399</v>
      </c>
      <c r="C674" s="463"/>
      <c r="D674" s="463"/>
      <c r="E674" s="463"/>
      <c r="F674" s="463" t="s">
        <v>32</v>
      </c>
      <c r="G674" s="463"/>
      <c r="H674" s="444" t="s">
        <v>1400</v>
      </c>
      <c r="I674" s="446" t="s">
        <v>14852</v>
      </c>
      <c r="J674" s="470" t="s">
        <v>43</v>
      </c>
      <c r="K674" s="466" t="s">
        <v>44</v>
      </c>
      <c r="L674" s="462" t="s">
        <v>36</v>
      </c>
      <c r="M674" s="461" t="s">
        <v>37</v>
      </c>
      <c r="N674" s="465" t="s">
        <v>27</v>
      </c>
      <c r="O674" s="461" t="s">
        <v>15626</v>
      </c>
      <c r="P674" s="461">
        <v>37</v>
      </c>
      <c r="Q674" s="467">
        <v>1</v>
      </c>
      <c r="W674" s="461" t="str">
        <f t="shared" si="10"/>
        <v>http://www.medtronic.com/for-healthcare-professionals/products-therapies/cardiovascular/aortic-stent-grafts/endurantII/clinical-outcomes/index.htm</v>
      </c>
    </row>
    <row r="675" spans="1:23" s="446" customFormat="1" ht="15" customHeight="1">
      <c r="A675" s="458" t="s">
        <v>328</v>
      </c>
      <c r="B675" s="463" t="s">
        <v>1401</v>
      </c>
      <c r="C675" s="463"/>
      <c r="D675" s="463"/>
      <c r="E675" s="463"/>
      <c r="F675" s="463" t="s">
        <v>32</v>
      </c>
      <c r="G675" s="463"/>
      <c r="H675" s="444" t="s">
        <v>1402</v>
      </c>
      <c r="I675" s="446" t="s">
        <v>14851</v>
      </c>
      <c r="J675" s="470" t="s">
        <v>43</v>
      </c>
      <c r="K675" s="466" t="s">
        <v>44</v>
      </c>
      <c r="L675" s="462" t="s">
        <v>36</v>
      </c>
      <c r="M675" s="461" t="s">
        <v>37</v>
      </c>
      <c r="N675" s="465" t="s">
        <v>27</v>
      </c>
      <c r="O675" s="461" t="s">
        <v>15626</v>
      </c>
      <c r="P675" s="461">
        <v>3611</v>
      </c>
      <c r="Q675" s="467">
        <v>1</v>
      </c>
      <c r="W675" s="461" t="str">
        <f t="shared" si="10"/>
        <v>http://www.medtronic.com/for-healthcare-professionals/products-therapies/cardiovascular/aortic-stent-grafts/endurantII/index.htm</v>
      </c>
    </row>
    <row r="676" spans="1:23" s="446" customFormat="1" ht="15" customHeight="1">
      <c r="A676" s="458" t="s">
        <v>328</v>
      </c>
      <c r="B676" s="463" t="s">
        <v>1403</v>
      </c>
      <c r="C676" s="463"/>
      <c r="D676" s="463"/>
      <c r="E676" s="463"/>
      <c r="F676" s="463" t="s">
        <v>32</v>
      </c>
      <c r="G676" s="463"/>
      <c r="H676" s="444" t="s">
        <v>1404</v>
      </c>
      <c r="I676" s="446" t="s">
        <v>14853</v>
      </c>
      <c r="J676" s="470" t="s">
        <v>43</v>
      </c>
      <c r="K676" s="466" t="s">
        <v>44</v>
      </c>
      <c r="L676" s="462" t="s">
        <v>36</v>
      </c>
      <c r="M676" s="461" t="s">
        <v>37</v>
      </c>
      <c r="N676" s="465" t="s">
        <v>27</v>
      </c>
      <c r="O676" s="461" t="s">
        <v>15626</v>
      </c>
      <c r="P676" s="461">
        <v>1395</v>
      </c>
      <c r="Q676" s="467">
        <v>1</v>
      </c>
      <c r="W676" s="461" t="str">
        <f t="shared" si="10"/>
        <v>http://www.medtronic.com/for-healthcare-professionals/products-therapies/cardiovascular/aortic-stent-grafts/endurantII/indications-safety-warnings/index.htm</v>
      </c>
    </row>
    <row r="677" spans="1:23" s="446" customFormat="1" ht="15" customHeight="1">
      <c r="A677" s="458" t="s">
        <v>328</v>
      </c>
      <c r="B677" s="463" t="s">
        <v>1321</v>
      </c>
      <c r="C677" s="463"/>
      <c r="D677" s="463"/>
      <c r="E677" s="463"/>
      <c r="F677" s="463" t="s">
        <v>32</v>
      </c>
      <c r="G677" s="463" t="s">
        <v>442</v>
      </c>
      <c r="H677" s="444" t="s">
        <v>1322</v>
      </c>
      <c r="I677" s="446" t="s">
        <v>16780</v>
      </c>
      <c r="J677" s="446" t="s">
        <v>16377</v>
      </c>
      <c r="K677" s="446" t="s">
        <v>35</v>
      </c>
      <c r="L677" s="462" t="s">
        <v>36</v>
      </c>
      <c r="M677" s="461" t="s">
        <v>14484</v>
      </c>
      <c r="N677" s="465" t="s">
        <v>27</v>
      </c>
      <c r="O677" s="461" t="s">
        <v>15626</v>
      </c>
      <c r="P677" s="461">
        <v>31</v>
      </c>
      <c r="T677" s="446" t="s">
        <v>14741</v>
      </c>
      <c r="U677" s="446" t="s">
        <v>16418</v>
      </c>
      <c r="W677" s="461" t="str">
        <f t="shared" si="10"/>
        <v>http://www.medtronic.com/patients/dystonia/getting-therapy/procedure/index.htm</v>
      </c>
    </row>
    <row r="678" spans="1:23" s="446" customFormat="1" ht="30" customHeight="1">
      <c r="A678" s="458" t="s">
        <v>328</v>
      </c>
      <c r="B678" s="463" t="s">
        <v>1407</v>
      </c>
      <c r="C678" s="463"/>
      <c r="D678" s="463" t="s">
        <v>468</v>
      </c>
      <c r="E678" s="463" t="s">
        <v>469</v>
      </c>
      <c r="F678" s="463" t="s">
        <v>32</v>
      </c>
      <c r="G678" s="463" t="s">
        <v>346</v>
      </c>
      <c r="H678" s="444" t="s">
        <v>1408</v>
      </c>
      <c r="I678" s="446" t="s">
        <v>15383</v>
      </c>
      <c r="J678" s="470" t="s">
        <v>43</v>
      </c>
      <c r="K678" s="466" t="s">
        <v>44</v>
      </c>
      <c r="L678" s="462" t="s">
        <v>36</v>
      </c>
      <c r="M678" s="461" t="s">
        <v>37</v>
      </c>
      <c r="N678" s="465" t="s">
        <v>27</v>
      </c>
      <c r="O678" s="461" t="s">
        <v>15626</v>
      </c>
      <c r="P678" s="461">
        <v>936</v>
      </c>
      <c r="Q678" s="467">
        <v>1</v>
      </c>
      <c r="W678" s="461" t="str">
        <f t="shared" si="10"/>
        <v>http://www.medtronic.com/for-healthcare-professionals/products-therapies/cardiac-rhythm/pacemakers/enrhythm-pacing-system/index.htm</v>
      </c>
    </row>
    <row r="679" spans="1:23" s="446" customFormat="1" ht="15" customHeight="1">
      <c r="A679" s="458" t="s">
        <v>328</v>
      </c>
      <c r="B679" s="463" t="s">
        <v>1409</v>
      </c>
      <c r="C679" s="463"/>
      <c r="D679" s="463"/>
      <c r="E679" s="463"/>
      <c r="F679" s="463" t="s">
        <v>32</v>
      </c>
      <c r="G679" s="463" t="s">
        <v>346</v>
      </c>
      <c r="H679" s="481" t="s">
        <v>1410</v>
      </c>
      <c r="I679" s="446" t="s">
        <v>18687</v>
      </c>
      <c r="J679" s="446" t="s">
        <v>16377</v>
      </c>
      <c r="K679" s="446" t="s">
        <v>35</v>
      </c>
      <c r="L679" s="462" t="s">
        <v>36</v>
      </c>
      <c r="M679" s="461" t="s">
        <v>14484</v>
      </c>
      <c r="N679" s="465" t="s">
        <v>27</v>
      </c>
      <c r="O679" s="461" t="s">
        <v>15626</v>
      </c>
      <c r="P679" s="461">
        <v>2583</v>
      </c>
      <c r="U679" s="467" t="s">
        <v>16419</v>
      </c>
      <c r="W679" s="461" t="str">
        <f t="shared" si="10"/>
        <v>http://www.medtronic.com/patients/bradycardia/pacemaker/our-pacemakers/enrhythm/index.htm</v>
      </c>
    </row>
    <row r="680" spans="1:23" s="446" customFormat="1" ht="30" customHeight="1">
      <c r="A680" s="458" t="s">
        <v>328</v>
      </c>
      <c r="B680" s="463" t="s">
        <v>1411</v>
      </c>
      <c r="C680" s="463"/>
      <c r="D680" s="463" t="s">
        <v>468</v>
      </c>
      <c r="E680" s="463" t="s">
        <v>1412</v>
      </c>
      <c r="F680" s="463" t="s">
        <v>32</v>
      </c>
      <c r="G680" s="463" t="s">
        <v>346</v>
      </c>
      <c r="H680" s="444" t="s">
        <v>1413</v>
      </c>
      <c r="I680" s="446" t="s">
        <v>15388</v>
      </c>
      <c r="J680" s="470" t="s">
        <v>43</v>
      </c>
      <c r="K680" s="466" t="s">
        <v>44</v>
      </c>
      <c r="L680" s="462" t="s">
        <v>36</v>
      </c>
      <c r="M680" s="461" t="s">
        <v>37</v>
      </c>
      <c r="N680" s="465" t="s">
        <v>27</v>
      </c>
      <c r="O680" s="461" t="s">
        <v>15626</v>
      </c>
      <c r="P680" s="461">
        <v>96</v>
      </c>
      <c r="Q680" s="467">
        <v>1</v>
      </c>
      <c r="W680" s="461" t="str">
        <f t="shared" si="10"/>
        <v>http://www.medtronic.com/for-healthcare-professionals/products-therapies/cardiac-rhythm/pacemakers/enrhythm-pacing-system/leads-delivery/index.htm</v>
      </c>
    </row>
    <row r="681" spans="1:23" s="446" customFormat="1" ht="45" customHeight="1">
      <c r="A681" s="458" t="s">
        <v>328</v>
      </c>
      <c r="B681" s="463" t="s">
        <v>2077</v>
      </c>
      <c r="C681" s="463"/>
      <c r="D681" s="463"/>
      <c r="E681" s="463"/>
      <c r="F681" s="463" t="s">
        <v>32</v>
      </c>
      <c r="G681" s="463"/>
      <c r="H681" s="444" t="s">
        <v>2078</v>
      </c>
      <c r="I681" s="446" t="s">
        <v>18826</v>
      </c>
      <c r="J681" s="460" t="s">
        <v>18843</v>
      </c>
      <c r="K681" s="446" t="s">
        <v>93</v>
      </c>
      <c r="L681" s="462" t="s">
        <v>36</v>
      </c>
      <c r="M681" s="461" t="s">
        <v>14484</v>
      </c>
      <c r="N681" s="465" t="s">
        <v>27</v>
      </c>
      <c r="O681" s="461" t="s">
        <v>15626</v>
      </c>
      <c r="P681" s="461">
        <v>431</v>
      </c>
      <c r="W681" s="461" t="str">
        <f t="shared" si="10"/>
        <v>http://www.medtronic.com/for-healthcare-professionals/products-therapies/cardiac-rhythm/therapies/unique-features/managed-ventricular-pacing/index.htm</v>
      </c>
    </row>
    <row r="682" spans="1:23" s="446" customFormat="1" ht="15" customHeight="1">
      <c r="A682" s="458" t="s">
        <v>328</v>
      </c>
      <c r="B682" s="463" t="s">
        <v>1416</v>
      </c>
      <c r="C682" s="463"/>
      <c r="D682" s="463" t="s">
        <v>427</v>
      </c>
      <c r="E682" s="463" t="s">
        <v>1136</v>
      </c>
      <c r="F682" s="463" t="s">
        <v>32</v>
      </c>
      <c r="G682" s="463" t="s">
        <v>427</v>
      </c>
      <c r="H682" s="444" t="s">
        <v>1417</v>
      </c>
      <c r="I682" s="446" t="s">
        <v>15595</v>
      </c>
      <c r="J682" s="470" t="s">
        <v>43</v>
      </c>
      <c r="K682" s="466" t="s">
        <v>44</v>
      </c>
      <c r="L682" s="462" t="s">
        <v>36</v>
      </c>
      <c r="M682" s="461" t="s">
        <v>37</v>
      </c>
      <c r="N682" s="465" t="s">
        <v>27</v>
      </c>
      <c r="O682" s="461" t="s">
        <v>15626</v>
      </c>
      <c r="P682" s="461">
        <v>66</v>
      </c>
      <c r="Q682" s="467">
        <v>1</v>
      </c>
      <c r="W682" s="461" t="str">
        <f t="shared" si="10"/>
        <v>http://www.medtronic.com/for-healthcare-professionals/products-therapies/ear-nose-throat/tonsil-and-adenoid-removal-products/peak-plasmablade-device/related-products/index.htm</v>
      </c>
    </row>
    <row r="683" spans="1:23" s="446" customFormat="1" ht="15" customHeight="1">
      <c r="A683" s="458" t="s">
        <v>328</v>
      </c>
      <c r="B683" s="463" t="s">
        <v>1418</v>
      </c>
      <c r="C683" s="463"/>
      <c r="D683" s="463"/>
      <c r="E683" s="463"/>
      <c r="F683" s="463" t="s">
        <v>32</v>
      </c>
      <c r="G683" s="463"/>
      <c r="H683" s="444" t="s">
        <v>1419</v>
      </c>
      <c r="I683" s="446" t="s">
        <v>15481</v>
      </c>
      <c r="J683" s="470" t="s">
        <v>43</v>
      </c>
      <c r="K683" s="466" t="s">
        <v>44</v>
      </c>
      <c r="L683" s="462" t="s">
        <v>36</v>
      </c>
      <c r="M683" s="461" t="s">
        <v>37</v>
      </c>
      <c r="N683" s="465" t="s">
        <v>27</v>
      </c>
      <c r="O683" s="461" t="s">
        <v>15626</v>
      </c>
      <c r="P683" s="461">
        <v>125</v>
      </c>
      <c r="Q683" s="467">
        <v>1</v>
      </c>
      <c r="W683" s="461" t="str">
        <f t="shared" si="10"/>
        <v>http://www.medtronic.com/for-healthcare-professionals/products-therapies/ear-nose-throat/powered-ent-instruments/hydrodebrider-endoscopic-sinus-irrigation-system/related-powered-surgery-products/index.htm</v>
      </c>
    </row>
    <row r="684" spans="1:23" s="446" customFormat="1" ht="15" customHeight="1">
      <c r="A684" s="458" t="s">
        <v>328</v>
      </c>
      <c r="B684" s="463" t="s">
        <v>1420</v>
      </c>
      <c r="C684" s="463"/>
      <c r="D684" s="463"/>
      <c r="E684" s="463"/>
      <c r="F684" s="463" t="s">
        <v>32</v>
      </c>
      <c r="G684" s="463"/>
      <c r="H684" s="444" t="s">
        <v>1421</v>
      </c>
      <c r="I684" s="446" t="s">
        <v>15492</v>
      </c>
      <c r="J684" s="470" t="s">
        <v>43</v>
      </c>
      <c r="K684" s="466" t="s">
        <v>44</v>
      </c>
      <c r="L684" s="462" t="s">
        <v>36</v>
      </c>
      <c r="M684" s="461" t="s">
        <v>37</v>
      </c>
      <c r="N684" s="465" t="s">
        <v>27</v>
      </c>
      <c r="O684" s="461" t="s">
        <v>15626</v>
      </c>
      <c r="P684" s="461">
        <v>1492</v>
      </c>
      <c r="Q684" s="467">
        <v>1</v>
      </c>
      <c r="W684" s="461" t="str">
        <f t="shared" si="10"/>
        <v>http://www.medtronic.com/for-healthcare-professionals/products-therapies/ear-nose-throat/powered-ent-instruments/powered-ent-instruments/related-products/index.htm</v>
      </c>
    </row>
    <row r="685" spans="1:23" s="446" customFormat="1" ht="15" customHeight="1">
      <c r="A685" s="458" t="s">
        <v>328</v>
      </c>
      <c r="B685" s="463" t="s">
        <v>17922</v>
      </c>
      <c r="C685" s="463"/>
      <c r="D685" s="463"/>
      <c r="E685" s="463"/>
      <c r="F685" s="463" t="s">
        <v>32</v>
      </c>
      <c r="G685" s="463"/>
      <c r="H685" s="444" t="s">
        <v>1423</v>
      </c>
      <c r="I685" s="446" t="s">
        <v>15364</v>
      </c>
      <c r="J685" s="470" t="s">
        <v>43</v>
      </c>
      <c r="K685" s="466" t="s">
        <v>44</v>
      </c>
      <c r="L685" s="462" t="s">
        <v>36</v>
      </c>
      <c r="M685" s="461" t="s">
        <v>37</v>
      </c>
      <c r="N685" s="465" t="s">
        <v>27</v>
      </c>
      <c r="O685" s="461" t="s">
        <v>15626</v>
      </c>
      <c r="P685" s="461">
        <v>579</v>
      </c>
      <c r="Q685" s="467">
        <v>1</v>
      </c>
      <c r="W685" s="461" t="str">
        <f t="shared" si="10"/>
        <v>http://www.medtronic.com/for-healthcare-professionals/products-therapies/ear-nose-throat/nerve-monitoring-products/nim-nerve-monitoring-systems/related-powered-surgery-products/index.htm</v>
      </c>
    </row>
    <row r="686" spans="1:23" s="446" customFormat="1" ht="15" customHeight="1">
      <c r="A686" s="458" t="s">
        <v>328</v>
      </c>
      <c r="B686" s="463" t="s">
        <v>1424</v>
      </c>
      <c r="C686" s="463"/>
      <c r="D686" s="463"/>
      <c r="E686" s="463"/>
      <c r="F686" s="463" t="s">
        <v>32</v>
      </c>
      <c r="G686" s="463"/>
      <c r="H686" s="444" t="s">
        <v>1425</v>
      </c>
      <c r="I686" s="446" t="s">
        <v>19150</v>
      </c>
      <c r="J686" s="470" t="s">
        <v>604</v>
      </c>
      <c r="K686" s="446" t="s">
        <v>14487</v>
      </c>
      <c r="L686" s="462" t="s">
        <v>36</v>
      </c>
      <c r="M686" s="461" t="s">
        <v>15636</v>
      </c>
      <c r="N686" s="465" t="s">
        <v>27</v>
      </c>
      <c r="O686" s="461" t="s">
        <v>15626</v>
      </c>
      <c r="P686" s="461">
        <v>421</v>
      </c>
      <c r="Q686" s="467">
        <v>1</v>
      </c>
      <c r="W686" s="461" t="str">
        <f t="shared" si="10"/>
        <v>http://www.medtronic.com/for-healthcare-professionals/products-therapies/ear-nose-throat/sleep-disordered-breathing-products/index.htm</v>
      </c>
    </row>
    <row r="687" spans="1:23" s="446" customFormat="1" ht="15" customHeight="1">
      <c r="A687" s="458" t="s">
        <v>328</v>
      </c>
      <c r="B687" s="463" t="s">
        <v>2959</v>
      </c>
      <c r="C687" s="463"/>
      <c r="D687" s="463"/>
      <c r="E687" s="463"/>
      <c r="F687" s="463" t="s">
        <v>32</v>
      </c>
      <c r="G687" s="463" t="s">
        <v>1338</v>
      </c>
      <c r="H687" s="444" t="s">
        <v>2960</v>
      </c>
      <c r="I687" s="446" t="s">
        <v>17221</v>
      </c>
      <c r="J687" s="446" t="s">
        <v>16377</v>
      </c>
      <c r="K687" s="446" t="s">
        <v>35</v>
      </c>
      <c r="L687" s="462" t="s">
        <v>36</v>
      </c>
      <c r="M687" s="461" t="s">
        <v>14484</v>
      </c>
      <c r="N687" s="465" t="s">
        <v>27</v>
      </c>
      <c r="O687" s="461" t="s">
        <v>15626</v>
      </c>
      <c r="P687" s="461">
        <v>1</v>
      </c>
      <c r="U687" s="467" t="s">
        <v>16419</v>
      </c>
      <c r="W687" s="461" t="str">
        <f t="shared" si="10"/>
        <v>http://www.medtronic.com/patients/ear-infections/surgery/power-assisted-adenoidectomy/benefits-risks/index.htm</v>
      </c>
    </row>
    <row r="688" spans="1:23" s="446" customFormat="1" ht="15" customHeight="1">
      <c r="A688" s="458" t="s">
        <v>328</v>
      </c>
      <c r="B688" s="463" t="s">
        <v>1337</v>
      </c>
      <c r="C688" s="463"/>
      <c r="D688" s="463"/>
      <c r="E688" s="463"/>
      <c r="F688" s="463" t="s">
        <v>32</v>
      </c>
      <c r="G688" s="463" t="s">
        <v>1338</v>
      </c>
      <c r="H688" s="444" t="s">
        <v>1339</v>
      </c>
      <c r="I688" s="446" t="s">
        <v>17222</v>
      </c>
      <c r="J688" s="446" t="s">
        <v>16377</v>
      </c>
      <c r="K688" s="446" t="s">
        <v>35</v>
      </c>
      <c r="L688" s="462" t="s">
        <v>36</v>
      </c>
      <c r="M688" s="461" t="s">
        <v>14484</v>
      </c>
      <c r="N688" s="465" t="s">
        <v>27</v>
      </c>
      <c r="O688" s="461" t="s">
        <v>15626</v>
      </c>
      <c r="P688" s="461">
        <v>62</v>
      </c>
      <c r="U688" s="467" t="s">
        <v>16419</v>
      </c>
      <c r="W688" s="461" t="str">
        <f t="shared" si="10"/>
        <v>http://www.medtronic.com/patients/ear-infections/surgery/power-assisted-adenoidectomy/questions-answers/index.htm</v>
      </c>
    </row>
    <row r="689" spans="1:23" s="446" customFormat="1" ht="15" customHeight="1">
      <c r="A689" s="458" t="s">
        <v>328</v>
      </c>
      <c r="B689" s="463" t="s">
        <v>1429</v>
      </c>
      <c r="C689" s="463"/>
      <c r="D689" s="463"/>
      <c r="E689" s="463"/>
      <c r="F689" s="463"/>
      <c r="G689" s="463"/>
      <c r="H689" s="444" t="s">
        <v>1430</v>
      </c>
      <c r="I689" s="446" t="s">
        <v>19151</v>
      </c>
      <c r="J689" s="467" t="s">
        <v>1431</v>
      </c>
      <c r="K689" s="446" t="s">
        <v>20</v>
      </c>
      <c r="L689" s="462" t="s">
        <v>36</v>
      </c>
      <c r="M689" s="461" t="s">
        <v>15636</v>
      </c>
      <c r="N689" s="465" t="s">
        <v>27</v>
      </c>
      <c r="O689" s="461" t="s">
        <v>15626</v>
      </c>
      <c r="P689" s="461">
        <v>19</v>
      </c>
      <c r="W689" s="461" t="str">
        <f t="shared" si="10"/>
        <v>http://www.medtronic.com/product-advisories/entrust/patient/index.htm</v>
      </c>
    </row>
    <row r="690" spans="1:23" s="446" customFormat="1" ht="15" customHeight="1">
      <c r="A690" s="458" t="s">
        <v>328</v>
      </c>
      <c r="B690" s="463" t="s">
        <v>1432</v>
      </c>
      <c r="C690" s="463"/>
      <c r="D690" s="463"/>
      <c r="E690" s="463"/>
      <c r="F690" s="463"/>
      <c r="G690" s="463"/>
      <c r="H690" s="444" t="s">
        <v>1433</v>
      </c>
      <c r="I690" s="446" t="s">
        <v>19152</v>
      </c>
      <c r="J690" s="467" t="s">
        <v>1431</v>
      </c>
      <c r="K690" s="446" t="s">
        <v>20</v>
      </c>
      <c r="L690" s="462" t="s">
        <v>36</v>
      </c>
      <c r="M690" s="461" t="s">
        <v>15636</v>
      </c>
      <c r="N690" s="465" t="s">
        <v>27</v>
      </c>
      <c r="O690" s="461" t="s">
        <v>15626</v>
      </c>
      <c r="P690" s="461">
        <v>79</v>
      </c>
      <c r="W690" s="461" t="str">
        <f t="shared" si="10"/>
        <v>http://www.medtronic.com/product-advisories/entrust/physician/index.htm</v>
      </c>
    </row>
    <row r="691" spans="1:23" s="446" customFormat="1" ht="15" customHeight="1">
      <c r="A691" s="458" t="s">
        <v>328</v>
      </c>
      <c r="B691" s="463" t="s">
        <v>1434</v>
      </c>
      <c r="C691" s="463"/>
      <c r="D691" s="463"/>
      <c r="E691" s="463"/>
      <c r="F691" s="463"/>
      <c r="G691" s="463"/>
      <c r="H691" s="444" t="s">
        <v>1435</v>
      </c>
      <c r="I691" s="446" t="s">
        <v>1435</v>
      </c>
      <c r="J691" s="444" t="s">
        <v>613</v>
      </c>
      <c r="K691" s="446" t="s">
        <v>20</v>
      </c>
      <c r="L691" s="462" t="s">
        <v>36</v>
      </c>
      <c r="M691" s="461" t="s">
        <v>15750</v>
      </c>
      <c r="N691" s="465" t="s">
        <v>27</v>
      </c>
      <c r="O691" s="461" t="s">
        <v>15626</v>
      </c>
      <c r="P691" s="461"/>
      <c r="W691" s="461" t="str">
        <f t="shared" si="10"/>
        <v>http://www.medtronic.com/mics/cannulae/cannulae-eopa.html</v>
      </c>
    </row>
    <row r="692" spans="1:23" s="446" customFormat="1" ht="15" customHeight="1">
      <c r="A692" s="458" t="s">
        <v>328</v>
      </c>
      <c r="B692" s="463" t="s">
        <v>1436</v>
      </c>
      <c r="C692" s="463"/>
      <c r="D692" s="463"/>
      <c r="E692" s="463"/>
      <c r="F692" s="463"/>
      <c r="G692" s="463"/>
      <c r="H692" s="444" t="s">
        <v>1437</v>
      </c>
      <c r="I692" s="446" t="s">
        <v>1437</v>
      </c>
      <c r="J692" s="444" t="s">
        <v>613</v>
      </c>
      <c r="K692" s="446" t="s">
        <v>20</v>
      </c>
      <c r="L692" s="462" t="s">
        <v>36</v>
      </c>
      <c r="M692" s="461" t="s">
        <v>15750</v>
      </c>
      <c r="N692" s="465" t="s">
        <v>27</v>
      </c>
      <c r="O692" s="461" t="s">
        <v>15626</v>
      </c>
      <c r="P692" s="461"/>
      <c r="W692" s="461" t="str">
        <f t="shared" si="10"/>
        <v>http://www.medtronic.com/mics/cannulae/cannulae-eopa-cap.html</v>
      </c>
    </row>
    <row r="693" spans="1:23" s="446" customFormat="1" ht="15" customHeight="1">
      <c r="A693" s="458" t="s">
        <v>328</v>
      </c>
      <c r="B693" s="463" t="s">
        <v>1438</v>
      </c>
      <c r="C693" s="463"/>
      <c r="D693" s="463"/>
      <c r="E693" s="463"/>
      <c r="F693" s="463" t="s">
        <v>32</v>
      </c>
      <c r="G693" s="463"/>
      <c r="H693" s="444" t="s">
        <v>1439</v>
      </c>
      <c r="I693" s="446" t="s">
        <v>14882</v>
      </c>
      <c r="J693" s="470" t="s">
        <v>43</v>
      </c>
      <c r="K693" s="466" t="s">
        <v>44</v>
      </c>
      <c r="L693" s="462" t="s">
        <v>36</v>
      </c>
      <c r="M693" s="461" t="s">
        <v>37</v>
      </c>
      <c r="N693" s="465" t="s">
        <v>27</v>
      </c>
      <c r="O693" s="461" t="s">
        <v>15626</v>
      </c>
      <c r="P693" s="461">
        <v>1117</v>
      </c>
      <c r="Q693" s="467">
        <v>1</v>
      </c>
      <c r="W693" s="461" t="str">
        <f t="shared" si="10"/>
        <v>http://www.medtronic.com/for-healthcare-professionals/products-therapies/ear-nose-throat/bio-packing/bio-ear-packing-patching/epidisc-perf-patch-kit/index.htm</v>
      </c>
    </row>
    <row r="694" spans="1:23" s="446" customFormat="1" ht="15" customHeight="1">
      <c r="A694" s="458" t="s">
        <v>328</v>
      </c>
      <c r="B694" s="463" t="s">
        <v>1440</v>
      </c>
      <c r="C694" s="463"/>
      <c r="D694" s="463"/>
      <c r="E694" s="463"/>
      <c r="F694" s="463" t="s">
        <v>32</v>
      </c>
      <c r="G694" s="463"/>
      <c r="H694" s="444" t="s">
        <v>1441</v>
      </c>
      <c r="I694" s="446" t="s">
        <v>14883</v>
      </c>
      <c r="J694" s="470" t="s">
        <v>43</v>
      </c>
      <c r="K694" s="466" t="s">
        <v>44</v>
      </c>
      <c r="L694" s="462" t="s">
        <v>36</v>
      </c>
      <c r="M694" s="461" t="s">
        <v>37</v>
      </c>
      <c r="N694" s="465" t="s">
        <v>27</v>
      </c>
      <c r="O694" s="461" t="s">
        <v>15626</v>
      </c>
      <c r="P694" s="461">
        <v>716</v>
      </c>
      <c r="Q694" s="467">
        <v>1</v>
      </c>
      <c r="W694" s="461" t="str">
        <f t="shared" si="10"/>
        <v>http://www.medtronic.com/for-healthcare-professionals/products-therapies/ear-nose-throat/bio-packing/bio-ear-packing-patching/epifilm-and-epidisc-otologic-laminae/index.htm</v>
      </c>
    </row>
    <row r="695" spans="1:23" s="446" customFormat="1" ht="15" customHeight="1">
      <c r="A695" s="458" t="s">
        <v>328</v>
      </c>
      <c r="B695" s="463" t="s">
        <v>1442</v>
      </c>
      <c r="C695" s="463"/>
      <c r="D695" s="463"/>
      <c r="E695" s="463"/>
      <c r="F695" s="463" t="s">
        <v>32</v>
      </c>
      <c r="G695" s="463" t="s">
        <v>448</v>
      </c>
      <c r="H695" s="444" t="s">
        <v>1443</v>
      </c>
      <c r="I695" s="446" t="s">
        <v>17581</v>
      </c>
      <c r="J695" s="446" t="s">
        <v>16377</v>
      </c>
      <c r="K695" s="446" t="s">
        <v>35</v>
      </c>
      <c r="L695" s="462" t="s">
        <v>36</v>
      </c>
      <c r="M695" s="461" t="s">
        <v>14484</v>
      </c>
      <c r="N695" s="465" t="s">
        <v>27</v>
      </c>
      <c r="O695" s="461" t="s">
        <v>15626</v>
      </c>
      <c r="P695" s="461">
        <v>115</v>
      </c>
      <c r="U695" s="446" t="s">
        <v>16418</v>
      </c>
      <c r="W695" s="461" t="str">
        <f t="shared" si="10"/>
        <v>http://www.medtronic.com/patients/essential-tremor/living-with/when-to-call/index.htm</v>
      </c>
    </row>
    <row r="696" spans="1:23" s="446" customFormat="1" ht="15" customHeight="1">
      <c r="A696" s="458" t="s">
        <v>328</v>
      </c>
      <c r="B696" s="463" t="s">
        <v>2197</v>
      </c>
      <c r="C696" s="463"/>
      <c r="D696" s="463"/>
      <c r="E696" s="463"/>
      <c r="F696" s="463" t="s">
        <v>32</v>
      </c>
      <c r="G696" s="463" t="s">
        <v>326</v>
      </c>
      <c r="H696" s="444" t="s">
        <v>2198</v>
      </c>
      <c r="I696" s="446" t="s">
        <v>17223</v>
      </c>
      <c r="J696" s="446" t="s">
        <v>16377</v>
      </c>
      <c r="K696" s="446" t="s">
        <v>35</v>
      </c>
      <c r="L696" s="462" t="s">
        <v>36</v>
      </c>
      <c r="M696" s="461" t="s">
        <v>14484</v>
      </c>
      <c r="N696" s="465" t="s">
        <v>27</v>
      </c>
      <c r="O696" s="461" t="s">
        <v>15626</v>
      </c>
      <c r="P696" s="461">
        <v>1351</v>
      </c>
      <c r="U696" s="467" t="s">
        <v>16419</v>
      </c>
      <c r="W696" s="461" t="str">
        <f t="shared" si="10"/>
        <v>http://www.medtronic.com/patients/chronic-pain/personal-stories/dick/index.htm</v>
      </c>
    </row>
    <row r="697" spans="1:23" s="446" customFormat="1" ht="15" customHeight="1">
      <c r="A697" s="458" t="s">
        <v>328</v>
      </c>
      <c r="B697" s="463" t="s">
        <v>1446</v>
      </c>
      <c r="C697" s="463"/>
      <c r="D697" s="463"/>
      <c r="E697" s="463"/>
      <c r="F697" s="463" t="s">
        <v>32</v>
      </c>
      <c r="G697" s="463" t="s">
        <v>448</v>
      </c>
      <c r="H697" s="444" t="s">
        <v>1447</v>
      </c>
      <c r="I697" s="446" t="s">
        <v>17582</v>
      </c>
      <c r="J697" s="446" t="s">
        <v>16377</v>
      </c>
      <c r="K697" s="446" t="s">
        <v>35</v>
      </c>
      <c r="L697" s="462" t="s">
        <v>36</v>
      </c>
      <c r="M697" s="461" t="s">
        <v>14484</v>
      </c>
      <c r="N697" s="465" t="s">
        <v>27</v>
      </c>
      <c r="O697" s="461" t="s">
        <v>15626</v>
      </c>
      <c r="P697" s="461">
        <v>34</v>
      </c>
      <c r="U697" s="446" t="s">
        <v>16418</v>
      </c>
      <c r="W697" s="461" t="str">
        <f t="shared" si="10"/>
        <v>http://www.medtronic.com/patients/essential-tremor/therapy/what-is-it/index.htm</v>
      </c>
    </row>
    <row r="698" spans="1:23" s="446" customFormat="1" ht="15" customHeight="1">
      <c r="A698" s="458" t="s">
        <v>328</v>
      </c>
      <c r="B698" s="463" t="s">
        <v>1448</v>
      </c>
      <c r="C698" s="463"/>
      <c r="D698" s="463"/>
      <c r="E698" s="463"/>
      <c r="F698" s="463" t="s">
        <v>32</v>
      </c>
      <c r="G698" s="463" t="s">
        <v>448</v>
      </c>
      <c r="H698" s="444" t="s">
        <v>1449</v>
      </c>
      <c r="I698" s="446" t="s">
        <v>17583</v>
      </c>
      <c r="J698" s="446" t="s">
        <v>16377</v>
      </c>
      <c r="K698" s="446" t="s">
        <v>35</v>
      </c>
      <c r="L698" s="462" t="s">
        <v>36</v>
      </c>
      <c r="M698" s="461" t="s">
        <v>14484</v>
      </c>
      <c r="N698" s="465" t="s">
        <v>27</v>
      </c>
      <c r="O698" s="461" t="s">
        <v>15626</v>
      </c>
      <c r="P698" s="461">
        <v>44</v>
      </c>
      <c r="U698" s="446" t="s">
        <v>16418</v>
      </c>
      <c r="W698" s="461" t="str">
        <f t="shared" si="10"/>
        <v>http://www.medtronic.com/patients/essential-tremor/getting-therapy/insurance-coverage/index.htm</v>
      </c>
    </row>
    <row r="699" spans="1:23" s="446" customFormat="1" ht="15" customHeight="1">
      <c r="A699" s="458" t="s">
        <v>328</v>
      </c>
      <c r="B699" s="463" t="s">
        <v>1450</v>
      </c>
      <c r="C699" s="463"/>
      <c r="D699" s="463"/>
      <c r="E699" s="463"/>
      <c r="F699" s="463" t="s">
        <v>32</v>
      </c>
      <c r="G699" s="463" t="s">
        <v>448</v>
      </c>
      <c r="H699" s="444" t="s">
        <v>1451</v>
      </c>
      <c r="I699" s="446" t="s">
        <v>17584</v>
      </c>
      <c r="J699" s="446" t="s">
        <v>16377</v>
      </c>
      <c r="K699" s="446" t="s">
        <v>35</v>
      </c>
      <c r="L699" s="462" t="s">
        <v>36</v>
      </c>
      <c r="M699" s="461" t="s">
        <v>14484</v>
      </c>
      <c r="N699" s="465" t="s">
        <v>27</v>
      </c>
      <c r="O699" s="461" t="s">
        <v>15626</v>
      </c>
      <c r="P699" s="461">
        <v>419</v>
      </c>
      <c r="U699" s="446" t="s">
        <v>16418</v>
      </c>
      <c r="W699" s="461" t="str">
        <f t="shared" si="10"/>
        <v>http://www.medtronic.com/patients/essential-tremor/living-with/index.htm</v>
      </c>
    </row>
    <row r="700" spans="1:23" s="446" customFormat="1" ht="15" customHeight="1">
      <c r="A700" s="458" t="s">
        <v>328</v>
      </c>
      <c r="B700" s="463" t="s">
        <v>1452</v>
      </c>
      <c r="C700" s="463"/>
      <c r="D700" s="463"/>
      <c r="E700" s="463"/>
      <c r="F700" s="463" t="s">
        <v>32</v>
      </c>
      <c r="G700" s="463" t="s">
        <v>448</v>
      </c>
      <c r="H700" s="444" t="s">
        <v>1453</v>
      </c>
      <c r="I700" s="446" t="s">
        <v>17585</v>
      </c>
      <c r="J700" s="446" t="s">
        <v>16377</v>
      </c>
      <c r="K700" s="446" t="s">
        <v>35</v>
      </c>
      <c r="L700" s="462" t="s">
        <v>36</v>
      </c>
      <c r="M700" s="461" t="s">
        <v>14484</v>
      </c>
      <c r="N700" s="465" t="s">
        <v>27</v>
      </c>
      <c r="O700" s="461" t="s">
        <v>15626</v>
      </c>
      <c r="P700" s="461">
        <v>157</v>
      </c>
      <c r="U700" s="446" t="s">
        <v>16418</v>
      </c>
      <c r="W700" s="461" t="str">
        <f t="shared" si="10"/>
        <v>http://www.medtronic.com/patients/essential-tremor/living-with/after-surgery/index.htm</v>
      </c>
    </row>
    <row r="701" spans="1:23" s="446" customFormat="1" ht="15" customHeight="1">
      <c r="A701" s="458" t="s">
        <v>328</v>
      </c>
      <c r="B701" s="463" t="s">
        <v>1454</v>
      </c>
      <c r="C701" s="463"/>
      <c r="D701" s="463"/>
      <c r="E701" s="463"/>
      <c r="F701" s="463" t="s">
        <v>32</v>
      </c>
      <c r="G701" s="463" t="s">
        <v>448</v>
      </c>
      <c r="H701" s="444" t="s">
        <v>1455</v>
      </c>
      <c r="I701" s="446" t="s">
        <v>17586</v>
      </c>
      <c r="J701" s="446" t="s">
        <v>16377</v>
      </c>
      <c r="K701" s="446" t="s">
        <v>35</v>
      </c>
      <c r="L701" s="462" t="s">
        <v>36</v>
      </c>
      <c r="M701" s="461" t="s">
        <v>14484</v>
      </c>
      <c r="N701" s="465" t="s">
        <v>27</v>
      </c>
      <c r="O701" s="461" t="s">
        <v>15626</v>
      </c>
      <c r="P701" s="461">
        <v>42</v>
      </c>
      <c r="U701" s="446" t="s">
        <v>16418</v>
      </c>
      <c r="W701" s="461" t="str">
        <f t="shared" si="10"/>
        <v>http://www.medtronic.com/patients/essential-tremor/living-with/replacement/index.htm</v>
      </c>
    </row>
    <row r="702" spans="1:23" s="446" customFormat="1" ht="15" customHeight="1">
      <c r="A702" s="458" t="s">
        <v>328</v>
      </c>
      <c r="B702" s="463" t="s">
        <v>1456</v>
      </c>
      <c r="C702" s="463"/>
      <c r="D702" s="463"/>
      <c r="E702" s="463"/>
      <c r="F702" s="463" t="s">
        <v>32</v>
      </c>
      <c r="G702" s="463" t="s">
        <v>448</v>
      </c>
      <c r="H702" s="444" t="s">
        <v>1457</v>
      </c>
      <c r="I702" s="446" t="s">
        <v>17587</v>
      </c>
      <c r="J702" s="446" t="s">
        <v>16377</v>
      </c>
      <c r="K702" s="446" t="s">
        <v>35</v>
      </c>
      <c r="L702" s="462" t="s">
        <v>36</v>
      </c>
      <c r="M702" s="461" t="s">
        <v>14484</v>
      </c>
      <c r="N702" s="465" t="s">
        <v>27</v>
      </c>
      <c r="O702" s="461" t="s">
        <v>15626</v>
      </c>
      <c r="P702" s="461">
        <v>47</v>
      </c>
      <c r="U702" s="446" t="s">
        <v>16418</v>
      </c>
      <c r="W702" s="461" t="str">
        <f t="shared" si="10"/>
        <v>http://www.medtronic.com/patients/essential-tremor/living-with/product-support/index.htm</v>
      </c>
    </row>
    <row r="703" spans="1:23" s="446" customFormat="1" ht="15" customHeight="1">
      <c r="A703" s="458" t="s">
        <v>328</v>
      </c>
      <c r="B703" s="463" t="s">
        <v>1458</v>
      </c>
      <c r="C703" s="463"/>
      <c r="D703" s="463"/>
      <c r="E703" s="463"/>
      <c r="F703" s="463" t="s">
        <v>32</v>
      </c>
      <c r="G703" s="463" t="s">
        <v>448</v>
      </c>
      <c r="H703" s="444" t="s">
        <v>1459</v>
      </c>
      <c r="I703" s="446" t="s">
        <v>17588</v>
      </c>
      <c r="J703" s="446" t="s">
        <v>16377</v>
      </c>
      <c r="K703" s="446" t="s">
        <v>35</v>
      </c>
      <c r="L703" s="462" t="s">
        <v>36</v>
      </c>
      <c r="M703" s="461" t="s">
        <v>14484</v>
      </c>
      <c r="N703" s="465" t="s">
        <v>27</v>
      </c>
      <c r="O703" s="461" t="s">
        <v>15626</v>
      </c>
      <c r="P703" s="461">
        <v>13</v>
      </c>
      <c r="U703" s="446" t="s">
        <v>16418</v>
      </c>
      <c r="W703" s="461" t="str">
        <f t="shared" si="10"/>
        <v>http://www.medtronic.com/patients/essential-tremor/getting-therapy/questions-answers/index.htm</v>
      </c>
    </row>
    <row r="704" spans="1:23" s="446" customFormat="1" ht="15" customHeight="1">
      <c r="A704" s="458" t="s">
        <v>328</v>
      </c>
      <c r="B704" s="463" t="s">
        <v>2258</v>
      </c>
      <c r="C704" s="463"/>
      <c r="D704" s="463"/>
      <c r="E704" s="463"/>
      <c r="F704" s="463" t="s">
        <v>32</v>
      </c>
      <c r="G704" s="463" t="s">
        <v>326</v>
      </c>
      <c r="H704" s="444" t="s">
        <v>2259</v>
      </c>
      <c r="I704" s="446" t="s">
        <v>17224</v>
      </c>
      <c r="J704" s="446" t="s">
        <v>16377</v>
      </c>
      <c r="K704" s="446" t="s">
        <v>35</v>
      </c>
      <c r="L704" s="462" t="s">
        <v>36</v>
      </c>
      <c r="M704" s="461" t="s">
        <v>14484</v>
      </c>
      <c r="N704" s="465" t="s">
        <v>27</v>
      </c>
      <c r="O704" s="461" t="s">
        <v>15626</v>
      </c>
      <c r="P704" s="461">
        <v>876</v>
      </c>
      <c r="U704" s="467" t="s">
        <v>16419</v>
      </c>
      <c r="W704" s="461" t="str">
        <f t="shared" si="10"/>
        <v>http://www.medtronic.com/patients/chronic-pain/personal-stories/gary/index.htm</v>
      </c>
    </row>
    <row r="705" spans="1:23" s="446" customFormat="1" ht="15" customHeight="1">
      <c r="A705" s="458" t="s">
        <v>328</v>
      </c>
      <c r="B705" s="463" t="s">
        <v>1462</v>
      </c>
      <c r="C705" s="463"/>
      <c r="D705" s="463"/>
      <c r="E705" s="463"/>
      <c r="F705" s="463" t="s">
        <v>32</v>
      </c>
      <c r="G705" s="463" t="s">
        <v>448</v>
      </c>
      <c r="H705" s="444" t="s">
        <v>1463</v>
      </c>
      <c r="I705" s="446" t="s">
        <v>17589</v>
      </c>
      <c r="J705" s="446" t="s">
        <v>16377</v>
      </c>
      <c r="K705" s="446" t="s">
        <v>35</v>
      </c>
      <c r="L705" s="462" t="s">
        <v>36</v>
      </c>
      <c r="M705" s="461" t="s">
        <v>14484</v>
      </c>
      <c r="N705" s="465" t="s">
        <v>27</v>
      </c>
      <c r="O705" s="461" t="s">
        <v>15626</v>
      </c>
      <c r="P705" s="461">
        <v>18</v>
      </c>
      <c r="U705" s="446" t="s">
        <v>16418</v>
      </c>
      <c r="W705" s="461" t="str">
        <f t="shared" si="10"/>
        <v>http://www.medtronic.com/patients/essential-tremor/getting-therapy/procedure-what-to-expect/index.htm</v>
      </c>
    </row>
    <row r="706" spans="1:23" s="446" customFormat="1" ht="15" customHeight="1">
      <c r="A706" s="458" t="s">
        <v>328</v>
      </c>
      <c r="B706" s="463" t="s">
        <v>1464</v>
      </c>
      <c r="C706" s="463"/>
      <c r="D706" s="463"/>
      <c r="E706" s="463"/>
      <c r="F706" s="463" t="s">
        <v>32</v>
      </c>
      <c r="G706" s="463" t="s">
        <v>448</v>
      </c>
      <c r="H706" s="444" t="s">
        <v>1465</v>
      </c>
      <c r="I706" s="446" t="s">
        <v>17590</v>
      </c>
      <c r="J706" s="446" t="s">
        <v>16377</v>
      </c>
      <c r="K706" s="446" t="s">
        <v>35</v>
      </c>
      <c r="L706" s="462" t="s">
        <v>36</v>
      </c>
      <c r="M706" s="461" t="s">
        <v>14484</v>
      </c>
      <c r="N706" s="465" t="s">
        <v>27</v>
      </c>
      <c r="O706" s="461" t="s">
        <v>15626</v>
      </c>
      <c r="P706" s="461">
        <v>287</v>
      </c>
      <c r="U706" s="446" t="s">
        <v>16418</v>
      </c>
      <c r="W706" s="461" t="str">
        <f t="shared" si="10"/>
        <v>http://www.medtronic.com/patients/essential-tremor/therapy/benefits-and-risks/index.htm</v>
      </c>
    </row>
    <row r="707" spans="1:23" s="446" customFormat="1" ht="15" customHeight="1">
      <c r="A707" s="458" t="s">
        <v>328</v>
      </c>
      <c r="B707" s="463" t="s">
        <v>1466</v>
      </c>
      <c r="C707" s="463"/>
      <c r="D707" s="463"/>
      <c r="E707" s="463"/>
      <c r="F707" s="463" t="s">
        <v>32</v>
      </c>
      <c r="G707" s="463" t="s">
        <v>448</v>
      </c>
      <c r="H707" s="444" t="s">
        <v>1467</v>
      </c>
      <c r="I707" s="446" t="s">
        <v>17591</v>
      </c>
      <c r="J707" s="446" t="s">
        <v>16377</v>
      </c>
      <c r="K707" s="446" t="s">
        <v>35</v>
      </c>
      <c r="L707" s="462" t="s">
        <v>36</v>
      </c>
      <c r="M707" s="461" t="s">
        <v>14484</v>
      </c>
      <c r="N707" s="465" t="s">
        <v>27</v>
      </c>
      <c r="O707" s="461" t="s">
        <v>15626</v>
      </c>
      <c r="P707" s="461">
        <v>3</v>
      </c>
      <c r="U707" s="446" t="s">
        <v>16418</v>
      </c>
      <c r="W707" s="461" t="str">
        <f t="shared" si="10"/>
        <v>http://www.medtronic.com/patients/essential-tremor/getting-therapy/your-healthcare-team/index.htm</v>
      </c>
    </row>
    <row r="708" spans="1:23" s="446" customFormat="1" ht="15" customHeight="1">
      <c r="A708" s="458" t="s">
        <v>328</v>
      </c>
      <c r="B708" s="463" t="s">
        <v>1468</v>
      </c>
      <c r="C708" s="463"/>
      <c r="D708" s="463"/>
      <c r="E708" s="463"/>
      <c r="F708" s="463" t="s">
        <v>32</v>
      </c>
      <c r="G708" s="463" t="s">
        <v>448</v>
      </c>
      <c r="H708" s="444" t="s">
        <v>1469</v>
      </c>
      <c r="I708" s="446" t="s">
        <v>17592</v>
      </c>
      <c r="J708" s="446" t="s">
        <v>16377</v>
      </c>
      <c r="K708" s="446" t="s">
        <v>35</v>
      </c>
      <c r="L708" s="462" t="s">
        <v>36</v>
      </c>
      <c r="M708" s="461" t="s">
        <v>14484</v>
      </c>
      <c r="N708" s="465" t="s">
        <v>27</v>
      </c>
      <c r="O708" s="461" t="s">
        <v>15626</v>
      </c>
      <c r="P708" s="461">
        <v>5</v>
      </c>
      <c r="U708" s="446" t="s">
        <v>16418</v>
      </c>
      <c r="W708" s="461" t="str">
        <f t="shared" si="10"/>
        <v>http://www.medtronic.com/patients/essential-tremor/getting-therapy/right-for-you/index.htm</v>
      </c>
    </row>
    <row r="709" spans="1:23" s="446" customFormat="1" ht="15" customHeight="1">
      <c r="A709" s="458" t="s">
        <v>328</v>
      </c>
      <c r="B709" s="463" t="s">
        <v>1470</v>
      </c>
      <c r="C709" s="463"/>
      <c r="D709" s="463"/>
      <c r="E709" s="463"/>
      <c r="F709" s="463" t="s">
        <v>32</v>
      </c>
      <c r="G709" s="463" t="s">
        <v>448</v>
      </c>
      <c r="H709" s="444" t="s">
        <v>1471</v>
      </c>
      <c r="I709" s="446" t="s">
        <v>17593</v>
      </c>
      <c r="J709" s="446" t="s">
        <v>16377</v>
      </c>
      <c r="K709" s="446" t="s">
        <v>35</v>
      </c>
      <c r="L709" s="462" t="s">
        <v>36</v>
      </c>
      <c r="M709" s="461" t="s">
        <v>14484</v>
      </c>
      <c r="N709" s="465" t="s">
        <v>27</v>
      </c>
      <c r="O709" s="461" t="s">
        <v>15626</v>
      </c>
      <c r="P709" s="461">
        <v>865</v>
      </c>
      <c r="U709" s="446" t="s">
        <v>16418</v>
      </c>
      <c r="W709" s="461" t="str">
        <f t="shared" ref="W709:W772" si="11">H709</f>
        <v>http://www.medtronic.com/patients/essential-tremor/treatment/index.htm</v>
      </c>
    </row>
    <row r="710" spans="1:23" s="446" customFormat="1" ht="15" customHeight="1">
      <c r="A710" s="458" t="s">
        <v>328</v>
      </c>
      <c r="B710" s="463" t="s">
        <v>1472</v>
      </c>
      <c r="C710" s="463"/>
      <c r="D710" s="463"/>
      <c r="E710" s="463"/>
      <c r="F710" s="463" t="s">
        <v>32</v>
      </c>
      <c r="G710" s="463" t="s">
        <v>448</v>
      </c>
      <c r="H710" s="444" t="s">
        <v>1473</v>
      </c>
      <c r="I710" s="446" t="s">
        <v>17594</v>
      </c>
      <c r="J710" s="446" t="s">
        <v>16377</v>
      </c>
      <c r="K710" s="446" t="s">
        <v>35</v>
      </c>
      <c r="L710" s="462" t="s">
        <v>36</v>
      </c>
      <c r="M710" s="461" t="s">
        <v>14484</v>
      </c>
      <c r="N710" s="465" t="s">
        <v>27</v>
      </c>
      <c r="O710" s="461" t="s">
        <v>15626</v>
      </c>
      <c r="P710" s="461">
        <v>488</v>
      </c>
      <c r="U710" s="446" t="s">
        <v>16418</v>
      </c>
      <c r="W710" s="461" t="str">
        <f t="shared" si="11"/>
        <v>http://www.medtronic.com/patients/essential-tremor/therapy/index.htm</v>
      </c>
    </row>
    <row r="711" spans="1:23" s="446" customFormat="1" ht="15" customHeight="1">
      <c r="A711" s="458" t="s">
        <v>328</v>
      </c>
      <c r="B711" s="463" t="s">
        <v>3835</v>
      </c>
      <c r="C711" s="463"/>
      <c r="D711" s="463"/>
      <c r="E711" s="463"/>
      <c r="F711" s="463" t="s">
        <v>32</v>
      </c>
      <c r="G711" s="463" t="s">
        <v>1338</v>
      </c>
      <c r="H711" s="444" t="s">
        <v>3836</v>
      </c>
      <c r="I711" s="446" t="s">
        <v>17225</v>
      </c>
      <c r="J711" s="446" t="s">
        <v>16377</v>
      </c>
      <c r="K711" s="446" t="s">
        <v>35</v>
      </c>
      <c r="L711" s="462" t="s">
        <v>36</v>
      </c>
      <c r="M711" s="461" t="s">
        <v>14484</v>
      </c>
      <c r="N711" s="465" t="s">
        <v>27</v>
      </c>
      <c r="O711" s="461" t="s">
        <v>15626</v>
      </c>
      <c r="P711" s="461">
        <v>182</v>
      </c>
      <c r="U711" s="467" t="s">
        <v>16419</v>
      </c>
      <c r="W711" s="461" t="str">
        <f t="shared" si="11"/>
        <v>http://www.medtronic.com/patients/ear-infections/surgery/power-assisted-adenoidectomy/what-is-it/index.htm</v>
      </c>
    </row>
    <row r="712" spans="1:23" s="446" customFormat="1" ht="15" customHeight="1">
      <c r="A712" s="458" t="s">
        <v>328</v>
      </c>
      <c r="B712" s="463" t="s">
        <v>1476</v>
      </c>
      <c r="C712" s="463"/>
      <c r="D712" s="463"/>
      <c r="E712" s="463"/>
      <c r="F712" s="463" t="s">
        <v>32</v>
      </c>
      <c r="G712" s="463"/>
      <c r="H712" s="444" t="s">
        <v>1477</v>
      </c>
      <c r="I712" s="446" t="s">
        <v>15052</v>
      </c>
      <c r="J712" s="470" t="s">
        <v>43</v>
      </c>
      <c r="K712" s="466" t="s">
        <v>44</v>
      </c>
      <c r="L712" s="462" t="s">
        <v>36</v>
      </c>
      <c r="M712" s="461" t="s">
        <v>37</v>
      </c>
      <c r="N712" s="465" t="s">
        <v>27</v>
      </c>
      <c r="O712" s="461" t="s">
        <v>15626</v>
      </c>
      <c r="P712" s="461">
        <v>1395</v>
      </c>
      <c r="Q712" s="467">
        <v>1</v>
      </c>
      <c r="W712" s="461" t="str">
        <f t="shared" si="11"/>
        <v>http://www.medtronic.com/for-healthcare-professionals/products-therapies/cardiovascular/catheters/balloon-dilatation-catheters/euphora/index.htm</v>
      </c>
    </row>
    <row r="713" spans="1:23" s="446" customFormat="1" ht="15" customHeight="1">
      <c r="A713" s="458" t="s">
        <v>328</v>
      </c>
      <c r="B713" s="463" t="s">
        <v>1478</v>
      </c>
      <c r="C713" s="463"/>
      <c r="D713" s="463"/>
      <c r="E713" s="463"/>
      <c r="F713" s="463" t="s">
        <v>32</v>
      </c>
      <c r="G713" s="463"/>
      <c r="H713" s="444" t="s">
        <v>1479</v>
      </c>
      <c r="I713" s="446" t="s">
        <v>15053</v>
      </c>
      <c r="J713" s="470" t="s">
        <v>43</v>
      </c>
      <c r="K713" s="466" t="s">
        <v>44</v>
      </c>
      <c r="L713" s="462" t="s">
        <v>36</v>
      </c>
      <c r="M713" s="461" t="s">
        <v>37</v>
      </c>
      <c r="N713" s="465" t="s">
        <v>27</v>
      </c>
      <c r="O713" s="461" t="s">
        <v>15626</v>
      </c>
      <c r="P713" s="461">
        <v>343</v>
      </c>
      <c r="Q713" s="467">
        <v>1</v>
      </c>
      <c r="W713" s="461" t="str">
        <f t="shared" si="11"/>
        <v>http://www.medtronic.com/for-healthcare-professionals/products-therapies/cardiovascular/catheters/balloon-dilatation-catheters/euphora/indications-safety-warnings/index.htm</v>
      </c>
    </row>
    <row r="714" spans="1:23" s="446" customFormat="1" ht="45" customHeight="1">
      <c r="A714" s="458" t="s">
        <v>328</v>
      </c>
      <c r="B714" s="463" t="s">
        <v>1480</v>
      </c>
      <c r="C714" s="463"/>
      <c r="D714" s="463" t="s">
        <v>1045</v>
      </c>
      <c r="E714" s="463" t="s">
        <v>1120</v>
      </c>
      <c r="F714" s="463" t="s">
        <v>32</v>
      </c>
      <c r="G714" s="463" t="s">
        <v>561</v>
      </c>
      <c r="H714" s="444" t="s">
        <v>1481</v>
      </c>
      <c r="I714" s="446" t="s">
        <v>15244</v>
      </c>
      <c r="J714" s="470" t="s">
        <v>43</v>
      </c>
      <c r="K714" s="466" t="s">
        <v>44</v>
      </c>
      <c r="L714" s="462" t="s">
        <v>36</v>
      </c>
      <c r="M714" s="461" t="s">
        <v>37</v>
      </c>
      <c r="N714" s="465" t="s">
        <v>27</v>
      </c>
      <c r="O714" s="461" t="s">
        <v>15626</v>
      </c>
      <c r="P714" s="461">
        <v>875</v>
      </c>
      <c r="Q714" s="467">
        <v>1</v>
      </c>
      <c r="W714" s="461" t="str">
        <f t="shared" si="11"/>
        <v>http://www.medtronic.com/for-healthcare-professionals/products-therapies/cardiac-rhythm/implantable-cardioverter-defibrillators-icds/evera-s-dr-vr-icd-defibrillators/index.htm</v>
      </c>
    </row>
    <row r="715" spans="1:23" s="446" customFormat="1" ht="45" customHeight="1">
      <c r="A715" s="458" t="s">
        <v>328</v>
      </c>
      <c r="B715" s="463" t="s">
        <v>1482</v>
      </c>
      <c r="C715" s="463"/>
      <c r="D715" s="463" t="s">
        <v>1045</v>
      </c>
      <c r="E715" s="463" t="s">
        <v>1120</v>
      </c>
      <c r="F715" s="463" t="s">
        <v>32</v>
      </c>
      <c r="G715" s="463" t="s">
        <v>561</v>
      </c>
      <c r="H715" s="444" t="s">
        <v>1483</v>
      </c>
      <c r="I715" s="446" t="s">
        <v>15249</v>
      </c>
      <c r="J715" s="470" t="s">
        <v>43</v>
      </c>
      <c r="K715" s="466" t="s">
        <v>44</v>
      </c>
      <c r="L715" s="462" t="s">
        <v>36</v>
      </c>
      <c r="M715" s="461" t="s">
        <v>37</v>
      </c>
      <c r="N715" s="465" t="s">
        <v>27</v>
      </c>
      <c r="O715" s="461" t="s">
        <v>15626</v>
      </c>
      <c r="P715" s="461">
        <v>4383</v>
      </c>
      <c r="Q715" s="467">
        <v>1</v>
      </c>
      <c r="W715" s="461" t="str">
        <f t="shared" si="11"/>
        <v>http://www.medtronic.com/for-healthcare-professionals/products-therapies/cardiac-rhythm/implantable-cardioverter-defibrillators-icds/evera-xt-dr-vr-icd-defibrillators/index.htm</v>
      </c>
    </row>
    <row r="716" spans="1:23" s="446" customFormat="1" ht="15" customHeight="1">
      <c r="A716" s="458" t="s">
        <v>328</v>
      </c>
      <c r="B716" s="463" t="s">
        <v>1484</v>
      </c>
      <c r="C716" s="463"/>
      <c r="D716" s="463"/>
      <c r="E716" s="463"/>
      <c r="F716" s="463" t="s">
        <v>32</v>
      </c>
      <c r="G716" s="463"/>
      <c r="H716" s="444" t="s">
        <v>1485</v>
      </c>
      <c r="I716" s="446" t="s">
        <v>15036</v>
      </c>
      <c r="J716" s="470" t="s">
        <v>43</v>
      </c>
      <c r="K716" s="466" t="s">
        <v>44</v>
      </c>
      <c r="L716" s="462" t="s">
        <v>36</v>
      </c>
      <c r="M716" s="461" t="s">
        <v>37</v>
      </c>
      <c r="N716" s="465" t="s">
        <v>27</v>
      </c>
      <c r="O716" s="461" t="s">
        <v>15626</v>
      </c>
      <c r="P716" s="461">
        <v>548</v>
      </c>
      <c r="Q716" s="467">
        <v>1</v>
      </c>
      <c r="W716" s="461" t="str">
        <f t="shared" si="11"/>
        <v>http://www.medtronic.com/for-healthcare-professionals/products-therapies/cardiovascular/interventional-accessories/everest-disposable-inflation-device-and-accessories/index.htm</v>
      </c>
    </row>
    <row r="717" spans="1:23" s="446" customFormat="1" ht="15" customHeight="1">
      <c r="A717" s="458" t="s">
        <v>328</v>
      </c>
      <c r="B717" s="463" t="s">
        <v>1486</v>
      </c>
      <c r="C717" s="463"/>
      <c r="D717" s="463"/>
      <c r="E717" s="463"/>
      <c r="F717" s="463" t="s">
        <v>32</v>
      </c>
      <c r="G717" s="463"/>
      <c r="H717" s="444" t="s">
        <v>1487</v>
      </c>
      <c r="I717" s="446" t="s">
        <v>15113</v>
      </c>
      <c r="J717" s="470" t="s">
        <v>43</v>
      </c>
      <c r="K717" s="466" t="s">
        <v>44</v>
      </c>
      <c r="L717" s="462" t="s">
        <v>36</v>
      </c>
      <c r="M717" s="461" t="s">
        <v>37</v>
      </c>
      <c r="N717" s="465" t="s">
        <v>27</v>
      </c>
      <c r="O717" s="461" t="s">
        <v>15626</v>
      </c>
      <c r="P717" s="461">
        <v>74</v>
      </c>
      <c r="Q717" s="467">
        <v>1</v>
      </c>
      <c r="W717" s="461" t="str">
        <f t="shared" si="11"/>
        <v>http://www.medtronic.com/for-healthcare-professionals/products-therapies/neurological/critical-care-products/exacta-edms/manuals-technical-resources/index.htm</v>
      </c>
    </row>
    <row r="718" spans="1:23" s="446" customFormat="1" ht="15" customHeight="1">
      <c r="A718" s="458" t="s">
        <v>328</v>
      </c>
      <c r="B718" s="463" t="s">
        <v>1488</v>
      </c>
      <c r="C718" s="463"/>
      <c r="D718" s="463"/>
      <c r="E718" s="463"/>
      <c r="F718" s="463" t="s">
        <v>32</v>
      </c>
      <c r="G718" s="463"/>
      <c r="H718" s="444" t="s">
        <v>1489</v>
      </c>
      <c r="I718" s="446" t="s">
        <v>15120</v>
      </c>
      <c r="J718" s="470" t="s">
        <v>43</v>
      </c>
      <c r="K718" s="466" t="s">
        <v>44</v>
      </c>
      <c r="L718" s="462" t="s">
        <v>36</v>
      </c>
      <c r="M718" s="461" t="s">
        <v>37</v>
      </c>
      <c r="N718" s="465" t="s">
        <v>27</v>
      </c>
      <c r="O718" s="461" t="s">
        <v>15626</v>
      </c>
      <c r="P718" s="461">
        <v>523</v>
      </c>
      <c r="W718" s="461" t="str">
        <f t="shared" si="11"/>
        <v>http://www.medtronic.com/for-healthcare-professionals/products-therapies/neurological/critical-care-products/exacta-edms/index.htm</v>
      </c>
    </row>
    <row r="719" spans="1:23" s="446" customFormat="1" ht="15" customHeight="1">
      <c r="A719" s="458" t="s">
        <v>328</v>
      </c>
      <c r="B719" s="463" t="s">
        <v>1490</v>
      </c>
      <c r="C719" s="463"/>
      <c r="D719" s="463"/>
      <c r="E719" s="463"/>
      <c r="F719" s="463" t="s">
        <v>32</v>
      </c>
      <c r="G719" s="463"/>
      <c r="H719" s="444" t="s">
        <v>1491</v>
      </c>
      <c r="I719" s="446" t="s">
        <v>15112</v>
      </c>
      <c r="J719" s="470" t="s">
        <v>43</v>
      </c>
      <c r="K719" s="466" t="s">
        <v>44</v>
      </c>
      <c r="L719" s="462" t="s">
        <v>36</v>
      </c>
      <c r="M719" s="461" t="s">
        <v>37</v>
      </c>
      <c r="N719" s="465" t="s">
        <v>27</v>
      </c>
      <c r="O719" s="461" t="s">
        <v>15626</v>
      </c>
      <c r="P719" s="461">
        <v>93</v>
      </c>
      <c r="Q719" s="467">
        <v>1</v>
      </c>
      <c r="W719" s="461" t="str">
        <f t="shared" si="11"/>
        <v>http://www.medtronic.com/for-healthcare-professionals/products-therapies/neurological/critical-care-products/exacta-edms/indications-safety-warnings/index.htm</v>
      </c>
    </row>
    <row r="720" spans="1:23" s="446" customFormat="1" ht="15" customHeight="1">
      <c r="A720" s="458" t="s">
        <v>328</v>
      </c>
      <c r="B720" s="463" t="s">
        <v>1492</v>
      </c>
      <c r="C720" s="463"/>
      <c r="D720" s="463"/>
      <c r="E720" s="463"/>
      <c r="F720" s="463" t="s">
        <v>32</v>
      </c>
      <c r="G720" s="463"/>
      <c r="H720" s="444" t="s">
        <v>1493</v>
      </c>
      <c r="I720" s="446" t="s">
        <v>15050</v>
      </c>
      <c r="J720" s="470" t="s">
        <v>43</v>
      </c>
      <c r="K720" s="466" t="s">
        <v>44</v>
      </c>
      <c r="L720" s="462" t="s">
        <v>36</v>
      </c>
      <c r="M720" s="461" t="s">
        <v>37</v>
      </c>
      <c r="N720" s="465" t="s">
        <v>27</v>
      </c>
      <c r="O720" s="461" t="s">
        <v>15626</v>
      </c>
      <c r="P720" s="461">
        <v>1251</v>
      </c>
      <c r="Q720" s="467">
        <v>1</v>
      </c>
      <c r="W720" s="461" t="str">
        <f t="shared" si="11"/>
        <v>http://www.medtronic.com/for-healthcare-professionals/products-therapies/cardiovascular/catheters/aspiration-catheters/export-advance/index.htm</v>
      </c>
    </row>
    <row r="721" spans="1:23" s="446" customFormat="1" ht="15" customHeight="1">
      <c r="A721" s="458" t="s">
        <v>328</v>
      </c>
      <c r="B721" s="463" t="s">
        <v>1494</v>
      </c>
      <c r="C721" s="463"/>
      <c r="D721" s="463"/>
      <c r="E721" s="463"/>
      <c r="F721" s="463" t="s">
        <v>32</v>
      </c>
      <c r="G721" s="463"/>
      <c r="H721" s="444" t="s">
        <v>1495</v>
      </c>
      <c r="I721" s="446" t="s">
        <v>15076</v>
      </c>
      <c r="J721" s="470" t="s">
        <v>43</v>
      </c>
      <c r="K721" s="466" t="s">
        <v>44</v>
      </c>
      <c r="L721" s="462" t="s">
        <v>36</v>
      </c>
      <c r="M721" s="461" t="s">
        <v>37</v>
      </c>
      <c r="N721" s="465" t="s">
        <v>27</v>
      </c>
      <c r="O721" s="461" t="s">
        <v>15626</v>
      </c>
      <c r="P721" s="461">
        <v>72</v>
      </c>
      <c r="W721" s="461" t="str">
        <f t="shared" si="11"/>
        <v>http://www.medtronic.com/for-healthcare-professionals/products-therapies/cardiovascular/catheters/aspiration-catheters/export-ap/index.htm</v>
      </c>
    </row>
    <row r="722" spans="1:23" s="446" customFormat="1" ht="15" customHeight="1">
      <c r="A722" s="458" t="s">
        <v>328</v>
      </c>
      <c r="B722" s="463" t="s">
        <v>1496</v>
      </c>
      <c r="C722" s="463"/>
      <c r="D722" s="463"/>
      <c r="E722" s="463"/>
      <c r="F722" s="463" t="s">
        <v>32</v>
      </c>
      <c r="G722" s="463"/>
      <c r="H722" s="444" t="s">
        <v>1497</v>
      </c>
      <c r="I722" s="688" t="s">
        <v>19015</v>
      </c>
      <c r="J722" s="470" t="s">
        <v>604</v>
      </c>
      <c r="K722" s="446" t="s">
        <v>14487</v>
      </c>
      <c r="L722" s="462" t="s">
        <v>36</v>
      </c>
      <c r="M722" s="461" t="s">
        <v>15636</v>
      </c>
      <c r="N722" s="465" t="s">
        <v>27</v>
      </c>
      <c r="O722" s="461" t="s">
        <v>15626</v>
      </c>
      <c r="P722" s="461">
        <v>151</v>
      </c>
      <c r="Q722" s="467">
        <v>1</v>
      </c>
      <c r="W722" s="461" t="str">
        <f t="shared" si="11"/>
        <v>http://www.medtronic.com/for-healthcare-professionals/products-therapies/neurological/critical-care-products/index.htm</v>
      </c>
    </row>
    <row r="723" spans="1:23" s="446" customFormat="1" ht="15" customHeight="1">
      <c r="A723" s="458" t="s">
        <v>328</v>
      </c>
      <c r="B723" s="463" t="s">
        <v>1498</v>
      </c>
      <c r="C723" s="463"/>
      <c r="D723" s="463"/>
      <c r="E723" s="463"/>
      <c r="F723" s="463" t="s">
        <v>32</v>
      </c>
      <c r="G723" s="463"/>
      <c r="H723" s="444" t="s">
        <v>1499</v>
      </c>
      <c r="I723" s="446" t="s">
        <v>14909</v>
      </c>
      <c r="J723" s="470" t="s">
        <v>43</v>
      </c>
      <c r="K723" s="466" t="s">
        <v>44</v>
      </c>
      <c r="L723" s="462" t="s">
        <v>36</v>
      </c>
      <c r="M723" s="461" t="s">
        <v>37</v>
      </c>
      <c r="N723" s="465" t="s">
        <v>27</v>
      </c>
      <c r="O723" s="461" t="s">
        <v>15626</v>
      </c>
      <c r="P723" s="461">
        <v>57</v>
      </c>
      <c r="Q723" s="467">
        <v>1</v>
      </c>
      <c r="W723" s="461" t="str">
        <f t="shared" si="11"/>
        <v>http://www.medtronic.com/for-healthcare-professionals/products-therapies/cardiovascular/Cannulae/pediatric-extracorporeal-circuit/index.htm</v>
      </c>
    </row>
    <row r="724" spans="1:23" s="446" customFormat="1" ht="15" customHeight="1">
      <c r="A724" s="458" t="s">
        <v>328</v>
      </c>
      <c r="B724" s="463" t="s">
        <v>1498</v>
      </c>
      <c r="C724" s="463"/>
      <c r="D724" s="463"/>
      <c r="E724" s="463"/>
      <c r="F724" s="463" t="s">
        <v>32</v>
      </c>
      <c r="G724" s="463"/>
      <c r="H724" s="444" t="s">
        <v>1500</v>
      </c>
      <c r="I724" s="446" t="s">
        <v>15453</v>
      </c>
      <c r="J724" s="470" t="s">
        <v>43</v>
      </c>
      <c r="K724" s="466" t="s">
        <v>44</v>
      </c>
      <c r="L724" s="462" t="s">
        <v>36</v>
      </c>
      <c r="M724" s="461" t="s">
        <v>37</v>
      </c>
      <c r="N724" s="465" t="s">
        <v>27</v>
      </c>
      <c r="O724" s="461" t="s">
        <v>15626</v>
      </c>
      <c r="P724" s="461">
        <v>3</v>
      </c>
      <c r="Q724" s="467">
        <v>1</v>
      </c>
      <c r="W724" s="461" t="str">
        <f t="shared" si="11"/>
        <v>http://www.medtronic.com/for-healthcare-professionals/products-therapies/cardiovascular/pediatric-perfusion-products/extracorporeal-circuit/index.htm</v>
      </c>
    </row>
    <row r="725" spans="1:23" s="446" customFormat="1" ht="15" customHeight="1">
      <c r="A725" s="458" t="s">
        <v>328</v>
      </c>
      <c r="B725" s="463" t="s">
        <v>1501</v>
      </c>
      <c r="C725" s="463"/>
      <c r="D725" s="463"/>
      <c r="E725" s="463"/>
      <c r="F725" s="463" t="s">
        <v>32</v>
      </c>
      <c r="G725" s="463" t="s">
        <v>1502</v>
      </c>
      <c r="H725" s="444" t="s">
        <v>1503</v>
      </c>
      <c r="I725" s="446" t="s">
        <v>17226</v>
      </c>
      <c r="J725" s="446" t="s">
        <v>16378</v>
      </c>
      <c r="K725" s="446" t="s">
        <v>35</v>
      </c>
      <c r="L725" s="462" t="s">
        <v>36</v>
      </c>
      <c r="M725" s="461" t="s">
        <v>14484</v>
      </c>
      <c r="N725" s="465" t="s">
        <v>27</v>
      </c>
      <c r="O725" s="461" t="s">
        <v>15626</v>
      </c>
      <c r="P725" s="461">
        <v>1398</v>
      </c>
      <c r="U725" s="467" t="s">
        <v>16419</v>
      </c>
      <c r="W725" s="461" t="str">
        <f t="shared" si="11"/>
        <v>http://www.medtronic.com/patients/severe-spasticity/about/brain-injury/index.htm</v>
      </c>
    </row>
    <row r="726" spans="1:23" s="446" customFormat="1" ht="15" customHeight="1">
      <c r="A726" s="458" t="s">
        <v>328</v>
      </c>
      <c r="B726" s="463" t="s">
        <v>1504</v>
      </c>
      <c r="C726" s="463"/>
      <c r="D726" s="463"/>
      <c r="E726" s="463"/>
      <c r="F726" s="463" t="s">
        <v>32</v>
      </c>
      <c r="G726" s="463" t="s">
        <v>442</v>
      </c>
      <c r="H726" s="444" t="s">
        <v>1505</v>
      </c>
      <c r="I726" s="446" t="s">
        <v>17227</v>
      </c>
      <c r="J726" s="446" t="s">
        <v>16378</v>
      </c>
      <c r="K726" s="446" t="s">
        <v>35</v>
      </c>
      <c r="L726" s="462" t="s">
        <v>36</v>
      </c>
      <c r="M726" s="461" t="s">
        <v>14484</v>
      </c>
      <c r="N726" s="465" t="s">
        <v>27</v>
      </c>
      <c r="O726" s="461" t="s">
        <v>15626</v>
      </c>
      <c r="P726" s="461">
        <v>771</v>
      </c>
      <c r="U726" s="467" t="s">
        <v>16419</v>
      </c>
      <c r="W726" s="461" t="str">
        <f t="shared" si="11"/>
        <v>http://www.medtronic.com/patients/dystonia/index.htm</v>
      </c>
    </row>
    <row r="727" spans="1:23" s="446" customFormat="1" ht="15" customHeight="1">
      <c r="A727" s="458" t="s">
        <v>328</v>
      </c>
      <c r="B727" s="463" t="s">
        <v>1506</v>
      </c>
      <c r="C727" s="463"/>
      <c r="D727" s="463"/>
      <c r="E727" s="463"/>
      <c r="F727" s="463" t="s">
        <v>32</v>
      </c>
      <c r="G727" s="463" t="s">
        <v>448</v>
      </c>
      <c r="H727" s="444" t="s">
        <v>1507</v>
      </c>
      <c r="I727" s="446" t="s">
        <v>17228</v>
      </c>
      <c r="J727" s="446" t="s">
        <v>16378</v>
      </c>
      <c r="K727" s="446" t="s">
        <v>35</v>
      </c>
      <c r="L727" s="462" t="s">
        <v>36</v>
      </c>
      <c r="M727" s="461" t="s">
        <v>14484</v>
      </c>
      <c r="N727" s="465" t="s">
        <v>27</v>
      </c>
      <c r="O727" s="461" t="s">
        <v>15626</v>
      </c>
      <c r="P727" s="461">
        <v>1469</v>
      </c>
      <c r="U727" s="467" t="s">
        <v>16419</v>
      </c>
      <c r="W727" s="461" t="str">
        <f t="shared" si="11"/>
        <v>http://www.medtronic.com/patients/essential-tremor/index.htm</v>
      </c>
    </row>
    <row r="728" spans="1:23" s="446" customFormat="1" ht="15" customHeight="1">
      <c r="A728" s="458" t="s">
        <v>328</v>
      </c>
      <c r="B728" s="463" t="s">
        <v>1508</v>
      </c>
      <c r="C728" s="463"/>
      <c r="D728" s="463"/>
      <c r="E728" s="463"/>
      <c r="F728" s="463" t="s">
        <v>32</v>
      </c>
      <c r="G728" s="463" t="s">
        <v>1210</v>
      </c>
      <c r="H728" s="444" t="s">
        <v>1509</v>
      </c>
      <c r="I728" s="446" t="s">
        <v>17229</v>
      </c>
      <c r="J728" s="446" t="s">
        <v>16378</v>
      </c>
      <c r="K728" s="446" t="s">
        <v>35</v>
      </c>
      <c r="L728" s="462" t="s">
        <v>36</v>
      </c>
      <c r="M728" s="461" t="s">
        <v>14484</v>
      </c>
      <c r="N728" s="465" t="s">
        <v>27</v>
      </c>
      <c r="O728" s="461" t="s">
        <v>15626</v>
      </c>
      <c r="P728" s="461">
        <v>1693</v>
      </c>
      <c r="U728" s="467" t="s">
        <v>16419</v>
      </c>
      <c r="W728" s="461" t="str">
        <f t="shared" si="11"/>
        <v>http://www.medtronic.com/patients/hydrocephalus/index.htm</v>
      </c>
    </row>
    <row r="729" spans="1:23" s="446" customFormat="1" ht="15" customHeight="1">
      <c r="A729" s="458" t="s">
        <v>328</v>
      </c>
      <c r="B729" s="463" t="s">
        <v>1510</v>
      </c>
      <c r="C729" s="463"/>
      <c r="D729" s="463"/>
      <c r="E729" s="463"/>
      <c r="F729" s="463" t="s">
        <v>32</v>
      </c>
      <c r="G729" s="463" t="s">
        <v>1511</v>
      </c>
      <c r="H729" s="444" t="s">
        <v>1512</v>
      </c>
      <c r="I729" s="446" t="s">
        <v>17230</v>
      </c>
      <c r="J729" s="446" t="s">
        <v>16378</v>
      </c>
      <c r="K729" s="446" t="s">
        <v>35</v>
      </c>
      <c r="L729" s="462" t="s">
        <v>36</v>
      </c>
      <c r="M729" s="461" t="s">
        <v>14484</v>
      </c>
      <c r="N729" s="465" t="s">
        <v>27</v>
      </c>
      <c r="O729" s="461" t="s">
        <v>15626</v>
      </c>
      <c r="P729" s="461">
        <v>754</v>
      </c>
      <c r="U729" s="467" t="s">
        <v>16419</v>
      </c>
      <c r="W729" s="461" t="str">
        <f t="shared" si="11"/>
        <v>http://www.medtronic.com/patients/severe-spasticity/about/multiple-sclerosis/index.htm</v>
      </c>
    </row>
    <row r="730" spans="1:23" s="446" customFormat="1" ht="30" customHeight="1">
      <c r="A730" s="458" t="s">
        <v>328</v>
      </c>
      <c r="B730" s="463" t="s">
        <v>1513</v>
      </c>
      <c r="C730" s="463"/>
      <c r="D730" s="463"/>
      <c r="E730" s="463"/>
      <c r="F730" s="463" t="s">
        <v>32</v>
      </c>
      <c r="G730" s="463" t="s">
        <v>757</v>
      </c>
      <c r="H730" s="444" t="s">
        <v>1514</v>
      </c>
      <c r="I730" s="446" t="s">
        <v>17231</v>
      </c>
      <c r="J730" s="446" t="s">
        <v>16378</v>
      </c>
      <c r="K730" s="446" t="s">
        <v>35</v>
      </c>
      <c r="L730" s="462" t="s">
        <v>36</v>
      </c>
      <c r="M730" s="461" t="s">
        <v>14484</v>
      </c>
      <c r="N730" s="465" t="s">
        <v>27</v>
      </c>
      <c r="O730" s="461" t="s">
        <v>15626</v>
      </c>
      <c r="P730" s="461">
        <v>672</v>
      </c>
      <c r="U730" s="467" t="s">
        <v>16419</v>
      </c>
      <c r="W730" s="461" t="str">
        <f t="shared" si="11"/>
        <v>http://www.medtronic.com/patients/normal-pressure-hydrocephalus/index.htm</v>
      </c>
    </row>
    <row r="731" spans="1:23" s="446" customFormat="1" ht="15" customHeight="1">
      <c r="A731" s="458" t="s">
        <v>328</v>
      </c>
      <c r="B731" s="463" t="s">
        <v>1515</v>
      </c>
      <c r="C731" s="463"/>
      <c r="D731" s="463"/>
      <c r="E731" s="463"/>
      <c r="F731" s="463" t="s">
        <v>32</v>
      </c>
      <c r="G731" s="463" t="s">
        <v>453</v>
      </c>
      <c r="H731" s="444" t="s">
        <v>1516</v>
      </c>
      <c r="I731" s="446" t="s">
        <v>17232</v>
      </c>
      <c r="J731" s="446" t="s">
        <v>16378</v>
      </c>
      <c r="K731" s="446" t="s">
        <v>35</v>
      </c>
      <c r="L731" s="462" t="s">
        <v>36</v>
      </c>
      <c r="M731" s="461" t="s">
        <v>14484</v>
      </c>
      <c r="N731" s="465" t="s">
        <v>27</v>
      </c>
      <c r="O731" s="461" t="s">
        <v>15626</v>
      </c>
      <c r="P731" s="461">
        <v>2798</v>
      </c>
      <c r="U731" s="467" t="s">
        <v>16419</v>
      </c>
      <c r="W731" s="461" t="str">
        <f t="shared" si="11"/>
        <v>http://www.medtronic.com/patients/parkinsons-disease/index.htm</v>
      </c>
    </row>
    <row r="732" spans="1:23" s="446" customFormat="1" ht="30" customHeight="1">
      <c r="A732" s="458" t="s">
        <v>328</v>
      </c>
      <c r="B732" s="463" t="s">
        <v>1517</v>
      </c>
      <c r="C732" s="463"/>
      <c r="D732" s="463"/>
      <c r="E732" s="463"/>
      <c r="F732" s="463" t="s">
        <v>32</v>
      </c>
      <c r="G732" s="463" t="s">
        <v>1518</v>
      </c>
      <c r="H732" s="444" t="s">
        <v>1519</v>
      </c>
      <c r="I732" s="446" t="s">
        <v>17233</v>
      </c>
      <c r="J732" s="446" t="s">
        <v>16378</v>
      </c>
      <c r="K732" s="446" t="s">
        <v>35</v>
      </c>
      <c r="L732" s="462" t="s">
        <v>36</v>
      </c>
      <c r="M732" s="461" t="s">
        <v>14484</v>
      </c>
      <c r="N732" s="465" t="s">
        <v>27</v>
      </c>
      <c r="O732" s="461" t="s">
        <v>15626</v>
      </c>
      <c r="P732" s="461">
        <v>929</v>
      </c>
      <c r="U732" s="467" t="s">
        <v>16419</v>
      </c>
      <c r="W732" s="461" t="str">
        <f t="shared" si="11"/>
        <v>http://www.medtronic.com/patients/severe-spasticity/about/spinal-cord-injury/index.htm</v>
      </c>
    </row>
    <row r="733" spans="1:23" s="446" customFormat="1" ht="15" customHeight="1">
      <c r="A733" s="458" t="s">
        <v>328</v>
      </c>
      <c r="B733" s="463" t="s">
        <v>1520</v>
      </c>
      <c r="C733" s="463"/>
      <c r="D733" s="463"/>
      <c r="E733" s="463"/>
      <c r="F733" s="463" t="s">
        <v>32</v>
      </c>
      <c r="G733" s="463" t="s">
        <v>1521</v>
      </c>
      <c r="H733" s="444" t="s">
        <v>1522</v>
      </c>
      <c r="I733" s="446" t="s">
        <v>17234</v>
      </c>
      <c r="J733" s="446" t="s">
        <v>16378</v>
      </c>
      <c r="K733" s="446" t="s">
        <v>35</v>
      </c>
      <c r="L733" s="462" t="s">
        <v>36</v>
      </c>
      <c r="M733" s="461" t="s">
        <v>14484</v>
      </c>
      <c r="N733" s="465" t="s">
        <v>27</v>
      </c>
      <c r="O733" s="461" t="s">
        <v>15626</v>
      </c>
      <c r="P733" s="461">
        <v>74</v>
      </c>
      <c r="U733" s="467" t="s">
        <v>16419</v>
      </c>
      <c r="W733" s="461" t="str">
        <f t="shared" si="11"/>
        <v>http://www.medtronic.com/patients/severe-spasticity/about/stroke/index.htm</v>
      </c>
    </row>
    <row r="734" spans="1:23" s="446" customFormat="1" ht="15" customHeight="1">
      <c r="A734" s="458" t="s">
        <v>328</v>
      </c>
      <c r="B734" s="463" t="s">
        <v>1523</v>
      </c>
      <c r="C734" s="463"/>
      <c r="D734" s="463"/>
      <c r="E734" s="463"/>
      <c r="F734" s="463" t="s">
        <v>32</v>
      </c>
      <c r="G734" s="463" t="s">
        <v>401</v>
      </c>
      <c r="H734" s="444" t="s">
        <v>1524</v>
      </c>
      <c r="I734" s="446" t="s">
        <v>17595</v>
      </c>
      <c r="J734" s="446" t="s">
        <v>16377</v>
      </c>
      <c r="K734" s="446" t="s">
        <v>35</v>
      </c>
      <c r="L734" s="462" t="s">
        <v>36</v>
      </c>
      <c r="M734" s="461" t="s">
        <v>14484</v>
      </c>
      <c r="N734" s="465" t="s">
        <v>27</v>
      </c>
      <c r="O734" s="461" t="s">
        <v>15626</v>
      </c>
      <c r="P734" s="461">
        <v>141</v>
      </c>
      <c r="U734" s="446" t="s">
        <v>16418</v>
      </c>
      <c r="W734" s="461" t="str">
        <f t="shared" si="11"/>
        <v>http://www.medtronic.com/patients/severe-spasticity/therapy/questions-answers/index.htm</v>
      </c>
    </row>
    <row r="735" spans="1:23" s="446" customFormat="1" ht="15" customHeight="1">
      <c r="A735" s="458" t="s">
        <v>328</v>
      </c>
      <c r="B735" s="463" t="s">
        <v>1525</v>
      </c>
      <c r="C735" s="463"/>
      <c r="D735" s="463"/>
      <c r="E735" s="463"/>
      <c r="F735" s="463" t="s">
        <v>32</v>
      </c>
      <c r="G735" s="463" t="s">
        <v>401</v>
      </c>
      <c r="H735" s="444" t="s">
        <v>1526</v>
      </c>
      <c r="I735" s="446" t="s">
        <v>17596</v>
      </c>
      <c r="J735" s="446" t="s">
        <v>16377</v>
      </c>
      <c r="K735" s="446" t="s">
        <v>35</v>
      </c>
      <c r="L735" s="462" t="s">
        <v>36</v>
      </c>
      <c r="M735" s="461" t="s">
        <v>14484</v>
      </c>
      <c r="N735" s="465" t="s">
        <v>27</v>
      </c>
      <c r="O735" s="461" t="s">
        <v>15626</v>
      </c>
      <c r="P735" s="461">
        <v>37</v>
      </c>
      <c r="U735" s="446" t="s">
        <v>16418</v>
      </c>
      <c r="W735" s="461" t="str">
        <f t="shared" si="11"/>
        <v>http://www.medtronic.com/patients/severe-spasticity/getting-therapy/questions-answers/index.htm</v>
      </c>
    </row>
    <row r="736" spans="1:23" s="446" customFormat="1" ht="15" customHeight="1">
      <c r="A736" s="458" t="s">
        <v>328</v>
      </c>
      <c r="B736" s="463" t="s">
        <v>1527</v>
      </c>
      <c r="C736" s="463"/>
      <c r="D736" s="463"/>
      <c r="E736" s="463"/>
      <c r="F736" s="463"/>
      <c r="G736" s="463"/>
      <c r="H736" s="444" t="s">
        <v>1528</v>
      </c>
      <c r="I736" s="446" t="s">
        <v>1528</v>
      </c>
      <c r="J736" s="444" t="s">
        <v>19</v>
      </c>
      <c r="K736" s="446" t="s">
        <v>20</v>
      </c>
      <c r="L736" s="462" t="s">
        <v>36</v>
      </c>
      <c r="M736" s="461" t="s">
        <v>15750</v>
      </c>
      <c r="N736" s="436" t="s">
        <v>22</v>
      </c>
      <c r="O736" s="461" t="s">
        <v>15626</v>
      </c>
      <c r="P736" s="461">
        <v>9</v>
      </c>
      <c r="W736" s="461" t="str">
        <f t="shared" si="11"/>
        <v>http://www.medtronic.com/melody/melody-trained-physicians.html</v>
      </c>
    </row>
    <row r="737" spans="1:23" s="446" customFormat="1" ht="45" customHeight="1">
      <c r="A737" s="458" t="s">
        <v>328</v>
      </c>
      <c r="B737" s="463" t="s">
        <v>1529</v>
      </c>
      <c r="C737" s="463"/>
      <c r="D737" s="463" t="s">
        <v>30</v>
      </c>
      <c r="E737" s="463" t="s">
        <v>31</v>
      </c>
      <c r="F737" s="463" t="s">
        <v>32</v>
      </c>
      <c r="G737" s="463" t="s">
        <v>33</v>
      </c>
      <c r="H737" s="444" t="s">
        <v>1530</v>
      </c>
      <c r="I737" s="446" t="s">
        <v>17597</v>
      </c>
      <c r="J737" s="446" t="s">
        <v>16377</v>
      </c>
      <c r="K737" s="446" t="s">
        <v>35</v>
      </c>
      <c r="L737" s="462" t="s">
        <v>36</v>
      </c>
      <c r="M737" s="461" t="s">
        <v>14484</v>
      </c>
      <c r="N737" s="465" t="s">
        <v>27</v>
      </c>
      <c r="O737" s="461" t="s">
        <v>15626</v>
      </c>
      <c r="P737" s="461">
        <v>498</v>
      </c>
      <c r="U737" s="446" t="s">
        <v>16418</v>
      </c>
      <c r="W737" s="461" t="str">
        <f t="shared" si="11"/>
        <v>http://www.medtronic.com/patients/gastroparesis/getting-therapy/insurance-coverage/index.htm</v>
      </c>
    </row>
    <row r="738" spans="1:23" s="446" customFormat="1" ht="45" customHeight="1">
      <c r="A738" s="458" t="s">
        <v>328</v>
      </c>
      <c r="B738" s="463" t="s">
        <v>1531</v>
      </c>
      <c r="C738" s="463"/>
      <c r="D738" s="463" t="s">
        <v>30</v>
      </c>
      <c r="E738" s="463" t="s">
        <v>31</v>
      </c>
      <c r="F738" s="463" t="s">
        <v>32</v>
      </c>
      <c r="G738" s="463" t="s">
        <v>33</v>
      </c>
      <c r="H738" s="444" t="s">
        <v>1532</v>
      </c>
      <c r="I738" s="446" t="s">
        <v>17598</v>
      </c>
      <c r="J738" s="446" t="s">
        <v>16377</v>
      </c>
      <c r="K738" s="446" t="s">
        <v>35</v>
      </c>
      <c r="L738" s="462" t="s">
        <v>36</v>
      </c>
      <c r="M738" s="461" t="s">
        <v>14484</v>
      </c>
      <c r="N738" s="465" t="s">
        <v>27</v>
      </c>
      <c r="O738" s="461" t="s">
        <v>15626</v>
      </c>
      <c r="P738" s="461">
        <v>1523</v>
      </c>
      <c r="U738" s="446" t="s">
        <v>16418</v>
      </c>
      <c r="W738" s="461" t="str">
        <f t="shared" si="11"/>
        <v>http://www.medtronic.com/patients/gastroparesis/getting-therapy/right-for-you/index.htm</v>
      </c>
    </row>
    <row r="739" spans="1:23" s="446" customFormat="1" ht="15" customHeight="1">
      <c r="A739" s="458" t="s">
        <v>328</v>
      </c>
      <c r="B739" s="463" t="s">
        <v>1248</v>
      </c>
      <c r="C739" s="463"/>
      <c r="D739" s="463"/>
      <c r="E739" s="463"/>
      <c r="F739" s="463" t="s">
        <v>32</v>
      </c>
      <c r="G739" s="463" t="s">
        <v>442</v>
      </c>
      <c r="H739" s="444" t="s">
        <v>1249</v>
      </c>
      <c r="I739" s="446" t="s">
        <v>16793</v>
      </c>
      <c r="J739" s="446" t="s">
        <v>16377</v>
      </c>
      <c r="K739" s="446" t="s">
        <v>35</v>
      </c>
      <c r="L739" s="462" t="s">
        <v>36</v>
      </c>
      <c r="M739" s="461" t="s">
        <v>14484</v>
      </c>
      <c r="N739" s="465" t="s">
        <v>27</v>
      </c>
      <c r="O739" s="461" t="s">
        <v>15626</v>
      </c>
      <c r="P739" s="461">
        <v>47</v>
      </c>
      <c r="T739" s="446" t="s">
        <v>14741</v>
      </c>
      <c r="U739" s="446" t="s">
        <v>16418</v>
      </c>
      <c r="W739" s="461" t="str">
        <f t="shared" si="11"/>
        <v>http://www.medtronic.com/patients/dystonia/therapy/our-activa-dbs-therapy/dbs-patient-programmer/index.htm</v>
      </c>
    </row>
    <row r="740" spans="1:23" s="446" customFormat="1" ht="45" customHeight="1">
      <c r="A740" s="458" t="s">
        <v>328</v>
      </c>
      <c r="B740" s="463" t="s">
        <v>1535</v>
      </c>
      <c r="C740" s="463"/>
      <c r="D740" s="463" t="s">
        <v>433</v>
      </c>
      <c r="E740" s="463" t="s">
        <v>362</v>
      </c>
      <c r="F740" s="463" t="s">
        <v>32</v>
      </c>
      <c r="G740" s="463" t="s">
        <v>343</v>
      </c>
      <c r="H740" s="444" t="s">
        <v>1536</v>
      </c>
      <c r="I740" s="446" t="s">
        <v>14812</v>
      </c>
      <c r="J740" s="470" t="s">
        <v>43</v>
      </c>
      <c r="K740" s="466" t="s">
        <v>44</v>
      </c>
      <c r="L740" s="462" t="s">
        <v>36</v>
      </c>
      <c r="M740" s="461" t="s">
        <v>37</v>
      </c>
      <c r="N740" s="465" t="s">
        <v>27</v>
      </c>
      <c r="O740" s="461" t="s">
        <v>15626</v>
      </c>
      <c r="P740" s="461">
        <v>44</v>
      </c>
      <c r="Q740" s="467">
        <v>1</v>
      </c>
      <c r="W740" s="461" t="str">
        <f t="shared" si="11"/>
        <v>http://www.medtronic.com/for-healthcare-professionals/products-therapies/cardiac-rhythm/ablation-products-for-atrial-fibrillation/flexcath/index.htm</v>
      </c>
    </row>
    <row r="741" spans="1:23" s="446" customFormat="1" ht="15" customHeight="1">
      <c r="A741" s="458" t="s">
        <v>328</v>
      </c>
      <c r="B741" s="463" t="s">
        <v>1537</v>
      </c>
      <c r="C741" s="463"/>
      <c r="D741" s="463"/>
      <c r="E741" s="463"/>
      <c r="F741" s="463"/>
      <c r="G741" s="463"/>
      <c r="H741" s="444" t="s">
        <v>1538</v>
      </c>
      <c r="I741" s="446" t="s">
        <v>1538</v>
      </c>
      <c r="J741" s="444" t="s">
        <v>1539</v>
      </c>
      <c r="K741" s="446" t="s">
        <v>20</v>
      </c>
      <c r="L741" s="462" t="s">
        <v>36</v>
      </c>
      <c r="M741" s="461" t="s">
        <v>165</v>
      </c>
      <c r="N741" s="465" t="s">
        <v>27</v>
      </c>
      <c r="O741" s="461" t="s">
        <v>15626</v>
      </c>
      <c r="P741" s="461"/>
      <c r="W741" s="461" t="str">
        <f t="shared" si="11"/>
        <v>http://www.medtronic.com/physician/physician.html</v>
      </c>
    </row>
    <row r="742" spans="1:23" s="446" customFormat="1" ht="15" customHeight="1">
      <c r="A742" s="458" t="s">
        <v>328</v>
      </c>
      <c r="B742" s="463" t="s">
        <v>2199</v>
      </c>
      <c r="C742" s="463"/>
      <c r="D742" s="463"/>
      <c r="E742" s="463"/>
      <c r="F742" s="463" t="s">
        <v>32</v>
      </c>
      <c r="G742" s="463" t="s">
        <v>326</v>
      </c>
      <c r="H742" s="444" t="s">
        <v>2200</v>
      </c>
      <c r="I742" s="446" t="s">
        <v>17235</v>
      </c>
      <c r="J742" s="446" t="s">
        <v>16377</v>
      </c>
      <c r="K742" s="446" t="s">
        <v>35</v>
      </c>
      <c r="L742" s="462" t="s">
        <v>36</v>
      </c>
      <c r="M742" s="461" t="s">
        <v>14484</v>
      </c>
      <c r="N742" s="465" t="s">
        <v>27</v>
      </c>
      <c r="O742" s="461" t="s">
        <v>15626</v>
      </c>
      <c r="P742" s="461">
        <v>771</v>
      </c>
      <c r="U742" s="467" t="s">
        <v>16419</v>
      </c>
      <c r="W742" s="461" t="str">
        <f t="shared" si="11"/>
        <v>http://www.medtronic.com/patients/chronic-pain/personal-stories/gloma/index.htm</v>
      </c>
    </row>
    <row r="743" spans="1:23" s="446" customFormat="1" ht="45" customHeight="1">
      <c r="A743" s="458" t="s">
        <v>328</v>
      </c>
      <c r="B743" s="463" t="s">
        <v>1542</v>
      </c>
      <c r="C743" s="463"/>
      <c r="D743" s="463" t="s">
        <v>433</v>
      </c>
      <c r="E743" s="463" t="s">
        <v>362</v>
      </c>
      <c r="F743" s="463" t="s">
        <v>32</v>
      </c>
      <c r="G743" s="463" t="s">
        <v>343</v>
      </c>
      <c r="H743" s="444" t="s">
        <v>1543</v>
      </c>
      <c r="I743" s="446" t="s">
        <v>14816</v>
      </c>
      <c r="J743" s="470" t="s">
        <v>43</v>
      </c>
      <c r="K743" s="466" t="s">
        <v>44</v>
      </c>
      <c r="L743" s="462" t="s">
        <v>36</v>
      </c>
      <c r="M743" s="461" t="s">
        <v>37</v>
      </c>
      <c r="N743" s="465" t="s">
        <v>27</v>
      </c>
      <c r="O743" s="461" t="s">
        <v>15626</v>
      </c>
      <c r="P743" s="461">
        <v>289</v>
      </c>
      <c r="Q743" s="467">
        <v>1</v>
      </c>
      <c r="W743" s="461" t="str">
        <f t="shared" si="11"/>
        <v>http://www.medtronic.com/for-healthcare-professionals/products-therapies/cardiac-rhythm/ablation-products-for-atrial-fibrillation/freezormax/index.htm</v>
      </c>
    </row>
    <row r="744" spans="1:23" s="446" customFormat="1" ht="15" customHeight="1">
      <c r="A744" s="458" t="s">
        <v>328</v>
      </c>
      <c r="B744" s="463" t="s">
        <v>1279</v>
      </c>
      <c r="C744" s="463"/>
      <c r="D744" s="463"/>
      <c r="E744" s="463"/>
      <c r="F744" s="463" t="s">
        <v>32</v>
      </c>
      <c r="G744" s="463" t="s">
        <v>332</v>
      </c>
      <c r="H744" s="444" t="s">
        <v>1280</v>
      </c>
      <c r="I744" s="446" t="s">
        <v>18688</v>
      </c>
      <c r="J744" s="446" t="s">
        <v>16377</v>
      </c>
      <c r="K744" s="446" t="s">
        <v>35</v>
      </c>
      <c r="L744" s="462" t="s">
        <v>36</v>
      </c>
      <c r="M744" s="461" t="s">
        <v>14484</v>
      </c>
      <c r="N744" s="465" t="s">
        <v>27</v>
      </c>
      <c r="O744" s="461" t="s">
        <v>15626</v>
      </c>
      <c r="P744" s="461">
        <v>19</v>
      </c>
      <c r="T744" s="446" t="s">
        <v>14741</v>
      </c>
      <c r="U744" s="467" t="s">
        <v>16419</v>
      </c>
      <c r="W744" s="461" t="str">
        <f t="shared" si="11"/>
        <v>http://www.medtronic.com/patients/heart-valve-disease/about-surgery/CS-DISCONT-MECH-VALVES</v>
      </c>
    </row>
    <row r="745" spans="1:23" s="446" customFormat="1" ht="15" customHeight="1">
      <c r="A745" s="458" t="s">
        <v>328</v>
      </c>
      <c r="B745" s="463" t="s">
        <v>2062</v>
      </c>
      <c r="C745" s="463"/>
      <c r="D745" s="463"/>
      <c r="E745" s="463"/>
      <c r="F745" s="463" t="s">
        <v>32</v>
      </c>
      <c r="G745" s="463" t="s">
        <v>570</v>
      </c>
      <c r="H745" s="444" t="s">
        <v>2063</v>
      </c>
      <c r="I745" s="446" t="s">
        <v>17237</v>
      </c>
      <c r="J745" s="446" t="s">
        <v>16377</v>
      </c>
      <c r="K745" s="446" t="s">
        <v>35</v>
      </c>
      <c r="L745" s="462" t="s">
        <v>36</v>
      </c>
      <c r="M745" s="461" t="s">
        <v>14484</v>
      </c>
      <c r="N745" s="465" t="s">
        <v>27</v>
      </c>
      <c r="O745" s="461" t="s">
        <v>15626</v>
      </c>
      <c r="P745" s="461">
        <v>536</v>
      </c>
      <c r="U745" s="467" t="s">
        <v>16419</v>
      </c>
      <c r="W745" s="461" t="str">
        <f t="shared" si="11"/>
        <v>http://www.medtronic.com/patients/lumbar-degenerative-disc-disease/important-safety-information/index.htm</v>
      </c>
    </row>
    <row r="746" spans="1:23" s="446" customFormat="1" ht="15" customHeight="1">
      <c r="A746" s="458" t="s">
        <v>328</v>
      </c>
      <c r="B746" s="463" t="s">
        <v>1550</v>
      </c>
      <c r="C746" s="463"/>
      <c r="D746" s="463"/>
      <c r="E746" s="463"/>
      <c r="F746" s="463" t="s">
        <v>32</v>
      </c>
      <c r="G746" s="463"/>
      <c r="H746" s="444" t="s">
        <v>1551</v>
      </c>
      <c r="I746" s="446" t="s">
        <v>14971</v>
      </c>
      <c r="J746" s="470" t="s">
        <v>43</v>
      </c>
      <c r="K746" s="466" t="s">
        <v>44</v>
      </c>
      <c r="L746" s="462" t="s">
        <v>36</v>
      </c>
      <c r="M746" s="461" t="s">
        <v>37</v>
      </c>
      <c r="N746" s="465" t="s">
        <v>22</v>
      </c>
      <c r="O746" s="461" t="s">
        <v>15626</v>
      </c>
      <c r="P746" s="461">
        <v>3652</v>
      </c>
      <c r="Q746" s="467">
        <v>1</v>
      </c>
      <c r="W746" s="461" t="str">
        <f t="shared" si="11"/>
        <v>http://www.medtronic.com/for-healthcare-professionals/products-therapies/ear-nose-throat/image-guided-surgery-products/fusion-ent-navigation-system/index.htm</v>
      </c>
    </row>
    <row r="747" spans="1:23" s="446" customFormat="1" ht="15" customHeight="1">
      <c r="A747" s="458" t="s">
        <v>328</v>
      </c>
      <c r="B747" s="463" t="s">
        <v>3403</v>
      </c>
      <c r="C747" s="463"/>
      <c r="D747" s="463"/>
      <c r="E747" s="463"/>
      <c r="F747" s="463" t="s">
        <v>32</v>
      </c>
      <c r="G747" s="463" t="s">
        <v>326</v>
      </c>
      <c r="H747" s="444" t="s">
        <v>3404</v>
      </c>
      <c r="I747" s="446" t="s">
        <v>17238</v>
      </c>
      <c r="J747" s="446" t="s">
        <v>16377</v>
      </c>
      <c r="K747" s="446" t="s">
        <v>35</v>
      </c>
      <c r="L747" s="462" t="s">
        <v>36</v>
      </c>
      <c r="M747" s="461" t="s">
        <v>14484</v>
      </c>
      <c r="N747" s="465" t="s">
        <v>27</v>
      </c>
      <c r="O747" s="461" t="s">
        <v>15626</v>
      </c>
      <c r="P747" s="461">
        <v>3769</v>
      </c>
      <c r="U747" s="467" t="s">
        <v>16419</v>
      </c>
      <c r="W747" s="461" t="str">
        <f t="shared" si="11"/>
        <v>http://www.medtronic.com/patients/chronic-pain/personal-stories/index.htm</v>
      </c>
    </row>
    <row r="748" spans="1:23" s="446" customFormat="1" ht="45" customHeight="1">
      <c r="A748" s="458" t="s">
        <v>328</v>
      </c>
      <c r="B748" s="463" t="s">
        <v>1554</v>
      </c>
      <c r="C748" s="463"/>
      <c r="D748" s="463" t="s">
        <v>30</v>
      </c>
      <c r="E748" s="463" t="s">
        <v>31</v>
      </c>
      <c r="F748" s="463" t="s">
        <v>32</v>
      </c>
      <c r="G748" s="463" t="s">
        <v>33</v>
      </c>
      <c r="H748" s="444" t="s">
        <v>1555</v>
      </c>
      <c r="I748" s="446" t="s">
        <v>17599</v>
      </c>
      <c r="J748" s="446" t="s">
        <v>16377</v>
      </c>
      <c r="K748" s="446" t="s">
        <v>35</v>
      </c>
      <c r="L748" s="462" t="s">
        <v>36</v>
      </c>
      <c r="M748" s="461" t="s">
        <v>14484</v>
      </c>
      <c r="N748" s="465" t="s">
        <v>27</v>
      </c>
      <c r="O748" s="461" t="s">
        <v>15626</v>
      </c>
      <c r="P748" s="461">
        <v>2957</v>
      </c>
      <c r="U748" s="446" t="s">
        <v>16418</v>
      </c>
      <c r="W748" s="461" t="str">
        <f t="shared" si="11"/>
        <v>http://www.medtronic.com/patients/gastroparesis/therapy/what-is-it/index.htm</v>
      </c>
    </row>
    <row r="749" spans="1:23" s="446" customFormat="1" ht="45" customHeight="1">
      <c r="A749" s="458" t="s">
        <v>328</v>
      </c>
      <c r="B749" s="463" t="s">
        <v>1556</v>
      </c>
      <c r="C749" s="463"/>
      <c r="D749" s="463" t="s">
        <v>30</v>
      </c>
      <c r="E749" s="463" t="s">
        <v>31</v>
      </c>
      <c r="F749" s="463" t="s">
        <v>32</v>
      </c>
      <c r="G749" s="463" t="s">
        <v>33</v>
      </c>
      <c r="H749" s="444" t="s">
        <v>1557</v>
      </c>
      <c r="I749" s="446" t="s">
        <v>17600</v>
      </c>
      <c r="J749" s="446" t="s">
        <v>16377</v>
      </c>
      <c r="K749" s="446" t="s">
        <v>35</v>
      </c>
      <c r="L749" s="462" t="s">
        <v>36</v>
      </c>
      <c r="M749" s="461" t="s">
        <v>14484</v>
      </c>
      <c r="N749" s="465" t="s">
        <v>27</v>
      </c>
      <c r="O749" s="461" t="s">
        <v>15626</v>
      </c>
      <c r="P749" s="461">
        <v>1746</v>
      </c>
      <c r="U749" s="446" t="s">
        <v>16418</v>
      </c>
      <c r="W749" s="461" t="str">
        <f t="shared" si="11"/>
        <v>http://www.medtronic.com/patients/gastroparesis/therapy/questions-and-answers/index.htm</v>
      </c>
    </row>
    <row r="750" spans="1:23" s="446" customFormat="1" ht="45" customHeight="1">
      <c r="A750" s="458" t="s">
        <v>328</v>
      </c>
      <c r="B750" s="463" t="s">
        <v>1558</v>
      </c>
      <c r="C750" s="463"/>
      <c r="D750" s="463" t="s">
        <v>30</v>
      </c>
      <c r="E750" s="463" t="s">
        <v>31</v>
      </c>
      <c r="F750" s="463" t="s">
        <v>32</v>
      </c>
      <c r="G750" s="463" t="s">
        <v>33</v>
      </c>
      <c r="H750" s="444" t="s">
        <v>1559</v>
      </c>
      <c r="I750" s="446" t="s">
        <v>17601</v>
      </c>
      <c r="J750" s="446" t="s">
        <v>16377</v>
      </c>
      <c r="K750" s="446" t="s">
        <v>35</v>
      </c>
      <c r="L750" s="462" t="s">
        <v>36</v>
      </c>
      <c r="M750" s="461" t="s">
        <v>14484</v>
      </c>
      <c r="N750" s="465" t="s">
        <v>27</v>
      </c>
      <c r="O750" s="461" t="s">
        <v>15626</v>
      </c>
      <c r="P750" s="461">
        <v>1455</v>
      </c>
      <c r="U750" s="446" t="s">
        <v>16418</v>
      </c>
      <c r="W750" s="461" t="str">
        <f t="shared" si="11"/>
        <v>http://www.medtronic.com/patients/gastroparesis/getting-therapy/index.htm</v>
      </c>
    </row>
    <row r="751" spans="1:23" s="446" customFormat="1" ht="15" customHeight="1">
      <c r="A751" s="458" t="s">
        <v>328</v>
      </c>
      <c r="B751" s="463" t="s">
        <v>1560</v>
      </c>
      <c r="C751" s="463"/>
      <c r="D751" s="463"/>
      <c r="E751" s="463"/>
      <c r="F751" s="463" t="s">
        <v>32</v>
      </c>
      <c r="G751" s="463"/>
      <c r="H751" s="444" t="s">
        <v>1561</v>
      </c>
      <c r="I751" s="446" t="s">
        <v>19153</v>
      </c>
      <c r="J751" s="470" t="s">
        <v>604</v>
      </c>
      <c r="K751" s="446" t="s">
        <v>14487</v>
      </c>
      <c r="L751" s="462" t="s">
        <v>36</v>
      </c>
      <c r="M751" s="461" t="s">
        <v>15636</v>
      </c>
      <c r="N751" s="465" t="s">
        <v>27</v>
      </c>
      <c r="O751" s="461" t="s">
        <v>15626</v>
      </c>
      <c r="P751" s="461">
        <v>2744</v>
      </c>
      <c r="Q751" s="467">
        <v>1</v>
      </c>
      <c r="W751" s="461" t="str">
        <f t="shared" si="11"/>
        <v>http://www.medtronic.com/for-healthcare-professionals/products-therapies/general-surgery/electrosurgical-products/index.htm</v>
      </c>
    </row>
    <row r="752" spans="1:23" s="446" customFormat="1" ht="15" customHeight="1">
      <c r="A752" s="458" t="s">
        <v>328</v>
      </c>
      <c r="B752" s="463" t="s">
        <v>1562</v>
      </c>
      <c r="C752" s="463"/>
      <c r="D752" s="463"/>
      <c r="E752" s="463"/>
      <c r="F752" s="463" t="s">
        <v>32</v>
      </c>
      <c r="G752" s="463"/>
      <c r="H752" s="444" t="s">
        <v>1563</v>
      </c>
      <c r="I752" s="446" t="s">
        <v>15156</v>
      </c>
      <c r="J752" s="470" t="s">
        <v>43</v>
      </c>
      <c r="K752" s="466" t="s">
        <v>44</v>
      </c>
      <c r="L752" s="462" t="s">
        <v>36</v>
      </c>
      <c r="M752" s="461" t="s">
        <v>37</v>
      </c>
      <c r="N752" s="465" t="s">
        <v>27</v>
      </c>
      <c r="O752" s="461" t="s">
        <v>15626</v>
      </c>
      <c r="P752" s="461">
        <v>113</v>
      </c>
      <c r="Q752" s="467">
        <v>1</v>
      </c>
      <c r="W752" s="461" t="str">
        <f t="shared" si="11"/>
        <v>http://www.medtronic.com/for-healthcare-professionals/products-therapies/general-surgery/electrosurgical-products/monopolar-hemostatic-sealers/surgical-applications/index.htm</v>
      </c>
    </row>
    <row r="753" spans="1:23" s="446" customFormat="1" ht="15" customHeight="1">
      <c r="A753" s="458" t="s">
        <v>328</v>
      </c>
      <c r="B753" s="463" t="s">
        <v>1564</v>
      </c>
      <c r="C753" s="463"/>
      <c r="D753" s="463"/>
      <c r="E753" s="463"/>
      <c r="F753" s="463" t="s">
        <v>32</v>
      </c>
      <c r="G753" s="463"/>
      <c r="H753" s="444" t="s">
        <v>1565</v>
      </c>
      <c r="I753" s="446" t="s">
        <v>14738</v>
      </c>
      <c r="J753" s="470" t="s">
        <v>43</v>
      </c>
      <c r="K753" s="466" t="s">
        <v>44</v>
      </c>
      <c r="L753" s="462" t="s">
        <v>36</v>
      </c>
      <c r="M753" s="461" t="s">
        <v>37</v>
      </c>
      <c r="N753" s="465" t="s">
        <v>27</v>
      </c>
      <c r="O753" s="461" t="s">
        <v>15626</v>
      </c>
      <c r="P753" s="461">
        <v>7273</v>
      </c>
      <c r="W753" s="461" t="str">
        <f t="shared" si="11"/>
        <v>http://www.medtronic.com/for-healthcare-professionals/products-therapies/general-surgery/index.htm</v>
      </c>
    </row>
    <row r="754" spans="1:23" s="446" customFormat="1" ht="15" customHeight="1">
      <c r="A754" s="458" t="s">
        <v>328</v>
      </c>
      <c r="B754" s="463" t="s">
        <v>1566</v>
      </c>
      <c r="C754" s="463"/>
      <c r="D754" s="463"/>
      <c r="E754" s="463"/>
      <c r="F754" s="463" t="s">
        <v>32</v>
      </c>
      <c r="G754" s="463"/>
      <c r="H754" s="444" t="s">
        <v>1567</v>
      </c>
      <c r="I754" s="446" t="s">
        <v>15178</v>
      </c>
      <c r="J754" s="470" t="s">
        <v>43</v>
      </c>
      <c r="K754" s="466" t="s">
        <v>44</v>
      </c>
      <c r="L754" s="462" t="s">
        <v>36</v>
      </c>
      <c r="M754" s="461" t="s">
        <v>37</v>
      </c>
      <c r="N754" s="465" t="s">
        <v>27</v>
      </c>
      <c r="O754" s="461" t="s">
        <v>15626</v>
      </c>
      <c r="P754" s="461">
        <v>82</v>
      </c>
      <c r="W754" s="461" t="str">
        <f t="shared" si="11"/>
        <v>http://www.medtronic.com/for-healthcare-professionals/products-therapies/general-surgery/electrosurgical-products/monopolar-hemostatic-sealers/related-products/index.htm</v>
      </c>
    </row>
    <row r="755" spans="1:23" s="446" customFormat="1" ht="15" customHeight="1">
      <c r="A755" s="458" t="s">
        <v>328</v>
      </c>
      <c r="B755" s="463" t="s">
        <v>1568</v>
      </c>
      <c r="C755" s="463"/>
      <c r="D755" s="463" t="s">
        <v>427</v>
      </c>
      <c r="E755" s="463" t="s">
        <v>1136</v>
      </c>
      <c r="F755" s="463" t="s">
        <v>32</v>
      </c>
      <c r="G755" s="463" t="s">
        <v>427</v>
      </c>
      <c r="H755" s="444" t="s">
        <v>1569</v>
      </c>
      <c r="I755" s="446" t="s">
        <v>15166</v>
      </c>
      <c r="J755" s="470" t="s">
        <v>43</v>
      </c>
      <c r="K755" s="466" t="s">
        <v>44</v>
      </c>
      <c r="L755" s="462" t="s">
        <v>36</v>
      </c>
      <c r="M755" s="461" t="s">
        <v>37</v>
      </c>
      <c r="N755" s="465" t="s">
        <v>27</v>
      </c>
      <c r="O755" s="461" t="s">
        <v>15626</v>
      </c>
      <c r="P755" s="461">
        <v>77</v>
      </c>
      <c r="Q755" s="467">
        <v>1</v>
      </c>
      <c r="W755" s="461" t="str">
        <f t="shared" si="11"/>
        <v>http://www.medtronic.com/for-healthcare-professionals/products-therapies/general-surgery/electrosurgical-products/peak-plasmablade-device/related-products/index.htm</v>
      </c>
    </row>
    <row r="756" spans="1:23" s="446" customFormat="1" ht="45" customHeight="1">
      <c r="A756" s="458" t="s">
        <v>328</v>
      </c>
      <c r="B756" s="463" t="s">
        <v>1570</v>
      </c>
      <c r="C756" s="463"/>
      <c r="D756" s="463" t="s">
        <v>30</v>
      </c>
      <c r="E756" s="463" t="s">
        <v>31</v>
      </c>
      <c r="F756" s="463" t="s">
        <v>32</v>
      </c>
      <c r="G756" s="463" t="s">
        <v>33</v>
      </c>
      <c r="H756" s="444" t="s">
        <v>1571</v>
      </c>
      <c r="I756" s="446" t="s">
        <v>17602</v>
      </c>
      <c r="J756" s="446" t="s">
        <v>16377</v>
      </c>
      <c r="K756" s="446" t="s">
        <v>35</v>
      </c>
      <c r="L756" s="462" t="s">
        <v>36</v>
      </c>
      <c r="M756" s="461" t="s">
        <v>14484</v>
      </c>
      <c r="N756" s="465" t="s">
        <v>27</v>
      </c>
      <c r="O756" s="461" t="s">
        <v>15626</v>
      </c>
      <c r="P756" s="461">
        <v>613</v>
      </c>
      <c r="U756" s="446" t="s">
        <v>16418</v>
      </c>
      <c r="W756" s="461" t="str">
        <f t="shared" si="11"/>
        <v>http://www.medtronic.com/patients/gastroparesis/getting-therapy/questions-and-answers/index.htm</v>
      </c>
    </row>
    <row r="757" spans="1:23" s="446" customFormat="1" ht="30" customHeight="1">
      <c r="A757" s="458" t="s">
        <v>328</v>
      </c>
      <c r="B757" s="463" t="s">
        <v>1270</v>
      </c>
      <c r="C757" s="463"/>
      <c r="D757" s="463"/>
      <c r="E757" s="463"/>
      <c r="F757" s="463" t="s">
        <v>32</v>
      </c>
      <c r="G757" s="463" t="s">
        <v>757</v>
      </c>
      <c r="H757" s="444" t="s">
        <v>1272</v>
      </c>
      <c r="I757" s="446" t="s">
        <v>18609</v>
      </c>
      <c r="J757" s="446" t="s">
        <v>16377</v>
      </c>
      <c r="K757" s="446" t="s">
        <v>35</v>
      </c>
      <c r="L757" s="462" t="s">
        <v>36</v>
      </c>
      <c r="M757" s="461" t="s">
        <v>14484</v>
      </c>
      <c r="N757" s="465" t="s">
        <v>27</v>
      </c>
      <c r="O757" s="461" t="s">
        <v>15626</v>
      </c>
      <c r="P757" s="461">
        <v>352</v>
      </c>
      <c r="U757" s="446" t="s">
        <v>16418</v>
      </c>
      <c r="W757" s="461" t="str">
        <f t="shared" si="11"/>
        <v>http://www.medtronic.com/patients/normal-pressure-hydrocephalus/device/our-shunts/delta-valves/index.htm</v>
      </c>
    </row>
    <row r="758" spans="1:23" s="446" customFormat="1" ht="15" customHeight="1">
      <c r="A758" s="458" t="s">
        <v>328</v>
      </c>
      <c r="B758" s="463" t="s">
        <v>1574</v>
      </c>
      <c r="C758" s="463"/>
      <c r="D758" s="463"/>
      <c r="E758" s="463"/>
      <c r="F758" s="463" t="s">
        <v>32</v>
      </c>
      <c r="G758" s="463" t="s">
        <v>346</v>
      </c>
      <c r="H758" s="444" t="s">
        <v>1575</v>
      </c>
      <c r="I758" s="446" t="s">
        <v>17604</v>
      </c>
      <c r="J758" s="446" t="s">
        <v>16377</v>
      </c>
      <c r="K758" s="446" t="s">
        <v>35</v>
      </c>
      <c r="L758" s="462" t="s">
        <v>36</v>
      </c>
      <c r="M758" s="461" t="s">
        <v>14484</v>
      </c>
      <c r="N758" s="465" t="s">
        <v>27</v>
      </c>
      <c r="O758" s="461" t="s">
        <v>15626</v>
      </c>
      <c r="P758" s="461">
        <v>553</v>
      </c>
      <c r="U758" s="446" t="s">
        <v>16418</v>
      </c>
      <c r="W758" s="461" t="str">
        <f t="shared" si="11"/>
        <v>http://www.medtronic.com/patients/bradycardia/living-with/replacement/index.htm</v>
      </c>
    </row>
    <row r="759" spans="1:23" s="446" customFormat="1" ht="45" customHeight="1">
      <c r="A759" s="458" t="s">
        <v>328</v>
      </c>
      <c r="B759" s="463" t="s">
        <v>1576</v>
      </c>
      <c r="C759" s="463"/>
      <c r="D759" s="463" t="s">
        <v>30</v>
      </c>
      <c r="E759" s="463" t="s">
        <v>31</v>
      </c>
      <c r="F759" s="463" t="s">
        <v>32</v>
      </c>
      <c r="G759" s="463" t="s">
        <v>33</v>
      </c>
      <c r="H759" s="444" t="s">
        <v>1577</v>
      </c>
      <c r="I759" s="446" t="s">
        <v>17605</v>
      </c>
      <c r="J759" s="446" t="s">
        <v>16377</v>
      </c>
      <c r="K759" s="446" t="s">
        <v>35</v>
      </c>
      <c r="L759" s="462" t="s">
        <v>36</v>
      </c>
      <c r="M759" s="461" t="s">
        <v>14484</v>
      </c>
      <c r="N759" s="465" t="s">
        <v>27</v>
      </c>
      <c r="O759" s="461" t="s">
        <v>15626</v>
      </c>
      <c r="P759" s="461">
        <v>532</v>
      </c>
      <c r="U759" s="446" t="s">
        <v>16418</v>
      </c>
      <c r="W759" s="461" t="str">
        <f t="shared" si="11"/>
        <v>http://www.medtronic.com/patients/gastroparesis/getting-therapy/procedure/index.htm</v>
      </c>
    </row>
    <row r="760" spans="1:23" s="446" customFormat="1" ht="15" customHeight="1">
      <c r="A760" s="458" t="s">
        <v>328</v>
      </c>
      <c r="B760" s="463" t="s">
        <v>1578</v>
      </c>
      <c r="C760" s="463"/>
      <c r="D760" s="463"/>
      <c r="E760" s="463"/>
      <c r="F760" s="463" t="s">
        <v>32</v>
      </c>
      <c r="G760" s="463" t="s">
        <v>326</v>
      </c>
      <c r="H760" s="444" t="s">
        <v>1579</v>
      </c>
      <c r="I760" s="446" t="s">
        <v>17606</v>
      </c>
      <c r="J760" s="446" t="s">
        <v>16377</v>
      </c>
      <c r="K760" s="446" t="s">
        <v>35</v>
      </c>
      <c r="L760" s="462" t="s">
        <v>36</v>
      </c>
      <c r="M760" s="461" t="s">
        <v>14484</v>
      </c>
      <c r="N760" s="465" t="s">
        <v>27</v>
      </c>
      <c r="O760" s="461" t="s">
        <v>15626</v>
      </c>
      <c r="P760" s="461">
        <v>475</v>
      </c>
      <c r="U760" s="446" t="s">
        <v>16418</v>
      </c>
      <c r="W760" s="461" t="str">
        <f t="shared" si="11"/>
        <v>http://www.medtronic.com/patients/chronic-pain/getting-a-device/index.htm</v>
      </c>
    </row>
    <row r="761" spans="1:23" s="446" customFormat="1" ht="15" customHeight="1">
      <c r="A761" s="458" t="s">
        <v>328</v>
      </c>
      <c r="B761" s="463" t="s">
        <v>1580</v>
      </c>
      <c r="C761" s="463"/>
      <c r="D761" s="463"/>
      <c r="E761" s="463"/>
      <c r="F761" s="463" t="s">
        <v>32</v>
      </c>
      <c r="G761" s="463" t="s">
        <v>346</v>
      </c>
      <c r="H761" s="444" t="s">
        <v>1581</v>
      </c>
      <c r="I761" s="446" t="s">
        <v>17607</v>
      </c>
      <c r="J761" s="446" t="s">
        <v>16377</v>
      </c>
      <c r="K761" s="446" t="s">
        <v>35</v>
      </c>
      <c r="L761" s="462" t="s">
        <v>36</v>
      </c>
      <c r="M761" s="461" t="s">
        <v>14484</v>
      </c>
      <c r="N761" s="465" t="s">
        <v>27</v>
      </c>
      <c r="O761" s="461" t="s">
        <v>15626</v>
      </c>
      <c r="P761" s="461">
        <v>276</v>
      </c>
      <c r="U761" s="446" t="s">
        <v>16418</v>
      </c>
      <c r="W761" s="461" t="str">
        <f t="shared" si="11"/>
        <v>http://www.medtronic.com/patients/bradycardia/getting-a-device/insurance-coverage/index.htm</v>
      </c>
    </row>
    <row r="762" spans="1:23" s="446" customFormat="1" ht="15" customHeight="1">
      <c r="A762" s="458" t="s">
        <v>328</v>
      </c>
      <c r="B762" s="463" t="s">
        <v>1335</v>
      </c>
      <c r="C762" s="463"/>
      <c r="D762" s="463"/>
      <c r="E762" s="463"/>
      <c r="F762" s="463" t="s">
        <v>32</v>
      </c>
      <c r="G762" s="463" t="s">
        <v>442</v>
      </c>
      <c r="H762" s="444" t="s">
        <v>1336</v>
      </c>
      <c r="I762" s="446" t="s">
        <v>16794</v>
      </c>
      <c r="J762" s="446" t="s">
        <v>16377</v>
      </c>
      <c r="K762" s="446" t="s">
        <v>35</v>
      </c>
      <c r="L762" s="462" t="s">
        <v>36</v>
      </c>
      <c r="M762" s="461" t="s">
        <v>14484</v>
      </c>
      <c r="N762" s="465" t="s">
        <v>27</v>
      </c>
      <c r="O762" s="461" t="s">
        <v>15626</v>
      </c>
      <c r="P762" s="461">
        <v>96</v>
      </c>
      <c r="T762" s="446" t="s">
        <v>14741</v>
      </c>
      <c r="U762" s="446" t="s">
        <v>16418</v>
      </c>
      <c r="W762" s="461" t="str">
        <f t="shared" si="11"/>
        <v>http://www.medtronic.com/patients/dystonia/therapy/questions-and-answers/index.htm</v>
      </c>
    </row>
    <row r="763" spans="1:23" s="446" customFormat="1" ht="15" customHeight="1">
      <c r="A763" s="458" t="s">
        <v>328</v>
      </c>
      <c r="B763" s="463" t="s">
        <v>1584</v>
      </c>
      <c r="C763" s="463"/>
      <c r="D763" s="463"/>
      <c r="E763" s="463"/>
      <c r="F763" s="463" t="s">
        <v>32</v>
      </c>
      <c r="G763" s="463" t="s">
        <v>346</v>
      </c>
      <c r="H763" s="444" t="s">
        <v>1585</v>
      </c>
      <c r="I763" s="446" t="s">
        <v>17608</v>
      </c>
      <c r="J763" s="446" t="s">
        <v>16377</v>
      </c>
      <c r="K763" s="446" t="s">
        <v>35</v>
      </c>
      <c r="L763" s="462" t="s">
        <v>36</v>
      </c>
      <c r="M763" s="461" t="s">
        <v>14484</v>
      </c>
      <c r="N763" s="465" t="s">
        <v>27</v>
      </c>
      <c r="O763" s="461" t="s">
        <v>15626</v>
      </c>
      <c r="P763" s="461">
        <v>7136</v>
      </c>
      <c r="U763" s="446" t="s">
        <v>16418</v>
      </c>
      <c r="W763" s="461" t="str">
        <f t="shared" si="11"/>
        <v>http://www.medtronic.com/patients/bradycardia/getting-a-device/index.htm</v>
      </c>
    </row>
    <row r="764" spans="1:23" s="446" customFormat="1" ht="15" customHeight="1">
      <c r="A764" s="458" t="s">
        <v>328</v>
      </c>
      <c r="B764" s="463" t="s">
        <v>1586</v>
      </c>
      <c r="C764" s="463"/>
      <c r="D764" s="463"/>
      <c r="E764" s="463"/>
      <c r="F764" s="463" t="s">
        <v>32</v>
      </c>
      <c r="G764" s="463" t="s">
        <v>346</v>
      </c>
      <c r="H764" s="444" t="s">
        <v>1587</v>
      </c>
      <c r="I764" s="446" t="s">
        <v>17609</v>
      </c>
      <c r="J764" s="446" t="s">
        <v>16377</v>
      </c>
      <c r="K764" s="446" t="s">
        <v>35</v>
      </c>
      <c r="L764" s="462" t="s">
        <v>36</v>
      </c>
      <c r="M764" s="461" t="s">
        <v>14484</v>
      </c>
      <c r="N764" s="465" t="s">
        <v>27</v>
      </c>
      <c r="O764" s="461" t="s">
        <v>15626</v>
      </c>
      <c r="P764" s="461">
        <v>1827</v>
      </c>
      <c r="U764" s="446" t="s">
        <v>16418</v>
      </c>
      <c r="W764" s="461" t="str">
        <f t="shared" si="11"/>
        <v>http://www.medtronic.com/patients/bradycardia/getting-a-device/healthcare-team/index.htm</v>
      </c>
    </row>
    <row r="765" spans="1:23" s="446" customFormat="1" ht="15" customHeight="1">
      <c r="A765" s="458" t="s">
        <v>328</v>
      </c>
      <c r="B765" s="463" t="s">
        <v>1588</v>
      </c>
      <c r="C765" s="463"/>
      <c r="D765" s="463"/>
      <c r="E765" s="463"/>
      <c r="F765" s="463" t="s">
        <v>32</v>
      </c>
      <c r="G765" s="463" t="s">
        <v>346</v>
      </c>
      <c r="H765" s="444" t="s">
        <v>1589</v>
      </c>
      <c r="I765" s="446" t="s">
        <v>17610</v>
      </c>
      <c r="J765" s="446" t="s">
        <v>16377</v>
      </c>
      <c r="K765" s="446" t="s">
        <v>35</v>
      </c>
      <c r="L765" s="462" t="s">
        <v>36</v>
      </c>
      <c r="M765" s="461" t="s">
        <v>14484</v>
      </c>
      <c r="N765" s="465" t="s">
        <v>27</v>
      </c>
      <c r="O765" s="461" t="s">
        <v>15626</v>
      </c>
      <c r="P765" s="461">
        <v>15487</v>
      </c>
      <c r="U765" s="446" t="s">
        <v>16418</v>
      </c>
      <c r="W765" s="461" t="str">
        <f t="shared" si="11"/>
        <v>http://www.medtronic.com/patients/bradycardia/getting-a-device/questions-answers/index.htm</v>
      </c>
    </row>
    <row r="766" spans="1:23" s="446" customFormat="1" ht="30" customHeight="1">
      <c r="A766" s="458" t="s">
        <v>328</v>
      </c>
      <c r="B766" s="463" t="s">
        <v>1590</v>
      </c>
      <c r="C766" s="463"/>
      <c r="D766" s="463"/>
      <c r="E766" s="463"/>
      <c r="F766" s="463" t="s">
        <v>32</v>
      </c>
      <c r="G766" s="463" t="s">
        <v>395</v>
      </c>
      <c r="H766" s="444" t="s">
        <v>1591</v>
      </c>
      <c r="I766" s="446" t="s">
        <v>17611</v>
      </c>
      <c r="J766" s="446" t="s">
        <v>16377</v>
      </c>
      <c r="K766" s="446" t="s">
        <v>35</v>
      </c>
      <c r="L766" s="462" t="s">
        <v>36</v>
      </c>
      <c r="M766" s="461" t="s">
        <v>14484</v>
      </c>
      <c r="N766" s="465" t="s">
        <v>27</v>
      </c>
      <c r="O766" s="461" t="s">
        <v>15626</v>
      </c>
      <c r="P766" s="461">
        <v>243</v>
      </c>
      <c r="U766" s="446" t="s">
        <v>16418</v>
      </c>
      <c r="W766" s="461" t="str">
        <f t="shared" si="11"/>
        <v>http://www.medtronic.com/patients/thoracic-aortic-aneurysm/getting-a-device/index.htm</v>
      </c>
    </row>
    <row r="767" spans="1:23" s="446" customFormat="1" ht="30" customHeight="1">
      <c r="A767" s="458" t="s">
        <v>328</v>
      </c>
      <c r="B767" s="463" t="s">
        <v>2260</v>
      </c>
      <c r="C767" s="463"/>
      <c r="D767" s="463"/>
      <c r="E767" s="463"/>
      <c r="F767" s="463" t="s">
        <v>32</v>
      </c>
      <c r="G767" s="463" t="s">
        <v>326</v>
      </c>
      <c r="H767" s="444" t="s">
        <v>2261</v>
      </c>
      <c r="I767" s="446" t="s">
        <v>17239</v>
      </c>
      <c r="J767" s="446" t="s">
        <v>16377</v>
      </c>
      <c r="K767" s="446" t="s">
        <v>35</v>
      </c>
      <c r="L767" s="462" t="s">
        <v>36</v>
      </c>
      <c r="M767" s="461" t="s">
        <v>14484</v>
      </c>
      <c r="N767" s="465" t="s">
        <v>27</v>
      </c>
      <c r="O767" s="461" t="s">
        <v>15626</v>
      </c>
      <c r="P767" s="461">
        <v>621</v>
      </c>
      <c r="U767" s="467" t="s">
        <v>16419</v>
      </c>
      <c r="W767" s="461" t="str">
        <f t="shared" si="11"/>
        <v>http://www.medtronic.com/patients/chronic-pain/personal-stories/jaclyns-story/index.htm</v>
      </c>
    </row>
    <row r="768" spans="1:23" s="446" customFormat="1" ht="30" customHeight="1">
      <c r="A768" s="458" t="s">
        <v>328</v>
      </c>
      <c r="B768" s="463" t="s">
        <v>1594</v>
      </c>
      <c r="C768" s="463"/>
      <c r="D768" s="463"/>
      <c r="E768" s="463"/>
      <c r="F768" s="463" t="s">
        <v>32</v>
      </c>
      <c r="G768" s="463" t="s">
        <v>78</v>
      </c>
      <c r="H768" s="444" t="s">
        <v>1595</v>
      </c>
      <c r="I768" s="446" t="s">
        <v>17612</v>
      </c>
      <c r="J768" s="446" t="s">
        <v>16377</v>
      </c>
      <c r="K768" s="446" t="s">
        <v>35</v>
      </c>
      <c r="L768" s="462" t="s">
        <v>36</v>
      </c>
      <c r="M768" s="461" t="s">
        <v>14484</v>
      </c>
      <c r="N768" s="465" t="s">
        <v>27</v>
      </c>
      <c r="O768" s="461" t="s">
        <v>15626</v>
      </c>
      <c r="P768" s="461">
        <v>85</v>
      </c>
      <c r="U768" s="446" t="s">
        <v>16418</v>
      </c>
      <c r="W768" s="461" t="str">
        <f t="shared" si="11"/>
        <v>http://www.medtronic.com/patients/sudden-cardiac-arrest/getting-a-device/questions-answers/index.htm</v>
      </c>
    </row>
    <row r="769" spans="1:23" s="446" customFormat="1" ht="15" customHeight="1">
      <c r="A769" s="458" t="s">
        <v>328</v>
      </c>
      <c r="B769" s="463" t="s">
        <v>1596</v>
      </c>
      <c r="C769" s="463"/>
      <c r="D769" s="463"/>
      <c r="E769" s="463"/>
      <c r="F769" s="463" t="s">
        <v>32</v>
      </c>
      <c r="G769" s="463" t="s">
        <v>442</v>
      </c>
      <c r="H769" s="444" t="s">
        <v>1597</v>
      </c>
      <c r="I769" s="446" t="s">
        <v>17613</v>
      </c>
      <c r="J769" s="446" t="s">
        <v>16377</v>
      </c>
      <c r="K769" s="446" t="s">
        <v>35</v>
      </c>
      <c r="L769" s="462" t="s">
        <v>36</v>
      </c>
      <c r="M769" s="461" t="s">
        <v>14484</v>
      </c>
      <c r="N769" s="465" t="s">
        <v>27</v>
      </c>
      <c r="O769" s="461" t="s">
        <v>15626</v>
      </c>
      <c r="P769" s="461">
        <v>15</v>
      </c>
      <c r="U769" s="446" t="s">
        <v>16418</v>
      </c>
      <c r="W769" s="461" t="str">
        <f t="shared" si="11"/>
        <v>http://www.medtronic.com/patients/dystonia/living-with/getting-an-mri-head-scan/index.htm</v>
      </c>
    </row>
    <row r="770" spans="1:23" s="446" customFormat="1" ht="15" customHeight="1">
      <c r="A770" s="458" t="s">
        <v>328</v>
      </c>
      <c r="B770" s="463" t="s">
        <v>1596</v>
      </c>
      <c r="C770" s="463"/>
      <c r="D770" s="463"/>
      <c r="E770" s="463"/>
      <c r="F770" s="463" t="s">
        <v>32</v>
      </c>
      <c r="G770" s="463" t="s">
        <v>448</v>
      </c>
      <c r="H770" s="444" t="s">
        <v>1598</v>
      </c>
      <c r="I770" s="446" t="s">
        <v>17614</v>
      </c>
      <c r="J770" s="446" t="s">
        <v>16377</v>
      </c>
      <c r="K770" s="446" t="s">
        <v>35</v>
      </c>
      <c r="L770" s="462" t="s">
        <v>36</v>
      </c>
      <c r="M770" s="461" t="s">
        <v>14484</v>
      </c>
      <c r="N770" s="465" t="s">
        <v>27</v>
      </c>
      <c r="O770" s="461" t="s">
        <v>15626</v>
      </c>
      <c r="P770" s="461">
        <v>554</v>
      </c>
      <c r="U770" s="446" t="s">
        <v>16418</v>
      </c>
      <c r="W770" s="461" t="str">
        <f t="shared" si="11"/>
        <v>http://www.medtronic.com/patients/essential-tremor/living-with/mri-scan/index.htm</v>
      </c>
    </row>
    <row r="771" spans="1:23" s="446" customFormat="1" ht="15" customHeight="1">
      <c r="A771" s="458" t="s">
        <v>328</v>
      </c>
      <c r="B771" s="463" t="s">
        <v>1596</v>
      </c>
      <c r="C771" s="463"/>
      <c r="D771" s="463"/>
      <c r="E771" s="463"/>
      <c r="F771" s="463" t="s">
        <v>32</v>
      </c>
      <c r="G771" s="463" t="s">
        <v>453</v>
      </c>
      <c r="H771" s="444" t="s">
        <v>1599</v>
      </c>
      <c r="I771" s="446" t="s">
        <v>18689</v>
      </c>
      <c r="J771" s="446" t="s">
        <v>16377</v>
      </c>
      <c r="K771" s="446" t="s">
        <v>35</v>
      </c>
      <c r="L771" s="462" t="s">
        <v>36</v>
      </c>
      <c r="M771" s="461" t="s">
        <v>14484</v>
      </c>
      <c r="N771" s="465" t="s">
        <v>27</v>
      </c>
      <c r="O771" s="461" t="s">
        <v>15626</v>
      </c>
      <c r="P771" s="461">
        <v>459</v>
      </c>
      <c r="U771" s="446" t="s">
        <v>16418</v>
      </c>
      <c r="W771" s="461" t="str">
        <f t="shared" si="11"/>
        <v>http://www.medtronic.com/patients/parkinsons-disease/living-with/MRI-Scan/index.htm</v>
      </c>
    </row>
    <row r="772" spans="1:23" s="446" customFormat="1" ht="15" customHeight="1">
      <c r="A772" s="458" t="s">
        <v>328</v>
      </c>
      <c r="B772" s="463" t="s">
        <v>1600</v>
      </c>
      <c r="C772" s="463"/>
      <c r="D772" s="463"/>
      <c r="E772" s="463" t="s">
        <v>325</v>
      </c>
      <c r="F772" s="463" t="s">
        <v>32</v>
      </c>
      <c r="G772" s="463" t="s">
        <v>326</v>
      </c>
      <c r="H772" s="444" t="s">
        <v>1601</v>
      </c>
      <c r="I772" s="446" t="s">
        <v>17615</v>
      </c>
      <c r="J772" s="446" t="s">
        <v>16377</v>
      </c>
      <c r="K772" s="446" t="s">
        <v>35</v>
      </c>
      <c r="L772" s="462" t="s">
        <v>36</v>
      </c>
      <c r="M772" s="461" t="s">
        <v>14484</v>
      </c>
      <c r="N772" s="465" t="s">
        <v>27</v>
      </c>
      <c r="O772" s="461" t="s">
        <v>15626</v>
      </c>
      <c r="P772" s="461">
        <v>94</v>
      </c>
      <c r="U772" s="446" t="s">
        <v>16418</v>
      </c>
      <c r="W772" s="461" t="str">
        <f t="shared" si="11"/>
        <v>http://www.medtronic.com/patients/chronic-pain/living-with/drug-pumps/getting-an-mri-scan/index.htm</v>
      </c>
    </row>
    <row r="773" spans="1:23" s="446" customFormat="1" ht="15" customHeight="1">
      <c r="A773" s="458" t="s">
        <v>328</v>
      </c>
      <c r="B773" s="463" t="s">
        <v>1600</v>
      </c>
      <c r="C773" s="463"/>
      <c r="D773" s="463"/>
      <c r="E773" s="463"/>
      <c r="F773" s="463" t="s">
        <v>32</v>
      </c>
      <c r="G773" s="463" t="s">
        <v>326</v>
      </c>
      <c r="H773" s="444" t="s">
        <v>1602</v>
      </c>
      <c r="I773" s="446" t="s">
        <v>17616</v>
      </c>
      <c r="J773" s="446" t="s">
        <v>16377</v>
      </c>
      <c r="K773" s="446" t="s">
        <v>35</v>
      </c>
      <c r="L773" s="462" t="s">
        <v>36</v>
      </c>
      <c r="M773" s="461" t="s">
        <v>14484</v>
      </c>
      <c r="N773" s="465" t="s">
        <v>27</v>
      </c>
      <c r="O773" s="461" t="s">
        <v>15626</v>
      </c>
      <c r="P773" s="461">
        <v>1929</v>
      </c>
      <c r="U773" s="446" t="s">
        <v>16418</v>
      </c>
      <c r="W773" s="461" t="str">
        <f t="shared" ref="W773:W836" si="12">H773</f>
        <v>http://www.medtronic.com/patients/chronic-pain/living-with/neurostimulators/getting-an-mri-scan/index.htm</v>
      </c>
    </row>
    <row r="774" spans="1:23" s="446" customFormat="1" ht="30" customHeight="1">
      <c r="A774" s="458" t="s">
        <v>328</v>
      </c>
      <c r="B774" s="463" t="s">
        <v>1603</v>
      </c>
      <c r="C774" s="463"/>
      <c r="D774" s="463"/>
      <c r="E774" s="463"/>
      <c r="F774" s="463" t="s">
        <v>32</v>
      </c>
      <c r="G774" s="463" t="s">
        <v>380</v>
      </c>
      <c r="H774" s="444" t="s">
        <v>1604</v>
      </c>
      <c r="I774" s="446" t="s">
        <v>17617</v>
      </c>
      <c r="J774" s="446" t="s">
        <v>16377</v>
      </c>
      <c r="K774" s="446" t="s">
        <v>35</v>
      </c>
      <c r="L774" s="462" t="s">
        <v>36</v>
      </c>
      <c r="M774" s="461" t="s">
        <v>14484</v>
      </c>
      <c r="N774" s="465" t="s">
        <v>27</v>
      </c>
      <c r="O774" s="461" t="s">
        <v>15626</v>
      </c>
      <c r="P774" s="461">
        <v>76</v>
      </c>
      <c r="U774" s="446" t="s">
        <v>16418</v>
      </c>
      <c r="W774" s="461" t="str">
        <f t="shared" si="12"/>
        <v>http://www.medtronic.com/patients/obsessive-compulsive-disorder-ocd/getting-therapy/index.htm</v>
      </c>
    </row>
    <row r="775" spans="1:23" s="446" customFormat="1" ht="15" customHeight="1">
      <c r="A775" s="458" t="s">
        <v>328</v>
      </c>
      <c r="B775" s="463" t="s">
        <v>3633</v>
      </c>
      <c r="C775" s="463"/>
      <c r="D775" s="463"/>
      <c r="E775" s="463"/>
      <c r="F775" s="463" t="s">
        <v>32</v>
      </c>
      <c r="G775" s="463" t="s">
        <v>332</v>
      </c>
      <c r="H775" s="444" t="s">
        <v>3634</v>
      </c>
      <c r="I775" s="446" t="s">
        <v>17240</v>
      </c>
      <c r="J775" s="446" t="s">
        <v>16377</v>
      </c>
      <c r="K775" s="446" t="s">
        <v>35</v>
      </c>
      <c r="L775" s="462" t="s">
        <v>36</v>
      </c>
      <c r="M775" s="461" t="s">
        <v>14484</v>
      </c>
      <c r="N775" s="465" t="s">
        <v>27</v>
      </c>
      <c r="O775" s="461" t="s">
        <v>15626</v>
      </c>
      <c r="P775" s="461">
        <v>1824</v>
      </c>
      <c r="U775" s="467" t="s">
        <v>16419</v>
      </c>
      <c r="W775" s="461" t="str">
        <f t="shared" si="12"/>
        <v>http://www.medtronic.com/patients/heart-valve-disease/about-surgery/heart-valve-repair/benefits-risks/index.htm</v>
      </c>
    </row>
    <row r="776" spans="1:23" s="446" customFormat="1" ht="15" customHeight="1">
      <c r="A776" s="458" t="s">
        <v>328</v>
      </c>
      <c r="B776" s="463" t="s">
        <v>3132</v>
      </c>
      <c r="C776" s="463"/>
      <c r="D776" s="463"/>
      <c r="E776" s="463"/>
      <c r="F776" s="463" t="s">
        <v>32</v>
      </c>
      <c r="G776" s="463" t="s">
        <v>332</v>
      </c>
      <c r="H776" s="444" t="s">
        <v>3133</v>
      </c>
      <c r="I776" s="446" t="s">
        <v>17241</v>
      </c>
      <c r="J776" s="446" t="s">
        <v>16377</v>
      </c>
      <c r="K776" s="446" t="s">
        <v>35</v>
      </c>
      <c r="L776" s="462" t="s">
        <v>36</v>
      </c>
      <c r="M776" s="461" t="s">
        <v>14484</v>
      </c>
      <c r="N776" s="465" t="s">
        <v>27</v>
      </c>
      <c r="O776" s="461" t="s">
        <v>15626</v>
      </c>
      <c r="P776" s="461">
        <v>148</v>
      </c>
      <c r="U776" s="467" t="s">
        <v>16419</v>
      </c>
      <c r="W776" s="461" t="str">
        <f t="shared" si="12"/>
        <v>http://www.medtronic.com/patients/heart-valve-disease/about-surgery/heart-valve-repair/questions-answers/index.htm</v>
      </c>
    </row>
    <row r="777" spans="1:23" s="446" customFormat="1" ht="15" customHeight="1">
      <c r="A777" s="458" t="s">
        <v>328</v>
      </c>
      <c r="B777" s="463" t="s">
        <v>1609</v>
      </c>
      <c r="C777" s="463"/>
      <c r="D777" s="463"/>
      <c r="E777" s="463"/>
      <c r="F777" s="463" t="s">
        <v>32</v>
      </c>
      <c r="G777" s="463" t="s">
        <v>401</v>
      </c>
      <c r="H777" s="444" t="s">
        <v>1610</v>
      </c>
      <c r="I777" s="446" t="s">
        <v>17618</v>
      </c>
      <c r="J777" s="446" t="s">
        <v>16377</v>
      </c>
      <c r="K777" s="446" t="s">
        <v>35</v>
      </c>
      <c r="L777" s="462" t="s">
        <v>36</v>
      </c>
      <c r="M777" s="461" t="s">
        <v>14484</v>
      </c>
      <c r="N777" s="465" t="s">
        <v>27</v>
      </c>
      <c r="O777" s="461" t="s">
        <v>15626</v>
      </c>
      <c r="P777" s="461">
        <v>746</v>
      </c>
      <c r="U777" s="446" t="s">
        <v>16418</v>
      </c>
      <c r="W777" s="461" t="str">
        <f t="shared" si="12"/>
        <v>http://www.medtronic.com/patients/severe-spasticity/getting-therapy/index.htm</v>
      </c>
    </row>
    <row r="778" spans="1:23" s="446" customFormat="1" ht="15" customHeight="1">
      <c r="A778" s="458" t="s">
        <v>328</v>
      </c>
      <c r="B778" s="463" t="s">
        <v>1611</v>
      </c>
      <c r="C778" s="463"/>
      <c r="D778" s="463"/>
      <c r="E778" s="463"/>
      <c r="F778" s="463" t="s">
        <v>32</v>
      </c>
      <c r="G778" s="463" t="s">
        <v>376</v>
      </c>
      <c r="H778" s="444" t="s">
        <v>1612</v>
      </c>
      <c r="I778" s="446" t="s">
        <v>17619</v>
      </c>
      <c r="J778" s="446" t="s">
        <v>16377</v>
      </c>
      <c r="K778" s="446" t="s">
        <v>35</v>
      </c>
      <c r="L778" s="462" t="s">
        <v>36</v>
      </c>
      <c r="M778" s="461" t="s">
        <v>14484</v>
      </c>
      <c r="N778" s="465" t="s">
        <v>27</v>
      </c>
      <c r="O778" s="461" t="s">
        <v>15626</v>
      </c>
      <c r="P778" s="461">
        <v>45</v>
      </c>
      <c r="U778" s="446" t="s">
        <v>16418</v>
      </c>
      <c r="W778" s="461" t="str">
        <f t="shared" si="12"/>
        <v>http://www.medtronic.com/patients/bowel-incontinence/getting-therapy/index.htm</v>
      </c>
    </row>
    <row r="779" spans="1:23" s="446" customFormat="1" ht="15" customHeight="1">
      <c r="A779" s="458" t="s">
        <v>328</v>
      </c>
      <c r="B779" s="463" t="s">
        <v>1709</v>
      </c>
      <c r="C779" s="463"/>
      <c r="D779" s="463"/>
      <c r="E779" s="463"/>
      <c r="F779" s="463" t="s">
        <v>32</v>
      </c>
      <c r="G779" s="463" t="s">
        <v>332</v>
      </c>
      <c r="H779" s="444" t="s">
        <v>1710</v>
      </c>
      <c r="I779" s="446" t="s">
        <v>17242</v>
      </c>
      <c r="J779" s="446" t="s">
        <v>16377</v>
      </c>
      <c r="K779" s="446" t="s">
        <v>35</v>
      </c>
      <c r="L779" s="462" t="s">
        <v>36</v>
      </c>
      <c r="M779" s="461" t="s">
        <v>14484</v>
      </c>
      <c r="N779" s="465" t="s">
        <v>27</v>
      </c>
      <c r="O779" s="461" t="s">
        <v>15626</v>
      </c>
      <c r="P779" s="461">
        <v>1417</v>
      </c>
      <c r="T779" s="446" t="s">
        <v>14741</v>
      </c>
      <c r="U779" s="467" t="s">
        <v>16419</v>
      </c>
      <c r="W779" s="461" t="str">
        <f t="shared" si="12"/>
        <v>http://www.medtronic.com/patients/heart-valve-disease/about-surgery/heart-valve-repair/what-is-it/index.htm</v>
      </c>
    </row>
    <row r="780" spans="1:23" s="446" customFormat="1" ht="15" customHeight="1">
      <c r="A780" s="458" t="s">
        <v>328</v>
      </c>
      <c r="B780" s="463" t="s">
        <v>750</v>
      </c>
      <c r="C780" s="463"/>
      <c r="D780" s="463"/>
      <c r="E780" s="463"/>
      <c r="F780" s="463" t="s">
        <v>32</v>
      </c>
      <c r="G780" s="463" t="s">
        <v>332</v>
      </c>
      <c r="H780" s="444" t="s">
        <v>751</v>
      </c>
      <c r="I780" s="446" t="s">
        <v>17243</v>
      </c>
      <c r="J780" s="446" t="s">
        <v>16377</v>
      </c>
      <c r="K780" s="446" t="s">
        <v>35</v>
      </c>
      <c r="L780" s="462" t="s">
        <v>36</v>
      </c>
      <c r="M780" s="461" t="s">
        <v>14484</v>
      </c>
      <c r="N780" s="465" t="s">
        <v>27</v>
      </c>
      <c r="O780" s="461" t="s">
        <v>15626</v>
      </c>
      <c r="P780" s="461">
        <v>2498</v>
      </c>
      <c r="U780" s="467" t="s">
        <v>16419</v>
      </c>
      <c r="W780" s="461" t="str">
        <f t="shared" si="12"/>
        <v>http://www.medtronic.com/patients/heart-valve-disease/about-surgery/heart-valve-replacement/benefits-risks/index.htm</v>
      </c>
    </row>
    <row r="781" spans="1:23" s="446" customFormat="1" ht="30" customHeight="1">
      <c r="A781" s="458" t="s">
        <v>328</v>
      </c>
      <c r="B781" s="463" t="s">
        <v>1617</v>
      </c>
      <c r="C781" s="463"/>
      <c r="D781" s="463"/>
      <c r="E781" s="463"/>
      <c r="F781" s="463" t="s">
        <v>32</v>
      </c>
      <c r="G781" s="463" t="s">
        <v>533</v>
      </c>
      <c r="H781" s="444" t="s">
        <v>1618</v>
      </c>
      <c r="I781" s="446" t="s">
        <v>17620</v>
      </c>
      <c r="J781" s="446" t="s">
        <v>16377</v>
      </c>
      <c r="K781" s="446" t="s">
        <v>35</v>
      </c>
      <c r="L781" s="462" t="s">
        <v>36</v>
      </c>
      <c r="M781" s="461" t="s">
        <v>14484</v>
      </c>
      <c r="N781" s="465" t="s">
        <v>27</v>
      </c>
      <c r="O781" s="461" t="s">
        <v>15626</v>
      </c>
      <c r="P781" s="461">
        <v>139</v>
      </c>
      <c r="U781" s="446" t="s">
        <v>16418</v>
      </c>
      <c r="W781" s="461" t="str">
        <f t="shared" si="12"/>
        <v>http://www.medtronic.com/patients/coronary-artery-disease/getting-therapy/index.htm</v>
      </c>
    </row>
    <row r="782" spans="1:23" s="446" customFormat="1" ht="30" customHeight="1">
      <c r="A782" s="458" t="s">
        <v>328</v>
      </c>
      <c r="B782" s="463" t="s">
        <v>3405</v>
      </c>
      <c r="C782" s="463"/>
      <c r="D782" s="463"/>
      <c r="E782" s="463"/>
      <c r="F782" s="463" t="s">
        <v>32</v>
      </c>
      <c r="G782" s="463" t="s">
        <v>757</v>
      </c>
      <c r="H782" s="444" t="s">
        <v>3408</v>
      </c>
      <c r="I782" s="446" t="s">
        <v>18610</v>
      </c>
      <c r="J782" s="446" t="s">
        <v>16377</v>
      </c>
      <c r="K782" s="446" t="s">
        <v>35</v>
      </c>
      <c r="L782" s="462" t="s">
        <v>36</v>
      </c>
      <c r="M782" s="461" t="s">
        <v>14484</v>
      </c>
      <c r="N782" s="465" t="s">
        <v>27</v>
      </c>
      <c r="O782" s="461" t="s">
        <v>15626</v>
      </c>
      <c r="P782" s="461">
        <v>66</v>
      </c>
      <c r="U782" s="446" t="s">
        <v>16418</v>
      </c>
      <c r="W782" s="461" t="str">
        <f t="shared" si="12"/>
        <v>http://www.medtronic.com/patients/normal-pressure-hydrocephalus/device/our-shunts/strata-valves/</v>
      </c>
    </row>
    <row r="783" spans="1:23" s="446" customFormat="1" ht="15" customHeight="1">
      <c r="A783" s="458" t="s">
        <v>328</v>
      </c>
      <c r="B783" s="463" t="s">
        <v>1621</v>
      </c>
      <c r="C783" s="463"/>
      <c r="D783" s="463"/>
      <c r="E783" s="463"/>
      <c r="F783" s="463" t="s">
        <v>32</v>
      </c>
      <c r="G783" s="463" t="s">
        <v>343</v>
      </c>
      <c r="H783" s="444" t="s">
        <v>1622</v>
      </c>
      <c r="I783" s="446" t="s">
        <v>17621</v>
      </c>
      <c r="J783" s="446" t="s">
        <v>16377</v>
      </c>
      <c r="K783" s="446" t="s">
        <v>35</v>
      </c>
      <c r="L783" s="462" t="s">
        <v>36</v>
      </c>
      <c r="M783" s="461" t="s">
        <v>14484</v>
      </c>
      <c r="N783" s="465" t="s">
        <v>27</v>
      </c>
      <c r="O783" s="461" t="s">
        <v>15626</v>
      </c>
      <c r="P783" s="461">
        <v>2739</v>
      </c>
      <c r="U783" s="446" t="s">
        <v>16418</v>
      </c>
      <c r="W783" s="461" t="str">
        <f t="shared" si="12"/>
        <v>http://www.medtronic.com/patients/atrial-fibrillation/getting-therapy/index.htm</v>
      </c>
    </row>
    <row r="784" spans="1:23" s="446" customFormat="1" ht="15" customHeight="1">
      <c r="A784" s="458" t="s">
        <v>328</v>
      </c>
      <c r="B784" s="463" t="s">
        <v>1623</v>
      </c>
      <c r="C784" s="463"/>
      <c r="D784" s="463"/>
      <c r="E784" s="463"/>
      <c r="F784" s="463" t="s">
        <v>32</v>
      </c>
      <c r="G784" s="463"/>
      <c r="H784" s="444" t="s">
        <v>1624</v>
      </c>
      <c r="I784" s="446" t="s">
        <v>15182</v>
      </c>
      <c r="J784" s="470" t="s">
        <v>43</v>
      </c>
      <c r="K784" s="466" t="s">
        <v>44</v>
      </c>
      <c r="L784" s="462" t="s">
        <v>36</v>
      </c>
      <c r="M784" s="461" t="s">
        <v>37</v>
      </c>
      <c r="N784" s="465" t="s">
        <v>27</v>
      </c>
      <c r="O784" s="461" t="s">
        <v>15626</v>
      </c>
      <c r="P784" s="461">
        <v>423</v>
      </c>
      <c r="Q784" s="467">
        <v>1</v>
      </c>
      <c r="W784" s="461" t="str">
        <f t="shared" si="12"/>
        <v>http://www.medtronic.com/for-healthcare-professionals/products-therapies/cardiovascular/embolic-protection-system/guardwire-temporary-occlusion-and-aspiration-system/index.htm</v>
      </c>
    </row>
    <row r="785" spans="1:23" s="446" customFormat="1" ht="15" customHeight="1">
      <c r="A785" s="458" t="s">
        <v>328</v>
      </c>
      <c r="B785" s="463" t="s">
        <v>1625</v>
      </c>
      <c r="C785" s="463"/>
      <c r="D785" s="463"/>
      <c r="E785" s="463"/>
      <c r="F785" s="463" t="s">
        <v>32</v>
      </c>
      <c r="G785" s="463" t="s">
        <v>453</v>
      </c>
      <c r="H785" s="444" t="s">
        <v>1626</v>
      </c>
      <c r="I785" s="446" t="s">
        <v>17622</v>
      </c>
      <c r="J785" s="446" t="s">
        <v>16377</v>
      </c>
      <c r="K785" s="446" t="s">
        <v>35</v>
      </c>
      <c r="L785" s="462" t="s">
        <v>36</v>
      </c>
      <c r="M785" s="461" t="s">
        <v>14484</v>
      </c>
      <c r="N785" s="465" t="s">
        <v>27</v>
      </c>
      <c r="O785" s="461" t="s">
        <v>15626</v>
      </c>
      <c r="P785" s="461">
        <v>89</v>
      </c>
      <c r="U785" s="446" t="s">
        <v>16418</v>
      </c>
      <c r="W785" s="461" t="str">
        <f t="shared" si="12"/>
        <v>http://www.medtronic.com/patients/parkinsons-disease/living-with/when-to-call-your-doctor/index.htm</v>
      </c>
    </row>
    <row r="786" spans="1:23" s="446" customFormat="1" ht="15" customHeight="1">
      <c r="A786" s="458" t="s">
        <v>328</v>
      </c>
      <c r="B786" s="463" t="s">
        <v>2668</v>
      </c>
      <c r="C786" s="463"/>
      <c r="D786" s="466" t="s">
        <v>682</v>
      </c>
      <c r="E786" s="463" t="s">
        <v>70</v>
      </c>
      <c r="F786" s="463" t="s">
        <v>32</v>
      </c>
      <c r="G786" s="463" t="s">
        <v>71</v>
      </c>
      <c r="H786" s="444" t="s">
        <v>2669</v>
      </c>
      <c r="I786" s="446" t="s">
        <v>18827</v>
      </c>
      <c r="J786" s="460" t="s">
        <v>18843</v>
      </c>
      <c r="K786" s="446" t="s">
        <v>93</v>
      </c>
      <c r="L786" s="462" t="s">
        <v>36</v>
      </c>
      <c r="M786" s="461" t="s">
        <v>14484</v>
      </c>
      <c r="N786" s="465" t="s">
        <v>27</v>
      </c>
      <c r="O786" s="461" t="s">
        <v>15626</v>
      </c>
      <c r="P786" s="461">
        <v>597</v>
      </c>
      <c r="W786" s="461" t="str">
        <f t="shared" si="12"/>
        <v>http://www.medtronic.com/for-healthcare-professionals/products-therapies/cardiac-rhythm/therapies/unique-features/optivol-fluid-status-monitoring/index.htm</v>
      </c>
    </row>
    <row r="787" spans="1:23" s="446" customFormat="1" ht="15" customHeight="1">
      <c r="A787" s="458" t="s">
        <v>328</v>
      </c>
      <c r="B787" s="463" t="s">
        <v>1629</v>
      </c>
      <c r="C787" s="463"/>
      <c r="D787" s="463"/>
      <c r="E787" s="463"/>
      <c r="F787" s="463" t="s">
        <v>32</v>
      </c>
      <c r="G787" s="463"/>
      <c r="H787" s="444" t="s">
        <v>1630</v>
      </c>
      <c r="I787" s="446" t="s">
        <v>14867</v>
      </c>
      <c r="J787" s="470" t="s">
        <v>43</v>
      </c>
      <c r="K787" s="466" t="s">
        <v>44</v>
      </c>
      <c r="L787" s="462" t="s">
        <v>36</v>
      </c>
      <c r="M787" s="461" t="s">
        <v>37</v>
      </c>
      <c r="N787" s="465" t="s">
        <v>27</v>
      </c>
      <c r="O787" s="461" t="s">
        <v>15626</v>
      </c>
      <c r="P787" s="461">
        <v>84</v>
      </c>
      <c r="Q787" s="467">
        <v>1</v>
      </c>
      <c r="W787" s="461" t="str">
        <f t="shared" si="12"/>
        <v>http://www.medtronic.com/for-healthcare-professionals/products-therapies/ear-nose-throat/bio-packing/bio-ear-packing-patching/education-training/index.htm</v>
      </c>
    </row>
    <row r="788" spans="1:23" s="446" customFormat="1" ht="15" customHeight="1">
      <c r="A788" s="458" t="s">
        <v>328</v>
      </c>
      <c r="B788" s="463" t="s">
        <v>2201</v>
      </c>
      <c r="C788" s="463"/>
      <c r="D788" s="463"/>
      <c r="E788" s="463"/>
      <c r="F788" s="463" t="s">
        <v>32</v>
      </c>
      <c r="G788" s="463" t="s">
        <v>326</v>
      </c>
      <c r="H788" s="444" t="s">
        <v>2202</v>
      </c>
      <c r="I788" s="446" t="s">
        <v>17244</v>
      </c>
      <c r="J788" s="446" t="s">
        <v>16377</v>
      </c>
      <c r="K788" s="446" t="s">
        <v>35</v>
      </c>
      <c r="L788" s="462" t="s">
        <v>36</v>
      </c>
      <c r="M788" s="461" t="s">
        <v>14484</v>
      </c>
      <c r="N788" s="465" t="s">
        <v>27</v>
      </c>
      <c r="O788" s="461" t="s">
        <v>15626</v>
      </c>
      <c r="P788" s="461">
        <v>698</v>
      </c>
      <c r="U788" s="467" t="s">
        <v>16419</v>
      </c>
      <c r="W788" s="461" t="str">
        <f t="shared" si="12"/>
        <v>http://www.medtronic.com/patients/chronic-pain/personal-stories/janice/index.htm</v>
      </c>
    </row>
    <row r="789" spans="1:23" s="446" customFormat="1" ht="30" customHeight="1">
      <c r="A789" s="458" t="s">
        <v>328</v>
      </c>
      <c r="B789" s="463" t="s">
        <v>1633</v>
      </c>
      <c r="C789" s="463"/>
      <c r="D789" s="463"/>
      <c r="E789" s="463"/>
      <c r="F789" s="463" t="s">
        <v>32</v>
      </c>
      <c r="G789" s="463" t="s">
        <v>66</v>
      </c>
      <c r="H789" s="444" t="s">
        <v>1634</v>
      </c>
      <c r="I789" s="446" t="s">
        <v>17623</v>
      </c>
      <c r="J789" s="446" t="s">
        <v>16377</v>
      </c>
      <c r="K789" s="446" t="s">
        <v>35</v>
      </c>
      <c r="L789" s="462" t="s">
        <v>36</v>
      </c>
      <c r="M789" s="461" t="s">
        <v>14484</v>
      </c>
      <c r="N789" s="465" t="s">
        <v>27</v>
      </c>
      <c r="O789" s="461" t="s">
        <v>15626</v>
      </c>
      <c r="P789" s="461">
        <v>4958</v>
      </c>
      <c r="U789" s="446" t="s">
        <v>16418</v>
      </c>
      <c r="W789" s="461" t="str">
        <f t="shared" si="12"/>
        <v>http://www.medtronic.com/patients/fainting/living-with/daily-living/index.htm</v>
      </c>
    </row>
    <row r="790" spans="1:23" s="446" customFormat="1" ht="15" customHeight="1">
      <c r="A790" s="458" t="s">
        <v>328</v>
      </c>
      <c r="B790" s="463" t="s">
        <v>1635</v>
      </c>
      <c r="C790" s="463"/>
      <c r="D790" s="463"/>
      <c r="E790" s="463"/>
      <c r="F790" s="463" t="s">
        <v>32</v>
      </c>
      <c r="G790" s="463"/>
      <c r="H790" s="444" t="s">
        <v>1636</v>
      </c>
      <c r="I790" s="446" t="s">
        <v>19154</v>
      </c>
      <c r="J790" s="470" t="s">
        <v>903</v>
      </c>
      <c r="K790" s="446" t="s">
        <v>14487</v>
      </c>
      <c r="L790" s="462" t="s">
        <v>36</v>
      </c>
      <c r="M790" s="461" t="s">
        <v>15636</v>
      </c>
      <c r="N790" s="465" t="s">
        <v>27</v>
      </c>
      <c r="O790" s="461" t="s">
        <v>15626</v>
      </c>
      <c r="P790" s="461"/>
      <c r="Q790" s="467">
        <v>1</v>
      </c>
      <c r="W790" s="461" t="str">
        <f t="shared" si="12"/>
        <v>http://www.medtronic.com/for-healthcare-professionals/business-unit-landing-Page/perfusion/international/index.htm</v>
      </c>
    </row>
    <row r="791" spans="1:23" s="446" customFormat="1" ht="15" customHeight="1">
      <c r="A791" s="458" t="s">
        <v>126</v>
      </c>
      <c r="B791" s="463" t="s">
        <v>159</v>
      </c>
      <c r="C791" s="463"/>
      <c r="D791" s="463"/>
      <c r="E791" s="463"/>
      <c r="F791" s="463" t="s">
        <v>32</v>
      </c>
      <c r="G791" s="463"/>
      <c r="H791" s="444" t="s">
        <v>160</v>
      </c>
      <c r="I791" s="446" t="s">
        <v>18828</v>
      </c>
      <c r="J791" s="460" t="s">
        <v>18843</v>
      </c>
      <c r="K791" s="446" t="s">
        <v>93</v>
      </c>
      <c r="L791" s="462" t="s">
        <v>36</v>
      </c>
      <c r="M791" s="461" t="s">
        <v>14484</v>
      </c>
      <c r="N791" s="465" t="s">
        <v>27</v>
      </c>
      <c r="O791" s="461" t="s">
        <v>15626</v>
      </c>
      <c r="P791" s="461">
        <v>1</v>
      </c>
      <c r="W791" s="461" t="str">
        <f t="shared" si="12"/>
        <v>http://www.medtronic.com/for-healthcare-professionals/products-therapies/cardiac-rhythm/therapies/unique-features/request-information/index.htm</v>
      </c>
    </row>
    <row r="792" spans="1:23" s="446" customFormat="1" ht="15" customHeight="1">
      <c r="A792" s="472" t="s">
        <v>4547</v>
      </c>
      <c r="B792" s="473" t="s">
        <v>4602</v>
      </c>
      <c r="C792" s="473"/>
      <c r="D792" s="473"/>
      <c r="E792" s="473"/>
      <c r="F792" s="463" t="s">
        <v>32</v>
      </c>
      <c r="G792" s="473" t="s">
        <v>383</v>
      </c>
      <c r="H792" s="473" t="s">
        <v>4603</v>
      </c>
      <c r="I792" s="476" t="s">
        <v>17422</v>
      </c>
      <c r="J792" s="466" t="s">
        <v>16377</v>
      </c>
      <c r="K792" s="446" t="s">
        <v>35</v>
      </c>
      <c r="L792" s="462" t="s">
        <v>36</v>
      </c>
      <c r="M792" s="461" t="s">
        <v>14484</v>
      </c>
      <c r="N792" s="465" t="s">
        <v>27</v>
      </c>
      <c r="O792" s="461" t="s">
        <v>15626</v>
      </c>
      <c r="P792" s="461">
        <v>267</v>
      </c>
      <c r="Q792" s="467"/>
      <c r="R792" s="467"/>
      <c r="S792" s="467"/>
      <c r="T792" s="467"/>
      <c r="U792" s="467" t="s">
        <v>16419</v>
      </c>
      <c r="V792" s="467" t="s">
        <v>16559</v>
      </c>
      <c r="W792" s="461" t="str">
        <f t="shared" si="12"/>
        <v>http://www.medtronic.com/patients/idiopathic-intracranial-hypertension/important-safety-information/index.htm</v>
      </c>
    </row>
    <row r="793" spans="1:23" s="446" customFormat="1" ht="30" customHeight="1">
      <c r="A793" s="458" t="s">
        <v>328</v>
      </c>
      <c r="B793" s="463" t="s">
        <v>2262</v>
      </c>
      <c r="C793" s="463"/>
      <c r="D793" s="463"/>
      <c r="E793" s="463"/>
      <c r="F793" s="463" t="s">
        <v>32</v>
      </c>
      <c r="G793" s="463" t="s">
        <v>326</v>
      </c>
      <c r="H793" s="444" t="s">
        <v>2263</v>
      </c>
      <c r="I793" s="446" t="s">
        <v>17245</v>
      </c>
      <c r="J793" s="446" t="s">
        <v>16377</v>
      </c>
      <c r="K793" s="446" t="s">
        <v>35</v>
      </c>
      <c r="L793" s="462" t="s">
        <v>36</v>
      </c>
      <c r="M793" s="461" t="s">
        <v>14484</v>
      </c>
      <c r="N793" s="465" t="s">
        <v>27</v>
      </c>
      <c r="O793" s="461" t="s">
        <v>15626</v>
      </c>
      <c r="P793" s="461">
        <v>885</v>
      </c>
      <c r="U793" s="467" t="s">
        <v>16419</v>
      </c>
      <c r="W793" s="461" t="str">
        <f t="shared" si="12"/>
        <v>http://www.medtronic.com/patients/chronic-pain/personal-stories/melanie/index.htm</v>
      </c>
    </row>
    <row r="794" spans="1:23" s="446" customFormat="1" ht="45" customHeight="1">
      <c r="A794" s="458" t="s">
        <v>328</v>
      </c>
      <c r="B794" s="463" t="s">
        <v>1643</v>
      </c>
      <c r="C794" s="463"/>
      <c r="D794" s="463" t="s">
        <v>682</v>
      </c>
      <c r="E794" s="463" t="s">
        <v>70</v>
      </c>
      <c r="F794" s="463" t="s">
        <v>32</v>
      </c>
      <c r="G794" s="463" t="s">
        <v>71</v>
      </c>
      <c r="H794" s="444" t="s">
        <v>1644</v>
      </c>
      <c r="I794" s="446" t="s">
        <v>14923</v>
      </c>
      <c r="J794" s="470" t="s">
        <v>43</v>
      </c>
      <c r="K794" s="466" t="s">
        <v>44</v>
      </c>
      <c r="L794" s="462" t="s">
        <v>36</v>
      </c>
      <c r="M794" s="461" t="s">
        <v>37</v>
      </c>
      <c r="N794" s="465" t="s">
        <v>27</v>
      </c>
      <c r="O794" s="461" t="s">
        <v>15626</v>
      </c>
      <c r="P794" s="461">
        <v>37</v>
      </c>
      <c r="Q794" s="467">
        <v>1</v>
      </c>
      <c r="W794" s="461" t="str">
        <f t="shared" si="12"/>
        <v>http://www.medtronic.com/for-healthcare-professionals/products-therapies/cardiac-rhythm/cardiac-resynchronization-therapy-devices/consulta-crt-p-devices/education-and-training/index.htm</v>
      </c>
    </row>
    <row r="795" spans="1:23" s="446" customFormat="1" ht="45" customHeight="1">
      <c r="A795" s="458" t="s">
        <v>328</v>
      </c>
      <c r="B795" s="463" t="s">
        <v>1643</v>
      </c>
      <c r="C795" s="463"/>
      <c r="D795" s="463" t="s">
        <v>682</v>
      </c>
      <c r="E795" s="463" t="s">
        <v>70</v>
      </c>
      <c r="F795" s="463" t="s">
        <v>32</v>
      </c>
      <c r="G795" s="463" t="s">
        <v>71</v>
      </c>
      <c r="H795" s="444" t="s">
        <v>1645</v>
      </c>
      <c r="I795" s="446" t="s">
        <v>14947</v>
      </c>
      <c r="J795" s="470" t="s">
        <v>43</v>
      </c>
      <c r="K795" s="466" t="s">
        <v>44</v>
      </c>
      <c r="L795" s="462" t="s">
        <v>36</v>
      </c>
      <c r="M795" s="461" t="s">
        <v>37</v>
      </c>
      <c r="N795" s="465" t="s">
        <v>27</v>
      </c>
      <c r="O795" s="461" t="s">
        <v>15626</v>
      </c>
      <c r="P795" s="461">
        <v>43</v>
      </c>
      <c r="Q795" s="467">
        <v>1</v>
      </c>
      <c r="W795" s="461" t="str">
        <f t="shared" si="12"/>
        <v>http://www.medtronic.com/for-healthcare-professionals/products-therapies/cardiac-rhythm/cardiac-resynchronization-therapy-devices/viva-crt-p-devices/education-and-training/index.htm</v>
      </c>
    </row>
    <row r="796" spans="1:23" s="446" customFormat="1" ht="45" customHeight="1">
      <c r="A796" s="458" t="s">
        <v>328</v>
      </c>
      <c r="B796" s="463" t="s">
        <v>1646</v>
      </c>
      <c r="C796" s="463"/>
      <c r="D796" s="463" t="s">
        <v>682</v>
      </c>
      <c r="E796" s="463" t="s">
        <v>70</v>
      </c>
      <c r="F796" s="463" t="s">
        <v>32</v>
      </c>
      <c r="G796" s="463" t="s">
        <v>71</v>
      </c>
      <c r="H796" s="444" t="s">
        <v>1647</v>
      </c>
      <c r="I796" s="446" t="s">
        <v>14918</v>
      </c>
      <c r="J796" s="470" t="s">
        <v>43</v>
      </c>
      <c r="K796" s="466" t="s">
        <v>44</v>
      </c>
      <c r="L796" s="462" t="s">
        <v>36</v>
      </c>
      <c r="M796" s="461" t="s">
        <v>37</v>
      </c>
      <c r="N796" s="465" t="s">
        <v>27</v>
      </c>
      <c r="O796" s="461" t="s">
        <v>15626</v>
      </c>
      <c r="P796" s="461">
        <v>89</v>
      </c>
      <c r="Q796" s="467">
        <v>1</v>
      </c>
      <c r="W796" s="461" t="str">
        <f t="shared" si="12"/>
        <v>http://www.medtronic.com/for-healthcare-professionals/products-therapies/cardiac-rhythm/cardiac-resynchronization-therapy-devices/consulta-cardiac-resynchronization-therapy-defibrillator-crt-d/education-training/index.htm</v>
      </c>
    </row>
    <row r="797" spans="1:23" s="446" customFormat="1" ht="45" customHeight="1">
      <c r="A797" s="458" t="s">
        <v>328</v>
      </c>
      <c r="B797" s="463" t="s">
        <v>1646</v>
      </c>
      <c r="C797" s="463"/>
      <c r="D797" s="463" t="s">
        <v>682</v>
      </c>
      <c r="E797" s="463" t="s">
        <v>70</v>
      </c>
      <c r="F797" s="463" t="s">
        <v>32</v>
      </c>
      <c r="G797" s="463" t="s">
        <v>71</v>
      </c>
      <c r="H797" s="444" t="s">
        <v>1648</v>
      </c>
      <c r="I797" s="446" t="s">
        <v>14928</v>
      </c>
      <c r="J797" s="470" t="s">
        <v>43</v>
      </c>
      <c r="K797" s="466" t="s">
        <v>44</v>
      </c>
      <c r="L797" s="462" t="s">
        <v>36</v>
      </c>
      <c r="M797" s="461" t="s">
        <v>37</v>
      </c>
      <c r="N797" s="465" t="s">
        <v>27</v>
      </c>
      <c r="O797" s="461" t="s">
        <v>15626</v>
      </c>
      <c r="P797" s="461">
        <v>292</v>
      </c>
      <c r="Q797" s="467">
        <v>1</v>
      </c>
      <c r="W797" s="461" t="str">
        <f t="shared" si="12"/>
        <v>http://www.medtronic.com/for-healthcare-professionals/products-therapies/cardiac-rhythm/cardiac-resynchronization-therapy-devices/fully-integrated-crt-implant-system/education-training/index.htm</v>
      </c>
    </row>
    <row r="798" spans="1:23" s="446" customFormat="1" ht="75" customHeight="1">
      <c r="A798" s="458" t="s">
        <v>328</v>
      </c>
      <c r="B798" s="463" t="s">
        <v>1646</v>
      </c>
      <c r="C798" s="463"/>
      <c r="D798" s="463" t="s">
        <v>682</v>
      </c>
      <c r="E798" s="463" t="s">
        <v>70</v>
      </c>
      <c r="F798" s="463" t="s">
        <v>32</v>
      </c>
      <c r="G798" s="463" t="s">
        <v>71</v>
      </c>
      <c r="H798" s="444" t="s">
        <v>1649</v>
      </c>
      <c r="I798" s="446" t="s">
        <v>14933</v>
      </c>
      <c r="J798" s="470" t="s">
        <v>43</v>
      </c>
      <c r="K798" s="466" t="s">
        <v>44</v>
      </c>
      <c r="L798" s="462" t="s">
        <v>36</v>
      </c>
      <c r="M798" s="461" t="s">
        <v>37</v>
      </c>
      <c r="N798" s="465" t="s">
        <v>27</v>
      </c>
      <c r="O798" s="464" t="s">
        <v>15625</v>
      </c>
      <c r="P798" s="461">
        <v>24</v>
      </c>
      <c r="Q798" s="467">
        <v>1</v>
      </c>
      <c r="W798" s="461" t="str">
        <f t="shared" si="12"/>
        <v>http://www.medtronic.com/for-healthcare-professionals/products-therapies/cardiac-rhythm/cardiac-resynchronization-therapy-devices/maximo-ii-cardiac-resynchronization-therapy-defibrillator-crt-d/education-training/index.htm</v>
      </c>
    </row>
    <row r="799" spans="1:23" s="446" customFormat="1" ht="60" customHeight="1">
      <c r="A799" s="458" t="s">
        <v>328</v>
      </c>
      <c r="B799" s="463" t="s">
        <v>1092</v>
      </c>
      <c r="C799" s="463"/>
      <c r="D799" s="463"/>
      <c r="E799" s="463"/>
      <c r="F799" s="463" t="s">
        <v>32</v>
      </c>
      <c r="G799" s="463"/>
      <c r="H799" s="444" t="s">
        <v>1093</v>
      </c>
      <c r="I799" s="446" t="s">
        <v>16478</v>
      </c>
      <c r="J799" s="460" t="s">
        <v>18843</v>
      </c>
      <c r="K799" s="446" t="s">
        <v>93</v>
      </c>
      <c r="L799" s="462" t="s">
        <v>36</v>
      </c>
      <c r="M799" s="461" t="s">
        <v>14484</v>
      </c>
      <c r="N799" s="465" t="s">
        <v>27</v>
      </c>
      <c r="O799" s="461" t="s">
        <v>15626</v>
      </c>
      <c r="P799" s="461">
        <v>63</v>
      </c>
      <c r="W799" s="461" t="str">
        <f t="shared" si="12"/>
        <v>http://www.medtronic.com/for-healthcare-professionals/products-therapies/cardiovascular/therapies/abdominal-aortic-aneurysm-aaa-repair/clinical-outcomes/index.htm</v>
      </c>
    </row>
    <row r="800" spans="1:23" s="446" customFormat="1" ht="75" customHeight="1">
      <c r="A800" s="458" t="s">
        <v>328</v>
      </c>
      <c r="B800" s="463" t="s">
        <v>1654</v>
      </c>
      <c r="C800" s="463"/>
      <c r="D800" s="463" t="s">
        <v>682</v>
      </c>
      <c r="E800" s="463" t="s">
        <v>1120</v>
      </c>
      <c r="F800" s="463" t="s">
        <v>32</v>
      </c>
      <c r="G800" s="463" t="s">
        <v>71</v>
      </c>
      <c r="H800" s="466" t="s">
        <v>1655</v>
      </c>
      <c r="I800" s="446" t="s">
        <v>19155</v>
      </c>
      <c r="J800" s="470" t="s">
        <v>43</v>
      </c>
      <c r="K800" s="466" t="s">
        <v>44</v>
      </c>
      <c r="L800" s="462" t="s">
        <v>36</v>
      </c>
      <c r="M800" s="461" t="s">
        <v>37</v>
      </c>
      <c r="N800" s="465" t="s">
        <v>27</v>
      </c>
      <c r="O800" s="461" t="s">
        <v>15626</v>
      </c>
      <c r="P800" s="461">
        <v>14</v>
      </c>
      <c r="Q800" s="467" t="s">
        <v>14497</v>
      </c>
      <c r="W800" s="461" t="str">
        <f t="shared" si="12"/>
        <v>http://www.medtronic.com/for-healthcare-professionals/products-therapies/cardiac-rhythm/implantable-cardioverter-defibrillators-icds/protecta-crt-d-devices/education-training/index.htm</v>
      </c>
    </row>
    <row r="801" spans="1:23" s="446" customFormat="1" ht="75" customHeight="1">
      <c r="A801" s="458" t="s">
        <v>328</v>
      </c>
      <c r="B801" s="463" t="s">
        <v>1656</v>
      </c>
      <c r="C801" s="463"/>
      <c r="D801" s="463" t="s">
        <v>1045</v>
      </c>
      <c r="E801" s="463" t="s">
        <v>1120</v>
      </c>
      <c r="F801" s="463" t="s">
        <v>32</v>
      </c>
      <c r="G801" s="463" t="s">
        <v>561</v>
      </c>
      <c r="H801" s="466" t="s">
        <v>1657</v>
      </c>
      <c r="I801" s="446" t="s">
        <v>19156</v>
      </c>
      <c r="J801" s="470" t="s">
        <v>43</v>
      </c>
      <c r="K801" s="466" t="s">
        <v>44</v>
      </c>
      <c r="L801" s="462" t="s">
        <v>36</v>
      </c>
      <c r="M801" s="461" t="s">
        <v>37</v>
      </c>
      <c r="N801" s="465" t="s">
        <v>27</v>
      </c>
      <c r="O801" s="461" t="s">
        <v>15626</v>
      </c>
      <c r="P801" s="461">
        <v>39</v>
      </c>
      <c r="Q801" s="467" t="s">
        <v>14497</v>
      </c>
      <c r="W801" s="461" t="str">
        <f t="shared" si="12"/>
        <v>http://www.medtronic.com/for-healthcare-professionals/products-therapies/cardiac-rhythm/implantable-cardioverter-defibrillators-icds/protecta-dr-and-vr-icd-defibrillators/education-training/index.htm</v>
      </c>
    </row>
    <row r="802" spans="1:23" s="446" customFormat="1" ht="60" customHeight="1">
      <c r="A802" s="458" t="s">
        <v>328</v>
      </c>
      <c r="B802" s="463" t="s">
        <v>1658</v>
      </c>
      <c r="C802" s="463"/>
      <c r="D802" s="463" t="s">
        <v>682</v>
      </c>
      <c r="E802" s="463" t="s">
        <v>1120</v>
      </c>
      <c r="F802" s="463" t="s">
        <v>32</v>
      </c>
      <c r="G802" s="463" t="s">
        <v>71</v>
      </c>
      <c r="H802" s="466" t="s">
        <v>1659</v>
      </c>
      <c r="I802" s="446" t="s">
        <v>19157</v>
      </c>
      <c r="J802" s="470" t="s">
        <v>43</v>
      </c>
      <c r="K802" s="466" t="s">
        <v>44</v>
      </c>
      <c r="L802" s="462" t="s">
        <v>36</v>
      </c>
      <c r="M802" s="461" t="s">
        <v>37</v>
      </c>
      <c r="N802" s="465" t="s">
        <v>27</v>
      </c>
      <c r="O802" s="461" t="s">
        <v>15626</v>
      </c>
      <c r="P802" s="461">
        <v>41</v>
      </c>
      <c r="Q802" s="467" t="s">
        <v>14497</v>
      </c>
      <c r="W802" s="461" t="str">
        <f t="shared" si="12"/>
        <v>http://www.medtronic.com/for-healthcare-professionals/products-therapies/cardiac-rhythm/implantable-cardioverter-defibrillators-icds/protecta-xt-crt-d-devices/education-training/index.htm</v>
      </c>
    </row>
    <row r="803" spans="1:23" s="446" customFormat="1" ht="60" customHeight="1">
      <c r="A803" s="458" t="s">
        <v>328</v>
      </c>
      <c r="B803" s="463" t="s">
        <v>1660</v>
      </c>
      <c r="C803" s="463"/>
      <c r="D803" s="463" t="s">
        <v>1045</v>
      </c>
      <c r="E803" s="463" t="s">
        <v>1661</v>
      </c>
      <c r="F803" s="463" t="s">
        <v>32</v>
      </c>
      <c r="G803" s="463" t="s">
        <v>561</v>
      </c>
      <c r="H803" s="466" t="s">
        <v>1662</v>
      </c>
      <c r="I803" s="446" t="s">
        <v>19158</v>
      </c>
      <c r="J803" s="470" t="s">
        <v>43</v>
      </c>
      <c r="K803" s="466" t="s">
        <v>44</v>
      </c>
      <c r="L803" s="462" t="s">
        <v>36</v>
      </c>
      <c r="M803" s="461" t="s">
        <v>37</v>
      </c>
      <c r="N803" s="465" t="s">
        <v>27</v>
      </c>
      <c r="O803" s="461" t="s">
        <v>15626</v>
      </c>
      <c r="P803" s="461">
        <v>74</v>
      </c>
      <c r="Q803" s="467" t="s">
        <v>14497</v>
      </c>
      <c r="W803" s="461" t="str">
        <f t="shared" si="12"/>
        <v>http://www.medtronic.com/for-healthcare-professionals/products-therapies/cardiac-rhythm/implantable-cardioverter-defibrillators-icds/evera-s-dr-vr-icd-defibrillators/education-training/index.htm</v>
      </c>
    </row>
    <row r="804" spans="1:23" s="446" customFormat="1" ht="60" customHeight="1">
      <c r="A804" s="458" t="s">
        <v>328</v>
      </c>
      <c r="B804" s="463" t="s">
        <v>1660</v>
      </c>
      <c r="C804" s="463"/>
      <c r="D804" s="463" t="s">
        <v>1045</v>
      </c>
      <c r="E804" s="463" t="s">
        <v>1120</v>
      </c>
      <c r="F804" s="463" t="s">
        <v>32</v>
      </c>
      <c r="G804" s="463" t="s">
        <v>561</v>
      </c>
      <c r="H804" s="466" t="s">
        <v>1663</v>
      </c>
      <c r="I804" s="446" t="s">
        <v>19159</v>
      </c>
      <c r="J804" s="470" t="s">
        <v>43</v>
      </c>
      <c r="K804" s="466" t="s">
        <v>44</v>
      </c>
      <c r="L804" s="462" t="s">
        <v>36</v>
      </c>
      <c r="M804" s="461" t="s">
        <v>37</v>
      </c>
      <c r="N804" s="465" t="s">
        <v>27</v>
      </c>
      <c r="O804" s="461" t="s">
        <v>15626</v>
      </c>
      <c r="P804" s="461">
        <v>34</v>
      </c>
      <c r="Q804" s="467" t="s">
        <v>14497</v>
      </c>
      <c r="W804" s="461" t="str">
        <f t="shared" si="12"/>
        <v>http://www.medtronic.com/for-healthcare-professionals/products-therapies/cardiac-rhythm/implantable-cardioverter-defibrillators-icds/evera-xt-dr-vr-icd-defibrillators/education-training/index.htm</v>
      </c>
    </row>
    <row r="805" spans="1:23" s="446" customFormat="1" ht="60" customHeight="1">
      <c r="A805" s="458" t="s">
        <v>328</v>
      </c>
      <c r="B805" s="463" t="s">
        <v>1660</v>
      </c>
      <c r="C805" s="463"/>
      <c r="D805" s="463"/>
      <c r="E805" s="463"/>
      <c r="F805" s="463" t="s">
        <v>32</v>
      </c>
      <c r="G805" s="463"/>
      <c r="H805" s="466" t="s">
        <v>1664</v>
      </c>
      <c r="I805" s="446" t="s">
        <v>19160</v>
      </c>
      <c r="J805" s="470" t="s">
        <v>43</v>
      </c>
      <c r="K805" s="466" t="s">
        <v>44</v>
      </c>
      <c r="L805" s="462" t="s">
        <v>36</v>
      </c>
      <c r="M805" s="461" t="s">
        <v>37</v>
      </c>
      <c r="N805" s="465" t="s">
        <v>27</v>
      </c>
      <c r="O805" s="464" t="s">
        <v>15625</v>
      </c>
      <c r="P805" s="461">
        <v>44</v>
      </c>
      <c r="Q805" s="467" t="s">
        <v>14497</v>
      </c>
      <c r="W805" s="461" t="str">
        <f t="shared" si="12"/>
        <v>http://www.medtronic.com/for-healthcare-professionals/products-therapies/cardiac-rhythm/implantable-cardioverter-defibrillators-icds/protecta-xt-dr-and-vr-icd-defibrillators/education-training/index.htm</v>
      </c>
    </row>
    <row r="806" spans="1:23" s="446" customFormat="1" ht="60" customHeight="1">
      <c r="A806" s="458" t="s">
        <v>328</v>
      </c>
      <c r="B806" s="463" t="s">
        <v>1665</v>
      </c>
      <c r="C806" s="463"/>
      <c r="D806" s="463"/>
      <c r="E806" s="463"/>
      <c r="F806" s="463" t="s">
        <v>32</v>
      </c>
      <c r="G806" s="463"/>
      <c r="H806" s="466" t="s">
        <v>1666</v>
      </c>
      <c r="I806" s="446" t="s">
        <v>19161</v>
      </c>
      <c r="J806" s="470" t="s">
        <v>43</v>
      </c>
      <c r="K806" s="466" t="s">
        <v>44</v>
      </c>
      <c r="L806" s="462" t="s">
        <v>36</v>
      </c>
      <c r="M806" s="461" t="s">
        <v>37</v>
      </c>
      <c r="N806" s="465" t="s">
        <v>27</v>
      </c>
      <c r="O806" s="461" t="s">
        <v>15626</v>
      </c>
      <c r="P806" s="461">
        <v>17</v>
      </c>
      <c r="Q806" s="467" t="s">
        <v>14497</v>
      </c>
      <c r="W806" s="461" t="str">
        <f t="shared" si="12"/>
        <v>http://www.medtronic.com/for-healthcare-professionals/products-therapies/cardiac-rhythm/cardiac-resynchronization-therapy-devices/syncra-cardiac-resynchronization-pacemaker-crt-p/education-and-training/index.htm</v>
      </c>
    </row>
    <row r="807" spans="1:23" s="446" customFormat="1" ht="15" customHeight="1">
      <c r="A807" s="458" t="s">
        <v>328</v>
      </c>
      <c r="B807" s="463" t="s">
        <v>1037</v>
      </c>
      <c r="C807" s="463"/>
      <c r="D807" s="463"/>
      <c r="E807" s="463"/>
      <c r="F807" s="463" t="s">
        <v>32</v>
      </c>
      <c r="G807" s="463" t="s">
        <v>326</v>
      </c>
      <c r="H807" s="444" t="s">
        <v>1038</v>
      </c>
      <c r="I807" s="446" t="s">
        <v>17209</v>
      </c>
      <c r="J807" s="494" t="s">
        <v>16378</v>
      </c>
      <c r="K807" s="446" t="s">
        <v>35</v>
      </c>
      <c r="L807" s="462" t="s">
        <v>36</v>
      </c>
      <c r="M807" s="461" t="s">
        <v>14484</v>
      </c>
      <c r="N807" s="465" t="s">
        <v>27</v>
      </c>
      <c r="O807" s="461" t="s">
        <v>15626</v>
      </c>
      <c r="P807" s="461">
        <v>6843</v>
      </c>
      <c r="Q807" s="461"/>
      <c r="R807" s="461"/>
      <c r="S807" s="461"/>
      <c r="T807" s="461"/>
      <c r="U807" s="467" t="s">
        <v>16419</v>
      </c>
      <c r="V807" s="461"/>
      <c r="W807" s="461" t="str">
        <f t="shared" si="12"/>
        <v>http://www.medtronic.com/patients/chronic-pain/about/</v>
      </c>
    </row>
    <row r="808" spans="1:23" s="446" customFormat="1" ht="30" customHeight="1">
      <c r="A808" s="458" t="s">
        <v>328</v>
      </c>
      <c r="B808" s="463" t="s">
        <v>1669</v>
      </c>
      <c r="C808" s="463"/>
      <c r="D808" s="463" t="s">
        <v>468</v>
      </c>
      <c r="E808" s="463" t="s">
        <v>469</v>
      </c>
      <c r="F808" s="463" t="s">
        <v>32</v>
      </c>
      <c r="G808" s="463" t="s">
        <v>346</v>
      </c>
      <c r="H808" s="444" t="s">
        <v>1670</v>
      </c>
      <c r="I808" s="446" t="s">
        <v>15373</v>
      </c>
      <c r="J808" s="470" t="s">
        <v>43</v>
      </c>
      <c r="K808" s="466" t="s">
        <v>44</v>
      </c>
      <c r="L808" s="462" t="s">
        <v>36</v>
      </c>
      <c r="M808" s="461" t="s">
        <v>37</v>
      </c>
      <c r="N808" s="465" t="s">
        <v>27</v>
      </c>
      <c r="O808" s="461" t="s">
        <v>15626</v>
      </c>
      <c r="P808" s="461">
        <v>278</v>
      </c>
      <c r="Q808" s="467">
        <v>1</v>
      </c>
      <c r="W808" s="461" t="str">
        <f t="shared" si="12"/>
        <v>http://www.medtronic.com/for-healthcare-professionals/products-therapies/cardiac-rhythm/pacemakers/adapta-with-mvp-pacing-system/education-training/index.htm</v>
      </c>
    </row>
    <row r="809" spans="1:23" s="446" customFormat="1" ht="15" customHeight="1">
      <c r="A809" s="458" t="s">
        <v>328</v>
      </c>
      <c r="B809" s="463" t="s">
        <v>1671</v>
      </c>
      <c r="C809" s="463"/>
      <c r="D809" s="463"/>
      <c r="E809" s="463"/>
      <c r="F809" s="463" t="s">
        <v>32</v>
      </c>
      <c r="G809" s="463"/>
      <c r="H809" s="444" t="s">
        <v>1672</v>
      </c>
      <c r="I809" s="446" t="s">
        <v>15386</v>
      </c>
      <c r="J809" s="470" t="s">
        <v>43</v>
      </c>
      <c r="K809" s="466" t="s">
        <v>44</v>
      </c>
      <c r="L809" s="462" t="s">
        <v>36</v>
      </c>
      <c r="M809" s="461" t="s">
        <v>37</v>
      </c>
      <c r="N809" s="465" t="s">
        <v>27</v>
      </c>
      <c r="O809" s="461" t="s">
        <v>15626</v>
      </c>
      <c r="P809" s="461">
        <v>61</v>
      </c>
      <c r="Q809" s="467">
        <v>1</v>
      </c>
      <c r="W809" s="461" t="str">
        <f t="shared" si="12"/>
        <v>http://www.medtronic.com/for-healthcare-professionals/products-therapies/cardiac-rhythm/pacemakers/enrhythm-pacing-system/education-training/index.htm</v>
      </c>
    </row>
    <row r="810" spans="1:23" s="446" customFormat="1" ht="15" customHeight="1">
      <c r="A810" s="458" t="s">
        <v>328</v>
      </c>
      <c r="B810" s="463" t="s">
        <v>1673</v>
      </c>
      <c r="C810" s="463"/>
      <c r="D810" s="463"/>
      <c r="E810" s="463"/>
      <c r="F810" s="463" t="s">
        <v>32</v>
      </c>
      <c r="G810" s="463"/>
      <c r="H810" s="444" t="s">
        <v>1674</v>
      </c>
      <c r="I810" s="446" t="s">
        <v>15261</v>
      </c>
      <c r="J810" s="470" t="s">
        <v>43</v>
      </c>
      <c r="K810" s="466" t="s">
        <v>44</v>
      </c>
      <c r="L810" s="462" t="s">
        <v>36</v>
      </c>
      <c r="M810" s="461" t="s">
        <v>37</v>
      </c>
      <c r="N810" s="465" t="s">
        <v>27</v>
      </c>
      <c r="O810" s="461" t="s">
        <v>15626</v>
      </c>
      <c r="P810" s="461">
        <v>53</v>
      </c>
      <c r="Q810" s="467">
        <v>1</v>
      </c>
      <c r="W810" s="461" t="str">
        <f t="shared" si="12"/>
        <v>http://www.medtronic.com/for-healthcare-professionals/products-therapies/cardiac-rhythm/implantable-cardioverter-defibrillators-icds/maximo-ii-dr-vr-icd-defibrillators/education-training/index.htm</v>
      </c>
    </row>
    <row r="811" spans="1:23" s="446" customFormat="1" ht="15" customHeight="1">
      <c r="A811" s="458" t="s">
        <v>328</v>
      </c>
      <c r="B811" s="463" t="s">
        <v>1675</v>
      </c>
      <c r="C811" s="463"/>
      <c r="D811" s="463"/>
      <c r="E811" s="463"/>
      <c r="F811" s="463" t="s">
        <v>32</v>
      </c>
      <c r="G811" s="463"/>
      <c r="H811" s="444" t="s">
        <v>1676</v>
      </c>
      <c r="I811" s="446" t="s">
        <v>15283</v>
      </c>
      <c r="J811" s="470" t="s">
        <v>43</v>
      </c>
      <c r="K811" s="466" t="s">
        <v>44</v>
      </c>
      <c r="L811" s="462" t="s">
        <v>36</v>
      </c>
      <c r="M811" s="461" t="s">
        <v>37</v>
      </c>
      <c r="N811" s="465" t="s">
        <v>27</v>
      </c>
      <c r="O811" s="461" t="s">
        <v>15626</v>
      </c>
      <c r="P811" s="461">
        <v>129</v>
      </c>
      <c r="Q811" s="467">
        <v>1</v>
      </c>
      <c r="W811" s="461" t="str">
        <f t="shared" si="12"/>
        <v>http://www.medtronic.com/for-healthcare-professionals/products-therapies/cardiac-rhythm/implantable-cardioverter-defibrillators-icds/secura-dr-vr-icd-defibrillators/education-training/index.htm</v>
      </c>
    </row>
    <row r="812" spans="1:23" s="446" customFormat="1" ht="15" customHeight="1">
      <c r="A812" s="458" t="s">
        <v>328</v>
      </c>
      <c r="B812" s="463" t="s">
        <v>1677</v>
      </c>
      <c r="C812" s="463"/>
      <c r="D812" s="463"/>
      <c r="E812" s="463"/>
      <c r="F812" s="463" t="s">
        <v>32</v>
      </c>
      <c r="G812" s="463"/>
      <c r="H812" s="444" t="s">
        <v>1678</v>
      </c>
      <c r="I812" s="446" t="s">
        <v>15404</v>
      </c>
      <c r="J812" s="470" t="s">
        <v>43</v>
      </c>
      <c r="K812" s="466" t="s">
        <v>44</v>
      </c>
      <c r="L812" s="462" t="s">
        <v>36</v>
      </c>
      <c r="M812" s="461" t="s">
        <v>37</v>
      </c>
      <c r="N812" s="465" t="s">
        <v>27</v>
      </c>
      <c r="O812" s="461" t="s">
        <v>15626</v>
      </c>
      <c r="P812" s="461">
        <v>225</v>
      </c>
      <c r="Q812" s="467">
        <v>1</v>
      </c>
      <c r="W812" s="461" t="str">
        <f t="shared" si="12"/>
        <v>http://www.medtronic.com/for-healthcare-professionals/products-therapies/cardiac-rhythm/pacemakers/sensia-pacing-system/education-training/index.htm</v>
      </c>
    </row>
    <row r="813" spans="1:23" s="446" customFormat="1" ht="15" customHeight="1">
      <c r="A813" s="458" t="s">
        <v>328</v>
      </c>
      <c r="B813" s="463" t="s">
        <v>1679</v>
      </c>
      <c r="C813" s="463"/>
      <c r="D813" s="463"/>
      <c r="E813" s="463"/>
      <c r="F813" s="463" t="s">
        <v>32</v>
      </c>
      <c r="G813" s="463"/>
      <c r="H813" s="444" t="s">
        <v>1680</v>
      </c>
      <c r="I813" s="446" t="s">
        <v>15411</v>
      </c>
      <c r="J813" s="470" t="s">
        <v>43</v>
      </c>
      <c r="K813" s="466" t="s">
        <v>44</v>
      </c>
      <c r="L813" s="462" t="s">
        <v>36</v>
      </c>
      <c r="M813" s="461" t="s">
        <v>37</v>
      </c>
      <c r="N813" s="465" t="s">
        <v>27</v>
      </c>
      <c r="O813" s="461" t="s">
        <v>15626</v>
      </c>
      <c r="P813" s="461">
        <v>75</v>
      </c>
      <c r="Q813" s="467">
        <v>1</v>
      </c>
      <c r="W813" s="461" t="str">
        <f t="shared" si="12"/>
        <v>http://www.medtronic.com/for-healthcare-professionals/products-therapies/cardiac-rhythm/pacemakers/versa-pacing-system/education-training/index.htm</v>
      </c>
    </row>
    <row r="814" spans="1:23" s="446" customFormat="1" ht="15" customHeight="1">
      <c r="A814" s="458" t="s">
        <v>328</v>
      </c>
      <c r="B814" s="463" t="s">
        <v>1681</v>
      </c>
      <c r="C814" s="463"/>
      <c r="D814" s="463"/>
      <c r="E814" s="463"/>
      <c r="F814" s="463" t="s">
        <v>32</v>
      </c>
      <c r="G814" s="463"/>
      <c r="H814" s="444" t="s">
        <v>1682</v>
      </c>
      <c r="I814" s="446" t="s">
        <v>15288</v>
      </c>
      <c r="J814" s="470" t="s">
        <v>43</v>
      </c>
      <c r="K814" s="466" t="s">
        <v>44</v>
      </c>
      <c r="L814" s="462" t="s">
        <v>36</v>
      </c>
      <c r="M814" s="461" t="s">
        <v>37</v>
      </c>
      <c r="N814" s="465" t="s">
        <v>27</v>
      </c>
      <c r="O814" s="461" t="s">
        <v>15626</v>
      </c>
      <c r="P814" s="461">
        <v>188</v>
      </c>
      <c r="Q814" s="467">
        <v>1</v>
      </c>
      <c r="W814" s="461" t="str">
        <f t="shared" si="12"/>
        <v>http://www.medtronic.com/for-healthcare-professionals/products-therapies/cardiac-rhythm/implantable-cardioverter-defibrillators-icds/sprint-quattro/education-training/index.htm</v>
      </c>
    </row>
    <row r="815" spans="1:23" s="446" customFormat="1" ht="15" customHeight="1">
      <c r="A815" s="458" t="s">
        <v>328</v>
      </c>
      <c r="B815" s="463" t="s">
        <v>1681</v>
      </c>
      <c r="C815" s="463"/>
      <c r="D815" s="463"/>
      <c r="E815" s="463"/>
      <c r="F815" s="463" t="s">
        <v>32</v>
      </c>
      <c r="G815" s="463"/>
      <c r="H815" s="444" t="s">
        <v>1683</v>
      </c>
      <c r="I815" s="446" t="s">
        <v>15290</v>
      </c>
      <c r="J815" s="470" t="s">
        <v>43</v>
      </c>
      <c r="K815" s="466" t="s">
        <v>44</v>
      </c>
      <c r="L815" s="462" t="s">
        <v>36</v>
      </c>
      <c r="M815" s="461" t="s">
        <v>37</v>
      </c>
      <c r="N815" s="465" t="s">
        <v>27</v>
      </c>
      <c r="O815" s="461" t="s">
        <v>15626</v>
      </c>
      <c r="P815" s="461">
        <v>117</v>
      </c>
      <c r="Q815" s="467">
        <v>1</v>
      </c>
      <c r="W815" s="461" t="str">
        <f t="shared" si="12"/>
        <v>http://www.medtronic.com/for-healthcare-professionals/products-therapies/cardiac-rhythm/implantable-cardioverter-defibrillators-icds/subcutaneous-lead-system/education-and-training/index.htm</v>
      </c>
    </row>
    <row r="816" spans="1:23" s="446" customFormat="1" ht="15" customHeight="1">
      <c r="A816" s="458" t="s">
        <v>328</v>
      </c>
      <c r="B816" s="463" t="s">
        <v>1681</v>
      </c>
      <c r="C816" s="463"/>
      <c r="D816" s="463"/>
      <c r="E816" s="463"/>
      <c r="F816" s="463" t="s">
        <v>32</v>
      </c>
      <c r="G816" s="463"/>
      <c r="H816" s="444" t="s">
        <v>1684</v>
      </c>
      <c r="I816" s="446" t="s">
        <v>15292</v>
      </c>
      <c r="J816" s="470" t="s">
        <v>43</v>
      </c>
      <c r="K816" s="466" t="s">
        <v>44</v>
      </c>
      <c r="L816" s="462" t="s">
        <v>36</v>
      </c>
      <c r="M816" s="461" t="s">
        <v>37</v>
      </c>
      <c r="N816" s="465" t="s">
        <v>27</v>
      </c>
      <c r="O816" s="461" t="s">
        <v>15626</v>
      </c>
      <c r="P816" s="461">
        <v>28</v>
      </c>
      <c r="Q816" s="467">
        <v>1</v>
      </c>
      <c r="W816" s="461" t="str">
        <f t="shared" si="12"/>
        <v>http://www.medtronic.com/for-healthcare-professionals/products-therapies/cardiac-rhythm/implantable-cardioverter-defibrillators-icds/transatrial-leads/education-and-training/index.htm</v>
      </c>
    </row>
    <row r="817" spans="1:23" s="446" customFormat="1" ht="15" customHeight="1">
      <c r="A817" s="458" t="s">
        <v>328</v>
      </c>
      <c r="B817" s="463" t="s">
        <v>1685</v>
      </c>
      <c r="C817" s="463"/>
      <c r="D817" s="463"/>
      <c r="E817" s="463"/>
      <c r="F817" s="463" t="s">
        <v>32</v>
      </c>
      <c r="G817" s="463"/>
      <c r="H817" s="444" t="s">
        <v>1686</v>
      </c>
      <c r="I817" s="446" t="s">
        <v>15489</v>
      </c>
      <c r="J817" s="470" t="s">
        <v>43</v>
      </c>
      <c r="K817" s="466" t="s">
        <v>44</v>
      </c>
      <c r="L817" s="462" t="s">
        <v>36</v>
      </c>
      <c r="M817" s="461" t="s">
        <v>37</v>
      </c>
      <c r="N817" s="465" t="s">
        <v>27</v>
      </c>
      <c r="O817" s="461" t="s">
        <v>15626</v>
      </c>
      <c r="P817" s="461">
        <v>935</v>
      </c>
      <c r="Q817" s="467">
        <v>1</v>
      </c>
      <c r="W817" s="461" t="str">
        <f t="shared" si="12"/>
        <v>http://www.medtronic.com/for-healthcare-professionals/products-therapies/ear-nose-throat/powered-ent-instruments/powered-ent-instruments/manuals-technical-resources/index.htm</v>
      </c>
    </row>
    <row r="818" spans="1:23" s="446" customFormat="1" ht="15" customHeight="1">
      <c r="A818" s="458" t="s">
        <v>328</v>
      </c>
      <c r="B818" s="463" t="s">
        <v>1687</v>
      </c>
      <c r="C818" s="463"/>
      <c r="D818" s="463"/>
      <c r="E818" s="463"/>
      <c r="F818" s="463" t="s">
        <v>32</v>
      </c>
      <c r="G818" s="463" t="s">
        <v>401</v>
      </c>
      <c r="H818" s="444" t="s">
        <v>1688</v>
      </c>
      <c r="I818" s="446" t="s">
        <v>17624</v>
      </c>
      <c r="J818" s="446" t="s">
        <v>16377</v>
      </c>
      <c r="K818" s="446" t="s">
        <v>35</v>
      </c>
      <c r="L818" s="462" t="s">
        <v>36</v>
      </c>
      <c r="M818" s="461" t="s">
        <v>14484</v>
      </c>
      <c r="N818" s="465" t="s">
        <v>27</v>
      </c>
      <c r="O818" s="461" t="s">
        <v>15626</v>
      </c>
      <c r="P818" s="461">
        <v>112</v>
      </c>
      <c r="U818" s="446" t="s">
        <v>16418</v>
      </c>
      <c r="W818" s="461" t="str">
        <f t="shared" si="12"/>
        <v>http://www.medtronic.com/patients/severe-spasticity/getting-therapy/healthcare-team/index.htm</v>
      </c>
    </row>
    <row r="819" spans="1:23" s="446" customFormat="1" ht="15" customHeight="1">
      <c r="A819" s="458" t="s">
        <v>328</v>
      </c>
      <c r="B819" s="463" t="s">
        <v>1689</v>
      </c>
      <c r="C819" s="463"/>
      <c r="D819" s="463"/>
      <c r="E819" s="463"/>
      <c r="F819" s="463" t="s">
        <v>32</v>
      </c>
      <c r="G819" s="463" t="s">
        <v>71</v>
      </c>
      <c r="H819" s="444" t="s">
        <v>1690</v>
      </c>
      <c r="I819" s="446" t="s">
        <v>17246</v>
      </c>
      <c r="J819" s="446" t="s">
        <v>16378</v>
      </c>
      <c r="K819" s="446" t="s">
        <v>35</v>
      </c>
      <c r="L819" s="462" t="s">
        <v>36</v>
      </c>
      <c r="M819" s="461" t="s">
        <v>14484</v>
      </c>
      <c r="N819" s="465" t="s">
        <v>27</v>
      </c>
      <c r="O819" s="461" t="s">
        <v>15626</v>
      </c>
      <c r="P819" s="461">
        <v>4342</v>
      </c>
      <c r="U819" s="467" t="s">
        <v>16419</v>
      </c>
      <c r="W819" s="461" t="str">
        <f t="shared" si="12"/>
        <v>http://www.medtronic.com/patients/heart-failure/index.htm</v>
      </c>
    </row>
    <row r="820" spans="1:23" s="446" customFormat="1" ht="15" customHeight="1">
      <c r="A820" s="472" t="s">
        <v>4547</v>
      </c>
      <c r="B820" s="473" t="s">
        <v>4901</v>
      </c>
      <c r="C820" s="473"/>
      <c r="D820" s="473"/>
      <c r="E820" s="473"/>
      <c r="F820" s="473" t="s">
        <v>32</v>
      </c>
      <c r="G820" s="473"/>
      <c r="H820" s="473" t="s">
        <v>4902</v>
      </c>
      <c r="I820" s="446" t="s">
        <v>16480</v>
      </c>
      <c r="J820" s="460" t="s">
        <v>18843</v>
      </c>
      <c r="K820" s="446" t="s">
        <v>93</v>
      </c>
      <c r="L820" s="462" t="s">
        <v>36</v>
      </c>
      <c r="M820" s="461" t="s">
        <v>14484</v>
      </c>
      <c r="N820" s="465" t="s">
        <v>27</v>
      </c>
      <c r="O820" s="461" t="s">
        <v>15626</v>
      </c>
      <c r="P820" s="461">
        <v>635</v>
      </c>
      <c r="Q820" s="467"/>
      <c r="R820" s="467"/>
      <c r="S820" s="467"/>
      <c r="T820" s="467"/>
      <c r="W820" s="461" t="str">
        <f t="shared" si="12"/>
        <v>http://www.medtronic.com/for-healthcare-professionals/products-therapies/cardiovascular/therapies/abdominal-aortic-aneurysm-aaa-repair/indications-safety-warnings/index.htm</v>
      </c>
    </row>
    <row r="821" spans="1:23" s="446" customFormat="1" ht="15" customHeight="1">
      <c r="A821" s="458" t="s">
        <v>328</v>
      </c>
      <c r="B821" s="463" t="s">
        <v>929</v>
      </c>
      <c r="C821" s="463"/>
      <c r="D821" s="463"/>
      <c r="E821" s="463"/>
      <c r="F821" s="463" t="s">
        <v>32</v>
      </c>
      <c r="G821" s="463"/>
      <c r="H821" s="444" t="s">
        <v>930</v>
      </c>
      <c r="I821" s="446" t="s">
        <v>16481</v>
      </c>
      <c r="J821" s="460" t="s">
        <v>18843</v>
      </c>
      <c r="K821" s="446" t="s">
        <v>93</v>
      </c>
      <c r="L821" s="462" t="s">
        <v>36</v>
      </c>
      <c r="M821" s="461" t="s">
        <v>14484</v>
      </c>
      <c r="N821" s="465" t="s">
        <v>27</v>
      </c>
      <c r="O821" s="461" t="s">
        <v>15626</v>
      </c>
      <c r="P821" s="461">
        <v>129</v>
      </c>
      <c r="W821" s="461" t="str">
        <f t="shared" si="12"/>
        <v>http://www.medtronic.com/for-healthcare-professionals/products-therapies/cardiovascular/therapies/cardiac-ablation-surgical/index.htm</v>
      </c>
    </row>
    <row r="822" spans="1:23" s="446" customFormat="1" ht="15" customHeight="1">
      <c r="A822" s="458" t="s">
        <v>328</v>
      </c>
      <c r="B822" s="463" t="s">
        <v>1695</v>
      </c>
      <c r="C822" s="463"/>
      <c r="D822" s="463"/>
      <c r="E822" s="463"/>
      <c r="F822" s="463" t="s">
        <v>32</v>
      </c>
      <c r="G822" s="463" t="s">
        <v>71</v>
      </c>
      <c r="H822" s="444" t="s">
        <v>1696</v>
      </c>
      <c r="I822" s="446" t="s">
        <v>17625</v>
      </c>
      <c r="J822" s="446" t="s">
        <v>16377</v>
      </c>
      <c r="K822" s="446" t="s">
        <v>35</v>
      </c>
      <c r="L822" s="462" t="s">
        <v>36</v>
      </c>
      <c r="M822" s="461" t="s">
        <v>14484</v>
      </c>
      <c r="N822" s="465" t="s">
        <v>27</v>
      </c>
      <c r="O822" s="461" t="s">
        <v>15626</v>
      </c>
      <c r="P822" s="461">
        <v>5631</v>
      </c>
      <c r="U822" s="446" t="s">
        <v>16418</v>
      </c>
      <c r="W822" s="461" t="str">
        <f t="shared" si="12"/>
        <v>http://www.medtronic.com/patients/heart-failure/treatment/index.htm</v>
      </c>
    </row>
    <row r="823" spans="1:23" s="446" customFormat="1" ht="15" customHeight="1">
      <c r="A823" s="458" t="s">
        <v>328</v>
      </c>
      <c r="B823" s="463" t="s">
        <v>1697</v>
      </c>
      <c r="C823" s="463"/>
      <c r="D823" s="463"/>
      <c r="E823" s="463"/>
      <c r="F823" s="463" t="s">
        <v>32</v>
      </c>
      <c r="G823" s="463" t="s">
        <v>71</v>
      </c>
      <c r="H823" s="444" t="s">
        <v>1698</v>
      </c>
      <c r="I823" s="446" t="s">
        <v>18690</v>
      </c>
      <c r="J823" s="446" t="s">
        <v>16378</v>
      </c>
      <c r="K823" s="446" t="s">
        <v>35</v>
      </c>
      <c r="L823" s="462" t="s">
        <v>36</v>
      </c>
      <c r="M823" s="461" t="s">
        <v>14484</v>
      </c>
      <c r="N823" s="465" t="s">
        <v>27</v>
      </c>
      <c r="O823" s="461" t="s">
        <v>15626</v>
      </c>
      <c r="P823" s="461">
        <v>122</v>
      </c>
      <c r="U823" s="467" t="s">
        <v>16419</v>
      </c>
      <c r="W823" s="461" t="str">
        <f t="shared" si="12"/>
        <v>http://www.medtronic.com/patients/heart-failure/HEART-FAILURE-BROCHURES</v>
      </c>
    </row>
    <row r="824" spans="1:23" s="446" customFormat="1" ht="15" customHeight="1">
      <c r="A824" s="458" t="s">
        <v>328</v>
      </c>
      <c r="B824" s="463" t="s">
        <v>1699</v>
      </c>
      <c r="C824" s="463"/>
      <c r="D824" s="463"/>
      <c r="E824" s="463"/>
      <c r="F824" s="463" t="s">
        <v>32</v>
      </c>
      <c r="G824" s="463" t="s">
        <v>71</v>
      </c>
      <c r="H824" s="477" t="s">
        <v>1700</v>
      </c>
      <c r="I824" s="446" t="s">
        <v>18691</v>
      </c>
      <c r="J824" s="446" t="s">
        <v>16378</v>
      </c>
      <c r="K824" s="446" t="s">
        <v>35</v>
      </c>
      <c r="L824" s="462" t="s">
        <v>36</v>
      </c>
      <c r="M824" s="461" t="s">
        <v>14484</v>
      </c>
      <c r="N824" s="465" t="s">
        <v>27</v>
      </c>
      <c r="O824" s="461" t="s">
        <v>15626</v>
      </c>
      <c r="P824" s="461">
        <v>17</v>
      </c>
      <c r="U824" s="467" t="s">
        <v>16419</v>
      </c>
      <c r="W824" s="461" t="str">
        <f t="shared" si="12"/>
        <v>http://www.medtronic.com/patients/heart-failure/Heart-failure-resources</v>
      </c>
    </row>
    <row r="825" spans="1:23" s="446" customFormat="1" ht="15" customHeight="1">
      <c r="A825" s="458" t="s">
        <v>328</v>
      </c>
      <c r="B825" s="463" t="s">
        <v>1701</v>
      </c>
      <c r="C825" s="463"/>
      <c r="D825" s="463"/>
      <c r="E825" s="463"/>
      <c r="F825" s="463" t="s">
        <v>32</v>
      </c>
      <c r="G825" s="463" t="s">
        <v>561</v>
      </c>
      <c r="H825" s="444" t="s">
        <v>1702</v>
      </c>
      <c r="I825" s="446" t="s">
        <v>18692</v>
      </c>
      <c r="J825" s="446" t="s">
        <v>16378</v>
      </c>
      <c r="K825" s="446" t="s">
        <v>35</v>
      </c>
      <c r="L825" s="462" t="s">
        <v>36</v>
      </c>
      <c r="M825" s="461" t="s">
        <v>14484</v>
      </c>
      <c r="N825" s="465" t="s">
        <v>27</v>
      </c>
      <c r="O825" s="461" t="s">
        <v>15626</v>
      </c>
      <c r="P825" s="461">
        <v>19</v>
      </c>
      <c r="U825" s="467" t="s">
        <v>16419</v>
      </c>
      <c r="W825" s="461" t="str">
        <f t="shared" si="12"/>
        <v>http://www.medtronic.com/patients/tachycardia/TACHYCARDIA-CONTACT-IMPLANT</v>
      </c>
    </row>
    <row r="826" spans="1:23" s="446" customFormat="1" ht="15" customHeight="1">
      <c r="A826" s="458" t="s">
        <v>328</v>
      </c>
      <c r="B826" s="463" t="s">
        <v>1703</v>
      </c>
      <c r="C826" s="463"/>
      <c r="D826" s="463"/>
      <c r="E826" s="463"/>
      <c r="F826" s="463" t="s">
        <v>32</v>
      </c>
      <c r="G826" s="463" t="s">
        <v>332</v>
      </c>
      <c r="H826" s="444" t="s">
        <v>1704</v>
      </c>
      <c r="I826" s="446" t="s">
        <v>17247</v>
      </c>
      <c r="J826" s="446" t="s">
        <v>16378</v>
      </c>
      <c r="K826" s="446" t="s">
        <v>35</v>
      </c>
      <c r="L826" s="462" t="s">
        <v>36</v>
      </c>
      <c r="M826" s="461" t="s">
        <v>14484</v>
      </c>
      <c r="N826" s="465" t="s">
        <v>27</v>
      </c>
      <c r="O826" s="461" t="s">
        <v>15626</v>
      </c>
      <c r="P826" s="461">
        <v>4216</v>
      </c>
      <c r="U826" s="467" t="s">
        <v>16419</v>
      </c>
      <c r="W826" s="461" t="str">
        <f t="shared" si="12"/>
        <v>http://www.medtronic.com/patients/heart-valve-disease/index.htm</v>
      </c>
    </row>
    <row r="827" spans="1:23" s="446" customFormat="1" ht="15" customHeight="1">
      <c r="A827" s="458" t="s">
        <v>328</v>
      </c>
      <c r="B827" s="463" t="s">
        <v>1705</v>
      </c>
      <c r="C827" s="463"/>
      <c r="D827" s="463"/>
      <c r="E827" s="463"/>
      <c r="F827" s="463" t="s">
        <v>32</v>
      </c>
      <c r="G827" s="463" t="s">
        <v>332</v>
      </c>
      <c r="H827" s="444" t="s">
        <v>1706</v>
      </c>
      <c r="I827" s="446" t="s">
        <v>18693</v>
      </c>
      <c r="J827" s="446" t="s">
        <v>16378</v>
      </c>
      <c r="K827" s="446" t="s">
        <v>35</v>
      </c>
      <c r="L827" s="462" t="s">
        <v>36</v>
      </c>
      <c r="M827" s="461" t="s">
        <v>14484</v>
      </c>
      <c r="N827" s="465" t="s">
        <v>27</v>
      </c>
      <c r="O827" s="461" t="s">
        <v>15626</v>
      </c>
      <c r="P827" s="461">
        <v>3213</v>
      </c>
      <c r="U827" s="467" t="s">
        <v>16419</v>
      </c>
      <c r="W827" s="461" t="str">
        <f t="shared" si="12"/>
        <v>http://www.medtronic.com/patients/heart-valve-disease/HVD-DOWNLOAD-PATIENT-HANDBOOKS</v>
      </c>
    </row>
    <row r="828" spans="1:23" s="446" customFormat="1" ht="15" customHeight="1">
      <c r="A828" s="458" t="s">
        <v>328</v>
      </c>
      <c r="B828" s="463" t="s">
        <v>1707</v>
      </c>
      <c r="C828" s="463"/>
      <c r="D828" s="463"/>
      <c r="E828" s="463"/>
      <c r="F828" s="463" t="s">
        <v>32</v>
      </c>
      <c r="G828" s="463" t="s">
        <v>332</v>
      </c>
      <c r="H828" s="444" t="s">
        <v>1708</v>
      </c>
      <c r="I828" s="446" t="s">
        <v>18694</v>
      </c>
      <c r="J828" s="446" t="s">
        <v>16378</v>
      </c>
      <c r="K828" s="446" t="s">
        <v>35</v>
      </c>
      <c r="L828" s="462" t="s">
        <v>36</v>
      </c>
      <c r="M828" s="461" t="s">
        <v>14484</v>
      </c>
      <c r="N828" s="465" t="s">
        <v>27</v>
      </c>
      <c r="O828" s="461" t="s">
        <v>15626</v>
      </c>
      <c r="P828" s="461">
        <v>4</v>
      </c>
      <c r="U828" s="467" t="s">
        <v>16419</v>
      </c>
      <c r="W828" s="461" t="str">
        <f t="shared" si="12"/>
        <v>http://www.medtronic.com/patients/heart-valve-disease/HVD-PREPARE-FOR-DOCTOR-VISIT</v>
      </c>
    </row>
    <row r="829" spans="1:23" s="446" customFormat="1" ht="15" customHeight="1">
      <c r="A829" s="458" t="s">
        <v>328</v>
      </c>
      <c r="B829" s="463" t="s">
        <v>1460</v>
      </c>
      <c r="C829" s="463"/>
      <c r="D829" s="463"/>
      <c r="E829" s="463"/>
      <c r="F829" s="463" t="s">
        <v>32</v>
      </c>
      <c r="G829" s="463" t="s">
        <v>448</v>
      </c>
      <c r="H829" s="444" t="s">
        <v>1461</v>
      </c>
      <c r="I829" s="446" t="s">
        <v>16820</v>
      </c>
      <c r="J829" s="446" t="s">
        <v>16377</v>
      </c>
      <c r="K829" s="446" t="s">
        <v>35</v>
      </c>
      <c r="L829" s="462" t="s">
        <v>36</v>
      </c>
      <c r="M829" s="461" t="s">
        <v>14484</v>
      </c>
      <c r="N829" s="465" t="s">
        <v>27</v>
      </c>
      <c r="O829" s="461" t="s">
        <v>15626</v>
      </c>
      <c r="P829" s="461">
        <v>284</v>
      </c>
      <c r="T829" s="446" t="s">
        <v>14741</v>
      </c>
      <c r="U829" s="446" t="s">
        <v>16418</v>
      </c>
      <c r="W829" s="461" t="str">
        <f t="shared" si="12"/>
        <v>http://www.medtronic.com/patients/essential-tremor/therapy/questions-and-answers/index.htm</v>
      </c>
    </row>
    <row r="830" spans="1:23" s="446" customFormat="1" ht="15" customHeight="1">
      <c r="A830" s="458" t="s">
        <v>328</v>
      </c>
      <c r="B830" s="463" t="s">
        <v>1711</v>
      </c>
      <c r="C830" s="463"/>
      <c r="D830" s="463"/>
      <c r="E830" s="463"/>
      <c r="F830" s="463" t="s">
        <v>32</v>
      </c>
      <c r="G830" s="463" t="s">
        <v>332</v>
      </c>
      <c r="H830" s="444" t="s">
        <v>1712</v>
      </c>
      <c r="I830" s="446" t="s">
        <v>17249</v>
      </c>
      <c r="J830" s="446" t="s">
        <v>16377</v>
      </c>
      <c r="K830" s="446" t="s">
        <v>35</v>
      </c>
      <c r="L830" s="462" t="s">
        <v>36</v>
      </c>
      <c r="M830" s="461" t="s">
        <v>14484</v>
      </c>
      <c r="N830" s="465" t="s">
        <v>27</v>
      </c>
      <c r="O830" s="461" t="s">
        <v>15626</v>
      </c>
      <c r="P830" s="461">
        <v>1545</v>
      </c>
      <c r="U830" s="467" t="s">
        <v>16419</v>
      </c>
      <c r="W830" s="461" t="str">
        <f t="shared" si="12"/>
        <v>http://www.medtronic.com/patients/heart-valve-disease/about-surgery/heart-valve-replacement/what-is-it/index.htm</v>
      </c>
    </row>
    <row r="831" spans="1:23" s="446" customFormat="1" ht="15" customHeight="1">
      <c r="A831" s="458" t="s">
        <v>328</v>
      </c>
      <c r="B831" s="463" t="s">
        <v>1715</v>
      </c>
      <c r="C831" s="463"/>
      <c r="D831" s="463"/>
      <c r="E831" s="463"/>
      <c r="F831" s="463"/>
      <c r="G831" s="463"/>
      <c r="H831" s="444" t="s">
        <v>1716</v>
      </c>
      <c r="I831" s="446" t="s">
        <v>1716</v>
      </c>
      <c r="J831" s="444" t="s">
        <v>19</v>
      </c>
      <c r="K831" s="446" t="s">
        <v>20</v>
      </c>
      <c r="L831" s="462" t="s">
        <v>36</v>
      </c>
      <c r="M831" s="461" t="s">
        <v>15750</v>
      </c>
      <c r="N831" s="436" t="s">
        <v>22</v>
      </c>
      <c r="O831" s="461" t="s">
        <v>15626</v>
      </c>
      <c r="P831" s="461">
        <v>1</v>
      </c>
      <c r="W831" s="461" t="str">
        <f t="shared" si="12"/>
        <v>http://www.medtronic.com/melody/patient/treatment.html</v>
      </c>
    </row>
    <row r="832" spans="1:23" s="446" customFormat="1" ht="15" customHeight="1">
      <c r="A832" s="458" t="s">
        <v>328</v>
      </c>
      <c r="B832" s="463" t="s">
        <v>1719</v>
      </c>
      <c r="C832" s="463"/>
      <c r="D832" s="463"/>
      <c r="E832" s="463"/>
      <c r="F832" s="463" t="s">
        <v>32</v>
      </c>
      <c r="G832" s="463" t="s">
        <v>448</v>
      </c>
      <c r="H832" s="444" t="s">
        <v>1720</v>
      </c>
      <c r="I832" s="446" t="s">
        <v>17626</v>
      </c>
      <c r="J832" s="446" t="s">
        <v>16377</v>
      </c>
      <c r="K832" s="446" t="s">
        <v>35</v>
      </c>
      <c r="L832" s="462" t="s">
        <v>36</v>
      </c>
      <c r="M832" s="461" t="s">
        <v>14484</v>
      </c>
      <c r="N832" s="465" t="s">
        <v>27</v>
      </c>
      <c r="O832" s="461" t="s">
        <v>15626</v>
      </c>
      <c r="P832" s="461">
        <v>266</v>
      </c>
      <c r="U832" s="446" t="s">
        <v>16418</v>
      </c>
      <c r="W832" s="461" t="str">
        <f t="shared" si="12"/>
        <v>http://www.medtronic.com/patients/essential-tremor/getting-therapy/index.htm</v>
      </c>
    </row>
    <row r="833" spans="1:23" s="446" customFormat="1" ht="15" customHeight="1">
      <c r="A833" s="458" t="s">
        <v>328</v>
      </c>
      <c r="B833" s="463" t="s">
        <v>1721</v>
      </c>
      <c r="C833" s="463"/>
      <c r="D833" s="463"/>
      <c r="E833" s="463"/>
      <c r="F833" s="463" t="s">
        <v>32</v>
      </c>
      <c r="G833" s="463" t="s">
        <v>442</v>
      </c>
      <c r="H833" s="444" t="s">
        <v>1722</v>
      </c>
      <c r="I833" s="446" t="s">
        <v>17627</v>
      </c>
      <c r="J833" s="446" t="s">
        <v>16377</v>
      </c>
      <c r="K833" s="446" t="s">
        <v>35</v>
      </c>
      <c r="L833" s="462" t="s">
        <v>36</v>
      </c>
      <c r="M833" s="461" t="s">
        <v>14484</v>
      </c>
      <c r="N833" s="465" t="s">
        <v>27</v>
      </c>
      <c r="O833" s="461" t="s">
        <v>15626</v>
      </c>
      <c r="P833" s="461">
        <v>9</v>
      </c>
      <c r="U833" s="446" t="s">
        <v>16418</v>
      </c>
      <c r="W833" s="461" t="str">
        <f t="shared" si="12"/>
        <v>http://www.medtronic.com/patients/dystonia/getting-therapy/index.htm</v>
      </c>
    </row>
    <row r="834" spans="1:23" s="446" customFormat="1" ht="15" customHeight="1">
      <c r="A834" s="458" t="s">
        <v>328</v>
      </c>
      <c r="B834" s="463" t="s">
        <v>1723</v>
      </c>
      <c r="C834" s="463"/>
      <c r="D834" s="463"/>
      <c r="E834" s="463"/>
      <c r="F834" s="463" t="s">
        <v>32</v>
      </c>
      <c r="G834" s="463" t="s">
        <v>453</v>
      </c>
      <c r="H834" s="444" t="s">
        <v>1724</v>
      </c>
      <c r="I834" s="446" t="s">
        <v>17628</v>
      </c>
      <c r="J834" s="446" t="s">
        <v>16377</v>
      </c>
      <c r="K834" s="446" t="s">
        <v>35</v>
      </c>
      <c r="L834" s="462" t="s">
        <v>36</v>
      </c>
      <c r="M834" s="461" t="s">
        <v>14484</v>
      </c>
      <c r="N834" s="465" t="s">
        <v>27</v>
      </c>
      <c r="O834" s="461" t="s">
        <v>15626</v>
      </c>
      <c r="P834" s="461">
        <v>64</v>
      </c>
      <c r="U834" s="446" t="s">
        <v>16418</v>
      </c>
      <c r="W834" s="461" t="str">
        <f t="shared" si="12"/>
        <v>http://www.medtronic.com/patients/parkinsons-disease/getting-therapy/index.htm</v>
      </c>
    </row>
    <row r="835" spans="1:23" s="446" customFormat="1" ht="15" customHeight="1">
      <c r="A835" s="458" t="s">
        <v>328</v>
      </c>
      <c r="B835" s="463" t="s">
        <v>1533</v>
      </c>
      <c r="C835" s="463"/>
      <c r="D835" s="463"/>
      <c r="E835" s="463"/>
      <c r="F835" s="463" t="s">
        <v>32</v>
      </c>
      <c r="G835" s="463" t="s">
        <v>66</v>
      </c>
      <c r="H835" s="444" t="s">
        <v>1534</v>
      </c>
      <c r="I835" s="446" t="s">
        <v>16829</v>
      </c>
      <c r="J835" s="446" t="s">
        <v>16377</v>
      </c>
      <c r="K835" s="446" t="s">
        <v>35</v>
      </c>
      <c r="L835" s="462" t="s">
        <v>36</v>
      </c>
      <c r="M835" s="461" t="s">
        <v>14484</v>
      </c>
      <c r="N835" s="465" t="s">
        <v>27</v>
      </c>
      <c r="O835" s="461" t="s">
        <v>15626</v>
      </c>
      <c r="P835" s="461">
        <v>4911</v>
      </c>
      <c r="T835" s="446" t="s">
        <v>14741</v>
      </c>
      <c r="U835" s="446" t="s">
        <v>16418</v>
      </c>
      <c r="W835" s="461" t="str">
        <f t="shared" si="12"/>
        <v>http://www.medtronic.com/patients/fainting/getting-a-device/index.htm</v>
      </c>
    </row>
    <row r="836" spans="1:23" s="446" customFormat="1" ht="15" customHeight="1">
      <c r="A836" s="458" t="s">
        <v>328</v>
      </c>
      <c r="B836" s="463" t="s">
        <v>1727</v>
      </c>
      <c r="C836" s="463"/>
      <c r="D836" s="463"/>
      <c r="E836" s="463"/>
      <c r="F836" s="463" t="s">
        <v>32</v>
      </c>
      <c r="G836" s="463"/>
      <c r="H836" s="444" t="s">
        <v>1728</v>
      </c>
      <c r="I836" s="446" t="s">
        <v>14890</v>
      </c>
      <c r="J836" s="470" t="s">
        <v>43</v>
      </c>
      <c r="K836" s="466" t="s">
        <v>44</v>
      </c>
      <c r="L836" s="462" t="s">
        <v>36</v>
      </c>
      <c r="M836" s="461" t="s">
        <v>37</v>
      </c>
      <c r="N836" s="465" t="s">
        <v>27</v>
      </c>
      <c r="O836" s="461" t="s">
        <v>15626</v>
      </c>
      <c r="P836" s="461">
        <v>257</v>
      </c>
      <c r="Q836" s="467">
        <v>1</v>
      </c>
      <c r="W836" s="461" t="str">
        <f t="shared" si="12"/>
        <v>http://www.medtronic.com/for-healthcare-professionals/products-therapies/cardiovascular/blood-management-and-diagnostics/biotrend-oxygenation-saturation-and-hematocrit-monitor/index.htm</v>
      </c>
    </row>
    <row r="837" spans="1:23" s="446" customFormat="1" ht="15" customHeight="1">
      <c r="A837" s="458" t="s">
        <v>328</v>
      </c>
      <c r="B837" s="463" t="s">
        <v>1729</v>
      </c>
      <c r="C837" s="463"/>
      <c r="D837" s="463"/>
      <c r="E837" s="463"/>
      <c r="F837" s="463" t="s">
        <v>32</v>
      </c>
      <c r="G837" s="463"/>
      <c r="H837" s="444" t="s">
        <v>1730</v>
      </c>
      <c r="I837" s="446" t="s">
        <v>15393</v>
      </c>
      <c r="J837" s="470" t="s">
        <v>43</v>
      </c>
      <c r="K837" s="466" t="s">
        <v>44</v>
      </c>
      <c r="L837" s="462" t="s">
        <v>36</v>
      </c>
      <c r="M837" s="461" t="s">
        <v>37</v>
      </c>
      <c r="N837" s="465" t="s">
        <v>27</v>
      </c>
      <c r="O837" s="461" t="s">
        <v>15626</v>
      </c>
      <c r="P837" s="461">
        <v>494</v>
      </c>
      <c r="Q837" s="467">
        <v>1</v>
      </c>
      <c r="W837" s="461" t="str">
        <f t="shared" ref="W837:W900" si="13">H837</f>
        <v>http://www.medtronic.com/for-healthcare-professionals/products-therapies/cardiac-rhythm/pacemakers/historical-pacemakers/index.htm</v>
      </c>
    </row>
    <row r="838" spans="1:23" s="446" customFormat="1" ht="15" customHeight="1">
      <c r="A838" s="458" t="s">
        <v>328</v>
      </c>
      <c r="B838" s="463" t="s">
        <v>1731</v>
      </c>
      <c r="C838" s="463"/>
      <c r="D838" s="463"/>
      <c r="E838" s="463"/>
      <c r="F838" s="463" t="s">
        <v>32</v>
      </c>
      <c r="G838" s="463"/>
      <c r="H838" s="444" t="s">
        <v>1732</v>
      </c>
      <c r="I838" s="446" t="s">
        <v>14892</v>
      </c>
      <c r="J838" s="470" t="s">
        <v>43</v>
      </c>
      <c r="K838" s="466" t="s">
        <v>44</v>
      </c>
      <c r="L838" s="462" t="s">
        <v>36</v>
      </c>
      <c r="M838" s="461" t="s">
        <v>37</v>
      </c>
      <c r="N838" s="465" t="s">
        <v>27</v>
      </c>
      <c r="O838" s="461" t="s">
        <v>15626</v>
      </c>
      <c r="P838" s="461">
        <v>766</v>
      </c>
      <c r="Q838" s="467">
        <v>1</v>
      </c>
      <c r="W838" s="461" t="str">
        <f t="shared" si="13"/>
        <v>http://www.medtronic.com/for-healthcare-professionals/products-therapies/cardiovascular/blood-management-and-diagnostics/hms-plus-system/index.htm</v>
      </c>
    </row>
    <row r="839" spans="1:23" s="446" customFormat="1" ht="15" customHeight="1">
      <c r="A839" s="458" t="s">
        <v>328</v>
      </c>
      <c r="B839" s="463" t="s">
        <v>1731</v>
      </c>
      <c r="C839" s="463"/>
      <c r="D839" s="463"/>
      <c r="E839" s="463"/>
      <c r="F839" s="463" t="s">
        <v>32</v>
      </c>
      <c r="G839" s="463"/>
      <c r="H839" s="444" t="s">
        <v>1733</v>
      </c>
      <c r="I839" s="446" t="s">
        <v>15461</v>
      </c>
      <c r="J839" s="470" t="s">
        <v>43</v>
      </c>
      <c r="K839" s="466" t="s">
        <v>44</v>
      </c>
      <c r="L839" s="462" t="s">
        <v>36</v>
      </c>
      <c r="M839" s="461" t="s">
        <v>37</v>
      </c>
      <c r="N839" s="465" t="s">
        <v>27</v>
      </c>
      <c r="O839" s="461" t="s">
        <v>15626</v>
      </c>
      <c r="P839" s="461">
        <v>454</v>
      </c>
      <c r="Q839" s="467">
        <v>1</v>
      </c>
      <c r="W839" s="461" t="str">
        <f t="shared" si="13"/>
        <v>http://www.medtronic.com/for-healthcare-professionals/products-therapies/cardiovascular/pediatric-perfusion-products/hms-plus-system/index.htm</v>
      </c>
    </row>
    <row r="840" spans="1:23" s="446" customFormat="1" ht="15" customHeight="1">
      <c r="A840" s="458" t="s">
        <v>328</v>
      </c>
      <c r="B840" s="463" t="s">
        <v>1734</v>
      </c>
      <c r="C840" s="463"/>
      <c r="D840" s="463"/>
      <c r="E840" s="463"/>
      <c r="F840" s="463"/>
      <c r="G840" s="463"/>
      <c r="H840" s="444" t="s">
        <v>1735</v>
      </c>
      <c r="I840" s="446" t="s">
        <v>19162</v>
      </c>
      <c r="J840" s="444" t="s">
        <v>87</v>
      </c>
      <c r="K840" s="446" t="s">
        <v>20</v>
      </c>
      <c r="L840" s="462" t="s">
        <v>36</v>
      </c>
      <c r="M840" s="461" t="s">
        <v>15750</v>
      </c>
      <c r="N840" s="465" t="s">
        <v>27</v>
      </c>
      <c r="O840" s="461" t="s">
        <v>15626</v>
      </c>
      <c r="P840" s="461"/>
      <c r="W840" s="461" t="str">
        <f t="shared" si="13"/>
        <v>http://www.medtronic.com/rbc/review-rbc-initiative/facilitative-process/index.htm</v>
      </c>
    </row>
    <row r="841" spans="1:23" s="446" customFormat="1" ht="15" customHeight="1">
      <c r="A841" s="458" t="s">
        <v>328</v>
      </c>
      <c r="B841" s="463" t="s">
        <v>1736</v>
      </c>
      <c r="C841" s="463"/>
      <c r="D841" s="463"/>
      <c r="E841" s="463"/>
      <c r="F841" s="463" t="s">
        <v>32</v>
      </c>
      <c r="G841" s="463" t="s">
        <v>1210</v>
      </c>
      <c r="H841" s="444" t="s">
        <v>1737</v>
      </c>
      <c r="I841" s="446" t="s">
        <v>17629</v>
      </c>
      <c r="J841" s="446" t="s">
        <v>16377</v>
      </c>
      <c r="K841" s="446" t="s">
        <v>35</v>
      </c>
      <c r="L841" s="462" t="s">
        <v>36</v>
      </c>
      <c r="M841" s="461" t="s">
        <v>14484</v>
      </c>
      <c r="N841" s="465" t="s">
        <v>27</v>
      </c>
      <c r="O841" s="461" t="s">
        <v>15626</v>
      </c>
      <c r="P841" s="461">
        <v>2287</v>
      </c>
      <c r="U841" s="446" t="s">
        <v>16418</v>
      </c>
      <c r="W841" s="461" t="str">
        <f t="shared" si="13"/>
        <v>http://www.medtronic.com/patients/hydrocephalus/device/what-is-it/index.htm</v>
      </c>
    </row>
    <row r="842" spans="1:23" s="446" customFormat="1" ht="30" customHeight="1">
      <c r="A842" s="458" t="s">
        <v>328</v>
      </c>
      <c r="B842" s="463" t="s">
        <v>2687</v>
      </c>
      <c r="C842" s="463"/>
      <c r="D842" s="463"/>
      <c r="E842" s="463"/>
      <c r="F842" s="463" t="s">
        <v>32</v>
      </c>
      <c r="G842" s="463" t="s">
        <v>71</v>
      </c>
      <c r="H842" s="444" t="s">
        <v>2688</v>
      </c>
      <c r="I842" s="446" t="s">
        <v>16865</v>
      </c>
      <c r="J842" s="446" t="s">
        <v>16377</v>
      </c>
      <c r="K842" s="446" t="s">
        <v>35</v>
      </c>
      <c r="L842" s="462" t="s">
        <v>36</v>
      </c>
      <c r="M842" s="461" t="s">
        <v>14484</v>
      </c>
      <c r="N842" s="465" t="s">
        <v>27</v>
      </c>
      <c r="O842" s="461" t="s">
        <v>15626</v>
      </c>
      <c r="P842" s="461">
        <v>47</v>
      </c>
      <c r="T842" s="446" t="s">
        <v>14741</v>
      </c>
      <c r="U842" s="446" t="s">
        <v>16418</v>
      </c>
      <c r="W842" s="461" t="str">
        <f t="shared" si="13"/>
        <v>http://www.medtronic.com/patients/heart-failure/device/cardiac-resynchronization-therapy-defibrillators/protecta-crt-d/index.htm</v>
      </c>
    </row>
    <row r="843" spans="1:23" s="446" customFormat="1" ht="15" customHeight="1">
      <c r="A843" s="458" t="s">
        <v>328</v>
      </c>
      <c r="B843" s="463" t="s">
        <v>1740</v>
      </c>
      <c r="C843" s="463"/>
      <c r="D843" s="463"/>
      <c r="E843" s="463"/>
      <c r="F843" s="463" t="s">
        <v>32</v>
      </c>
      <c r="G843" s="463" t="s">
        <v>442</v>
      </c>
      <c r="H843" s="444" t="s">
        <v>1741</v>
      </c>
      <c r="I843" s="446" t="s">
        <v>17630</v>
      </c>
      <c r="J843" s="446" t="s">
        <v>16377</v>
      </c>
      <c r="K843" s="446" t="s">
        <v>35</v>
      </c>
      <c r="L843" s="462" t="s">
        <v>36</v>
      </c>
      <c r="M843" s="461" t="s">
        <v>14484</v>
      </c>
      <c r="N843" s="465" t="s">
        <v>27</v>
      </c>
      <c r="O843" s="461" t="s">
        <v>15626</v>
      </c>
      <c r="P843" s="461">
        <v>83</v>
      </c>
      <c r="U843" s="446" t="s">
        <v>16418</v>
      </c>
      <c r="W843" s="461" t="str">
        <f t="shared" si="13"/>
        <v>http://www.medtronic.com/patients/dystonia/therapy/what-is-it/index.htm</v>
      </c>
    </row>
    <row r="844" spans="1:23" s="446" customFormat="1" ht="15" customHeight="1">
      <c r="A844" s="458" t="s">
        <v>328</v>
      </c>
      <c r="B844" s="463" t="s">
        <v>1742</v>
      </c>
      <c r="C844" s="463"/>
      <c r="D844" s="463"/>
      <c r="E844" s="463"/>
      <c r="F844" s="463"/>
      <c r="G844" s="463"/>
      <c r="H844" s="444" t="s">
        <v>1743</v>
      </c>
      <c r="I844" s="446" t="s">
        <v>19163</v>
      </c>
      <c r="J844" s="444" t="s">
        <v>87</v>
      </c>
      <c r="K844" s="446" t="s">
        <v>20</v>
      </c>
      <c r="L844" s="462" t="s">
        <v>36</v>
      </c>
      <c r="M844" s="461" t="s">
        <v>15750</v>
      </c>
      <c r="N844" s="465" t="s">
        <v>27</v>
      </c>
      <c r="O844" s="461" t="s">
        <v>15626</v>
      </c>
      <c r="P844" s="461"/>
      <c r="W844" s="461" t="str">
        <f t="shared" si="13"/>
        <v>http://www.medtronic.com/rbc/blood-conservation/how-blood-conservation-works/index.htm</v>
      </c>
    </row>
    <row r="845" spans="1:23" s="446" customFormat="1" ht="15" customHeight="1">
      <c r="A845" s="458" t="s">
        <v>328</v>
      </c>
      <c r="B845" s="463" t="s">
        <v>1744</v>
      </c>
      <c r="C845" s="463"/>
      <c r="D845" s="463"/>
      <c r="E845" s="463"/>
      <c r="F845" s="463" t="s">
        <v>32</v>
      </c>
      <c r="G845" s="463" t="s">
        <v>346</v>
      </c>
      <c r="H845" s="444" t="s">
        <v>1745</v>
      </c>
      <c r="I845" s="446" t="s">
        <v>19164</v>
      </c>
      <c r="J845" s="446" t="s">
        <v>16377</v>
      </c>
      <c r="K845" s="446" t="s">
        <v>35</v>
      </c>
      <c r="L845" s="462" t="s">
        <v>36</v>
      </c>
      <c r="M845" s="461" t="s">
        <v>14484</v>
      </c>
      <c r="N845" s="465" t="s">
        <v>27</v>
      </c>
      <c r="O845" s="461" t="s">
        <v>15626</v>
      </c>
      <c r="P845" s="461">
        <v>169</v>
      </c>
      <c r="U845" s="446" t="s">
        <v>16418</v>
      </c>
      <c r="W845" s="461" t="str">
        <f t="shared" si="13"/>
        <v>http://www.medtronic.com/patients/bradycardia/living-with/carelink/how-it-works/index.htm</v>
      </c>
    </row>
    <row r="846" spans="1:23" s="446" customFormat="1" ht="15" customHeight="1">
      <c r="A846" s="458" t="s">
        <v>328</v>
      </c>
      <c r="B846" s="463" t="s">
        <v>1744</v>
      </c>
      <c r="C846" s="463"/>
      <c r="D846" s="463"/>
      <c r="E846" s="463"/>
      <c r="F846" s="463" t="s">
        <v>32</v>
      </c>
      <c r="G846" s="463" t="s">
        <v>71</v>
      </c>
      <c r="H846" s="444" t="s">
        <v>1746</v>
      </c>
      <c r="I846" s="446" t="s">
        <v>17631</v>
      </c>
      <c r="J846" s="446" t="s">
        <v>16377</v>
      </c>
      <c r="K846" s="446" t="s">
        <v>35</v>
      </c>
      <c r="L846" s="462" t="s">
        <v>36</v>
      </c>
      <c r="M846" s="461" t="s">
        <v>14484</v>
      </c>
      <c r="N846" s="465" t="s">
        <v>27</v>
      </c>
      <c r="O846" s="461" t="s">
        <v>15626</v>
      </c>
      <c r="P846" s="461">
        <v>28</v>
      </c>
      <c r="U846" s="446" t="s">
        <v>16418</v>
      </c>
      <c r="W846" s="461" t="str">
        <f t="shared" si="13"/>
        <v>http://www.medtronic.com/patients/heart-failure/living-with-a-device/carelink/how-it-works/index.htm</v>
      </c>
    </row>
    <row r="847" spans="1:23" s="446" customFormat="1" ht="30" customHeight="1">
      <c r="A847" s="458" t="s">
        <v>328</v>
      </c>
      <c r="B847" s="463" t="s">
        <v>1744</v>
      </c>
      <c r="C847" s="463"/>
      <c r="D847" s="463"/>
      <c r="E847" s="463"/>
      <c r="F847" s="463" t="s">
        <v>32</v>
      </c>
      <c r="G847" s="463" t="s">
        <v>78</v>
      </c>
      <c r="H847" s="444" t="s">
        <v>1747</v>
      </c>
      <c r="I847" s="446" t="s">
        <v>17632</v>
      </c>
      <c r="J847" s="446" t="s">
        <v>16377</v>
      </c>
      <c r="K847" s="446" t="s">
        <v>35</v>
      </c>
      <c r="L847" s="462" t="s">
        <v>36</v>
      </c>
      <c r="M847" s="461" t="s">
        <v>14484</v>
      </c>
      <c r="N847" s="465" t="s">
        <v>27</v>
      </c>
      <c r="O847" s="461" t="s">
        <v>15626</v>
      </c>
      <c r="P847" s="461">
        <v>43</v>
      </c>
      <c r="U847" s="446" t="s">
        <v>16418</v>
      </c>
      <c r="W847" s="461" t="str">
        <f t="shared" si="13"/>
        <v>http://www.medtronic.com/patients/sudden-cardiac-arrest/living-with/carelink/how-it-works/index.htm</v>
      </c>
    </row>
    <row r="848" spans="1:23" s="446" customFormat="1" ht="15" customHeight="1">
      <c r="A848" s="458" t="s">
        <v>328</v>
      </c>
      <c r="B848" s="463" t="s">
        <v>1744</v>
      </c>
      <c r="C848" s="463"/>
      <c r="D848" s="463"/>
      <c r="E848" s="463"/>
      <c r="F848" s="463" t="s">
        <v>32</v>
      </c>
      <c r="G848" s="463" t="s">
        <v>561</v>
      </c>
      <c r="H848" s="444" t="s">
        <v>1748</v>
      </c>
      <c r="I848" s="446" t="s">
        <v>17633</v>
      </c>
      <c r="J848" s="446" t="s">
        <v>16377</v>
      </c>
      <c r="K848" s="446" t="s">
        <v>35</v>
      </c>
      <c r="L848" s="462" t="s">
        <v>36</v>
      </c>
      <c r="M848" s="461" t="s">
        <v>14484</v>
      </c>
      <c r="N848" s="465" t="s">
        <v>27</v>
      </c>
      <c r="O848" s="461" t="s">
        <v>15626</v>
      </c>
      <c r="P848" s="461">
        <v>49</v>
      </c>
      <c r="U848" s="446" t="s">
        <v>16418</v>
      </c>
      <c r="W848" s="461" t="str">
        <f t="shared" si="13"/>
        <v>http://www.medtronic.com/patients/tachycardia/living-with/carelink/how-it-works/index.htm</v>
      </c>
    </row>
    <row r="849" spans="1:23" s="446" customFormat="1" ht="15" customHeight="1">
      <c r="A849" s="458" t="s">
        <v>328</v>
      </c>
      <c r="B849" s="463" t="s">
        <v>1749</v>
      </c>
      <c r="C849" s="463"/>
      <c r="D849" s="463"/>
      <c r="E849" s="463"/>
      <c r="F849" s="463" t="s">
        <v>32</v>
      </c>
      <c r="G849" s="463" t="s">
        <v>1131</v>
      </c>
      <c r="H849" s="444" t="s">
        <v>1750</v>
      </c>
      <c r="I849" s="446" t="s">
        <v>17634</v>
      </c>
      <c r="J849" s="446" t="s">
        <v>16377</v>
      </c>
      <c r="K849" s="446" t="s">
        <v>35</v>
      </c>
      <c r="L849" s="462" t="s">
        <v>36</v>
      </c>
      <c r="M849" s="461" t="s">
        <v>14484</v>
      </c>
      <c r="N849" s="465" t="s">
        <v>27</v>
      </c>
      <c r="O849" s="461" t="s">
        <v>15626</v>
      </c>
      <c r="P849" s="461">
        <v>38</v>
      </c>
      <c r="U849" s="446" t="s">
        <v>16418</v>
      </c>
      <c r="W849" s="461" t="str">
        <f t="shared" si="13"/>
        <v>http://www.medtronic.com/patients/menieres-disease/getting-the-therapy/get-your-meniett-and-begin-therapy/order-your-meniett-device/index.htm</v>
      </c>
    </row>
    <row r="850" spans="1:23" s="446" customFormat="1" ht="15" customHeight="1">
      <c r="A850" s="458" t="s">
        <v>328</v>
      </c>
      <c r="B850" s="463" t="s">
        <v>1751</v>
      </c>
      <c r="C850" s="463"/>
      <c r="D850" s="463"/>
      <c r="E850" s="463"/>
      <c r="F850" s="463" t="s">
        <v>32</v>
      </c>
      <c r="G850" s="463" t="s">
        <v>1210</v>
      </c>
      <c r="H850" s="444" t="s">
        <v>1752</v>
      </c>
      <c r="I850" s="446" t="s">
        <v>17635</v>
      </c>
      <c r="J850" s="446" t="s">
        <v>16377</v>
      </c>
      <c r="K850" s="446" t="s">
        <v>35</v>
      </c>
      <c r="L850" s="462" t="s">
        <v>36</v>
      </c>
      <c r="M850" s="461" t="s">
        <v>14484</v>
      </c>
      <c r="N850" s="465" t="s">
        <v>27</v>
      </c>
      <c r="O850" s="461" t="s">
        <v>15626</v>
      </c>
      <c r="P850" s="461">
        <v>1727</v>
      </c>
      <c r="U850" s="446" t="s">
        <v>16418</v>
      </c>
      <c r="W850" s="461" t="str">
        <f t="shared" si="13"/>
        <v>http://www.medtronic.com/patients/hydrocephalus/getting-a-device/index.htm</v>
      </c>
    </row>
    <row r="851" spans="1:23" s="446" customFormat="1" ht="15" customHeight="1">
      <c r="A851" s="458" t="s">
        <v>328</v>
      </c>
      <c r="B851" s="463" t="s">
        <v>1753</v>
      </c>
      <c r="C851" s="463"/>
      <c r="D851" s="463"/>
      <c r="E851" s="463"/>
      <c r="F851" s="463" t="s">
        <v>32</v>
      </c>
      <c r="G851" s="463" t="s">
        <v>1210</v>
      </c>
      <c r="H851" s="444" t="s">
        <v>1754</v>
      </c>
      <c r="I851" s="446" t="s">
        <v>17636</v>
      </c>
      <c r="J851" s="446" t="s">
        <v>16377</v>
      </c>
      <c r="K851" s="446" t="s">
        <v>35</v>
      </c>
      <c r="L851" s="462" t="s">
        <v>36</v>
      </c>
      <c r="M851" s="461" t="s">
        <v>14484</v>
      </c>
      <c r="N851" s="465" t="s">
        <v>27</v>
      </c>
      <c r="O851" s="461" t="s">
        <v>15626</v>
      </c>
      <c r="P851" s="461">
        <v>3842</v>
      </c>
      <c r="U851" s="446" t="s">
        <v>16418</v>
      </c>
      <c r="W851" s="461" t="str">
        <f t="shared" si="13"/>
        <v>http://www.medtronic.com/patients/hydrocephalus/living-with/index.htm</v>
      </c>
    </row>
    <row r="852" spans="1:23" s="446" customFormat="1" ht="15" customHeight="1">
      <c r="A852" s="458" t="s">
        <v>328</v>
      </c>
      <c r="B852" s="463" t="s">
        <v>1755</v>
      </c>
      <c r="C852" s="463"/>
      <c r="D852" s="463"/>
      <c r="E852" s="463"/>
      <c r="F852" s="463" t="s">
        <v>32</v>
      </c>
      <c r="G852" s="463" t="s">
        <v>1210</v>
      </c>
      <c r="H852" s="444" t="s">
        <v>1756</v>
      </c>
      <c r="I852" s="446" t="s">
        <v>17637</v>
      </c>
      <c r="J852" s="446" t="s">
        <v>16377</v>
      </c>
      <c r="K852" s="446" t="s">
        <v>35</v>
      </c>
      <c r="L852" s="462" t="s">
        <v>36</v>
      </c>
      <c r="M852" s="461" t="s">
        <v>14484</v>
      </c>
      <c r="N852" s="465" t="s">
        <v>27</v>
      </c>
      <c r="O852" s="461" t="s">
        <v>15626</v>
      </c>
      <c r="P852" s="461">
        <v>2917</v>
      </c>
      <c r="U852" s="446" t="s">
        <v>16418</v>
      </c>
      <c r="W852" s="461" t="str">
        <f t="shared" si="13"/>
        <v>http://www.medtronic.com/patients/hydrocephalus/getting-a-device/questions-answers/index.htm</v>
      </c>
    </row>
    <row r="853" spans="1:23" s="446" customFormat="1" ht="15" customHeight="1">
      <c r="A853" s="458" t="s">
        <v>328</v>
      </c>
      <c r="B853" s="463" t="s">
        <v>1757</v>
      </c>
      <c r="C853" s="463"/>
      <c r="D853" s="463"/>
      <c r="E853" s="463"/>
      <c r="F853" s="463" t="s">
        <v>32</v>
      </c>
      <c r="G853" s="463" t="s">
        <v>1210</v>
      </c>
      <c r="H853" s="444" t="s">
        <v>1758</v>
      </c>
      <c r="I853" s="446" t="s">
        <v>17638</v>
      </c>
      <c r="J853" s="446" t="s">
        <v>16377</v>
      </c>
      <c r="K853" s="446" t="s">
        <v>35</v>
      </c>
      <c r="L853" s="462" t="s">
        <v>36</v>
      </c>
      <c r="M853" s="461" t="s">
        <v>14484</v>
      </c>
      <c r="N853" s="465" t="s">
        <v>27</v>
      </c>
      <c r="O853" s="461" t="s">
        <v>15626</v>
      </c>
      <c r="P853" s="461">
        <v>2859</v>
      </c>
      <c r="U853" s="446" t="s">
        <v>16418</v>
      </c>
      <c r="W853" s="461" t="str">
        <f t="shared" si="13"/>
        <v>http://www.medtronic.com/patients/hydrocephalus/getting-a-device/surgery/index.htm</v>
      </c>
    </row>
    <row r="854" spans="1:23" s="446" customFormat="1" ht="15" customHeight="1">
      <c r="A854" s="458" t="s">
        <v>328</v>
      </c>
      <c r="B854" s="463" t="s">
        <v>1759</v>
      </c>
      <c r="C854" s="463"/>
      <c r="D854" s="463"/>
      <c r="E854" s="463"/>
      <c r="F854" s="463" t="s">
        <v>32</v>
      </c>
      <c r="G854" s="463" t="s">
        <v>1210</v>
      </c>
      <c r="H854" s="444" t="s">
        <v>1760</v>
      </c>
      <c r="I854" s="446" t="s">
        <v>19478</v>
      </c>
      <c r="J854" s="446" t="s">
        <v>16377</v>
      </c>
      <c r="K854" s="446" t="s">
        <v>35</v>
      </c>
      <c r="L854" s="462" t="s">
        <v>36</v>
      </c>
      <c r="M854" s="461" t="s">
        <v>14484</v>
      </c>
      <c r="N854" s="465" t="s">
        <v>27</v>
      </c>
      <c r="O854" s="461" t="s">
        <v>15626</v>
      </c>
      <c r="P854" s="461">
        <v>2294</v>
      </c>
      <c r="U854" s="446" t="s">
        <v>16418</v>
      </c>
      <c r="W854" s="461" t="str">
        <f t="shared" si="13"/>
        <v>http://www.medtronic.com/patients/hydrocephalus/device/benefits-risks/index.htm</v>
      </c>
    </row>
    <row r="855" spans="1:23" s="446" customFormat="1" ht="15" customHeight="1">
      <c r="A855" s="458" t="s">
        <v>328</v>
      </c>
      <c r="B855" s="463" t="s">
        <v>1761</v>
      </c>
      <c r="C855" s="463"/>
      <c r="D855" s="463"/>
      <c r="E855" s="463"/>
      <c r="F855" s="463" t="s">
        <v>32</v>
      </c>
      <c r="G855" s="463" t="s">
        <v>1210</v>
      </c>
      <c r="H855" s="444" t="s">
        <v>1762</v>
      </c>
      <c r="I855" s="446" t="s">
        <v>17639</v>
      </c>
      <c r="J855" s="446" t="s">
        <v>16377</v>
      </c>
      <c r="K855" s="446" t="s">
        <v>35</v>
      </c>
      <c r="L855" s="462" t="s">
        <v>36</v>
      </c>
      <c r="M855" s="461" t="s">
        <v>14484</v>
      </c>
      <c r="N855" s="465" t="s">
        <v>27</v>
      </c>
      <c r="O855" s="461" t="s">
        <v>15626</v>
      </c>
      <c r="P855" s="461">
        <v>634</v>
      </c>
      <c r="U855" s="446" t="s">
        <v>16418</v>
      </c>
      <c r="W855" s="461" t="str">
        <f t="shared" si="13"/>
        <v>http://www.medtronic.com/patients/hydrocephalus/getting-a-device/your-healthcare-team/index.htm</v>
      </c>
    </row>
    <row r="856" spans="1:23" s="446" customFormat="1" ht="15" customHeight="1">
      <c r="A856" s="458" t="s">
        <v>328</v>
      </c>
      <c r="B856" s="463" t="s">
        <v>1763</v>
      </c>
      <c r="C856" s="463"/>
      <c r="D856" s="463"/>
      <c r="E856" s="463"/>
      <c r="F856" s="463" t="s">
        <v>32</v>
      </c>
      <c r="G856" s="463" t="s">
        <v>1210</v>
      </c>
      <c r="H856" s="444" t="s">
        <v>1764</v>
      </c>
      <c r="I856" s="446" t="s">
        <v>17640</v>
      </c>
      <c r="J856" s="446" t="s">
        <v>16377</v>
      </c>
      <c r="K856" s="446" t="s">
        <v>35</v>
      </c>
      <c r="L856" s="462" t="s">
        <v>36</v>
      </c>
      <c r="M856" s="461" t="s">
        <v>14484</v>
      </c>
      <c r="N856" s="465" t="s">
        <v>27</v>
      </c>
      <c r="O856" s="461" t="s">
        <v>15626</v>
      </c>
      <c r="P856" s="461">
        <v>1461</v>
      </c>
      <c r="U856" s="446" t="s">
        <v>16418</v>
      </c>
      <c r="W856" s="461" t="str">
        <f t="shared" si="13"/>
        <v>http://www.medtronic.com/patients/hydrocephalus/getting-a-device/right-for-you/index.htm</v>
      </c>
    </row>
    <row r="857" spans="1:23" s="446" customFormat="1" ht="30" customHeight="1">
      <c r="A857" s="458" t="s">
        <v>328</v>
      </c>
      <c r="B857" s="463" t="s">
        <v>1738</v>
      </c>
      <c r="C857" s="463"/>
      <c r="D857" s="463"/>
      <c r="E857" s="463"/>
      <c r="F857" s="463" t="s">
        <v>32</v>
      </c>
      <c r="G857" s="463" t="s">
        <v>757</v>
      </c>
      <c r="H857" s="444" t="s">
        <v>1739</v>
      </c>
      <c r="I857" s="446" t="s">
        <v>18611</v>
      </c>
      <c r="J857" s="446" t="s">
        <v>16377</v>
      </c>
      <c r="K857" s="446" t="s">
        <v>35</v>
      </c>
      <c r="L857" s="462" t="s">
        <v>36</v>
      </c>
      <c r="M857" s="461" t="s">
        <v>14484</v>
      </c>
      <c r="N857" s="465" t="s">
        <v>27</v>
      </c>
      <c r="O857" s="461" t="s">
        <v>15626</v>
      </c>
      <c r="P857" s="461">
        <v>49</v>
      </c>
      <c r="T857" s="446" t="s">
        <v>14741</v>
      </c>
      <c r="U857" s="446" t="s">
        <v>16418</v>
      </c>
      <c r="W857" s="461" t="str">
        <f t="shared" si="13"/>
        <v>http://www.medtronic.com/patients/normal-pressure-hydrocephalus/device/what-is-it/index.htm</v>
      </c>
    </row>
    <row r="858" spans="1:23" s="446" customFormat="1" ht="15" customHeight="1">
      <c r="A858" s="458" t="s">
        <v>328</v>
      </c>
      <c r="B858" s="463" t="s">
        <v>1766</v>
      </c>
      <c r="C858" s="463"/>
      <c r="D858" s="463"/>
      <c r="E858" s="463"/>
      <c r="F858" s="463"/>
      <c r="G858" s="463"/>
      <c r="H858" s="444" t="s">
        <v>1767</v>
      </c>
      <c r="I858" s="688" t="s">
        <v>19018</v>
      </c>
      <c r="J858" s="444" t="s">
        <v>604</v>
      </c>
      <c r="K858" s="446" t="s">
        <v>14487</v>
      </c>
      <c r="L858" s="462" t="s">
        <v>36</v>
      </c>
      <c r="M858" s="461" t="s">
        <v>15636</v>
      </c>
      <c r="N858" s="465" t="s">
        <v>27</v>
      </c>
      <c r="O858" s="461" t="s">
        <v>15626</v>
      </c>
      <c r="P858" s="461">
        <v>287</v>
      </c>
      <c r="W858" s="461" t="str">
        <f t="shared" si="13"/>
        <v>http://www.medtronic.com/for-healthcare-professionals/products-therapies/neurological/shunts/index.htm</v>
      </c>
    </row>
    <row r="859" spans="1:23" s="446" customFormat="1" ht="15" customHeight="1">
      <c r="A859" s="458" t="s">
        <v>328</v>
      </c>
      <c r="B859" s="463" t="s">
        <v>1768</v>
      </c>
      <c r="C859" s="463"/>
      <c r="D859" s="463"/>
      <c r="E859" s="463"/>
      <c r="F859" s="463" t="s">
        <v>32</v>
      </c>
      <c r="G859" s="463" t="s">
        <v>1210</v>
      </c>
      <c r="H859" s="444" t="s">
        <v>1769</v>
      </c>
      <c r="I859" s="446" t="s">
        <v>17641</v>
      </c>
      <c r="J859" s="446" t="s">
        <v>16377</v>
      </c>
      <c r="K859" s="446" t="s">
        <v>35</v>
      </c>
      <c r="L859" s="462" t="s">
        <v>36</v>
      </c>
      <c r="M859" s="461" t="s">
        <v>14484</v>
      </c>
      <c r="N859" s="465" t="s">
        <v>27</v>
      </c>
      <c r="O859" s="461" t="s">
        <v>15626</v>
      </c>
      <c r="P859" s="461">
        <v>1589</v>
      </c>
      <c r="U859" s="446" t="s">
        <v>16418</v>
      </c>
      <c r="W859" s="461" t="str">
        <f t="shared" si="13"/>
        <v>http://www.medtronic.com/patients/hydrocephalus/treatment/index.htm</v>
      </c>
    </row>
    <row r="860" spans="1:23" s="446" customFormat="1" ht="15" customHeight="1">
      <c r="A860" s="458" t="s">
        <v>328</v>
      </c>
      <c r="B860" s="463" t="s">
        <v>1770</v>
      </c>
      <c r="C860" s="463"/>
      <c r="D860" s="463"/>
      <c r="E860" s="463"/>
      <c r="F860" s="463" t="s">
        <v>32</v>
      </c>
      <c r="G860" s="463"/>
      <c r="H860" s="444" t="s">
        <v>1771</v>
      </c>
      <c r="I860" s="446" t="s">
        <v>15474</v>
      </c>
      <c r="J860" s="470" t="s">
        <v>43</v>
      </c>
      <c r="K860" s="466" t="s">
        <v>44</v>
      </c>
      <c r="L860" s="462" t="s">
        <v>36</v>
      </c>
      <c r="M860" s="461" t="s">
        <v>37</v>
      </c>
      <c r="N860" s="465" t="s">
        <v>22</v>
      </c>
      <c r="O860" s="461" t="s">
        <v>15626</v>
      </c>
      <c r="P860" s="461">
        <v>74</v>
      </c>
      <c r="Q860" s="467">
        <v>1</v>
      </c>
      <c r="W860" s="461" t="str">
        <f t="shared" si="13"/>
        <v>http://www.medtronic.com/for-healthcare-professionals/products-therapies/ear-nose-throat/powered-ent-instruments/hydrodebrider-endoscopic-sinus-irrigation-system/index.htm</v>
      </c>
    </row>
    <row r="861" spans="1:23" s="446" customFormat="1" ht="30" customHeight="1">
      <c r="A861" s="458" t="s">
        <v>328</v>
      </c>
      <c r="B861" s="463" t="s">
        <v>2693</v>
      </c>
      <c r="C861" s="463"/>
      <c r="D861" s="463"/>
      <c r="E861" s="463"/>
      <c r="F861" s="463" t="s">
        <v>32</v>
      </c>
      <c r="G861" s="463" t="s">
        <v>71</v>
      </c>
      <c r="H861" s="444" t="s">
        <v>2694</v>
      </c>
      <c r="I861" s="446" t="s">
        <v>16870</v>
      </c>
      <c r="J861" s="446" t="s">
        <v>16377</v>
      </c>
      <c r="K861" s="446" t="s">
        <v>35</v>
      </c>
      <c r="L861" s="462" t="s">
        <v>36</v>
      </c>
      <c r="M861" s="461" t="s">
        <v>14484</v>
      </c>
      <c r="N861" s="465" t="s">
        <v>27</v>
      </c>
      <c r="O861" s="461" t="s">
        <v>15626</v>
      </c>
      <c r="P861" s="461">
        <v>87</v>
      </c>
      <c r="T861" s="446" t="s">
        <v>14741</v>
      </c>
      <c r="U861" s="446" t="s">
        <v>16418</v>
      </c>
      <c r="W861" s="461" t="str">
        <f t="shared" si="13"/>
        <v>http://www.medtronic.com/patients/heart-failure/device/cardiac-resynchronization-therapy-defibrillators/viva-quad-xt-crt-d/index.htm</v>
      </c>
    </row>
    <row r="862" spans="1:23" s="446" customFormat="1" ht="15" customHeight="1">
      <c r="A862" s="458" t="s">
        <v>328</v>
      </c>
      <c r="B862" s="463" t="s">
        <v>1774</v>
      </c>
      <c r="C862" s="463"/>
      <c r="D862" s="463"/>
      <c r="E862" s="463"/>
      <c r="F862" s="463" t="s">
        <v>32</v>
      </c>
      <c r="G862" s="463"/>
      <c r="H862" s="444" t="s">
        <v>1775</v>
      </c>
      <c r="I862" s="446" t="s">
        <v>15257</v>
      </c>
      <c r="J862" s="470" t="s">
        <v>43</v>
      </c>
      <c r="K862" s="466" t="s">
        <v>44</v>
      </c>
      <c r="L862" s="462" t="s">
        <v>36</v>
      </c>
      <c r="M862" s="461" t="s">
        <v>37</v>
      </c>
      <c r="N862" s="465" t="s">
        <v>27</v>
      </c>
      <c r="O862" s="461" t="s">
        <v>15626</v>
      </c>
      <c r="P862" s="461">
        <v>459</v>
      </c>
      <c r="Q862" s="467">
        <v>1</v>
      </c>
      <c r="W862" s="461" t="str">
        <f t="shared" si="13"/>
        <v>http://www.medtronic.com/for-healthcare-professionals/products-therapies/cardiac-rhythm/implantable-cardioverter-defibrillators-icds/subcutaneous-lead-system/index.htm</v>
      </c>
    </row>
    <row r="863" spans="1:23" s="446" customFormat="1" ht="15" customHeight="1">
      <c r="A863" s="458" t="s">
        <v>328</v>
      </c>
      <c r="B863" s="463" t="s">
        <v>1774</v>
      </c>
      <c r="C863" s="463"/>
      <c r="D863" s="463"/>
      <c r="E863" s="463"/>
      <c r="F863" s="463" t="s">
        <v>32</v>
      </c>
      <c r="G863" s="463"/>
      <c r="H863" s="444" t="s">
        <v>1776</v>
      </c>
      <c r="I863" s="446" t="s">
        <v>15243</v>
      </c>
      <c r="J863" s="470" t="s">
        <v>43</v>
      </c>
      <c r="K863" s="466" t="s">
        <v>44</v>
      </c>
      <c r="L863" s="462" t="s">
        <v>36</v>
      </c>
      <c r="M863" s="461" t="s">
        <v>37</v>
      </c>
      <c r="N863" s="465" t="s">
        <v>27</v>
      </c>
      <c r="O863" s="461" t="s">
        <v>15626</v>
      </c>
      <c r="P863" s="461">
        <v>19</v>
      </c>
      <c r="Q863" s="467">
        <v>1</v>
      </c>
      <c r="W863" s="461" t="str">
        <f t="shared" si="13"/>
        <v>http://www.medtronic.com/for-healthcare-professionals/products-therapies/cardiac-rhythm/implantable-cardioverter-defibrillators-icds/transatrial-leads/index.htm</v>
      </c>
    </row>
    <row r="864" spans="1:23" s="446" customFormat="1" ht="30" customHeight="1">
      <c r="A864" s="472" t="s">
        <v>4547</v>
      </c>
      <c r="B864" s="473" t="s">
        <v>4644</v>
      </c>
      <c r="C864" s="473"/>
      <c r="D864" s="473"/>
      <c r="E864" s="473"/>
      <c r="F864" s="473" t="s">
        <v>32</v>
      </c>
      <c r="G864" s="473"/>
      <c r="H864" s="473" t="s">
        <v>4869</v>
      </c>
      <c r="I864" s="446" t="s">
        <v>16482</v>
      </c>
      <c r="J864" s="460" t="s">
        <v>18843</v>
      </c>
      <c r="K864" s="446" t="s">
        <v>93</v>
      </c>
      <c r="L864" s="462" t="s">
        <v>36</v>
      </c>
      <c r="M864" s="461" t="s">
        <v>14484</v>
      </c>
      <c r="N864" s="465" t="s">
        <v>27</v>
      </c>
      <c r="O864" s="461" t="s">
        <v>15626</v>
      </c>
      <c r="P864" s="461">
        <v>34</v>
      </c>
      <c r="Q864" s="467"/>
      <c r="R864" s="467"/>
      <c r="S864" s="467"/>
      <c r="T864" s="467"/>
      <c r="W864" s="461" t="str">
        <f t="shared" si="13"/>
        <v>http://www.medtronic.com/for-healthcare-professionals/products-therapies/cardiovascular/therapies/cardiac-ablation-surgical/indications-safety-warnings/index.htm</v>
      </c>
    </row>
    <row r="865" spans="1:23" s="446" customFormat="1" ht="15" customHeight="1">
      <c r="A865" s="458" t="s">
        <v>161</v>
      </c>
      <c r="B865" s="463" t="s">
        <v>189</v>
      </c>
      <c r="C865" s="463"/>
      <c r="D865" s="463"/>
      <c r="E865" s="463"/>
      <c r="F865" s="463" t="s">
        <v>32</v>
      </c>
      <c r="G865" s="463"/>
      <c r="H865" s="444" t="s">
        <v>190</v>
      </c>
      <c r="I865" s="446" t="s">
        <v>18830</v>
      </c>
      <c r="J865" s="460" t="s">
        <v>18843</v>
      </c>
      <c r="K865" s="446" t="s">
        <v>93</v>
      </c>
      <c r="L865" s="462" t="s">
        <v>36</v>
      </c>
      <c r="M865" s="461" t="s">
        <v>14484</v>
      </c>
      <c r="N865" s="465" t="s">
        <v>27</v>
      </c>
      <c r="O865" s="461" t="s">
        <v>15626</v>
      </c>
      <c r="P865" s="461">
        <v>3188</v>
      </c>
      <c r="W865" s="461" t="str">
        <f t="shared" si="13"/>
        <v>http://www.medtronic.com/for-healthcare-professionals/products-therapies/cardiovascular/therapies/coding-coverage-reimbursement-resources/c-codes/index.htm</v>
      </c>
    </row>
    <row r="866" spans="1:23" s="446" customFormat="1" ht="30" customHeight="1">
      <c r="A866" s="458" t="s">
        <v>328</v>
      </c>
      <c r="B866" s="463" t="s">
        <v>1781</v>
      </c>
      <c r="C866" s="463"/>
      <c r="D866" s="463"/>
      <c r="E866" s="463"/>
      <c r="F866" s="463" t="s">
        <v>32</v>
      </c>
      <c r="G866" s="463" t="s">
        <v>66</v>
      </c>
      <c r="H866" s="444" t="s">
        <v>1782</v>
      </c>
      <c r="I866" s="446" t="s">
        <v>17642</v>
      </c>
      <c r="J866" s="446" t="s">
        <v>16377</v>
      </c>
      <c r="K866" s="446" t="s">
        <v>35</v>
      </c>
      <c r="L866" s="462" t="s">
        <v>36</v>
      </c>
      <c r="M866" s="461" t="s">
        <v>14484</v>
      </c>
      <c r="N866" s="465" t="s">
        <v>27</v>
      </c>
      <c r="O866" s="461" t="s">
        <v>15626</v>
      </c>
      <c r="P866" s="461">
        <v>12439</v>
      </c>
      <c r="U866" s="446" t="s">
        <v>16418</v>
      </c>
      <c r="W866" s="461" t="str">
        <f t="shared" si="13"/>
        <v>http://www.medtronic.com/patients/fainting/living-with/index.htm</v>
      </c>
    </row>
    <row r="867" spans="1:23" s="446" customFormat="1" ht="30" customHeight="1">
      <c r="A867" s="458" t="s">
        <v>328</v>
      </c>
      <c r="B867" s="463" t="s">
        <v>1783</v>
      </c>
      <c r="C867" s="463"/>
      <c r="D867" s="463"/>
      <c r="E867" s="463"/>
      <c r="F867" s="463" t="s">
        <v>32</v>
      </c>
      <c r="G867" s="463" t="s">
        <v>66</v>
      </c>
      <c r="H867" s="444" t="s">
        <v>1784</v>
      </c>
      <c r="I867" s="446" t="s">
        <v>17643</v>
      </c>
      <c r="J867" s="446" t="s">
        <v>16377</v>
      </c>
      <c r="K867" s="446" t="s">
        <v>35</v>
      </c>
      <c r="L867" s="462" t="s">
        <v>36</v>
      </c>
      <c r="M867" s="461" t="s">
        <v>14484</v>
      </c>
      <c r="N867" s="465" t="s">
        <v>27</v>
      </c>
      <c r="O867" s="461" t="s">
        <v>15626</v>
      </c>
      <c r="P867" s="461">
        <v>3728</v>
      </c>
      <c r="U867" s="446" t="s">
        <v>16418</v>
      </c>
      <c r="W867" s="461" t="str">
        <f t="shared" si="13"/>
        <v>http://www.medtronic.com/patients/fainting/living-with/after-surgery/index.htm</v>
      </c>
    </row>
    <row r="868" spans="1:23" s="446" customFormat="1" ht="30" customHeight="1">
      <c r="A868" s="458" t="s">
        <v>328</v>
      </c>
      <c r="B868" s="463" t="s">
        <v>1785</v>
      </c>
      <c r="C868" s="463"/>
      <c r="D868" s="463"/>
      <c r="E868" s="463"/>
      <c r="F868" s="463" t="s">
        <v>32</v>
      </c>
      <c r="G868" s="463" t="s">
        <v>66</v>
      </c>
      <c r="H868" s="444" t="s">
        <v>1786</v>
      </c>
      <c r="I868" s="446" t="s">
        <v>17644</v>
      </c>
      <c r="J868" s="446" t="s">
        <v>16377</v>
      </c>
      <c r="K868" s="446" t="s">
        <v>35</v>
      </c>
      <c r="L868" s="462" t="s">
        <v>36</v>
      </c>
      <c r="M868" s="461" t="s">
        <v>14484</v>
      </c>
      <c r="N868" s="465" t="s">
        <v>27</v>
      </c>
      <c r="O868" s="461" t="s">
        <v>15626</v>
      </c>
      <c r="P868" s="461">
        <v>2883</v>
      </c>
      <c r="U868" s="446" t="s">
        <v>16418</v>
      </c>
      <c r="W868" s="461" t="str">
        <f t="shared" si="13"/>
        <v>http://www.medtronic.com/patients/fainting/living-with/product-support/index.htm</v>
      </c>
    </row>
    <row r="869" spans="1:23" s="446" customFormat="1" ht="30" customHeight="1">
      <c r="A869" s="458" t="s">
        <v>328</v>
      </c>
      <c r="B869" s="463" t="s">
        <v>1787</v>
      </c>
      <c r="C869" s="463"/>
      <c r="D869" s="463"/>
      <c r="E869" s="463"/>
      <c r="F869" s="463" t="s">
        <v>32</v>
      </c>
      <c r="G869" s="463" t="s">
        <v>66</v>
      </c>
      <c r="H869" s="444" t="s">
        <v>1788</v>
      </c>
      <c r="I869" s="446" t="s">
        <v>17645</v>
      </c>
      <c r="J869" s="446" t="s">
        <v>16377</v>
      </c>
      <c r="K869" s="446" t="s">
        <v>35</v>
      </c>
      <c r="L869" s="462" t="s">
        <v>36</v>
      </c>
      <c r="M869" s="461" t="s">
        <v>14484</v>
      </c>
      <c r="N869" s="465" t="s">
        <v>27</v>
      </c>
      <c r="O869" s="461" t="s">
        <v>15626</v>
      </c>
      <c r="P869" s="461">
        <v>2974</v>
      </c>
      <c r="U869" s="446" t="s">
        <v>16418</v>
      </c>
      <c r="W869" s="461" t="str">
        <f t="shared" si="13"/>
        <v>http://www.medtronic.com/patients/fainting/getting-a-device/right-for-you/index.htm</v>
      </c>
    </row>
    <row r="870" spans="1:23" s="446" customFormat="1" ht="15" customHeight="1">
      <c r="A870" s="472" t="s">
        <v>4547</v>
      </c>
      <c r="B870" s="473" t="s">
        <v>4589</v>
      </c>
      <c r="C870" s="473"/>
      <c r="D870" s="473"/>
      <c r="E870" s="473"/>
      <c r="F870" s="463" t="s">
        <v>32</v>
      </c>
      <c r="G870" s="473" t="s">
        <v>533</v>
      </c>
      <c r="H870" s="473" t="s">
        <v>4590</v>
      </c>
      <c r="I870" s="446" t="s">
        <v>17417</v>
      </c>
      <c r="J870" s="466" t="s">
        <v>16378</v>
      </c>
      <c r="K870" s="446" t="s">
        <v>35</v>
      </c>
      <c r="L870" s="462" t="s">
        <v>36</v>
      </c>
      <c r="M870" s="461" t="s">
        <v>14484</v>
      </c>
      <c r="N870" s="465" t="s">
        <v>27</v>
      </c>
      <c r="O870" s="461" t="s">
        <v>15626</v>
      </c>
      <c r="P870" s="461">
        <v>1378</v>
      </c>
      <c r="Q870" s="467"/>
      <c r="R870" s="467"/>
      <c r="S870" s="467"/>
      <c r="T870" s="467"/>
      <c r="U870" s="467" t="s">
        <v>16419</v>
      </c>
      <c r="V870" s="467"/>
      <c r="W870" s="461" t="str">
        <f t="shared" si="13"/>
        <v>http://www.medtronic.com/patients/coronary-artery-disease/important-safety-information/index.htm</v>
      </c>
    </row>
    <row r="871" spans="1:23" s="446" customFormat="1" ht="15" customHeight="1">
      <c r="A871" s="458" t="s">
        <v>328</v>
      </c>
      <c r="B871" s="463" t="s">
        <v>1791</v>
      </c>
      <c r="C871" s="463"/>
      <c r="D871" s="463"/>
      <c r="E871" s="463"/>
      <c r="F871" s="463" t="s">
        <v>32</v>
      </c>
      <c r="G871" s="463"/>
      <c r="H871" s="444" t="s">
        <v>1792</v>
      </c>
      <c r="I871" s="446" t="s">
        <v>15576</v>
      </c>
      <c r="J871" s="470" t="s">
        <v>43</v>
      </c>
      <c r="K871" s="466" t="s">
        <v>44</v>
      </c>
      <c r="L871" s="462" t="s">
        <v>36</v>
      </c>
      <c r="M871" s="461" t="s">
        <v>37</v>
      </c>
      <c r="N871" s="465" t="s">
        <v>27</v>
      </c>
      <c r="O871" s="461" t="s">
        <v>15626</v>
      </c>
      <c r="P871" s="461">
        <v>1819</v>
      </c>
      <c r="W871" s="461" t="str">
        <f t="shared" si="13"/>
        <v>http://www.medtronic.com/for-healthcare-professionals/products-therapies/neurological/surgical-navigation-and-imaging/neurosurgery-imaging-and-surgical-navigation/surgical-procedures/index.htm</v>
      </c>
    </row>
    <row r="872" spans="1:23" s="446" customFormat="1" ht="15" customHeight="1">
      <c r="A872" s="458" t="s">
        <v>328</v>
      </c>
      <c r="B872" s="463" t="s">
        <v>1793</v>
      </c>
      <c r="C872" s="463"/>
      <c r="D872" s="463"/>
      <c r="E872" s="463"/>
      <c r="F872" s="463" t="s">
        <v>32</v>
      </c>
      <c r="G872" s="463"/>
      <c r="H872" s="444" t="s">
        <v>1794</v>
      </c>
      <c r="I872" s="446" t="s">
        <v>15575</v>
      </c>
      <c r="J872" s="470" t="s">
        <v>43</v>
      </c>
      <c r="K872" s="466" t="s">
        <v>44</v>
      </c>
      <c r="L872" s="462" t="s">
        <v>36</v>
      </c>
      <c r="M872" s="461" t="s">
        <v>37</v>
      </c>
      <c r="N872" s="465" t="s">
        <v>27</v>
      </c>
      <c r="O872" s="461" t="s">
        <v>15626</v>
      </c>
      <c r="P872" s="461">
        <v>613</v>
      </c>
      <c r="W872" s="461" t="str">
        <f t="shared" si="13"/>
        <v>http://www.medtronic.com/for-healthcare-professionals/products-therapies/neurological/surgical-navigation-and-imaging/neurosurgery-imaging-and-surgical-navigation/manuals-technical-resources/index.htm</v>
      </c>
    </row>
    <row r="873" spans="1:23" s="446" customFormat="1" ht="15" customHeight="1">
      <c r="A873" s="458" t="s">
        <v>328</v>
      </c>
      <c r="B873" s="463" t="s">
        <v>1795</v>
      </c>
      <c r="C873" s="463"/>
      <c r="D873" s="463"/>
      <c r="E873" s="463"/>
      <c r="F873" s="463" t="s">
        <v>32</v>
      </c>
      <c r="G873" s="463"/>
      <c r="H873" s="444" t="s">
        <v>1796</v>
      </c>
      <c r="I873" s="446" t="s">
        <v>15568</v>
      </c>
      <c r="J873" s="470" t="s">
        <v>43</v>
      </c>
      <c r="K873" s="466" t="s">
        <v>44</v>
      </c>
      <c r="L873" s="462" t="s">
        <v>36</v>
      </c>
      <c r="M873" s="461" t="s">
        <v>37</v>
      </c>
      <c r="N873" s="465" t="s">
        <v>27</v>
      </c>
      <c r="O873" s="461" t="s">
        <v>15626</v>
      </c>
      <c r="P873" s="461">
        <v>1458</v>
      </c>
      <c r="Q873" s="467">
        <v>1</v>
      </c>
      <c r="W873" s="461" t="str">
        <f t="shared" si="13"/>
        <v>http://www.medtronic.com/for-healthcare-professionals/products-therapies/neurological/surgical-navigation-and-imaging/neurosurgery-imaging-and-surgical-navigation/systems-software-instruments/index.htm</v>
      </c>
    </row>
    <row r="874" spans="1:23" s="446" customFormat="1" ht="15" customHeight="1">
      <c r="A874" s="458" t="s">
        <v>328</v>
      </c>
      <c r="B874" s="463" t="s">
        <v>1797</v>
      </c>
      <c r="C874" s="463"/>
      <c r="D874" s="463"/>
      <c r="E874" s="463"/>
      <c r="F874" s="463" t="s">
        <v>32</v>
      </c>
      <c r="G874" s="463"/>
      <c r="H874" s="444" t="s">
        <v>1798</v>
      </c>
      <c r="I874" s="446" t="s">
        <v>14508</v>
      </c>
      <c r="J874" s="470" t="s">
        <v>43</v>
      </c>
      <c r="K874" s="466" t="s">
        <v>44</v>
      </c>
      <c r="L874" s="462" t="s">
        <v>36</v>
      </c>
      <c r="M874" s="461" t="s">
        <v>37</v>
      </c>
      <c r="N874" s="465" t="s">
        <v>27</v>
      </c>
      <c r="O874" s="461" t="s">
        <v>15626</v>
      </c>
      <c r="P874" s="461">
        <v>929</v>
      </c>
      <c r="Q874" s="467">
        <v>1</v>
      </c>
      <c r="W874" s="461" t="str">
        <f t="shared" si="13"/>
        <v>http://www.medtronic.com/for-healthcare-professionals/products-therapies/ear-nose-throat/image-guided-surgery-products/index.htm</v>
      </c>
    </row>
    <row r="875" spans="1:23" s="446" customFormat="1" ht="15" customHeight="1">
      <c r="A875" s="458" t="s">
        <v>328</v>
      </c>
      <c r="B875" s="463" t="s">
        <v>2402</v>
      </c>
      <c r="C875" s="463"/>
      <c r="D875" s="463"/>
      <c r="E875" s="463"/>
      <c r="F875" s="463" t="s">
        <v>32</v>
      </c>
      <c r="G875" s="463" t="s">
        <v>1131</v>
      </c>
      <c r="H875" s="444" t="s">
        <v>2403</v>
      </c>
      <c r="I875" s="446" t="s">
        <v>16386</v>
      </c>
      <c r="J875" s="494" t="s">
        <v>16378</v>
      </c>
      <c r="K875" s="446" t="s">
        <v>35</v>
      </c>
      <c r="L875" s="462" t="s">
        <v>36</v>
      </c>
      <c r="M875" s="461" t="s">
        <v>14484</v>
      </c>
      <c r="N875" s="465" t="s">
        <v>27</v>
      </c>
      <c r="O875" s="461" t="s">
        <v>15626</v>
      </c>
      <c r="P875" s="461">
        <v>1595</v>
      </c>
      <c r="U875" s="467" t="s">
        <v>16419</v>
      </c>
      <c r="W875" s="461" t="str">
        <f t="shared" si="13"/>
        <v>http://www.medtronic.com/patients/menieres-disease/index.htm</v>
      </c>
    </row>
    <row r="876" spans="1:23" s="446" customFormat="1" ht="15" customHeight="1">
      <c r="A876" s="458" t="s">
        <v>328</v>
      </c>
      <c r="B876" s="463" t="s">
        <v>1801</v>
      </c>
      <c r="C876" s="463"/>
      <c r="D876" s="463"/>
      <c r="E876" s="463"/>
      <c r="F876" s="463" t="s">
        <v>32</v>
      </c>
      <c r="G876" s="463" t="s">
        <v>561</v>
      </c>
      <c r="H876" s="444" t="s">
        <v>1802</v>
      </c>
      <c r="I876" s="446" t="s">
        <v>17646</v>
      </c>
      <c r="J876" s="446" t="s">
        <v>16377</v>
      </c>
      <c r="K876" s="446" t="s">
        <v>35</v>
      </c>
      <c r="L876" s="462" t="s">
        <v>36</v>
      </c>
      <c r="M876" s="461" t="s">
        <v>14484</v>
      </c>
      <c r="N876" s="465" t="s">
        <v>27</v>
      </c>
      <c r="O876" s="461" t="s">
        <v>15626</v>
      </c>
      <c r="P876" s="461">
        <v>1793</v>
      </c>
      <c r="U876" s="446" t="s">
        <v>16418</v>
      </c>
      <c r="W876" s="461" t="str">
        <f t="shared" si="13"/>
        <v>http://www.medtronic.com/patients/tachycardia/getting-a-device/index.htm</v>
      </c>
    </row>
    <row r="877" spans="1:23" s="446" customFormat="1" ht="30" customHeight="1">
      <c r="A877" s="458" t="s">
        <v>328</v>
      </c>
      <c r="B877" s="463" t="s">
        <v>1803</v>
      </c>
      <c r="C877" s="463"/>
      <c r="D877" s="463"/>
      <c r="E877" s="463"/>
      <c r="F877" s="463" t="s">
        <v>32</v>
      </c>
      <c r="G877" s="463" t="s">
        <v>78</v>
      </c>
      <c r="H877" s="444" t="s">
        <v>1804</v>
      </c>
      <c r="I877" s="446" t="s">
        <v>17647</v>
      </c>
      <c r="J877" s="446" t="s">
        <v>16377</v>
      </c>
      <c r="K877" s="446" t="s">
        <v>35</v>
      </c>
      <c r="L877" s="462" t="s">
        <v>36</v>
      </c>
      <c r="M877" s="461" t="s">
        <v>14484</v>
      </c>
      <c r="N877" s="465" t="s">
        <v>27</v>
      </c>
      <c r="O877" s="461" t="s">
        <v>15626</v>
      </c>
      <c r="P877" s="461">
        <v>1647</v>
      </c>
      <c r="U877" s="446" t="s">
        <v>16418</v>
      </c>
      <c r="W877" s="461" t="str">
        <f t="shared" si="13"/>
        <v>http://www.medtronic.com/patients/sudden-cardiac-arrest/device/questions-answers/index.htm</v>
      </c>
    </row>
    <row r="878" spans="1:23" s="446" customFormat="1" ht="15" customHeight="1">
      <c r="A878" s="458" t="s">
        <v>328</v>
      </c>
      <c r="B878" s="463" t="s">
        <v>1805</v>
      </c>
      <c r="C878" s="463"/>
      <c r="D878" s="463"/>
      <c r="E878" s="463"/>
      <c r="F878" s="463" t="s">
        <v>32</v>
      </c>
      <c r="G878" s="463" t="s">
        <v>71</v>
      </c>
      <c r="H878" s="444" t="s">
        <v>1806</v>
      </c>
      <c r="I878" s="446" t="s">
        <v>17648</v>
      </c>
      <c r="J878" s="446" t="s">
        <v>16377</v>
      </c>
      <c r="K878" s="446" t="s">
        <v>35</v>
      </c>
      <c r="L878" s="462" t="s">
        <v>36</v>
      </c>
      <c r="M878" s="461" t="s">
        <v>14484</v>
      </c>
      <c r="N878" s="465" t="s">
        <v>27</v>
      </c>
      <c r="O878" s="461" t="s">
        <v>15626</v>
      </c>
      <c r="P878" s="461">
        <v>519</v>
      </c>
      <c r="U878" s="446" t="s">
        <v>16418</v>
      </c>
      <c r="W878" s="461" t="str">
        <f t="shared" si="13"/>
        <v>http://www.medtronic.com/patients/heart-failure/getting-a-device/surgery/index.htm</v>
      </c>
    </row>
    <row r="879" spans="1:23" s="446" customFormat="1" ht="30" customHeight="1">
      <c r="A879" s="458" t="s">
        <v>328</v>
      </c>
      <c r="B879" s="463" t="s">
        <v>1807</v>
      </c>
      <c r="C879" s="463"/>
      <c r="D879" s="463"/>
      <c r="E879" s="463"/>
      <c r="F879" s="463" t="s">
        <v>32</v>
      </c>
      <c r="G879" s="463" t="s">
        <v>78</v>
      </c>
      <c r="H879" s="444" t="s">
        <v>1808</v>
      </c>
      <c r="I879" s="446" t="s">
        <v>17649</v>
      </c>
      <c r="J879" s="446" t="s">
        <v>16377</v>
      </c>
      <c r="K879" s="446" t="s">
        <v>35</v>
      </c>
      <c r="L879" s="462" t="s">
        <v>36</v>
      </c>
      <c r="M879" s="461" t="s">
        <v>14484</v>
      </c>
      <c r="N879" s="465" t="s">
        <v>27</v>
      </c>
      <c r="O879" s="461" t="s">
        <v>15626</v>
      </c>
      <c r="P879" s="461">
        <v>593</v>
      </c>
      <c r="U879" s="446" t="s">
        <v>16418</v>
      </c>
      <c r="W879" s="461" t="str">
        <f t="shared" si="13"/>
        <v>http://www.medtronic.com/patients/sudden-cardiac-arrest/getting-a-device/surgery/index.htm</v>
      </c>
    </row>
    <row r="880" spans="1:23" s="446" customFormat="1" ht="15" customHeight="1">
      <c r="A880" s="458" t="s">
        <v>328</v>
      </c>
      <c r="B880" s="463" t="s">
        <v>1809</v>
      </c>
      <c r="C880" s="463"/>
      <c r="D880" s="463"/>
      <c r="E880" s="463"/>
      <c r="F880" s="463" t="s">
        <v>32</v>
      </c>
      <c r="G880" s="463" t="s">
        <v>561</v>
      </c>
      <c r="H880" s="444" t="s">
        <v>1810</v>
      </c>
      <c r="I880" s="446" t="s">
        <v>17650</v>
      </c>
      <c r="J880" s="446" t="s">
        <v>16377</v>
      </c>
      <c r="K880" s="446" t="s">
        <v>35</v>
      </c>
      <c r="L880" s="462" t="s">
        <v>36</v>
      </c>
      <c r="M880" s="461" t="s">
        <v>14484</v>
      </c>
      <c r="N880" s="465" t="s">
        <v>27</v>
      </c>
      <c r="O880" s="461" t="s">
        <v>15626</v>
      </c>
      <c r="P880" s="461">
        <v>495</v>
      </c>
      <c r="U880" s="446" t="s">
        <v>16418</v>
      </c>
      <c r="W880" s="461" t="str">
        <f t="shared" si="13"/>
        <v>http://www.medtronic.com/patients/tachycardia/getting-a-device/surgery/index.htm</v>
      </c>
    </row>
    <row r="881" spans="1:23" s="446" customFormat="1" ht="15" customHeight="1">
      <c r="A881" s="458" t="s">
        <v>328</v>
      </c>
      <c r="B881" s="463" t="s">
        <v>1811</v>
      </c>
      <c r="C881" s="463"/>
      <c r="D881" s="463"/>
      <c r="E881" s="463"/>
      <c r="F881" s="463" t="s">
        <v>32</v>
      </c>
      <c r="G881" s="463"/>
      <c r="H881" s="444" t="s">
        <v>1812</v>
      </c>
      <c r="I881" s="446" t="s">
        <v>15564</v>
      </c>
      <c r="J881" s="470" t="s">
        <v>43</v>
      </c>
      <c r="K881" s="466" t="s">
        <v>44</v>
      </c>
      <c r="L881" s="462" t="s">
        <v>36</v>
      </c>
      <c r="M881" s="461" t="s">
        <v>37</v>
      </c>
      <c r="N881" s="465" t="s">
        <v>22</v>
      </c>
      <c r="O881" s="461" t="s">
        <v>15626</v>
      </c>
      <c r="P881" s="461">
        <v>11</v>
      </c>
      <c r="Q881" s="467">
        <v>1</v>
      </c>
      <c r="W881" s="461" t="str">
        <f t="shared" si="13"/>
        <v>http://www.medtronic.com/for-healthcare-professionals/products-therapies/ear-nose-throat/sleep-disordered-breathing-products/inferior-turbinate-blades/index.htm</v>
      </c>
    </row>
    <row r="882" spans="1:23" s="446" customFormat="1" ht="15" customHeight="1">
      <c r="A882" s="458" t="s">
        <v>328</v>
      </c>
      <c r="B882" s="463" t="s">
        <v>1813</v>
      </c>
      <c r="C882" s="463"/>
      <c r="D882" s="463"/>
      <c r="E882" s="463"/>
      <c r="F882" s="463" t="s">
        <v>32</v>
      </c>
      <c r="G882" s="463"/>
      <c r="H882" s="444" t="s">
        <v>1814</v>
      </c>
      <c r="I882" s="446" t="s">
        <v>14509</v>
      </c>
      <c r="J882" s="470" t="s">
        <v>43</v>
      </c>
      <c r="K882" s="466" t="s">
        <v>44</v>
      </c>
      <c r="L882" s="462" t="s">
        <v>36</v>
      </c>
      <c r="M882" s="461" t="s">
        <v>37</v>
      </c>
      <c r="N882" s="465" t="s">
        <v>27</v>
      </c>
      <c r="O882" s="461" t="s">
        <v>15626</v>
      </c>
      <c r="P882" s="461">
        <v>434</v>
      </c>
      <c r="Q882" s="467">
        <v>1</v>
      </c>
      <c r="W882" s="461" t="str">
        <f t="shared" si="13"/>
        <v>http://www.medtronic.com/for-healthcare-professionals/products-therapies/ear-nose-throat/inferior-turbinate-surgical-products/index.htm</v>
      </c>
    </row>
    <row r="883" spans="1:23" s="446" customFormat="1" ht="15" customHeight="1">
      <c r="A883" s="458" t="s">
        <v>161</v>
      </c>
      <c r="B883" s="463" t="s">
        <v>187</v>
      </c>
      <c r="C883" s="463"/>
      <c r="D883" s="463"/>
      <c r="E883" s="463"/>
      <c r="F883" s="463" t="s">
        <v>32</v>
      </c>
      <c r="G883" s="463"/>
      <c r="H883" s="444" t="s">
        <v>188</v>
      </c>
      <c r="I883" s="446" t="s">
        <v>18832</v>
      </c>
      <c r="J883" s="460" t="s">
        <v>18843</v>
      </c>
      <c r="K883" s="446" t="s">
        <v>93</v>
      </c>
      <c r="L883" s="462" t="s">
        <v>36</v>
      </c>
      <c r="M883" s="461" t="s">
        <v>14484</v>
      </c>
      <c r="N883" s="465" t="s">
        <v>27</v>
      </c>
      <c r="O883" s="461" t="s">
        <v>15626</v>
      </c>
      <c r="P883" s="461">
        <v>5573</v>
      </c>
      <c r="W883" s="461" t="str">
        <f t="shared" si="13"/>
        <v>http://www.medtronic.com/for-healthcare-professionals/products-therapies/cardiovascular/therapies/coding-coverage-reimbursement-resources/index.htm</v>
      </c>
    </row>
    <row r="884" spans="1:23" s="446" customFormat="1" ht="45" customHeight="1">
      <c r="A884" s="458" t="s">
        <v>328</v>
      </c>
      <c r="B884" s="463" t="s">
        <v>1817</v>
      </c>
      <c r="C884" s="463" t="s">
        <v>40</v>
      </c>
      <c r="D884" s="463" t="s">
        <v>171</v>
      </c>
      <c r="E884" s="463" t="s">
        <v>172</v>
      </c>
      <c r="F884" s="463" t="s">
        <v>32</v>
      </c>
      <c r="G884" s="463" t="s">
        <v>173</v>
      </c>
      <c r="H884" s="444" t="s">
        <v>1818</v>
      </c>
      <c r="I884" s="446" t="s">
        <v>14898</v>
      </c>
      <c r="J884" s="470" t="s">
        <v>43</v>
      </c>
      <c r="K884" s="466" t="s">
        <v>44</v>
      </c>
      <c r="L884" s="462" t="s">
        <v>36</v>
      </c>
      <c r="M884" s="461" t="s">
        <v>37</v>
      </c>
      <c r="N884" s="465" t="s">
        <v>27</v>
      </c>
      <c r="O884" s="461" t="s">
        <v>15626</v>
      </c>
      <c r="P884" s="461">
        <v>118</v>
      </c>
      <c r="Q884" s="467">
        <v>1</v>
      </c>
      <c r="W884" s="461" t="str">
        <f t="shared" si="13"/>
        <v>http://www.medtronic.com/for-healthcare-professionals/products-therapies/spinal/bone-graft-options/infuse-bone-graft/patient-education/index.htm</v>
      </c>
    </row>
    <row r="885" spans="1:23" s="446" customFormat="1" ht="15" customHeight="1">
      <c r="A885" s="458" t="s">
        <v>328</v>
      </c>
      <c r="B885" s="463" t="s">
        <v>1819</v>
      </c>
      <c r="C885" s="463"/>
      <c r="D885" s="463"/>
      <c r="E885" s="463"/>
      <c r="F885" s="463" t="s">
        <v>32</v>
      </c>
      <c r="G885" s="463" t="s">
        <v>392</v>
      </c>
      <c r="H885" s="444" t="s">
        <v>1820</v>
      </c>
      <c r="I885" s="446" t="s">
        <v>17250</v>
      </c>
      <c r="J885" s="446" t="s">
        <v>16378</v>
      </c>
      <c r="K885" s="446" t="s">
        <v>35</v>
      </c>
      <c r="L885" s="462" t="s">
        <v>36</v>
      </c>
      <c r="M885" s="461" t="s">
        <v>14484</v>
      </c>
      <c r="N885" s="465" t="s">
        <v>27</v>
      </c>
      <c r="O885" s="461" t="s">
        <v>15626</v>
      </c>
      <c r="P885" s="461">
        <v>777</v>
      </c>
      <c r="U885" s="467" t="s">
        <v>16419</v>
      </c>
      <c r="W885" s="461" t="str">
        <f t="shared" si="13"/>
        <v>http://www.medtronic.com/patients/cancer/index.htm</v>
      </c>
    </row>
    <row r="886" spans="1:23" s="446" customFormat="1" ht="15" customHeight="1">
      <c r="A886" s="458" t="s">
        <v>328</v>
      </c>
      <c r="B886" s="463" t="s">
        <v>1821</v>
      </c>
      <c r="C886" s="463"/>
      <c r="D886" s="463"/>
      <c r="E886" s="463"/>
      <c r="F886" s="463" t="s">
        <v>32</v>
      </c>
      <c r="G886" s="463" t="s">
        <v>392</v>
      </c>
      <c r="H886" s="444" t="s">
        <v>1822</v>
      </c>
      <c r="I886" s="446" t="s">
        <v>17651</v>
      </c>
      <c r="J886" s="446" t="s">
        <v>16377</v>
      </c>
      <c r="K886" s="446" t="s">
        <v>35</v>
      </c>
      <c r="L886" s="462" t="s">
        <v>36</v>
      </c>
      <c r="M886" s="461" t="s">
        <v>14484</v>
      </c>
      <c r="N886" s="465" t="s">
        <v>27</v>
      </c>
      <c r="O886" s="461" t="s">
        <v>15626</v>
      </c>
      <c r="P886" s="461">
        <v>347</v>
      </c>
      <c r="U886" s="446" t="s">
        <v>16418</v>
      </c>
      <c r="W886" s="461" t="str">
        <f t="shared" si="13"/>
        <v>http://www.medtronic.com/patients/cancer/treatment/index.htm</v>
      </c>
    </row>
    <row r="887" spans="1:23" s="446" customFormat="1" ht="45" customHeight="1">
      <c r="A887" s="458" t="s">
        <v>328</v>
      </c>
      <c r="B887" s="463" t="s">
        <v>1823</v>
      </c>
      <c r="C887" s="463" t="s">
        <v>370</v>
      </c>
      <c r="D887" s="463"/>
      <c r="E887" s="463" t="s">
        <v>31</v>
      </c>
      <c r="F887" s="463" t="s">
        <v>32</v>
      </c>
      <c r="G887" s="463" t="s">
        <v>33</v>
      </c>
      <c r="H887" s="444" t="s">
        <v>1824</v>
      </c>
      <c r="I887" s="446" t="s">
        <v>17251</v>
      </c>
      <c r="J887" s="446" t="s">
        <v>16378</v>
      </c>
      <c r="K887" s="446" t="s">
        <v>35</v>
      </c>
      <c r="L887" s="462" t="s">
        <v>36</v>
      </c>
      <c r="M887" s="461" t="s">
        <v>14484</v>
      </c>
      <c r="N887" s="465" t="s">
        <v>27</v>
      </c>
      <c r="O887" s="461" t="s">
        <v>15626</v>
      </c>
      <c r="P887" s="461">
        <v>19235</v>
      </c>
      <c r="U887" s="467" t="s">
        <v>16419</v>
      </c>
      <c r="W887" s="461" t="str">
        <f t="shared" si="13"/>
        <v>http://www.medtronic.com/patients/gastroparesis/index.htm</v>
      </c>
    </row>
    <row r="888" spans="1:23" s="446" customFormat="1" ht="45" customHeight="1">
      <c r="A888" s="458" t="s">
        <v>328</v>
      </c>
      <c r="B888" s="463" t="s">
        <v>1825</v>
      </c>
      <c r="C888" s="463"/>
      <c r="D888" s="463"/>
      <c r="E888" s="463" t="s">
        <v>31</v>
      </c>
      <c r="F888" s="463" t="s">
        <v>32</v>
      </c>
      <c r="G888" s="463" t="s">
        <v>33</v>
      </c>
      <c r="H888" s="444" t="s">
        <v>1826</v>
      </c>
      <c r="I888" s="446" t="s">
        <v>17652</v>
      </c>
      <c r="J888" s="446" t="s">
        <v>16377</v>
      </c>
      <c r="K888" s="446" t="s">
        <v>35</v>
      </c>
      <c r="L888" s="462" t="s">
        <v>36</v>
      </c>
      <c r="M888" s="461" t="s">
        <v>14484</v>
      </c>
      <c r="N888" s="465" t="s">
        <v>27</v>
      </c>
      <c r="O888" s="461" t="s">
        <v>15626</v>
      </c>
      <c r="P888" s="461">
        <v>1543</v>
      </c>
      <c r="U888" s="446" t="s">
        <v>16418</v>
      </c>
      <c r="W888" s="461" t="str">
        <f t="shared" si="13"/>
        <v>http://www.medtronic.com/patients/gastroparesis/treatment/index.htm</v>
      </c>
    </row>
    <row r="889" spans="1:23" s="446" customFormat="1" ht="15" customHeight="1">
      <c r="A889" s="458" t="s">
        <v>328</v>
      </c>
      <c r="B889" s="463" t="s">
        <v>1827</v>
      </c>
      <c r="C889" s="463"/>
      <c r="D889" s="463"/>
      <c r="E889" s="463"/>
      <c r="F889" s="463" t="s">
        <v>32</v>
      </c>
      <c r="G889" s="463" t="s">
        <v>332</v>
      </c>
      <c r="H889" s="444" t="s">
        <v>1828</v>
      </c>
      <c r="I889" s="446" t="s">
        <v>17252</v>
      </c>
      <c r="J889" s="446" t="s">
        <v>16377</v>
      </c>
      <c r="K889" s="446" t="s">
        <v>35</v>
      </c>
      <c r="L889" s="462" t="s">
        <v>36</v>
      </c>
      <c r="M889" s="461" t="s">
        <v>14484</v>
      </c>
      <c r="N889" s="465" t="s">
        <v>27</v>
      </c>
      <c r="O889" s="461" t="s">
        <v>15626</v>
      </c>
      <c r="P889" s="461">
        <v>4991</v>
      </c>
      <c r="U889" s="467" t="s">
        <v>16419</v>
      </c>
      <c r="W889" s="461" t="str">
        <f t="shared" si="13"/>
        <v>http://www.medtronic.com/patients/heart-valve-disease/about-surgery/index.htm</v>
      </c>
    </row>
    <row r="890" spans="1:23" s="446" customFormat="1" ht="30" customHeight="1">
      <c r="A890" s="458" t="s">
        <v>328</v>
      </c>
      <c r="B890" s="463" t="s">
        <v>553</v>
      </c>
      <c r="C890" s="463"/>
      <c r="D890" s="463"/>
      <c r="E890" s="463"/>
      <c r="F890" s="463" t="s">
        <v>32</v>
      </c>
      <c r="G890" s="463" t="s">
        <v>71</v>
      </c>
      <c r="H890" s="444" t="s">
        <v>554</v>
      </c>
      <c r="I890" s="446" t="s">
        <v>16882</v>
      </c>
      <c r="J890" s="446" t="s">
        <v>16377</v>
      </c>
      <c r="K890" s="446" t="s">
        <v>35</v>
      </c>
      <c r="L890" s="462" t="s">
        <v>36</v>
      </c>
      <c r="M890" s="461" t="s">
        <v>14484</v>
      </c>
      <c r="N890" s="465" t="s">
        <v>27</v>
      </c>
      <c r="O890" s="461" t="s">
        <v>15626</v>
      </c>
      <c r="P890" s="461">
        <v>915</v>
      </c>
      <c r="T890" s="446" t="s">
        <v>14741</v>
      </c>
      <c r="U890" s="446" t="s">
        <v>16418</v>
      </c>
      <c r="W890" s="461" t="str">
        <f t="shared" si="13"/>
        <v>http://www.medtronic.com/patients/heart-failure/living-with-a-device/after-surgery/index.htm</v>
      </c>
    </row>
    <row r="891" spans="1:23" s="446" customFormat="1" ht="15" customHeight="1">
      <c r="A891" s="458" t="s">
        <v>328</v>
      </c>
      <c r="B891" s="463" t="s">
        <v>1832</v>
      </c>
      <c r="C891" s="463"/>
      <c r="D891" s="463"/>
      <c r="E891" s="463"/>
      <c r="F891" s="463" t="s">
        <v>32</v>
      </c>
      <c r="G891" s="463" t="s">
        <v>1010</v>
      </c>
      <c r="H891" s="444" t="s">
        <v>1833</v>
      </c>
      <c r="I891" s="446" t="s">
        <v>17653</v>
      </c>
      <c r="J891" s="446" t="s">
        <v>16377</v>
      </c>
      <c r="K891" s="446" t="s">
        <v>35</v>
      </c>
      <c r="L891" s="462" t="s">
        <v>36</v>
      </c>
      <c r="M891" s="461" t="s">
        <v>14484</v>
      </c>
      <c r="N891" s="465" t="s">
        <v>27</v>
      </c>
      <c r="O891" s="461" t="s">
        <v>15626</v>
      </c>
      <c r="P891" s="461">
        <v>22</v>
      </c>
      <c r="U891" s="446" t="s">
        <v>16418</v>
      </c>
      <c r="W891" s="461" t="str">
        <f t="shared" si="13"/>
        <v>http://www.medtronic.com/patients/scoliosis/device/what-is-it/index.htm</v>
      </c>
    </row>
    <row r="892" spans="1:23" s="446" customFormat="1" ht="30" customHeight="1">
      <c r="A892" s="458" t="s">
        <v>328</v>
      </c>
      <c r="B892" s="463" t="s">
        <v>1033</v>
      </c>
      <c r="C892" s="463"/>
      <c r="D892" s="463"/>
      <c r="E892" s="463"/>
      <c r="F892" s="463" t="s">
        <v>32</v>
      </c>
      <c r="G892" s="463" t="s">
        <v>332</v>
      </c>
      <c r="H892" s="444" t="s">
        <v>1034</v>
      </c>
      <c r="I892" s="446" t="s">
        <v>17253</v>
      </c>
      <c r="J892" s="446" t="s">
        <v>16377</v>
      </c>
      <c r="K892" s="446" t="s">
        <v>35</v>
      </c>
      <c r="L892" s="462" t="s">
        <v>36</v>
      </c>
      <c r="M892" s="461" t="s">
        <v>14484</v>
      </c>
      <c r="N892" s="465" t="s">
        <v>27</v>
      </c>
      <c r="O892" s="461" t="s">
        <v>15626</v>
      </c>
      <c r="P892" s="461">
        <v>776</v>
      </c>
      <c r="U892" s="467" t="s">
        <v>16419</v>
      </c>
      <c r="W892" s="461" t="str">
        <f t="shared" si="13"/>
        <v>http://www.medtronic.com/patients/heart-valve-disease/about-surgery/our-heart-valve-products/cg-future-ring-band/index.htm</v>
      </c>
    </row>
    <row r="893" spans="1:23" s="446" customFormat="1" ht="30" customHeight="1">
      <c r="A893" s="458" t="s">
        <v>328</v>
      </c>
      <c r="B893" s="463" t="s">
        <v>3615</v>
      </c>
      <c r="C893" s="463"/>
      <c r="D893" s="463"/>
      <c r="E893" s="463"/>
      <c r="F893" s="463" t="s">
        <v>32</v>
      </c>
      <c r="G893" s="463" t="s">
        <v>332</v>
      </c>
      <c r="H893" s="444" t="s">
        <v>3616</v>
      </c>
      <c r="I893" s="446" t="s">
        <v>17254</v>
      </c>
      <c r="J893" s="446" t="s">
        <v>16377</v>
      </c>
      <c r="K893" s="446" t="s">
        <v>35</v>
      </c>
      <c r="L893" s="462" t="s">
        <v>36</v>
      </c>
      <c r="M893" s="461" t="s">
        <v>14484</v>
      </c>
      <c r="N893" s="465" t="s">
        <v>27</v>
      </c>
      <c r="O893" s="461" t="s">
        <v>15626</v>
      </c>
      <c r="P893" s="461">
        <v>616</v>
      </c>
      <c r="U893" s="467" t="s">
        <v>16419</v>
      </c>
      <c r="W893" s="461" t="str">
        <f t="shared" si="13"/>
        <v>http://www.medtronic.com/patients/heart-valve-disease/about-surgery/our-heart-valve-products/contegra-pulmonary-valved-conduit/index.htm</v>
      </c>
    </row>
    <row r="894" spans="1:23" s="446" customFormat="1" ht="30" customHeight="1">
      <c r="A894" s="458" t="s">
        <v>328</v>
      </c>
      <c r="B894" s="463" t="s">
        <v>1303</v>
      </c>
      <c r="C894" s="463"/>
      <c r="D894" s="463"/>
      <c r="E894" s="463"/>
      <c r="F894" s="463" t="s">
        <v>32</v>
      </c>
      <c r="G894" s="463" t="s">
        <v>332</v>
      </c>
      <c r="H894" s="444" t="s">
        <v>1304</v>
      </c>
      <c r="I894" s="446" t="s">
        <v>17255</v>
      </c>
      <c r="J894" s="446" t="s">
        <v>16377</v>
      </c>
      <c r="K894" s="446" t="s">
        <v>35</v>
      </c>
      <c r="L894" s="462" t="s">
        <v>36</v>
      </c>
      <c r="M894" s="461" t="s">
        <v>14484</v>
      </c>
      <c r="N894" s="465" t="s">
        <v>27</v>
      </c>
      <c r="O894" s="461" t="s">
        <v>15626</v>
      </c>
      <c r="P894" s="461">
        <v>662</v>
      </c>
      <c r="U894" s="467" t="s">
        <v>16419</v>
      </c>
      <c r="W894" s="461" t="str">
        <f t="shared" si="13"/>
        <v>http://www.medtronic.com/patients/heart-valve-disease/about-surgery/our-heart-valve-products/duran-ancore-ring-band/index.htm</v>
      </c>
    </row>
    <row r="895" spans="1:23" s="446" customFormat="1" ht="45" customHeight="1">
      <c r="A895" s="458" t="s">
        <v>328</v>
      </c>
      <c r="B895" s="463" t="s">
        <v>1839</v>
      </c>
      <c r="C895" s="463" t="s">
        <v>40</v>
      </c>
      <c r="D895" s="463" t="s">
        <v>171</v>
      </c>
      <c r="E895" s="463" t="s">
        <v>172</v>
      </c>
      <c r="F895" s="463" t="s">
        <v>32</v>
      </c>
      <c r="G895" s="463" t="s">
        <v>173</v>
      </c>
      <c r="H895" s="444" t="s">
        <v>1840</v>
      </c>
      <c r="I895" s="446" t="s">
        <v>14899</v>
      </c>
      <c r="J895" s="470" t="s">
        <v>43</v>
      </c>
      <c r="K895" s="466" t="s">
        <v>44</v>
      </c>
      <c r="L895" s="462" t="s">
        <v>36</v>
      </c>
      <c r="M895" s="461" t="s">
        <v>37</v>
      </c>
      <c r="N895" s="465" t="s">
        <v>27</v>
      </c>
      <c r="O895" s="461" t="s">
        <v>15626</v>
      </c>
      <c r="P895" s="461">
        <v>148</v>
      </c>
      <c r="Q895" s="467">
        <v>1</v>
      </c>
      <c r="W895" s="461" t="str">
        <f t="shared" si="13"/>
        <v>http://www.medtronic.com/for-healthcare-professionals/products-therapies/spinal/bone-graft-options/infuse-bone-graft/patient-selection/index.htm</v>
      </c>
    </row>
    <row r="896" spans="1:23" s="446" customFormat="1" ht="45" customHeight="1">
      <c r="A896" s="458" t="s">
        <v>328</v>
      </c>
      <c r="B896" s="463" t="s">
        <v>1841</v>
      </c>
      <c r="C896" s="463" t="s">
        <v>40</v>
      </c>
      <c r="D896" s="463" t="s">
        <v>171</v>
      </c>
      <c r="E896" s="463" t="s">
        <v>172</v>
      </c>
      <c r="F896" s="463" t="s">
        <v>32</v>
      </c>
      <c r="G896" s="463" t="s">
        <v>173</v>
      </c>
      <c r="H896" s="444" t="s">
        <v>14490</v>
      </c>
      <c r="I896" s="446" t="s">
        <v>14893</v>
      </c>
      <c r="J896" s="470" t="s">
        <v>43</v>
      </c>
      <c r="K896" s="466" t="s">
        <v>44</v>
      </c>
      <c r="L896" s="462" t="s">
        <v>36</v>
      </c>
      <c r="M896" s="461" t="s">
        <v>37</v>
      </c>
      <c r="N896" s="465" t="s">
        <v>27</v>
      </c>
      <c r="O896" s="461" t="s">
        <v>15626</v>
      </c>
      <c r="P896" s="461">
        <v>1887</v>
      </c>
      <c r="Q896" s="467">
        <v>1</v>
      </c>
      <c r="W896" s="461" t="str">
        <f t="shared" si="13"/>
        <v>http://www.medtronic.com/for-healthcare-professionals/products-therapies/spinal/bone-graft-options/infuse-bone-graft/index.htm</v>
      </c>
    </row>
    <row r="897" spans="1:23" s="446" customFormat="1" ht="15" customHeight="1">
      <c r="A897" s="458" t="s">
        <v>328</v>
      </c>
      <c r="B897" s="463" t="s">
        <v>1842</v>
      </c>
      <c r="C897" s="463"/>
      <c r="D897" s="463"/>
      <c r="E897" s="463"/>
      <c r="F897" s="463" t="s">
        <v>32</v>
      </c>
      <c r="G897" s="463"/>
      <c r="H897" s="444" t="s">
        <v>1843</v>
      </c>
      <c r="I897" s="446" t="s">
        <v>15039</v>
      </c>
      <c r="J897" s="470" t="s">
        <v>43</v>
      </c>
      <c r="K897" s="466" t="s">
        <v>44</v>
      </c>
      <c r="L897" s="462" t="s">
        <v>36</v>
      </c>
      <c r="M897" s="461" t="s">
        <v>37</v>
      </c>
      <c r="N897" s="465" t="s">
        <v>27</v>
      </c>
      <c r="O897" s="461" t="s">
        <v>15626</v>
      </c>
      <c r="P897" s="461">
        <v>1116</v>
      </c>
      <c r="Q897" s="467">
        <v>1</v>
      </c>
      <c r="W897" s="461" t="str">
        <f t="shared" si="13"/>
        <v>http://www.medtronic.com/for-healthcare-professionals/products-therapies/cardiovascular/interventional-accessories/input-introducer-sheaths/index.htm</v>
      </c>
    </row>
    <row r="898" spans="1:23" s="446" customFormat="1" ht="30" customHeight="1">
      <c r="A898" s="458" t="s">
        <v>328</v>
      </c>
      <c r="B898" s="463" t="s">
        <v>1844</v>
      </c>
      <c r="C898" s="463"/>
      <c r="D898" s="463"/>
      <c r="E898" s="463" t="s">
        <v>65</v>
      </c>
      <c r="F898" s="463" t="s">
        <v>32</v>
      </c>
      <c r="G898" s="463" t="s">
        <v>427</v>
      </c>
      <c r="H898" s="444" t="s">
        <v>1845</v>
      </c>
      <c r="I898" s="446" t="s">
        <v>18143</v>
      </c>
      <c r="J898" s="446" t="s">
        <v>16377</v>
      </c>
      <c r="K898" s="446" t="s">
        <v>35</v>
      </c>
      <c r="L898" s="462" t="s">
        <v>36</v>
      </c>
      <c r="M898" s="461" t="s">
        <v>14484</v>
      </c>
      <c r="N898" s="465" t="s">
        <v>27</v>
      </c>
      <c r="O898" s="461" t="s">
        <v>15626</v>
      </c>
      <c r="P898" s="461"/>
      <c r="U898" s="467" t="s">
        <v>16419</v>
      </c>
      <c r="W898" s="461" t="str">
        <f t="shared" si="13"/>
        <v>http://www.medtronic.com/our-therapies/heart-monitor/index.htm</v>
      </c>
    </row>
    <row r="899" spans="1:23" s="446" customFormat="1" ht="15" customHeight="1">
      <c r="A899" s="458" t="s">
        <v>328</v>
      </c>
      <c r="B899" s="463" t="s">
        <v>1844</v>
      </c>
      <c r="C899" s="463"/>
      <c r="D899" s="463"/>
      <c r="E899" s="463"/>
      <c r="F899" s="463" t="s">
        <v>32</v>
      </c>
      <c r="G899" s="463" t="s">
        <v>66</v>
      </c>
      <c r="H899" s="444" t="s">
        <v>1846</v>
      </c>
      <c r="I899" s="446" t="s">
        <v>17654</v>
      </c>
      <c r="J899" s="446" t="s">
        <v>16377</v>
      </c>
      <c r="K899" s="446" t="s">
        <v>35</v>
      </c>
      <c r="L899" s="462" t="s">
        <v>36</v>
      </c>
      <c r="M899" s="461" t="s">
        <v>14484</v>
      </c>
      <c r="N899" s="465" t="s">
        <v>27</v>
      </c>
      <c r="O899" s="461" t="s">
        <v>15626</v>
      </c>
      <c r="P899" s="461">
        <v>11264</v>
      </c>
      <c r="U899" s="446" t="s">
        <v>16418</v>
      </c>
      <c r="W899" s="461" t="str">
        <f t="shared" si="13"/>
        <v>http://www.medtronic.com/patients/fainting/device/index.htm</v>
      </c>
    </row>
    <row r="900" spans="1:23" s="446" customFormat="1" ht="15" customHeight="1">
      <c r="A900" s="458" t="s">
        <v>328</v>
      </c>
      <c r="B900" s="463" t="s">
        <v>1847</v>
      </c>
      <c r="C900" s="463"/>
      <c r="D900" s="463"/>
      <c r="E900" s="463"/>
      <c r="F900" s="463" t="s">
        <v>32</v>
      </c>
      <c r="G900" s="463" t="s">
        <v>1131</v>
      </c>
      <c r="H900" s="444" t="s">
        <v>1848</v>
      </c>
      <c r="I900" s="446" t="s">
        <v>15353</v>
      </c>
      <c r="J900" s="470" t="s">
        <v>43</v>
      </c>
      <c r="K900" s="466" t="s">
        <v>44</v>
      </c>
      <c r="L900" s="462" t="s">
        <v>36</v>
      </c>
      <c r="M900" s="461" t="s">
        <v>37</v>
      </c>
      <c r="N900" s="465" t="s">
        <v>27</v>
      </c>
      <c r="O900" s="461" t="s">
        <v>15626</v>
      </c>
      <c r="P900" s="461">
        <v>157</v>
      </c>
      <c r="Q900" s="467">
        <v>1</v>
      </c>
      <c r="W900" s="461" t="str">
        <f t="shared" si="13"/>
        <v>http://www.medtronic.com/for-healthcare-professionals/products-therapies/ear-nose-throat/menieres-disease-product/meniett-device-for-menieres-disease/manuals-and-technical-resources/index.htm</v>
      </c>
    </row>
    <row r="901" spans="1:23" s="446" customFormat="1" ht="15" customHeight="1">
      <c r="A901" s="458" t="s">
        <v>328</v>
      </c>
      <c r="B901" s="463" t="s">
        <v>1849</v>
      </c>
      <c r="C901" s="463"/>
      <c r="D901" s="463"/>
      <c r="E901" s="463"/>
      <c r="F901" s="463" t="s">
        <v>32</v>
      </c>
      <c r="G901" s="463" t="s">
        <v>1850</v>
      </c>
      <c r="H901" s="444" t="s">
        <v>1851</v>
      </c>
      <c r="I901" s="446" t="s">
        <v>15561</v>
      </c>
      <c r="J901" s="470" t="s">
        <v>43</v>
      </c>
      <c r="K901" s="466" t="s">
        <v>44</v>
      </c>
      <c r="L901" s="462" t="s">
        <v>36</v>
      </c>
      <c r="M901" s="461" t="s">
        <v>37</v>
      </c>
      <c r="N901" s="465" t="s">
        <v>27</v>
      </c>
      <c r="O901" s="461" t="s">
        <v>15626</v>
      </c>
      <c r="P901" s="461">
        <v>38</v>
      </c>
      <c r="Q901" s="467">
        <v>1</v>
      </c>
      <c r="W901" s="461" t="str">
        <f t="shared" ref="W901:W964" si="14">H901</f>
        <v>http://www.medtronic.com/for-healthcare-professionals/products-therapies/ear-nose-throat/sleep-disordered-breathing-products/pillar-procedure-system-for-snoring-and-sleep-apnea/manuals-technical-resources/index.htm</v>
      </c>
    </row>
    <row r="902" spans="1:23" s="446" customFormat="1" ht="15" customHeight="1">
      <c r="A902" s="458" t="s">
        <v>328</v>
      </c>
      <c r="B902" s="463" t="s">
        <v>1852</v>
      </c>
      <c r="C902" s="463"/>
      <c r="D902" s="463"/>
      <c r="E902" s="463"/>
      <c r="F902" s="463" t="s">
        <v>32</v>
      </c>
      <c r="G902" s="463" t="s">
        <v>1850</v>
      </c>
      <c r="H902" s="444" t="s">
        <v>1853</v>
      </c>
      <c r="I902" s="446" t="s">
        <v>15553</v>
      </c>
      <c r="J902" s="470" t="s">
        <v>43</v>
      </c>
      <c r="K902" s="466" t="s">
        <v>44</v>
      </c>
      <c r="L902" s="462" t="s">
        <v>36</v>
      </c>
      <c r="M902" s="461" t="s">
        <v>37</v>
      </c>
      <c r="N902" s="465" t="s">
        <v>27</v>
      </c>
      <c r="O902" s="461" t="s">
        <v>15626</v>
      </c>
      <c r="P902" s="461">
        <v>137</v>
      </c>
      <c r="Q902" s="467">
        <v>1</v>
      </c>
      <c r="W902" s="461" t="str">
        <f t="shared" si="14"/>
        <v>http://www.medtronic.com/for-healthcare-professionals/products-therapies/ear-nose-throat/sleep-disordered-breathing-products/inferior-turbinate-blades/manuals-technical-resources/index.htm</v>
      </c>
    </row>
    <row r="903" spans="1:23" s="446" customFormat="1" ht="15" customHeight="1">
      <c r="A903" s="458" t="s">
        <v>328</v>
      </c>
      <c r="B903" s="463" t="s">
        <v>1854</v>
      </c>
      <c r="C903" s="463"/>
      <c r="D903" s="463" t="s">
        <v>427</v>
      </c>
      <c r="E903" s="463" t="s">
        <v>428</v>
      </c>
      <c r="F903" s="463" t="s">
        <v>32</v>
      </c>
      <c r="G903" s="463" t="s">
        <v>427</v>
      </c>
      <c r="H903" s="444" t="s">
        <v>1855</v>
      </c>
      <c r="I903" s="446" t="s">
        <v>15530</v>
      </c>
      <c r="J903" s="470" t="s">
        <v>43</v>
      </c>
      <c r="K903" s="466" t="s">
        <v>44</v>
      </c>
      <c r="L903" s="462" t="s">
        <v>36</v>
      </c>
      <c r="M903" s="461" t="s">
        <v>37</v>
      </c>
      <c r="N903" s="465" t="s">
        <v>27</v>
      </c>
      <c r="O903" s="461" t="s">
        <v>15626</v>
      </c>
      <c r="P903" s="461">
        <v>1156</v>
      </c>
      <c r="Q903" s="467">
        <v>1</v>
      </c>
      <c r="W903" s="461" t="str">
        <f t="shared" si="14"/>
        <v>http://www.medtronic.com/for-healthcare-professionals/products-therapies/neurological/shunts/strata-adjustable-pressure-valve/manuals-technical-resources/index.htm</v>
      </c>
    </row>
    <row r="904" spans="1:23" s="446" customFormat="1" ht="15" customHeight="1">
      <c r="A904" s="458" t="s">
        <v>328</v>
      </c>
      <c r="B904" s="463" t="s">
        <v>1856</v>
      </c>
      <c r="C904" s="463"/>
      <c r="D904" s="463"/>
      <c r="E904" s="463"/>
      <c r="F904" s="463" t="s">
        <v>32</v>
      </c>
      <c r="G904" s="463"/>
      <c r="H904" s="444" t="s">
        <v>1857</v>
      </c>
      <c r="I904" s="446" t="s">
        <v>15097</v>
      </c>
      <c r="J904" s="470" t="s">
        <v>43</v>
      </c>
      <c r="K904" s="466" t="s">
        <v>44</v>
      </c>
      <c r="L904" s="462" t="s">
        <v>36</v>
      </c>
      <c r="M904" s="461" t="s">
        <v>37</v>
      </c>
      <c r="N904" s="465" t="s">
        <v>27</v>
      </c>
      <c r="O904" s="461" t="s">
        <v>15626</v>
      </c>
      <c r="P904" s="461">
        <v>66</v>
      </c>
      <c r="Q904" s="467">
        <v>1</v>
      </c>
      <c r="W904" s="461" t="str">
        <f t="shared" si="14"/>
        <v>http://www.medtronic.com/for-healthcare-professionals/products-therapies/neurological/cranial-repair-products/INVISx/manuals-and-technical-resources/index.htm</v>
      </c>
    </row>
    <row r="905" spans="1:23" s="446" customFormat="1" ht="15" customHeight="1">
      <c r="A905" s="458" t="s">
        <v>328</v>
      </c>
      <c r="B905" s="463" t="s">
        <v>1858</v>
      </c>
      <c r="C905" s="463"/>
      <c r="D905" s="463"/>
      <c r="E905" s="463"/>
      <c r="F905" s="463" t="s">
        <v>32</v>
      </c>
      <c r="G905" s="463"/>
      <c r="H905" s="444" t="s">
        <v>1859</v>
      </c>
      <c r="I905" s="446" t="s">
        <v>15109</v>
      </c>
      <c r="J905" s="470" t="s">
        <v>43</v>
      </c>
      <c r="K905" s="466" t="s">
        <v>44</v>
      </c>
      <c r="L905" s="462" t="s">
        <v>36</v>
      </c>
      <c r="M905" s="461" t="s">
        <v>37</v>
      </c>
      <c r="N905" s="465" t="s">
        <v>27</v>
      </c>
      <c r="O905" s="461" t="s">
        <v>15626</v>
      </c>
      <c r="P905" s="461">
        <v>772</v>
      </c>
      <c r="Q905" s="467">
        <v>1</v>
      </c>
      <c r="W905" s="461" t="str">
        <f t="shared" si="14"/>
        <v>http://www.medtronic.com/for-healthcare-professionals/products-therapies/neurological/critical-care-products/duet-external-drainage-and-monitoring-system/manuals-technical-resources/index.htm</v>
      </c>
    </row>
    <row r="906" spans="1:23" s="446" customFormat="1" ht="15" customHeight="1">
      <c r="A906" s="458" t="s">
        <v>328</v>
      </c>
      <c r="B906" s="463" t="s">
        <v>1860</v>
      </c>
      <c r="C906" s="463"/>
      <c r="D906" s="463"/>
      <c r="E906" s="463"/>
      <c r="F906" s="463" t="s">
        <v>32</v>
      </c>
      <c r="G906" s="463"/>
      <c r="H906" s="444" t="s">
        <v>1861</v>
      </c>
      <c r="I906" s="446" t="s">
        <v>15116</v>
      </c>
      <c r="J906" s="470" t="s">
        <v>43</v>
      </c>
      <c r="K906" s="466" t="s">
        <v>44</v>
      </c>
      <c r="L906" s="462" t="s">
        <v>36</v>
      </c>
      <c r="M906" s="461" t="s">
        <v>37</v>
      </c>
      <c r="N906" s="465" t="s">
        <v>27</v>
      </c>
      <c r="O906" s="461" t="s">
        <v>15626</v>
      </c>
      <c r="P906" s="461">
        <v>292</v>
      </c>
      <c r="Q906" s="467">
        <v>1</v>
      </c>
      <c r="W906" s="461" t="str">
        <f t="shared" si="14"/>
        <v>http://www.medtronic.com/for-healthcare-professionals/products-therapies/neurological/critical-care-products/seps-subdural-evacuation-port-system/manuals-technical-resources/index.htm</v>
      </c>
    </row>
    <row r="907" spans="1:23" s="446" customFormat="1" ht="30" customHeight="1">
      <c r="A907" s="458" t="s">
        <v>328</v>
      </c>
      <c r="B907" s="463" t="s">
        <v>1862</v>
      </c>
      <c r="C907" s="463"/>
      <c r="D907" s="463" t="s">
        <v>427</v>
      </c>
      <c r="E907" s="463" t="s">
        <v>428</v>
      </c>
      <c r="F907" s="463" t="s">
        <v>32</v>
      </c>
      <c r="G907" s="463" t="s">
        <v>427</v>
      </c>
      <c r="H907" s="444" t="s">
        <v>1863</v>
      </c>
      <c r="I907" s="446" t="s">
        <v>15535</v>
      </c>
      <c r="J907" s="470" t="s">
        <v>43</v>
      </c>
      <c r="K907" s="466" t="s">
        <v>44</v>
      </c>
      <c r="L907" s="462" t="s">
        <v>36</v>
      </c>
      <c r="M907" s="461" t="s">
        <v>37</v>
      </c>
      <c r="N907" s="465" t="s">
        <v>27</v>
      </c>
      <c r="O907" s="461" t="s">
        <v>15626</v>
      </c>
      <c r="P907" s="461">
        <v>264</v>
      </c>
      <c r="Q907" s="467">
        <v>1</v>
      </c>
      <c r="W907" s="461" t="str">
        <f t="shared" si="14"/>
        <v>http://www.medtronic.com/for-healthcare-professionals/products-therapies/neurological/shunts/strata-nsc-adjustable-pressure-valve/manuals-technical-resources/index.htm</v>
      </c>
    </row>
    <row r="908" spans="1:23" s="446" customFormat="1" ht="15" customHeight="1">
      <c r="A908" s="458" t="s">
        <v>328</v>
      </c>
      <c r="B908" s="463" t="s">
        <v>1864</v>
      </c>
      <c r="C908" s="463"/>
      <c r="D908" s="463"/>
      <c r="E908" s="463"/>
      <c r="F908" s="463" t="s">
        <v>32</v>
      </c>
      <c r="G908" s="463" t="s">
        <v>326</v>
      </c>
      <c r="H908" s="444" t="s">
        <v>1865</v>
      </c>
      <c r="I908" s="446" t="s">
        <v>17655</v>
      </c>
      <c r="J908" s="446" t="s">
        <v>16377</v>
      </c>
      <c r="K908" s="446" t="s">
        <v>35</v>
      </c>
      <c r="L908" s="462" t="s">
        <v>36</v>
      </c>
      <c r="M908" s="461" t="s">
        <v>14484</v>
      </c>
      <c r="N908" s="465" t="s">
        <v>27</v>
      </c>
      <c r="O908" s="461" t="s">
        <v>15626</v>
      </c>
      <c r="P908" s="461">
        <v>1671</v>
      </c>
      <c r="U908" s="446" t="s">
        <v>16418</v>
      </c>
      <c r="W908" s="461" t="str">
        <f t="shared" si="14"/>
        <v>http://www.medtronic.com/patients/chronic-pain/getting-a-device/insurance-coverage/index.htm</v>
      </c>
    </row>
    <row r="909" spans="1:23" s="446" customFormat="1" ht="15" customHeight="1">
      <c r="A909" s="458" t="s">
        <v>328</v>
      </c>
      <c r="B909" s="463" t="s">
        <v>1866</v>
      </c>
      <c r="C909" s="463"/>
      <c r="D909" s="463"/>
      <c r="E909" s="463"/>
      <c r="F909" s="463" t="s">
        <v>32</v>
      </c>
      <c r="G909" s="463" t="s">
        <v>376</v>
      </c>
      <c r="H909" s="444" t="s">
        <v>1867</v>
      </c>
      <c r="I909" s="446" t="s">
        <v>17656</v>
      </c>
      <c r="J909" s="446" t="s">
        <v>16377</v>
      </c>
      <c r="K909" s="446" t="s">
        <v>35</v>
      </c>
      <c r="L909" s="462" t="s">
        <v>36</v>
      </c>
      <c r="M909" s="461" t="s">
        <v>14484</v>
      </c>
      <c r="N909" s="465" t="s">
        <v>27</v>
      </c>
      <c r="O909" s="461" t="s">
        <v>15626</v>
      </c>
      <c r="P909" s="461">
        <v>217</v>
      </c>
      <c r="U909" s="446" t="s">
        <v>16418</v>
      </c>
      <c r="W909" s="461" t="str">
        <f t="shared" si="14"/>
        <v>http://www.medtronic.com/patients/bowel-incontinence/getting-therapy/insurance-coverage/index.htm</v>
      </c>
    </row>
    <row r="910" spans="1:23" s="446" customFormat="1" ht="15" customHeight="1">
      <c r="A910" s="458" t="s">
        <v>328</v>
      </c>
      <c r="B910" s="463" t="s">
        <v>1868</v>
      </c>
      <c r="C910" s="463"/>
      <c r="D910" s="463"/>
      <c r="E910" s="463"/>
      <c r="F910" s="463" t="s">
        <v>32</v>
      </c>
      <c r="G910" s="463" t="s">
        <v>343</v>
      </c>
      <c r="H910" s="444" t="s">
        <v>1869</v>
      </c>
      <c r="I910" s="446" t="s">
        <v>17657</v>
      </c>
      <c r="J910" s="446" t="s">
        <v>16377</v>
      </c>
      <c r="K910" s="446" t="s">
        <v>35</v>
      </c>
      <c r="L910" s="462" t="s">
        <v>36</v>
      </c>
      <c r="M910" s="461" t="s">
        <v>14484</v>
      </c>
      <c r="N910" s="465" t="s">
        <v>27</v>
      </c>
      <c r="O910" s="461" t="s">
        <v>15626</v>
      </c>
      <c r="P910" s="461">
        <v>834</v>
      </c>
      <c r="U910" s="446" t="s">
        <v>16418</v>
      </c>
      <c r="W910" s="461" t="str">
        <f t="shared" si="14"/>
        <v>http://www.medtronic.com/patients/atrial-fibrillation/getting-therapy/insurance-coverage/index.htm</v>
      </c>
    </row>
    <row r="911" spans="1:23" s="446" customFormat="1" ht="30" customHeight="1">
      <c r="A911" s="458" t="s">
        <v>328</v>
      </c>
      <c r="B911" s="463" t="s">
        <v>1870</v>
      </c>
      <c r="C911" s="463"/>
      <c r="D911" s="463"/>
      <c r="E911" s="463"/>
      <c r="F911" s="463" t="s">
        <v>32</v>
      </c>
      <c r="G911" s="463" t="s">
        <v>380</v>
      </c>
      <c r="H911" s="444" t="s">
        <v>1871</v>
      </c>
      <c r="I911" s="446" t="s">
        <v>17658</v>
      </c>
      <c r="J911" s="446" t="s">
        <v>16377</v>
      </c>
      <c r="K911" s="446" t="s">
        <v>35</v>
      </c>
      <c r="L911" s="462" t="s">
        <v>36</v>
      </c>
      <c r="M911" s="461" t="s">
        <v>14484</v>
      </c>
      <c r="N911" s="465" t="s">
        <v>27</v>
      </c>
      <c r="O911" s="461" t="s">
        <v>15626</v>
      </c>
      <c r="P911" s="461">
        <v>43</v>
      </c>
      <c r="U911" s="446" t="s">
        <v>16418</v>
      </c>
      <c r="W911" s="461" t="str">
        <f t="shared" si="14"/>
        <v>http://www.medtronic.com/patients/obsessive-compulsive-disorder-ocd/getting-therapy/insurance-coverage/index.htm</v>
      </c>
    </row>
    <row r="912" spans="1:23" s="446" customFormat="1" ht="15" customHeight="1">
      <c r="A912" s="458" t="s">
        <v>328</v>
      </c>
      <c r="B912" s="463" t="s">
        <v>1872</v>
      </c>
      <c r="C912" s="463"/>
      <c r="D912" s="463"/>
      <c r="E912" s="463"/>
      <c r="F912" s="463" t="s">
        <v>32</v>
      </c>
      <c r="G912" s="463" t="s">
        <v>367</v>
      </c>
      <c r="H912" s="444" t="s">
        <v>1873</v>
      </c>
      <c r="I912" s="446" t="s">
        <v>17659</v>
      </c>
      <c r="J912" s="446" t="s">
        <v>16377</v>
      </c>
      <c r="K912" s="446" t="s">
        <v>35</v>
      </c>
      <c r="L912" s="462" t="s">
        <v>36</v>
      </c>
      <c r="M912" s="461" t="s">
        <v>14484</v>
      </c>
      <c r="N912" s="465" t="s">
        <v>27</v>
      </c>
      <c r="O912" s="461" t="s">
        <v>15626</v>
      </c>
      <c r="P912" s="461">
        <v>813</v>
      </c>
      <c r="U912" s="446" t="s">
        <v>16418</v>
      </c>
      <c r="W912" s="461" t="str">
        <f t="shared" si="14"/>
        <v>http://www.medtronic.com/patients/cervical-herniated-discs/getting-a-device/insurance-coverage/index.htm</v>
      </c>
    </row>
    <row r="913" spans="1:23" s="446" customFormat="1" ht="15" customHeight="1">
      <c r="A913" s="458" t="s">
        <v>328</v>
      </c>
      <c r="B913" s="463" t="s">
        <v>1874</v>
      </c>
      <c r="C913" s="463"/>
      <c r="D913" s="463"/>
      <c r="E913" s="463"/>
      <c r="F913" s="463" t="s">
        <v>32</v>
      </c>
      <c r="G913" s="463" t="s">
        <v>401</v>
      </c>
      <c r="H913" s="444" t="s">
        <v>1875</v>
      </c>
      <c r="I913" s="446" t="s">
        <v>17660</v>
      </c>
      <c r="J913" s="446" t="s">
        <v>16377</v>
      </c>
      <c r="K913" s="446" t="s">
        <v>35</v>
      </c>
      <c r="L913" s="462" t="s">
        <v>36</v>
      </c>
      <c r="M913" s="461" t="s">
        <v>14484</v>
      </c>
      <c r="N913" s="465" t="s">
        <v>27</v>
      </c>
      <c r="O913" s="461" t="s">
        <v>15626</v>
      </c>
      <c r="P913" s="461">
        <v>162</v>
      </c>
      <c r="U913" s="446" t="s">
        <v>16418</v>
      </c>
      <c r="W913" s="461" t="str">
        <f t="shared" si="14"/>
        <v>http://www.medtronic.com/patients/severe-spasticity/getting-therapy/insurance-coverage/index.htm</v>
      </c>
    </row>
    <row r="914" spans="1:23" s="446" customFormat="1" ht="15" customHeight="1">
      <c r="A914" s="458" t="s">
        <v>328</v>
      </c>
      <c r="B914" s="463" t="s">
        <v>1876</v>
      </c>
      <c r="C914" s="463"/>
      <c r="D914" s="463"/>
      <c r="E914" s="463"/>
      <c r="F914" s="463" t="s">
        <v>32</v>
      </c>
      <c r="G914" s="463"/>
      <c r="H914" s="444" t="s">
        <v>1877</v>
      </c>
      <c r="I914" s="446" t="s">
        <v>15088</v>
      </c>
      <c r="J914" s="470" t="s">
        <v>43</v>
      </c>
      <c r="K914" s="466" t="s">
        <v>44</v>
      </c>
      <c r="L914" s="462" t="s">
        <v>36</v>
      </c>
      <c r="M914" s="461" t="s">
        <v>37</v>
      </c>
      <c r="N914" s="465" t="s">
        <v>27</v>
      </c>
      <c r="O914" s="461" t="s">
        <v>15626</v>
      </c>
      <c r="P914" s="461">
        <v>116</v>
      </c>
      <c r="Q914" s="467">
        <v>1</v>
      </c>
      <c r="W914" s="461" t="str">
        <f t="shared" si="14"/>
        <v>http://www.medtronic.com/for-healthcare-professionals/products-therapies/cardiovascular/coronary-stents/integrity-coronary-stent/competitive-data/index.htm</v>
      </c>
    </row>
    <row r="915" spans="1:23" s="446" customFormat="1" ht="15" customHeight="1">
      <c r="A915" s="458" t="s">
        <v>328</v>
      </c>
      <c r="B915" s="463" t="s">
        <v>1876</v>
      </c>
      <c r="C915" s="463"/>
      <c r="D915" s="463"/>
      <c r="E915" s="463"/>
      <c r="F915" s="463" t="s">
        <v>32</v>
      </c>
      <c r="G915" s="463"/>
      <c r="H915" s="444" t="s">
        <v>1878</v>
      </c>
      <c r="I915" s="446" t="s">
        <v>15087</v>
      </c>
      <c r="J915" s="470" t="s">
        <v>43</v>
      </c>
      <c r="K915" s="466" t="s">
        <v>44</v>
      </c>
      <c r="L915" s="462" t="s">
        <v>36</v>
      </c>
      <c r="M915" s="461" t="s">
        <v>37</v>
      </c>
      <c r="N915" s="465" t="s">
        <v>27</v>
      </c>
      <c r="O915" s="461" t="s">
        <v>15626</v>
      </c>
      <c r="P915" s="461">
        <v>31</v>
      </c>
      <c r="Q915" s="467">
        <v>1</v>
      </c>
      <c r="W915" s="461" t="str">
        <f t="shared" si="14"/>
        <v>http://www.medtronic.com/for-healthcare-professionals/products-therapies/cardiovascular/coronary-stents/integrity-coronary-stent/index.htm</v>
      </c>
    </row>
    <row r="916" spans="1:23" s="446" customFormat="1" ht="15" customHeight="1">
      <c r="A916" s="458" t="s">
        <v>328</v>
      </c>
      <c r="B916" s="463" t="s">
        <v>1876</v>
      </c>
      <c r="C916" s="463"/>
      <c r="D916" s="463"/>
      <c r="E916" s="463"/>
      <c r="F916" s="463" t="s">
        <v>32</v>
      </c>
      <c r="G916" s="463"/>
      <c r="H916" s="444" t="s">
        <v>1879</v>
      </c>
      <c r="I916" s="446" t="s">
        <v>15091</v>
      </c>
      <c r="J916" s="470" t="s">
        <v>43</v>
      </c>
      <c r="K916" s="466" t="s">
        <v>44</v>
      </c>
      <c r="L916" s="462" t="s">
        <v>36</v>
      </c>
      <c r="M916" s="461" t="s">
        <v>37</v>
      </c>
      <c r="N916" s="465" t="s">
        <v>27</v>
      </c>
      <c r="O916" s="461" t="s">
        <v>15626</v>
      </c>
      <c r="P916" s="461">
        <v>1959</v>
      </c>
      <c r="W916" s="461" t="str">
        <f t="shared" si="14"/>
        <v>http://www.medtronic.com/for-healthcare-professionals/products-therapies/cardiovascular/coronary-stents/integrity-coronary-stent/indications-safety-warnings/index.htm</v>
      </c>
    </row>
    <row r="917" spans="1:23" s="446" customFormat="1" ht="15" customHeight="1">
      <c r="A917" s="458" t="s">
        <v>328</v>
      </c>
      <c r="B917" s="463" t="s">
        <v>1880</v>
      </c>
      <c r="C917" s="463"/>
      <c r="D917" s="463"/>
      <c r="E917" s="463"/>
      <c r="F917" s="463" t="s">
        <v>32</v>
      </c>
      <c r="G917" s="463"/>
      <c r="H917" s="475" t="s">
        <v>1881</v>
      </c>
      <c r="I917" s="446" t="s">
        <v>19165</v>
      </c>
      <c r="J917" s="470" t="s">
        <v>903</v>
      </c>
      <c r="K917" s="446" t="s">
        <v>14487</v>
      </c>
      <c r="L917" s="462" t="s">
        <v>36</v>
      </c>
      <c r="M917" s="461" t="s">
        <v>15636</v>
      </c>
      <c r="N917" s="465" t="s">
        <v>27</v>
      </c>
      <c r="O917" s="461" t="s">
        <v>15626</v>
      </c>
      <c r="P917" s="461">
        <v>54</v>
      </c>
      <c r="W917" s="461" t="str">
        <f t="shared" si="14"/>
        <v>http://www.medtronic.com/for-healthcare-professionals/products-therapies/cardiovascular/cardiopulmonary-products/intl/index.htm</v>
      </c>
    </row>
    <row r="918" spans="1:23" s="446" customFormat="1" ht="15" customHeight="1">
      <c r="A918" s="458" t="s">
        <v>328</v>
      </c>
      <c r="B918" s="463" t="s">
        <v>1882</v>
      </c>
      <c r="C918" s="463"/>
      <c r="D918" s="463"/>
      <c r="E918" s="463"/>
      <c r="F918" s="463" t="s">
        <v>32</v>
      </c>
      <c r="G918" s="463"/>
      <c r="H918" s="444" t="s">
        <v>1883</v>
      </c>
      <c r="I918" s="446" t="s">
        <v>15020</v>
      </c>
      <c r="J918" s="470" t="s">
        <v>43</v>
      </c>
      <c r="K918" s="466" t="s">
        <v>44</v>
      </c>
      <c r="L918" s="462" t="s">
        <v>36</v>
      </c>
      <c r="M918" s="461" t="s">
        <v>37</v>
      </c>
      <c r="N918" s="465" t="s">
        <v>27</v>
      </c>
      <c r="O918" s="461" t="s">
        <v>15626</v>
      </c>
      <c r="P918" s="461">
        <v>8</v>
      </c>
      <c r="Q918" s="467">
        <v>1</v>
      </c>
      <c r="W918" s="461" t="str">
        <f t="shared" si="14"/>
        <v>http://www.medtronic.com/for-healthcare-professionals/products-therapies/cardiovascular/cardiopulmonary-products/intersept-cardiotomy-reservoirs/index.htm</v>
      </c>
    </row>
    <row r="919" spans="1:23" s="446" customFormat="1" ht="15" customHeight="1">
      <c r="A919" s="458" t="s">
        <v>328</v>
      </c>
      <c r="B919" s="463" t="s">
        <v>2404</v>
      </c>
      <c r="C919" s="463"/>
      <c r="D919" s="463"/>
      <c r="E919" s="463"/>
      <c r="F919" s="463" t="s">
        <v>32</v>
      </c>
      <c r="G919" s="463" t="s">
        <v>1131</v>
      </c>
      <c r="H919" s="444" t="s">
        <v>2405</v>
      </c>
      <c r="I919" s="446" t="s">
        <v>17256</v>
      </c>
      <c r="J919" s="446" t="s">
        <v>16377</v>
      </c>
      <c r="K919" s="446" t="s">
        <v>35</v>
      </c>
      <c r="L919" s="462" t="s">
        <v>36</v>
      </c>
      <c r="M919" s="461" t="s">
        <v>14484</v>
      </c>
      <c r="N919" s="465" t="s">
        <v>27</v>
      </c>
      <c r="O919" s="461" t="s">
        <v>15626</v>
      </c>
      <c r="P919" s="461">
        <v>197</v>
      </c>
      <c r="U919" s="467" t="s">
        <v>16419</v>
      </c>
      <c r="W919" s="461" t="str">
        <f t="shared" si="14"/>
        <v>http://www.medtronic.com/patients/menieres-disease/low-sodium-recipes/index.htm</v>
      </c>
    </row>
    <row r="920" spans="1:23" s="446" customFormat="1" ht="15" customHeight="1">
      <c r="A920" s="458" t="s">
        <v>328</v>
      </c>
      <c r="B920" s="463" t="s">
        <v>1829</v>
      </c>
      <c r="C920" s="463"/>
      <c r="D920" s="463"/>
      <c r="E920" s="463"/>
      <c r="F920" s="463" t="s">
        <v>32</v>
      </c>
      <c r="G920" s="463" t="s">
        <v>380</v>
      </c>
      <c r="H920" s="482" t="s">
        <v>1830</v>
      </c>
      <c r="I920" s="446" t="s">
        <v>16387</v>
      </c>
      <c r="J920" s="446" t="s">
        <v>16378</v>
      </c>
      <c r="K920" s="446" t="s">
        <v>35</v>
      </c>
      <c r="L920" s="462" t="s">
        <v>36</v>
      </c>
      <c r="M920" s="461" t="s">
        <v>14484</v>
      </c>
      <c r="N920" s="465" t="s">
        <v>27</v>
      </c>
      <c r="O920" s="461" t="s">
        <v>15626</v>
      </c>
      <c r="P920" s="461">
        <v>854</v>
      </c>
      <c r="T920" s="446" t="s">
        <v>14741</v>
      </c>
      <c r="U920" s="467" t="s">
        <v>16419</v>
      </c>
      <c r="W920" s="461" t="str">
        <f t="shared" si="14"/>
        <v>http://www.medtronic.com/patients/obsessive-compulsive-disorder-ocd/index.htm</v>
      </c>
    </row>
    <row r="921" spans="1:23" s="446" customFormat="1" ht="15" customHeight="1">
      <c r="A921" s="458" t="s">
        <v>328</v>
      </c>
      <c r="B921" s="463" t="s">
        <v>579</v>
      </c>
      <c r="C921" s="463"/>
      <c r="D921" s="463"/>
      <c r="E921" s="463"/>
      <c r="F921" s="463" t="s">
        <v>32</v>
      </c>
      <c r="G921" s="463" t="s">
        <v>373</v>
      </c>
      <c r="H921" s="466" t="s">
        <v>580</v>
      </c>
      <c r="I921" s="446" t="s">
        <v>17257</v>
      </c>
      <c r="J921" s="446" t="s">
        <v>16377</v>
      </c>
      <c r="K921" s="446" t="s">
        <v>35</v>
      </c>
      <c r="L921" s="462" t="s">
        <v>36</v>
      </c>
      <c r="M921" s="461" t="s">
        <v>14484</v>
      </c>
      <c r="N921" s="465" t="s">
        <v>27</v>
      </c>
      <c r="O921" s="461" t="s">
        <v>15626</v>
      </c>
      <c r="P921" s="461">
        <v>156</v>
      </c>
      <c r="U921" s="467" t="s">
        <v>16419</v>
      </c>
      <c r="W921" s="461" t="str">
        <f t="shared" si="14"/>
        <v>http://www.medtronic.com/patients/overactive-bladder/ambassador-program/index.htm</v>
      </c>
    </row>
    <row r="922" spans="1:23" s="446" customFormat="1" ht="15" customHeight="1">
      <c r="A922" s="458" t="s">
        <v>328</v>
      </c>
      <c r="B922" s="463" t="s">
        <v>1898</v>
      </c>
      <c r="C922" s="463"/>
      <c r="D922" s="463"/>
      <c r="E922" s="463"/>
      <c r="F922" s="463" t="s">
        <v>32</v>
      </c>
      <c r="G922" s="463" t="s">
        <v>373</v>
      </c>
      <c r="H922" s="444" t="s">
        <v>1899</v>
      </c>
      <c r="I922" s="446" t="s">
        <v>17258</v>
      </c>
      <c r="J922" s="446" t="s">
        <v>16377</v>
      </c>
      <c r="K922" s="446" t="s">
        <v>35</v>
      </c>
      <c r="L922" s="462" t="s">
        <v>36</v>
      </c>
      <c r="M922" s="461" t="s">
        <v>14484</v>
      </c>
      <c r="N922" s="465" t="s">
        <v>27</v>
      </c>
      <c r="O922" s="461" t="s">
        <v>15626</v>
      </c>
      <c r="P922" s="461"/>
      <c r="U922" s="467" t="s">
        <v>16419</v>
      </c>
      <c r="W922" s="461" t="str">
        <f t="shared" si="14"/>
        <v>http://www.medtronic.com/patients/overactive-bladder/interstim-patient-ambassadors/beckie/index.htm</v>
      </c>
    </row>
    <row r="923" spans="1:23" s="446" customFormat="1" ht="15" customHeight="1">
      <c r="A923" s="458" t="s">
        <v>328</v>
      </c>
      <c r="B923" s="463" t="s">
        <v>1884</v>
      </c>
      <c r="C923" s="463"/>
      <c r="D923" s="463"/>
      <c r="E923" s="463"/>
      <c r="F923" s="463" t="s">
        <v>32</v>
      </c>
      <c r="G923" s="463" t="s">
        <v>373</v>
      </c>
      <c r="H923" s="444" t="s">
        <v>1885</v>
      </c>
      <c r="I923" s="446" t="s">
        <v>17259</v>
      </c>
      <c r="J923" s="446" t="s">
        <v>16377</v>
      </c>
      <c r="K923" s="446" t="s">
        <v>35</v>
      </c>
      <c r="L923" s="462" t="s">
        <v>36</v>
      </c>
      <c r="M923" s="461" t="s">
        <v>14484</v>
      </c>
      <c r="N923" s="465" t="s">
        <v>27</v>
      </c>
      <c r="O923" s="461" t="s">
        <v>15626</v>
      </c>
      <c r="P923" s="461">
        <v>46</v>
      </c>
      <c r="U923" s="467" t="s">
        <v>16419</v>
      </c>
      <c r="W923" s="461" t="str">
        <f t="shared" si="14"/>
        <v>http://www.medtronic.com/patients/overactive-bladder/interstim-patient-ambassadors/darlene/index.htm</v>
      </c>
    </row>
    <row r="924" spans="1:23" s="446" customFormat="1" ht="15" customHeight="1">
      <c r="A924" s="458" t="s">
        <v>328</v>
      </c>
      <c r="B924" s="463" t="s">
        <v>1892</v>
      </c>
      <c r="C924" s="463"/>
      <c r="D924" s="463"/>
      <c r="E924" s="463"/>
      <c r="F924" s="463" t="s">
        <v>32</v>
      </c>
      <c r="G924" s="463" t="s">
        <v>373</v>
      </c>
      <c r="H924" s="444" t="s">
        <v>1893</v>
      </c>
      <c r="I924" s="446" t="s">
        <v>17260</v>
      </c>
      <c r="J924" s="446" t="s">
        <v>16377</v>
      </c>
      <c r="K924" s="446" t="s">
        <v>35</v>
      </c>
      <c r="L924" s="462" t="s">
        <v>36</v>
      </c>
      <c r="M924" s="461" t="s">
        <v>14484</v>
      </c>
      <c r="N924" s="465" t="s">
        <v>27</v>
      </c>
      <c r="O924" s="461" t="s">
        <v>15626</v>
      </c>
      <c r="P924" s="461">
        <v>35</v>
      </c>
      <c r="U924" s="467" t="s">
        <v>16419</v>
      </c>
      <c r="W924" s="461" t="str">
        <f t="shared" si="14"/>
        <v>http://www.medtronic.com/patients/overactive-bladder/interstim-patient-ambassadors/elaine/index.htm</v>
      </c>
    </row>
    <row r="925" spans="1:23" s="446" customFormat="1" ht="15" customHeight="1">
      <c r="A925" s="458" t="s">
        <v>328</v>
      </c>
      <c r="B925" s="463" t="s">
        <v>1896</v>
      </c>
      <c r="C925" s="463"/>
      <c r="D925" s="463"/>
      <c r="E925" s="463"/>
      <c r="F925" s="463" t="s">
        <v>32</v>
      </c>
      <c r="G925" s="463" t="s">
        <v>373</v>
      </c>
      <c r="H925" s="444" t="s">
        <v>1897</v>
      </c>
      <c r="I925" s="446" t="s">
        <v>17261</v>
      </c>
      <c r="J925" s="446" t="s">
        <v>16377</v>
      </c>
      <c r="K925" s="446" t="s">
        <v>35</v>
      </c>
      <c r="L925" s="462" t="s">
        <v>36</v>
      </c>
      <c r="M925" s="461" t="s">
        <v>14484</v>
      </c>
      <c r="N925" s="465" t="s">
        <v>27</v>
      </c>
      <c r="O925" s="461" t="s">
        <v>15626</v>
      </c>
      <c r="P925" s="461">
        <v>61</v>
      </c>
      <c r="U925" s="467" t="s">
        <v>16419</v>
      </c>
      <c r="W925" s="461" t="str">
        <f t="shared" si="14"/>
        <v>http://www.medtronic.com/patients/overactive-bladder/interstim-patient-ambassadors/index.htm</v>
      </c>
    </row>
    <row r="926" spans="1:23" s="446" customFormat="1" ht="15" customHeight="1">
      <c r="A926" s="458" t="s">
        <v>328</v>
      </c>
      <c r="B926" s="463" t="s">
        <v>1886</v>
      </c>
      <c r="C926" s="463"/>
      <c r="D926" s="463"/>
      <c r="E926" s="463"/>
      <c r="F926" s="463" t="s">
        <v>32</v>
      </c>
      <c r="G926" s="463" t="s">
        <v>373</v>
      </c>
      <c r="H926" s="444" t="s">
        <v>1887</v>
      </c>
      <c r="I926" s="446" t="s">
        <v>17262</v>
      </c>
      <c r="J926" s="446" t="s">
        <v>16377</v>
      </c>
      <c r="K926" s="446" t="s">
        <v>35</v>
      </c>
      <c r="L926" s="462" t="s">
        <v>36</v>
      </c>
      <c r="M926" s="461" t="s">
        <v>14484</v>
      </c>
      <c r="N926" s="465" t="s">
        <v>27</v>
      </c>
      <c r="O926" s="461" t="s">
        <v>15626</v>
      </c>
      <c r="P926" s="461">
        <v>22</v>
      </c>
      <c r="U926" s="467" t="s">
        <v>16419</v>
      </c>
      <c r="W926" s="461" t="str">
        <f t="shared" si="14"/>
        <v>http://www.medtronic.com/patients/overactive-bladder/interstim-patient-ambassadors/lee/index.htm</v>
      </c>
    </row>
    <row r="927" spans="1:23" s="446" customFormat="1" ht="15" customHeight="1">
      <c r="A927" s="458" t="s">
        <v>328</v>
      </c>
      <c r="B927" s="463" t="s">
        <v>2203</v>
      </c>
      <c r="C927" s="463"/>
      <c r="D927" s="463"/>
      <c r="E927" s="463"/>
      <c r="F927" s="463" t="s">
        <v>32</v>
      </c>
      <c r="G927" s="463" t="s">
        <v>326</v>
      </c>
      <c r="H927" s="444" t="s">
        <v>2204</v>
      </c>
      <c r="I927" s="446" t="s">
        <v>17263</v>
      </c>
      <c r="J927" s="446" t="s">
        <v>16377</v>
      </c>
      <c r="K927" s="446" t="s">
        <v>35</v>
      </c>
      <c r="L927" s="462" t="s">
        <v>36</v>
      </c>
      <c r="M927" s="461" t="s">
        <v>14484</v>
      </c>
      <c r="N927" s="465" t="s">
        <v>27</v>
      </c>
      <c r="O927" s="461" t="s">
        <v>15626</v>
      </c>
      <c r="P927" s="461">
        <v>823</v>
      </c>
      <c r="U927" s="467" t="s">
        <v>16419</v>
      </c>
      <c r="W927" s="461" t="str">
        <f t="shared" si="14"/>
        <v>http://www.medtronic.com/patients/chronic-pain/personal-stories/rose-ann/index.htm</v>
      </c>
    </row>
    <row r="928" spans="1:23" s="446" customFormat="1" ht="15" customHeight="1">
      <c r="A928" s="458" t="s">
        <v>328</v>
      </c>
      <c r="B928" s="463" t="s">
        <v>1888</v>
      </c>
      <c r="C928" s="463"/>
      <c r="D928" s="463"/>
      <c r="E928" s="463"/>
      <c r="F928" s="463" t="s">
        <v>32</v>
      </c>
      <c r="G928" s="463" t="s">
        <v>373</v>
      </c>
      <c r="H928" s="444" t="s">
        <v>1889</v>
      </c>
      <c r="I928" s="446" t="s">
        <v>17264</v>
      </c>
      <c r="J928" s="446" t="s">
        <v>16377</v>
      </c>
      <c r="K928" s="446" t="s">
        <v>35</v>
      </c>
      <c r="L928" s="462" t="s">
        <v>36</v>
      </c>
      <c r="M928" s="461" t="s">
        <v>14484</v>
      </c>
      <c r="N928" s="465" t="s">
        <v>27</v>
      </c>
      <c r="O928" s="461" t="s">
        <v>15626</v>
      </c>
      <c r="P928" s="461">
        <v>24</v>
      </c>
      <c r="U928" s="467" t="s">
        <v>16419</v>
      </c>
      <c r="W928" s="461" t="str">
        <f t="shared" si="14"/>
        <v>http://www.medtronic.com/patients/overactive-bladder/interstim-patient-ambassadors/mark/index.htm</v>
      </c>
    </row>
    <row r="929" spans="1:23" s="446" customFormat="1" ht="15" customHeight="1">
      <c r="A929" s="458" t="s">
        <v>328</v>
      </c>
      <c r="B929" s="463" t="s">
        <v>1904</v>
      </c>
      <c r="C929" s="463"/>
      <c r="D929" s="463"/>
      <c r="E929" s="463"/>
      <c r="F929" s="463"/>
      <c r="G929" s="463"/>
      <c r="H929" s="444" t="s">
        <v>1905</v>
      </c>
      <c r="I929" s="446" t="s">
        <v>1905</v>
      </c>
      <c r="J929" s="444" t="s">
        <v>613</v>
      </c>
      <c r="K929" s="446" t="s">
        <v>20</v>
      </c>
      <c r="L929" s="462" t="s">
        <v>36</v>
      </c>
      <c r="M929" s="461" t="s">
        <v>15750</v>
      </c>
      <c r="N929" s="465" t="s">
        <v>27</v>
      </c>
      <c r="O929" s="461" t="s">
        <v>15626</v>
      </c>
      <c r="P929" s="461"/>
      <c r="W929" s="461" t="str">
        <f t="shared" si="14"/>
        <v>http://www.medtronic.com/mics/miami-instruments/intracorporeal-knot-tying.html</v>
      </c>
    </row>
    <row r="930" spans="1:23" s="446" customFormat="1" ht="15" customHeight="1">
      <c r="A930" s="458" t="s">
        <v>328</v>
      </c>
      <c r="B930" s="463" t="s">
        <v>1906</v>
      </c>
      <c r="C930" s="463"/>
      <c r="D930" s="463"/>
      <c r="E930" s="463"/>
      <c r="F930" s="463" t="s">
        <v>32</v>
      </c>
      <c r="G930" s="463"/>
      <c r="H930" s="444" t="s">
        <v>1907</v>
      </c>
      <c r="I930" s="446" t="s">
        <v>15042</v>
      </c>
      <c r="J930" s="470" t="s">
        <v>43</v>
      </c>
      <c r="K930" s="466" t="s">
        <v>44</v>
      </c>
      <c r="L930" s="462" t="s">
        <v>36</v>
      </c>
      <c r="M930" s="461" t="s">
        <v>37</v>
      </c>
      <c r="N930" s="465" t="s">
        <v>27</v>
      </c>
      <c r="O930" s="461" t="s">
        <v>15626</v>
      </c>
      <c r="P930" s="461">
        <v>545</v>
      </c>
      <c r="Q930" s="467">
        <v>1</v>
      </c>
      <c r="W930" s="461" t="str">
        <f t="shared" si="14"/>
        <v>http://www.medtronic.com/for-healthcare-professionals/products-therapies/cardiovascular/interventional-guidewires/intuition-guidewire/index.htm</v>
      </c>
    </row>
    <row r="931" spans="1:23" s="446" customFormat="1" ht="15" customHeight="1">
      <c r="A931" s="472" t="s">
        <v>4547</v>
      </c>
      <c r="B931" s="473" t="s">
        <v>4933</v>
      </c>
      <c r="C931" s="473"/>
      <c r="D931" s="473"/>
      <c r="E931" s="473"/>
      <c r="F931" s="463" t="s">
        <v>32</v>
      </c>
      <c r="G931" s="473" t="s">
        <v>398</v>
      </c>
      <c r="H931" s="473" t="s">
        <v>4934</v>
      </c>
      <c r="I931" s="446" t="s">
        <v>17417</v>
      </c>
      <c r="J931" s="446" t="s">
        <v>16378</v>
      </c>
      <c r="K931" s="446" t="s">
        <v>35</v>
      </c>
      <c r="L931" s="462" t="s">
        <v>36</v>
      </c>
      <c r="M931" s="461" t="s">
        <v>14484</v>
      </c>
      <c r="N931" s="465" t="s">
        <v>27</v>
      </c>
      <c r="O931" s="461" t="s">
        <v>15626</v>
      </c>
      <c r="P931" s="461">
        <v>685</v>
      </c>
      <c r="Q931" s="467"/>
      <c r="R931" s="467"/>
      <c r="S931" s="467"/>
      <c r="T931" s="467"/>
      <c r="U931" s="467" t="s">
        <v>16419</v>
      </c>
      <c r="V931" s="467"/>
      <c r="W931" s="461" t="str">
        <f t="shared" si="14"/>
        <v>http://www.medtronic.com/patients/peripheral-arterial-disease/important-safety-information/index.htm</v>
      </c>
    </row>
    <row r="932" spans="1:23" s="446" customFormat="1" ht="15" customHeight="1">
      <c r="A932" s="472" t="s">
        <v>4547</v>
      </c>
      <c r="B932" s="473" t="s">
        <v>4600</v>
      </c>
      <c r="C932" s="473"/>
      <c r="D932" s="473"/>
      <c r="E932" s="473"/>
      <c r="F932" s="463" t="s">
        <v>32</v>
      </c>
      <c r="G932" s="473" t="s">
        <v>1210</v>
      </c>
      <c r="H932" s="495" t="s">
        <v>4601</v>
      </c>
      <c r="I932" s="446" t="s">
        <v>17421</v>
      </c>
      <c r="J932" s="446" t="s">
        <v>16378</v>
      </c>
      <c r="K932" s="446" t="s">
        <v>35</v>
      </c>
      <c r="L932" s="462" t="s">
        <v>36</v>
      </c>
      <c r="M932" s="461" t="s">
        <v>14484</v>
      </c>
      <c r="N932" s="465" t="s">
        <v>27</v>
      </c>
      <c r="O932" s="461" t="s">
        <v>15626</v>
      </c>
      <c r="P932" s="461">
        <v>893</v>
      </c>
      <c r="Q932" s="467"/>
      <c r="R932" s="467"/>
      <c r="S932" s="467"/>
      <c r="T932" s="467"/>
      <c r="U932" s="467" t="s">
        <v>16419</v>
      </c>
      <c r="V932" s="467" t="s">
        <v>18601</v>
      </c>
      <c r="W932" s="461" t="str">
        <f t="shared" si="14"/>
        <v>http://www.medtronic.com/patients/hydrocephalus/important-safety-information/index.htm</v>
      </c>
    </row>
    <row r="933" spans="1:23" s="446" customFormat="1" ht="15" customHeight="1">
      <c r="A933" s="458" t="s">
        <v>328</v>
      </c>
      <c r="B933" s="463" t="s">
        <v>1911</v>
      </c>
      <c r="C933" s="463"/>
      <c r="D933" s="463"/>
      <c r="E933" s="463"/>
      <c r="F933" s="463" t="s">
        <v>32</v>
      </c>
      <c r="G933" s="463" t="s">
        <v>392</v>
      </c>
      <c r="H933" s="444" t="s">
        <v>1912</v>
      </c>
      <c r="I933" s="446" t="s">
        <v>17662</v>
      </c>
      <c r="J933" s="446" t="s">
        <v>16377</v>
      </c>
      <c r="K933" s="446" t="s">
        <v>35</v>
      </c>
      <c r="L933" s="462" t="s">
        <v>36</v>
      </c>
      <c r="M933" s="461" t="s">
        <v>14484</v>
      </c>
      <c r="N933" s="465" t="s">
        <v>27</v>
      </c>
      <c r="O933" s="461" t="s">
        <v>15626</v>
      </c>
      <c r="P933" s="461">
        <v>52</v>
      </c>
      <c r="U933" s="446" t="s">
        <v>16418</v>
      </c>
      <c r="W933" s="461" t="str">
        <f t="shared" si="14"/>
        <v>http://www.medtronic.com/patients/cancer/getting-the-device/right-for-you/index.htm</v>
      </c>
    </row>
    <row r="934" spans="1:23" s="446" customFormat="1" ht="15" customHeight="1">
      <c r="A934" s="458" t="s">
        <v>328</v>
      </c>
      <c r="B934" s="463" t="s">
        <v>1913</v>
      </c>
      <c r="C934" s="463"/>
      <c r="D934" s="463"/>
      <c r="E934" s="463"/>
      <c r="F934" s="463" t="s">
        <v>32</v>
      </c>
      <c r="G934" s="463" t="s">
        <v>326</v>
      </c>
      <c r="H934" s="444" t="s">
        <v>1914</v>
      </c>
      <c r="I934" s="446" t="s">
        <v>17663</v>
      </c>
      <c r="J934" s="446" t="s">
        <v>16377</v>
      </c>
      <c r="K934" s="446" t="s">
        <v>35</v>
      </c>
      <c r="L934" s="462" t="s">
        <v>36</v>
      </c>
      <c r="M934" s="461" t="s">
        <v>14484</v>
      </c>
      <c r="N934" s="465" t="s">
        <v>27</v>
      </c>
      <c r="O934" s="461" t="s">
        <v>15626</v>
      </c>
      <c r="P934" s="461">
        <v>73</v>
      </c>
      <c r="U934" s="446" t="s">
        <v>16418</v>
      </c>
      <c r="W934" s="461" t="str">
        <f t="shared" si="14"/>
        <v>http://www.medtronic.com/patients/chronic-pain/getting-a-device/neurostimulators/right-for-you/</v>
      </c>
    </row>
    <row r="935" spans="1:23" s="446" customFormat="1" ht="15" customHeight="1">
      <c r="A935" s="458" t="s">
        <v>328</v>
      </c>
      <c r="B935" s="463" t="s">
        <v>1913</v>
      </c>
      <c r="C935" s="463"/>
      <c r="D935" s="463"/>
      <c r="E935" s="463"/>
      <c r="F935" s="463" t="s">
        <v>32</v>
      </c>
      <c r="G935" s="463" t="s">
        <v>326</v>
      </c>
      <c r="H935" s="444" t="s">
        <v>1915</v>
      </c>
      <c r="I935" s="446" t="s">
        <v>17663</v>
      </c>
      <c r="J935" s="446" t="s">
        <v>16377</v>
      </c>
      <c r="K935" s="446" t="s">
        <v>35</v>
      </c>
      <c r="L935" s="462" t="s">
        <v>36</v>
      </c>
      <c r="M935" s="461" t="s">
        <v>14484</v>
      </c>
      <c r="N935" s="465" t="s">
        <v>27</v>
      </c>
      <c r="O935" s="461" t="s">
        <v>15626</v>
      </c>
      <c r="P935" s="461">
        <v>2431</v>
      </c>
      <c r="U935" s="446" t="s">
        <v>16418</v>
      </c>
      <c r="W935" s="461" t="str">
        <f t="shared" si="14"/>
        <v>http://www.medtronic.com/patients/chronic-pain/getting-a-device/neurostimulators/right-for-you/index.htm</v>
      </c>
    </row>
    <row r="936" spans="1:23" s="446" customFormat="1" ht="15" customHeight="1">
      <c r="A936" s="458" t="s">
        <v>328</v>
      </c>
      <c r="B936" s="463" t="s">
        <v>2217</v>
      </c>
      <c r="C936" s="463"/>
      <c r="D936" s="463"/>
      <c r="E936" s="463"/>
      <c r="F936" s="463" t="s">
        <v>32</v>
      </c>
      <c r="G936" s="463" t="s">
        <v>332</v>
      </c>
      <c r="H936" s="444" t="s">
        <v>2218</v>
      </c>
      <c r="I936" s="446" t="s">
        <v>17265</v>
      </c>
      <c r="J936" s="446" t="s">
        <v>16377</v>
      </c>
      <c r="K936" s="446" t="s">
        <v>35</v>
      </c>
      <c r="L936" s="462" t="s">
        <v>36</v>
      </c>
      <c r="M936" s="461" t="s">
        <v>14484</v>
      </c>
      <c r="N936" s="465" t="s">
        <v>27</v>
      </c>
      <c r="O936" s="461" t="s">
        <v>15626</v>
      </c>
      <c r="P936" s="461">
        <v>118</v>
      </c>
      <c r="U936" s="467" t="s">
        <v>16419</v>
      </c>
      <c r="W936" s="461" t="str">
        <f t="shared" si="14"/>
        <v>http://www.medtronic.com/patients/heart-valve-disease/about-surgery/our-heart-valve-products/freestyle-tissue-valve/index.htm</v>
      </c>
    </row>
    <row r="937" spans="1:23" s="446" customFormat="1" ht="30" customHeight="1">
      <c r="A937" s="472" t="s">
        <v>4547</v>
      </c>
      <c r="B937" s="473" t="s">
        <v>4606</v>
      </c>
      <c r="C937" s="473"/>
      <c r="D937" s="473"/>
      <c r="E937" s="473"/>
      <c r="F937" s="463" t="s">
        <v>32</v>
      </c>
      <c r="G937" s="473" t="s">
        <v>757</v>
      </c>
      <c r="H937" s="496" t="s">
        <v>4607</v>
      </c>
      <c r="I937" s="446" t="s">
        <v>18604</v>
      </c>
      <c r="J937" s="446" t="s">
        <v>16378</v>
      </c>
      <c r="K937" s="446" t="s">
        <v>35</v>
      </c>
      <c r="L937" s="462" t="s">
        <v>36</v>
      </c>
      <c r="M937" s="461" t="s">
        <v>14484</v>
      </c>
      <c r="N937" s="465" t="s">
        <v>27</v>
      </c>
      <c r="O937" s="461" t="s">
        <v>15626</v>
      </c>
      <c r="P937" s="461">
        <v>168</v>
      </c>
      <c r="Q937" s="467"/>
      <c r="R937" s="467"/>
      <c r="S937" s="467"/>
      <c r="T937" s="467"/>
      <c r="U937" s="467" t="s">
        <v>16419</v>
      </c>
      <c r="V937" s="467" t="s">
        <v>18601</v>
      </c>
      <c r="W937" s="461" t="str">
        <f t="shared" si="14"/>
        <v>http://www.medtronic.com/patients/normal-pressure-hydrocephalus/important-safety-information/index.htm</v>
      </c>
    </row>
    <row r="938" spans="1:23" s="446" customFormat="1" ht="30" customHeight="1">
      <c r="A938" s="458" t="s">
        <v>328</v>
      </c>
      <c r="B938" s="463" t="s">
        <v>2881</v>
      </c>
      <c r="C938" s="463"/>
      <c r="D938" s="463"/>
      <c r="E938" s="463"/>
      <c r="F938" s="463" t="s">
        <v>32</v>
      </c>
      <c r="G938" s="463" t="s">
        <v>367</v>
      </c>
      <c r="H938" s="444" t="s">
        <v>2882</v>
      </c>
      <c r="I938" s="446" t="s">
        <v>17204</v>
      </c>
      <c r="J938" s="446" t="s">
        <v>16377</v>
      </c>
      <c r="K938" s="446" t="s">
        <v>35</v>
      </c>
      <c r="L938" s="462" t="s">
        <v>36</v>
      </c>
      <c r="M938" s="461" t="s">
        <v>14484</v>
      </c>
      <c r="N938" s="465" t="s">
        <v>27</v>
      </c>
      <c r="O938" s="461" t="s">
        <v>15626</v>
      </c>
      <c r="P938" s="461">
        <v>2659</v>
      </c>
      <c r="U938" s="467" t="s">
        <v>16419</v>
      </c>
      <c r="W938" s="461" t="str">
        <f t="shared" si="14"/>
        <v>http://www.medtronic.com/patients/cervical-herniated-discs/personal-stories/index.htm</v>
      </c>
    </row>
    <row r="939" spans="1:23" s="446" customFormat="1" ht="15" customHeight="1">
      <c r="A939" s="458" t="s">
        <v>328</v>
      </c>
      <c r="B939" s="463" t="s">
        <v>2219</v>
      </c>
      <c r="C939" s="463"/>
      <c r="D939" s="463"/>
      <c r="E939" s="463"/>
      <c r="F939" s="463" t="s">
        <v>32</v>
      </c>
      <c r="G939" s="463" t="s">
        <v>332</v>
      </c>
      <c r="H939" s="444" t="s">
        <v>2220</v>
      </c>
      <c r="I939" s="446" t="s">
        <v>17266</v>
      </c>
      <c r="J939" s="446" t="s">
        <v>16377</v>
      </c>
      <c r="K939" s="446" t="s">
        <v>35</v>
      </c>
      <c r="L939" s="462" t="s">
        <v>36</v>
      </c>
      <c r="M939" s="461" t="s">
        <v>14484</v>
      </c>
      <c r="N939" s="465" t="s">
        <v>27</v>
      </c>
      <c r="O939" s="461" t="s">
        <v>15626</v>
      </c>
      <c r="P939" s="461">
        <v>86</v>
      </c>
      <c r="U939" s="467" t="s">
        <v>16419</v>
      </c>
      <c r="W939" s="461" t="str">
        <f t="shared" si="14"/>
        <v>http://www.medtronic.com/patients/heart-valve-disease/about-surgery/our-heart-valve-products/hall-easy-fit-mechanical-valve/index.htm</v>
      </c>
    </row>
    <row r="940" spans="1:23" s="446" customFormat="1" ht="30" customHeight="1">
      <c r="A940" s="458" t="s">
        <v>328</v>
      </c>
      <c r="B940" s="463" t="s">
        <v>1923</v>
      </c>
      <c r="C940" s="463"/>
      <c r="D940" s="463"/>
      <c r="E940" s="463"/>
      <c r="F940" s="463" t="s">
        <v>32</v>
      </c>
      <c r="G940" s="463" t="s">
        <v>533</v>
      </c>
      <c r="H940" s="444" t="s">
        <v>1924</v>
      </c>
      <c r="I940" s="446" t="s">
        <v>17665</v>
      </c>
      <c r="J940" s="446" t="s">
        <v>16377</v>
      </c>
      <c r="K940" s="446" t="s">
        <v>35</v>
      </c>
      <c r="L940" s="462" t="s">
        <v>36</v>
      </c>
      <c r="M940" s="461" t="s">
        <v>14484</v>
      </c>
      <c r="N940" s="465" t="s">
        <v>27</v>
      </c>
      <c r="O940" s="461" t="s">
        <v>15626</v>
      </c>
      <c r="P940" s="461">
        <v>19</v>
      </c>
      <c r="U940" s="446" t="s">
        <v>16418</v>
      </c>
      <c r="W940" s="461" t="str">
        <f t="shared" si="14"/>
        <v>http://www.medtronic.com/patients/coronary-artery-disease/getting-therapy/beating-heart-bypass-surgery/right-for-you/</v>
      </c>
    </row>
    <row r="941" spans="1:23" s="446" customFormat="1" ht="15" customHeight="1">
      <c r="A941" s="458" t="s">
        <v>328</v>
      </c>
      <c r="B941" s="463" t="s">
        <v>2221</v>
      </c>
      <c r="C941" s="463"/>
      <c r="D941" s="463"/>
      <c r="E941" s="463"/>
      <c r="F941" s="463" t="s">
        <v>32</v>
      </c>
      <c r="G941" s="463" t="s">
        <v>332</v>
      </c>
      <c r="H941" s="444" t="s">
        <v>2222</v>
      </c>
      <c r="I941" s="446" t="s">
        <v>17267</v>
      </c>
      <c r="J941" s="446" t="s">
        <v>16377</v>
      </c>
      <c r="K941" s="446" t="s">
        <v>35</v>
      </c>
      <c r="L941" s="462" t="s">
        <v>36</v>
      </c>
      <c r="M941" s="461" t="s">
        <v>14484</v>
      </c>
      <c r="N941" s="465" t="s">
        <v>27</v>
      </c>
      <c r="O941" s="461" t="s">
        <v>15626</v>
      </c>
      <c r="P941" s="461">
        <v>1223</v>
      </c>
      <c r="T941" s="446" t="s">
        <v>14741</v>
      </c>
      <c r="U941" s="467" t="s">
        <v>16419</v>
      </c>
      <c r="W941" s="461" t="str">
        <f t="shared" si="14"/>
        <v>http://www.medtronic.com/patients/heart-valve-disease/about-surgery/our-heart-valve-products/hancock-ii-tissue-valve/index.htm</v>
      </c>
    </row>
    <row r="942" spans="1:23" s="446" customFormat="1" ht="15" customHeight="1">
      <c r="A942" s="458" t="s">
        <v>328</v>
      </c>
      <c r="B942" s="463" t="s">
        <v>2252</v>
      </c>
      <c r="C942" s="463"/>
      <c r="D942" s="463"/>
      <c r="E942" s="463"/>
      <c r="F942" s="463" t="s">
        <v>32</v>
      </c>
      <c r="G942" s="463" t="s">
        <v>332</v>
      </c>
      <c r="H942" s="444" t="s">
        <v>2253</v>
      </c>
      <c r="I942" s="446" t="s">
        <v>17268</v>
      </c>
      <c r="J942" s="446" t="s">
        <v>16377</v>
      </c>
      <c r="K942" s="446" t="s">
        <v>35</v>
      </c>
      <c r="L942" s="462" t="s">
        <v>36</v>
      </c>
      <c r="M942" s="461" t="s">
        <v>14484</v>
      </c>
      <c r="N942" s="465" t="s">
        <v>27</v>
      </c>
      <c r="O942" s="461" t="s">
        <v>15626</v>
      </c>
      <c r="P942" s="461">
        <v>1546</v>
      </c>
      <c r="U942" s="467" t="s">
        <v>16419</v>
      </c>
      <c r="W942" s="461" t="str">
        <f t="shared" si="14"/>
        <v>http://www.medtronic.com/patients/heart-valve-disease/about-surgery/our-heart-valve-products/mosaic-tissue-valve/index.htm</v>
      </c>
    </row>
    <row r="943" spans="1:23" s="446" customFormat="1" ht="15" customHeight="1">
      <c r="A943" s="458" t="s">
        <v>328</v>
      </c>
      <c r="B943" s="463" t="s">
        <v>1929</v>
      </c>
      <c r="C943" s="463"/>
      <c r="D943" s="463"/>
      <c r="E943" s="463"/>
      <c r="F943" s="463" t="s">
        <v>32</v>
      </c>
      <c r="G943" s="463" t="s">
        <v>376</v>
      </c>
      <c r="H943" s="444" t="s">
        <v>1930</v>
      </c>
      <c r="I943" s="446" t="s">
        <v>17666</v>
      </c>
      <c r="J943" s="446" t="s">
        <v>16377</v>
      </c>
      <c r="K943" s="446" t="s">
        <v>35</v>
      </c>
      <c r="L943" s="462" t="s">
        <v>36</v>
      </c>
      <c r="M943" s="461" t="s">
        <v>14484</v>
      </c>
      <c r="N943" s="465" t="s">
        <v>27</v>
      </c>
      <c r="O943" s="461" t="s">
        <v>15626</v>
      </c>
      <c r="P943" s="461">
        <v>676</v>
      </c>
      <c r="U943" s="446" t="s">
        <v>16418</v>
      </c>
      <c r="W943" s="461" t="str">
        <f t="shared" si="14"/>
        <v>http://www.medtronic.com/patients/bowel-incontinence/getting-therapy/right-for-you/index.htm</v>
      </c>
    </row>
    <row r="944" spans="1:23" s="446" customFormat="1" ht="15" customHeight="1">
      <c r="A944" s="458" t="s">
        <v>328</v>
      </c>
      <c r="B944" s="463" t="s">
        <v>1931</v>
      </c>
      <c r="C944" s="463"/>
      <c r="D944" s="463"/>
      <c r="E944" s="463"/>
      <c r="F944" s="463" t="s">
        <v>32</v>
      </c>
      <c r="G944" s="463" t="s">
        <v>401</v>
      </c>
      <c r="H944" s="444" t="s">
        <v>1932</v>
      </c>
      <c r="I944" s="446" t="s">
        <v>17667</v>
      </c>
      <c r="J944" s="446" t="s">
        <v>16377</v>
      </c>
      <c r="K944" s="446" t="s">
        <v>35</v>
      </c>
      <c r="L944" s="462" t="s">
        <v>36</v>
      </c>
      <c r="M944" s="461" t="s">
        <v>14484</v>
      </c>
      <c r="N944" s="465" t="s">
        <v>27</v>
      </c>
      <c r="O944" s="461" t="s">
        <v>15626</v>
      </c>
      <c r="P944" s="461">
        <v>45</v>
      </c>
      <c r="U944" s="446" t="s">
        <v>16418</v>
      </c>
      <c r="W944" s="461" t="str">
        <f t="shared" si="14"/>
        <v>http://www.medtronic.com/patients/severe-spasticity/living-with/patient-support/patient-services/index.htm</v>
      </c>
    </row>
    <row r="945" spans="1:23" s="446" customFormat="1" ht="15" customHeight="1">
      <c r="A945" s="458" t="s">
        <v>328</v>
      </c>
      <c r="B945" s="463" t="s">
        <v>2264</v>
      </c>
      <c r="C945" s="463"/>
      <c r="D945" s="463"/>
      <c r="E945" s="463"/>
      <c r="F945" s="463" t="s">
        <v>32</v>
      </c>
      <c r="G945" s="463" t="s">
        <v>326</v>
      </c>
      <c r="H945" s="444" t="s">
        <v>2265</v>
      </c>
      <c r="I945" s="446" t="s">
        <v>17269</v>
      </c>
      <c r="J945" s="446" t="s">
        <v>16377</v>
      </c>
      <c r="K945" s="446" t="s">
        <v>35</v>
      </c>
      <c r="L945" s="462" t="s">
        <v>36</v>
      </c>
      <c r="M945" s="461" t="s">
        <v>14484</v>
      </c>
      <c r="N945" s="465" t="s">
        <v>27</v>
      </c>
      <c r="O945" s="461" t="s">
        <v>15626</v>
      </c>
      <c r="P945" s="461">
        <v>678</v>
      </c>
      <c r="U945" s="467" t="s">
        <v>16419</v>
      </c>
      <c r="W945" s="461" t="str">
        <f t="shared" si="14"/>
        <v>http://www.medtronic.com/patients/chronic-pain/personal-stories/wendys-story/index.htm</v>
      </c>
    </row>
    <row r="946" spans="1:23" s="446" customFormat="1" ht="15" customHeight="1">
      <c r="A946" s="458" t="s">
        <v>328</v>
      </c>
      <c r="B946" s="463" t="s">
        <v>1935</v>
      </c>
      <c r="C946" s="463"/>
      <c r="D946" s="463"/>
      <c r="E946" s="463"/>
      <c r="F946" s="463" t="s">
        <v>32</v>
      </c>
      <c r="G946" s="463" t="s">
        <v>401</v>
      </c>
      <c r="H946" s="444" t="s">
        <v>1936</v>
      </c>
      <c r="I946" s="446" t="s">
        <v>17668</v>
      </c>
      <c r="J946" s="446" t="s">
        <v>16377</v>
      </c>
      <c r="K946" s="446" t="s">
        <v>35</v>
      </c>
      <c r="L946" s="462" t="s">
        <v>36</v>
      </c>
      <c r="M946" s="461" t="s">
        <v>14484</v>
      </c>
      <c r="N946" s="465" t="s">
        <v>27</v>
      </c>
      <c r="O946" s="461" t="s">
        <v>15626</v>
      </c>
      <c r="P946" s="461">
        <v>16</v>
      </c>
      <c r="U946" s="446" t="s">
        <v>16418</v>
      </c>
      <c r="W946" s="461" t="str">
        <f t="shared" si="14"/>
        <v>http://www.medtronic.com/patients/severe-spasticity/getting-therapy/evaluation-screening-test/index.htm</v>
      </c>
    </row>
    <row r="947" spans="1:23" s="446" customFormat="1" ht="15" customHeight="1">
      <c r="A947" s="458" t="s">
        <v>328</v>
      </c>
      <c r="B947" s="463" t="s">
        <v>1239</v>
      </c>
      <c r="C947" s="463"/>
      <c r="D947" s="463"/>
      <c r="E947" s="463"/>
      <c r="F947" s="463" t="s">
        <v>32</v>
      </c>
      <c r="G947" s="463" t="s">
        <v>533</v>
      </c>
      <c r="H947" s="444" t="s">
        <v>1240</v>
      </c>
      <c r="I947" s="446" t="s">
        <v>17270</v>
      </c>
      <c r="J947" s="446" t="s">
        <v>16377</v>
      </c>
      <c r="K947" s="446" t="s">
        <v>35</v>
      </c>
      <c r="L947" s="462" t="s">
        <v>36</v>
      </c>
      <c r="M947" s="461" t="s">
        <v>14484</v>
      </c>
      <c r="N947" s="465" t="s">
        <v>27</v>
      </c>
      <c r="O947" s="461" t="s">
        <v>15626</v>
      </c>
      <c r="P947" s="461">
        <v>1883</v>
      </c>
      <c r="U947" s="467" t="s">
        <v>16419</v>
      </c>
      <c r="W947" s="461" t="str">
        <f t="shared" si="14"/>
        <v>http://www.medtronic.com/patients/coronary-artery-disease/personal-stories/dante/index.htm</v>
      </c>
    </row>
    <row r="948" spans="1:23" s="446" customFormat="1" ht="15" customHeight="1">
      <c r="A948" s="458" t="s">
        <v>328</v>
      </c>
      <c r="B948" s="463" t="s">
        <v>18594</v>
      </c>
      <c r="C948" s="463"/>
      <c r="D948" s="463"/>
      <c r="E948" s="463"/>
      <c r="F948" s="463" t="s">
        <v>32</v>
      </c>
      <c r="G948" s="463" t="s">
        <v>533</v>
      </c>
      <c r="H948" s="444" t="s">
        <v>2858</v>
      </c>
      <c r="I948" s="446" t="s">
        <v>17271</v>
      </c>
      <c r="J948" s="446" t="s">
        <v>16377</v>
      </c>
      <c r="K948" s="446" t="s">
        <v>35</v>
      </c>
      <c r="L948" s="462" t="s">
        <v>36</v>
      </c>
      <c r="M948" s="461" t="s">
        <v>14484</v>
      </c>
      <c r="N948" s="465" t="s">
        <v>27</v>
      </c>
      <c r="O948" s="461" t="s">
        <v>15626</v>
      </c>
      <c r="P948" s="461">
        <v>2497</v>
      </c>
      <c r="U948" s="467" t="s">
        <v>16419</v>
      </c>
      <c r="W948" s="461" t="str">
        <f t="shared" si="14"/>
        <v>http://www.medtronic.com/patients/coronary-artery-disease/personal-stories/dennis/index.htm</v>
      </c>
    </row>
    <row r="949" spans="1:23" s="446" customFormat="1" ht="15" customHeight="1">
      <c r="A949" s="458" t="s">
        <v>328</v>
      </c>
      <c r="B949" s="463" t="s">
        <v>2879</v>
      </c>
      <c r="C949" s="463"/>
      <c r="D949" s="463"/>
      <c r="E949" s="463"/>
      <c r="F949" s="463" t="s">
        <v>32</v>
      </c>
      <c r="G949" s="463" t="s">
        <v>533</v>
      </c>
      <c r="H949" s="444" t="s">
        <v>2880</v>
      </c>
      <c r="I949" s="446" t="s">
        <v>19479</v>
      </c>
      <c r="J949" s="446" t="s">
        <v>16377</v>
      </c>
      <c r="K949" s="446" t="s">
        <v>35</v>
      </c>
      <c r="L949" s="462" t="s">
        <v>36</v>
      </c>
      <c r="M949" s="461" t="s">
        <v>14484</v>
      </c>
      <c r="N949" s="465" t="s">
        <v>27</v>
      </c>
      <c r="O949" s="461" t="s">
        <v>15626</v>
      </c>
      <c r="P949" s="461">
        <v>4623</v>
      </c>
      <c r="U949" s="467" t="s">
        <v>16419</v>
      </c>
      <c r="W949" s="461" t="str">
        <f t="shared" si="14"/>
        <v>http://www.medtronic.com/patients/coronary-artery-disease/personal-stories/index.htm</v>
      </c>
    </row>
    <row r="950" spans="1:23" s="446" customFormat="1" ht="15" customHeight="1">
      <c r="A950" s="458" t="s">
        <v>328</v>
      </c>
      <c r="B950" s="463" t="s">
        <v>1943</v>
      </c>
      <c r="C950" s="463"/>
      <c r="D950" s="463"/>
      <c r="E950" s="463"/>
      <c r="F950" s="463" t="s">
        <v>32</v>
      </c>
      <c r="G950" s="463" t="s">
        <v>401</v>
      </c>
      <c r="H950" s="444" t="s">
        <v>1944</v>
      </c>
      <c r="I950" s="446" t="s">
        <v>17669</v>
      </c>
      <c r="J950" s="446" t="s">
        <v>16377</v>
      </c>
      <c r="K950" s="446" t="s">
        <v>35</v>
      </c>
      <c r="L950" s="462" t="s">
        <v>36</v>
      </c>
      <c r="M950" s="461" t="s">
        <v>14484</v>
      </c>
      <c r="N950" s="465" t="s">
        <v>27</v>
      </c>
      <c r="O950" s="461" t="s">
        <v>15626</v>
      </c>
      <c r="P950" s="461">
        <v>117</v>
      </c>
      <c r="U950" s="446" t="s">
        <v>16418</v>
      </c>
      <c r="W950" s="461" t="str">
        <f t="shared" si="14"/>
        <v>http://www.medtronic.com/patients/severe-spasticity/living-with/patient-support/safety-app-manual-cards/index.htm</v>
      </c>
    </row>
    <row r="951" spans="1:23" s="446" customFormat="1" ht="15" customHeight="1">
      <c r="A951" s="458" t="s">
        <v>328</v>
      </c>
      <c r="B951" s="463" t="s">
        <v>1945</v>
      </c>
      <c r="C951" s="463"/>
      <c r="D951" s="463"/>
      <c r="E951" s="463"/>
      <c r="F951" s="463" t="s">
        <v>32</v>
      </c>
      <c r="G951" s="463" t="s">
        <v>401</v>
      </c>
      <c r="H951" s="444" t="s">
        <v>1946</v>
      </c>
      <c r="I951" s="446" t="s">
        <v>17670</v>
      </c>
      <c r="J951" s="446" t="s">
        <v>16377</v>
      </c>
      <c r="K951" s="446" t="s">
        <v>35</v>
      </c>
      <c r="L951" s="462" t="s">
        <v>36</v>
      </c>
      <c r="M951" s="461" t="s">
        <v>14484</v>
      </c>
      <c r="N951" s="465" t="s">
        <v>27</v>
      </c>
      <c r="O951" s="461" t="s">
        <v>15626</v>
      </c>
      <c r="P951" s="461">
        <v>2767</v>
      </c>
      <c r="U951" s="446" t="s">
        <v>16418</v>
      </c>
      <c r="W951" s="461" t="str">
        <f t="shared" si="14"/>
        <v>http://www.medtronic.com/patients/severe-spasticity/therapy/index.htm</v>
      </c>
    </row>
    <row r="952" spans="1:23" s="446" customFormat="1" ht="15" customHeight="1">
      <c r="A952" s="458" t="s">
        <v>328</v>
      </c>
      <c r="B952" s="463" t="s">
        <v>1947</v>
      </c>
      <c r="C952" s="463"/>
      <c r="D952" s="463"/>
      <c r="E952" s="463"/>
      <c r="F952" s="463" t="s">
        <v>32</v>
      </c>
      <c r="G952" s="463" t="s">
        <v>401</v>
      </c>
      <c r="H952" s="444" t="s">
        <v>1948</v>
      </c>
      <c r="I952" s="446" t="s">
        <v>17671</v>
      </c>
      <c r="J952" s="446" t="s">
        <v>16377</v>
      </c>
      <c r="K952" s="446" t="s">
        <v>35</v>
      </c>
      <c r="L952" s="462" t="s">
        <v>36</v>
      </c>
      <c r="M952" s="461" t="s">
        <v>14484</v>
      </c>
      <c r="N952" s="465" t="s">
        <v>27</v>
      </c>
      <c r="O952" s="461" t="s">
        <v>15626</v>
      </c>
      <c r="P952" s="461">
        <v>83</v>
      </c>
      <c r="U952" s="446" t="s">
        <v>16418</v>
      </c>
      <c r="W952" s="461" t="str">
        <f t="shared" si="14"/>
        <v>http://www.medtronic.com/patients/severe-spasticity/living-with/safety/warning-signs-of-underdose-and-overdose/index.htm</v>
      </c>
    </row>
    <row r="953" spans="1:23" s="446" customFormat="1" ht="30" customHeight="1">
      <c r="A953" s="458" t="s">
        <v>328</v>
      </c>
      <c r="B953" s="463" t="s">
        <v>1951</v>
      </c>
      <c r="C953" s="463"/>
      <c r="D953" s="463"/>
      <c r="E953" s="463"/>
      <c r="F953" s="463" t="s">
        <v>32</v>
      </c>
      <c r="G953" s="463" t="s">
        <v>533</v>
      </c>
      <c r="H953" s="444" t="s">
        <v>1952</v>
      </c>
      <c r="I953" s="446" t="s">
        <v>17272</v>
      </c>
      <c r="J953" s="446" t="s">
        <v>16377</v>
      </c>
      <c r="K953" s="446" t="s">
        <v>35</v>
      </c>
      <c r="L953" s="462" t="s">
        <v>36</v>
      </c>
      <c r="M953" s="461" t="s">
        <v>14484</v>
      </c>
      <c r="N953" s="465" t="s">
        <v>27</v>
      </c>
      <c r="O953" s="461" t="s">
        <v>15626</v>
      </c>
      <c r="P953" s="461">
        <v>2239</v>
      </c>
      <c r="U953" s="467" t="s">
        <v>16419</v>
      </c>
      <c r="W953" s="461" t="str">
        <f t="shared" si="14"/>
        <v>http://www.medtronic.com/patients/coronary-artery-disease/personal-stories/johnny/index.htm</v>
      </c>
    </row>
    <row r="954" spans="1:23" s="446" customFormat="1" ht="30" customHeight="1">
      <c r="A954" s="458" t="s">
        <v>328</v>
      </c>
      <c r="B954" s="463" t="s">
        <v>18595</v>
      </c>
      <c r="C954" s="463"/>
      <c r="D954" s="463"/>
      <c r="E954" s="463"/>
      <c r="F954" s="463" t="s">
        <v>32</v>
      </c>
      <c r="G954" s="463" t="s">
        <v>533</v>
      </c>
      <c r="H954" s="444" t="s">
        <v>2860</v>
      </c>
      <c r="I954" s="446" t="s">
        <v>18695</v>
      </c>
      <c r="J954" s="446" t="s">
        <v>16377</v>
      </c>
      <c r="K954" s="446" t="s">
        <v>35</v>
      </c>
      <c r="L954" s="462" t="s">
        <v>36</v>
      </c>
      <c r="M954" s="461" t="s">
        <v>14484</v>
      </c>
      <c r="N954" s="465" t="s">
        <v>27</v>
      </c>
      <c r="O954" s="461" t="s">
        <v>15626</v>
      </c>
      <c r="P954" s="461">
        <v>2464</v>
      </c>
      <c r="T954" s="446" t="s">
        <v>14741</v>
      </c>
      <c r="U954" s="467" t="s">
        <v>16419</v>
      </c>
      <c r="W954" s="461" t="str">
        <f t="shared" si="14"/>
        <v>http://www.medtronic.com/patients/coronary-artery-disease/personal-stories/larry/index.htm</v>
      </c>
    </row>
    <row r="955" spans="1:23" s="446" customFormat="1" ht="15" customHeight="1">
      <c r="A955" s="458" t="s">
        <v>328</v>
      </c>
      <c r="B955" s="463" t="s">
        <v>1953</v>
      </c>
      <c r="C955" s="463"/>
      <c r="D955" s="463"/>
      <c r="E955" s="463"/>
      <c r="F955" s="463" t="s">
        <v>32</v>
      </c>
      <c r="G955" s="463"/>
      <c r="H955" s="444" t="s">
        <v>1954</v>
      </c>
      <c r="I955" s="446" t="s">
        <v>15584</v>
      </c>
      <c r="J955" s="470" t="s">
        <v>43</v>
      </c>
      <c r="K955" s="466" t="s">
        <v>44</v>
      </c>
      <c r="L955" s="462" t="s">
        <v>36</v>
      </c>
      <c r="M955" s="461" t="s">
        <v>37</v>
      </c>
      <c r="N955" s="465" t="s">
        <v>27</v>
      </c>
      <c r="O955" s="461" t="s">
        <v>15626</v>
      </c>
      <c r="P955" s="461">
        <v>522</v>
      </c>
      <c r="Q955" s="467">
        <v>1</v>
      </c>
      <c r="W955" s="461" t="str">
        <f t="shared" si="14"/>
        <v>http://www.medtronic.com/for-healthcare-professionals/products-therapies/spinal/surgical-navigation-imaging/surgical-procedures/index.htm</v>
      </c>
    </row>
    <row r="956" spans="1:23" s="446" customFormat="1" ht="15" customHeight="1">
      <c r="A956" s="458" t="s">
        <v>328</v>
      </c>
      <c r="B956" s="463" t="s">
        <v>1955</v>
      </c>
      <c r="C956" s="463"/>
      <c r="D956" s="463"/>
      <c r="E956" s="463"/>
      <c r="F956" s="463" t="s">
        <v>32</v>
      </c>
      <c r="G956" s="463"/>
      <c r="H956" s="444" t="s">
        <v>1956</v>
      </c>
      <c r="I956" s="446" t="s">
        <v>15590</v>
      </c>
      <c r="J956" s="470" t="s">
        <v>43</v>
      </c>
      <c r="K956" s="466" t="s">
        <v>44</v>
      </c>
      <c r="L956" s="462" t="s">
        <v>36</v>
      </c>
      <c r="M956" s="461" t="s">
        <v>37</v>
      </c>
      <c r="N956" s="465" t="s">
        <v>27</v>
      </c>
      <c r="O956" s="461" t="s">
        <v>15626</v>
      </c>
      <c r="P956" s="461">
        <v>3</v>
      </c>
      <c r="Q956" s="467">
        <v>1</v>
      </c>
      <c r="W956" s="461" t="str">
        <f t="shared" si="14"/>
        <v>http://www.medtronic.com/for-healthcare-professionals/products-therapies/spinal/surgical-navigation-imaging/surgical-procedures/manuals-technical-resources/index.htm</v>
      </c>
    </row>
    <row r="957" spans="1:23" s="446" customFormat="1" ht="15" customHeight="1">
      <c r="A957" s="458" t="s">
        <v>328</v>
      </c>
      <c r="B957" s="463" t="s">
        <v>1957</v>
      </c>
      <c r="C957" s="463"/>
      <c r="D957" s="463"/>
      <c r="E957" s="463"/>
      <c r="F957" s="463" t="s">
        <v>32</v>
      </c>
      <c r="G957" s="463"/>
      <c r="H957" s="444" t="s">
        <v>1958</v>
      </c>
      <c r="I957" s="446" t="s">
        <v>15591</v>
      </c>
      <c r="J957" s="470" t="s">
        <v>43</v>
      </c>
      <c r="K957" s="466" t="s">
        <v>44</v>
      </c>
      <c r="L957" s="462" t="s">
        <v>36</v>
      </c>
      <c r="M957" s="461" t="s">
        <v>37</v>
      </c>
      <c r="N957" s="465" t="s">
        <v>27</v>
      </c>
      <c r="O957" s="461" t="s">
        <v>15626</v>
      </c>
      <c r="P957" s="461">
        <v>18</v>
      </c>
      <c r="Q957" s="467">
        <v>1</v>
      </c>
      <c r="W957" s="461" t="str">
        <f t="shared" si="14"/>
        <v>http://www.medtronic.com/for-healthcare-professionals/products-therapies/spinal/surgical-navigation-imaging/surgical-procedures/systems-software-instruments/index.htm</v>
      </c>
    </row>
    <row r="958" spans="1:23" s="446" customFormat="1" ht="15" customHeight="1">
      <c r="A958" s="458" t="s">
        <v>328</v>
      </c>
      <c r="B958" s="463" t="s">
        <v>2511</v>
      </c>
      <c r="C958" s="463"/>
      <c r="D958" s="463"/>
      <c r="E958" s="463"/>
      <c r="F958" s="463" t="s">
        <v>32</v>
      </c>
      <c r="G958" s="463" t="s">
        <v>533</v>
      </c>
      <c r="H958" s="444" t="s">
        <v>2512</v>
      </c>
      <c r="I958" s="446" t="s">
        <v>17273</v>
      </c>
      <c r="J958" s="446" t="s">
        <v>16377</v>
      </c>
      <c r="K958" s="446" t="s">
        <v>35</v>
      </c>
      <c r="L958" s="462" t="s">
        <v>36</v>
      </c>
      <c r="M958" s="461" t="s">
        <v>14484</v>
      </c>
      <c r="N958" s="465" t="s">
        <v>27</v>
      </c>
      <c r="O958" s="461" t="s">
        <v>15626</v>
      </c>
      <c r="P958" s="461">
        <v>1566</v>
      </c>
      <c r="U958" s="467" t="s">
        <v>16419</v>
      </c>
      <c r="W958" s="461" t="str">
        <f t="shared" si="14"/>
        <v>http://www.medtronic.com/patients/coronary-artery-disease/personal-stories/millie/index.htm</v>
      </c>
    </row>
    <row r="959" spans="1:23" s="446" customFormat="1" ht="15" customHeight="1">
      <c r="A959" s="458" t="s">
        <v>328</v>
      </c>
      <c r="B959" s="463" t="s">
        <v>2790</v>
      </c>
      <c r="C959" s="463"/>
      <c r="D959" s="463"/>
      <c r="E959" s="463"/>
      <c r="F959" s="463" t="s">
        <v>32</v>
      </c>
      <c r="G959" s="463" t="s">
        <v>533</v>
      </c>
      <c r="H959" s="444" t="s">
        <v>2791</v>
      </c>
      <c r="I959" s="446" t="s">
        <v>17274</v>
      </c>
      <c r="J959" s="446" t="s">
        <v>16377</v>
      </c>
      <c r="K959" s="446" t="s">
        <v>35</v>
      </c>
      <c r="L959" s="462" t="s">
        <v>36</v>
      </c>
      <c r="M959" s="461" t="s">
        <v>14484</v>
      </c>
      <c r="N959" s="465" t="s">
        <v>27</v>
      </c>
      <c r="O959" s="461" t="s">
        <v>15626</v>
      </c>
      <c r="P959" s="461">
        <v>139</v>
      </c>
      <c r="U959" s="467" t="s">
        <v>16419</v>
      </c>
      <c r="W959" s="461" t="str">
        <f t="shared" si="14"/>
        <v>http://www.medtronic.com/patients/coronary-artery-disease/personal-stories/pat/index.htm</v>
      </c>
    </row>
    <row r="960" spans="1:23" s="446" customFormat="1" ht="15" customHeight="1">
      <c r="A960" s="458" t="s">
        <v>328</v>
      </c>
      <c r="B960" s="463" t="s">
        <v>1963</v>
      </c>
      <c r="C960" s="463"/>
      <c r="D960" s="463"/>
      <c r="E960" s="463"/>
      <c r="F960" s="463"/>
      <c r="G960" s="463"/>
      <c r="H960" s="444" t="s">
        <v>1964</v>
      </c>
      <c r="I960" s="446" t="s">
        <v>1964</v>
      </c>
      <c r="J960" s="444" t="s">
        <v>613</v>
      </c>
      <c r="K960" s="446" t="s">
        <v>20</v>
      </c>
      <c r="L960" s="462" t="s">
        <v>36</v>
      </c>
      <c r="M960" s="461" t="s">
        <v>15750</v>
      </c>
      <c r="N960" s="465" t="s">
        <v>27</v>
      </c>
      <c r="O960" s="461" t="s">
        <v>15626</v>
      </c>
      <c r="P960" s="461"/>
      <c r="W960" s="461" t="str">
        <f t="shared" si="14"/>
        <v>http://www.medtronic.com/mics/miami-instruments/lamelas-knot-pusher.html</v>
      </c>
    </row>
    <row r="961" spans="1:23" s="446" customFormat="1" ht="15" customHeight="1">
      <c r="A961" s="458" t="s">
        <v>328</v>
      </c>
      <c r="B961" s="463" t="s">
        <v>1965</v>
      </c>
      <c r="C961" s="463"/>
      <c r="D961" s="463"/>
      <c r="E961" s="463"/>
      <c r="F961" s="463" t="s">
        <v>32</v>
      </c>
      <c r="G961" s="463"/>
      <c r="H961" s="444" t="s">
        <v>1966</v>
      </c>
      <c r="I961" s="446" t="s">
        <v>14510</v>
      </c>
      <c r="J961" s="470" t="s">
        <v>43</v>
      </c>
      <c r="K961" s="466" t="s">
        <v>44</v>
      </c>
      <c r="L961" s="462" t="s">
        <v>36</v>
      </c>
      <c r="M961" s="461" t="s">
        <v>37</v>
      </c>
      <c r="N961" s="465" t="s">
        <v>27</v>
      </c>
      <c r="O961" s="461" t="s">
        <v>15626</v>
      </c>
      <c r="P961" s="461">
        <v>251</v>
      </c>
      <c r="Q961" s="467">
        <v>1</v>
      </c>
      <c r="W961" s="461" t="str">
        <f t="shared" si="14"/>
        <v>http://www.medtronic.com/for-healthcare-professionals/products-therapies/spinal/balloon-kyphoplasty/kyphon-balloon-kyphoplasty/index.htm</v>
      </c>
    </row>
    <row r="962" spans="1:23" s="446" customFormat="1" ht="15" customHeight="1">
      <c r="A962" s="458" t="s">
        <v>328</v>
      </c>
      <c r="B962" s="463" t="s">
        <v>1967</v>
      </c>
      <c r="C962" s="463"/>
      <c r="D962" s="463"/>
      <c r="E962" s="463"/>
      <c r="F962" s="463" t="s">
        <v>32</v>
      </c>
      <c r="G962" s="463"/>
      <c r="H962" s="444" t="s">
        <v>1968</v>
      </c>
      <c r="I962" s="446" t="s">
        <v>14511</v>
      </c>
      <c r="J962" s="470" t="s">
        <v>43</v>
      </c>
      <c r="K962" s="466" t="s">
        <v>44</v>
      </c>
      <c r="L962" s="462" t="s">
        <v>36</v>
      </c>
      <c r="M962" s="461" t="s">
        <v>37</v>
      </c>
      <c r="N962" s="465" t="s">
        <v>27</v>
      </c>
      <c r="O962" s="461" t="s">
        <v>15626</v>
      </c>
      <c r="P962" s="461">
        <v>291</v>
      </c>
      <c r="Q962" s="467">
        <v>1</v>
      </c>
      <c r="W962" s="461" t="str">
        <f t="shared" si="14"/>
        <v>http://www.medtronic.com/for-healthcare-professionals/products-therapies/spinal/laminoplasty-plate-fixation/index.htm</v>
      </c>
    </row>
    <row r="963" spans="1:23" s="446" customFormat="1" ht="15" customHeight="1">
      <c r="A963" s="458" t="s">
        <v>161</v>
      </c>
      <c r="B963" s="463" t="s">
        <v>191</v>
      </c>
      <c r="C963" s="463"/>
      <c r="D963" s="463"/>
      <c r="E963" s="463"/>
      <c r="F963" s="463" t="s">
        <v>32</v>
      </c>
      <c r="G963" s="463"/>
      <c r="H963" s="444" t="s">
        <v>192</v>
      </c>
      <c r="I963" s="446" t="s">
        <v>18833</v>
      </c>
      <c r="J963" s="460" t="s">
        <v>18843</v>
      </c>
      <c r="K963" s="446" t="s">
        <v>93</v>
      </c>
      <c r="L963" s="462" t="s">
        <v>36</v>
      </c>
      <c r="M963" s="461" t="s">
        <v>14484</v>
      </c>
      <c r="N963" s="465" t="s">
        <v>27</v>
      </c>
      <c r="O963" s="461" t="s">
        <v>15626</v>
      </c>
      <c r="P963" s="461">
        <v>54</v>
      </c>
      <c r="W963" s="461" t="str">
        <f t="shared" si="14"/>
        <v>http://www.medtronic.com/for-healthcare-professionals/products-therapies/cardiovascular/therapies/coding-coverage-reimbursement-resources/resources/index.htm</v>
      </c>
    </row>
    <row r="964" spans="1:23" s="446" customFormat="1" ht="15" customHeight="1">
      <c r="A964" s="458" t="s">
        <v>328</v>
      </c>
      <c r="B964" s="463" t="s">
        <v>1971</v>
      </c>
      <c r="C964" s="463"/>
      <c r="D964" s="463"/>
      <c r="E964" s="463"/>
      <c r="F964" s="463" t="s">
        <v>32</v>
      </c>
      <c r="G964" s="463"/>
      <c r="H964" s="444" t="s">
        <v>1972</v>
      </c>
      <c r="I964" s="446" t="s">
        <v>14512</v>
      </c>
      <c r="J964" s="470" t="s">
        <v>43</v>
      </c>
      <c r="K964" s="466" t="s">
        <v>44</v>
      </c>
      <c r="L964" s="462" t="s">
        <v>36</v>
      </c>
      <c r="M964" s="461" t="s">
        <v>37</v>
      </c>
      <c r="N964" s="465" t="s">
        <v>27</v>
      </c>
      <c r="O964" s="461" t="s">
        <v>15626</v>
      </c>
      <c r="P964" s="461">
        <v>1142</v>
      </c>
      <c r="Q964" s="467">
        <v>1</v>
      </c>
      <c r="W964" s="461" t="str">
        <f t="shared" si="14"/>
        <v>http://www.medtronic.com/for-healthcare-professionals/products-therapies/neurological/laser-ablation/index.htm</v>
      </c>
    </row>
    <row r="965" spans="1:23" s="446" customFormat="1" ht="15" customHeight="1">
      <c r="A965" s="458" t="s">
        <v>328</v>
      </c>
      <c r="B965" s="463" t="s">
        <v>1973</v>
      </c>
      <c r="C965" s="463"/>
      <c r="D965" s="463"/>
      <c r="E965" s="463"/>
      <c r="F965" s="463" t="s">
        <v>32</v>
      </c>
      <c r="G965" s="463"/>
      <c r="H965" s="444" t="s">
        <v>1974</v>
      </c>
      <c r="I965" s="446" t="s">
        <v>15057</v>
      </c>
      <c r="J965" s="470" t="s">
        <v>43</v>
      </c>
      <c r="K965" s="466" t="s">
        <v>44</v>
      </c>
      <c r="L965" s="462" t="s">
        <v>36</v>
      </c>
      <c r="M965" s="461" t="s">
        <v>37</v>
      </c>
      <c r="N965" s="465" t="s">
        <v>27</v>
      </c>
      <c r="O965" s="461" t="s">
        <v>15626</v>
      </c>
      <c r="P965" s="461">
        <v>566</v>
      </c>
      <c r="Q965" s="467">
        <v>1</v>
      </c>
      <c r="W965" s="461" t="str">
        <f t="shared" ref="W965:W1028" si="15">H965</f>
        <v>http://www.medtronic.com/for-healthcare-professionals/products-therapies/cardiovascular/catheters/guide-catheters/launcher-coronary-guide-catheter/education-training/index.htm</v>
      </c>
    </row>
    <row r="966" spans="1:23" s="446" customFormat="1" ht="15" customHeight="1">
      <c r="A966" s="458" t="s">
        <v>328</v>
      </c>
      <c r="B966" s="463" t="s">
        <v>1973</v>
      </c>
      <c r="C966" s="463"/>
      <c r="D966" s="463"/>
      <c r="E966" s="463"/>
      <c r="F966" s="463" t="s">
        <v>32</v>
      </c>
      <c r="G966" s="463"/>
      <c r="H966" s="444" t="s">
        <v>1975</v>
      </c>
      <c r="I966" s="446" t="s">
        <v>15056</v>
      </c>
      <c r="J966" s="470" t="s">
        <v>43</v>
      </c>
      <c r="K966" s="466" t="s">
        <v>44</v>
      </c>
      <c r="L966" s="462" t="s">
        <v>36</v>
      </c>
      <c r="M966" s="461" t="s">
        <v>37</v>
      </c>
      <c r="N966" s="465" t="s">
        <v>27</v>
      </c>
      <c r="O966" s="461" t="s">
        <v>15626</v>
      </c>
      <c r="P966" s="461">
        <v>2462</v>
      </c>
      <c r="Q966" s="467">
        <v>1</v>
      </c>
      <c r="W966" s="461" t="str">
        <f t="shared" si="15"/>
        <v>http://www.medtronic.com/for-healthcare-professionals/products-therapies/cardiovascular/catheters/guide-catheters/launcher-coronary-guide-catheter/index.htm</v>
      </c>
    </row>
    <row r="967" spans="1:23" s="446" customFormat="1" ht="15" customHeight="1">
      <c r="A967" s="458" t="s">
        <v>328</v>
      </c>
      <c r="B967" s="463" t="s">
        <v>1978</v>
      </c>
      <c r="C967" s="463"/>
      <c r="D967" s="463"/>
      <c r="E967" s="463"/>
      <c r="F967" s="463" t="s">
        <v>32</v>
      </c>
      <c r="G967" s="463"/>
      <c r="H967" s="444" t="s">
        <v>1979</v>
      </c>
      <c r="I967" s="446" t="s">
        <v>14968</v>
      </c>
      <c r="J967" s="470" t="s">
        <v>43</v>
      </c>
      <c r="K967" s="466" t="s">
        <v>44</v>
      </c>
      <c r="L967" s="462" t="s">
        <v>36</v>
      </c>
      <c r="M967" s="461" t="s">
        <v>37</v>
      </c>
      <c r="N967" s="465" t="s">
        <v>27</v>
      </c>
      <c r="O967" s="461" t="s">
        <v>15626</v>
      </c>
      <c r="P967" s="461">
        <v>338</v>
      </c>
      <c r="Q967" s="467">
        <v>1</v>
      </c>
      <c r="W967" s="461" t="str">
        <f t="shared" si="15"/>
        <v>http://www.medtronic.com/for-healthcare-professionals/products-therapies/cardiac-rhythm/cardiac-resynchronization-therapy-devices/viva-xt-crt-d-devices/leads-delivery-systems/index.htm</v>
      </c>
    </row>
    <row r="968" spans="1:23" s="446" customFormat="1" ht="15" customHeight="1">
      <c r="A968" s="458" t="s">
        <v>328</v>
      </c>
      <c r="B968" s="463" t="s">
        <v>1980</v>
      </c>
      <c r="C968" s="463"/>
      <c r="D968" s="463"/>
      <c r="E968" s="463"/>
      <c r="F968" s="463" t="s">
        <v>32</v>
      </c>
      <c r="G968" s="463"/>
      <c r="H968" s="444" t="s">
        <v>1981</v>
      </c>
      <c r="I968" s="446" t="s">
        <v>14969</v>
      </c>
      <c r="J968" s="470" t="s">
        <v>43</v>
      </c>
      <c r="K968" s="466" t="s">
        <v>44</v>
      </c>
      <c r="L968" s="462" t="s">
        <v>36</v>
      </c>
      <c r="M968" s="461" t="s">
        <v>37</v>
      </c>
      <c r="N968" s="465" t="s">
        <v>27</v>
      </c>
      <c r="O968" s="461" t="s">
        <v>15626</v>
      </c>
      <c r="P968" s="461">
        <v>156</v>
      </c>
      <c r="W968" s="461" t="str">
        <f t="shared" si="15"/>
        <v>http://www.medtronic.com/for-healthcare-professionals/products-therapies/cardiac-rhythm/cardiac-resynchronization-therapy-devices/consulta-cardiac-resynchronization-therapy-defibrillator-crt-d/leads-delivery/index.htm</v>
      </c>
    </row>
    <row r="969" spans="1:23" s="446" customFormat="1" ht="15" customHeight="1">
      <c r="A969" s="458" t="s">
        <v>328</v>
      </c>
      <c r="B969" s="463" t="s">
        <v>1982</v>
      </c>
      <c r="C969" s="463"/>
      <c r="D969" s="463"/>
      <c r="E969" s="463"/>
      <c r="F969" s="463" t="s">
        <v>32</v>
      </c>
      <c r="G969" s="463"/>
      <c r="H969" s="444" t="s">
        <v>1983</v>
      </c>
      <c r="I969" s="446" t="s">
        <v>14935</v>
      </c>
      <c r="J969" s="470" t="s">
        <v>43</v>
      </c>
      <c r="K969" s="466" t="s">
        <v>44</v>
      </c>
      <c r="L969" s="462" t="s">
        <v>36</v>
      </c>
      <c r="M969" s="461" t="s">
        <v>37</v>
      </c>
      <c r="N969" s="465" t="s">
        <v>27</v>
      </c>
      <c r="O969" s="464" t="s">
        <v>15625</v>
      </c>
      <c r="P969" s="461">
        <v>43</v>
      </c>
      <c r="Q969" s="467">
        <v>1</v>
      </c>
      <c r="W969" s="461" t="str">
        <f t="shared" si="15"/>
        <v>http://www.medtronic.com/for-healthcare-professionals/products-therapies/cardiac-rhythm/cardiac-resynchronization-therapy-devices/maximo-ii-cardiac-resynchronization-therapy-defibrillator-crt-d/leads-delivery/index.htm</v>
      </c>
    </row>
    <row r="970" spans="1:23" s="446" customFormat="1" ht="15" customHeight="1">
      <c r="A970" s="458" t="s">
        <v>328</v>
      </c>
      <c r="B970" s="463" t="s">
        <v>1984</v>
      </c>
      <c r="C970" s="463"/>
      <c r="D970" s="463"/>
      <c r="E970" s="463"/>
      <c r="F970" s="463" t="s">
        <v>32</v>
      </c>
      <c r="G970" s="463"/>
      <c r="H970" s="444" t="s">
        <v>1985</v>
      </c>
      <c r="I970" s="446" t="s">
        <v>15400</v>
      </c>
      <c r="J970" s="470" t="s">
        <v>43</v>
      </c>
      <c r="K970" s="466" t="s">
        <v>44</v>
      </c>
      <c r="L970" s="462" t="s">
        <v>36</v>
      </c>
      <c r="M970" s="461" t="s">
        <v>37</v>
      </c>
      <c r="N970" s="465" t="s">
        <v>27</v>
      </c>
      <c r="O970" s="461" t="s">
        <v>15626</v>
      </c>
      <c r="P970" s="461">
        <v>586</v>
      </c>
      <c r="Q970" s="467">
        <v>1</v>
      </c>
      <c r="W970" s="461" t="str">
        <f t="shared" si="15"/>
        <v>http://www.medtronic.com/for-healthcare-professionals/products-therapies/cardiac-rhythm/pacemakers/revo-mri-pacing-system/leads-and-delivery/index.htm</v>
      </c>
    </row>
    <row r="971" spans="1:23" s="446" customFormat="1" ht="15" customHeight="1">
      <c r="A971" s="458" t="s">
        <v>328</v>
      </c>
      <c r="B971" s="463" t="s">
        <v>1986</v>
      </c>
      <c r="C971" s="463"/>
      <c r="D971" s="463"/>
      <c r="E971" s="463"/>
      <c r="F971" s="463" t="s">
        <v>32</v>
      </c>
      <c r="G971" s="463"/>
      <c r="H971" s="444" t="s">
        <v>1987</v>
      </c>
      <c r="I971" s="446" t="s">
        <v>15270</v>
      </c>
      <c r="J971" s="470" t="s">
        <v>43</v>
      </c>
      <c r="K971" s="466" t="s">
        <v>44</v>
      </c>
      <c r="L971" s="462" t="s">
        <v>36</v>
      </c>
      <c r="M971" s="461" t="s">
        <v>37</v>
      </c>
      <c r="N971" s="465" t="s">
        <v>27</v>
      </c>
      <c r="O971" s="461" t="s">
        <v>15626</v>
      </c>
      <c r="P971" s="461">
        <v>87</v>
      </c>
      <c r="Q971" s="467">
        <v>1</v>
      </c>
      <c r="W971" s="461" t="str">
        <f t="shared" si="15"/>
        <v>http://www.medtronic.com/for-healthcare-professionals/products-therapies/cardiac-rhythm/implantable-cardioverter-defibrillators-icds/protecta-dr-and-vr-icd-defibrillators/leads-delivery-systems/index.htm</v>
      </c>
    </row>
    <row r="972" spans="1:23" s="446" customFormat="1" ht="45" customHeight="1">
      <c r="A972" s="458" t="s">
        <v>328</v>
      </c>
      <c r="B972" s="463" t="s">
        <v>1988</v>
      </c>
      <c r="C972" s="463"/>
      <c r="D972" s="463" t="s">
        <v>1045</v>
      </c>
      <c r="E972" s="463" t="s">
        <v>1661</v>
      </c>
      <c r="F972" s="463" t="s">
        <v>32</v>
      </c>
      <c r="G972" s="463" t="s">
        <v>561</v>
      </c>
      <c r="H972" s="444" t="s">
        <v>1989</v>
      </c>
      <c r="I972" s="446" t="s">
        <v>15247</v>
      </c>
      <c r="J972" s="470" t="s">
        <v>43</v>
      </c>
      <c r="K972" s="466" t="s">
        <v>44</v>
      </c>
      <c r="L972" s="462" t="s">
        <v>36</v>
      </c>
      <c r="M972" s="461" t="s">
        <v>37</v>
      </c>
      <c r="N972" s="465" t="s">
        <v>27</v>
      </c>
      <c r="O972" s="461" t="s">
        <v>15626</v>
      </c>
      <c r="P972" s="461">
        <v>129</v>
      </c>
      <c r="Q972" s="467">
        <v>1</v>
      </c>
      <c r="W972" s="461" t="str">
        <f t="shared" si="15"/>
        <v>http://www.medtronic.com/for-healthcare-professionals/products-therapies/cardiac-rhythm/implantable-cardioverter-defibrillators-icds/evera-s-dr-vr-icd-defibrillators/leads-delivery-systems/index.htm</v>
      </c>
    </row>
    <row r="973" spans="1:23" s="446" customFormat="1" ht="45" customHeight="1">
      <c r="A973" s="458" t="s">
        <v>328</v>
      </c>
      <c r="B973" s="463" t="s">
        <v>1988</v>
      </c>
      <c r="C973" s="463"/>
      <c r="D973" s="463" t="s">
        <v>1045</v>
      </c>
      <c r="E973" s="463" t="s">
        <v>1120</v>
      </c>
      <c r="F973" s="463" t="s">
        <v>32</v>
      </c>
      <c r="G973" s="463" t="s">
        <v>561</v>
      </c>
      <c r="H973" s="444" t="s">
        <v>1990</v>
      </c>
      <c r="I973" s="446" t="s">
        <v>15252</v>
      </c>
      <c r="J973" s="470" t="s">
        <v>43</v>
      </c>
      <c r="K973" s="466" t="s">
        <v>44</v>
      </c>
      <c r="L973" s="462" t="s">
        <v>36</v>
      </c>
      <c r="M973" s="461" t="s">
        <v>37</v>
      </c>
      <c r="N973" s="465" t="s">
        <v>27</v>
      </c>
      <c r="O973" s="461" t="s">
        <v>15626</v>
      </c>
      <c r="P973" s="461">
        <v>68</v>
      </c>
      <c r="Q973" s="467">
        <v>1</v>
      </c>
      <c r="W973" s="461" t="str">
        <f t="shared" si="15"/>
        <v>http://www.medtronic.com/for-healthcare-professionals/products-therapies/cardiac-rhythm/implantable-cardioverter-defibrillators-icds/evera-xt-dr-vr-icd-defibrillators/leads-delivery-systems/index.htm</v>
      </c>
    </row>
    <row r="974" spans="1:23" s="446" customFormat="1" ht="15" customHeight="1">
      <c r="A974" s="458" t="s">
        <v>328</v>
      </c>
      <c r="B974" s="463" t="s">
        <v>1988</v>
      </c>
      <c r="C974" s="463"/>
      <c r="D974" s="463"/>
      <c r="E974" s="463"/>
      <c r="F974" s="463" t="s">
        <v>32</v>
      </c>
      <c r="G974" s="463"/>
      <c r="H974" s="444" t="s">
        <v>1991</v>
      </c>
      <c r="I974" s="446" t="s">
        <v>15280</v>
      </c>
      <c r="J974" s="470" t="s">
        <v>43</v>
      </c>
      <c r="K974" s="466" t="s">
        <v>44</v>
      </c>
      <c r="L974" s="462" t="s">
        <v>36</v>
      </c>
      <c r="M974" s="461" t="s">
        <v>37</v>
      </c>
      <c r="N974" s="465" t="s">
        <v>27</v>
      </c>
      <c r="O974" s="464" t="s">
        <v>15625</v>
      </c>
      <c r="P974" s="461">
        <v>93</v>
      </c>
      <c r="Q974" s="467">
        <v>1</v>
      </c>
      <c r="W974" s="461" t="str">
        <f t="shared" si="15"/>
        <v>http://www.medtronic.com/for-healthcare-professionals/products-therapies/cardiac-rhythm/implantable-cardioverter-defibrillators-icds/protecta-xt-dr-and-vr-icd-defibrillators/leads-delivery-systems/index.htm</v>
      </c>
    </row>
    <row r="975" spans="1:23" s="446" customFormat="1" ht="15" customHeight="1">
      <c r="A975" s="458" t="s">
        <v>328</v>
      </c>
      <c r="B975" s="463" t="s">
        <v>1992</v>
      </c>
      <c r="C975" s="463"/>
      <c r="D975" s="463"/>
      <c r="E975" s="463"/>
      <c r="F975" s="463" t="s">
        <v>32</v>
      </c>
      <c r="G975" s="463"/>
      <c r="H975" s="444" t="s">
        <v>1993</v>
      </c>
      <c r="I975" s="446" t="s">
        <v>15285</v>
      </c>
      <c r="J975" s="470" t="s">
        <v>43</v>
      </c>
      <c r="K975" s="466" t="s">
        <v>44</v>
      </c>
      <c r="L975" s="462" t="s">
        <v>36</v>
      </c>
      <c r="M975" s="461" t="s">
        <v>37</v>
      </c>
      <c r="N975" s="465" t="s">
        <v>27</v>
      </c>
      <c r="O975" s="461" t="s">
        <v>15626</v>
      </c>
      <c r="P975" s="461">
        <v>184</v>
      </c>
      <c r="Q975" s="467">
        <v>1</v>
      </c>
      <c r="W975" s="461" t="str">
        <f t="shared" si="15"/>
        <v>http://www.medtronic.com/for-healthcare-professionals/products-therapies/cardiac-rhythm/implantable-cardioverter-defibrillators-icds/secura-dr-vr-icd-defibrillators/leads-delivery-systems/index.htm</v>
      </c>
    </row>
    <row r="976" spans="1:23" s="446" customFormat="1" ht="15" customHeight="1">
      <c r="A976" s="458" t="s">
        <v>328</v>
      </c>
      <c r="B976" s="463" t="s">
        <v>1994</v>
      </c>
      <c r="C976" s="463"/>
      <c r="D976" s="463"/>
      <c r="E976" s="463"/>
      <c r="F976" s="463" t="s">
        <v>32</v>
      </c>
      <c r="G976" s="463"/>
      <c r="H976" s="444" t="s">
        <v>1995</v>
      </c>
      <c r="I976" s="446" t="s">
        <v>15263</v>
      </c>
      <c r="J976" s="470" t="s">
        <v>43</v>
      </c>
      <c r="K976" s="466" t="s">
        <v>44</v>
      </c>
      <c r="L976" s="462" t="s">
        <v>36</v>
      </c>
      <c r="M976" s="461" t="s">
        <v>37</v>
      </c>
      <c r="N976" s="465" t="s">
        <v>27</v>
      </c>
      <c r="O976" s="461" t="s">
        <v>15626</v>
      </c>
      <c r="P976" s="461">
        <v>13</v>
      </c>
      <c r="Q976" s="467">
        <v>1</v>
      </c>
      <c r="W976" s="461" t="str">
        <f t="shared" si="15"/>
        <v>http://www.medtronic.com/for-healthcare-professionals/products-therapies/cardiac-rhythm/implantable-cardioverter-defibrillators-icds/maximo-ii-dr-vr-icd-defibrillators/leads-delivery-systems/index.htm</v>
      </c>
    </row>
    <row r="977" spans="1:23" s="446" customFormat="1" ht="15" customHeight="1">
      <c r="A977" s="458" t="s">
        <v>328</v>
      </c>
      <c r="B977" s="463" t="s">
        <v>1976</v>
      </c>
      <c r="C977" s="463"/>
      <c r="D977" s="463"/>
      <c r="E977" s="463"/>
      <c r="F977" s="463" t="s">
        <v>32</v>
      </c>
      <c r="G977" s="463"/>
      <c r="H977" s="444" t="s">
        <v>1977</v>
      </c>
      <c r="I977" s="446" t="s">
        <v>14930</v>
      </c>
      <c r="J977" s="470" t="s">
        <v>43</v>
      </c>
      <c r="K977" s="466" t="s">
        <v>44</v>
      </c>
      <c r="L977" s="462" t="s">
        <v>36</v>
      </c>
      <c r="M977" s="461" t="s">
        <v>37</v>
      </c>
      <c r="N977" s="465" t="s">
        <v>27</v>
      </c>
      <c r="O977" s="461" t="s">
        <v>15626</v>
      </c>
      <c r="P977" s="461">
        <v>46</v>
      </c>
      <c r="Q977" s="467">
        <v>1</v>
      </c>
      <c r="W977" s="461" t="str">
        <f t="shared" si="15"/>
        <v>http://www.medtronic.com/for-healthcare-professionals/products-therapies/cardiac-rhythm/cardiac-resynchronization-therapy-devices/viva-s-crt-d-devices/leads-delivery-systems/index.htm</v>
      </c>
    </row>
    <row r="978" spans="1:23" s="446" customFormat="1" ht="15" customHeight="1">
      <c r="A978" s="458" t="s">
        <v>328</v>
      </c>
      <c r="B978" s="463" t="s">
        <v>1996</v>
      </c>
      <c r="C978" s="463"/>
      <c r="D978" s="463"/>
      <c r="E978" s="463"/>
      <c r="F978" s="463" t="s">
        <v>32</v>
      </c>
      <c r="G978" s="463"/>
      <c r="H978" s="444" t="s">
        <v>1997</v>
      </c>
      <c r="I978" s="446" t="s">
        <v>15258</v>
      </c>
      <c r="J978" s="470" t="s">
        <v>43</v>
      </c>
      <c r="K978" s="466" t="s">
        <v>44</v>
      </c>
      <c r="L978" s="462" t="s">
        <v>36</v>
      </c>
      <c r="M978" s="461" t="s">
        <v>37</v>
      </c>
      <c r="N978" s="465" t="s">
        <v>27</v>
      </c>
      <c r="O978" s="461" t="s">
        <v>15626</v>
      </c>
      <c r="P978" s="461">
        <v>4</v>
      </c>
      <c r="Q978" s="467">
        <v>1</v>
      </c>
      <c r="W978" s="461" t="str">
        <f t="shared" si="15"/>
        <v>http://www.medtronic.com/for-healthcare-professionals/products-therapies/cardiac-rhythm/implantable-cardioverter-defibrillators-icds/protecta-crt-d-devices/leads-delivery-systems/index.htm</v>
      </c>
    </row>
    <row r="979" spans="1:23" s="446" customFormat="1" ht="15" customHeight="1">
      <c r="A979" s="458" t="s">
        <v>328</v>
      </c>
      <c r="B979" s="463" t="s">
        <v>1998</v>
      </c>
      <c r="C979" s="463"/>
      <c r="D979" s="463"/>
      <c r="E979" s="463"/>
      <c r="F979" s="463" t="s">
        <v>32</v>
      </c>
      <c r="G979" s="463"/>
      <c r="H979" s="444" t="s">
        <v>1999</v>
      </c>
      <c r="I979" s="446" t="s">
        <v>15275</v>
      </c>
      <c r="J979" s="470" t="s">
        <v>43</v>
      </c>
      <c r="K979" s="466" t="s">
        <v>44</v>
      </c>
      <c r="L979" s="462" t="s">
        <v>36</v>
      </c>
      <c r="M979" s="461" t="s">
        <v>37</v>
      </c>
      <c r="N979" s="465" t="s">
        <v>27</v>
      </c>
      <c r="O979" s="461" t="s">
        <v>15626</v>
      </c>
      <c r="P979" s="461">
        <v>87</v>
      </c>
      <c r="Q979" s="467">
        <v>1</v>
      </c>
      <c r="W979" s="461" t="str">
        <f t="shared" si="15"/>
        <v>http://www.medtronic.com/for-healthcare-professionals/products-therapies/cardiac-rhythm/implantable-cardioverter-defibrillators-icds/protecta-xt-crt-d-devices/leads-delivery-systems/index.htm</v>
      </c>
    </row>
    <row r="980" spans="1:23" s="446" customFormat="1" ht="15" customHeight="1">
      <c r="A980" s="458" t="s">
        <v>328</v>
      </c>
      <c r="B980" s="463" t="s">
        <v>2000</v>
      </c>
      <c r="C980" s="463"/>
      <c r="D980" s="463"/>
      <c r="E980" s="463"/>
      <c r="F980" s="463" t="s">
        <v>32</v>
      </c>
      <c r="G980" s="463"/>
      <c r="H980" s="444" t="s">
        <v>2001</v>
      </c>
      <c r="I980" s="446" t="s">
        <v>14943</v>
      </c>
      <c r="J980" s="470" t="s">
        <v>43</v>
      </c>
      <c r="K980" s="466" t="s">
        <v>44</v>
      </c>
      <c r="L980" s="462" t="s">
        <v>36</v>
      </c>
      <c r="M980" s="461" t="s">
        <v>37</v>
      </c>
      <c r="N980" s="465" t="s">
        <v>27</v>
      </c>
      <c r="O980" s="461" t="s">
        <v>15626</v>
      </c>
      <c r="P980" s="461">
        <v>65</v>
      </c>
      <c r="Q980" s="467">
        <v>1</v>
      </c>
      <c r="W980" s="461" t="str">
        <f t="shared" si="15"/>
        <v>http://www.medtronic.com/for-healthcare-professionals/products-therapies/cardiac-rhythm/cardiac-resynchronization-therapy-devices/syncra-cardiac-resynchronization-pacemaker-crt-p/leads-and-delivery-systems/index.htm</v>
      </c>
    </row>
    <row r="981" spans="1:23" s="446" customFormat="1" ht="15" customHeight="1">
      <c r="A981" s="458" t="s">
        <v>328</v>
      </c>
      <c r="B981" s="463" t="s">
        <v>2002</v>
      </c>
      <c r="C981" s="463"/>
      <c r="D981" s="463"/>
      <c r="E981" s="463"/>
      <c r="F981" s="463" t="s">
        <v>32</v>
      </c>
      <c r="G981" s="463" t="s">
        <v>343</v>
      </c>
      <c r="H981" s="444" t="s">
        <v>2003</v>
      </c>
      <c r="I981" s="446" t="s">
        <v>17672</v>
      </c>
      <c r="J981" s="446" t="s">
        <v>16377</v>
      </c>
      <c r="K981" s="446" t="s">
        <v>35</v>
      </c>
      <c r="L981" s="462" t="s">
        <v>36</v>
      </c>
      <c r="M981" s="461" t="s">
        <v>14484</v>
      </c>
      <c r="N981" s="465" t="s">
        <v>27</v>
      </c>
      <c r="O981" s="461" t="s">
        <v>15626</v>
      </c>
      <c r="P981" s="461">
        <v>2321</v>
      </c>
      <c r="U981" s="446" t="s">
        <v>16418</v>
      </c>
      <c r="W981" s="461" t="str">
        <f t="shared" si="15"/>
        <v>http://www.medtronic.com/patients/atrial-fibrillation/living-with-the-therapy/index.htm</v>
      </c>
    </row>
    <row r="982" spans="1:23" s="446" customFormat="1" ht="30" customHeight="1">
      <c r="A982" s="458" t="s">
        <v>328</v>
      </c>
      <c r="B982" s="463" t="s">
        <v>2004</v>
      </c>
      <c r="C982" s="463"/>
      <c r="D982" s="463"/>
      <c r="E982" s="463"/>
      <c r="F982" s="463" t="s">
        <v>32</v>
      </c>
      <c r="G982" s="463" t="s">
        <v>320</v>
      </c>
      <c r="H982" s="444" t="s">
        <v>2005</v>
      </c>
      <c r="I982" s="446" t="s">
        <v>17673</v>
      </c>
      <c r="J982" s="446" t="s">
        <v>16377</v>
      </c>
      <c r="K982" s="446" t="s">
        <v>35</v>
      </c>
      <c r="L982" s="462" t="s">
        <v>36</v>
      </c>
      <c r="M982" s="461" t="s">
        <v>14484</v>
      </c>
      <c r="N982" s="465" t="s">
        <v>27</v>
      </c>
      <c r="O982" s="461" t="s">
        <v>15626</v>
      </c>
      <c r="P982" s="461">
        <v>1824</v>
      </c>
      <c r="U982" s="446" t="s">
        <v>16418</v>
      </c>
      <c r="W982" s="461" t="str">
        <f t="shared" si="15"/>
        <v>http://www.medtronic.com/patients/abdominal-aortic-aneurysm/living-with/after-surgery/index.htm</v>
      </c>
    </row>
    <row r="983" spans="1:23" s="446" customFormat="1" ht="15" customHeight="1">
      <c r="A983" s="458" t="s">
        <v>328</v>
      </c>
      <c r="B983" s="463" t="s">
        <v>2298</v>
      </c>
      <c r="C983" s="463"/>
      <c r="D983" s="463"/>
      <c r="E983" s="463"/>
      <c r="F983" s="463" t="s">
        <v>32</v>
      </c>
      <c r="G983" s="463" t="s">
        <v>332</v>
      </c>
      <c r="H983" s="444" t="s">
        <v>2299</v>
      </c>
      <c r="I983" s="446" t="s">
        <v>17275</v>
      </c>
      <c r="J983" s="446" t="s">
        <v>16377</v>
      </c>
      <c r="K983" s="446" t="s">
        <v>35</v>
      </c>
      <c r="L983" s="462" t="s">
        <v>36</v>
      </c>
      <c r="M983" s="461" t="s">
        <v>14484</v>
      </c>
      <c r="N983" s="465" t="s">
        <v>27</v>
      </c>
      <c r="O983" s="461" t="s">
        <v>15626</v>
      </c>
      <c r="P983" s="461">
        <v>643</v>
      </c>
      <c r="U983" s="467" t="s">
        <v>16419</v>
      </c>
      <c r="W983" s="461" t="str">
        <f t="shared" si="15"/>
        <v>http://www.medtronic.com/patients/heart-valve-disease/about-surgery/our-heart-valve-products/open-pivot-aortic-valved-graft/index.htm</v>
      </c>
    </row>
    <row r="984" spans="1:23" s="446" customFormat="1" ht="15" customHeight="1">
      <c r="A984" s="458" t="s">
        <v>328</v>
      </c>
      <c r="B984" s="463" t="s">
        <v>2660</v>
      </c>
      <c r="C984" s="463"/>
      <c r="D984" s="463"/>
      <c r="E984" s="463"/>
      <c r="F984" s="463" t="s">
        <v>32</v>
      </c>
      <c r="G984" s="463" t="s">
        <v>332</v>
      </c>
      <c r="H984" s="444" t="s">
        <v>2661</v>
      </c>
      <c r="I984" s="446" t="s">
        <v>17276</v>
      </c>
      <c r="J984" s="446" t="s">
        <v>16377</v>
      </c>
      <c r="K984" s="446" t="s">
        <v>35</v>
      </c>
      <c r="L984" s="462" t="s">
        <v>36</v>
      </c>
      <c r="M984" s="461" t="s">
        <v>14484</v>
      </c>
      <c r="N984" s="465" t="s">
        <v>27</v>
      </c>
      <c r="O984" s="461" t="s">
        <v>15626</v>
      </c>
      <c r="P984" s="461">
        <v>767</v>
      </c>
      <c r="T984" s="446" t="s">
        <v>14741</v>
      </c>
      <c r="U984" s="467" t="s">
        <v>16419</v>
      </c>
      <c r="W984" s="461" t="str">
        <f t="shared" si="15"/>
        <v>http://www.medtronic.com/patients/heart-valve-disease/about-surgery/our-heart-valve-products/open-pivot-mechanical-valve/index.htm</v>
      </c>
    </row>
    <row r="985" spans="1:23" s="446" customFormat="1" ht="15" customHeight="1">
      <c r="A985" s="458" t="s">
        <v>328</v>
      </c>
      <c r="B985" s="463" t="s">
        <v>3070</v>
      </c>
      <c r="C985" s="463"/>
      <c r="D985" s="463"/>
      <c r="E985" s="463"/>
      <c r="F985" s="463" t="s">
        <v>32</v>
      </c>
      <c r="G985" s="463" t="s">
        <v>332</v>
      </c>
      <c r="H985" s="444" t="s">
        <v>3071</v>
      </c>
      <c r="I985" s="446" t="s">
        <v>17277</v>
      </c>
      <c r="J985" s="446" t="s">
        <v>16377</v>
      </c>
      <c r="K985" s="446" t="s">
        <v>35</v>
      </c>
      <c r="L985" s="462" t="s">
        <v>36</v>
      </c>
      <c r="M985" s="461" t="s">
        <v>14484</v>
      </c>
      <c r="N985" s="465" t="s">
        <v>27</v>
      </c>
      <c r="O985" s="461" t="s">
        <v>15626</v>
      </c>
      <c r="P985" s="461">
        <v>123</v>
      </c>
      <c r="U985" s="467" t="s">
        <v>16419</v>
      </c>
      <c r="W985" s="461" t="str">
        <f t="shared" si="15"/>
        <v>http://www.medtronic.com/patients/heart-valve-disease/about-surgery/our-heart-valve-products/profile-3d-ring/index.htm</v>
      </c>
    </row>
    <row r="986" spans="1:23" s="446" customFormat="1" ht="15" customHeight="1">
      <c r="A986" s="458" t="s">
        <v>328</v>
      </c>
      <c r="B986" s="463" t="s">
        <v>2012</v>
      </c>
      <c r="C986" s="463"/>
      <c r="D986" s="463"/>
      <c r="E986" s="463"/>
      <c r="F986" s="463" t="s">
        <v>32</v>
      </c>
      <c r="G986" s="463" t="s">
        <v>392</v>
      </c>
      <c r="H986" s="444" t="s">
        <v>2013</v>
      </c>
      <c r="I986" s="446" t="s">
        <v>17674</v>
      </c>
      <c r="J986" s="446" t="s">
        <v>16377</v>
      </c>
      <c r="K986" s="446" t="s">
        <v>35</v>
      </c>
      <c r="L986" s="462" t="s">
        <v>36</v>
      </c>
      <c r="M986" s="461" t="s">
        <v>14484</v>
      </c>
      <c r="N986" s="465" t="s">
        <v>27</v>
      </c>
      <c r="O986" s="461" t="s">
        <v>15626</v>
      </c>
      <c r="P986" s="461">
        <v>257</v>
      </c>
      <c r="U986" s="446" t="s">
        <v>16418</v>
      </c>
      <c r="W986" s="461" t="str">
        <f t="shared" si="15"/>
        <v>http://www.medtronic.com/patients/cancer/living-with/index.htm</v>
      </c>
    </row>
    <row r="987" spans="1:23" s="446" customFormat="1" ht="30" customHeight="1">
      <c r="A987" s="458" t="s">
        <v>328</v>
      </c>
      <c r="B987" s="463" t="s">
        <v>2618</v>
      </c>
      <c r="C987" s="463"/>
      <c r="D987" s="463"/>
      <c r="E987" s="463"/>
      <c r="F987" s="463" t="s">
        <v>32</v>
      </c>
      <c r="G987" s="463" t="s">
        <v>757</v>
      </c>
      <c r="H987" s="444" t="s">
        <v>2619</v>
      </c>
      <c r="I987" s="446" t="s">
        <v>18612</v>
      </c>
      <c r="J987" s="446" t="s">
        <v>16377</v>
      </c>
      <c r="K987" s="446" t="s">
        <v>35</v>
      </c>
      <c r="L987" s="462" t="s">
        <v>36</v>
      </c>
      <c r="M987" s="461" t="s">
        <v>14484</v>
      </c>
      <c r="N987" s="465" t="s">
        <v>27</v>
      </c>
      <c r="O987" s="461" t="s">
        <v>15626</v>
      </c>
      <c r="P987" s="461">
        <v>152</v>
      </c>
      <c r="T987" s="446" t="s">
        <v>14741</v>
      </c>
      <c r="U987" s="446" t="s">
        <v>16418</v>
      </c>
      <c r="W987" s="461" t="str">
        <f t="shared" si="15"/>
        <v>http://www.medtronic.com/patients/normal-pressure-hydrocephalus/getting-a-device/index.htm</v>
      </c>
    </row>
    <row r="988" spans="1:23" s="446" customFormat="1" ht="45" customHeight="1">
      <c r="A988" s="458" t="s">
        <v>328</v>
      </c>
      <c r="B988" s="463" t="s">
        <v>2016</v>
      </c>
      <c r="C988" s="463"/>
      <c r="D988" s="463"/>
      <c r="E988" s="463" t="s">
        <v>31</v>
      </c>
      <c r="F988" s="463" t="s">
        <v>32</v>
      </c>
      <c r="G988" s="463" t="s">
        <v>33</v>
      </c>
      <c r="H988" s="444" t="s">
        <v>2017</v>
      </c>
      <c r="I988" s="446" t="s">
        <v>17675</v>
      </c>
      <c r="J988" s="446" t="s">
        <v>16377</v>
      </c>
      <c r="K988" s="446" t="s">
        <v>35</v>
      </c>
      <c r="L988" s="462" t="s">
        <v>36</v>
      </c>
      <c r="M988" s="461" t="s">
        <v>14484</v>
      </c>
      <c r="N988" s="465" t="s">
        <v>27</v>
      </c>
      <c r="O988" s="461" t="s">
        <v>15626</v>
      </c>
      <c r="P988" s="461">
        <v>1676</v>
      </c>
      <c r="U988" s="446" t="s">
        <v>16418</v>
      </c>
      <c r="W988" s="461" t="str">
        <f t="shared" si="15"/>
        <v>http://www.medtronic.com/patients/gastroparesis/living-with/index.htm</v>
      </c>
    </row>
    <row r="989" spans="1:23" s="446" customFormat="1" ht="15" customHeight="1">
      <c r="A989" s="458" t="s">
        <v>328</v>
      </c>
      <c r="B989" s="463" t="s">
        <v>2018</v>
      </c>
      <c r="C989" s="463"/>
      <c r="D989" s="463"/>
      <c r="E989" s="463"/>
      <c r="F989" s="463" t="s">
        <v>32</v>
      </c>
      <c r="G989" s="463" t="s">
        <v>346</v>
      </c>
      <c r="H989" s="444" t="s">
        <v>2019</v>
      </c>
      <c r="I989" s="446" t="s">
        <v>17676</v>
      </c>
      <c r="J989" s="446" t="s">
        <v>16377</v>
      </c>
      <c r="K989" s="446" t="s">
        <v>35</v>
      </c>
      <c r="L989" s="462" t="s">
        <v>36</v>
      </c>
      <c r="M989" s="461" t="s">
        <v>14484</v>
      </c>
      <c r="N989" s="465" t="s">
        <v>27</v>
      </c>
      <c r="O989" s="461" t="s">
        <v>15626</v>
      </c>
      <c r="P989" s="461">
        <v>14574</v>
      </c>
      <c r="U989" s="446" t="s">
        <v>16418</v>
      </c>
      <c r="W989" s="461" t="str">
        <f t="shared" si="15"/>
        <v>http://www.medtronic.com/patients/bradycardia/living-with/daily-living/index.htm</v>
      </c>
    </row>
    <row r="990" spans="1:23" s="446" customFormat="1" ht="15" customHeight="1">
      <c r="A990" s="458" t="s">
        <v>328</v>
      </c>
      <c r="B990" s="463" t="s">
        <v>2018</v>
      </c>
      <c r="C990" s="463"/>
      <c r="D990" s="463"/>
      <c r="E990" s="463"/>
      <c r="F990" s="463" t="s">
        <v>32</v>
      </c>
      <c r="G990" s="463" t="s">
        <v>346</v>
      </c>
      <c r="H990" s="444" t="s">
        <v>2020</v>
      </c>
      <c r="I990" s="446" t="s">
        <v>17677</v>
      </c>
      <c r="J990" s="446" t="s">
        <v>16377</v>
      </c>
      <c r="K990" s="446" t="s">
        <v>35</v>
      </c>
      <c r="L990" s="462" t="s">
        <v>36</v>
      </c>
      <c r="M990" s="461" t="s">
        <v>14484</v>
      </c>
      <c r="N990" s="465" t="s">
        <v>27</v>
      </c>
      <c r="O990" s="461" t="s">
        <v>15626</v>
      </c>
      <c r="P990" s="461">
        <v>1718</v>
      </c>
      <c r="U990" s="446" t="s">
        <v>16418</v>
      </c>
      <c r="W990" s="461" t="str">
        <f t="shared" si="15"/>
        <v>http://www.medtronic.com/patients/bradycardia/living-with/index.htm</v>
      </c>
    </row>
    <row r="991" spans="1:23" s="446" customFormat="1" ht="30" customHeight="1">
      <c r="A991" s="458" t="s">
        <v>328</v>
      </c>
      <c r="B991" s="463" t="s">
        <v>2021</v>
      </c>
      <c r="C991" s="463"/>
      <c r="D991" s="463"/>
      <c r="E991" s="463"/>
      <c r="F991" s="463" t="s">
        <v>32</v>
      </c>
      <c r="G991" s="463" t="s">
        <v>570</v>
      </c>
      <c r="H991" s="444" t="s">
        <v>2022</v>
      </c>
      <c r="I991" s="446" t="s">
        <v>18144</v>
      </c>
      <c r="J991" s="446" t="s">
        <v>16377</v>
      </c>
      <c r="K991" s="446" t="s">
        <v>35</v>
      </c>
      <c r="L991" s="462" t="s">
        <v>36</v>
      </c>
      <c r="M991" s="461" t="s">
        <v>14484</v>
      </c>
      <c r="N991" s="465" t="s">
        <v>27</v>
      </c>
      <c r="O991" s="461" t="s">
        <v>15626</v>
      </c>
      <c r="P991" s="461">
        <v>7933</v>
      </c>
      <c r="U991" s="467" t="s">
        <v>16419</v>
      </c>
      <c r="W991" s="461" t="str">
        <f t="shared" si="15"/>
        <v>http://www.medtronic.com/patients/lumbar-degenerative-disc-disease/life-after/index.htm</v>
      </c>
    </row>
    <row r="992" spans="1:23" s="446" customFormat="1" ht="15" customHeight="1">
      <c r="A992" s="458" t="s">
        <v>328</v>
      </c>
      <c r="B992" s="463" t="s">
        <v>2023</v>
      </c>
      <c r="C992" s="463"/>
      <c r="D992" s="463"/>
      <c r="E992" s="463"/>
      <c r="F992" s="463" t="s">
        <v>32</v>
      </c>
      <c r="G992" s="463" t="s">
        <v>367</v>
      </c>
      <c r="H992" s="444" t="s">
        <v>2024</v>
      </c>
      <c r="I992" s="446" t="s">
        <v>17678</v>
      </c>
      <c r="J992" s="446" t="s">
        <v>16377</v>
      </c>
      <c r="K992" s="446" t="s">
        <v>35</v>
      </c>
      <c r="L992" s="462" t="s">
        <v>36</v>
      </c>
      <c r="M992" s="461" t="s">
        <v>14484</v>
      </c>
      <c r="N992" s="465" t="s">
        <v>27</v>
      </c>
      <c r="O992" s="461" t="s">
        <v>15626</v>
      </c>
      <c r="P992" s="461">
        <v>1692</v>
      </c>
      <c r="U992" s="446" t="s">
        <v>16418</v>
      </c>
      <c r="W992" s="461" t="str">
        <f t="shared" si="15"/>
        <v>http://www.medtronic.com/patients/cervical-herniated-discs/living-with/index.htm</v>
      </c>
    </row>
    <row r="993" spans="1:23" s="446" customFormat="1" ht="30" customHeight="1">
      <c r="A993" s="458" t="s">
        <v>328</v>
      </c>
      <c r="B993" s="463" t="s">
        <v>2025</v>
      </c>
      <c r="C993" s="463"/>
      <c r="D993" s="463"/>
      <c r="E993" s="463"/>
      <c r="F993" s="463" t="s">
        <v>32</v>
      </c>
      <c r="G993" s="463" t="s">
        <v>320</v>
      </c>
      <c r="H993" s="444" t="s">
        <v>2026</v>
      </c>
      <c r="I993" s="446" t="s">
        <v>17679</v>
      </c>
      <c r="J993" s="446" t="s">
        <v>16377</v>
      </c>
      <c r="K993" s="446" t="s">
        <v>35</v>
      </c>
      <c r="L993" s="462" t="s">
        <v>36</v>
      </c>
      <c r="M993" s="461" t="s">
        <v>14484</v>
      </c>
      <c r="N993" s="465" t="s">
        <v>27</v>
      </c>
      <c r="O993" s="461" t="s">
        <v>15626</v>
      </c>
      <c r="P993" s="461">
        <v>217</v>
      </c>
      <c r="U993" s="446" t="s">
        <v>16418</v>
      </c>
      <c r="W993" s="461" t="str">
        <f t="shared" si="15"/>
        <v>http://www.medtronic.com/patients/abdominal-aortic-aneurysm/living-with/index.htm</v>
      </c>
    </row>
    <row r="994" spans="1:23" s="446" customFormat="1" ht="30" customHeight="1">
      <c r="A994" s="458" t="s">
        <v>328</v>
      </c>
      <c r="B994" s="463" t="s">
        <v>2025</v>
      </c>
      <c r="C994" s="463"/>
      <c r="D994" s="463"/>
      <c r="E994" s="463"/>
      <c r="F994" s="463" t="s">
        <v>32</v>
      </c>
      <c r="G994" s="463" t="s">
        <v>320</v>
      </c>
      <c r="H994" s="444" t="s">
        <v>2027</v>
      </c>
      <c r="I994" s="446" t="s">
        <v>17680</v>
      </c>
      <c r="J994" s="446" t="s">
        <v>16377</v>
      </c>
      <c r="K994" s="446" t="s">
        <v>35</v>
      </c>
      <c r="L994" s="462" t="s">
        <v>36</v>
      </c>
      <c r="M994" s="461" t="s">
        <v>14484</v>
      </c>
      <c r="N994" s="465" t="s">
        <v>27</v>
      </c>
      <c r="O994" s="461" t="s">
        <v>15626</v>
      </c>
      <c r="P994" s="461">
        <v>259</v>
      </c>
      <c r="U994" s="446" t="s">
        <v>16418</v>
      </c>
      <c r="W994" s="461" t="str">
        <f t="shared" si="15"/>
        <v>http://www.medtronic.com/patients/abdominal-aortic-aneurysm/living-with/product-support/index.htm</v>
      </c>
    </row>
    <row r="995" spans="1:23" s="446" customFormat="1" ht="30" customHeight="1">
      <c r="A995" s="458" t="s">
        <v>328</v>
      </c>
      <c r="B995" s="463" t="s">
        <v>2025</v>
      </c>
      <c r="C995" s="463"/>
      <c r="D995" s="463"/>
      <c r="E995" s="463"/>
      <c r="F995" s="463" t="s">
        <v>32</v>
      </c>
      <c r="G995" s="463" t="s">
        <v>395</v>
      </c>
      <c r="H995" s="444" t="s">
        <v>2028</v>
      </c>
      <c r="I995" s="446" t="s">
        <v>17681</v>
      </c>
      <c r="J995" s="446" t="s">
        <v>16377</v>
      </c>
      <c r="K995" s="446" t="s">
        <v>35</v>
      </c>
      <c r="L995" s="462" t="s">
        <v>36</v>
      </c>
      <c r="M995" s="461" t="s">
        <v>14484</v>
      </c>
      <c r="N995" s="465" t="s">
        <v>27</v>
      </c>
      <c r="O995" s="461" t="s">
        <v>15626</v>
      </c>
      <c r="P995" s="461">
        <v>126</v>
      </c>
      <c r="U995" s="446" t="s">
        <v>16418</v>
      </c>
      <c r="W995" s="461" t="str">
        <f t="shared" si="15"/>
        <v>http://www.medtronic.com/patients/thoracic-aortic-aneurysm/living-with/daily-living/index.htm</v>
      </c>
    </row>
    <row r="996" spans="1:23" s="446" customFormat="1" ht="30" customHeight="1">
      <c r="A996" s="458" t="s">
        <v>328</v>
      </c>
      <c r="B996" s="463" t="s">
        <v>2025</v>
      </c>
      <c r="C996" s="463"/>
      <c r="D996" s="463"/>
      <c r="E996" s="463"/>
      <c r="F996" s="463" t="s">
        <v>32</v>
      </c>
      <c r="G996" s="463" t="s">
        <v>395</v>
      </c>
      <c r="H996" s="444" t="s">
        <v>2029</v>
      </c>
      <c r="I996" s="446" t="s">
        <v>17682</v>
      </c>
      <c r="J996" s="446" t="s">
        <v>16377</v>
      </c>
      <c r="K996" s="446" t="s">
        <v>35</v>
      </c>
      <c r="L996" s="462" t="s">
        <v>36</v>
      </c>
      <c r="M996" s="461" t="s">
        <v>14484</v>
      </c>
      <c r="N996" s="465" t="s">
        <v>27</v>
      </c>
      <c r="O996" s="461" t="s">
        <v>15626</v>
      </c>
      <c r="P996" s="461">
        <v>241</v>
      </c>
      <c r="U996" s="446" t="s">
        <v>16418</v>
      </c>
      <c r="W996" s="461" t="str">
        <f t="shared" si="15"/>
        <v>http://www.medtronic.com/patients/thoracic-aortic-aneurysm/living-with/index.htm</v>
      </c>
    </row>
    <row r="997" spans="1:23" s="446" customFormat="1" ht="30" customHeight="1">
      <c r="A997" s="458" t="s">
        <v>328</v>
      </c>
      <c r="B997" s="463" t="s">
        <v>2030</v>
      </c>
      <c r="C997" s="463"/>
      <c r="D997" s="463"/>
      <c r="E997" s="463"/>
      <c r="F997" s="463" t="s">
        <v>32</v>
      </c>
      <c r="G997" s="463" t="s">
        <v>380</v>
      </c>
      <c r="H997" s="444" t="s">
        <v>2031</v>
      </c>
      <c r="I997" s="446" t="s">
        <v>17683</v>
      </c>
      <c r="J997" s="446" t="s">
        <v>16377</v>
      </c>
      <c r="K997" s="446" t="s">
        <v>35</v>
      </c>
      <c r="L997" s="462" t="s">
        <v>36</v>
      </c>
      <c r="M997" s="461" t="s">
        <v>14484</v>
      </c>
      <c r="N997" s="465" t="s">
        <v>27</v>
      </c>
      <c r="O997" s="461" t="s">
        <v>15626</v>
      </c>
      <c r="P997" s="461">
        <v>114</v>
      </c>
      <c r="U997" s="446" t="s">
        <v>16418</v>
      </c>
      <c r="W997" s="461" t="str">
        <f t="shared" si="15"/>
        <v>http://www.medtronic.com/patients/obsessive-compulsive-disorder-ocd/life-after-therapy/index.htm</v>
      </c>
    </row>
    <row r="998" spans="1:23" s="446" customFormat="1" ht="45" customHeight="1">
      <c r="A998" s="458" t="s">
        <v>328</v>
      </c>
      <c r="B998" s="463" t="s">
        <v>3262</v>
      </c>
      <c r="C998" s="463"/>
      <c r="D998" s="463"/>
      <c r="E998" s="463"/>
      <c r="F998" s="463" t="s">
        <v>32</v>
      </c>
      <c r="G998" s="463" t="s">
        <v>533</v>
      </c>
      <c r="H998" s="444" t="s">
        <v>3263</v>
      </c>
      <c r="I998" s="446" t="s">
        <v>17278</v>
      </c>
      <c r="J998" s="446" t="s">
        <v>16377</v>
      </c>
      <c r="K998" s="446" t="s">
        <v>35</v>
      </c>
      <c r="L998" s="462" t="s">
        <v>36</v>
      </c>
      <c r="M998" s="461" t="s">
        <v>14484</v>
      </c>
      <c r="N998" s="465" t="s">
        <v>27</v>
      </c>
      <c r="O998" s="461" t="s">
        <v>15626</v>
      </c>
      <c r="P998" s="461">
        <v>1613</v>
      </c>
      <c r="U998" s="467" t="s">
        <v>16419</v>
      </c>
      <c r="W998" s="461" t="str">
        <f t="shared" si="15"/>
        <v>http://www.medtronic.com/patients/coronary-artery-disease/personal-stories/ron/index.htm</v>
      </c>
    </row>
    <row r="999" spans="1:23" s="446" customFormat="1" ht="45" customHeight="1">
      <c r="A999" s="458" t="s">
        <v>328</v>
      </c>
      <c r="B999" s="463" t="s">
        <v>2861</v>
      </c>
      <c r="C999" s="463"/>
      <c r="D999" s="463"/>
      <c r="E999" s="463"/>
      <c r="F999" s="463" t="s">
        <v>32</v>
      </c>
      <c r="G999" s="463" t="s">
        <v>442</v>
      </c>
      <c r="H999" s="444" t="s">
        <v>2862</v>
      </c>
      <c r="I999" s="446" t="s">
        <v>17279</v>
      </c>
      <c r="J999" s="446" t="s">
        <v>16377</v>
      </c>
      <c r="K999" s="446" t="s">
        <v>35</v>
      </c>
      <c r="L999" s="462" t="s">
        <v>36</v>
      </c>
      <c r="M999" s="461" t="s">
        <v>14484</v>
      </c>
      <c r="N999" s="465" t="s">
        <v>27</v>
      </c>
      <c r="O999" s="461" t="s">
        <v>15626</v>
      </c>
      <c r="P999" s="461">
        <v>145</v>
      </c>
      <c r="U999" s="467" t="s">
        <v>16419</v>
      </c>
      <c r="W999" s="461" t="str">
        <f t="shared" si="15"/>
        <v>http://www.medtronic.com/patients/dystonia/personal-stories/index.htm</v>
      </c>
    </row>
    <row r="1000" spans="1:23" s="446" customFormat="1" ht="15" customHeight="1">
      <c r="A1000" s="458" t="s">
        <v>328</v>
      </c>
      <c r="B1000" s="463" t="s">
        <v>2036</v>
      </c>
      <c r="C1000" s="463"/>
      <c r="D1000" s="463"/>
      <c r="E1000" s="463"/>
      <c r="F1000" s="463" t="s">
        <v>32</v>
      </c>
      <c r="G1000" s="463" t="s">
        <v>401</v>
      </c>
      <c r="H1000" s="444" t="s">
        <v>2037</v>
      </c>
      <c r="I1000" s="446" t="s">
        <v>17684</v>
      </c>
      <c r="J1000" s="446" t="s">
        <v>16377</v>
      </c>
      <c r="K1000" s="446" t="s">
        <v>35</v>
      </c>
      <c r="L1000" s="462" t="s">
        <v>36</v>
      </c>
      <c r="M1000" s="461" t="s">
        <v>14484</v>
      </c>
      <c r="N1000" s="465" t="s">
        <v>27</v>
      </c>
      <c r="O1000" s="461" t="s">
        <v>15626</v>
      </c>
      <c r="P1000" s="461">
        <v>839</v>
      </c>
      <c r="U1000" s="446" t="s">
        <v>16418</v>
      </c>
      <c r="W1000" s="461" t="str">
        <f t="shared" si="15"/>
        <v>http://www.medtronic.com/patients/severe-spasticity/living-with/index.htm</v>
      </c>
    </row>
    <row r="1001" spans="1:23" s="446" customFormat="1" ht="15" customHeight="1">
      <c r="A1001" s="458" t="s">
        <v>328</v>
      </c>
      <c r="B1001" s="463" t="s">
        <v>3325</v>
      </c>
      <c r="C1001" s="463"/>
      <c r="D1001" s="463"/>
      <c r="E1001" s="463"/>
      <c r="F1001" s="463" t="s">
        <v>32</v>
      </c>
      <c r="G1001" s="463" t="s">
        <v>332</v>
      </c>
      <c r="H1001" s="444" t="s">
        <v>3326</v>
      </c>
      <c r="I1001" s="446" t="s">
        <v>17280</v>
      </c>
      <c r="J1001" s="446" t="s">
        <v>16377</v>
      </c>
      <c r="K1001" s="446" t="s">
        <v>35</v>
      </c>
      <c r="L1001" s="462" t="s">
        <v>36</v>
      </c>
      <c r="M1001" s="461" t="s">
        <v>14484</v>
      </c>
      <c r="N1001" s="465" t="s">
        <v>27</v>
      </c>
      <c r="O1001" s="461" t="s">
        <v>15626</v>
      </c>
      <c r="P1001" s="461">
        <v>256</v>
      </c>
      <c r="U1001" s="467" t="s">
        <v>16419</v>
      </c>
      <c r="W1001" s="461" t="str">
        <f t="shared" si="15"/>
        <v>http://www.medtronic.com/patients/heart-valve-disease/about-surgery/our-heart-valve-products/simulus-adjustable-annuloplasty-system/index.htm</v>
      </c>
    </row>
    <row r="1002" spans="1:23" s="446" customFormat="1" ht="15" customHeight="1">
      <c r="A1002" s="458" t="s">
        <v>328</v>
      </c>
      <c r="B1002" s="463" t="s">
        <v>1329</v>
      </c>
      <c r="C1002" s="463"/>
      <c r="D1002" s="463"/>
      <c r="E1002" s="463"/>
      <c r="F1002" s="463" t="s">
        <v>32</v>
      </c>
      <c r="G1002" s="463" t="s">
        <v>442</v>
      </c>
      <c r="H1002" s="444" t="s">
        <v>1330</v>
      </c>
      <c r="I1002" s="446" t="s">
        <v>17281</v>
      </c>
      <c r="J1002" s="446" t="s">
        <v>16377</v>
      </c>
      <c r="K1002" s="446" t="s">
        <v>35</v>
      </c>
      <c r="L1002" s="462" t="s">
        <v>36</v>
      </c>
      <c r="M1002" s="461" t="s">
        <v>14484</v>
      </c>
      <c r="N1002" s="465" t="s">
        <v>27</v>
      </c>
      <c r="O1002" s="461" t="s">
        <v>15626</v>
      </c>
      <c r="P1002" s="461">
        <v>134</v>
      </c>
      <c r="U1002" s="467" t="s">
        <v>16419</v>
      </c>
      <c r="W1002" s="461" t="str">
        <f t="shared" si="15"/>
        <v>http://www.medtronic.com/patients/dystonia/personal-stories/paula/index.htm</v>
      </c>
    </row>
    <row r="1003" spans="1:23" s="446" customFormat="1" ht="15" customHeight="1">
      <c r="A1003" s="458" t="s">
        <v>328</v>
      </c>
      <c r="B1003" s="463" t="s">
        <v>2937</v>
      </c>
      <c r="C1003" s="463"/>
      <c r="D1003" s="463"/>
      <c r="E1003" s="463"/>
      <c r="F1003" s="463" t="s">
        <v>32</v>
      </c>
      <c r="G1003" s="463" t="s">
        <v>442</v>
      </c>
      <c r="H1003" s="444" t="s">
        <v>2938</v>
      </c>
      <c r="I1003" s="446" t="s">
        <v>18696</v>
      </c>
      <c r="J1003" s="446" t="s">
        <v>16377</v>
      </c>
      <c r="K1003" s="446" t="s">
        <v>35</v>
      </c>
      <c r="L1003" s="462" t="s">
        <v>36</v>
      </c>
      <c r="M1003" s="461" t="s">
        <v>14484</v>
      </c>
      <c r="N1003" s="465" t="s">
        <v>27</v>
      </c>
      <c r="O1003" s="461" t="s">
        <v>15626</v>
      </c>
      <c r="P1003" s="461">
        <v>163</v>
      </c>
      <c r="T1003" s="446" t="s">
        <v>14741</v>
      </c>
      <c r="U1003" s="467" t="s">
        <v>16419</v>
      </c>
      <c r="W1003" s="461" t="str">
        <f t="shared" si="15"/>
        <v>http://www.medtronic.com/patients/dystonia/personal-stories/peter/index.htm</v>
      </c>
    </row>
    <row r="1004" spans="1:23" s="446" customFormat="1" ht="86.4">
      <c r="A1004" s="458" t="s">
        <v>328</v>
      </c>
      <c r="B1004" s="463" t="s">
        <v>1444</v>
      </c>
      <c r="C1004" s="463"/>
      <c r="D1004" s="463"/>
      <c r="E1004" s="463"/>
      <c r="F1004" s="463" t="s">
        <v>32</v>
      </c>
      <c r="G1004" s="463" t="s">
        <v>448</v>
      </c>
      <c r="H1004" s="444" t="s">
        <v>1445</v>
      </c>
      <c r="I1004" s="446" t="s">
        <v>17282</v>
      </c>
      <c r="J1004" s="446" t="s">
        <v>16377</v>
      </c>
      <c r="K1004" s="446" t="s">
        <v>35</v>
      </c>
      <c r="L1004" s="462" t="s">
        <v>36</v>
      </c>
      <c r="M1004" s="461" t="s">
        <v>14484</v>
      </c>
      <c r="N1004" s="465" t="s">
        <v>27</v>
      </c>
      <c r="O1004" s="461" t="s">
        <v>15626</v>
      </c>
      <c r="P1004" s="461">
        <v>15</v>
      </c>
      <c r="U1004" s="467" t="s">
        <v>16419</v>
      </c>
      <c r="W1004" s="461" t="str">
        <f t="shared" si="15"/>
        <v>http://www.medtronic.com/patients/essential-tremor/personal-stories/bryan/index.htm</v>
      </c>
    </row>
    <row r="1005" spans="1:23" s="446" customFormat="1" ht="57.6">
      <c r="A1005" s="458" t="s">
        <v>328</v>
      </c>
      <c r="B1005" s="463" t="s">
        <v>2913</v>
      </c>
      <c r="C1005" s="463"/>
      <c r="D1005" s="463"/>
      <c r="E1005" s="463"/>
      <c r="F1005" s="463" t="s">
        <v>32</v>
      </c>
      <c r="G1005" s="463" t="s">
        <v>570</v>
      </c>
      <c r="H1005" s="444" t="s">
        <v>2914</v>
      </c>
      <c r="I1005" s="446" t="s">
        <v>17204</v>
      </c>
      <c r="J1005" s="446" t="s">
        <v>16377</v>
      </c>
      <c r="K1005" s="446" t="s">
        <v>35</v>
      </c>
      <c r="L1005" s="462" t="s">
        <v>36</v>
      </c>
      <c r="M1005" s="461" t="s">
        <v>14484</v>
      </c>
      <c r="N1005" s="465" t="s">
        <v>27</v>
      </c>
      <c r="O1005" s="461" t="s">
        <v>15626</v>
      </c>
      <c r="P1005" s="461">
        <v>19344</v>
      </c>
      <c r="U1005" s="467" t="s">
        <v>16419</v>
      </c>
      <c r="W1005" s="461" t="str">
        <f t="shared" si="15"/>
        <v>http://www.medtronic.com/patients/lumbar-degenerative-disc-disease/personal-stories/index.htm</v>
      </c>
    </row>
    <row r="1006" spans="1:23" s="446" customFormat="1" ht="15" customHeight="1">
      <c r="A1006" s="458" t="s">
        <v>328</v>
      </c>
      <c r="B1006" s="463" t="s">
        <v>2195</v>
      </c>
      <c r="C1006" s="463"/>
      <c r="D1006" s="463"/>
      <c r="E1006" s="463"/>
      <c r="F1006" s="463" t="s">
        <v>32</v>
      </c>
      <c r="G1006" s="463" t="s">
        <v>448</v>
      </c>
      <c r="H1006" s="444" t="s">
        <v>2196</v>
      </c>
      <c r="I1006" s="446" t="s">
        <v>18697</v>
      </c>
      <c r="J1006" s="446" t="s">
        <v>16377</v>
      </c>
      <c r="K1006" s="446" t="s">
        <v>35</v>
      </c>
      <c r="L1006" s="462" t="s">
        <v>36</v>
      </c>
      <c r="M1006" s="461" t="s">
        <v>14484</v>
      </c>
      <c r="N1006" s="465" t="s">
        <v>27</v>
      </c>
      <c r="O1006" s="461" t="s">
        <v>15626</v>
      </c>
      <c r="P1006" s="461">
        <v>125</v>
      </c>
      <c r="T1006" s="446" t="s">
        <v>14741</v>
      </c>
      <c r="U1006" s="467" t="s">
        <v>16419</v>
      </c>
      <c r="W1006" s="461" t="str">
        <f t="shared" si="15"/>
        <v>http://www.medtronic.com/patients/essential-tremor/personal-stories/kristin/index.htm</v>
      </c>
    </row>
    <row r="1007" spans="1:23" s="446" customFormat="1" ht="30" customHeight="1">
      <c r="A1007" s="458" t="s">
        <v>328</v>
      </c>
      <c r="B1007" s="463" t="s">
        <v>2050</v>
      </c>
      <c r="C1007" s="463"/>
      <c r="D1007" s="463"/>
      <c r="E1007" s="463"/>
      <c r="F1007" s="463" t="s">
        <v>32</v>
      </c>
      <c r="G1007" s="463" t="s">
        <v>533</v>
      </c>
      <c r="H1007" s="444" t="s">
        <v>2051</v>
      </c>
      <c r="I1007" s="446" t="s">
        <v>17685</v>
      </c>
      <c r="J1007" s="446" t="s">
        <v>16377</v>
      </c>
      <c r="K1007" s="446" t="s">
        <v>35</v>
      </c>
      <c r="L1007" s="462" t="s">
        <v>36</v>
      </c>
      <c r="M1007" s="461" t="s">
        <v>14484</v>
      </c>
      <c r="N1007" s="465" t="s">
        <v>27</v>
      </c>
      <c r="O1007" s="461" t="s">
        <v>15626</v>
      </c>
      <c r="P1007" s="461"/>
      <c r="U1007" s="446" t="s">
        <v>16418</v>
      </c>
      <c r="W1007" s="461" t="str">
        <f t="shared" si="15"/>
        <v>http://www.medtronic.com/patients/coronary-artery-disease/living-with/balloon-angioplasty-and-stenting/index.htm</v>
      </c>
    </row>
    <row r="1008" spans="1:23" s="446" customFormat="1" ht="30" customHeight="1">
      <c r="A1008" s="458" t="s">
        <v>328</v>
      </c>
      <c r="B1008" s="463" t="s">
        <v>2050</v>
      </c>
      <c r="C1008" s="463"/>
      <c r="D1008" s="463"/>
      <c r="E1008" s="463"/>
      <c r="F1008" s="463" t="s">
        <v>32</v>
      </c>
      <c r="G1008" s="463" t="s">
        <v>533</v>
      </c>
      <c r="H1008" s="444" t="s">
        <v>2052</v>
      </c>
      <c r="I1008" s="446" t="s">
        <v>17686</v>
      </c>
      <c r="J1008" s="446" t="s">
        <v>16377</v>
      </c>
      <c r="K1008" s="446" t="s">
        <v>35</v>
      </c>
      <c r="L1008" s="462" t="s">
        <v>36</v>
      </c>
      <c r="M1008" s="461" t="s">
        <v>14484</v>
      </c>
      <c r="N1008" s="465" t="s">
        <v>27</v>
      </c>
      <c r="O1008" s="461" t="s">
        <v>15626</v>
      </c>
      <c r="P1008" s="461"/>
      <c r="U1008" s="446" t="s">
        <v>16418</v>
      </c>
      <c r="W1008" s="461" t="str">
        <f t="shared" si="15"/>
        <v>http://www.medtronic.com/patients/coronary-artery-disease/living-with/beating-heart-bypass-surgery/index.htm</v>
      </c>
    </row>
    <row r="1009" spans="1:23" s="446" customFormat="1" ht="30" customHeight="1">
      <c r="A1009" s="458" t="s">
        <v>328</v>
      </c>
      <c r="B1009" s="463" t="s">
        <v>2050</v>
      </c>
      <c r="C1009" s="463"/>
      <c r="D1009" s="463"/>
      <c r="E1009" s="463"/>
      <c r="F1009" s="463" t="s">
        <v>32</v>
      </c>
      <c r="G1009" s="463" t="s">
        <v>533</v>
      </c>
      <c r="H1009" s="444" t="s">
        <v>2053</v>
      </c>
      <c r="I1009" s="446" t="s">
        <v>17687</v>
      </c>
      <c r="J1009" s="446" t="s">
        <v>16377</v>
      </c>
      <c r="K1009" s="446" t="s">
        <v>35</v>
      </c>
      <c r="L1009" s="462" t="s">
        <v>36</v>
      </c>
      <c r="M1009" s="461" t="s">
        <v>14484</v>
      </c>
      <c r="N1009" s="465" t="s">
        <v>27</v>
      </c>
      <c r="O1009" s="461" t="s">
        <v>15626</v>
      </c>
      <c r="P1009" s="461">
        <v>3198</v>
      </c>
      <c r="U1009" s="446" t="s">
        <v>16418</v>
      </c>
      <c r="W1009" s="461" t="str">
        <f t="shared" si="15"/>
        <v>http://www.medtronic.com/patients/coronary-artery-disease/living-with/index.htm</v>
      </c>
    </row>
    <row r="1010" spans="1:23" s="446" customFormat="1" ht="15" customHeight="1">
      <c r="A1010" s="458" t="s">
        <v>328</v>
      </c>
      <c r="B1010" s="463" t="s">
        <v>2054</v>
      </c>
      <c r="C1010" s="463"/>
      <c r="D1010" s="463"/>
      <c r="E1010" s="463"/>
      <c r="F1010" s="463" t="s">
        <v>32</v>
      </c>
      <c r="G1010" s="463" t="s">
        <v>376</v>
      </c>
      <c r="H1010" s="444" t="s">
        <v>2055</v>
      </c>
      <c r="I1010" s="446" t="s">
        <v>17688</v>
      </c>
      <c r="J1010" s="446" t="s">
        <v>16377</v>
      </c>
      <c r="K1010" s="446" t="s">
        <v>35</v>
      </c>
      <c r="L1010" s="462" t="s">
        <v>36</v>
      </c>
      <c r="M1010" s="461" t="s">
        <v>14484</v>
      </c>
      <c r="N1010" s="465" t="s">
        <v>27</v>
      </c>
      <c r="O1010" s="461" t="s">
        <v>15626</v>
      </c>
      <c r="P1010" s="461">
        <v>923</v>
      </c>
      <c r="U1010" s="446" t="s">
        <v>16418</v>
      </c>
      <c r="W1010" s="461" t="str">
        <f t="shared" si="15"/>
        <v>http://www.medtronic.com/patients/bowel-incontinence/living-with-the-therapy/index.htm</v>
      </c>
    </row>
    <row r="1011" spans="1:23" s="446" customFormat="1" ht="15" customHeight="1">
      <c r="A1011" s="458" t="s">
        <v>328</v>
      </c>
      <c r="B1011" s="463" t="s">
        <v>2056</v>
      </c>
      <c r="C1011" s="463"/>
      <c r="D1011" s="463"/>
      <c r="E1011" s="463"/>
      <c r="F1011" s="463" t="s">
        <v>32</v>
      </c>
      <c r="G1011" s="463" t="s">
        <v>1338</v>
      </c>
      <c r="H1011" s="444" t="s">
        <v>2057</v>
      </c>
      <c r="I1011" s="446" t="s">
        <v>17689</v>
      </c>
      <c r="J1011" s="446" t="s">
        <v>16377</v>
      </c>
      <c r="K1011" s="446" t="s">
        <v>35</v>
      </c>
      <c r="L1011" s="462" t="s">
        <v>36</v>
      </c>
      <c r="M1011" s="461" t="s">
        <v>14484</v>
      </c>
      <c r="N1011" s="465" t="s">
        <v>27</v>
      </c>
      <c r="O1011" s="461" t="s">
        <v>15626</v>
      </c>
      <c r="P1011" s="461">
        <v>116</v>
      </c>
      <c r="U1011" s="446" t="s">
        <v>16418</v>
      </c>
      <c r="W1011" s="461" t="str">
        <f t="shared" si="15"/>
        <v>http://www.medtronic.com/patients/ear-infections/living-with/index.htm</v>
      </c>
    </row>
    <row r="1012" spans="1:23" s="446" customFormat="1" ht="15" customHeight="1">
      <c r="A1012" s="458" t="s">
        <v>328</v>
      </c>
      <c r="B1012" s="463" t="s">
        <v>3327</v>
      </c>
      <c r="C1012" s="463"/>
      <c r="D1012" s="463"/>
      <c r="E1012" s="463"/>
      <c r="F1012" s="463" t="s">
        <v>32</v>
      </c>
      <c r="G1012" s="463" t="s">
        <v>332</v>
      </c>
      <c r="H1012" s="444" t="s">
        <v>3328</v>
      </c>
      <c r="I1012" s="446" t="s">
        <v>17283</v>
      </c>
      <c r="J1012" s="446" t="s">
        <v>16377</v>
      </c>
      <c r="K1012" s="446" t="s">
        <v>35</v>
      </c>
      <c r="L1012" s="462" t="s">
        <v>36</v>
      </c>
      <c r="M1012" s="461" t="s">
        <v>14484</v>
      </c>
      <c r="N1012" s="465" t="s">
        <v>27</v>
      </c>
      <c r="O1012" s="461" t="s">
        <v>15626</v>
      </c>
      <c r="P1012" s="461">
        <v>256</v>
      </c>
      <c r="U1012" s="467" t="s">
        <v>16419</v>
      </c>
      <c r="W1012" s="461" t="str">
        <f t="shared" si="15"/>
        <v>http://www.medtronic.com/patients/heart-valve-disease/about-surgery/our-heart-valve-products/simulus-flexible-annuloplasty-system/index.htm</v>
      </c>
    </row>
    <row r="1013" spans="1:23" s="446" customFormat="1" ht="15" customHeight="1">
      <c r="A1013" s="458" t="s">
        <v>328</v>
      </c>
      <c r="B1013" s="463" t="s">
        <v>1257</v>
      </c>
      <c r="C1013" s="463"/>
      <c r="D1013" s="463"/>
      <c r="E1013" s="463"/>
      <c r="F1013" s="463" t="s">
        <v>32</v>
      </c>
      <c r="G1013" s="463" t="s">
        <v>66</v>
      </c>
      <c r="H1013" s="444" t="s">
        <v>1258</v>
      </c>
      <c r="I1013" s="446" t="s">
        <v>17284</v>
      </c>
      <c r="J1013" s="446" t="s">
        <v>16377</v>
      </c>
      <c r="K1013" s="446" t="s">
        <v>35</v>
      </c>
      <c r="L1013" s="462" t="s">
        <v>36</v>
      </c>
      <c r="M1013" s="461" t="s">
        <v>14484</v>
      </c>
      <c r="N1013" s="465" t="s">
        <v>27</v>
      </c>
      <c r="O1013" s="461" t="s">
        <v>15626</v>
      </c>
      <c r="P1013" s="461">
        <v>4885</v>
      </c>
      <c r="U1013" s="467" t="s">
        <v>16419</v>
      </c>
      <c r="W1013" s="461" t="str">
        <f t="shared" si="15"/>
        <v>http://www.medtronic.com/patients/fainting/personal-stories/debbie/index.htm</v>
      </c>
    </row>
    <row r="1014" spans="1:23" s="446" customFormat="1" ht="30" customHeight="1">
      <c r="A1014" s="458" t="s">
        <v>328</v>
      </c>
      <c r="B1014" s="463" t="s">
        <v>1894</v>
      </c>
      <c r="C1014" s="463"/>
      <c r="D1014" s="463"/>
      <c r="E1014" s="463"/>
      <c r="F1014" s="463" t="s">
        <v>32</v>
      </c>
      <c r="G1014" s="463" t="s">
        <v>373</v>
      </c>
      <c r="H1014" s="444" t="s">
        <v>1895</v>
      </c>
      <c r="I1014" s="446" t="s">
        <v>17285</v>
      </c>
      <c r="J1014" s="446" t="s">
        <v>16377</v>
      </c>
      <c r="K1014" s="446" t="s">
        <v>35</v>
      </c>
      <c r="L1014" s="462" t="s">
        <v>36</v>
      </c>
      <c r="M1014" s="461" t="s">
        <v>14484</v>
      </c>
      <c r="N1014" s="465" t="s">
        <v>27</v>
      </c>
      <c r="O1014" s="461" t="s">
        <v>15626</v>
      </c>
      <c r="P1014" s="461">
        <v>34</v>
      </c>
      <c r="U1014" s="467" t="s">
        <v>16419</v>
      </c>
      <c r="W1014" s="461" t="str">
        <f t="shared" si="15"/>
        <v>http://www.medtronic.com/patients/overactive-bladder/interstim-patient-ambassadors/melissa/index.htm</v>
      </c>
    </row>
    <row r="1015" spans="1:23" s="446" customFormat="1" ht="15" customHeight="1">
      <c r="A1015" s="458" t="s">
        <v>328</v>
      </c>
      <c r="B1015" s="463" t="s">
        <v>2064</v>
      </c>
      <c r="C1015" s="463"/>
      <c r="D1015" s="463"/>
      <c r="E1015" s="463"/>
      <c r="F1015" s="463" t="s">
        <v>32</v>
      </c>
      <c r="G1015" s="463" t="s">
        <v>1210</v>
      </c>
      <c r="H1015" s="444" t="s">
        <v>2065</v>
      </c>
      <c r="I1015" s="446" t="s">
        <v>17690</v>
      </c>
      <c r="J1015" s="446" t="s">
        <v>16377</v>
      </c>
      <c r="K1015" s="446" t="s">
        <v>35</v>
      </c>
      <c r="L1015" s="462" t="s">
        <v>36</v>
      </c>
      <c r="M1015" s="461" t="s">
        <v>14484</v>
      </c>
      <c r="N1015" s="465" t="s">
        <v>27</v>
      </c>
      <c r="O1015" s="461" t="s">
        <v>15626</v>
      </c>
      <c r="P1015" s="461">
        <v>1743</v>
      </c>
      <c r="U1015" s="446" t="s">
        <v>16418</v>
      </c>
      <c r="W1015" s="461" t="str">
        <f t="shared" si="15"/>
        <v>http://www.medtronic.com/patients/hydrocephalus/device/our-shunts/lp-shunts/index.htm</v>
      </c>
    </row>
    <row r="1016" spans="1:23" s="446" customFormat="1" ht="30" customHeight="1">
      <c r="A1016" s="458" t="s">
        <v>328</v>
      </c>
      <c r="B1016" s="463" t="s">
        <v>2064</v>
      </c>
      <c r="C1016" s="463"/>
      <c r="D1016" s="463"/>
      <c r="E1016" s="463"/>
      <c r="F1016" s="463" t="s">
        <v>32</v>
      </c>
      <c r="G1016" s="463" t="s">
        <v>757</v>
      </c>
      <c r="H1016" s="444" t="s">
        <v>2066</v>
      </c>
      <c r="I1016" s="446" t="s">
        <v>18869</v>
      </c>
      <c r="J1016" s="446" t="s">
        <v>16377</v>
      </c>
      <c r="K1016" s="446" t="s">
        <v>35</v>
      </c>
      <c r="L1016" s="462" t="s">
        <v>36</v>
      </c>
      <c r="M1016" s="461" t="s">
        <v>14484</v>
      </c>
      <c r="N1016" s="465" t="s">
        <v>27</v>
      </c>
      <c r="O1016" s="461" t="s">
        <v>15626</v>
      </c>
      <c r="P1016" s="461">
        <v>342</v>
      </c>
      <c r="U1016" s="446" t="s">
        <v>16418</v>
      </c>
      <c r="W1016" s="461" t="str">
        <f t="shared" si="15"/>
        <v>http://www.medtronic.com/patients/normal-pressure-hydrocephalus/device/our-shunts/lp-shunts/index.htm</v>
      </c>
    </row>
    <row r="1017" spans="1:23" s="446" customFormat="1" ht="15" customHeight="1">
      <c r="A1017" s="458" t="s">
        <v>328</v>
      </c>
      <c r="B1017" s="463" t="s">
        <v>2067</v>
      </c>
      <c r="C1017" s="463"/>
      <c r="D1017" s="463"/>
      <c r="E1017" s="463"/>
      <c r="F1017" s="463" t="s">
        <v>32</v>
      </c>
      <c r="G1017" s="463"/>
      <c r="H1017" s="444" t="s">
        <v>2068</v>
      </c>
      <c r="I1017" s="446" t="s">
        <v>14970</v>
      </c>
      <c r="J1017" s="470" t="s">
        <v>43</v>
      </c>
      <c r="K1017" s="466" t="s">
        <v>44</v>
      </c>
      <c r="L1017" s="462" t="s">
        <v>36</v>
      </c>
      <c r="M1017" s="461" t="s">
        <v>37</v>
      </c>
      <c r="N1017" s="465" t="s">
        <v>27</v>
      </c>
      <c r="O1017" s="461" t="s">
        <v>15626</v>
      </c>
      <c r="P1017" s="461">
        <v>1733</v>
      </c>
      <c r="W1017" s="461" t="str">
        <f t="shared" si="15"/>
        <v>http://www.medtronic.com/for-healthcare-professionals/products-therapies/cardiac-rhythm/cardiac-resynchronization-therapy-devices/fully-integrated-crt-implant-system/left-heart-leads/index.htm</v>
      </c>
    </row>
    <row r="1018" spans="1:23" s="446" customFormat="1" ht="15" customHeight="1">
      <c r="A1018" s="458" t="s">
        <v>328</v>
      </c>
      <c r="B1018" s="463" t="s">
        <v>2069</v>
      </c>
      <c r="C1018" s="463"/>
      <c r="D1018" s="463" t="s">
        <v>2070</v>
      </c>
      <c r="E1018" s="463" t="s">
        <v>428</v>
      </c>
      <c r="F1018" s="463" t="s">
        <v>32</v>
      </c>
      <c r="G1018" s="463" t="s">
        <v>2071</v>
      </c>
      <c r="H1018" s="444" t="s">
        <v>2072</v>
      </c>
      <c r="I1018" s="446" t="s">
        <v>15529</v>
      </c>
      <c r="J1018" s="470" t="s">
        <v>43</v>
      </c>
      <c r="K1018" s="466" t="s">
        <v>44</v>
      </c>
      <c r="L1018" s="462" t="s">
        <v>36</v>
      </c>
      <c r="M1018" s="461" t="s">
        <v>37</v>
      </c>
      <c r="N1018" s="465" t="s">
        <v>27</v>
      </c>
      <c r="O1018" s="461" t="s">
        <v>15626</v>
      </c>
      <c r="P1018" s="461">
        <v>128</v>
      </c>
      <c r="Q1018" s="467">
        <v>1</v>
      </c>
      <c r="W1018" s="461" t="str">
        <f t="shared" si="15"/>
        <v>http://www.medtronic.com/for-healthcare-professionals/products-therapies/neurological/shunts/strata-adjustable-pressure-valve/magnetic-field-influences/index.htm</v>
      </c>
    </row>
    <row r="1019" spans="1:23" s="446" customFormat="1" ht="15" customHeight="1">
      <c r="A1019" s="458" t="s">
        <v>328</v>
      </c>
      <c r="B1019" s="463" t="s">
        <v>2069</v>
      </c>
      <c r="C1019" s="463"/>
      <c r="D1019" s="463" t="s">
        <v>427</v>
      </c>
      <c r="E1019" s="463" t="s">
        <v>428</v>
      </c>
      <c r="F1019" s="463" t="s">
        <v>32</v>
      </c>
      <c r="G1019" s="463" t="s">
        <v>427</v>
      </c>
      <c r="H1019" s="444" t="s">
        <v>2073</v>
      </c>
      <c r="I1019" s="446" t="s">
        <v>15541</v>
      </c>
      <c r="J1019" s="470" t="s">
        <v>43</v>
      </c>
      <c r="K1019" s="466" t="s">
        <v>44</v>
      </c>
      <c r="L1019" s="462" t="s">
        <v>36</v>
      </c>
      <c r="M1019" s="461" t="s">
        <v>37</v>
      </c>
      <c r="N1019" s="465" t="s">
        <v>27</v>
      </c>
      <c r="O1019" s="461" t="s">
        <v>15626</v>
      </c>
      <c r="P1019" s="461">
        <v>2</v>
      </c>
      <c r="W1019" s="461" t="str">
        <f t="shared" si="15"/>
        <v>http://www.medtronic.com/for-healthcare-professionals/products-therapies/neurological/shunts/strata-nsc-adjustable-pressure-valve/magnetic-field-influences/index.htm</v>
      </c>
    </row>
    <row r="1020" spans="1:23" s="446" customFormat="1" ht="15" customHeight="1">
      <c r="A1020" s="458" t="s">
        <v>328</v>
      </c>
      <c r="B1020" s="463" t="s">
        <v>2069</v>
      </c>
      <c r="C1020" s="463"/>
      <c r="D1020" s="463" t="s">
        <v>427</v>
      </c>
      <c r="E1020" s="463" t="s">
        <v>428</v>
      </c>
      <c r="F1020" s="463" t="s">
        <v>32</v>
      </c>
      <c r="G1020" s="463" t="s">
        <v>427</v>
      </c>
      <c r="H1020" s="444" t="s">
        <v>2074</v>
      </c>
      <c r="I1020" s="446" t="s">
        <v>15526</v>
      </c>
      <c r="J1020" s="470" t="s">
        <v>43</v>
      </c>
      <c r="K1020" s="466" t="s">
        <v>44</v>
      </c>
      <c r="L1020" s="462" t="s">
        <v>36</v>
      </c>
      <c r="M1020" s="461" t="s">
        <v>37</v>
      </c>
      <c r="N1020" s="465" t="s">
        <v>27</v>
      </c>
      <c r="O1020" s="461" t="s">
        <v>15626</v>
      </c>
      <c r="P1020" s="461">
        <v>3</v>
      </c>
      <c r="Q1020" s="467">
        <v>1</v>
      </c>
      <c r="W1020" s="461" t="str">
        <f t="shared" si="15"/>
        <v>http://www.medtronic.com/for-healthcare-professionals/products-therapies/neurological/shunts/strata-nsc-lumboperitoneal-adjustable-pressure-shunts/magnetic-field-influences/index.htm</v>
      </c>
    </row>
    <row r="1021" spans="1:23" s="446" customFormat="1" ht="15" customHeight="1">
      <c r="A1021" s="458" t="s">
        <v>328</v>
      </c>
      <c r="B1021" s="463" t="s">
        <v>1890</v>
      </c>
      <c r="C1021" s="463"/>
      <c r="D1021" s="463"/>
      <c r="E1021" s="463"/>
      <c r="F1021" s="463" t="s">
        <v>32</v>
      </c>
      <c r="G1021" s="463" t="s">
        <v>373</v>
      </c>
      <c r="H1021" s="444" t="s">
        <v>1891</v>
      </c>
      <c r="I1021" s="446" t="s">
        <v>17286</v>
      </c>
      <c r="J1021" s="446" t="s">
        <v>16377</v>
      </c>
      <c r="K1021" s="446" t="s">
        <v>35</v>
      </c>
      <c r="L1021" s="462" t="s">
        <v>36</v>
      </c>
      <c r="M1021" s="461" t="s">
        <v>14484</v>
      </c>
      <c r="N1021" s="465" t="s">
        <v>27</v>
      </c>
      <c r="O1021" s="461" t="s">
        <v>15626</v>
      </c>
      <c r="P1021" s="461">
        <v>23</v>
      </c>
      <c r="U1021" s="467" t="s">
        <v>16419</v>
      </c>
      <c r="W1021" s="461" t="str">
        <f t="shared" si="15"/>
        <v>http://www.medtronic.com/patients/overactive-bladder/interstim-patient-ambassadors/tanya/index.htm</v>
      </c>
    </row>
    <row r="1022" spans="1:23" s="446" customFormat="1" ht="30" customHeight="1">
      <c r="A1022" s="458" t="s">
        <v>328</v>
      </c>
      <c r="B1022" s="463" t="s">
        <v>1902</v>
      </c>
      <c r="C1022" s="463"/>
      <c r="D1022" s="463"/>
      <c r="E1022" s="463"/>
      <c r="F1022" s="463" t="s">
        <v>32</v>
      </c>
      <c r="G1022" s="463" t="s">
        <v>373</v>
      </c>
      <c r="H1022" s="444" t="s">
        <v>1903</v>
      </c>
      <c r="I1022" s="446" t="s">
        <v>17287</v>
      </c>
      <c r="J1022" s="446" t="s">
        <v>16377</v>
      </c>
      <c r="K1022" s="446" t="s">
        <v>35</v>
      </c>
      <c r="L1022" s="462" t="s">
        <v>36</v>
      </c>
      <c r="M1022" s="461" t="s">
        <v>14484</v>
      </c>
      <c r="N1022" s="465" t="s">
        <v>27</v>
      </c>
      <c r="O1022" s="461" t="s">
        <v>15626</v>
      </c>
      <c r="P1022" s="461"/>
      <c r="U1022" s="467" t="s">
        <v>16419</v>
      </c>
      <c r="W1022" s="461" t="str">
        <f t="shared" si="15"/>
        <v>http://www.medtronic.com/patients/overactive-bladder/interstim-patient-ambassadors/tricia/index.htm</v>
      </c>
    </row>
    <row r="1023" spans="1:23" s="446" customFormat="1" ht="15" customHeight="1">
      <c r="A1023" s="458" t="s">
        <v>161</v>
      </c>
      <c r="B1023" s="463" t="s">
        <v>315</v>
      </c>
      <c r="C1023" s="463"/>
      <c r="D1023" s="463"/>
      <c r="E1023" s="463"/>
      <c r="F1023" s="463" t="s">
        <v>32</v>
      </c>
      <c r="G1023" s="463"/>
      <c r="H1023" s="444" t="s">
        <v>316</v>
      </c>
      <c r="I1023" s="446" t="s">
        <v>18834</v>
      </c>
      <c r="J1023" s="460" t="s">
        <v>18843</v>
      </c>
      <c r="K1023" s="446" t="s">
        <v>93</v>
      </c>
      <c r="L1023" s="462" t="s">
        <v>36</v>
      </c>
      <c r="M1023" s="461" t="s">
        <v>14484</v>
      </c>
      <c r="N1023" s="465" t="s">
        <v>27</v>
      </c>
      <c r="O1023" s="461" t="s">
        <v>15626</v>
      </c>
      <c r="P1023" s="461">
        <v>91</v>
      </c>
      <c r="W1023" s="461" t="str">
        <f t="shared" si="15"/>
        <v>http://www.medtronic.com/for-healthcare-professionals/products-therapies/cardiovascular/therapies/coding-coverage-reimbursement-resources/submit-a-question/index.htm</v>
      </c>
    </row>
    <row r="1024" spans="1:23" s="446" customFormat="1" ht="15" customHeight="1">
      <c r="A1024" s="458" t="s">
        <v>328</v>
      </c>
      <c r="B1024" s="463" t="s">
        <v>2079</v>
      </c>
      <c r="C1024" s="463"/>
      <c r="D1024" s="463"/>
      <c r="E1024" s="463"/>
      <c r="F1024" s="463" t="s">
        <v>32</v>
      </c>
      <c r="G1024" s="463"/>
      <c r="H1024" s="475" t="s">
        <v>2080</v>
      </c>
      <c r="I1024" s="688" t="s">
        <v>19008</v>
      </c>
      <c r="J1024" s="470" t="s">
        <v>604</v>
      </c>
      <c r="K1024" s="446" t="s">
        <v>14487</v>
      </c>
      <c r="L1024" s="462" t="s">
        <v>36</v>
      </c>
      <c r="M1024" s="461" t="s">
        <v>15636</v>
      </c>
      <c r="N1024" s="465" t="s">
        <v>27</v>
      </c>
      <c r="O1024" s="461" t="s">
        <v>15626</v>
      </c>
      <c r="P1024" s="461">
        <v>162</v>
      </c>
      <c r="W1024" s="461" t="str">
        <f t="shared" si="15"/>
        <v>http://www.medtronic.com/for-healthcare-professionals/products-therapies/ear-nose-throat/manual-ent-instruments/index.htm</v>
      </c>
    </row>
    <row r="1025" spans="1:23" s="446" customFormat="1" ht="15" customHeight="1">
      <c r="A1025" s="458" t="s">
        <v>328</v>
      </c>
      <c r="B1025" s="463" t="s">
        <v>2081</v>
      </c>
      <c r="C1025" s="463"/>
      <c r="D1025" s="463"/>
      <c r="E1025" s="463"/>
      <c r="F1025" s="463"/>
      <c r="G1025" s="463"/>
      <c r="H1025" s="444" t="s">
        <v>2082</v>
      </c>
      <c r="I1025" s="688" t="s">
        <v>19016</v>
      </c>
      <c r="J1025" s="444" t="s">
        <v>604</v>
      </c>
      <c r="K1025" s="446" t="s">
        <v>14487</v>
      </c>
      <c r="L1025" s="462" t="s">
        <v>36</v>
      </c>
      <c r="M1025" s="461" t="s">
        <v>15636</v>
      </c>
      <c r="N1025" s="465" t="s">
        <v>27</v>
      </c>
      <c r="O1025" s="461" t="s">
        <v>15626</v>
      </c>
      <c r="P1025" s="461">
        <v>741</v>
      </c>
      <c r="W1025" s="461" t="str">
        <f t="shared" si="15"/>
        <v>http://www.medtronic.com/for-healthcare-professionals/products-therapies/neurological/manual-instruments-for-skull-base-surgery/index.htm</v>
      </c>
    </row>
    <row r="1026" spans="1:23" s="446" customFormat="1" ht="15" customHeight="1">
      <c r="A1026" s="458" t="s">
        <v>328</v>
      </c>
      <c r="B1026" s="463" t="s">
        <v>2083</v>
      </c>
      <c r="C1026" s="463"/>
      <c r="D1026" s="463"/>
      <c r="E1026" s="463"/>
      <c r="F1026" s="463" t="s">
        <v>32</v>
      </c>
      <c r="G1026" s="463"/>
      <c r="H1026" s="444" t="s">
        <v>2084</v>
      </c>
      <c r="I1026" s="446" t="s">
        <v>15525</v>
      </c>
      <c r="J1026" s="470" t="s">
        <v>43</v>
      </c>
      <c r="K1026" s="466" t="s">
        <v>44</v>
      </c>
      <c r="L1026" s="462" t="s">
        <v>36</v>
      </c>
      <c r="M1026" s="461" t="s">
        <v>37</v>
      </c>
      <c r="N1026" s="465" t="s">
        <v>27</v>
      </c>
      <c r="O1026" s="461" t="s">
        <v>15626</v>
      </c>
      <c r="P1026" s="461">
        <v>159</v>
      </c>
      <c r="Q1026" s="467">
        <v>1</v>
      </c>
      <c r="W1026" s="461" t="str">
        <f t="shared" si="15"/>
        <v>http://www.medtronic.com/for-healthcare-professionals/products-therapies/neurological/shunts/ares-antibiotic-impregnated-catheters/manuals-technical-resources/index.htm</v>
      </c>
    </row>
    <row r="1027" spans="1:23" s="446" customFormat="1" ht="15" customHeight="1">
      <c r="A1027" s="458" t="s">
        <v>328</v>
      </c>
      <c r="B1027" s="463" t="s">
        <v>2085</v>
      </c>
      <c r="C1027" s="463"/>
      <c r="D1027" s="463"/>
      <c r="E1027" s="463"/>
      <c r="F1027" s="463" t="s">
        <v>32</v>
      </c>
      <c r="G1027" s="463"/>
      <c r="H1027" s="484" t="s">
        <v>2086</v>
      </c>
      <c r="I1027" s="446" t="s">
        <v>14884</v>
      </c>
      <c r="J1027" s="470" t="s">
        <v>43</v>
      </c>
      <c r="K1027" s="466" t="s">
        <v>44</v>
      </c>
      <c r="L1027" s="462" t="s">
        <v>36</v>
      </c>
      <c r="M1027" s="461" t="s">
        <v>37</v>
      </c>
      <c r="N1027" s="465" t="s">
        <v>27</v>
      </c>
      <c r="O1027" s="461" t="s">
        <v>15626</v>
      </c>
      <c r="P1027" s="461">
        <v>219</v>
      </c>
      <c r="W1027" s="461" t="str">
        <f t="shared" si="15"/>
        <v>http://www.medtronic.com/for-healthcare-professionals/products-therapies/ear-nose-throat/bio-packing/bio-nasal-packing/product-manuals/index.htm</v>
      </c>
    </row>
    <row r="1028" spans="1:23" s="446" customFormat="1" ht="30" customHeight="1">
      <c r="A1028" s="458" t="s">
        <v>328</v>
      </c>
      <c r="B1028" s="463" t="s">
        <v>2087</v>
      </c>
      <c r="C1028" s="463"/>
      <c r="D1028" s="463" t="s">
        <v>427</v>
      </c>
      <c r="E1028" s="463" t="s">
        <v>428</v>
      </c>
      <c r="F1028" s="463" t="s">
        <v>32</v>
      </c>
      <c r="G1028" s="463" t="s">
        <v>427</v>
      </c>
      <c r="H1028" s="444" t="s">
        <v>2088</v>
      </c>
      <c r="I1028" s="446" t="s">
        <v>15542</v>
      </c>
      <c r="J1028" s="470" t="s">
        <v>43</v>
      </c>
      <c r="K1028" s="466" t="s">
        <v>44</v>
      </c>
      <c r="L1028" s="462" t="s">
        <v>36</v>
      </c>
      <c r="M1028" s="461" t="s">
        <v>37</v>
      </c>
      <c r="N1028" s="465" t="s">
        <v>27</v>
      </c>
      <c r="O1028" s="461" t="s">
        <v>15626</v>
      </c>
      <c r="P1028" s="461">
        <v>252</v>
      </c>
      <c r="W1028" s="461" t="str">
        <f t="shared" si="15"/>
        <v>http://www.medtronic.com/for-healthcare-professionals/products-therapies/neurological/shunts/strata-nsc-lumboperitoneal-adjustable-pressure-shunts/manuals-technical-resources/index.htm</v>
      </c>
    </row>
    <row r="1029" spans="1:23" s="446" customFormat="1" ht="15" customHeight="1">
      <c r="A1029" s="458" t="s">
        <v>328</v>
      </c>
      <c r="B1029" s="463" t="s">
        <v>2089</v>
      </c>
      <c r="C1029" s="463"/>
      <c r="D1029" s="463"/>
      <c r="E1029" s="463"/>
      <c r="F1029" s="463" t="s">
        <v>32</v>
      </c>
      <c r="G1029" s="463" t="s">
        <v>66</v>
      </c>
      <c r="H1029" s="444" t="s">
        <v>2090</v>
      </c>
      <c r="I1029" s="446" t="s">
        <v>17691</v>
      </c>
      <c r="J1029" s="446" t="s">
        <v>16377</v>
      </c>
      <c r="K1029" s="446" t="s">
        <v>35</v>
      </c>
      <c r="L1029" s="462" t="s">
        <v>36</v>
      </c>
      <c r="M1029" s="461" t="s">
        <v>14484</v>
      </c>
      <c r="N1029" s="465" t="s">
        <v>27</v>
      </c>
      <c r="O1029" s="461" t="s">
        <v>15626</v>
      </c>
      <c r="P1029" s="461">
        <v>1597</v>
      </c>
      <c r="U1029" s="446" t="s">
        <v>16418</v>
      </c>
      <c r="W1029" s="461" t="str">
        <f t="shared" ref="W1029:W1092" si="16">H1029</f>
        <v>http://www.medtronic.com/patients/fainting/getting-a-device/insurance-coverage/index.htm</v>
      </c>
    </row>
    <row r="1030" spans="1:23" s="446" customFormat="1" ht="30" customHeight="1">
      <c r="A1030" s="458" t="s">
        <v>328</v>
      </c>
      <c r="B1030" s="463" t="s">
        <v>2091</v>
      </c>
      <c r="C1030" s="463"/>
      <c r="D1030" s="463"/>
      <c r="E1030" s="463"/>
      <c r="F1030" s="463" t="s">
        <v>32</v>
      </c>
      <c r="G1030" s="463" t="s">
        <v>71</v>
      </c>
      <c r="H1030" s="444" t="s">
        <v>2092</v>
      </c>
      <c r="I1030" s="446" t="s">
        <v>17692</v>
      </c>
      <c r="J1030" s="446" t="s">
        <v>16377</v>
      </c>
      <c r="K1030" s="446" t="s">
        <v>35</v>
      </c>
      <c r="L1030" s="462" t="s">
        <v>36</v>
      </c>
      <c r="M1030" s="461" t="s">
        <v>14484</v>
      </c>
      <c r="N1030" s="465" t="s">
        <v>27</v>
      </c>
      <c r="O1030" s="461" t="s">
        <v>15626</v>
      </c>
      <c r="P1030" s="461">
        <v>1955</v>
      </c>
      <c r="U1030" s="446" t="s">
        <v>16418</v>
      </c>
      <c r="W1030" s="461" t="str">
        <f t="shared" si="16"/>
        <v>http://www.medtronic.com/patients/heart-failure/device/benefits-risks/index.htm</v>
      </c>
    </row>
    <row r="1031" spans="1:23" s="446" customFormat="1" ht="15" customHeight="1">
      <c r="A1031" s="458" t="s">
        <v>328</v>
      </c>
      <c r="B1031" s="463" t="s">
        <v>2093</v>
      </c>
      <c r="C1031" s="463"/>
      <c r="D1031" s="463"/>
      <c r="E1031" s="463"/>
      <c r="F1031" s="463" t="s">
        <v>32</v>
      </c>
      <c r="G1031" s="463" t="s">
        <v>561</v>
      </c>
      <c r="H1031" s="444" t="s">
        <v>2094</v>
      </c>
      <c r="I1031" s="446" t="s">
        <v>17693</v>
      </c>
      <c r="J1031" s="446" t="s">
        <v>16377</v>
      </c>
      <c r="K1031" s="446" t="s">
        <v>35</v>
      </c>
      <c r="L1031" s="462" t="s">
        <v>36</v>
      </c>
      <c r="M1031" s="461" t="s">
        <v>14484</v>
      </c>
      <c r="N1031" s="465" t="s">
        <v>27</v>
      </c>
      <c r="O1031" s="461" t="s">
        <v>15626</v>
      </c>
      <c r="P1031" s="461">
        <v>3692</v>
      </c>
      <c r="U1031" s="446" t="s">
        <v>16418</v>
      </c>
      <c r="W1031" s="461" t="str">
        <f t="shared" si="16"/>
        <v>http://www.medtronic.com/patients/tachycardia/living-with/daily-living/index.htm</v>
      </c>
    </row>
    <row r="1032" spans="1:23" s="446" customFormat="1" ht="15" customHeight="1">
      <c r="A1032" s="458" t="s">
        <v>328</v>
      </c>
      <c r="B1032" s="463" t="s">
        <v>2095</v>
      </c>
      <c r="C1032" s="463"/>
      <c r="D1032" s="463"/>
      <c r="E1032" s="463"/>
      <c r="F1032" s="463" t="s">
        <v>32</v>
      </c>
      <c r="G1032" s="463"/>
      <c r="H1032" s="444" t="s">
        <v>2096</v>
      </c>
      <c r="I1032" s="446" t="s">
        <v>14757</v>
      </c>
      <c r="J1032" s="470" t="s">
        <v>43</v>
      </c>
      <c r="K1032" s="466" t="s">
        <v>44</v>
      </c>
      <c r="L1032" s="462" t="s">
        <v>36</v>
      </c>
      <c r="M1032" s="461" t="s">
        <v>37</v>
      </c>
      <c r="N1032" s="465" t="s">
        <v>27</v>
      </c>
      <c r="O1032" s="461" t="s">
        <v>15626</v>
      </c>
      <c r="P1032" s="461">
        <v>127</v>
      </c>
      <c r="Q1032" s="467">
        <v>1</v>
      </c>
      <c r="W1032" s="461" t="str">
        <f t="shared" si="16"/>
        <v>http://www.medtronic.com/for-healthcare-professionals/products-therapies/cardiac-rhythm/ablation-products-for-arrhythmias/marinr-cs-series/index.htm</v>
      </c>
    </row>
    <row r="1033" spans="1:23" s="446" customFormat="1" ht="15" customHeight="1">
      <c r="A1033" s="458" t="s">
        <v>328</v>
      </c>
      <c r="B1033" s="463" t="s">
        <v>2097</v>
      </c>
      <c r="C1033" s="463"/>
      <c r="D1033" s="463"/>
      <c r="E1033" s="463"/>
      <c r="F1033" s="463" t="s">
        <v>32</v>
      </c>
      <c r="G1033" s="463"/>
      <c r="H1033" s="444" t="s">
        <v>2098</v>
      </c>
      <c r="I1033" s="446" t="s">
        <v>14758</v>
      </c>
      <c r="J1033" s="470" t="s">
        <v>43</v>
      </c>
      <c r="K1033" s="466" t="s">
        <v>44</v>
      </c>
      <c r="L1033" s="462" t="s">
        <v>36</v>
      </c>
      <c r="M1033" s="461" t="s">
        <v>37</v>
      </c>
      <c r="N1033" s="465" t="s">
        <v>27</v>
      </c>
      <c r="O1033" s="461" t="s">
        <v>15626</v>
      </c>
      <c r="P1033" s="461">
        <v>125</v>
      </c>
      <c r="Q1033" s="467">
        <v>1</v>
      </c>
      <c r="W1033" s="461" t="str">
        <f t="shared" si="16"/>
        <v>http://www.medtronic.com/for-healthcare-professionals/products-therapies/cardiac-rhythm/ablation-products-for-arrhythmias/marinr-mc-and-mcxl/index.htm</v>
      </c>
    </row>
    <row r="1034" spans="1:23" s="446" customFormat="1" ht="15" customHeight="1">
      <c r="A1034" s="458" t="s">
        <v>328</v>
      </c>
      <c r="B1034" s="463" t="s">
        <v>2099</v>
      </c>
      <c r="C1034" s="463"/>
      <c r="D1034" s="463"/>
      <c r="E1034" s="463"/>
      <c r="F1034" s="463" t="s">
        <v>32</v>
      </c>
      <c r="G1034" s="463"/>
      <c r="H1034" s="444" t="s">
        <v>2100</v>
      </c>
      <c r="I1034" s="446" t="s">
        <v>14759</v>
      </c>
      <c r="J1034" s="470" t="s">
        <v>43</v>
      </c>
      <c r="K1034" s="466" t="s">
        <v>44</v>
      </c>
      <c r="L1034" s="462" t="s">
        <v>36</v>
      </c>
      <c r="M1034" s="461" t="s">
        <v>37</v>
      </c>
      <c r="N1034" s="465" t="s">
        <v>27</v>
      </c>
      <c r="O1034" s="461" t="s">
        <v>15626</v>
      </c>
      <c r="P1034" s="461">
        <v>53</v>
      </c>
      <c r="Q1034" s="467">
        <v>1</v>
      </c>
      <c r="W1034" s="461" t="str">
        <f t="shared" si="16"/>
        <v>http://www.medtronic.com/for-healthcare-professionals/products-therapies/cardiac-rhythm/ablation-products-for-arrhythmias/marinr-sc-series/index.htm</v>
      </c>
    </row>
    <row r="1035" spans="1:23" s="446" customFormat="1" ht="45" customHeight="1">
      <c r="A1035" s="458" t="s">
        <v>328</v>
      </c>
      <c r="B1035" s="463" t="s">
        <v>2101</v>
      </c>
      <c r="C1035" s="463"/>
      <c r="D1035" s="463" t="s">
        <v>2102</v>
      </c>
      <c r="E1035" s="463"/>
      <c r="F1035" s="463" t="s">
        <v>32</v>
      </c>
      <c r="G1035" s="463"/>
      <c r="H1035" s="444" t="s">
        <v>2103</v>
      </c>
      <c r="I1035" s="446" t="s">
        <v>2103</v>
      </c>
      <c r="J1035" s="446" t="s">
        <v>19</v>
      </c>
      <c r="K1035" s="446" t="s">
        <v>20</v>
      </c>
      <c r="L1035" s="462" t="s">
        <v>36</v>
      </c>
      <c r="M1035" s="461" t="s">
        <v>15750</v>
      </c>
      <c r="N1035" s="465" t="s">
        <v>27</v>
      </c>
      <c r="O1035" s="461" t="s">
        <v>15626</v>
      </c>
      <c r="P1035" s="461"/>
      <c r="U1035" s="467" t="s">
        <v>16419</v>
      </c>
      <c r="W1035" s="461" t="str">
        <f t="shared" si="16"/>
        <v>http://www.medtronic.com/melody/patient/patient-story-matt.html</v>
      </c>
    </row>
    <row r="1036" spans="1:23" s="446" customFormat="1" ht="15" customHeight="1">
      <c r="A1036" s="458" t="s">
        <v>328</v>
      </c>
      <c r="B1036" s="463" t="s">
        <v>600</v>
      </c>
      <c r="C1036" s="463"/>
      <c r="D1036" s="463"/>
      <c r="E1036" s="463"/>
      <c r="F1036" s="463" t="s">
        <v>32</v>
      </c>
      <c r="G1036" s="463" t="s">
        <v>66</v>
      </c>
      <c r="H1036" s="444" t="s">
        <v>601</v>
      </c>
      <c r="I1036" s="446" t="s">
        <v>17288</v>
      </c>
      <c r="J1036" s="446" t="s">
        <v>16377</v>
      </c>
      <c r="K1036" s="446" t="s">
        <v>35</v>
      </c>
      <c r="L1036" s="462" t="s">
        <v>36</v>
      </c>
      <c r="M1036" s="461" t="s">
        <v>14484</v>
      </c>
      <c r="N1036" s="465" t="s">
        <v>27</v>
      </c>
      <c r="O1036" s="461" t="s">
        <v>15626</v>
      </c>
      <c r="P1036" s="461">
        <v>149</v>
      </c>
      <c r="U1036" s="467" t="s">
        <v>16419</v>
      </c>
      <c r="W1036" s="461" t="str">
        <f t="shared" si="16"/>
        <v>http://www.medtronic.com/patients/fainting/personal-stories/eleanore/index.htm</v>
      </c>
    </row>
    <row r="1037" spans="1:23" s="446" customFormat="1" ht="15" customHeight="1">
      <c r="A1037" s="458" t="s">
        <v>328</v>
      </c>
      <c r="B1037" s="463" t="s">
        <v>3329</v>
      </c>
      <c r="C1037" s="463"/>
      <c r="D1037" s="463"/>
      <c r="E1037" s="463"/>
      <c r="F1037" s="463" t="s">
        <v>32</v>
      </c>
      <c r="G1037" s="463" t="s">
        <v>332</v>
      </c>
      <c r="H1037" s="444" t="s">
        <v>3330</v>
      </c>
      <c r="I1037" s="446" t="s">
        <v>17289</v>
      </c>
      <c r="J1037" s="446" t="s">
        <v>16377</v>
      </c>
      <c r="K1037" s="446" t="s">
        <v>35</v>
      </c>
      <c r="L1037" s="462" t="s">
        <v>36</v>
      </c>
      <c r="M1037" s="461" t="s">
        <v>14484</v>
      </c>
      <c r="N1037" s="465" t="s">
        <v>27</v>
      </c>
      <c r="O1037" s="461" t="s">
        <v>15626</v>
      </c>
      <c r="P1037" s="461">
        <v>27</v>
      </c>
      <c r="U1037" s="467" t="s">
        <v>16419</v>
      </c>
      <c r="W1037" s="461" t="str">
        <f t="shared" si="16"/>
        <v>http://www.medtronic.com/patients/heart-valve-disease/about-surgery/our-heart-valve-products/simulus-semi-rigid-annuloplasty-system/index.htm</v>
      </c>
    </row>
    <row r="1038" spans="1:23" s="446" customFormat="1" ht="15" customHeight="1">
      <c r="A1038" s="458" t="s">
        <v>328</v>
      </c>
      <c r="B1038" s="463" t="s">
        <v>2107</v>
      </c>
      <c r="C1038" s="463"/>
      <c r="D1038" s="463"/>
      <c r="E1038" s="463"/>
      <c r="F1038" s="463"/>
      <c r="G1038" s="463"/>
      <c r="H1038" s="444" t="s">
        <v>2108</v>
      </c>
      <c r="I1038" s="446" t="s">
        <v>2108</v>
      </c>
      <c r="J1038" s="444" t="s">
        <v>613</v>
      </c>
      <c r="K1038" s="446" t="s">
        <v>20</v>
      </c>
      <c r="L1038" s="462" t="s">
        <v>36</v>
      </c>
      <c r="M1038" s="461" t="s">
        <v>15750</v>
      </c>
      <c r="N1038" s="465" t="s">
        <v>27</v>
      </c>
      <c r="O1038" s="461" t="s">
        <v>15626</v>
      </c>
      <c r="P1038" s="461"/>
      <c r="W1038" s="461" t="str">
        <f t="shared" si="16"/>
        <v>http://www.medtronic.com/mics/cannulae/cannulae-mc2x.html</v>
      </c>
    </row>
    <row r="1039" spans="1:23" s="446" customFormat="1" ht="15" customHeight="1">
      <c r="A1039" s="458" t="s">
        <v>328</v>
      </c>
      <c r="B1039" s="463" t="s">
        <v>2109</v>
      </c>
      <c r="C1039" s="463"/>
      <c r="D1039" s="463"/>
      <c r="E1039" s="463"/>
      <c r="F1039" s="463" t="s">
        <v>32</v>
      </c>
      <c r="G1039" s="463" t="s">
        <v>326</v>
      </c>
      <c r="H1039" s="444" t="s">
        <v>2110</v>
      </c>
      <c r="I1039" s="446" t="s">
        <v>17694</v>
      </c>
      <c r="J1039" s="446" t="s">
        <v>16377</v>
      </c>
      <c r="K1039" s="446" t="s">
        <v>35</v>
      </c>
      <c r="L1039" s="462" t="s">
        <v>36</v>
      </c>
      <c r="M1039" s="461" t="s">
        <v>14484</v>
      </c>
      <c r="N1039" s="465" t="s">
        <v>27</v>
      </c>
      <c r="O1039" s="461" t="s">
        <v>15626</v>
      </c>
      <c r="P1039" s="461">
        <v>1195</v>
      </c>
      <c r="U1039" s="446" t="s">
        <v>16418</v>
      </c>
      <c r="W1039" s="461" t="str">
        <f t="shared" si="16"/>
        <v>http://www.medtronic.com/patients/chronic-pain/device/neurostimulators/adaptive-stimulation/index.htm</v>
      </c>
    </row>
    <row r="1040" spans="1:23" s="446" customFormat="1" ht="15" customHeight="1">
      <c r="A1040" s="458" t="s">
        <v>328</v>
      </c>
      <c r="B1040" s="463" t="s">
        <v>2111</v>
      </c>
      <c r="C1040" s="463"/>
      <c r="D1040" s="463"/>
      <c r="E1040" s="463"/>
      <c r="F1040" s="463" t="s">
        <v>32</v>
      </c>
      <c r="G1040" s="463" t="s">
        <v>326</v>
      </c>
      <c r="H1040" s="444" t="s">
        <v>2112</v>
      </c>
      <c r="I1040" s="446" t="s">
        <v>17695</v>
      </c>
      <c r="J1040" s="446" t="s">
        <v>16377</v>
      </c>
      <c r="K1040" s="446" t="s">
        <v>35</v>
      </c>
      <c r="L1040" s="462" t="s">
        <v>36</v>
      </c>
      <c r="M1040" s="461" t="s">
        <v>14484</v>
      </c>
      <c r="N1040" s="465" t="s">
        <v>27</v>
      </c>
      <c r="O1040" s="461" t="s">
        <v>15626</v>
      </c>
      <c r="P1040" s="461">
        <v>1151</v>
      </c>
      <c r="U1040" s="446" t="s">
        <v>16418</v>
      </c>
      <c r="W1040" s="461" t="str">
        <f t="shared" si="16"/>
        <v>http://www.medtronic.com/patients/chronic-pain/device/neurostimulators/why-medtronic/index.htm</v>
      </c>
    </row>
    <row r="1041" spans="1:23" s="446" customFormat="1" ht="45" customHeight="1">
      <c r="A1041" s="458" t="s">
        <v>328</v>
      </c>
      <c r="B1041" s="463" t="s">
        <v>3594</v>
      </c>
      <c r="C1041" s="463"/>
      <c r="D1041" s="463"/>
      <c r="E1041" s="463"/>
      <c r="F1041" s="463" t="s">
        <v>32</v>
      </c>
      <c r="G1041" s="463" t="s">
        <v>401</v>
      </c>
      <c r="H1041" s="481" t="s">
        <v>3595</v>
      </c>
      <c r="I1041" s="446" t="s">
        <v>17290</v>
      </c>
      <c r="J1041" s="446" t="s">
        <v>16377</v>
      </c>
      <c r="K1041" s="446" t="s">
        <v>35</v>
      </c>
      <c r="L1041" s="462" t="s">
        <v>36</v>
      </c>
      <c r="M1041" s="461" t="s">
        <v>14484</v>
      </c>
      <c r="N1041" s="465" t="s">
        <v>27</v>
      </c>
      <c r="O1041" s="461" t="s">
        <v>15626</v>
      </c>
      <c r="P1041" s="461">
        <v>474</v>
      </c>
      <c r="U1041" s="467" t="s">
        <v>16419</v>
      </c>
      <c r="W1041" s="461" t="str">
        <f t="shared" si="16"/>
        <v>http://www.medtronic.com/patients/severe-spasticity/ambassador-program/index.htm</v>
      </c>
    </row>
    <row r="1042" spans="1:23" s="446" customFormat="1" ht="15" customHeight="1">
      <c r="A1042" s="458" t="s">
        <v>328</v>
      </c>
      <c r="B1042" s="463" t="s">
        <v>2115</v>
      </c>
      <c r="C1042" s="463"/>
      <c r="D1042" s="463"/>
      <c r="E1042" s="463"/>
      <c r="F1042" s="463" t="s">
        <v>32</v>
      </c>
      <c r="G1042" s="463" t="s">
        <v>401</v>
      </c>
      <c r="H1042" s="444" t="s">
        <v>2116</v>
      </c>
      <c r="I1042" s="446" t="s">
        <v>17696</v>
      </c>
      <c r="J1042" s="446" t="s">
        <v>16377</v>
      </c>
      <c r="K1042" s="446" t="s">
        <v>35</v>
      </c>
      <c r="L1042" s="462" t="s">
        <v>36</v>
      </c>
      <c r="M1042" s="461" t="s">
        <v>14484</v>
      </c>
      <c r="N1042" s="465" t="s">
        <v>27</v>
      </c>
      <c r="O1042" s="461" t="s">
        <v>15626</v>
      </c>
      <c r="P1042" s="461">
        <v>93</v>
      </c>
      <c r="U1042" s="446" t="s">
        <v>16418</v>
      </c>
      <c r="W1042" s="461" t="str">
        <f t="shared" si="16"/>
        <v>http://www.medtronic.com/patients/severe-spasticity/living-with/safety/cautions-on-medical-procedures/index.htm</v>
      </c>
    </row>
    <row r="1043" spans="1:23" s="446" customFormat="1" ht="30" customHeight="1">
      <c r="A1043" s="458" t="s">
        <v>328</v>
      </c>
      <c r="B1043" s="463" t="s">
        <v>2117</v>
      </c>
      <c r="C1043" s="463"/>
      <c r="D1043" s="463"/>
      <c r="E1043" s="463"/>
      <c r="F1043" s="463" t="s">
        <v>32</v>
      </c>
      <c r="G1043" s="463" t="s">
        <v>320</v>
      </c>
      <c r="H1043" s="444" t="s">
        <v>2118</v>
      </c>
      <c r="I1043" s="446" t="s">
        <v>17697</v>
      </c>
      <c r="J1043" s="446" t="s">
        <v>16377</v>
      </c>
      <c r="K1043" s="446" t="s">
        <v>35</v>
      </c>
      <c r="L1043" s="462" t="s">
        <v>36</v>
      </c>
      <c r="M1043" s="461" t="s">
        <v>14484</v>
      </c>
      <c r="N1043" s="465" t="s">
        <v>27</v>
      </c>
      <c r="O1043" s="461" t="s">
        <v>15626</v>
      </c>
      <c r="P1043" s="461">
        <v>422</v>
      </c>
      <c r="U1043" s="446" t="s">
        <v>16418</v>
      </c>
      <c r="W1043" s="461" t="str">
        <f t="shared" si="16"/>
        <v>http://www.medtronic.com/patients/abdominal-aortic-aneurysm/getting-a-device/insurance-coverage/index.htm</v>
      </c>
    </row>
    <row r="1044" spans="1:23" s="446" customFormat="1" ht="15" customHeight="1">
      <c r="A1044" s="458" t="s">
        <v>328</v>
      </c>
      <c r="B1044" s="463" t="s">
        <v>2343</v>
      </c>
      <c r="C1044" s="463"/>
      <c r="D1044" s="463"/>
      <c r="E1044" s="463"/>
      <c r="F1044" s="463" t="s">
        <v>32</v>
      </c>
      <c r="G1044" s="463"/>
      <c r="H1044" s="444" t="s">
        <v>2344</v>
      </c>
      <c r="I1044" s="446" t="s">
        <v>16489</v>
      </c>
      <c r="J1044" s="460" t="s">
        <v>18843</v>
      </c>
      <c r="K1044" s="446" t="s">
        <v>93</v>
      </c>
      <c r="L1044" s="462" t="s">
        <v>36</v>
      </c>
      <c r="M1044" s="461" t="s">
        <v>14484</v>
      </c>
      <c r="N1044" s="465" t="s">
        <v>27</v>
      </c>
      <c r="O1044" s="461" t="s">
        <v>15626</v>
      </c>
      <c r="P1044" s="461">
        <v>1595</v>
      </c>
      <c r="W1044" s="461" t="str">
        <f t="shared" si="16"/>
        <v>http://www.medtronic.com/for-healthcare-professionals/products-therapies/cardiovascular/therapies/heart-valve-repair-replacement-surgical/index.htm</v>
      </c>
    </row>
    <row r="1045" spans="1:23" s="446" customFormat="1" ht="15" customHeight="1">
      <c r="A1045" s="458" t="s">
        <v>328</v>
      </c>
      <c r="B1045" s="463" t="s">
        <v>2121</v>
      </c>
      <c r="C1045" s="463"/>
      <c r="D1045" s="463"/>
      <c r="E1045" s="463"/>
      <c r="F1045" s="463"/>
      <c r="G1045" s="463"/>
      <c r="H1045" s="444" t="s">
        <v>2122</v>
      </c>
      <c r="I1045" s="446" t="s">
        <v>2122</v>
      </c>
      <c r="J1045" s="444" t="s">
        <v>518</v>
      </c>
      <c r="K1045" s="446" t="s">
        <v>20</v>
      </c>
      <c r="L1045" s="462" t="s">
        <v>36</v>
      </c>
      <c r="M1045" s="461" t="s">
        <v>15636</v>
      </c>
      <c r="N1045" s="465" t="s">
        <v>27</v>
      </c>
      <c r="O1045" s="461" t="s">
        <v>15626</v>
      </c>
      <c r="P1045" s="461"/>
      <c r="W1045" s="461" t="str">
        <f t="shared" si="16"/>
        <v>http://www.medtronic.com/affinity/</v>
      </c>
    </row>
    <row r="1046" spans="1:23" s="446" customFormat="1" ht="15" customHeight="1">
      <c r="A1046" s="458" t="s">
        <v>328</v>
      </c>
      <c r="B1046" s="463" t="s">
        <v>2123</v>
      </c>
      <c r="C1046" s="463"/>
      <c r="D1046" s="463"/>
      <c r="E1046" s="463"/>
      <c r="F1046" s="463"/>
      <c r="G1046" s="463"/>
      <c r="H1046" s="444" t="s">
        <v>2124</v>
      </c>
      <c r="I1046" s="446" t="s">
        <v>19166</v>
      </c>
      <c r="J1046" s="444" t="s">
        <v>55</v>
      </c>
      <c r="K1046" s="446" t="s">
        <v>20</v>
      </c>
      <c r="L1046" s="462" t="s">
        <v>36</v>
      </c>
      <c r="M1046" s="461" t="s">
        <v>15636</v>
      </c>
      <c r="N1046" s="465" t="s">
        <v>27</v>
      </c>
      <c r="O1046" s="461" t="s">
        <v>15626</v>
      </c>
      <c r="P1046" s="461">
        <v>289</v>
      </c>
      <c r="W1046" s="461" t="str">
        <f t="shared" si="16"/>
        <v>http://www.medtronic.com/locator/neuro/index.htm</v>
      </c>
    </row>
    <row r="1047" spans="1:23" s="446" customFormat="1" ht="15" customHeight="1">
      <c r="A1047" s="458" t="s">
        <v>328</v>
      </c>
      <c r="B1047" s="463" t="s">
        <v>2125</v>
      </c>
      <c r="C1047" s="463"/>
      <c r="D1047" s="463"/>
      <c r="E1047" s="463"/>
      <c r="F1047" s="463"/>
      <c r="G1047" s="463"/>
      <c r="H1047" s="444" t="s">
        <v>2126</v>
      </c>
      <c r="I1047" s="446" t="s">
        <v>2126</v>
      </c>
      <c r="J1047" s="444" t="s">
        <v>613</v>
      </c>
      <c r="K1047" s="446" t="s">
        <v>20</v>
      </c>
      <c r="L1047" s="462" t="s">
        <v>36</v>
      </c>
      <c r="M1047" s="461" t="s">
        <v>15750</v>
      </c>
      <c r="N1047" s="465" t="s">
        <v>27</v>
      </c>
      <c r="O1047" s="461" t="s">
        <v>15626</v>
      </c>
      <c r="P1047" s="461"/>
      <c r="W1047" s="461" t="str">
        <f t="shared" si="16"/>
        <v>http://www.medtronic.com/mics/miami-instruments/lamelas-atrial-lift-system-video.html</v>
      </c>
    </row>
    <row r="1048" spans="1:23" s="446" customFormat="1" ht="15" customHeight="1">
      <c r="A1048" s="458" t="s">
        <v>328</v>
      </c>
      <c r="B1048" s="463" t="s">
        <v>2125</v>
      </c>
      <c r="C1048" s="463"/>
      <c r="D1048" s="463"/>
      <c r="E1048" s="463"/>
      <c r="F1048" s="463"/>
      <c r="G1048" s="463"/>
      <c r="H1048" s="444" t="s">
        <v>2127</v>
      </c>
      <c r="I1048" s="446" t="s">
        <v>2127</v>
      </c>
      <c r="J1048" s="444" t="s">
        <v>613</v>
      </c>
      <c r="K1048" s="446" t="s">
        <v>20</v>
      </c>
      <c r="L1048" s="462" t="s">
        <v>36</v>
      </c>
      <c r="M1048" s="461" t="s">
        <v>15750</v>
      </c>
      <c r="N1048" s="465" t="s">
        <v>27</v>
      </c>
      <c r="O1048" s="461" t="s">
        <v>15626</v>
      </c>
      <c r="P1048" s="461"/>
      <c r="W1048" s="461" t="str">
        <f t="shared" si="16"/>
        <v>http://www.medtronic.com/mics/miami-instruments/lamelas-knot-pusher-video.html</v>
      </c>
    </row>
    <row r="1049" spans="1:23" s="446" customFormat="1" ht="15" customHeight="1">
      <c r="A1049" s="458" t="s">
        <v>328</v>
      </c>
      <c r="B1049" s="463" t="s">
        <v>2128</v>
      </c>
      <c r="C1049" s="463"/>
      <c r="D1049" s="463"/>
      <c r="E1049" s="463"/>
      <c r="F1049" s="463" t="s">
        <v>32</v>
      </c>
      <c r="G1049" s="463"/>
      <c r="H1049" s="444" t="s">
        <v>2129</v>
      </c>
      <c r="I1049" s="446" t="s">
        <v>15223</v>
      </c>
      <c r="J1049" s="470" t="s">
        <v>43</v>
      </c>
      <c r="K1049" s="466" t="s">
        <v>44</v>
      </c>
      <c r="L1049" s="462" t="s">
        <v>36</v>
      </c>
      <c r="M1049" s="461" t="s">
        <v>37</v>
      </c>
      <c r="N1049" s="465" t="s">
        <v>27</v>
      </c>
      <c r="O1049" s="461" t="s">
        <v>15626</v>
      </c>
      <c r="P1049" s="461">
        <v>269</v>
      </c>
      <c r="W1049" s="461" t="str">
        <f t="shared" si="16"/>
        <v>http://www.medtronic.com/for-healthcare-professionals/products-therapies/cardiovascular/heart-valves-surgical/duran-ancore-annuloplasty-system/index.htm</v>
      </c>
    </row>
    <row r="1050" spans="1:23" s="446" customFormat="1" ht="15" customHeight="1">
      <c r="A1050" s="458" t="s">
        <v>328</v>
      </c>
      <c r="B1050" s="463" t="s">
        <v>2128</v>
      </c>
      <c r="C1050" s="463"/>
      <c r="D1050" s="463"/>
      <c r="E1050" s="463"/>
      <c r="F1050" s="463" t="s">
        <v>32</v>
      </c>
      <c r="G1050" s="463"/>
      <c r="H1050" s="444" t="s">
        <v>2130</v>
      </c>
      <c r="I1050" s="446" t="s">
        <v>15205</v>
      </c>
      <c r="J1050" s="470" t="s">
        <v>43</v>
      </c>
      <c r="K1050" s="466" t="s">
        <v>44</v>
      </c>
      <c r="L1050" s="462" t="s">
        <v>36</v>
      </c>
      <c r="M1050" s="461" t="s">
        <v>37</v>
      </c>
      <c r="N1050" s="465" t="s">
        <v>27</v>
      </c>
      <c r="O1050" s="461" t="s">
        <v>15626</v>
      </c>
      <c r="P1050" s="461">
        <v>249</v>
      </c>
      <c r="Q1050" s="467">
        <v>1</v>
      </c>
      <c r="W1050" s="461" t="str">
        <f t="shared" si="16"/>
        <v>http://www.medtronic.com/for-healthcare-professionals/products-therapies/cardiovascular/heart-valves-surgical/simplici-t-annuloplasty-system/index.htm</v>
      </c>
    </row>
    <row r="1051" spans="1:23" s="446" customFormat="1" ht="15" customHeight="1">
      <c r="A1051" s="458" t="s">
        <v>328</v>
      </c>
      <c r="B1051" s="463" t="s">
        <v>2131</v>
      </c>
      <c r="C1051" s="463"/>
      <c r="D1051" s="463"/>
      <c r="E1051" s="463"/>
      <c r="F1051" s="463" t="s">
        <v>32</v>
      </c>
      <c r="G1051" s="463"/>
      <c r="H1051" s="444" t="s">
        <v>2132</v>
      </c>
      <c r="I1051" s="446" t="s">
        <v>15199</v>
      </c>
      <c r="J1051" s="470" t="s">
        <v>43</v>
      </c>
      <c r="K1051" s="466" t="s">
        <v>44</v>
      </c>
      <c r="L1051" s="462" t="s">
        <v>36</v>
      </c>
      <c r="M1051" s="461" t="s">
        <v>37</v>
      </c>
      <c r="N1051" s="465" t="s">
        <v>27</v>
      </c>
      <c r="O1051" s="461" t="s">
        <v>15626</v>
      </c>
      <c r="P1051" s="461">
        <v>513</v>
      </c>
      <c r="Q1051" s="467">
        <v>1</v>
      </c>
      <c r="W1051" s="461" t="str">
        <f t="shared" si="16"/>
        <v>http://www.medtronic.com/for-healthcare-professionals/products-therapies/cardiovascular/heart-valves-surgical/cg-future-annuloplasty-system/index.htm</v>
      </c>
    </row>
    <row r="1052" spans="1:23" s="446" customFormat="1" ht="15" customHeight="1">
      <c r="A1052" s="458" t="s">
        <v>328</v>
      </c>
      <c r="B1052" s="463" t="s">
        <v>2133</v>
      </c>
      <c r="C1052" s="463"/>
      <c r="D1052" s="463"/>
      <c r="E1052" s="463"/>
      <c r="F1052" s="463" t="s">
        <v>32</v>
      </c>
      <c r="G1052" s="463"/>
      <c r="H1052" s="444" t="s">
        <v>2134</v>
      </c>
      <c r="I1052" s="446" t="s">
        <v>15204</v>
      </c>
      <c r="J1052" s="470" t="s">
        <v>43</v>
      </c>
      <c r="K1052" s="466" t="s">
        <v>44</v>
      </c>
      <c r="L1052" s="462" t="s">
        <v>36</v>
      </c>
      <c r="M1052" s="461" t="s">
        <v>37</v>
      </c>
      <c r="N1052" s="465" t="s">
        <v>27</v>
      </c>
      <c r="O1052" s="461" t="s">
        <v>15626</v>
      </c>
      <c r="P1052" s="461">
        <v>351</v>
      </c>
      <c r="Q1052" s="467">
        <v>1</v>
      </c>
      <c r="W1052" s="461" t="str">
        <f t="shared" si="16"/>
        <v>http://www.medtronic.com/for-healthcare-professionals/products-therapies/cardiovascular/heart-valves-surgical/profile-3d-annuloplasty-ring/index.htm</v>
      </c>
    </row>
    <row r="1053" spans="1:23" s="446" customFormat="1" ht="15" customHeight="1">
      <c r="A1053" s="458" t="s">
        <v>328</v>
      </c>
      <c r="B1053" s="463" t="s">
        <v>2135</v>
      </c>
      <c r="C1053" s="463"/>
      <c r="D1053" s="463"/>
      <c r="E1053" s="463"/>
      <c r="F1053" s="463" t="s">
        <v>32</v>
      </c>
      <c r="G1053" s="463"/>
      <c r="H1053" s="444" t="s">
        <v>2136</v>
      </c>
      <c r="I1053" s="446" t="s">
        <v>15200</v>
      </c>
      <c r="J1053" s="470" t="s">
        <v>43</v>
      </c>
      <c r="K1053" s="466" t="s">
        <v>44</v>
      </c>
      <c r="L1053" s="462" t="s">
        <v>36</v>
      </c>
      <c r="M1053" s="461" t="s">
        <v>37</v>
      </c>
      <c r="N1053" s="465" t="s">
        <v>27</v>
      </c>
      <c r="O1053" s="461" t="s">
        <v>15626</v>
      </c>
      <c r="P1053" s="461">
        <v>643</v>
      </c>
      <c r="Q1053" s="467">
        <v>1</v>
      </c>
      <c r="W1053" s="461" t="str">
        <f t="shared" si="16"/>
        <v>http://www.medtronic.com/for-healthcare-professionals/products-therapies/cardiovascular/heart-valves-surgical/hancock-ii-hancock-ii-ultra-bioprostheses/index.htm</v>
      </c>
    </row>
    <row r="1054" spans="1:23" s="446" customFormat="1" ht="15" customHeight="1">
      <c r="A1054" s="458" t="s">
        <v>328</v>
      </c>
      <c r="B1054" s="463" t="s">
        <v>2137</v>
      </c>
      <c r="C1054" s="463"/>
      <c r="D1054" s="463"/>
      <c r="E1054" s="463"/>
      <c r="F1054" s="463" t="s">
        <v>32</v>
      </c>
      <c r="G1054" s="463"/>
      <c r="H1054" s="444" t="s">
        <v>2138</v>
      </c>
      <c r="I1054" s="446" t="s">
        <v>15202</v>
      </c>
      <c r="J1054" s="470" t="s">
        <v>43</v>
      </c>
      <c r="K1054" s="466" t="s">
        <v>44</v>
      </c>
      <c r="L1054" s="462" t="s">
        <v>36</v>
      </c>
      <c r="M1054" s="461" t="s">
        <v>37</v>
      </c>
      <c r="N1054" s="465" t="s">
        <v>27</v>
      </c>
      <c r="O1054" s="461" t="s">
        <v>15626</v>
      </c>
      <c r="P1054" s="461">
        <v>968</v>
      </c>
      <c r="Q1054" s="467">
        <v>1</v>
      </c>
      <c r="W1054" s="461" t="str">
        <f t="shared" si="16"/>
        <v>http://www.medtronic.com/for-healthcare-professionals/products-therapies/cardiovascular/heart-valves-surgical/mosaic-and-mosaic-ultra-bioprostheses/index.htm</v>
      </c>
    </row>
    <row r="1055" spans="1:23" s="446" customFormat="1" ht="15" customHeight="1">
      <c r="A1055" s="458" t="s">
        <v>328</v>
      </c>
      <c r="B1055" s="463" t="s">
        <v>2139</v>
      </c>
      <c r="C1055" s="463"/>
      <c r="D1055" s="463"/>
      <c r="E1055" s="463"/>
      <c r="F1055" s="463" t="s">
        <v>32</v>
      </c>
      <c r="G1055" s="463"/>
      <c r="H1055" s="444" t="s">
        <v>2140</v>
      </c>
      <c r="I1055" s="446" t="s">
        <v>15195</v>
      </c>
      <c r="J1055" s="470" t="s">
        <v>43</v>
      </c>
      <c r="K1055" s="466" t="s">
        <v>44</v>
      </c>
      <c r="L1055" s="462" t="s">
        <v>36</v>
      </c>
      <c r="M1055" s="461" t="s">
        <v>37</v>
      </c>
      <c r="N1055" s="465" t="s">
        <v>27</v>
      </c>
      <c r="O1055" s="461" t="s">
        <v>15626</v>
      </c>
      <c r="P1055" s="461">
        <v>742</v>
      </c>
      <c r="Q1055" s="467">
        <v>1</v>
      </c>
      <c r="W1055" s="461" t="str">
        <f t="shared" si="16"/>
        <v>http://www.medtronic.com/for-healthcare-professionals/products-therapies/cardiovascular/heart-valves-surgical/freestyle-aortic-root-bioprosthesis/index.htm</v>
      </c>
    </row>
    <row r="1056" spans="1:23" s="446" customFormat="1" ht="30" customHeight="1">
      <c r="A1056" s="472" t="s">
        <v>4547</v>
      </c>
      <c r="B1056" s="473" t="s">
        <v>4644</v>
      </c>
      <c r="C1056" s="473"/>
      <c r="D1056" s="473"/>
      <c r="E1056" s="473"/>
      <c r="F1056" s="473" t="s">
        <v>32</v>
      </c>
      <c r="G1056" s="473"/>
      <c r="H1056" s="473" t="s">
        <v>4870</v>
      </c>
      <c r="I1056" s="446" t="s">
        <v>16490</v>
      </c>
      <c r="J1056" s="460" t="s">
        <v>18843</v>
      </c>
      <c r="K1056" s="446" t="s">
        <v>93</v>
      </c>
      <c r="L1056" s="462" t="s">
        <v>36</v>
      </c>
      <c r="M1056" s="461" t="s">
        <v>14484</v>
      </c>
      <c r="N1056" s="465" t="s">
        <v>27</v>
      </c>
      <c r="O1056" s="461" t="s">
        <v>15626</v>
      </c>
      <c r="P1056" s="461">
        <v>17</v>
      </c>
      <c r="Q1056" s="467"/>
      <c r="R1056" s="467"/>
      <c r="S1056" s="467"/>
      <c r="T1056" s="467"/>
      <c r="W1056" s="461" t="str">
        <f t="shared" si="16"/>
        <v>http://www.medtronic.com/for-healthcare-professionals/products-therapies/cardiovascular/therapies/heart-valve-repair-replacement-surgical/indications-safety-warnings/index.htm</v>
      </c>
    </row>
    <row r="1057" spans="1:23" s="446" customFormat="1" ht="30" customHeight="1">
      <c r="A1057" s="458" t="s">
        <v>328</v>
      </c>
      <c r="B1057" s="463" t="s">
        <v>2143</v>
      </c>
      <c r="C1057" s="463"/>
      <c r="D1057" s="463" t="s">
        <v>926</v>
      </c>
      <c r="E1057" s="463" t="s">
        <v>927</v>
      </c>
      <c r="F1057" s="463" t="s">
        <v>32</v>
      </c>
      <c r="G1057" s="463" t="s">
        <v>427</v>
      </c>
      <c r="H1057" s="444" t="s">
        <v>2144</v>
      </c>
      <c r="I1057" s="446" t="s">
        <v>14824</v>
      </c>
      <c r="J1057" s="470" t="s">
        <v>43</v>
      </c>
      <c r="K1057" s="466" t="s">
        <v>44</v>
      </c>
      <c r="L1057" s="462" t="s">
        <v>36</v>
      </c>
      <c r="M1057" s="461" t="s">
        <v>37</v>
      </c>
      <c r="N1057" s="465" t="s">
        <v>27</v>
      </c>
      <c r="O1057" s="461" t="s">
        <v>15626</v>
      </c>
      <c r="P1057" s="461">
        <v>616</v>
      </c>
      <c r="Q1057" s="467">
        <v>1</v>
      </c>
      <c r="W1057" s="461" t="str">
        <f t="shared" si="16"/>
        <v>http://www.medtronic.com/for-healthcare-professionals/products-therapies/cardiovascular/ablation-products-surgical/cardioblate-bp2-irrigiated-rf-surgical-ablation-system/index.htm</v>
      </c>
    </row>
    <row r="1058" spans="1:23" s="446" customFormat="1" ht="30" customHeight="1">
      <c r="A1058" s="458" t="s">
        <v>328</v>
      </c>
      <c r="B1058" s="463" t="s">
        <v>2143</v>
      </c>
      <c r="C1058" s="463"/>
      <c r="D1058" s="463" t="s">
        <v>926</v>
      </c>
      <c r="E1058" s="463" t="s">
        <v>927</v>
      </c>
      <c r="F1058" s="463" t="s">
        <v>32</v>
      </c>
      <c r="G1058" s="463" t="s">
        <v>427</v>
      </c>
      <c r="H1058" s="444" t="s">
        <v>2145</v>
      </c>
      <c r="I1058" s="446" t="s">
        <v>14838</v>
      </c>
      <c r="J1058" s="470" t="s">
        <v>43</v>
      </c>
      <c r="K1058" s="466" t="s">
        <v>44</v>
      </c>
      <c r="L1058" s="462" t="s">
        <v>36</v>
      </c>
      <c r="M1058" s="461" t="s">
        <v>37</v>
      </c>
      <c r="N1058" s="465" t="s">
        <v>27</v>
      </c>
      <c r="O1058" s="461" t="s">
        <v>15626</v>
      </c>
      <c r="P1058" s="461">
        <v>221</v>
      </c>
      <c r="Q1058" s="467">
        <v>1</v>
      </c>
      <c r="W1058" s="461" t="str">
        <f t="shared" si="16"/>
        <v>http://www.medtronic.com/for-healthcare-professionals/products-therapies/cardiovascular/ablation-products-surgical/cardioblate-lp-irrigated-rf-surgical-ablation-system/index.htm</v>
      </c>
    </row>
    <row r="1059" spans="1:23" s="446" customFormat="1" ht="15" customHeight="1">
      <c r="A1059" s="458" t="s">
        <v>328</v>
      </c>
      <c r="B1059" s="463" t="s">
        <v>2058</v>
      </c>
      <c r="C1059" s="463"/>
      <c r="D1059" s="463"/>
      <c r="E1059" s="463"/>
      <c r="F1059" s="463" t="s">
        <v>32</v>
      </c>
      <c r="G1059" s="463" t="s">
        <v>332</v>
      </c>
      <c r="H1059" s="444" t="s">
        <v>2059</v>
      </c>
      <c r="I1059" s="446" t="s">
        <v>17291</v>
      </c>
      <c r="J1059" s="446" t="s">
        <v>16377</v>
      </c>
      <c r="K1059" s="446" t="s">
        <v>35</v>
      </c>
      <c r="L1059" s="462" t="s">
        <v>36</v>
      </c>
      <c r="M1059" s="461" t="s">
        <v>14484</v>
      </c>
      <c r="N1059" s="465" t="s">
        <v>27</v>
      </c>
      <c r="O1059" s="461" t="s">
        <v>15626</v>
      </c>
      <c r="P1059" s="461">
        <v>5298</v>
      </c>
      <c r="U1059" s="467" t="s">
        <v>16419</v>
      </c>
      <c r="W1059" s="461" t="str">
        <f t="shared" si="16"/>
        <v>http://www.medtronic.com/patients/heart-valve-disease/after-surgery/heart-valve-repair/after-surgery/index.htm</v>
      </c>
    </row>
    <row r="1060" spans="1:23" s="446" customFormat="1" ht="15" customHeight="1">
      <c r="A1060" s="458" t="s">
        <v>328</v>
      </c>
      <c r="B1060" s="463" t="s">
        <v>2148</v>
      </c>
      <c r="C1060" s="463"/>
      <c r="D1060" s="463"/>
      <c r="E1060" s="463"/>
      <c r="F1060" s="463"/>
      <c r="G1060" s="463"/>
      <c r="H1060" s="444" t="s">
        <v>2149</v>
      </c>
      <c r="I1060" s="446" t="s">
        <v>19167</v>
      </c>
      <c r="J1060" s="467" t="s">
        <v>5506</v>
      </c>
      <c r="K1060" s="446" t="s">
        <v>20</v>
      </c>
      <c r="L1060" s="462" t="s">
        <v>36</v>
      </c>
      <c r="M1060" s="461" t="s">
        <v>15636</v>
      </c>
      <c r="N1060" s="465" t="s">
        <v>27</v>
      </c>
      <c r="O1060" s="461" t="s">
        <v>15626</v>
      </c>
      <c r="P1060" s="461">
        <v>6612</v>
      </c>
      <c r="W1060" s="461" t="str">
        <f t="shared" si="16"/>
        <v>http://www.medtronic.com/patient-services/cardiac-emc-guide/communications-office-equipment/index.htm</v>
      </c>
    </row>
    <row r="1061" spans="1:23" s="446" customFormat="1" ht="15" customHeight="1">
      <c r="A1061" s="458" t="s">
        <v>328</v>
      </c>
      <c r="B1061" s="463" t="s">
        <v>2150</v>
      </c>
      <c r="C1061" s="463"/>
      <c r="D1061" s="463"/>
      <c r="E1061" s="463"/>
      <c r="F1061" s="463"/>
      <c r="G1061" s="463"/>
      <c r="H1061" s="444" t="s">
        <v>2151</v>
      </c>
      <c r="I1061" s="446" t="s">
        <v>19168</v>
      </c>
      <c r="J1061" s="467" t="s">
        <v>5506</v>
      </c>
      <c r="K1061" s="446" t="s">
        <v>20</v>
      </c>
      <c r="L1061" s="462" t="s">
        <v>36</v>
      </c>
      <c r="M1061" s="461" t="s">
        <v>15636</v>
      </c>
      <c r="N1061" s="465" t="s">
        <v>27</v>
      </c>
      <c r="O1061" s="461" t="s">
        <v>15626</v>
      </c>
      <c r="P1061" s="461">
        <v>2249</v>
      </c>
      <c r="W1061" s="461" t="str">
        <f t="shared" si="16"/>
        <v>http://www.medtronic.com/patient-services/cardiac-emc-guide/faq/index.htm</v>
      </c>
    </row>
    <row r="1062" spans="1:23" s="446" customFormat="1" ht="15" customHeight="1">
      <c r="A1062" s="458" t="s">
        <v>328</v>
      </c>
      <c r="B1062" s="463" t="s">
        <v>2152</v>
      </c>
      <c r="C1062" s="463"/>
      <c r="D1062" s="463"/>
      <c r="E1062" s="463"/>
      <c r="F1062" s="463"/>
      <c r="G1062" s="463"/>
      <c r="H1062" s="444" t="s">
        <v>2153</v>
      </c>
      <c r="I1062" s="446" t="s">
        <v>19169</v>
      </c>
      <c r="J1062" s="467" t="s">
        <v>5506</v>
      </c>
      <c r="K1062" s="446" t="s">
        <v>20</v>
      </c>
      <c r="L1062" s="462" t="s">
        <v>36</v>
      </c>
      <c r="M1062" s="461" t="s">
        <v>15636</v>
      </c>
      <c r="N1062" s="465" t="s">
        <v>27</v>
      </c>
      <c r="O1062" s="461" t="s">
        <v>15626</v>
      </c>
      <c r="P1062" s="461">
        <v>2299</v>
      </c>
      <c r="W1062" s="461" t="str">
        <f t="shared" si="16"/>
        <v>http://www.medtronic.com/patient-services/cardiac-emc-guide/household-hobby-items/index.htm</v>
      </c>
    </row>
    <row r="1063" spans="1:23" s="446" customFormat="1" ht="15" customHeight="1">
      <c r="A1063" s="458" t="s">
        <v>328</v>
      </c>
      <c r="B1063" s="463" t="s">
        <v>2154</v>
      </c>
      <c r="C1063" s="463"/>
      <c r="D1063" s="463"/>
      <c r="E1063" s="463"/>
      <c r="F1063" s="463"/>
      <c r="G1063" s="463"/>
      <c r="H1063" s="444" t="s">
        <v>2155</v>
      </c>
      <c r="I1063" s="446" t="s">
        <v>19170</v>
      </c>
      <c r="J1063" s="467" t="s">
        <v>5506</v>
      </c>
      <c r="K1063" s="446" t="s">
        <v>20</v>
      </c>
      <c r="L1063" s="462" t="s">
        <v>36</v>
      </c>
      <c r="M1063" s="461" t="s">
        <v>15636</v>
      </c>
      <c r="N1063" s="465" t="s">
        <v>27</v>
      </c>
      <c r="O1063" s="461" t="s">
        <v>15626</v>
      </c>
      <c r="P1063" s="461">
        <v>3626</v>
      </c>
      <c r="W1063" s="461" t="str">
        <f t="shared" si="16"/>
        <v>http://www.medtronic.com/patient-services/cardiac-emc-guide/medical-dental-procedures/index.htm</v>
      </c>
    </row>
    <row r="1064" spans="1:23" s="446" customFormat="1" ht="15" customHeight="1">
      <c r="A1064" s="458" t="s">
        <v>328</v>
      </c>
      <c r="B1064" s="463" t="s">
        <v>1233</v>
      </c>
      <c r="C1064" s="463"/>
      <c r="D1064" s="463"/>
      <c r="E1064" s="463"/>
      <c r="F1064" s="463" t="s">
        <v>32</v>
      </c>
      <c r="G1064" s="463" t="s">
        <v>332</v>
      </c>
      <c r="H1064" s="444" t="s">
        <v>1234</v>
      </c>
      <c r="I1064" s="446" t="s">
        <v>17292</v>
      </c>
      <c r="J1064" s="446" t="s">
        <v>16377</v>
      </c>
      <c r="K1064" s="446" t="s">
        <v>35</v>
      </c>
      <c r="L1064" s="462" t="s">
        <v>36</v>
      </c>
      <c r="M1064" s="461" t="s">
        <v>14484</v>
      </c>
      <c r="N1064" s="465" t="s">
        <v>27</v>
      </c>
      <c r="O1064" s="461" t="s">
        <v>15626</v>
      </c>
      <c r="P1064" s="461">
        <v>5176</v>
      </c>
      <c r="U1064" s="467" t="s">
        <v>16419</v>
      </c>
      <c r="W1064" s="461" t="str">
        <f t="shared" si="16"/>
        <v>http://www.medtronic.com/patients/heart-valve-disease/after-surgery/heart-valve-repair/daily-living/index.htm</v>
      </c>
    </row>
    <row r="1065" spans="1:23" s="446" customFormat="1" ht="30" customHeight="1">
      <c r="A1065" s="458" t="s">
        <v>328</v>
      </c>
      <c r="B1065" s="463" t="s">
        <v>2158</v>
      </c>
      <c r="C1065" s="463"/>
      <c r="D1065" s="463" t="s">
        <v>926</v>
      </c>
      <c r="E1065" s="463" t="s">
        <v>927</v>
      </c>
      <c r="F1065" s="463" t="s">
        <v>32</v>
      </c>
      <c r="G1065" s="463" t="s">
        <v>427</v>
      </c>
      <c r="H1065" s="444" t="s">
        <v>2159</v>
      </c>
      <c r="I1065" s="446" t="s">
        <v>14834</v>
      </c>
      <c r="J1065" s="470" t="s">
        <v>43</v>
      </c>
      <c r="K1065" s="466" t="s">
        <v>44</v>
      </c>
      <c r="L1065" s="462" t="s">
        <v>36</v>
      </c>
      <c r="M1065" s="461" t="s">
        <v>37</v>
      </c>
      <c r="N1065" s="465" t="s">
        <v>27</v>
      </c>
      <c r="O1065" s="461" t="s">
        <v>15626</v>
      </c>
      <c r="P1065" s="461">
        <v>14</v>
      </c>
      <c r="Q1065" s="467">
        <v>1</v>
      </c>
      <c r="W1065" s="461" t="str">
        <f t="shared" si="16"/>
        <v>http://www.medtronic.com/for-healthcare-professionals/products-therapies/cardiovascular/ablation-products-surgical/cardioblate-detect-surgical-pacing-and-mapping-tool/index.htm</v>
      </c>
    </row>
    <row r="1066" spans="1:23" s="446" customFormat="1" ht="30" customHeight="1">
      <c r="A1066" s="458" t="s">
        <v>328</v>
      </c>
      <c r="B1066" s="463" t="s">
        <v>2160</v>
      </c>
      <c r="C1066" s="463"/>
      <c r="D1066" s="463" t="s">
        <v>926</v>
      </c>
      <c r="E1066" s="463" t="s">
        <v>927</v>
      </c>
      <c r="F1066" s="463" t="s">
        <v>32</v>
      </c>
      <c r="G1066" s="463" t="s">
        <v>427</v>
      </c>
      <c r="H1066" s="444" t="s">
        <v>2161</v>
      </c>
      <c r="I1066" s="446" t="s">
        <v>14836</v>
      </c>
      <c r="J1066" s="470" t="s">
        <v>43</v>
      </c>
      <c r="K1066" s="466" t="s">
        <v>44</v>
      </c>
      <c r="L1066" s="462" t="s">
        <v>36</v>
      </c>
      <c r="M1066" s="461" t="s">
        <v>37</v>
      </c>
      <c r="N1066" s="465" t="s">
        <v>27</v>
      </c>
      <c r="O1066" s="461" t="s">
        <v>15626</v>
      </c>
      <c r="P1066" s="461">
        <v>17</v>
      </c>
      <c r="Q1066" s="467">
        <v>1</v>
      </c>
      <c r="W1066" s="461" t="str">
        <f t="shared" si="16"/>
        <v>http://www.medtronic.com/for-healthcare-professionals/products-therapies/cardiovascular/ablation-products-surgical/cardioblate-gemini-irrigated-rf-surgical-ablation-system/index.htm</v>
      </c>
    </row>
    <row r="1067" spans="1:23" s="446" customFormat="1" ht="30" customHeight="1">
      <c r="A1067" s="458" t="s">
        <v>328</v>
      </c>
      <c r="B1067" s="463" t="s">
        <v>2162</v>
      </c>
      <c r="C1067" s="463"/>
      <c r="D1067" s="463" t="s">
        <v>926</v>
      </c>
      <c r="E1067" s="463" t="s">
        <v>927</v>
      </c>
      <c r="F1067" s="463" t="s">
        <v>32</v>
      </c>
      <c r="G1067" s="463" t="s">
        <v>427</v>
      </c>
      <c r="H1067" s="444" t="s">
        <v>17923</v>
      </c>
      <c r="I1067" s="446" t="s">
        <v>17924</v>
      </c>
      <c r="J1067" s="470" t="s">
        <v>43</v>
      </c>
      <c r="K1067" s="466" t="s">
        <v>44</v>
      </c>
      <c r="L1067" s="462" t="s">
        <v>36</v>
      </c>
      <c r="M1067" s="461" t="s">
        <v>37</v>
      </c>
      <c r="N1067" s="465" t="s">
        <v>27</v>
      </c>
      <c r="O1067" s="461" t="s">
        <v>15626</v>
      </c>
      <c r="P1067" s="461">
        <v>523</v>
      </c>
      <c r="Q1067" s="467">
        <v>1</v>
      </c>
      <c r="W1067" s="461" t="str">
        <f t="shared" si="16"/>
        <v>http://www.medtronic.com/for-healthcare-professionals/products-therapies/cardiovascular/ablation-products-surgical/cardioblate-68-surgical-ablation-system-generator/index.htm</v>
      </c>
    </row>
    <row r="1068" spans="1:23" s="446" customFormat="1" ht="15" customHeight="1">
      <c r="A1068" s="458" t="s">
        <v>328</v>
      </c>
      <c r="B1068" s="463" t="s">
        <v>2164</v>
      </c>
      <c r="C1068" s="463"/>
      <c r="D1068" s="463"/>
      <c r="E1068" s="463"/>
      <c r="F1068" s="463" t="s">
        <v>32</v>
      </c>
      <c r="G1068" s="463"/>
      <c r="H1068" s="444" t="s">
        <v>2165</v>
      </c>
      <c r="I1068" s="446" t="s">
        <v>15431</v>
      </c>
      <c r="J1068" s="470" t="s">
        <v>43</v>
      </c>
      <c r="K1068" s="466" t="s">
        <v>44</v>
      </c>
      <c r="L1068" s="462" t="s">
        <v>36</v>
      </c>
      <c r="M1068" s="461" t="s">
        <v>37</v>
      </c>
      <c r="N1068" s="465" t="s">
        <v>27</v>
      </c>
      <c r="O1068" s="461" t="s">
        <v>15626</v>
      </c>
      <c r="P1068" s="461">
        <v>292</v>
      </c>
      <c r="Q1068" s="467">
        <v>1</v>
      </c>
      <c r="W1068" s="461" t="str">
        <f t="shared" si="16"/>
        <v>http://www.medtronic.com/for-healthcare-professionals/products-therapies/cardiac-rhythm/patient-management-carelink/medtronic-cardiosight-reader/index.htm</v>
      </c>
    </row>
    <row r="1069" spans="1:23" s="446" customFormat="1" ht="15" customHeight="1">
      <c r="A1069" s="472" t="s">
        <v>4547</v>
      </c>
      <c r="B1069" s="473" t="s">
        <v>4626</v>
      </c>
      <c r="C1069" s="473"/>
      <c r="D1069" s="473"/>
      <c r="E1069" s="473"/>
      <c r="F1069" s="463" t="s">
        <v>32</v>
      </c>
      <c r="G1069" s="473" t="s">
        <v>78</v>
      </c>
      <c r="H1069" s="473" t="s">
        <v>4627</v>
      </c>
      <c r="I1069" s="446" t="s">
        <v>17431</v>
      </c>
      <c r="J1069" s="446" t="s">
        <v>16377</v>
      </c>
      <c r="K1069" s="446" t="s">
        <v>35</v>
      </c>
      <c r="L1069" s="462" t="s">
        <v>36</v>
      </c>
      <c r="M1069" s="461" t="s">
        <v>14484</v>
      </c>
      <c r="N1069" s="465" t="s">
        <v>27</v>
      </c>
      <c r="O1069" s="461" t="s">
        <v>15626</v>
      </c>
      <c r="P1069" s="461">
        <v>14</v>
      </c>
      <c r="Q1069" s="467"/>
      <c r="R1069" s="467"/>
      <c r="S1069" s="467"/>
      <c r="T1069" s="467"/>
      <c r="U1069" s="467" t="s">
        <v>16419</v>
      </c>
      <c r="V1069" s="467"/>
      <c r="W1069" s="461" t="str">
        <f t="shared" si="16"/>
        <v>http://www.medtronic.com/patients/sudden-cardiac-arrest/evera-important-safety-information/index.htm</v>
      </c>
    </row>
    <row r="1070" spans="1:23" s="446" customFormat="1" ht="15" customHeight="1">
      <c r="A1070" s="472" t="s">
        <v>4547</v>
      </c>
      <c r="B1070" s="473" t="s">
        <v>4626</v>
      </c>
      <c r="C1070" s="473"/>
      <c r="D1070" s="473"/>
      <c r="E1070" s="473"/>
      <c r="F1070" s="463" t="s">
        <v>32</v>
      </c>
      <c r="G1070" s="473" t="s">
        <v>561</v>
      </c>
      <c r="H1070" s="473" t="s">
        <v>4630</v>
      </c>
      <c r="I1070" s="446" t="s">
        <v>18619</v>
      </c>
      <c r="J1070" s="446" t="s">
        <v>16377</v>
      </c>
      <c r="K1070" s="446" t="s">
        <v>35</v>
      </c>
      <c r="L1070" s="462" t="s">
        <v>36</v>
      </c>
      <c r="M1070" s="461" t="s">
        <v>14484</v>
      </c>
      <c r="N1070" s="465" t="s">
        <v>27</v>
      </c>
      <c r="O1070" s="461" t="s">
        <v>15626</v>
      </c>
      <c r="P1070" s="461">
        <v>94</v>
      </c>
      <c r="Q1070" s="467"/>
      <c r="R1070" s="467"/>
      <c r="S1070" s="467"/>
      <c r="T1070" s="467"/>
      <c r="U1070" s="467" t="s">
        <v>16419</v>
      </c>
      <c r="V1070" s="467"/>
      <c r="W1070" s="461" t="str">
        <f t="shared" si="16"/>
        <v>http://www.medtronic.com/patients/tachycardia/evera-important-safety-information/index.htm</v>
      </c>
    </row>
    <row r="1071" spans="1:23" s="446" customFormat="1" ht="15" customHeight="1">
      <c r="A1071" s="458" t="s">
        <v>328</v>
      </c>
      <c r="B1071" s="463" t="s">
        <v>2166</v>
      </c>
      <c r="C1071" s="463"/>
      <c r="D1071" s="463"/>
      <c r="E1071" s="463"/>
      <c r="F1071" s="463" t="s">
        <v>32</v>
      </c>
      <c r="G1071" s="463" t="s">
        <v>71</v>
      </c>
      <c r="H1071" s="444" t="s">
        <v>2169</v>
      </c>
      <c r="I1071" s="446" t="s">
        <v>17699</v>
      </c>
      <c r="J1071" s="446" t="s">
        <v>16377</v>
      </c>
      <c r="K1071" s="446" t="s">
        <v>35</v>
      </c>
      <c r="L1071" s="462" t="s">
        <v>36</v>
      </c>
      <c r="M1071" s="461" t="s">
        <v>14484</v>
      </c>
      <c r="N1071" s="465" t="s">
        <v>27</v>
      </c>
      <c r="O1071" s="461" t="s">
        <v>15626</v>
      </c>
      <c r="P1071" s="461">
        <v>645</v>
      </c>
      <c r="U1071" s="446" t="s">
        <v>16418</v>
      </c>
      <c r="W1071" s="461" t="str">
        <f t="shared" si="16"/>
        <v>http://www.medtronic.com/patients/heart-failure/living-with-a-device/carelink/carelink-network/index.htm</v>
      </c>
    </row>
    <row r="1072" spans="1:23" s="446" customFormat="1" ht="30" customHeight="1">
      <c r="A1072" s="458" t="s">
        <v>328</v>
      </c>
      <c r="B1072" s="463" t="s">
        <v>2166</v>
      </c>
      <c r="C1072" s="463"/>
      <c r="D1072" s="463"/>
      <c r="E1072" s="463"/>
      <c r="F1072" s="463" t="s">
        <v>32</v>
      </c>
      <c r="G1072" s="463" t="s">
        <v>78</v>
      </c>
      <c r="H1072" s="444" t="s">
        <v>2170</v>
      </c>
      <c r="I1072" s="446" t="s">
        <v>17700</v>
      </c>
      <c r="J1072" s="446" t="s">
        <v>16377</v>
      </c>
      <c r="K1072" s="446" t="s">
        <v>35</v>
      </c>
      <c r="L1072" s="462" t="s">
        <v>36</v>
      </c>
      <c r="M1072" s="461" t="s">
        <v>14484</v>
      </c>
      <c r="N1072" s="465" t="s">
        <v>27</v>
      </c>
      <c r="O1072" s="461" t="s">
        <v>15626</v>
      </c>
      <c r="P1072" s="461">
        <v>561</v>
      </c>
      <c r="U1072" s="446" t="s">
        <v>16418</v>
      </c>
      <c r="W1072" s="461" t="str">
        <f t="shared" si="16"/>
        <v>http://www.medtronic.com/patients/sudden-cardiac-arrest/living-with/carelink/carelink-network/index.htm</v>
      </c>
    </row>
    <row r="1073" spans="1:23" s="446" customFormat="1" ht="15" customHeight="1">
      <c r="A1073" s="458" t="s">
        <v>328</v>
      </c>
      <c r="B1073" s="463" t="s">
        <v>2166</v>
      </c>
      <c r="C1073" s="463"/>
      <c r="D1073" s="463"/>
      <c r="E1073" s="463"/>
      <c r="F1073" s="463" t="s">
        <v>32</v>
      </c>
      <c r="G1073" s="463" t="s">
        <v>561</v>
      </c>
      <c r="H1073" s="444" t="s">
        <v>2171</v>
      </c>
      <c r="I1073" s="446" t="s">
        <v>17701</v>
      </c>
      <c r="J1073" s="446" t="s">
        <v>16377</v>
      </c>
      <c r="K1073" s="446" t="s">
        <v>35</v>
      </c>
      <c r="L1073" s="462" t="s">
        <v>36</v>
      </c>
      <c r="M1073" s="461" t="s">
        <v>14484</v>
      </c>
      <c r="N1073" s="465" t="s">
        <v>27</v>
      </c>
      <c r="O1073" s="461" t="s">
        <v>15626</v>
      </c>
      <c r="P1073" s="461">
        <v>13</v>
      </c>
      <c r="U1073" s="446" t="s">
        <v>16418</v>
      </c>
      <c r="W1073" s="461" t="str">
        <f t="shared" si="16"/>
        <v>http://www.medtronic.com/patients/tachycardia/living-with/carelink/carelink-network/index.htm</v>
      </c>
    </row>
    <row r="1074" spans="1:23" s="446" customFormat="1" ht="15" customHeight="1">
      <c r="A1074" s="458" t="s">
        <v>328</v>
      </c>
      <c r="B1074" s="463" t="s">
        <v>2172</v>
      </c>
      <c r="C1074" s="463"/>
      <c r="D1074" s="463"/>
      <c r="E1074" s="463"/>
      <c r="F1074" s="463" t="s">
        <v>32</v>
      </c>
      <c r="G1074" s="463" t="s">
        <v>346</v>
      </c>
      <c r="H1074" s="444" t="s">
        <v>2173</v>
      </c>
      <c r="I1074" s="446" t="s">
        <v>18698</v>
      </c>
      <c r="J1074" s="446" t="s">
        <v>16377</v>
      </c>
      <c r="K1074" s="446" t="s">
        <v>35</v>
      </c>
      <c r="L1074" s="462" t="s">
        <v>36</v>
      </c>
      <c r="M1074" s="461" t="s">
        <v>14484</v>
      </c>
      <c r="N1074" s="465" t="s">
        <v>27</v>
      </c>
      <c r="O1074" s="461" t="s">
        <v>15626</v>
      </c>
      <c r="P1074" s="461">
        <v>135</v>
      </c>
      <c r="U1074" s="446" t="s">
        <v>16418</v>
      </c>
      <c r="W1074" s="461" t="str">
        <f t="shared" si="16"/>
        <v>http://www.medtronic.com/patients/bradycardia/living-with/carelink/CareLinkPatientInformationSite/index.htm</v>
      </c>
    </row>
    <row r="1075" spans="1:23" s="446" customFormat="1" ht="15" customHeight="1">
      <c r="A1075" s="458" t="s">
        <v>328</v>
      </c>
      <c r="B1075" s="463" t="s">
        <v>2172</v>
      </c>
      <c r="C1075" s="463"/>
      <c r="D1075" s="463"/>
      <c r="E1075" s="463"/>
      <c r="F1075" s="463" t="s">
        <v>32</v>
      </c>
      <c r="G1075" s="463" t="s">
        <v>71</v>
      </c>
      <c r="H1075" s="444" t="s">
        <v>2174</v>
      </c>
      <c r="I1075" s="446" t="s">
        <v>18699</v>
      </c>
      <c r="J1075" s="446" t="s">
        <v>16377</v>
      </c>
      <c r="K1075" s="446" t="s">
        <v>35</v>
      </c>
      <c r="L1075" s="462" t="s">
        <v>36</v>
      </c>
      <c r="M1075" s="461" t="s">
        <v>14484</v>
      </c>
      <c r="N1075" s="465" t="s">
        <v>27</v>
      </c>
      <c r="O1075" s="461" t="s">
        <v>15626</v>
      </c>
      <c r="P1075" s="461">
        <v>2212</v>
      </c>
      <c r="U1075" s="446" t="s">
        <v>16418</v>
      </c>
      <c r="W1075" s="461" t="str">
        <f t="shared" si="16"/>
        <v>http://www.medtronic.com/patients/heart-failure/living-with-a-device/carelink/CareLinkPatientInformationSite/index.htm</v>
      </c>
    </row>
    <row r="1076" spans="1:23" s="446" customFormat="1" ht="30" customHeight="1">
      <c r="A1076" s="458" t="s">
        <v>328</v>
      </c>
      <c r="B1076" s="463" t="s">
        <v>2172</v>
      </c>
      <c r="C1076" s="463"/>
      <c r="D1076" s="463"/>
      <c r="E1076" s="463"/>
      <c r="F1076" s="463" t="s">
        <v>32</v>
      </c>
      <c r="G1076" s="463" t="s">
        <v>78</v>
      </c>
      <c r="H1076" s="444" t="s">
        <v>2175</v>
      </c>
      <c r="I1076" s="446" t="s">
        <v>18700</v>
      </c>
      <c r="J1076" s="446" t="s">
        <v>16377</v>
      </c>
      <c r="K1076" s="446" t="s">
        <v>35</v>
      </c>
      <c r="L1076" s="462" t="s">
        <v>36</v>
      </c>
      <c r="M1076" s="461" t="s">
        <v>14484</v>
      </c>
      <c r="N1076" s="465" t="s">
        <v>27</v>
      </c>
      <c r="O1076" s="461" t="s">
        <v>15626</v>
      </c>
      <c r="P1076" s="461">
        <v>147</v>
      </c>
      <c r="U1076" s="446" t="s">
        <v>16418</v>
      </c>
      <c r="W1076" s="461" t="str">
        <f t="shared" si="16"/>
        <v>http://www.medtronic.com/patients/sudden-cardiac-arrest/living-with/carelink/CareLinkPatientInformationSite/index.htm</v>
      </c>
    </row>
    <row r="1077" spans="1:23" s="446" customFormat="1" ht="15" customHeight="1">
      <c r="A1077" s="458" t="s">
        <v>328</v>
      </c>
      <c r="B1077" s="463" t="s">
        <v>2172</v>
      </c>
      <c r="C1077" s="463"/>
      <c r="D1077" s="463"/>
      <c r="E1077" s="463"/>
      <c r="F1077" s="463" t="s">
        <v>32</v>
      </c>
      <c r="G1077" s="463" t="s">
        <v>561</v>
      </c>
      <c r="H1077" s="444" t="s">
        <v>2176</v>
      </c>
      <c r="I1077" s="446" t="s">
        <v>18701</v>
      </c>
      <c r="J1077" s="446" t="s">
        <v>16377</v>
      </c>
      <c r="K1077" s="446" t="s">
        <v>35</v>
      </c>
      <c r="L1077" s="462" t="s">
        <v>36</v>
      </c>
      <c r="M1077" s="461" t="s">
        <v>14484</v>
      </c>
      <c r="N1077" s="465" t="s">
        <v>27</v>
      </c>
      <c r="O1077" s="461" t="s">
        <v>15626</v>
      </c>
      <c r="P1077" s="461">
        <v>765</v>
      </c>
      <c r="U1077" s="446" t="s">
        <v>16418</v>
      </c>
      <c r="W1077" s="461" t="str">
        <f t="shared" si="16"/>
        <v>http://www.medtronic.com/patients/tachycardia/living-with/carelink/CareLinkPatientInformationSite/index.htm</v>
      </c>
    </row>
    <row r="1078" spans="1:23" s="446" customFormat="1" ht="15" customHeight="1">
      <c r="A1078" s="458" t="s">
        <v>328</v>
      </c>
      <c r="B1078" s="463" t="s">
        <v>2177</v>
      </c>
      <c r="C1078" s="463"/>
      <c r="D1078" s="463"/>
      <c r="E1078" s="463"/>
      <c r="F1078" s="463" t="s">
        <v>32</v>
      </c>
      <c r="G1078" s="463"/>
      <c r="H1078" s="444" t="s">
        <v>2178</v>
      </c>
      <c r="I1078" s="446" t="s">
        <v>15428</v>
      </c>
      <c r="J1078" s="470" t="s">
        <v>43</v>
      </c>
      <c r="K1078" s="466" t="s">
        <v>44</v>
      </c>
      <c r="L1078" s="462" t="s">
        <v>36</v>
      </c>
      <c r="M1078" s="461" t="s">
        <v>37</v>
      </c>
      <c r="N1078" s="465" t="s">
        <v>27</v>
      </c>
      <c r="O1078" s="461" t="s">
        <v>15626</v>
      </c>
      <c r="P1078" s="461">
        <v>412</v>
      </c>
      <c r="Q1078" s="467">
        <v>1</v>
      </c>
      <c r="W1078" s="461" t="str">
        <f t="shared" si="16"/>
        <v>http://www.medtronic.com/for-healthcare-professionals/products-therapies/cardiac-rhythm/patient-management-carelink/patient-management-for-cardiac-device-patients/index.htm</v>
      </c>
    </row>
    <row r="1079" spans="1:23" s="446" customFormat="1" ht="15" customHeight="1">
      <c r="A1079" s="458" t="s">
        <v>328</v>
      </c>
      <c r="B1079" s="463" t="s">
        <v>2179</v>
      </c>
      <c r="C1079" s="463"/>
      <c r="D1079" s="463"/>
      <c r="E1079" s="463"/>
      <c r="F1079" s="463" t="s">
        <v>32</v>
      </c>
      <c r="G1079" s="463"/>
      <c r="H1079" s="444" t="s">
        <v>2180</v>
      </c>
      <c r="I1079" s="446" t="s">
        <v>15433</v>
      </c>
      <c r="J1079" s="470" t="s">
        <v>43</v>
      </c>
      <c r="K1079" s="466" t="s">
        <v>44</v>
      </c>
      <c r="L1079" s="462" t="s">
        <v>36</v>
      </c>
      <c r="M1079" s="461" t="s">
        <v>37</v>
      </c>
      <c r="N1079" s="465" t="s">
        <v>27</v>
      </c>
      <c r="O1079" s="461" t="s">
        <v>15626</v>
      </c>
      <c r="P1079" s="461">
        <v>35878</v>
      </c>
      <c r="Q1079" s="467">
        <v>1</v>
      </c>
      <c r="W1079" s="461" t="str">
        <f t="shared" si="16"/>
        <v>http://www.medtronic.com/for-healthcare-professionals/products-therapies/cardiac-rhythm/patient-management-carelink/medtronic-carelink-network-for-cardiac-device-patients/index.htm</v>
      </c>
    </row>
    <row r="1080" spans="1:23" s="446" customFormat="1" ht="15" customHeight="1">
      <c r="A1080" s="458" t="s">
        <v>328</v>
      </c>
      <c r="B1080" s="463" t="s">
        <v>2179</v>
      </c>
      <c r="C1080" s="463"/>
      <c r="D1080" s="463"/>
      <c r="E1080" s="463"/>
      <c r="F1080" s="463" t="s">
        <v>32</v>
      </c>
      <c r="G1080" s="463"/>
      <c r="H1080" s="444" t="s">
        <v>2181</v>
      </c>
      <c r="I1080" s="446" t="s">
        <v>14513</v>
      </c>
      <c r="J1080" s="470" t="s">
        <v>43</v>
      </c>
      <c r="K1080" s="466" t="s">
        <v>44</v>
      </c>
      <c r="L1080" s="462" t="s">
        <v>36</v>
      </c>
      <c r="M1080" s="461" t="s">
        <v>37</v>
      </c>
      <c r="N1080" s="465" t="s">
        <v>27</v>
      </c>
      <c r="O1080" s="461" t="s">
        <v>15626</v>
      </c>
      <c r="P1080" s="461"/>
      <c r="Q1080" s="467">
        <v>1</v>
      </c>
      <c r="W1080" s="461" t="str">
        <f t="shared" si="16"/>
        <v>http://www.medtronic.com/physician/carelink/</v>
      </c>
    </row>
    <row r="1081" spans="1:23" s="446" customFormat="1" ht="15" customHeight="1">
      <c r="A1081" s="458" t="s">
        <v>328</v>
      </c>
      <c r="B1081" s="463" t="s">
        <v>2179</v>
      </c>
      <c r="C1081" s="463"/>
      <c r="D1081" s="463"/>
      <c r="E1081" s="463"/>
      <c r="F1081" s="463" t="s">
        <v>32</v>
      </c>
      <c r="G1081" s="463"/>
      <c r="H1081" s="444" t="s">
        <v>2182</v>
      </c>
      <c r="I1081" s="446" t="s">
        <v>14514</v>
      </c>
      <c r="J1081" s="470" t="s">
        <v>43</v>
      </c>
      <c r="K1081" s="466" t="s">
        <v>44</v>
      </c>
      <c r="L1081" s="462" t="s">
        <v>36</v>
      </c>
      <c r="M1081" s="461" t="s">
        <v>37</v>
      </c>
      <c r="N1081" s="465" t="s">
        <v>27</v>
      </c>
      <c r="O1081" s="461" t="s">
        <v>15626</v>
      </c>
      <c r="P1081" s="461"/>
      <c r="Q1081" s="467">
        <v>1</v>
      </c>
      <c r="W1081" s="461" t="str">
        <f t="shared" si="16"/>
        <v>http://www.medtronic.com/physician/carelink/challenges.html</v>
      </c>
    </row>
    <row r="1082" spans="1:23" s="446" customFormat="1" ht="15" customHeight="1">
      <c r="A1082" s="458" t="s">
        <v>328</v>
      </c>
      <c r="B1082" s="463" t="s">
        <v>2179</v>
      </c>
      <c r="C1082" s="463"/>
      <c r="D1082" s="463"/>
      <c r="E1082" s="463"/>
      <c r="F1082" s="463" t="s">
        <v>32</v>
      </c>
      <c r="G1082" s="463"/>
      <c r="H1082" s="444" t="s">
        <v>2183</v>
      </c>
      <c r="I1082" s="446" t="s">
        <v>14515</v>
      </c>
      <c r="J1082" s="470" t="s">
        <v>43</v>
      </c>
      <c r="K1082" s="466" t="s">
        <v>44</v>
      </c>
      <c r="L1082" s="462" t="s">
        <v>36</v>
      </c>
      <c r="M1082" s="461" t="s">
        <v>37</v>
      </c>
      <c r="N1082" s="465" t="s">
        <v>27</v>
      </c>
      <c r="O1082" s="461" t="s">
        <v>15626</v>
      </c>
      <c r="P1082" s="461"/>
      <c r="Q1082" s="467">
        <v>1</v>
      </c>
      <c r="W1082" s="461" t="str">
        <f t="shared" si="16"/>
        <v>http://www.medtronic.com/physician/carelink/pacemakers.html</v>
      </c>
    </row>
    <row r="1083" spans="1:23" s="446" customFormat="1" ht="15" customHeight="1">
      <c r="A1083" s="458" t="s">
        <v>328</v>
      </c>
      <c r="B1083" s="463" t="s">
        <v>2184</v>
      </c>
      <c r="C1083" s="463"/>
      <c r="D1083" s="463"/>
      <c r="E1083" s="463"/>
      <c r="F1083" s="463" t="s">
        <v>32</v>
      </c>
      <c r="G1083" s="463"/>
      <c r="H1083" s="444" t="s">
        <v>2185</v>
      </c>
      <c r="I1083" s="446" t="s">
        <v>15438</v>
      </c>
      <c r="J1083" s="470" t="s">
        <v>43</v>
      </c>
      <c r="K1083" s="466" t="s">
        <v>44</v>
      </c>
      <c r="L1083" s="462" t="s">
        <v>36</v>
      </c>
      <c r="M1083" s="461" t="s">
        <v>37</v>
      </c>
      <c r="N1083" s="465" t="s">
        <v>27</v>
      </c>
      <c r="O1083" s="461" t="s">
        <v>15626</v>
      </c>
      <c r="P1083" s="461">
        <v>1894</v>
      </c>
      <c r="Q1083" s="467">
        <v>1</v>
      </c>
      <c r="W1083" s="461" t="str">
        <f t="shared" si="16"/>
        <v>http://www.medtronic.com/for-healthcare-professionals/products-therapies/cardiac-rhythm/patient-management-carelink/medtronic-carelink-network-for-cardiac-device-patients/patient-education-materials/index.htm</v>
      </c>
    </row>
    <row r="1084" spans="1:23" s="446" customFormat="1" ht="30" customHeight="1">
      <c r="A1084" s="458" t="s">
        <v>328</v>
      </c>
      <c r="B1084" s="463" t="s">
        <v>2186</v>
      </c>
      <c r="C1084" s="463"/>
      <c r="D1084" s="463"/>
      <c r="E1084" s="463"/>
      <c r="F1084" s="463" t="s">
        <v>32</v>
      </c>
      <c r="G1084" s="463"/>
      <c r="H1084" s="444" t="s">
        <v>2187</v>
      </c>
      <c r="I1084" s="446" t="s">
        <v>15440</v>
      </c>
      <c r="J1084" s="470" t="s">
        <v>43</v>
      </c>
      <c r="K1084" s="466" t="s">
        <v>44</v>
      </c>
      <c r="L1084" s="462" t="s">
        <v>36</v>
      </c>
      <c r="M1084" s="461" t="s">
        <v>37</v>
      </c>
      <c r="N1084" s="465" t="s">
        <v>27</v>
      </c>
      <c r="O1084" s="461" t="s">
        <v>15626</v>
      </c>
      <c r="P1084" s="461">
        <v>2593</v>
      </c>
      <c r="Q1084" s="467">
        <v>1</v>
      </c>
      <c r="W1084" s="461" t="str">
        <f t="shared" si="16"/>
        <v>http://www.medtronic.com/for-healthcare-professionals/products-therapies/cardiac-rhythm/patient-management-carelink/medtronic-carelink-network-for-cardiac-device-patients/supported-devices/index.htm</v>
      </c>
    </row>
    <row r="1085" spans="1:23" s="446" customFormat="1" ht="15" customHeight="1">
      <c r="A1085" s="458" t="s">
        <v>328</v>
      </c>
      <c r="B1085" s="463" t="s">
        <v>2188</v>
      </c>
      <c r="C1085" s="463"/>
      <c r="D1085" s="463"/>
      <c r="E1085" s="463"/>
      <c r="F1085" s="463" t="s">
        <v>32</v>
      </c>
      <c r="G1085" s="463"/>
      <c r="H1085" s="444" t="s">
        <v>2189</v>
      </c>
      <c r="I1085" s="446" t="s">
        <v>15430</v>
      </c>
      <c r="J1085" s="470" t="s">
        <v>43</v>
      </c>
      <c r="K1085" s="466" t="s">
        <v>44</v>
      </c>
      <c r="L1085" s="462" t="s">
        <v>36</v>
      </c>
      <c r="M1085" s="461" t="s">
        <v>37</v>
      </c>
      <c r="N1085" s="465" t="s">
        <v>27</v>
      </c>
      <c r="O1085" s="461" t="s">
        <v>15626</v>
      </c>
      <c r="P1085" s="461">
        <v>71</v>
      </c>
      <c r="Q1085" s="467">
        <v>1</v>
      </c>
      <c r="W1085" s="461" t="str">
        <f t="shared" si="16"/>
        <v>http://www.medtronic.com/for-healthcare-professionals/products-therapies/cardiac-rhythm/patient-management-carelink/mainspring-data-express/index.htm</v>
      </c>
    </row>
    <row r="1086" spans="1:23" s="446" customFormat="1" ht="15" customHeight="1">
      <c r="A1086" s="458" t="s">
        <v>328</v>
      </c>
      <c r="B1086" s="463" t="s">
        <v>2190</v>
      </c>
      <c r="C1086" s="463"/>
      <c r="D1086" s="463"/>
      <c r="E1086" s="463"/>
      <c r="F1086" s="463" t="s">
        <v>32</v>
      </c>
      <c r="G1086" s="463"/>
      <c r="H1086" s="444" t="s">
        <v>2191</v>
      </c>
      <c r="I1086" s="446" t="s">
        <v>15444</v>
      </c>
      <c r="J1086" s="470" t="s">
        <v>43</v>
      </c>
      <c r="K1086" s="466" t="s">
        <v>44</v>
      </c>
      <c r="L1086" s="462" t="s">
        <v>36</v>
      </c>
      <c r="M1086" s="461" t="s">
        <v>37</v>
      </c>
      <c r="N1086" s="465" t="s">
        <v>27</v>
      </c>
      <c r="O1086" s="461" t="s">
        <v>15626</v>
      </c>
      <c r="P1086" s="461">
        <v>445</v>
      </c>
      <c r="W1086" s="461" t="str">
        <f t="shared" si="16"/>
        <v>http://www.medtronic.com/for-healthcare-professionals/products-therapies/cardiac-rhythm/patient-management-carelink/medtronic-carelink-programmer/index.htm</v>
      </c>
    </row>
    <row r="1087" spans="1:23" s="446" customFormat="1" ht="15" customHeight="1">
      <c r="A1087" s="458" t="s">
        <v>328</v>
      </c>
      <c r="B1087" s="463" t="s">
        <v>2190</v>
      </c>
      <c r="C1087" s="463"/>
      <c r="D1087" s="463"/>
      <c r="E1087" s="463"/>
      <c r="F1087" s="463" t="s">
        <v>32</v>
      </c>
      <c r="G1087" s="463"/>
      <c r="H1087" s="444" t="s">
        <v>2192</v>
      </c>
      <c r="I1087" s="446" t="s">
        <v>15443</v>
      </c>
      <c r="J1087" s="470" t="s">
        <v>43</v>
      </c>
      <c r="K1087" s="466" t="s">
        <v>44</v>
      </c>
      <c r="L1087" s="462" t="s">
        <v>36</v>
      </c>
      <c r="M1087" s="461" t="s">
        <v>37</v>
      </c>
      <c r="N1087" s="465" t="s">
        <v>27</v>
      </c>
      <c r="O1087" s="461" t="s">
        <v>15626</v>
      </c>
      <c r="P1087" s="461">
        <v>162</v>
      </c>
      <c r="Q1087" s="467">
        <v>1</v>
      </c>
      <c r="W1087" s="461" t="str">
        <f t="shared" si="16"/>
        <v>http://www.medtronic.com/for-healthcare-professionals/products-therapies/cardiac-rhythm/patient-management-carelink/medtronic-carelink-programmer/procedures-techniques/index.htm</v>
      </c>
    </row>
    <row r="1088" spans="1:23" s="446" customFormat="1" ht="15" customHeight="1">
      <c r="A1088" s="458" t="s">
        <v>328</v>
      </c>
      <c r="B1088" s="463" t="s">
        <v>2193</v>
      </c>
      <c r="C1088" s="463"/>
      <c r="D1088" s="463"/>
      <c r="E1088" s="463"/>
      <c r="F1088" s="463" t="s">
        <v>32</v>
      </c>
      <c r="G1088" s="463" t="s">
        <v>71</v>
      </c>
      <c r="H1088" s="444" t="s">
        <v>2194</v>
      </c>
      <c r="I1088" s="446" t="s">
        <v>17702</v>
      </c>
      <c r="J1088" s="446" t="s">
        <v>16377</v>
      </c>
      <c r="K1088" s="446" t="s">
        <v>35</v>
      </c>
      <c r="L1088" s="462" t="s">
        <v>36</v>
      </c>
      <c r="M1088" s="461" t="s">
        <v>14484</v>
      </c>
      <c r="N1088" s="465" t="s">
        <v>27</v>
      </c>
      <c r="O1088" s="461" t="s">
        <v>15626</v>
      </c>
      <c r="P1088" s="461">
        <v>429</v>
      </c>
      <c r="U1088" s="446" t="s">
        <v>16418</v>
      </c>
      <c r="W1088" s="461" t="str">
        <f t="shared" si="16"/>
        <v>http://www.medtronic.com/patients/heart-failure/device/cardiac-resynchronization-therapy-defibrillators/consulta-cardiac-resynchronization-therapy-pacemaker/index.htm</v>
      </c>
    </row>
    <row r="1089" spans="1:23" s="446" customFormat="1" ht="15" customHeight="1">
      <c r="A1089" s="458" t="s">
        <v>328</v>
      </c>
      <c r="B1089" s="463" t="s">
        <v>1713</v>
      </c>
      <c r="C1089" s="463"/>
      <c r="D1089" s="463"/>
      <c r="E1089" s="463"/>
      <c r="F1089" s="463" t="s">
        <v>32</v>
      </c>
      <c r="G1089" s="463" t="s">
        <v>332</v>
      </c>
      <c r="H1089" s="444" t="s">
        <v>1714</v>
      </c>
      <c r="I1089" s="446" t="s">
        <v>17293</v>
      </c>
      <c r="J1089" s="446" t="s">
        <v>16377</v>
      </c>
      <c r="K1089" s="446" t="s">
        <v>35</v>
      </c>
      <c r="L1089" s="462" t="s">
        <v>36</v>
      </c>
      <c r="M1089" s="461" t="s">
        <v>14484</v>
      </c>
      <c r="N1089" s="465" t="s">
        <v>27</v>
      </c>
      <c r="O1089" s="461" t="s">
        <v>15626</v>
      </c>
      <c r="P1089" s="461">
        <v>455</v>
      </c>
      <c r="U1089" s="467" t="s">
        <v>16419</v>
      </c>
      <c r="W1089" s="461" t="str">
        <f t="shared" si="16"/>
        <v>http://www.medtronic.com/patients/heart-valve-disease/after-surgery/heart-valve-replacement/after-surgery/index.htm</v>
      </c>
    </row>
    <row r="1090" spans="1:23" s="446" customFormat="1" ht="15" customHeight="1">
      <c r="A1090" s="458" t="s">
        <v>328</v>
      </c>
      <c r="B1090" s="463" t="s">
        <v>1540</v>
      </c>
      <c r="C1090" s="463"/>
      <c r="D1090" s="463"/>
      <c r="E1090" s="463"/>
      <c r="F1090" s="463" t="s">
        <v>32</v>
      </c>
      <c r="G1090" s="463" t="s">
        <v>66</v>
      </c>
      <c r="H1090" s="444" t="s">
        <v>1541</v>
      </c>
      <c r="I1090" s="446" t="s">
        <v>17294</v>
      </c>
      <c r="J1090" s="446" t="s">
        <v>16377</v>
      </c>
      <c r="K1090" s="446" t="s">
        <v>35</v>
      </c>
      <c r="L1090" s="462" t="s">
        <v>36</v>
      </c>
      <c r="M1090" s="461" t="s">
        <v>14484</v>
      </c>
      <c r="N1090" s="465" t="s">
        <v>27</v>
      </c>
      <c r="O1090" s="461" t="s">
        <v>15626</v>
      </c>
      <c r="P1090" s="461">
        <v>454</v>
      </c>
      <c r="U1090" s="467" t="s">
        <v>16419</v>
      </c>
      <c r="W1090" s="461" t="str">
        <f t="shared" si="16"/>
        <v>http://www.medtronic.com/patients/fainting/personal-stories/forrest/index.htm</v>
      </c>
    </row>
    <row r="1091" spans="1:23" s="446" customFormat="1" ht="15" customHeight="1">
      <c r="A1091" s="458" t="s">
        <v>328</v>
      </c>
      <c r="B1091" s="463" t="s">
        <v>1552</v>
      </c>
      <c r="C1091" s="463"/>
      <c r="D1091" s="463"/>
      <c r="E1091" s="463"/>
      <c r="F1091" s="463" t="s">
        <v>32</v>
      </c>
      <c r="G1091" s="463" t="s">
        <v>66</v>
      </c>
      <c r="H1091" s="444" t="s">
        <v>1553</v>
      </c>
      <c r="I1091" s="446" t="s">
        <v>17295</v>
      </c>
      <c r="J1091" s="446" t="s">
        <v>16377</v>
      </c>
      <c r="K1091" s="446" t="s">
        <v>35</v>
      </c>
      <c r="L1091" s="462" t="s">
        <v>36</v>
      </c>
      <c r="M1091" s="461" t="s">
        <v>14484</v>
      </c>
      <c r="N1091" s="465" t="s">
        <v>27</v>
      </c>
      <c r="O1091" s="461" t="s">
        <v>15626</v>
      </c>
      <c r="P1091" s="461">
        <v>3526</v>
      </c>
      <c r="U1091" s="467" t="s">
        <v>16419</v>
      </c>
      <c r="W1091" s="461" t="str">
        <f t="shared" si="16"/>
        <v>http://www.medtronic.com/patients/fainting/personal-stories/gail/index.htm</v>
      </c>
    </row>
    <row r="1092" spans="1:23" s="446" customFormat="1" ht="15" customHeight="1">
      <c r="A1092" s="458" t="s">
        <v>328</v>
      </c>
      <c r="B1092" s="463" t="s">
        <v>3880</v>
      </c>
      <c r="C1092" s="463"/>
      <c r="D1092" s="463"/>
      <c r="E1092" s="463"/>
      <c r="F1092" s="463" t="s">
        <v>32</v>
      </c>
      <c r="G1092" s="463" t="s">
        <v>66</v>
      </c>
      <c r="H1092" s="444" t="s">
        <v>3881</v>
      </c>
      <c r="I1092" s="446" t="s">
        <v>19480</v>
      </c>
      <c r="J1092" s="446" t="s">
        <v>16377</v>
      </c>
      <c r="K1092" s="446" t="s">
        <v>35</v>
      </c>
      <c r="L1092" s="462" t="s">
        <v>36</v>
      </c>
      <c r="M1092" s="461" t="s">
        <v>14484</v>
      </c>
      <c r="N1092" s="465" t="s">
        <v>27</v>
      </c>
      <c r="O1092" s="461" t="s">
        <v>15626</v>
      </c>
      <c r="P1092" s="461">
        <v>9733</v>
      </c>
      <c r="U1092" s="467" t="s">
        <v>16419</v>
      </c>
      <c r="W1092" s="461" t="str">
        <f t="shared" si="16"/>
        <v>http://www.medtronic.com/patients/fainting/personal-stories/index.htm</v>
      </c>
    </row>
    <row r="1093" spans="1:23" s="446" customFormat="1" ht="15" customHeight="1">
      <c r="A1093" s="458" t="s">
        <v>328</v>
      </c>
      <c r="B1093" s="463" t="s">
        <v>1959</v>
      </c>
      <c r="C1093" s="463"/>
      <c r="D1093" s="463"/>
      <c r="E1093" s="463"/>
      <c r="F1093" s="463" t="s">
        <v>32</v>
      </c>
      <c r="G1093" s="463" t="s">
        <v>66</v>
      </c>
      <c r="H1093" s="444" t="s">
        <v>1960</v>
      </c>
      <c r="I1093" s="446" t="s">
        <v>17296</v>
      </c>
      <c r="J1093" s="446" t="s">
        <v>16377</v>
      </c>
      <c r="K1093" s="446" t="s">
        <v>35</v>
      </c>
      <c r="L1093" s="462" t="s">
        <v>36</v>
      </c>
      <c r="M1093" s="461" t="s">
        <v>14484</v>
      </c>
      <c r="N1093" s="465" t="s">
        <v>27</v>
      </c>
      <c r="O1093" s="461" t="s">
        <v>15626</v>
      </c>
      <c r="P1093" s="461">
        <v>3536</v>
      </c>
      <c r="U1093" s="467" t="s">
        <v>16419</v>
      </c>
      <c r="W1093" s="461" t="str">
        <f t="shared" ref="W1093:W1156" si="17">H1093</f>
        <v>http://www.medtronic.com/patients/fainting/personal-stories/kelli/index.htm</v>
      </c>
    </row>
    <row r="1094" spans="1:23" s="446" customFormat="1" ht="15" customHeight="1">
      <c r="A1094" s="458" t="s">
        <v>328</v>
      </c>
      <c r="B1094" s="463" t="s">
        <v>2205</v>
      </c>
      <c r="C1094" s="463"/>
      <c r="D1094" s="463"/>
      <c r="E1094" s="463"/>
      <c r="F1094" s="463" t="s">
        <v>32</v>
      </c>
      <c r="G1094" s="463" t="s">
        <v>392</v>
      </c>
      <c r="H1094" s="444" t="s">
        <v>2206</v>
      </c>
      <c r="I1094" s="446" t="s">
        <v>17703</v>
      </c>
      <c r="J1094" s="446" t="s">
        <v>16377</v>
      </c>
      <c r="K1094" s="446" t="s">
        <v>35</v>
      </c>
      <c r="L1094" s="462" t="s">
        <v>36</v>
      </c>
      <c r="M1094" s="461" t="s">
        <v>14484</v>
      </c>
      <c r="N1094" s="465" t="s">
        <v>27</v>
      </c>
      <c r="O1094" s="461" t="s">
        <v>15626</v>
      </c>
      <c r="P1094" s="461">
        <v>32</v>
      </c>
      <c r="U1094" s="446" t="s">
        <v>16418</v>
      </c>
      <c r="W1094" s="461" t="str">
        <f t="shared" si="17"/>
        <v>http://www.medtronic.com/patients/cancer/getting-the-device/insurance-coverage/index.htm</v>
      </c>
    </row>
    <row r="1095" spans="1:23" s="446" customFormat="1" ht="15" customHeight="1">
      <c r="A1095" s="458" t="s">
        <v>328</v>
      </c>
      <c r="B1095" s="463" t="s">
        <v>2207</v>
      </c>
      <c r="C1095" s="463"/>
      <c r="D1095" s="463"/>
      <c r="E1095" s="463"/>
      <c r="F1095" s="463" t="s">
        <v>32</v>
      </c>
      <c r="G1095" s="463" t="s">
        <v>442</v>
      </c>
      <c r="H1095" s="444" t="s">
        <v>2208</v>
      </c>
      <c r="I1095" s="446" t="s">
        <v>17704</v>
      </c>
      <c r="J1095" s="446" t="s">
        <v>16377</v>
      </c>
      <c r="K1095" s="446" t="s">
        <v>35</v>
      </c>
      <c r="L1095" s="462" t="s">
        <v>36</v>
      </c>
      <c r="M1095" s="461" t="s">
        <v>14484</v>
      </c>
      <c r="N1095" s="465" t="s">
        <v>27</v>
      </c>
      <c r="O1095" s="461" t="s">
        <v>15626</v>
      </c>
      <c r="P1095" s="461">
        <v>343</v>
      </c>
      <c r="U1095" s="446" t="s">
        <v>16418</v>
      </c>
      <c r="W1095" s="461" t="str">
        <f t="shared" si="17"/>
        <v>http://www.medtronic.com/patients/dystonia/treatment/index.htm</v>
      </c>
    </row>
    <row r="1096" spans="1:23" s="446" customFormat="1" ht="15" customHeight="1">
      <c r="A1096" s="458" t="s">
        <v>328</v>
      </c>
      <c r="B1096" s="463" t="s">
        <v>3673</v>
      </c>
      <c r="C1096" s="463"/>
      <c r="D1096" s="463"/>
      <c r="E1096" s="463"/>
      <c r="F1096" s="463" t="s">
        <v>32</v>
      </c>
      <c r="G1096" s="463"/>
      <c r="H1096" s="444" t="s">
        <v>3674</v>
      </c>
      <c r="I1096" s="446" t="s">
        <v>16491</v>
      </c>
      <c r="J1096" s="460" t="s">
        <v>18843</v>
      </c>
      <c r="K1096" s="446" t="s">
        <v>93</v>
      </c>
      <c r="L1096" s="462" t="s">
        <v>36</v>
      </c>
      <c r="M1096" s="461" t="s">
        <v>14484</v>
      </c>
      <c r="N1096" s="465" t="s">
        <v>27</v>
      </c>
      <c r="O1096" s="461" t="s">
        <v>15626</v>
      </c>
      <c r="P1096" s="461">
        <v>743</v>
      </c>
      <c r="W1096" s="461" t="str">
        <f t="shared" si="17"/>
        <v>http://www.medtronic.com/for-healthcare-professionals/products-therapies/cardiovascular/therapies/heart-valve-replacement-transcatheter/index.htm</v>
      </c>
    </row>
    <row r="1097" spans="1:23" s="446" customFormat="1" ht="45" customHeight="1">
      <c r="A1097" s="458" t="s">
        <v>328</v>
      </c>
      <c r="B1097" s="463" t="s">
        <v>2211</v>
      </c>
      <c r="C1097" s="463" t="s">
        <v>40</v>
      </c>
      <c r="D1097" s="463" t="s">
        <v>30</v>
      </c>
      <c r="E1097" s="463" t="s">
        <v>31</v>
      </c>
      <c r="F1097" s="463" t="s">
        <v>32</v>
      </c>
      <c r="G1097" s="463" t="s">
        <v>33</v>
      </c>
      <c r="H1097" s="444" t="s">
        <v>2212</v>
      </c>
      <c r="I1097" s="446" t="s">
        <v>17705</v>
      </c>
      <c r="J1097" s="446" t="s">
        <v>16377</v>
      </c>
      <c r="K1097" s="446" t="s">
        <v>35</v>
      </c>
      <c r="L1097" s="462" t="s">
        <v>36</v>
      </c>
      <c r="M1097" s="461" t="s">
        <v>14484</v>
      </c>
      <c r="N1097" s="465" t="s">
        <v>27</v>
      </c>
      <c r="O1097" s="461" t="s">
        <v>15626</v>
      </c>
      <c r="P1097" s="461">
        <v>164</v>
      </c>
      <c r="U1097" s="446" t="s">
        <v>16418</v>
      </c>
      <c r="W1097" s="461" t="str">
        <f t="shared" si="17"/>
        <v>http://www.medtronic.com/patients/gastroparesis/therapy/our-gastroparesis-products/enterra-2-neurostimulator/index.htm</v>
      </c>
    </row>
    <row r="1098" spans="1:23" s="446" customFormat="1" ht="45" customHeight="1">
      <c r="A1098" s="458" t="s">
        <v>328</v>
      </c>
      <c r="B1098" s="463" t="s">
        <v>2213</v>
      </c>
      <c r="C1098" s="463" t="s">
        <v>40</v>
      </c>
      <c r="D1098" s="463" t="s">
        <v>30</v>
      </c>
      <c r="E1098" s="463" t="s">
        <v>31</v>
      </c>
      <c r="F1098" s="463" t="s">
        <v>32</v>
      </c>
      <c r="G1098" s="463" t="s">
        <v>33</v>
      </c>
      <c r="H1098" s="444" t="s">
        <v>2214</v>
      </c>
      <c r="I1098" s="446" t="s">
        <v>17706</v>
      </c>
      <c r="J1098" s="446" t="s">
        <v>16377</v>
      </c>
      <c r="K1098" s="446" t="s">
        <v>35</v>
      </c>
      <c r="L1098" s="462" t="s">
        <v>36</v>
      </c>
      <c r="M1098" s="461" t="s">
        <v>14484</v>
      </c>
      <c r="N1098" s="465" t="s">
        <v>27</v>
      </c>
      <c r="O1098" s="461" t="s">
        <v>15626</v>
      </c>
      <c r="P1098" s="461">
        <v>81</v>
      </c>
      <c r="U1098" s="446" t="s">
        <v>16418</v>
      </c>
      <c r="W1098" s="461" t="str">
        <f t="shared" si="17"/>
        <v>http://www.medtronic.com/patients/gastroparesis/therapy/our-gastroparesis-products/enterra-neurostimulator/index.htm</v>
      </c>
    </row>
    <row r="1099" spans="1:23" s="446" customFormat="1" ht="15" customHeight="1">
      <c r="A1099" s="472" t="s">
        <v>4547</v>
      </c>
      <c r="B1099" s="473" t="s">
        <v>4644</v>
      </c>
      <c r="C1099" s="473"/>
      <c r="D1099" s="473"/>
      <c r="E1099" s="473"/>
      <c r="F1099" s="473" t="s">
        <v>32</v>
      </c>
      <c r="G1099" s="473"/>
      <c r="H1099" s="473" t="s">
        <v>4871</v>
      </c>
      <c r="I1099" s="446" t="s">
        <v>16492</v>
      </c>
      <c r="J1099" s="460" t="s">
        <v>18843</v>
      </c>
      <c r="K1099" s="446" t="s">
        <v>93</v>
      </c>
      <c r="L1099" s="462" t="s">
        <v>36</v>
      </c>
      <c r="M1099" s="461" t="s">
        <v>14484</v>
      </c>
      <c r="N1099" s="465" t="s">
        <v>27</v>
      </c>
      <c r="O1099" s="461" t="s">
        <v>15626</v>
      </c>
      <c r="P1099" s="461">
        <v>63</v>
      </c>
      <c r="Q1099" s="467"/>
      <c r="R1099" s="467"/>
      <c r="S1099" s="467"/>
      <c r="T1099" s="467"/>
      <c r="W1099" s="461" t="str">
        <f t="shared" si="17"/>
        <v>http://www.medtronic.com/for-healthcare-professionals/products-therapies/cardiovascular/therapies/heart-valve-replacement-transcatheter/indications-safety-warnings/index.htm</v>
      </c>
    </row>
    <row r="1100" spans="1:23" s="446" customFormat="1" ht="15" customHeight="1">
      <c r="A1100" s="458" t="s">
        <v>328</v>
      </c>
      <c r="B1100" s="463" t="s">
        <v>1227</v>
      </c>
      <c r="C1100" s="463"/>
      <c r="D1100" s="463"/>
      <c r="E1100" s="463"/>
      <c r="F1100" s="463" t="s">
        <v>32</v>
      </c>
      <c r="G1100" s="463" t="s">
        <v>332</v>
      </c>
      <c r="H1100" s="444" t="s">
        <v>1228</v>
      </c>
      <c r="I1100" s="446" t="s">
        <v>17297</v>
      </c>
      <c r="J1100" s="446" t="s">
        <v>16377</v>
      </c>
      <c r="K1100" s="446" t="s">
        <v>35</v>
      </c>
      <c r="L1100" s="462" t="s">
        <v>36</v>
      </c>
      <c r="M1100" s="461" t="s">
        <v>14484</v>
      </c>
      <c r="N1100" s="465" t="s">
        <v>27</v>
      </c>
      <c r="O1100" s="461" t="s">
        <v>15626</v>
      </c>
      <c r="P1100" s="461">
        <v>5414</v>
      </c>
      <c r="T1100" s="446" t="s">
        <v>14741</v>
      </c>
      <c r="U1100" s="467" t="s">
        <v>16419</v>
      </c>
      <c r="W1100" s="461" t="str">
        <f t="shared" si="17"/>
        <v>http://www.medtronic.com/patients/heart-valve-disease/after-surgery/heart-valve-replacement/daily-living/index.htm</v>
      </c>
    </row>
    <row r="1101" spans="1:23" s="446" customFormat="1" ht="15" customHeight="1">
      <c r="A1101" s="458" t="s">
        <v>328</v>
      </c>
      <c r="B1101" s="463" t="s">
        <v>2010</v>
      </c>
      <c r="C1101" s="463"/>
      <c r="D1101" s="463"/>
      <c r="E1101" s="463"/>
      <c r="F1101" s="463" t="s">
        <v>32</v>
      </c>
      <c r="G1101" s="463" t="s">
        <v>332</v>
      </c>
      <c r="H1101" s="444" t="s">
        <v>2011</v>
      </c>
      <c r="I1101" s="446" t="s">
        <v>19481</v>
      </c>
      <c r="J1101" s="446" t="s">
        <v>16377</v>
      </c>
      <c r="K1101" s="446" t="s">
        <v>35</v>
      </c>
      <c r="L1101" s="462" t="s">
        <v>36</v>
      </c>
      <c r="M1101" s="461" t="s">
        <v>14484</v>
      </c>
      <c r="N1101" s="465" t="s">
        <v>27</v>
      </c>
      <c r="O1101" s="461" t="s">
        <v>15626</v>
      </c>
      <c r="P1101" s="461">
        <v>22374</v>
      </c>
      <c r="U1101" s="467" t="s">
        <v>16419</v>
      </c>
      <c r="W1101" s="461" t="str">
        <f t="shared" si="17"/>
        <v>http://www.medtronic.com/patients/heart-valve-disease/after-surgery/index.htm</v>
      </c>
    </row>
    <row r="1102" spans="1:23" s="446" customFormat="1" ht="15" customHeight="1">
      <c r="A1102" s="458" t="s">
        <v>328</v>
      </c>
      <c r="B1102" s="463" t="s">
        <v>2622</v>
      </c>
      <c r="C1102" s="463"/>
      <c r="D1102" s="463"/>
      <c r="E1102" s="463"/>
      <c r="F1102" s="463" t="s">
        <v>32</v>
      </c>
      <c r="G1102" s="463" t="s">
        <v>757</v>
      </c>
      <c r="H1102" s="444" t="s">
        <v>2623</v>
      </c>
      <c r="I1102" s="446" t="s">
        <v>18613</v>
      </c>
      <c r="J1102" s="446" t="s">
        <v>16377</v>
      </c>
      <c r="K1102" s="446" t="s">
        <v>35</v>
      </c>
      <c r="L1102" s="462" t="s">
        <v>36</v>
      </c>
      <c r="M1102" s="461" t="s">
        <v>14484</v>
      </c>
      <c r="N1102" s="465" t="s">
        <v>27</v>
      </c>
      <c r="O1102" s="461" t="s">
        <v>15626</v>
      </c>
      <c r="P1102" s="461">
        <v>416</v>
      </c>
      <c r="U1102" s="446" t="s">
        <v>16418</v>
      </c>
      <c r="W1102" s="461" t="str">
        <f t="shared" si="17"/>
        <v>http://www.medtronic.com/patients/normal-pressure-hydrocephalus/getting-a-device/questions-answers/index.htm</v>
      </c>
    </row>
    <row r="1103" spans="1:23" s="446" customFormat="1" ht="30" customHeight="1">
      <c r="A1103" s="458" t="s">
        <v>328</v>
      </c>
      <c r="B1103" s="463" t="s">
        <v>2223</v>
      </c>
      <c r="C1103" s="463"/>
      <c r="D1103" s="463"/>
      <c r="E1103" s="463"/>
      <c r="F1103" s="463" t="s">
        <v>32</v>
      </c>
      <c r="G1103" s="463"/>
      <c r="H1103" s="444" t="s">
        <v>2224</v>
      </c>
      <c r="I1103" s="446" t="s">
        <v>15201</v>
      </c>
      <c r="J1103" s="470" t="s">
        <v>43</v>
      </c>
      <c r="K1103" s="466" t="s">
        <v>44</v>
      </c>
      <c r="L1103" s="462" t="s">
        <v>36</v>
      </c>
      <c r="M1103" s="461" t="s">
        <v>37</v>
      </c>
      <c r="N1103" s="465" t="s">
        <v>27</v>
      </c>
      <c r="O1103" s="461" t="s">
        <v>15626</v>
      </c>
      <c r="P1103" s="461">
        <v>274</v>
      </c>
      <c r="Q1103" s="467">
        <v>1</v>
      </c>
      <c r="W1103" s="461" t="str">
        <f t="shared" si="17"/>
        <v>http://www.medtronic.com/for-healthcare-professionals/products-therapies/cardiovascular/heart-valves-surgical/hancock-specialty-products/index.htm</v>
      </c>
    </row>
    <row r="1104" spans="1:23" s="446" customFormat="1" ht="15" customHeight="1">
      <c r="A1104" s="458" t="s">
        <v>328</v>
      </c>
      <c r="B1104" s="463" t="s">
        <v>2225</v>
      </c>
      <c r="C1104" s="463"/>
      <c r="D1104" s="463"/>
      <c r="E1104" s="463"/>
      <c r="F1104" s="463" t="s">
        <v>32</v>
      </c>
      <c r="G1104" s="463"/>
      <c r="H1104" s="444" t="s">
        <v>2226</v>
      </c>
      <c r="I1104" s="446" t="s">
        <v>14916</v>
      </c>
      <c r="J1104" s="470" t="s">
        <v>43</v>
      </c>
      <c r="K1104" s="466" t="s">
        <v>44</v>
      </c>
      <c r="L1104" s="462" t="s">
        <v>36</v>
      </c>
      <c r="M1104" s="461" t="s">
        <v>37</v>
      </c>
      <c r="N1104" s="465" t="s">
        <v>27</v>
      </c>
      <c r="O1104" s="461" t="s">
        <v>15626</v>
      </c>
      <c r="P1104" s="461">
        <v>447</v>
      </c>
      <c r="Q1104" s="467">
        <v>1</v>
      </c>
      <c r="W1104" s="461" t="str">
        <f t="shared" si="17"/>
        <v>http://www.medtronic.com/for-healthcare-professionals/products-therapies/cardiac-rhythm/cardiac-resynchronization-therapy-devices/consulta-cardiac-resynchronization-therapy-defibrillator-crt-d/index.htm</v>
      </c>
    </row>
    <row r="1105" spans="1:23" s="446" customFormat="1" ht="15" customHeight="1">
      <c r="A1105" s="458" t="s">
        <v>328</v>
      </c>
      <c r="B1105" s="463" t="s">
        <v>2225</v>
      </c>
      <c r="C1105" s="463"/>
      <c r="D1105" s="463"/>
      <c r="E1105" s="463"/>
      <c r="F1105" s="463" t="s">
        <v>32</v>
      </c>
      <c r="G1105" s="463"/>
      <c r="H1105" s="444" t="s">
        <v>2227</v>
      </c>
      <c r="I1105" s="446" t="s">
        <v>14931</v>
      </c>
      <c r="J1105" s="470" t="s">
        <v>43</v>
      </c>
      <c r="K1105" s="466" t="s">
        <v>44</v>
      </c>
      <c r="L1105" s="462" t="s">
        <v>36</v>
      </c>
      <c r="M1105" s="461" t="s">
        <v>37</v>
      </c>
      <c r="N1105" s="465" t="s">
        <v>27</v>
      </c>
      <c r="O1105" s="464" t="s">
        <v>15625</v>
      </c>
      <c r="P1105" s="461">
        <v>77</v>
      </c>
      <c r="Q1105" s="467">
        <v>1</v>
      </c>
      <c r="W1105" s="461" t="str">
        <f t="shared" si="17"/>
        <v>http://www.medtronic.com/for-healthcare-professionals/products-therapies/cardiac-rhythm/cardiac-resynchronization-therapy-devices/maximo-ii-cardiac-resynchronization-therapy-defibrillator-crt-d/index.htm</v>
      </c>
    </row>
    <row r="1106" spans="1:23" s="446" customFormat="1" ht="30" customHeight="1">
      <c r="A1106" s="458" t="s">
        <v>328</v>
      </c>
      <c r="B1106" s="463" t="s">
        <v>2228</v>
      </c>
      <c r="C1106" s="463"/>
      <c r="D1106" s="463"/>
      <c r="E1106" s="463"/>
      <c r="F1106" s="463" t="s">
        <v>32</v>
      </c>
      <c r="G1106" s="463" t="s">
        <v>78</v>
      </c>
      <c r="H1106" s="444" t="s">
        <v>2229</v>
      </c>
      <c r="I1106" s="446" t="s">
        <v>17707</v>
      </c>
      <c r="J1106" s="446" t="s">
        <v>16377</v>
      </c>
      <c r="K1106" s="446" t="s">
        <v>35</v>
      </c>
      <c r="L1106" s="462" t="s">
        <v>36</v>
      </c>
      <c r="M1106" s="461" t="s">
        <v>14484</v>
      </c>
      <c r="N1106" s="465" t="s">
        <v>27</v>
      </c>
      <c r="O1106" s="461" t="s">
        <v>15626</v>
      </c>
      <c r="P1106" s="461">
        <v>1373</v>
      </c>
      <c r="U1106" s="446" t="s">
        <v>16418</v>
      </c>
      <c r="W1106" s="461" t="str">
        <f t="shared" si="17"/>
        <v>http://www.medtronic.com/patients/sudden-cardiac-arrest/living-with/product-support/index.htm</v>
      </c>
    </row>
    <row r="1107" spans="1:23" s="446" customFormat="1" ht="15" customHeight="1">
      <c r="A1107" s="458" t="s">
        <v>328</v>
      </c>
      <c r="B1107" s="463" t="s">
        <v>2230</v>
      </c>
      <c r="C1107" s="463"/>
      <c r="D1107" s="463"/>
      <c r="E1107" s="463"/>
      <c r="F1107" s="463" t="s">
        <v>32</v>
      </c>
      <c r="G1107" s="463" t="s">
        <v>71</v>
      </c>
      <c r="H1107" s="444" t="s">
        <v>2231</v>
      </c>
      <c r="I1107" s="446" t="s">
        <v>17708</v>
      </c>
      <c r="J1107" s="446" t="s">
        <v>16377</v>
      </c>
      <c r="K1107" s="446" t="s">
        <v>35</v>
      </c>
      <c r="L1107" s="462" t="s">
        <v>36</v>
      </c>
      <c r="M1107" s="461" t="s">
        <v>14484</v>
      </c>
      <c r="N1107" s="465" t="s">
        <v>27</v>
      </c>
      <c r="O1107" s="461" t="s">
        <v>15626</v>
      </c>
      <c r="P1107" s="461">
        <v>11</v>
      </c>
      <c r="U1107" s="446" t="s">
        <v>16418</v>
      </c>
      <c r="W1107" s="461" t="str">
        <f t="shared" si="17"/>
        <v>http://www.medtronic.com/patients/heart-failure/device/cardiac-resynchronization-therapy-defibrillators/insync-iii-cardiac-resynchronization-therapy-pacemaker/index.htm</v>
      </c>
    </row>
    <row r="1108" spans="1:23" s="446" customFormat="1" ht="15" customHeight="1">
      <c r="A1108" s="458" t="s">
        <v>328</v>
      </c>
      <c r="B1108" s="463" t="s">
        <v>2232</v>
      </c>
      <c r="C1108" s="463"/>
      <c r="D1108" s="463"/>
      <c r="E1108" s="463"/>
      <c r="F1108" s="463" t="s">
        <v>32</v>
      </c>
      <c r="G1108" s="463"/>
      <c r="H1108" s="444" t="s">
        <v>2233</v>
      </c>
      <c r="I1108" s="446" t="s">
        <v>15191</v>
      </c>
      <c r="J1108" s="470" t="s">
        <v>43</v>
      </c>
      <c r="K1108" s="466" t="s">
        <v>44</v>
      </c>
      <c r="L1108" s="462" t="s">
        <v>36</v>
      </c>
      <c r="M1108" s="461" t="s">
        <v>37</v>
      </c>
      <c r="N1108" s="465" t="s">
        <v>27</v>
      </c>
      <c r="O1108" s="461" t="s">
        <v>15626</v>
      </c>
      <c r="P1108" s="461">
        <v>349</v>
      </c>
      <c r="Q1108" s="467">
        <v>1</v>
      </c>
      <c r="W1108" s="461" t="str">
        <f t="shared" si="17"/>
        <v>http://www.medtronic.com/for-healthcare-professionals/products-therapies/cardiovascular/heart-valves-surgical/contegra-pulmonary-valved-conduit/index.htm</v>
      </c>
    </row>
    <row r="1109" spans="1:23" s="446" customFormat="1" ht="30" customHeight="1">
      <c r="A1109" s="458" t="s">
        <v>328</v>
      </c>
      <c r="B1109" s="463" t="s">
        <v>2234</v>
      </c>
      <c r="C1109" s="463"/>
      <c r="D1109" s="463" t="s">
        <v>926</v>
      </c>
      <c r="E1109" s="463" t="s">
        <v>927</v>
      </c>
      <c r="F1109" s="463" t="s">
        <v>32</v>
      </c>
      <c r="G1109" s="463" t="s">
        <v>427</v>
      </c>
      <c r="H1109" s="444" t="s">
        <v>2235</v>
      </c>
      <c r="I1109" s="446" t="s">
        <v>14821</v>
      </c>
      <c r="J1109" s="470" t="s">
        <v>43</v>
      </c>
      <c r="K1109" s="466" t="s">
        <v>44</v>
      </c>
      <c r="L1109" s="462" t="s">
        <v>36</v>
      </c>
      <c r="M1109" s="461" t="s">
        <v>37</v>
      </c>
      <c r="N1109" s="465" t="s">
        <v>27</v>
      </c>
      <c r="O1109" s="461" t="s">
        <v>15626</v>
      </c>
      <c r="P1109" s="461">
        <v>118</v>
      </c>
      <c r="Q1109" s="467">
        <v>1</v>
      </c>
      <c r="W1109" s="461" t="str">
        <f t="shared" si="17"/>
        <v>http://www.medtronic.com/for-healthcare-professionals/products-therapies/cardiovascular/ablation-products-surgical/cardioblate-maps-mapping-ablation-pacing-sensing-device/index.htm</v>
      </c>
    </row>
    <row r="1110" spans="1:23" s="446" customFormat="1" ht="15" customHeight="1">
      <c r="A1110" s="458" t="s">
        <v>328</v>
      </c>
      <c r="B1110" s="463" t="s">
        <v>2236</v>
      </c>
      <c r="C1110" s="463"/>
      <c r="D1110" s="463"/>
      <c r="E1110" s="463"/>
      <c r="F1110" s="463"/>
      <c r="G1110" s="463"/>
      <c r="H1110" s="444" t="s">
        <v>2237</v>
      </c>
      <c r="I1110" s="446" t="s">
        <v>19171</v>
      </c>
      <c r="J1110" s="444" t="s">
        <v>123</v>
      </c>
      <c r="K1110" s="446" t="s">
        <v>20</v>
      </c>
      <c r="L1110" s="462" t="s">
        <v>36</v>
      </c>
      <c r="M1110" s="461" t="s">
        <v>15636</v>
      </c>
      <c r="N1110" s="465" t="s">
        <v>27</v>
      </c>
      <c r="O1110" s="461" t="s">
        <v>15626</v>
      </c>
      <c r="P1110" s="461">
        <v>199</v>
      </c>
      <c r="W1110" s="461" t="str">
        <f t="shared" si="17"/>
        <v>http://www.medtronic.com/for-healthcare-professionals/business-unit-landing-Page/microfrance/index.htm</v>
      </c>
    </row>
    <row r="1111" spans="1:23" s="446" customFormat="1" ht="15" customHeight="1">
      <c r="A1111" s="458" t="s">
        <v>328</v>
      </c>
      <c r="B1111" s="463" t="s">
        <v>2238</v>
      </c>
      <c r="C1111" s="463"/>
      <c r="D1111" s="463"/>
      <c r="E1111" s="463"/>
      <c r="F1111" s="463"/>
      <c r="G1111" s="463"/>
      <c r="H1111" s="444" t="s">
        <v>2239</v>
      </c>
      <c r="I1111" s="446" t="s">
        <v>2239</v>
      </c>
      <c r="J1111" s="444" t="s">
        <v>613</v>
      </c>
      <c r="K1111" s="446" t="s">
        <v>20</v>
      </c>
      <c r="L1111" s="462" t="s">
        <v>36</v>
      </c>
      <c r="M1111" s="461" t="s">
        <v>15750</v>
      </c>
      <c r="N1111" s="465" t="s">
        <v>27</v>
      </c>
      <c r="O1111" s="461" t="s">
        <v>15626</v>
      </c>
      <c r="P1111" s="461"/>
      <c r="W1111" s="461" t="str">
        <f t="shared" si="17"/>
        <v>http://www.medtronic.com/mics/contact-us.html</v>
      </c>
    </row>
    <row r="1112" spans="1:23" s="446" customFormat="1" ht="15" customHeight="1">
      <c r="A1112" s="458" t="s">
        <v>328</v>
      </c>
      <c r="B1112" s="463" t="s">
        <v>2240</v>
      </c>
      <c r="C1112" s="463"/>
      <c r="D1112" s="463"/>
      <c r="E1112" s="463"/>
      <c r="F1112" s="463"/>
      <c r="G1112" s="463"/>
      <c r="H1112" s="444" t="s">
        <v>2241</v>
      </c>
      <c r="I1112" s="446" t="s">
        <v>2241</v>
      </c>
      <c r="J1112" s="444" t="s">
        <v>613</v>
      </c>
      <c r="K1112" s="446" t="s">
        <v>20</v>
      </c>
      <c r="L1112" s="462" t="s">
        <v>36</v>
      </c>
      <c r="M1112" s="461" t="s">
        <v>15750</v>
      </c>
      <c r="N1112" s="465" t="s">
        <v>27</v>
      </c>
      <c r="O1112" s="461" t="s">
        <v>15626</v>
      </c>
      <c r="P1112" s="461"/>
      <c r="W1112" s="461" t="str">
        <f t="shared" si="17"/>
        <v>http://www.medtronic.com/mics/miami-instruments/intercostal-retractor-system.html</v>
      </c>
    </row>
    <row r="1113" spans="1:23" s="446" customFormat="1" ht="15" customHeight="1">
      <c r="A1113" s="458" t="s">
        <v>328</v>
      </c>
      <c r="B1113" s="463" t="s">
        <v>2242</v>
      </c>
      <c r="C1113" s="463"/>
      <c r="D1113" s="463"/>
      <c r="E1113" s="463"/>
      <c r="F1113" s="463"/>
      <c r="G1113" s="463"/>
      <c r="H1113" s="444" t="s">
        <v>2243</v>
      </c>
      <c r="I1113" s="446" t="s">
        <v>2243</v>
      </c>
      <c r="J1113" s="444" t="s">
        <v>613</v>
      </c>
      <c r="K1113" s="446" t="s">
        <v>20</v>
      </c>
      <c r="L1113" s="462" t="s">
        <v>36</v>
      </c>
      <c r="M1113" s="461" t="s">
        <v>15750</v>
      </c>
      <c r="N1113" s="465" t="s">
        <v>27</v>
      </c>
      <c r="O1113" s="461" t="s">
        <v>15626</v>
      </c>
      <c r="P1113" s="461"/>
      <c r="W1113" s="461" t="str">
        <f t="shared" si="17"/>
        <v>http://www.medtronic.com/mics/</v>
      </c>
    </row>
    <row r="1114" spans="1:23" s="446" customFormat="1" ht="15" customHeight="1">
      <c r="A1114" s="458" t="s">
        <v>328</v>
      </c>
      <c r="B1114" s="463" t="s">
        <v>2244</v>
      </c>
      <c r="C1114" s="463"/>
      <c r="D1114" s="463"/>
      <c r="E1114" s="463"/>
      <c r="F1114" s="463"/>
      <c r="G1114" s="463"/>
      <c r="H1114" s="444" t="s">
        <v>2245</v>
      </c>
      <c r="I1114" s="446" t="s">
        <v>2245</v>
      </c>
      <c r="J1114" s="444" t="s">
        <v>613</v>
      </c>
      <c r="K1114" s="446" t="s">
        <v>20</v>
      </c>
      <c r="L1114" s="462" t="s">
        <v>36</v>
      </c>
      <c r="M1114" s="461" t="s">
        <v>15750</v>
      </c>
      <c r="N1114" s="465" t="s">
        <v>27</v>
      </c>
      <c r="O1114" s="461" t="s">
        <v>15626</v>
      </c>
      <c r="P1114" s="461"/>
      <c r="W1114" s="461" t="str">
        <f t="shared" si="17"/>
        <v>http://www.medtronic.com/mics/resources/technique-guides.html</v>
      </c>
    </row>
    <row r="1115" spans="1:23" s="446" customFormat="1" ht="15" customHeight="1">
      <c r="A1115" s="458" t="s">
        <v>328</v>
      </c>
      <c r="B1115" s="463" t="s">
        <v>2246</v>
      </c>
      <c r="C1115" s="463"/>
      <c r="D1115" s="463"/>
      <c r="E1115" s="463"/>
      <c r="F1115" s="463"/>
      <c r="G1115" s="463"/>
      <c r="H1115" s="444" t="s">
        <v>2247</v>
      </c>
      <c r="I1115" s="446" t="s">
        <v>2247</v>
      </c>
      <c r="J1115" s="444" t="s">
        <v>613</v>
      </c>
      <c r="K1115" s="446" t="s">
        <v>20</v>
      </c>
      <c r="L1115" s="462" t="s">
        <v>36</v>
      </c>
      <c r="M1115" s="461" t="s">
        <v>15750</v>
      </c>
      <c r="N1115" s="465" t="s">
        <v>27</v>
      </c>
      <c r="O1115" s="461" t="s">
        <v>15626</v>
      </c>
      <c r="P1115" s="461"/>
      <c r="W1115" s="461" t="str">
        <f t="shared" si="17"/>
        <v>http://www.medtronic.com/mics/procedure-kit.html</v>
      </c>
    </row>
    <row r="1116" spans="1:23" s="446" customFormat="1" ht="15" customHeight="1">
      <c r="A1116" s="458" t="s">
        <v>328</v>
      </c>
      <c r="B1116" s="463" t="s">
        <v>2248</v>
      </c>
      <c r="C1116" s="463"/>
      <c r="D1116" s="463"/>
      <c r="E1116" s="463"/>
      <c r="F1116" s="463"/>
      <c r="G1116" s="463"/>
      <c r="H1116" s="444" t="s">
        <v>2249</v>
      </c>
      <c r="I1116" s="446" t="s">
        <v>2249</v>
      </c>
      <c r="J1116" s="444" t="s">
        <v>613</v>
      </c>
      <c r="K1116" s="446" t="s">
        <v>20</v>
      </c>
      <c r="L1116" s="462" t="s">
        <v>36</v>
      </c>
      <c r="M1116" s="461" t="s">
        <v>15750</v>
      </c>
      <c r="N1116" s="465" t="s">
        <v>27</v>
      </c>
      <c r="O1116" s="461" t="s">
        <v>15626</v>
      </c>
      <c r="P1116" s="461"/>
      <c r="W1116" s="461" t="str">
        <f t="shared" si="17"/>
        <v>http://www.medtronic.com/mics/academia-locations.html</v>
      </c>
    </row>
    <row r="1117" spans="1:23" s="446" customFormat="1" ht="30" customHeight="1">
      <c r="A1117" s="458" t="s">
        <v>328</v>
      </c>
      <c r="B1117" s="463" t="s">
        <v>2250</v>
      </c>
      <c r="C1117" s="463"/>
      <c r="D1117" s="463"/>
      <c r="E1117" s="463"/>
      <c r="F1117" s="463" t="s">
        <v>32</v>
      </c>
      <c r="G1117" s="463"/>
      <c r="H1117" s="444" t="s">
        <v>2251</v>
      </c>
      <c r="I1117" s="446" t="s">
        <v>15501</v>
      </c>
      <c r="J1117" s="470" t="s">
        <v>43</v>
      </c>
      <c r="K1117" s="466" t="s">
        <v>44</v>
      </c>
      <c r="L1117" s="462" t="s">
        <v>36</v>
      </c>
      <c r="M1117" s="461" t="s">
        <v>37</v>
      </c>
      <c r="N1117" s="465" t="s">
        <v>27</v>
      </c>
      <c r="O1117" s="461" t="s">
        <v>15626</v>
      </c>
      <c r="P1117" s="461">
        <v>884</v>
      </c>
      <c r="Q1117" s="467">
        <v>1</v>
      </c>
      <c r="W1117" s="461" t="str">
        <f t="shared" si="17"/>
        <v>http://www.medtronic.com/for-healthcare-professionals/products-therapies/neurological/powered-surgical-instruments/microsaws/index.htm</v>
      </c>
    </row>
    <row r="1118" spans="1:23" s="446" customFormat="1" ht="15" customHeight="1">
      <c r="A1118" s="458" t="s">
        <v>328</v>
      </c>
      <c r="B1118" s="463" t="s">
        <v>3833</v>
      </c>
      <c r="C1118" s="463"/>
      <c r="D1118" s="463"/>
      <c r="E1118" s="463"/>
      <c r="F1118" s="463" t="s">
        <v>32</v>
      </c>
      <c r="G1118" s="463" t="s">
        <v>332</v>
      </c>
      <c r="H1118" s="444" t="s">
        <v>3834</v>
      </c>
      <c r="I1118" s="446" t="s">
        <v>17298</v>
      </c>
      <c r="J1118" s="446" t="s">
        <v>16377</v>
      </c>
      <c r="K1118" s="446" t="s">
        <v>35</v>
      </c>
      <c r="L1118" s="462" t="s">
        <v>36</v>
      </c>
      <c r="M1118" s="461" t="s">
        <v>14484</v>
      </c>
      <c r="N1118" s="465" t="s">
        <v>27</v>
      </c>
      <c r="O1118" s="461" t="s">
        <v>15626</v>
      </c>
      <c r="P1118" s="461">
        <v>4526</v>
      </c>
      <c r="U1118" s="467" t="s">
        <v>16419</v>
      </c>
      <c r="W1118" s="461" t="str">
        <f t="shared" si="17"/>
        <v>http://www.medtronic.com/patients/heart-valve-disease/getting-surgery/heart-valve-repair/questions-answers/index.htm</v>
      </c>
    </row>
    <row r="1119" spans="1:23" s="446" customFormat="1" ht="15" customHeight="1">
      <c r="A1119" s="458" t="s">
        <v>328</v>
      </c>
      <c r="B1119" s="463" t="s">
        <v>2254</v>
      </c>
      <c r="C1119" s="463"/>
      <c r="D1119" s="463"/>
      <c r="E1119" s="463" t="s">
        <v>325</v>
      </c>
      <c r="F1119" s="463" t="s">
        <v>32</v>
      </c>
      <c r="G1119" s="463" t="s">
        <v>392</v>
      </c>
      <c r="H1119" s="444" t="s">
        <v>2255</v>
      </c>
      <c r="I1119" s="446" t="s">
        <v>17709</v>
      </c>
      <c r="J1119" s="446" t="s">
        <v>16377</v>
      </c>
      <c r="K1119" s="446" t="s">
        <v>35</v>
      </c>
      <c r="L1119" s="462" t="s">
        <v>36</v>
      </c>
      <c r="M1119" s="461" t="s">
        <v>14484</v>
      </c>
      <c r="N1119" s="465" t="s">
        <v>27</v>
      </c>
      <c r="O1119" s="461" t="s">
        <v>15626</v>
      </c>
      <c r="P1119" s="461">
        <v>13</v>
      </c>
      <c r="U1119" s="446" t="s">
        <v>16418</v>
      </c>
      <c r="W1119" s="461" t="str">
        <f t="shared" si="17"/>
        <v>http://www.medtronic.com/patients/cancer/device/our-drug-pumps-for-pain/personal-therapy-manager/index.htm</v>
      </c>
    </row>
    <row r="1120" spans="1:23" s="446" customFormat="1" ht="15" customHeight="1">
      <c r="A1120" s="458" t="s">
        <v>328</v>
      </c>
      <c r="B1120" s="463" t="s">
        <v>2256</v>
      </c>
      <c r="C1120" s="463"/>
      <c r="D1120" s="463"/>
      <c r="E1120" s="463"/>
      <c r="F1120" s="463"/>
      <c r="G1120" s="463"/>
      <c r="H1120" s="444" t="s">
        <v>2257</v>
      </c>
      <c r="I1120" s="446" t="s">
        <v>19172</v>
      </c>
      <c r="J1120" s="444" t="s">
        <v>123</v>
      </c>
      <c r="K1120" s="446" t="s">
        <v>20</v>
      </c>
      <c r="L1120" s="462" t="s">
        <v>36</v>
      </c>
      <c r="M1120" s="461" t="s">
        <v>15636</v>
      </c>
      <c r="N1120" s="465" t="s">
        <v>27</v>
      </c>
      <c r="O1120" s="461" t="s">
        <v>15626</v>
      </c>
      <c r="P1120" s="461">
        <v>5</v>
      </c>
      <c r="W1120" s="461" t="str">
        <f t="shared" si="17"/>
        <v>http://www.medtronic.com/for-healthcare-professionals/business-unit-landing-Page/nav-review/index.htm</v>
      </c>
    </row>
    <row r="1121" spans="1:23" s="446" customFormat="1" ht="15" customHeight="1">
      <c r="A1121" s="458" t="s">
        <v>328</v>
      </c>
      <c r="B1121" s="463" t="s">
        <v>2060</v>
      </c>
      <c r="C1121" s="463"/>
      <c r="D1121" s="463"/>
      <c r="E1121" s="463"/>
      <c r="F1121" s="463" t="s">
        <v>32</v>
      </c>
      <c r="G1121" s="463" t="s">
        <v>66</v>
      </c>
      <c r="H1121" s="444" t="s">
        <v>2061</v>
      </c>
      <c r="I1121" s="446" t="s">
        <v>17299</v>
      </c>
      <c r="J1121" s="446" t="s">
        <v>16377</v>
      </c>
      <c r="K1121" s="446" t="s">
        <v>35</v>
      </c>
      <c r="L1121" s="462" t="s">
        <v>36</v>
      </c>
      <c r="M1121" s="461" t="s">
        <v>14484</v>
      </c>
      <c r="N1121" s="465" t="s">
        <v>27</v>
      </c>
      <c r="O1121" s="461" t="s">
        <v>15626</v>
      </c>
      <c r="P1121" s="461">
        <v>326</v>
      </c>
      <c r="U1121" s="467" t="s">
        <v>16419</v>
      </c>
      <c r="W1121" s="461" t="str">
        <f t="shared" si="17"/>
        <v>http://www.medtronic.com/patients/fainting/personal-stories/lloyd/index.htm</v>
      </c>
    </row>
    <row r="1122" spans="1:23" s="446" customFormat="1" ht="15" customHeight="1">
      <c r="A1122" s="458" t="s">
        <v>328</v>
      </c>
      <c r="B1122" s="463" t="s">
        <v>3878</v>
      </c>
      <c r="C1122" s="463"/>
      <c r="D1122" s="463"/>
      <c r="E1122" s="463"/>
      <c r="F1122" s="463" t="s">
        <v>32</v>
      </c>
      <c r="G1122" s="463" t="s">
        <v>66</v>
      </c>
      <c r="H1122" s="444" t="s">
        <v>3879</v>
      </c>
      <c r="I1122" s="446" t="s">
        <v>17300</v>
      </c>
      <c r="J1122" s="446" t="s">
        <v>16377</v>
      </c>
      <c r="K1122" s="446" t="s">
        <v>35</v>
      </c>
      <c r="L1122" s="462" t="s">
        <v>36</v>
      </c>
      <c r="M1122" s="461" t="s">
        <v>14484</v>
      </c>
      <c r="N1122" s="465" t="s">
        <v>27</v>
      </c>
      <c r="O1122" s="461" t="s">
        <v>15626</v>
      </c>
      <c r="P1122" s="461">
        <v>1758</v>
      </c>
      <c r="U1122" s="467" t="s">
        <v>16419</v>
      </c>
      <c r="W1122" s="461" t="str">
        <f t="shared" si="17"/>
        <v>http://www.medtronic.com/patients/fainting/personal-stories/margie/index.htm</v>
      </c>
    </row>
    <row r="1123" spans="1:23" s="446" customFormat="1" ht="15" customHeight="1">
      <c r="A1123" s="458" t="s">
        <v>328</v>
      </c>
      <c r="B1123" s="463" t="s">
        <v>3260</v>
      </c>
      <c r="C1123" s="463"/>
      <c r="D1123" s="463"/>
      <c r="E1123" s="463"/>
      <c r="F1123" s="463" t="s">
        <v>32</v>
      </c>
      <c r="G1123" s="463" t="s">
        <v>66</v>
      </c>
      <c r="H1123" s="444" t="s">
        <v>3261</v>
      </c>
      <c r="I1123" s="446" t="s">
        <v>17301</v>
      </c>
      <c r="J1123" s="446" t="s">
        <v>16377</v>
      </c>
      <c r="K1123" s="446" t="s">
        <v>35</v>
      </c>
      <c r="L1123" s="462" t="s">
        <v>36</v>
      </c>
      <c r="M1123" s="461" t="s">
        <v>14484</v>
      </c>
      <c r="N1123" s="465" t="s">
        <v>27</v>
      </c>
      <c r="O1123" s="461" t="s">
        <v>15626</v>
      </c>
      <c r="P1123" s="461">
        <v>1325</v>
      </c>
      <c r="U1123" s="467" t="s">
        <v>16419</v>
      </c>
      <c r="W1123" s="461" t="str">
        <f t="shared" si="17"/>
        <v>http://www.medtronic.com/patients/fainting/personal-stories/robert/index.htm</v>
      </c>
    </row>
    <row r="1124" spans="1:23" s="446" customFormat="1" ht="15" customHeight="1">
      <c r="A1124" s="458" t="s">
        <v>328</v>
      </c>
      <c r="B1124" s="463" t="s">
        <v>2899</v>
      </c>
      <c r="C1124" s="463"/>
      <c r="D1124" s="463"/>
      <c r="E1124" s="463" t="s">
        <v>31</v>
      </c>
      <c r="F1124" s="463" t="s">
        <v>32</v>
      </c>
      <c r="G1124" s="463" t="s">
        <v>33</v>
      </c>
      <c r="H1124" s="444" t="s">
        <v>2900</v>
      </c>
      <c r="I1124" s="446" t="s">
        <v>17302</v>
      </c>
      <c r="J1124" s="446" t="s">
        <v>16377</v>
      </c>
      <c r="K1124" s="446" t="s">
        <v>35</v>
      </c>
      <c r="L1124" s="462" t="s">
        <v>36</v>
      </c>
      <c r="M1124" s="461" t="s">
        <v>14484</v>
      </c>
      <c r="N1124" s="465" t="s">
        <v>27</v>
      </c>
      <c r="O1124" s="461" t="s">
        <v>15626</v>
      </c>
      <c r="P1124" s="461">
        <v>757</v>
      </c>
      <c r="U1124" s="467" t="s">
        <v>16419</v>
      </c>
      <c r="W1124" s="461" t="str">
        <f t="shared" si="17"/>
        <v>http://www.medtronic.com/patients/gastroparesis/personal-stories/arlene/index.htm</v>
      </c>
    </row>
    <row r="1125" spans="1:23" s="446" customFormat="1" ht="15" customHeight="1">
      <c r="A1125" s="458" t="s">
        <v>328</v>
      </c>
      <c r="B1125" s="463" t="s">
        <v>1546</v>
      </c>
      <c r="C1125" s="463"/>
      <c r="D1125" s="463"/>
      <c r="E1125" s="463"/>
      <c r="F1125" s="463" t="s">
        <v>32</v>
      </c>
      <c r="G1125" s="463" t="s">
        <v>401</v>
      </c>
      <c r="H1125" s="444" t="s">
        <v>1547</v>
      </c>
      <c r="I1125" s="446" t="s">
        <v>17303</v>
      </c>
      <c r="J1125" s="446" t="s">
        <v>16377</v>
      </c>
      <c r="K1125" s="446" t="s">
        <v>35</v>
      </c>
      <c r="L1125" s="462" t="s">
        <v>36</v>
      </c>
      <c r="M1125" s="461" t="s">
        <v>14484</v>
      </c>
      <c r="N1125" s="465" t="s">
        <v>27</v>
      </c>
      <c r="O1125" s="461" t="s">
        <v>15626</v>
      </c>
      <c r="P1125" s="461">
        <v>1421</v>
      </c>
      <c r="U1125" s="467" t="s">
        <v>16419</v>
      </c>
      <c r="W1125" s="461" t="str">
        <f t="shared" si="17"/>
        <v>http://www.medtronic.com/patients/severe-spasticity/full-prescribing-information/index.htm</v>
      </c>
    </row>
    <row r="1126" spans="1:23" s="446" customFormat="1" ht="15" customHeight="1">
      <c r="A1126" s="458" t="s">
        <v>328</v>
      </c>
      <c r="B1126" s="463" t="s">
        <v>1548</v>
      </c>
      <c r="C1126" s="463"/>
      <c r="D1126" s="463"/>
      <c r="E1126" s="463"/>
      <c r="F1126" s="463" t="s">
        <v>32</v>
      </c>
      <c r="G1126" s="463" t="s">
        <v>401</v>
      </c>
      <c r="H1126" s="444" t="s">
        <v>1549</v>
      </c>
      <c r="I1126" s="446" t="s">
        <v>17304</v>
      </c>
      <c r="J1126" s="446" t="s">
        <v>16377</v>
      </c>
      <c r="K1126" s="446" t="s">
        <v>35</v>
      </c>
      <c r="L1126" s="462" t="s">
        <v>36</v>
      </c>
      <c r="M1126" s="461" t="s">
        <v>14484</v>
      </c>
      <c r="N1126" s="465" t="s">
        <v>27</v>
      </c>
      <c r="O1126" s="461" t="s">
        <v>15626</v>
      </c>
      <c r="P1126" s="461">
        <v>127</v>
      </c>
      <c r="U1126" s="467" t="s">
        <v>16419</v>
      </c>
      <c r="W1126" s="461" t="str">
        <f t="shared" si="17"/>
        <v>http://www.medtronic.com/patients/severe-spasticity/full-prescribing-information/product-advisories/index.htm</v>
      </c>
    </row>
    <row r="1127" spans="1:23" s="446" customFormat="1" ht="15" customHeight="1">
      <c r="A1127" s="458" t="s">
        <v>328</v>
      </c>
      <c r="B1127" s="463" t="s">
        <v>3302</v>
      </c>
      <c r="C1127" s="463"/>
      <c r="D1127" s="463"/>
      <c r="E1127" s="463"/>
      <c r="F1127" s="463" t="s">
        <v>32</v>
      </c>
      <c r="G1127" s="463" t="s">
        <v>401</v>
      </c>
      <c r="H1127" s="444" t="s">
        <v>3303</v>
      </c>
      <c r="I1127" s="446" t="s">
        <v>17305</v>
      </c>
      <c r="J1127" s="446" t="s">
        <v>16377</v>
      </c>
      <c r="K1127" s="446" t="s">
        <v>35</v>
      </c>
      <c r="L1127" s="462" t="s">
        <v>36</v>
      </c>
      <c r="M1127" s="461" t="s">
        <v>14484</v>
      </c>
      <c r="N1127" s="465" t="s">
        <v>27</v>
      </c>
      <c r="O1127" s="461" t="s">
        <v>15626</v>
      </c>
      <c r="P1127" s="461"/>
      <c r="U1127" s="467" t="s">
        <v>16419</v>
      </c>
      <c r="W1127" s="461" t="str">
        <f t="shared" si="17"/>
        <v>http://www.medtronic.com/patients/severe-spasticity/more-info/index.htm</v>
      </c>
    </row>
    <row r="1128" spans="1:23" s="446" customFormat="1" ht="15" customHeight="1">
      <c r="A1128" s="458" t="s">
        <v>328</v>
      </c>
      <c r="B1128" s="463" t="s">
        <v>2891</v>
      </c>
      <c r="C1128" s="463"/>
      <c r="D1128" s="463"/>
      <c r="E1128" s="463" t="s">
        <v>31</v>
      </c>
      <c r="F1128" s="463" t="s">
        <v>32</v>
      </c>
      <c r="G1128" s="463" t="s">
        <v>33</v>
      </c>
      <c r="H1128" s="444" t="s">
        <v>2892</v>
      </c>
      <c r="I1128" s="446" t="s">
        <v>17306</v>
      </c>
      <c r="J1128" s="446" t="s">
        <v>16377</v>
      </c>
      <c r="K1128" s="446" t="s">
        <v>35</v>
      </c>
      <c r="L1128" s="462" t="s">
        <v>36</v>
      </c>
      <c r="M1128" s="461" t="s">
        <v>14484</v>
      </c>
      <c r="N1128" s="465" t="s">
        <v>27</v>
      </c>
      <c r="O1128" s="461" t="s">
        <v>15626</v>
      </c>
      <c r="P1128" s="461">
        <v>1737</v>
      </c>
      <c r="U1128" s="467" t="s">
        <v>16419</v>
      </c>
      <c r="W1128" s="461" t="str">
        <f t="shared" si="17"/>
        <v>http://www.medtronic.com/patients/gastroparesis/personal-stories/index.htm</v>
      </c>
    </row>
    <row r="1129" spans="1:23" s="446" customFormat="1" ht="15" customHeight="1">
      <c r="A1129" s="458" t="s">
        <v>328</v>
      </c>
      <c r="B1129" s="463" t="s">
        <v>3635</v>
      </c>
      <c r="C1129" s="463"/>
      <c r="D1129" s="463"/>
      <c r="E1129" s="463"/>
      <c r="F1129" s="463" t="s">
        <v>32</v>
      </c>
      <c r="G1129" s="463" t="s">
        <v>395</v>
      </c>
      <c r="H1129" s="444" t="s">
        <v>3636</v>
      </c>
      <c r="I1129" s="446" t="s">
        <v>17307</v>
      </c>
      <c r="J1129" s="446" t="s">
        <v>16377</v>
      </c>
      <c r="K1129" s="446" t="s">
        <v>35</v>
      </c>
      <c r="L1129" s="462" t="s">
        <v>36</v>
      </c>
      <c r="M1129" s="461" t="s">
        <v>14484</v>
      </c>
      <c r="N1129" s="465" t="s">
        <v>27</v>
      </c>
      <c r="O1129" s="461" t="s">
        <v>15626</v>
      </c>
      <c r="P1129" s="461">
        <v>146</v>
      </c>
      <c r="U1129" s="467" t="s">
        <v>16419</v>
      </c>
      <c r="W1129" s="461" t="str">
        <f t="shared" si="17"/>
        <v>http://www.medtronic.com/patients/thoracic-aortic-aneurysm/important-safety-information/index.htm</v>
      </c>
    </row>
    <row r="1130" spans="1:23" s="446" customFormat="1" ht="15" customHeight="1">
      <c r="A1130" s="458" t="s">
        <v>328</v>
      </c>
      <c r="B1130" s="463" t="s">
        <v>2276</v>
      </c>
      <c r="C1130" s="463"/>
      <c r="D1130" s="463"/>
      <c r="E1130" s="463"/>
      <c r="F1130" s="463" t="s">
        <v>32</v>
      </c>
      <c r="G1130" s="463" t="s">
        <v>575</v>
      </c>
      <c r="H1130" s="444" t="s">
        <v>2277</v>
      </c>
      <c r="I1130" s="446" t="s">
        <v>17710</v>
      </c>
      <c r="J1130" s="446" t="s">
        <v>16377</v>
      </c>
      <c r="K1130" s="446" t="s">
        <v>35</v>
      </c>
      <c r="L1130" s="462" t="s">
        <v>36</v>
      </c>
      <c r="M1130" s="461" t="s">
        <v>14484</v>
      </c>
      <c r="N1130" s="465" t="s">
        <v>27</v>
      </c>
      <c r="O1130" s="461" t="s">
        <v>15626</v>
      </c>
      <c r="P1130" s="461">
        <v>559</v>
      </c>
      <c r="U1130" s="446" t="s">
        <v>16418</v>
      </c>
      <c r="W1130" s="461" t="str">
        <f t="shared" si="17"/>
        <v>http://www.medtronic.com/patients/urinary-retention/getting-therapy/about-evaluation/index.htm</v>
      </c>
    </row>
    <row r="1131" spans="1:23" s="446" customFormat="1" ht="15" customHeight="1">
      <c r="A1131" s="458" t="s">
        <v>328</v>
      </c>
      <c r="B1131" s="463" t="s">
        <v>1725</v>
      </c>
      <c r="C1131" s="463"/>
      <c r="D1131" s="463"/>
      <c r="E1131" s="463"/>
      <c r="F1131" s="463" t="s">
        <v>32</v>
      </c>
      <c r="G1131" s="463" t="s">
        <v>1131</v>
      </c>
      <c r="H1131" s="444" t="s">
        <v>1726</v>
      </c>
      <c r="I1131" s="446" t="s">
        <v>16907</v>
      </c>
      <c r="J1131" s="446" t="s">
        <v>16377</v>
      </c>
      <c r="K1131" s="446" t="s">
        <v>35</v>
      </c>
      <c r="L1131" s="462" t="s">
        <v>36</v>
      </c>
      <c r="M1131" s="461" t="s">
        <v>14484</v>
      </c>
      <c r="N1131" s="465" t="s">
        <v>27</v>
      </c>
      <c r="O1131" s="461" t="s">
        <v>15626</v>
      </c>
      <c r="P1131" s="461">
        <v>166</v>
      </c>
      <c r="T1131" s="446" t="s">
        <v>14741</v>
      </c>
      <c r="U1131" s="446" t="s">
        <v>16418</v>
      </c>
      <c r="W1131" s="461" t="str">
        <f t="shared" si="17"/>
        <v>http://www.medtronic.com/patients/menieres-disease/getting-the-therapy/get-your-meniett-and-begin-therapy/helpful-forms/index.htm</v>
      </c>
    </row>
    <row r="1132" spans="1:23" s="446" customFormat="1" ht="15" customHeight="1">
      <c r="A1132" s="458" t="s">
        <v>328</v>
      </c>
      <c r="B1132" s="463" t="s">
        <v>2280</v>
      </c>
      <c r="C1132" s="463"/>
      <c r="D1132" s="463"/>
      <c r="E1132" s="463"/>
      <c r="F1132" s="463" t="s">
        <v>32</v>
      </c>
      <c r="G1132" s="463" t="s">
        <v>575</v>
      </c>
      <c r="H1132" s="444" t="s">
        <v>2281</v>
      </c>
      <c r="I1132" s="446" t="s">
        <v>17711</v>
      </c>
      <c r="J1132" s="446" t="s">
        <v>16377</v>
      </c>
      <c r="K1132" s="446" t="s">
        <v>35</v>
      </c>
      <c r="L1132" s="462" t="s">
        <v>36</v>
      </c>
      <c r="M1132" s="461" t="s">
        <v>14484</v>
      </c>
      <c r="N1132" s="465" t="s">
        <v>27</v>
      </c>
      <c r="O1132" s="461" t="s">
        <v>15626</v>
      </c>
      <c r="P1132" s="461">
        <v>21</v>
      </c>
      <c r="U1132" s="446" t="s">
        <v>16418</v>
      </c>
      <c r="W1132" s="461" t="str">
        <f t="shared" si="17"/>
        <v>http://www.medtronic.com/patients/urinary-retention/getting-therapy/insurance/index.htm</v>
      </c>
    </row>
    <row r="1133" spans="1:23" s="446" customFormat="1" ht="15" customHeight="1">
      <c r="A1133" s="458" t="s">
        <v>328</v>
      </c>
      <c r="B1133" s="463" t="s">
        <v>2901</v>
      </c>
      <c r="C1133" s="463"/>
      <c r="D1133" s="463"/>
      <c r="E1133" s="463" t="s">
        <v>31</v>
      </c>
      <c r="F1133" s="463" t="s">
        <v>32</v>
      </c>
      <c r="G1133" s="463" t="s">
        <v>33</v>
      </c>
      <c r="H1133" s="444" t="s">
        <v>2902</v>
      </c>
      <c r="I1133" s="446" t="s">
        <v>17308</v>
      </c>
      <c r="J1133" s="446" t="s">
        <v>16377</v>
      </c>
      <c r="K1133" s="446" t="s">
        <v>35</v>
      </c>
      <c r="L1133" s="462" t="s">
        <v>36</v>
      </c>
      <c r="M1133" s="461" t="s">
        <v>14484</v>
      </c>
      <c r="N1133" s="465" t="s">
        <v>27</v>
      </c>
      <c r="O1133" s="461" t="s">
        <v>15626</v>
      </c>
      <c r="P1133" s="461">
        <v>564</v>
      </c>
      <c r="U1133" s="467" t="s">
        <v>16419</v>
      </c>
      <c r="W1133" s="461" t="str">
        <f t="shared" si="17"/>
        <v>http://www.medtronic.com/patients/gastroparesis/personal-stories/jim/index.htm</v>
      </c>
    </row>
    <row r="1134" spans="1:23" s="446" customFormat="1" ht="15" customHeight="1">
      <c r="A1134" s="458" t="s">
        <v>328</v>
      </c>
      <c r="B1134" s="463" t="s">
        <v>2414</v>
      </c>
      <c r="C1134" s="463"/>
      <c r="D1134" s="463"/>
      <c r="E1134" s="463"/>
      <c r="F1134" s="463" t="s">
        <v>32</v>
      </c>
      <c r="G1134" s="463" t="s">
        <v>1131</v>
      </c>
      <c r="H1134" s="444" t="s">
        <v>2415</v>
      </c>
      <c r="I1134" s="446" t="s">
        <v>16924</v>
      </c>
      <c r="J1134" s="446" t="s">
        <v>16377</v>
      </c>
      <c r="K1134" s="446" t="s">
        <v>35</v>
      </c>
      <c r="L1134" s="462" t="s">
        <v>36</v>
      </c>
      <c r="M1134" s="461" t="s">
        <v>14484</v>
      </c>
      <c r="N1134" s="465" t="s">
        <v>27</v>
      </c>
      <c r="O1134" s="461" t="s">
        <v>15626</v>
      </c>
      <c r="P1134" s="461">
        <v>2664</v>
      </c>
      <c r="T1134" s="446" t="s">
        <v>14741</v>
      </c>
      <c r="U1134" s="446" t="s">
        <v>16418</v>
      </c>
      <c r="W1134" s="461" t="str">
        <f t="shared" si="17"/>
        <v>http://www.medtronic.com/patients/menieres-disease/therapy/index.htm</v>
      </c>
    </row>
    <row r="1135" spans="1:23" s="446" customFormat="1" ht="15" customHeight="1">
      <c r="A1135" s="458" t="s">
        <v>328</v>
      </c>
      <c r="B1135" s="463" t="s">
        <v>2286</v>
      </c>
      <c r="C1135" s="463"/>
      <c r="D1135" s="463"/>
      <c r="E1135" s="463"/>
      <c r="F1135" s="463" t="s">
        <v>32</v>
      </c>
      <c r="G1135" s="463" t="s">
        <v>373</v>
      </c>
      <c r="H1135" s="444" t="s">
        <v>2287</v>
      </c>
      <c r="I1135" s="446" t="s">
        <v>17712</v>
      </c>
      <c r="J1135" s="446" t="s">
        <v>16377</v>
      </c>
      <c r="K1135" s="446" t="s">
        <v>35</v>
      </c>
      <c r="L1135" s="462" t="s">
        <v>36</v>
      </c>
      <c r="M1135" s="461" t="s">
        <v>14484</v>
      </c>
      <c r="N1135" s="465" t="s">
        <v>27</v>
      </c>
      <c r="O1135" s="461" t="s">
        <v>15626</v>
      </c>
      <c r="P1135" s="461">
        <v>146</v>
      </c>
      <c r="U1135" s="446" t="s">
        <v>16418</v>
      </c>
      <c r="W1135" s="461" t="str">
        <f t="shared" si="17"/>
        <v>http://www.medtronic.com/patients/overactive-bladder/getting-therapy/questions-and-answers/index.htm</v>
      </c>
    </row>
    <row r="1136" spans="1:23" s="446" customFormat="1" ht="15" customHeight="1">
      <c r="A1136" s="458" t="s">
        <v>328</v>
      </c>
      <c r="B1136" s="463" t="s">
        <v>2288</v>
      </c>
      <c r="C1136" s="463"/>
      <c r="D1136" s="463"/>
      <c r="E1136" s="463"/>
      <c r="F1136" s="463" t="s">
        <v>32</v>
      </c>
      <c r="G1136" s="463"/>
      <c r="H1136" s="444" t="s">
        <v>2289</v>
      </c>
      <c r="I1136" s="446" t="s">
        <v>15511</v>
      </c>
      <c r="J1136" s="470" t="s">
        <v>43</v>
      </c>
      <c r="K1136" s="466" t="s">
        <v>44</v>
      </c>
      <c r="L1136" s="462" t="s">
        <v>36</v>
      </c>
      <c r="M1136" s="461" t="s">
        <v>37</v>
      </c>
      <c r="N1136" s="465" t="s">
        <v>27</v>
      </c>
      <c r="O1136" s="461" t="s">
        <v>15626</v>
      </c>
      <c r="P1136" s="461">
        <v>357</v>
      </c>
      <c r="Q1136" s="467">
        <v>1</v>
      </c>
      <c r="W1136" s="461" t="str">
        <f t="shared" si="17"/>
        <v>http://www.medtronic.com/for-healthcare-professionals/products-therapies/cardiovascular/revascularization-products-surgical/octobase-retractor-system/index.htm</v>
      </c>
    </row>
    <row r="1137" spans="1:23" s="446" customFormat="1" ht="15" customHeight="1">
      <c r="A1137" s="458" t="s">
        <v>328</v>
      </c>
      <c r="B1137" s="463" t="s">
        <v>2290</v>
      </c>
      <c r="C1137" s="463"/>
      <c r="D1137" s="463"/>
      <c r="E1137" s="463"/>
      <c r="F1137" s="463" t="s">
        <v>32</v>
      </c>
      <c r="G1137" s="463"/>
      <c r="H1137" s="444" t="s">
        <v>2291</v>
      </c>
      <c r="I1137" s="446" t="s">
        <v>15508</v>
      </c>
      <c r="J1137" s="470" t="s">
        <v>43</v>
      </c>
      <c r="K1137" s="466" t="s">
        <v>44</v>
      </c>
      <c r="L1137" s="462" t="s">
        <v>36</v>
      </c>
      <c r="M1137" s="461" t="s">
        <v>37</v>
      </c>
      <c r="N1137" s="465" t="s">
        <v>27</v>
      </c>
      <c r="O1137" s="461" t="s">
        <v>15626</v>
      </c>
      <c r="P1137" s="461">
        <v>672</v>
      </c>
      <c r="Q1137" s="467">
        <v>1</v>
      </c>
      <c r="W1137" s="461" t="str">
        <f t="shared" si="17"/>
        <v>http://www.medtronic.com/for-healthcare-professionals/products-therapies/cardiovascular/revascularization-products-surgical/octopus-tissue-stabilizers/index.htm</v>
      </c>
    </row>
    <row r="1138" spans="1:23" s="446" customFormat="1" ht="15" customHeight="1">
      <c r="A1138" s="458" t="s">
        <v>328</v>
      </c>
      <c r="B1138" s="463" t="s">
        <v>2292</v>
      </c>
      <c r="C1138" s="463"/>
      <c r="D1138" s="463"/>
      <c r="E1138" s="463"/>
      <c r="F1138" s="463" t="s">
        <v>32</v>
      </c>
      <c r="G1138" s="463"/>
      <c r="H1138" s="444" t="s">
        <v>2293</v>
      </c>
      <c r="I1138" s="446" t="s">
        <v>15512</v>
      </c>
      <c r="J1138" s="470" t="s">
        <v>43</v>
      </c>
      <c r="K1138" s="466" t="s">
        <v>44</v>
      </c>
      <c r="L1138" s="462" t="s">
        <v>36</v>
      </c>
      <c r="M1138" s="461" t="s">
        <v>37</v>
      </c>
      <c r="N1138" s="465" t="s">
        <v>27</v>
      </c>
      <c r="O1138" s="461" t="s">
        <v>15626</v>
      </c>
      <c r="P1138" s="461">
        <v>199</v>
      </c>
      <c r="Q1138" s="467">
        <v>1</v>
      </c>
      <c r="W1138" s="461" t="str">
        <f t="shared" si="17"/>
        <v>http://www.medtronic.com/for-healthcare-professionals/products-therapies/cardiovascular/revascularization-products-surgical/octopus-nuvo-tissue-stabilizer/index.htm</v>
      </c>
    </row>
    <row r="1139" spans="1:23" s="446" customFormat="1" ht="15" customHeight="1">
      <c r="A1139" s="458" t="s">
        <v>328</v>
      </c>
      <c r="B1139" s="463" t="s">
        <v>2294</v>
      </c>
      <c r="C1139" s="463"/>
      <c r="D1139" s="463"/>
      <c r="E1139" s="463"/>
      <c r="F1139" s="463" t="s">
        <v>32</v>
      </c>
      <c r="G1139" s="463"/>
      <c r="H1139" s="444" t="s">
        <v>2295</v>
      </c>
      <c r="I1139" s="446" t="s">
        <v>15513</v>
      </c>
      <c r="J1139" s="470" t="s">
        <v>43</v>
      </c>
      <c r="K1139" s="466" t="s">
        <v>44</v>
      </c>
      <c r="L1139" s="462" t="s">
        <v>36</v>
      </c>
      <c r="M1139" s="461" t="s">
        <v>37</v>
      </c>
      <c r="N1139" s="465" t="s">
        <v>27</v>
      </c>
      <c r="O1139" s="461" t="s">
        <v>15626</v>
      </c>
      <c r="P1139" s="461">
        <v>377</v>
      </c>
      <c r="Q1139" s="467">
        <v>1</v>
      </c>
      <c r="W1139" s="461" t="str">
        <f t="shared" si="17"/>
        <v>http://www.medtronic.com/for-healthcare-professionals/products-therapies/cardiovascular/revascularization-products-surgical/opcab-accessories/index.htm</v>
      </c>
    </row>
    <row r="1140" spans="1:23" s="446" customFormat="1" ht="15" customHeight="1">
      <c r="A1140" s="458" t="s">
        <v>328</v>
      </c>
      <c r="B1140" s="463" t="s">
        <v>2296</v>
      </c>
      <c r="C1140" s="463"/>
      <c r="D1140" s="463"/>
      <c r="E1140" s="463"/>
      <c r="F1140" s="463" t="s">
        <v>32</v>
      </c>
      <c r="G1140" s="463"/>
      <c r="H1140" s="444" t="s">
        <v>2297</v>
      </c>
      <c r="I1140" s="446" t="s">
        <v>15207</v>
      </c>
      <c r="J1140" s="470" t="s">
        <v>43</v>
      </c>
      <c r="K1140" s="466" t="s">
        <v>44</v>
      </c>
      <c r="L1140" s="462" t="s">
        <v>36</v>
      </c>
      <c r="M1140" s="461" t="s">
        <v>37</v>
      </c>
      <c r="N1140" s="465" t="s">
        <v>27</v>
      </c>
      <c r="O1140" s="461" t="s">
        <v>15626</v>
      </c>
      <c r="P1140" s="461">
        <v>23</v>
      </c>
      <c r="Q1140" s="467">
        <v>1</v>
      </c>
      <c r="W1140" s="461" t="str">
        <f t="shared" si="17"/>
        <v>http://www.medtronic.com/for-healthcare-professionals/products-therapies/cardiovascular/heart-valves-surgical/open-pivot-aortic-valved-graft/index.htm</v>
      </c>
    </row>
    <row r="1141" spans="1:23" s="446" customFormat="1" ht="15" customHeight="1">
      <c r="A1141" s="458" t="s">
        <v>328</v>
      </c>
      <c r="B1141" s="463" t="s">
        <v>1925</v>
      </c>
      <c r="C1141" s="463"/>
      <c r="D1141" s="463"/>
      <c r="E1141" s="463"/>
      <c r="F1141" s="463" t="s">
        <v>32</v>
      </c>
      <c r="G1141" s="463" t="s">
        <v>332</v>
      </c>
      <c r="H1141" s="444" t="s">
        <v>1926</v>
      </c>
      <c r="I1141" s="446" t="s">
        <v>17309</v>
      </c>
      <c r="J1141" s="446" t="s">
        <v>16377</v>
      </c>
      <c r="K1141" s="446" t="s">
        <v>35</v>
      </c>
      <c r="L1141" s="462" t="s">
        <v>36</v>
      </c>
      <c r="M1141" s="461" t="s">
        <v>14484</v>
      </c>
      <c r="N1141" s="465" t="s">
        <v>27</v>
      </c>
      <c r="O1141" s="461" t="s">
        <v>15626</v>
      </c>
      <c r="P1141" s="461">
        <v>1873</v>
      </c>
      <c r="U1141" s="467" t="s">
        <v>16419</v>
      </c>
      <c r="W1141" s="461" t="str">
        <f t="shared" si="17"/>
        <v>http://www.medtronic.com/patients/heart-valve-disease/getting-surgery/heart-valve-repair/right-for-you/index.htm</v>
      </c>
    </row>
    <row r="1142" spans="1:23" s="446" customFormat="1" ht="15" customHeight="1">
      <c r="A1142" s="458" t="s">
        <v>328</v>
      </c>
      <c r="B1142" s="463" t="s">
        <v>2300</v>
      </c>
      <c r="C1142" s="463"/>
      <c r="D1142" s="463"/>
      <c r="E1142" s="463"/>
      <c r="F1142" s="463" t="s">
        <v>32</v>
      </c>
      <c r="G1142" s="463"/>
      <c r="H1142" s="444" t="s">
        <v>2301</v>
      </c>
      <c r="I1142" s="446" t="s">
        <v>15422</v>
      </c>
      <c r="J1142" s="470" t="s">
        <v>43</v>
      </c>
      <c r="K1142" s="466" t="s">
        <v>44</v>
      </c>
      <c r="L1142" s="462" t="s">
        <v>36</v>
      </c>
      <c r="M1142" s="461" t="s">
        <v>37</v>
      </c>
      <c r="N1142" s="465" t="s">
        <v>27</v>
      </c>
      <c r="O1142" s="461" t="s">
        <v>15626</v>
      </c>
      <c r="P1142" s="461">
        <v>5383</v>
      </c>
      <c r="Q1142" s="467">
        <v>1</v>
      </c>
      <c r="W1142" s="461" t="str">
        <f t="shared" si="17"/>
        <v>http://www.medtronic.com/for-healthcare-professionals/products-therapies/cardiac-rhythm/patient-management-carelink/medtronic-paceart-system/index.htm</v>
      </c>
    </row>
    <row r="1143" spans="1:23" s="446" customFormat="1" ht="15" customHeight="1">
      <c r="A1143" s="458" t="s">
        <v>328</v>
      </c>
      <c r="B1143" s="463" t="s">
        <v>2302</v>
      </c>
      <c r="C1143" s="463"/>
      <c r="D1143" s="463"/>
      <c r="E1143" s="463"/>
      <c r="F1143" s="463" t="s">
        <v>32</v>
      </c>
      <c r="G1143" s="463"/>
      <c r="H1143" s="444" t="s">
        <v>2303</v>
      </c>
      <c r="I1143" s="446" t="s">
        <v>15426</v>
      </c>
      <c r="J1143" s="470" t="s">
        <v>43</v>
      </c>
      <c r="K1143" s="466" t="s">
        <v>44</v>
      </c>
      <c r="L1143" s="462" t="s">
        <v>36</v>
      </c>
      <c r="M1143" s="461" t="s">
        <v>37</v>
      </c>
      <c r="N1143" s="465" t="s">
        <v>27</v>
      </c>
      <c r="O1143" s="461" t="s">
        <v>15626</v>
      </c>
      <c r="P1143" s="461">
        <v>713</v>
      </c>
      <c r="Q1143" s="467">
        <v>1</v>
      </c>
      <c r="W1143" s="461" t="str">
        <f t="shared" si="17"/>
        <v>http://www.medtronic.com/for-healthcare-professionals/products-therapies/cardiac-rhythm/patient-management-carelink/medtronic-paceart-system/supported-devices/index.htm</v>
      </c>
    </row>
    <row r="1144" spans="1:23" s="446" customFormat="1" ht="15" customHeight="1">
      <c r="A1144" s="458" t="s">
        <v>328</v>
      </c>
      <c r="B1144" s="463" t="s">
        <v>2304</v>
      </c>
      <c r="C1144" s="463"/>
      <c r="D1144" s="463"/>
      <c r="E1144" s="463"/>
      <c r="F1144" s="463" t="s">
        <v>32</v>
      </c>
      <c r="G1144" s="463"/>
      <c r="H1144" s="444" t="s">
        <v>2305</v>
      </c>
      <c r="I1144" s="446" t="s">
        <v>15427</v>
      </c>
      <c r="J1144" s="470" t="s">
        <v>43</v>
      </c>
      <c r="K1144" s="466" t="s">
        <v>44</v>
      </c>
      <c r="L1144" s="462" t="s">
        <v>36</v>
      </c>
      <c r="M1144" s="461" t="s">
        <v>37</v>
      </c>
      <c r="N1144" s="465" t="s">
        <v>27</v>
      </c>
      <c r="O1144" s="461" t="s">
        <v>15626</v>
      </c>
      <c r="P1144" s="461">
        <v>518</v>
      </c>
      <c r="Q1144" s="467">
        <v>1</v>
      </c>
      <c r="W1144" s="461" t="str">
        <f t="shared" si="17"/>
        <v>http://www.medtronic.com/for-healthcare-professionals/products-therapies/cardiac-rhythm/patient-management-carelink/medtronic-paceart-system/technical-requirements/index.htm</v>
      </c>
    </row>
    <row r="1145" spans="1:23" s="446" customFormat="1" ht="15" customHeight="1">
      <c r="A1145" s="458" t="s">
        <v>328</v>
      </c>
      <c r="B1145" s="463" t="s">
        <v>2306</v>
      </c>
      <c r="C1145" s="463"/>
      <c r="D1145" s="463"/>
      <c r="E1145" s="463"/>
      <c r="F1145" s="463" t="s">
        <v>32</v>
      </c>
      <c r="G1145" s="463" t="s">
        <v>453</v>
      </c>
      <c r="H1145" s="444" t="s">
        <v>2307</v>
      </c>
      <c r="I1145" s="446" t="s">
        <v>17713</v>
      </c>
      <c r="J1145" s="446" t="s">
        <v>16377</v>
      </c>
      <c r="K1145" s="446" t="s">
        <v>35</v>
      </c>
      <c r="L1145" s="462" t="s">
        <v>36</v>
      </c>
      <c r="M1145" s="461" t="s">
        <v>14484</v>
      </c>
      <c r="N1145" s="465" t="s">
        <v>27</v>
      </c>
      <c r="O1145" s="461" t="s">
        <v>15626</v>
      </c>
      <c r="P1145" s="461">
        <v>1486</v>
      </c>
      <c r="U1145" s="446" t="s">
        <v>16418</v>
      </c>
      <c r="W1145" s="461" t="str">
        <f t="shared" si="17"/>
        <v>http://www.medtronic.com/patients/parkinsons-disease/treatment/index.htm</v>
      </c>
    </row>
    <row r="1146" spans="1:23" s="446" customFormat="1" ht="30" customHeight="1">
      <c r="A1146" s="458" t="s">
        <v>328</v>
      </c>
      <c r="B1146" s="463" t="s">
        <v>2308</v>
      </c>
      <c r="C1146" s="463"/>
      <c r="D1146" s="463"/>
      <c r="E1146" s="463"/>
      <c r="F1146" s="463" t="s">
        <v>32</v>
      </c>
      <c r="G1146" s="463" t="s">
        <v>78</v>
      </c>
      <c r="H1146" s="444" t="s">
        <v>2309</v>
      </c>
      <c r="I1146" s="446" t="s">
        <v>17714</v>
      </c>
      <c r="J1146" s="446" t="s">
        <v>16377</v>
      </c>
      <c r="K1146" s="446" t="s">
        <v>35</v>
      </c>
      <c r="L1146" s="462" t="s">
        <v>36</v>
      </c>
      <c r="M1146" s="461" t="s">
        <v>14484</v>
      </c>
      <c r="N1146" s="465" t="s">
        <v>27</v>
      </c>
      <c r="O1146" s="461" t="s">
        <v>15626</v>
      </c>
      <c r="P1146" s="461">
        <v>1417</v>
      </c>
      <c r="U1146" s="446" t="s">
        <v>16418</v>
      </c>
      <c r="W1146" s="461" t="str">
        <f t="shared" si="17"/>
        <v>http://www.medtronic.com/patients/sudden-cardiac-arrest/living-with/replacement/index.htm</v>
      </c>
    </row>
    <row r="1147" spans="1:23" s="446" customFormat="1" ht="15" customHeight="1">
      <c r="A1147" s="458" t="s">
        <v>328</v>
      </c>
      <c r="B1147" s="463" t="s">
        <v>2310</v>
      </c>
      <c r="C1147" s="463"/>
      <c r="D1147" s="463" t="s">
        <v>427</v>
      </c>
      <c r="E1147" s="463" t="s">
        <v>427</v>
      </c>
      <c r="F1147" s="463" t="s">
        <v>32</v>
      </c>
      <c r="G1147" s="463" t="s">
        <v>427</v>
      </c>
      <c r="H1147" s="444" t="s">
        <v>2311</v>
      </c>
      <c r="I1147" s="446" t="s">
        <v>19173</v>
      </c>
      <c r="J1147" s="446" t="s">
        <v>16558</v>
      </c>
      <c r="K1147" s="446" t="s">
        <v>14487</v>
      </c>
      <c r="L1147" s="462" t="s">
        <v>36</v>
      </c>
      <c r="M1147" s="461" t="s">
        <v>15636</v>
      </c>
      <c r="N1147" s="465" t="s">
        <v>27</v>
      </c>
      <c r="O1147" s="461" t="s">
        <v>15626</v>
      </c>
      <c r="P1147" s="461"/>
      <c r="U1147" s="467" t="s">
        <v>16419</v>
      </c>
      <c r="W1147" s="461" t="str">
        <f t="shared" si="17"/>
        <v>http://www.medtronic.com/patients/index.htm?loc=MDTHomeRefresh_B_InPage_Footer_Patient1</v>
      </c>
    </row>
    <row r="1148" spans="1:23" s="446" customFormat="1" ht="15" customHeight="1">
      <c r="A1148" s="458" t="s">
        <v>328</v>
      </c>
      <c r="B1148" s="463" t="s">
        <v>2310</v>
      </c>
      <c r="C1148" s="463"/>
      <c r="D1148" s="463" t="s">
        <v>427</v>
      </c>
      <c r="E1148" s="463" t="s">
        <v>427</v>
      </c>
      <c r="F1148" s="463" t="s">
        <v>32</v>
      </c>
      <c r="G1148" s="463" t="s">
        <v>427</v>
      </c>
      <c r="H1148" s="444" t="s">
        <v>2312</v>
      </c>
      <c r="I1148" s="446" t="s">
        <v>19174</v>
      </c>
      <c r="J1148" s="446" t="s">
        <v>16558</v>
      </c>
      <c r="K1148" s="446" t="s">
        <v>14487</v>
      </c>
      <c r="L1148" s="462" t="s">
        <v>36</v>
      </c>
      <c r="M1148" s="461" t="s">
        <v>15636</v>
      </c>
      <c r="N1148" s="465" t="s">
        <v>27</v>
      </c>
      <c r="O1148" s="461" t="s">
        <v>15626</v>
      </c>
      <c r="P1148" s="461"/>
      <c r="U1148" s="467" t="s">
        <v>16419</v>
      </c>
      <c r="W1148" s="461" t="str">
        <f t="shared" si="17"/>
        <v>http://www.medtronic.com/patients/index.htm?loc=MDTHomeRefresh_B_InPage_Footer_Patient2</v>
      </c>
    </row>
    <row r="1149" spans="1:23" s="446" customFormat="1" ht="15" customHeight="1">
      <c r="A1149" s="458" t="s">
        <v>328</v>
      </c>
      <c r="B1149" s="463" t="s">
        <v>2310</v>
      </c>
      <c r="C1149" s="463"/>
      <c r="D1149" s="463" t="s">
        <v>427</v>
      </c>
      <c r="E1149" s="463" t="s">
        <v>427</v>
      </c>
      <c r="F1149" s="463" t="s">
        <v>32</v>
      </c>
      <c r="G1149" s="463" t="s">
        <v>427</v>
      </c>
      <c r="H1149" s="444" t="s">
        <v>2313</v>
      </c>
      <c r="I1149" s="446" t="s">
        <v>19175</v>
      </c>
      <c r="J1149" s="446" t="s">
        <v>16558</v>
      </c>
      <c r="K1149" s="446" t="s">
        <v>14487</v>
      </c>
      <c r="L1149" s="462" t="s">
        <v>36</v>
      </c>
      <c r="M1149" s="461" t="s">
        <v>15636</v>
      </c>
      <c r="N1149" s="465" t="s">
        <v>27</v>
      </c>
      <c r="O1149" s="461" t="s">
        <v>15626</v>
      </c>
      <c r="P1149" s="461"/>
      <c r="U1149" s="467" t="s">
        <v>16419</v>
      </c>
      <c r="W1149" s="461" t="str">
        <f t="shared" si="17"/>
        <v>http://www.medtronic.com/patients/index.htm?loc=MDTHomeRefresh_B_InPage_Footer_PatientHdr</v>
      </c>
    </row>
    <row r="1150" spans="1:23" s="446" customFormat="1" ht="15" customHeight="1">
      <c r="A1150" s="458" t="s">
        <v>328</v>
      </c>
      <c r="B1150" s="463" t="s">
        <v>2310</v>
      </c>
      <c r="C1150" s="463"/>
      <c r="D1150" s="463" t="s">
        <v>427</v>
      </c>
      <c r="E1150" s="463" t="s">
        <v>427</v>
      </c>
      <c r="F1150" s="463" t="s">
        <v>32</v>
      </c>
      <c r="G1150" s="463" t="s">
        <v>427</v>
      </c>
      <c r="H1150" s="444" t="s">
        <v>2314</v>
      </c>
      <c r="I1150" s="446" t="s">
        <v>19176</v>
      </c>
      <c r="J1150" s="446" t="s">
        <v>16558</v>
      </c>
      <c r="K1150" s="446" t="s">
        <v>14487</v>
      </c>
      <c r="L1150" s="462" t="s">
        <v>36</v>
      </c>
      <c r="M1150" s="461" t="s">
        <v>15636</v>
      </c>
      <c r="N1150" s="465" t="s">
        <v>27</v>
      </c>
      <c r="O1150" s="461" t="s">
        <v>15626</v>
      </c>
      <c r="P1150" s="461"/>
      <c r="U1150" s="467" t="s">
        <v>16419</v>
      </c>
      <c r="W1150" s="461" t="str">
        <f t="shared" si="17"/>
        <v>http://www.medtronic.com/patients/index.htm?loc=MDTHomeRefresh_B_InPage_Patient_QL1</v>
      </c>
    </row>
    <row r="1151" spans="1:23" s="446" customFormat="1" ht="15" customHeight="1">
      <c r="A1151" s="458" t="s">
        <v>328</v>
      </c>
      <c r="B1151" s="463" t="s">
        <v>2310</v>
      </c>
      <c r="C1151" s="463"/>
      <c r="D1151" s="463" t="s">
        <v>427</v>
      </c>
      <c r="E1151" s="463" t="s">
        <v>427</v>
      </c>
      <c r="F1151" s="463" t="s">
        <v>32</v>
      </c>
      <c r="G1151" s="463" t="s">
        <v>427</v>
      </c>
      <c r="H1151" s="444" t="s">
        <v>2315</v>
      </c>
      <c r="I1151" s="446" t="s">
        <v>19177</v>
      </c>
      <c r="J1151" s="446" t="s">
        <v>16558</v>
      </c>
      <c r="K1151" s="446" t="s">
        <v>14487</v>
      </c>
      <c r="L1151" s="462" t="s">
        <v>36</v>
      </c>
      <c r="M1151" s="461" t="s">
        <v>15636</v>
      </c>
      <c r="N1151" s="465" t="s">
        <v>27</v>
      </c>
      <c r="O1151" s="461" t="s">
        <v>15626</v>
      </c>
      <c r="P1151" s="461"/>
      <c r="U1151" s="467" t="s">
        <v>16419</v>
      </c>
      <c r="W1151" s="461" t="str">
        <f t="shared" si="17"/>
        <v>http://www.medtronic.com/patients/index.htm?loc=MDTHomeRefresh_B_InPage_Patient_QL3</v>
      </c>
    </row>
    <row r="1152" spans="1:23" s="446" customFormat="1" ht="15" customHeight="1">
      <c r="A1152" s="458" t="s">
        <v>328</v>
      </c>
      <c r="B1152" s="463" t="s">
        <v>2310</v>
      </c>
      <c r="C1152" s="463"/>
      <c r="D1152" s="463" t="s">
        <v>427</v>
      </c>
      <c r="E1152" s="463" t="s">
        <v>427</v>
      </c>
      <c r="F1152" s="463" t="s">
        <v>32</v>
      </c>
      <c r="G1152" s="463" t="s">
        <v>427</v>
      </c>
      <c r="H1152" s="444" t="s">
        <v>2316</v>
      </c>
      <c r="I1152" s="446" t="s">
        <v>19178</v>
      </c>
      <c r="J1152" s="446" t="s">
        <v>16558</v>
      </c>
      <c r="K1152" s="446" t="s">
        <v>14487</v>
      </c>
      <c r="L1152" s="462" t="s">
        <v>36</v>
      </c>
      <c r="M1152" s="461" t="s">
        <v>15636</v>
      </c>
      <c r="N1152" s="465" t="s">
        <v>27</v>
      </c>
      <c r="O1152" s="461" t="s">
        <v>15626</v>
      </c>
      <c r="P1152" s="461"/>
      <c r="U1152" s="467" t="s">
        <v>16419</v>
      </c>
      <c r="W1152" s="461" t="str">
        <f t="shared" si="17"/>
        <v>http://www.medtronic.com/patients/index.htm?loc=MDTHomeRefresh_B_InPage_SubNav_Consumer_Line2_1</v>
      </c>
    </row>
    <row r="1153" spans="1:23" s="446" customFormat="1" ht="15" customHeight="1">
      <c r="A1153" s="458" t="s">
        <v>328</v>
      </c>
      <c r="B1153" s="463" t="s">
        <v>2317</v>
      </c>
      <c r="C1153" s="463"/>
      <c r="D1153" s="463"/>
      <c r="E1153" s="463"/>
      <c r="F1153" s="463" t="s">
        <v>32</v>
      </c>
      <c r="G1153" s="463" t="s">
        <v>373</v>
      </c>
      <c r="H1153" s="444" t="s">
        <v>2318</v>
      </c>
      <c r="I1153" s="446" t="s">
        <v>17715</v>
      </c>
      <c r="J1153" s="446" t="s">
        <v>16377</v>
      </c>
      <c r="K1153" s="446" t="s">
        <v>35</v>
      </c>
      <c r="L1153" s="462" t="s">
        <v>36</v>
      </c>
      <c r="M1153" s="461" t="s">
        <v>14484</v>
      </c>
      <c r="N1153" s="465" t="s">
        <v>27</v>
      </c>
      <c r="O1153" s="461" t="s">
        <v>15626</v>
      </c>
      <c r="P1153" s="461">
        <v>6444</v>
      </c>
      <c r="U1153" s="446" t="s">
        <v>16418</v>
      </c>
      <c r="W1153" s="461" t="str">
        <f t="shared" si="17"/>
        <v>http://www.medtronic.com/patients/overactive-bladder/about-therapy/benefits-risks/index.htm</v>
      </c>
    </row>
    <row r="1154" spans="1:23" s="446" customFormat="1" ht="15" customHeight="1">
      <c r="A1154" s="458" t="s">
        <v>328</v>
      </c>
      <c r="B1154" s="463" t="s">
        <v>2319</v>
      </c>
      <c r="C1154" s="463"/>
      <c r="D1154" s="463"/>
      <c r="E1154" s="463"/>
      <c r="F1154" s="463" t="s">
        <v>32</v>
      </c>
      <c r="G1154" s="463"/>
      <c r="H1154" s="444" t="s">
        <v>2320</v>
      </c>
      <c r="I1154" s="446" t="s">
        <v>15517</v>
      </c>
      <c r="J1154" s="470" t="s">
        <v>43</v>
      </c>
      <c r="K1154" s="466" t="s">
        <v>44</v>
      </c>
      <c r="L1154" s="462" t="s">
        <v>36</v>
      </c>
      <c r="M1154" s="461" t="s">
        <v>37</v>
      </c>
      <c r="N1154" s="465" t="s">
        <v>27</v>
      </c>
      <c r="O1154" s="461" t="s">
        <v>15626</v>
      </c>
      <c r="P1154" s="461">
        <v>87</v>
      </c>
      <c r="Q1154" s="467">
        <v>1</v>
      </c>
      <c r="W1154" s="461" t="str">
        <f t="shared" si="17"/>
        <v>http://www.medtronic.com/for-healthcare-professionals/products-therapies/cardiovascular/revascularization-products-surgical/starfish-ns-heart-positioner/index.htm</v>
      </c>
    </row>
    <row r="1155" spans="1:23" s="446" customFormat="1" ht="15" customHeight="1">
      <c r="A1155" s="458" t="s">
        <v>328</v>
      </c>
      <c r="B1155" s="463" t="s">
        <v>2321</v>
      </c>
      <c r="C1155" s="463"/>
      <c r="D1155" s="463"/>
      <c r="E1155" s="463"/>
      <c r="F1155" s="463" t="s">
        <v>32</v>
      </c>
      <c r="G1155" s="463"/>
      <c r="H1155" s="444" t="s">
        <v>2322</v>
      </c>
      <c r="I1155" s="446" t="s">
        <v>15515</v>
      </c>
      <c r="J1155" s="470" t="s">
        <v>43</v>
      </c>
      <c r="K1155" s="466" t="s">
        <v>44</v>
      </c>
      <c r="L1155" s="462" t="s">
        <v>36</v>
      </c>
      <c r="M1155" s="461" t="s">
        <v>37</v>
      </c>
      <c r="N1155" s="465" t="s">
        <v>27</v>
      </c>
      <c r="O1155" s="461" t="s">
        <v>15626</v>
      </c>
      <c r="P1155" s="461">
        <v>249</v>
      </c>
      <c r="Q1155" s="467">
        <v>1</v>
      </c>
      <c r="W1155" s="461" t="str">
        <f t="shared" si="17"/>
        <v>http://www.medtronic.com/for-healthcare-professionals/products-therapies/cardiovascular/revascularization-products-surgical/starfish-heart-positioners/index.htm</v>
      </c>
    </row>
    <row r="1156" spans="1:23" s="446" customFormat="1" ht="15" customHeight="1">
      <c r="A1156" s="458" t="s">
        <v>328</v>
      </c>
      <c r="B1156" s="463" t="s">
        <v>2323</v>
      </c>
      <c r="C1156" s="463"/>
      <c r="D1156" s="463"/>
      <c r="E1156" s="463"/>
      <c r="F1156" s="463"/>
      <c r="G1156" s="463"/>
      <c r="H1156" s="444" t="s">
        <v>2324</v>
      </c>
      <c r="I1156" s="446" t="s">
        <v>2324</v>
      </c>
      <c r="J1156" s="444" t="s">
        <v>613</v>
      </c>
      <c r="K1156" s="446" t="s">
        <v>20</v>
      </c>
      <c r="L1156" s="462" t="s">
        <v>36</v>
      </c>
      <c r="M1156" s="461" t="s">
        <v>15750</v>
      </c>
      <c r="N1156" s="465" t="s">
        <v>27</v>
      </c>
      <c r="O1156" s="461" t="s">
        <v>15626</v>
      </c>
      <c r="P1156" s="461"/>
      <c r="W1156" s="461" t="str">
        <f t="shared" si="17"/>
        <v>http://www.medtronic.com/mics/surgical-ablation/ablation-techniques-choose.html</v>
      </c>
    </row>
    <row r="1157" spans="1:23" s="446" customFormat="1" ht="15" customHeight="1">
      <c r="A1157" s="458" t="s">
        <v>328</v>
      </c>
      <c r="B1157" s="463" t="s">
        <v>2325</v>
      </c>
      <c r="C1157" s="463"/>
      <c r="D1157" s="463"/>
      <c r="E1157" s="463"/>
      <c r="F1157" s="463" t="s">
        <v>32</v>
      </c>
      <c r="G1157" s="463"/>
      <c r="H1157" s="444" t="s">
        <v>2326</v>
      </c>
      <c r="I1157" s="446" t="s">
        <v>15585</v>
      </c>
      <c r="J1157" s="470" t="s">
        <v>43</v>
      </c>
      <c r="K1157" s="466" t="s">
        <v>44</v>
      </c>
      <c r="L1157" s="462" t="s">
        <v>36</v>
      </c>
      <c r="M1157" s="461" t="s">
        <v>37</v>
      </c>
      <c r="N1157" s="465" t="s">
        <v>27</v>
      </c>
      <c r="O1157" s="461" t="s">
        <v>15626</v>
      </c>
      <c r="P1157" s="461">
        <v>154</v>
      </c>
      <c r="Q1157" s="467">
        <v>1</v>
      </c>
      <c r="W1157" s="461" t="str">
        <f t="shared" ref="W1157:W1220" si="18">H1157</f>
        <v>http://www.medtronic.com/for-healthcare-professionals/products-therapies/spinal/surgical-navigation-imaging/surgical-navigation-systems/index.htm</v>
      </c>
    </row>
    <row r="1158" spans="1:23" s="446" customFormat="1" ht="15" customHeight="1">
      <c r="A1158" s="458" t="s">
        <v>328</v>
      </c>
      <c r="B1158" s="463" t="s">
        <v>2327</v>
      </c>
      <c r="C1158" s="463"/>
      <c r="D1158" s="463"/>
      <c r="E1158" s="463"/>
      <c r="F1158" s="463" t="s">
        <v>32</v>
      </c>
      <c r="G1158" s="463"/>
      <c r="H1158" s="444" t="s">
        <v>2328</v>
      </c>
      <c r="I1158" s="446" t="s">
        <v>15588</v>
      </c>
      <c r="J1158" s="470" t="s">
        <v>43</v>
      </c>
      <c r="K1158" s="466" t="s">
        <v>44</v>
      </c>
      <c r="L1158" s="462" t="s">
        <v>36</v>
      </c>
      <c r="M1158" s="461" t="s">
        <v>37</v>
      </c>
      <c r="N1158" s="465" t="s">
        <v>27</v>
      </c>
      <c r="O1158" s="461" t="s">
        <v>15626</v>
      </c>
      <c r="P1158" s="461">
        <v>5667</v>
      </c>
      <c r="Q1158" s="467">
        <v>1</v>
      </c>
      <c r="W1158" s="461" t="str">
        <f t="shared" si="18"/>
        <v>http://www.medtronic.com/for-healthcare-professionals/products-therapies/spinal/surgical-navigation-imaging/surgical-navigation-systems/systems-software-instruments/index.htm</v>
      </c>
    </row>
    <row r="1159" spans="1:23" s="446" customFormat="1" ht="15" customHeight="1">
      <c r="A1159" s="458" t="s">
        <v>328</v>
      </c>
      <c r="B1159" s="463" t="s">
        <v>2331</v>
      </c>
      <c r="C1159" s="463"/>
      <c r="D1159" s="463"/>
      <c r="E1159" s="463"/>
      <c r="F1159" s="463" t="s">
        <v>32</v>
      </c>
      <c r="G1159" s="463" t="s">
        <v>71</v>
      </c>
      <c r="H1159" s="444" t="s">
        <v>2332</v>
      </c>
      <c r="I1159" s="446" t="s">
        <v>17716</v>
      </c>
      <c r="J1159" s="446" t="s">
        <v>16377</v>
      </c>
      <c r="K1159" s="446" t="s">
        <v>35</v>
      </c>
      <c r="L1159" s="462" t="s">
        <v>36</v>
      </c>
      <c r="M1159" s="461" t="s">
        <v>14484</v>
      </c>
      <c r="N1159" s="465" t="s">
        <v>27</v>
      </c>
      <c r="O1159" s="461" t="s">
        <v>15626</v>
      </c>
      <c r="P1159" s="461">
        <v>41</v>
      </c>
      <c r="U1159" s="446" t="s">
        <v>16418</v>
      </c>
      <c r="W1159" s="461" t="str">
        <f t="shared" si="18"/>
        <v>http://www.medtronic.com/patients/heart-failure/device/cardiac-resynchronization-therapy-defibrillators/syncra-cardiac-resynchronization-therapy-pacemaker/index.htm</v>
      </c>
    </row>
    <row r="1160" spans="1:23" s="446" customFormat="1" ht="15" customHeight="1">
      <c r="A1160" s="458" t="s">
        <v>328</v>
      </c>
      <c r="B1160" s="463" t="s">
        <v>2333</v>
      </c>
      <c r="C1160" s="463"/>
      <c r="D1160" s="463"/>
      <c r="E1160" s="463"/>
      <c r="F1160" s="463" t="s">
        <v>32</v>
      </c>
      <c r="G1160" s="463"/>
      <c r="H1160" s="444" t="s">
        <v>2334</v>
      </c>
      <c r="I1160" s="446" t="s">
        <v>15216</v>
      </c>
      <c r="J1160" s="470" t="s">
        <v>43</v>
      </c>
      <c r="K1160" s="466" t="s">
        <v>44</v>
      </c>
      <c r="L1160" s="462" t="s">
        <v>36</v>
      </c>
      <c r="M1160" s="461" t="s">
        <v>37</v>
      </c>
      <c r="N1160" s="465" t="s">
        <v>27</v>
      </c>
      <c r="O1160" s="461" t="s">
        <v>15626</v>
      </c>
      <c r="P1160" s="461">
        <v>238</v>
      </c>
      <c r="Q1160" s="467">
        <v>1</v>
      </c>
      <c r="W1160" s="461" t="str">
        <f t="shared" si="18"/>
        <v>http://www.medtronic.com/for-healthcare-professionals/products-therapies/cardiovascular/heart-valves-surgical/temporary-myocardial-pacing-leads/index.htm</v>
      </c>
    </row>
    <row r="1161" spans="1:23" s="446" customFormat="1" ht="15" customHeight="1">
      <c r="A1161" s="458" t="s">
        <v>328</v>
      </c>
      <c r="B1161" s="463" t="s">
        <v>2335</v>
      </c>
      <c r="C1161" s="463"/>
      <c r="D1161" s="463"/>
      <c r="E1161" s="463"/>
      <c r="F1161" s="463" t="s">
        <v>32</v>
      </c>
      <c r="G1161" s="463"/>
      <c r="H1161" s="444" t="s">
        <v>2336</v>
      </c>
      <c r="I1161" s="446" t="s">
        <v>15218</v>
      </c>
      <c r="J1161" s="470" t="s">
        <v>43</v>
      </c>
      <c r="K1161" s="466" t="s">
        <v>44</v>
      </c>
      <c r="L1161" s="462" t="s">
        <v>36</v>
      </c>
      <c r="M1161" s="461" t="s">
        <v>37</v>
      </c>
      <c r="N1161" s="465" t="s">
        <v>27</v>
      </c>
      <c r="O1161" s="461" t="s">
        <v>15626</v>
      </c>
      <c r="P1161" s="461">
        <v>54</v>
      </c>
      <c r="Q1161" s="467">
        <v>1</v>
      </c>
      <c r="W1161" s="461" t="str">
        <f t="shared" si="18"/>
        <v>http://www.medtronic.com/for-healthcare-professionals/products-therapies/cardiovascular/heart-valves-surgical/temporary-myocardial-pacing-leads/leads/index.htm</v>
      </c>
    </row>
    <row r="1162" spans="1:23" s="446" customFormat="1" ht="15" customHeight="1">
      <c r="A1162" s="458" t="s">
        <v>328</v>
      </c>
      <c r="B1162" s="463" t="s">
        <v>2337</v>
      </c>
      <c r="C1162" s="463"/>
      <c r="D1162" s="463"/>
      <c r="E1162" s="463"/>
      <c r="F1162" s="463" t="s">
        <v>32</v>
      </c>
      <c r="G1162" s="463"/>
      <c r="H1162" s="444" t="s">
        <v>2338</v>
      </c>
      <c r="I1162" s="446" t="s">
        <v>15514</v>
      </c>
      <c r="J1162" s="470" t="s">
        <v>43</v>
      </c>
      <c r="K1162" s="466" t="s">
        <v>44</v>
      </c>
      <c r="L1162" s="462" t="s">
        <v>36</v>
      </c>
      <c r="M1162" s="461" t="s">
        <v>37</v>
      </c>
      <c r="N1162" s="465" t="s">
        <v>27</v>
      </c>
      <c r="O1162" s="461" t="s">
        <v>15626</v>
      </c>
      <c r="P1162" s="461">
        <v>196</v>
      </c>
      <c r="Q1162" s="467">
        <v>1</v>
      </c>
      <c r="W1162" s="461" t="str">
        <f t="shared" si="18"/>
        <v>http://www.medtronic.com/for-healthcare-professionals/products-therapies/cardiovascular/revascularization-products-surgical/thoratrak-mics-retractor-system/index.htm</v>
      </c>
    </row>
    <row r="1163" spans="1:23" s="446" customFormat="1" ht="30" customHeight="1">
      <c r="A1163" s="458" t="s">
        <v>328</v>
      </c>
      <c r="B1163" s="463" t="s">
        <v>2339</v>
      </c>
      <c r="C1163" s="463"/>
      <c r="D1163" s="463" t="s">
        <v>926</v>
      </c>
      <c r="E1163" s="463" t="s">
        <v>927</v>
      </c>
      <c r="F1163" s="463" t="s">
        <v>32</v>
      </c>
      <c r="G1163" s="463" t="s">
        <v>427</v>
      </c>
      <c r="H1163" s="444" t="s">
        <v>2340</v>
      </c>
      <c r="I1163" s="446" t="s">
        <v>14842</v>
      </c>
      <c r="J1163" s="470" t="s">
        <v>43</v>
      </c>
      <c r="K1163" s="466" t="s">
        <v>44</v>
      </c>
      <c r="L1163" s="462" t="s">
        <v>36</v>
      </c>
      <c r="M1163" s="461" t="s">
        <v>37</v>
      </c>
      <c r="N1163" s="465" t="s">
        <v>27</v>
      </c>
      <c r="O1163" s="461" t="s">
        <v>15626</v>
      </c>
      <c r="P1163" s="461">
        <v>95</v>
      </c>
      <c r="Q1163" s="467">
        <v>1</v>
      </c>
      <c r="W1163" s="461" t="str">
        <f t="shared" si="18"/>
        <v>http://www.medtronic.com/for-healthcare-professionals/products-therapies/cardiovascular/ablation-products-surgical/cardioblate-navigator-tissue-dissector/index.htm</v>
      </c>
    </row>
    <row r="1164" spans="1:23" s="446" customFormat="1" ht="15" customHeight="1">
      <c r="A1164" s="458" t="s">
        <v>328</v>
      </c>
      <c r="B1164" s="463" t="s">
        <v>2341</v>
      </c>
      <c r="C1164" s="463"/>
      <c r="D1164" s="463"/>
      <c r="E1164" s="463"/>
      <c r="F1164" s="463" t="s">
        <v>32</v>
      </c>
      <c r="G1164" s="463"/>
      <c r="H1164" s="444" t="s">
        <v>2342</v>
      </c>
      <c r="I1164" s="446" t="s">
        <v>15521</v>
      </c>
      <c r="J1164" s="470" t="s">
        <v>43</v>
      </c>
      <c r="K1164" s="466" t="s">
        <v>44</v>
      </c>
      <c r="L1164" s="462" t="s">
        <v>36</v>
      </c>
      <c r="M1164" s="461" t="s">
        <v>37</v>
      </c>
      <c r="N1164" s="465" t="s">
        <v>27</v>
      </c>
      <c r="O1164" s="461" t="s">
        <v>15626</v>
      </c>
      <c r="P1164" s="461">
        <v>146</v>
      </c>
      <c r="Q1164" s="467">
        <v>1</v>
      </c>
      <c r="W1164" s="461" t="str">
        <f t="shared" si="18"/>
        <v>http://www.medtronic.com/for-healthcare-professionals/products-therapies/cardiovascular/revascularization-products-surgical/urchin-heart-positioners/index.htm</v>
      </c>
    </row>
    <row r="1165" spans="1:23" s="446" customFormat="1" ht="15" customHeight="1">
      <c r="A1165" s="458" t="s">
        <v>328</v>
      </c>
      <c r="B1165" s="463" t="s">
        <v>2215</v>
      </c>
      <c r="C1165" s="463"/>
      <c r="D1165" s="463" t="s">
        <v>438</v>
      </c>
      <c r="E1165" s="463"/>
      <c r="F1165" s="463" t="s">
        <v>32</v>
      </c>
      <c r="G1165" s="463"/>
      <c r="H1165" s="444" t="s">
        <v>2216</v>
      </c>
      <c r="I1165" s="446" t="s">
        <v>16493</v>
      </c>
      <c r="J1165" s="460" t="s">
        <v>18843</v>
      </c>
      <c r="K1165" s="446" t="s">
        <v>93</v>
      </c>
      <c r="L1165" s="462" t="s">
        <v>36</v>
      </c>
      <c r="M1165" s="461" t="s">
        <v>14484</v>
      </c>
      <c r="N1165" s="465" t="s">
        <v>27</v>
      </c>
      <c r="O1165" s="461" t="s">
        <v>15626</v>
      </c>
      <c r="P1165" s="461">
        <v>1635</v>
      </c>
      <c r="W1165" s="461" t="str">
        <f t="shared" si="18"/>
        <v>http://www.medtronic.com/for-healthcare-professionals/products-therapies/cardiovascular/therapies/perfusion/index.htm</v>
      </c>
    </row>
    <row r="1166" spans="1:23" s="446" customFormat="1" ht="15" customHeight="1">
      <c r="A1166" s="472" t="s">
        <v>4547</v>
      </c>
      <c r="B1166" s="473" t="s">
        <v>4644</v>
      </c>
      <c r="C1166" s="473"/>
      <c r="D1166" s="473"/>
      <c r="E1166" s="473"/>
      <c r="F1166" s="473" t="s">
        <v>32</v>
      </c>
      <c r="G1166" s="473"/>
      <c r="H1166" s="473" t="s">
        <v>4872</v>
      </c>
      <c r="I1166" s="446" t="s">
        <v>16494</v>
      </c>
      <c r="J1166" s="460" t="s">
        <v>18843</v>
      </c>
      <c r="K1166" s="446" t="s">
        <v>93</v>
      </c>
      <c r="L1166" s="462" t="s">
        <v>36</v>
      </c>
      <c r="M1166" s="461" t="s">
        <v>14484</v>
      </c>
      <c r="N1166" s="465" t="s">
        <v>27</v>
      </c>
      <c r="O1166" s="461" t="s">
        <v>15626</v>
      </c>
      <c r="P1166" s="461">
        <v>15</v>
      </c>
      <c r="Q1166" s="467"/>
      <c r="R1166" s="467"/>
      <c r="S1166" s="467"/>
      <c r="T1166" s="467"/>
      <c r="W1166" s="461" t="str">
        <f t="shared" si="18"/>
        <v>http://www.medtronic.com/for-healthcare-professionals/products-therapies/cardiovascular/therapies/perfusion/indications-safety-warnings/index.htm</v>
      </c>
    </row>
    <row r="1167" spans="1:23" s="446" customFormat="1" ht="30" customHeight="1">
      <c r="A1167" s="458" t="s">
        <v>328</v>
      </c>
      <c r="B1167" s="463" t="s">
        <v>2347</v>
      </c>
      <c r="C1167" s="463"/>
      <c r="D1167" s="463"/>
      <c r="E1167" s="463"/>
      <c r="F1167" s="463" t="s">
        <v>32</v>
      </c>
      <c r="G1167" s="463" t="s">
        <v>395</v>
      </c>
      <c r="H1167" s="444" t="s">
        <v>2348</v>
      </c>
      <c r="I1167" s="446" t="s">
        <v>17717</v>
      </c>
      <c r="J1167" s="446" t="s">
        <v>16377</v>
      </c>
      <c r="K1167" s="446" t="s">
        <v>35</v>
      </c>
      <c r="L1167" s="462" t="s">
        <v>36</v>
      </c>
      <c r="M1167" s="461" t="s">
        <v>14484</v>
      </c>
      <c r="N1167" s="465" t="s">
        <v>27</v>
      </c>
      <c r="O1167" s="461" t="s">
        <v>15626</v>
      </c>
      <c r="P1167" s="461">
        <v>67</v>
      </c>
      <c r="U1167" s="446" t="s">
        <v>16418</v>
      </c>
      <c r="W1167" s="461" t="str">
        <f t="shared" si="18"/>
        <v>http://www.medtronic.com/patients/thoracic-aortic-aneurysm/getting-a-device/healthcare-team/index.htm</v>
      </c>
    </row>
    <row r="1168" spans="1:23" s="446" customFormat="1" ht="15" customHeight="1">
      <c r="A1168" s="458" t="s">
        <v>328</v>
      </c>
      <c r="B1168" s="463" t="s">
        <v>2349</v>
      </c>
      <c r="C1168" s="463"/>
      <c r="D1168" s="463"/>
      <c r="E1168" s="463"/>
      <c r="F1168" s="463"/>
      <c r="G1168" s="463"/>
      <c r="H1168" s="444" t="s">
        <v>2350</v>
      </c>
      <c r="I1168" s="446" t="s">
        <v>2350</v>
      </c>
      <c r="J1168" s="444" t="s">
        <v>19</v>
      </c>
      <c r="K1168" s="446" t="s">
        <v>20</v>
      </c>
      <c r="L1168" s="462" t="s">
        <v>36</v>
      </c>
      <c r="M1168" s="461" t="s">
        <v>15750</v>
      </c>
      <c r="N1168" s="465" t="s">
        <v>27</v>
      </c>
      <c r="O1168" s="461" t="s">
        <v>15626</v>
      </c>
      <c r="P1168" s="461"/>
      <c r="W1168" s="461" t="str">
        <f t="shared" si="18"/>
        <v>http://www.medtronic.com/melody/ous/melody-system.html</v>
      </c>
    </row>
    <row r="1169" spans="1:23" s="446" customFormat="1" ht="15" customHeight="1">
      <c r="A1169" s="458" t="s">
        <v>328</v>
      </c>
      <c r="B1169" s="463" t="s">
        <v>2351</v>
      </c>
      <c r="C1169" s="463"/>
      <c r="D1169" s="463"/>
      <c r="E1169" s="463"/>
      <c r="F1169" s="463"/>
      <c r="G1169" s="463"/>
      <c r="H1169" s="444" t="s">
        <v>2352</v>
      </c>
      <c r="I1169" s="446" t="s">
        <v>2352</v>
      </c>
      <c r="J1169" s="444" t="s">
        <v>19</v>
      </c>
      <c r="K1169" s="446" t="s">
        <v>20</v>
      </c>
      <c r="L1169" s="462" t="s">
        <v>36</v>
      </c>
      <c r="M1169" s="461" t="s">
        <v>15750</v>
      </c>
      <c r="N1169" s="436" t="s">
        <v>22</v>
      </c>
      <c r="O1169" s="461" t="s">
        <v>15626</v>
      </c>
      <c r="P1169" s="461">
        <v>14</v>
      </c>
      <c r="W1169" s="461" t="str">
        <f t="shared" si="18"/>
        <v>http://www.medtronic.com/melody/melody-system.html</v>
      </c>
    </row>
    <row r="1170" spans="1:23" s="446" customFormat="1" ht="15" customHeight="1">
      <c r="A1170" s="458" t="s">
        <v>328</v>
      </c>
      <c r="B1170" s="463" t="s">
        <v>2353</v>
      </c>
      <c r="C1170" s="463"/>
      <c r="D1170" s="463"/>
      <c r="E1170" s="463"/>
      <c r="F1170" s="463"/>
      <c r="G1170" s="463"/>
      <c r="H1170" s="444" t="s">
        <v>2354</v>
      </c>
      <c r="I1170" s="446" t="s">
        <v>2354</v>
      </c>
      <c r="J1170" s="444" t="s">
        <v>19</v>
      </c>
      <c r="K1170" s="446" t="s">
        <v>20</v>
      </c>
      <c r="L1170" s="462" t="s">
        <v>36</v>
      </c>
      <c r="M1170" s="461" t="s">
        <v>15750</v>
      </c>
      <c r="N1170" s="465" t="s">
        <v>27</v>
      </c>
      <c r="O1170" s="461" t="s">
        <v>15626</v>
      </c>
      <c r="P1170" s="461"/>
      <c r="W1170" s="461" t="str">
        <f t="shared" si="18"/>
        <v>http://www.medtronic.com/melody/ous/clinical-data.html</v>
      </c>
    </row>
    <row r="1171" spans="1:23" s="446" customFormat="1" ht="15" customHeight="1">
      <c r="A1171" s="458" t="s">
        <v>328</v>
      </c>
      <c r="B1171" s="463" t="s">
        <v>2355</v>
      </c>
      <c r="C1171" s="463"/>
      <c r="D1171" s="463"/>
      <c r="E1171" s="463"/>
      <c r="F1171" s="463"/>
      <c r="G1171" s="463"/>
      <c r="H1171" s="444" t="s">
        <v>2356</v>
      </c>
      <c r="I1171" s="446" t="s">
        <v>2356</v>
      </c>
      <c r="J1171" s="444" t="s">
        <v>19</v>
      </c>
      <c r="K1171" s="446" t="s">
        <v>20</v>
      </c>
      <c r="L1171" s="462" t="s">
        <v>36</v>
      </c>
      <c r="M1171" s="461" t="s">
        <v>15750</v>
      </c>
      <c r="N1171" s="436" t="s">
        <v>22</v>
      </c>
      <c r="O1171" s="461" t="s">
        <v>15626</v>
      </c>
      <c r="P1171" s="461"/>
      <c r="W1171" s="461" t="str">
        <f t="shared" si="18"/>
        <v>http://www.medtronic.com/melody/clinical-data.html</v>
      </c>
    </row>
    <row r="1172" spans="1:23" s="446" customFormat="1" ht="15" customHeight="1">
      <c r="A1172" s="458" t="s">
        <v>328</v>
      </c>
      <c r="B1172" s="463" t="s">
        <v>2357</v>
      </c>
      <c r="C1172" s="463"/>
      <c r="D1172" s="463"/>
      <c r="E1172" s="463"/>
      <c r="F1172" s="463"/>
      <c r="G1172" s="463"/>
      <c r="H1172" s="444" t="s">
        <v>2358</v>
      </c>
      <c r="I1172" s="446" t="s">
        <v>2358</v>
      </c>
      <c r="J1172" s="444" t="s">
        <v>19</v>
      </c>
      <c r="K1172" s="446" t="s">
        <v>20</v>
      </c>
      <c r="L1172" s="462" t="s">
        <v>36</v>
      </c>
      <c r="M1172" s="461" t="s">
        <v>15750</v>
      </c>
      <c r="N1172" s="436" t="s">
        <v>22</v>
      </c>
      <c r="O1172" s="461" t="s">
        <v>15626</v>
      </c>
      <c r="P1172" s="461">
        <v>1</v>
      </c>
      <c r="W1172" s="461" t="str">
        <f t="shared" si="18"/>
        <v>http://www.medtronic.com/melody/patient/faqs.html</v>
      </c>
    </row>
    <row r="1173" spans="1:23" s="446" customFormat="1" ht="15" customHeight="1">
      <c r="A1173" s="472" t="s">
        <v>4547</v>
      </c>
      <c r="B1173" s="473" t="s">
        <v>4561</v>
      </c>
      <c r="C1173" s="473"/>
      <c r="D1173" s="473"/>
      <c r="E1173" s="473"/>
      <c r="F1173" s="463" t="s">
        <v>32</v>
      </c>
      <c r="G1173" s="473" t="s">
        <v>71</v>
      </c>
      <c r="H1173" s="485" t="s">
        <v>4597</v>
      </c>
      <c r="I1173" s="446" t="s">
        <v>17408</v>
      </c>
      <c r="J1173" s="494" t="s">
        <v>16378</v>
      </c>
      <c r="K1173" s="446" t="s">
        <v>35</v>
      </c>
      <c r="L1173" s="462" t="s">
        <v>36</v>
      </c>
      <c r="M1173" s="461" t="s">
        <v>14484</v>
      </c>
      <c r="N1173" s="465" t="s">
        <v>27</v>
      </c>
      <c r="O1173" s="461" t="s">
        <v>15626</v>
      </c>
      <c r="P1173" s="461">
        <v>744</v>
      </c>
      <c r="Q1173" s="467"/>
      <c r="R1173" s="467"/>
      <c r="S1173" s="467"/>
      <c r="T1173" s="467"/>
      <c r="U1173" s="467" t="s">
        <v>16419</v>
      </c>
      <c r="V1173" s="467"/>
      <c r="W1173" s="461" t="str">
        <f t="shared" si="18"/>
        <v>http://www.medtronic.com/patients/heart-failure/important-safety-information/index.htm</v>
      </c>
    </row>
    <row r="1174" spans="1:23" s="446" customFormat="1" ht="15" customHeight="1">
      <c r="A1174" s="458" t="s">
        <v>328</v>
      </c>
      <c r="B1174" s="463" t="s">
        <v>2360</v>
      </c>
      <c r="C1174" s="463"/>
      <c r="D1174" s="463"/>
      <c r="E1174" s="463"/>
      <c r="F1174" s="463"/>
      <c r="G1174" s="463"/>
      <c r="H1174" s="444" t="s">
        <v>2361</v>
      </c>
      <c r="I1174" s="446" t="s">
        <v>2361</v>
      </c>
      <c r="J1174" s="444" t="s">
        <v>19</v>
      </c>
      <c r="K1174" s="446" t="s">
        <v>20</v>
      </c>
      <c r="L1174" s="462" t="s">
        <v>36</v>
      </c>
      <c r="M1174" s="461" t="s">
        <v>15750</v>
      </c>
      <c r="N1174" s="436" t="s">
        <v>22</v>
      </c>
      <c r="O1174" s="461" t="s">
        <v>15626</v>
      </c>
      <c r="P1174" s="461">
        <v>9</v>
      </c>
      <c r="W1174" s="461" t="str">
        <f t="shared" si="18"/>
        <v>http://www.medtronic.com/melody/patient/patient-stories.html</v>
      </c>
    </row>
    <row r="1175" spans="1:23" s="446" customFormat="1" ht="15" customHeight="1">
      <c r="A1175" s="458" t="s">
        <v>328</v>
      </c>
      <c r="B1175" s="463" t="s">
        <v>2362</v>
      </c>
      <c r="C1175" s="463"/>
      <c r="D1175" s="463"/>
      <c r="E1175" s="463"/>
      <c r="F1175" s="463"/>
      <c r="G1175" s="463"/>
      <c r="H1175" s="444" t="s">
        <v>2363</v>
      </c>
      <c r="I1175" s="446" t="s">
        <v>2363</v>
      </c>
      <c r="J1175" s="444" t="s">
        <v>19</v>
      </c>
      <c r="K1175" s="446" t="s">
        <v>20</v>
      </c>
      <c r="L1175" s="462" t="s">
        <v>36</v>
      </c>
      <c r="M1175" s="461" t="s">
        <v>15750</v>
      </c>
      <c r="N1175" s="436" t="s">
        <v>22</v>
      </c>
      <c r="O1175" s="461" t="s">
        <v>15626</v>
      </c>
      <c r="P1175" s="461"/>
      <c r="W1175" s="461" t="str">
        <f t="shared" si="18"/>
        <v>http://www.medtronic.com/melody/ous/procedure.html</v>
      </c>
    </row>
    <row r="1176" spans="1:23" s="446" customFormat="1" ht="15" customHeight="1">
      <c r="A1176" s="458" t="s">
        <v>328</v>
      </c>
      <c r="B1176" s="463" t="s">
        <v>2364</v>
      </c>
      <c r="C1176" s="463"/>
      <c r="D1176" s="463"/>
      <c r="E1176" s="463"/>
      <c r="F1176" s="463"/>
      <c r="G1176" s="463"/>
      <c r="H1176" s="444" t="s">
        <v>2365</v>
      </c>
      <c r="I1176" s="446" t="s">
        <v>2365</v>
      </c>
      <c r="J1176" s="444" t="s">
        <v>19</v>
      </c>
      <c r="K1176" s="446" t="s">
        <v>20</v>
      </c>
      <c r="L1176" s="462" t="s">
        <v>36</v>
      </c>
      <c r="M1176" s="461" t="s">
        <v>15750</v>
      </c>
      <c r="N1176" s="436" t="s">
        <v>22</v>
      </c>
      <c r="O1176" s="461" t="s">
        <v>15626</v>
      </c>
      <c r="P1176" s="461">
        <v>17</v>
      </c>
      <c r="W1176" s="461" t="str">
        <f t="shared" si="18"/>
        <v>http://www.medtronic.com/melody/procedure.html</v>
      </c>
    </row>
    <row r="1177" spans="1:23" s="446" customFormat="1" ht="15" customHeight="1">
      <c r="A1177" s="458" t="s">
        <v>328</v>
      </c>
      <c r="B1177" s="463" t="s">
        <v>2366</v>
      </c>
      <c r="C1177" s="463"/>
      <c r="D1177" s="463"/>
      <c r="E1177" s="463"/>
      <c r="F1177" s="463"/>
      <c r="G1177" s="463"/>
      <c r="H1177" s="444" t="s">
        <v>2367</v>
      </c>
      <c r="I1177" s="446" t="s">
        <v>2367</v>
      </c>
      <c r="J1177" s="444" t="s">
        <v>19</v>
      </c>
      <c r="K1177" s="446" t="s">
        <v>20</v>
      </c>
      <c r="L1177" s="462" t="s">
        <v>36</v>
      </c>
      <c r="M1177" s="461" t="s">
        <v>15750</v>
      </c>
      <c r="N1177" s="436" t="s">
        <v>22</v>
      </c>
      <c r="O1177" s="461" t="s">
        <v>15626</v>
      </c>
      <c r="P1177" s="461">
        <v>133</v>
      </c>
      <c r="W1177" s="461" t="str">
        <f t="shared" si="18"/>
        <v>http://www.medtronic.com/melody/patient/home.html</v>
      </c>
    </row>
    <row r="1178" spans="1:23" s="446" customFormat="1" ht="15" customHeight="1">
      <c r="A1178" s="458" t="s">
        <v>328</v>
      </c>
      <c r="B1178" s="463" t="s">
        <v>2366</v>
      </c>
      <c r="C1178" s="463"/>
      <c r="D1178" s="463"/>
      <c r="E1178" s="463"/>
      <c r="F1178" s="463" t="s">
        <v>32</v>
      </c>
      <c r="G1178" s="463" t="s">
        <v>1717</v>
      </c>
      <c r="H1178" s="444" t="s">
        <v>2368</v>
      </c>
      <c r="I1178" s="446" t="s">
        <v>19179</v>
      </c>
      <c r="J1178" s="446" t="s">
        <v>19</v>
      </c>
      <c r="K1178" s="446" t="s">
        <v>20</v>
      </c>
      <c r="L1178" s="462" t="s">
        <v>36</v>
      </c>
      <c r="M1178" s="461" t="s">
        <v>15750</v>
      </c>
      <c r="N1178" s="465" t="s">
        <v>27</v>
      </c>
      <c r="O1178" s="461" t="s">
        <v>15626</v>
      </c>
      <c r="P1178" s="461">
        <v>16</v>
      </c>
      <c r="U1178" s="467" t="s">
        <v>16419</v>
      </c>
      <c r="W1178" s="461" t="str">
        <f t="shared" si="18"/>
        <v>http://www.medtronic.com/patients/pulmonary-valve-disease/index.htm</v>
      </c>
    </row>
    <row r="1179" spans="1:23" s="446" customFormat="1" ht="15" customHeight="1">
      <c r="A1179" s="458" t="s">
        <v>328</v>
      </c>
      <c r="B1179" s="463" t="s">
        <v>2369</v>
      </c>
      <c r="C1179" s="463"/>
      <c r="D1179" s="463"/>
      <c r="E1179" s="463"/>
      <c r="F1179" s="463"/>
      <c r="G1179" s="463"/>
      <c r="H1179" s="444" t="s">
        <v>2370</v>
      </c>
      <c r="I1179" s="446" t="s">
        <v>2370</v>
      </c>
      <c r="J1179" s="444" t="s">
        <v>19</v>
      </c>
      <c r="K1179" s="446" t="s">
        <v>20</v>
      </c>
      <c r="L1179" s="462" t="s">
        <v>36</v>
      </c>
      <c r="M1179" s="461" t="s">
        <v>15750</v>
      </c>
      <c r="N1179" s="436" t="s">
        <v>22</v>
      </c>
      <c r="O1179" s="461" t="s">
        <v>15626</v>
      </c>
      <c r="P1179" s="461">
        <v>35</v>
      </c>
      <c r="W1179" s="461" t="str">
        <f t="shared" si="18"/>
        <v>http://www.medtronic.com/melody/</v>
      </c>
    </row>
    <row r="1180" spans="1:23" s="446" customFormat="1" ht="15" customHeight="1">
      <c r="A1180" s="458" t="s">
        <v>328</v>
      </c>
      <c r="B1180" s="463" t="s">
        <v>2369</v>
      </c>
      <c r="C1180" s="463"/>
      <c r="D1180" s="463"/>
      <c r="E1180" s="463"/>
      <c r="F1180" s="463"/>
      <c r="G1180" s="463"/>
      <c r="H1180" s="444" t="s">
        <v>17925</v>
      </c>
      <c r="I1180" s="446" t="s">
        <v>18702</v>
      </c>
      <c r="J1180" s="444" t="s">
        <v>19</v>
      </c>
      <c r="K1180" s="446" t="s">
        <v>20</v>
      </c>
      <c r="L1180" s="462" t="s">
        <v>36</v>
      </c>
      <c r="M1180" s="461" t="s">
        <v>15750</v>
      </c>
      <c r="N1180" s="465" t="s">
        <v>27</v>
      </c>
      <c r="O1180" s="461" t="s">
        <v>15626</v>
      </c>
      <c r="P1180" s="461"/>
      <c r="W1180" s="461" t="str">
        <f t="shared" si="18"/>
        <v>http://www.medtronic.com/melody/?utm_source=mdt_com_hcp_hvrt_pg_overview&amp;utm_medium=featured_prod_box_txt_link&amp;utm_campaign=Corevalve_Evolut_R_FDA_Launch_215</v>
      </c>
    </row>
    <row r="1181" spans="1:23" s="446" customFormat="1" ht="15" customHeight="1">
      <c r="A1181" s="458" t="s">
        <v>328</v>
      </c>
      <c r="B1181" s="463" t="s">
        <v>2369</v>
      </c>
      <c r="C1181" s="463"/>
      <c r="D1181" s="463"/>
      <c r="E1181" s="463"/>
      <c r="F1181" s="463"/>
      <c r="G1181" s="463"/>
      <c r="H1181" s="444" t="s">
        <v>17926</v>
      </c>
      <c r="I1181" s="446" t="s">
        <v>18703</v>
      </c>
      <c r="J1181" s="444" t="s">
        <v>19</v>
      </c>
      <c r="K1181" s="446" t="s">
        <v>20</v>
      </c>
      <c r="L1181" s="462" t="s">
        <v>36</v>
      </c>
      <c r="M1181" s="461" t="s">
        <v>15750</v>
      </c>
      <c r="N1181" s="465" t="s">
        <v>27</v>
      </c>
      <c r="O1181" s="461" t="s">
        <v>15626</v>
      </c>
      <c r="P1181" s="461"/>
      <c r="W1181" s="461" t="str">
        <f t="shared" si="18"/>
        <v>http://www.medtronic.com/melody/?utm_source=mdt_com_hcp_hvrt_pg_overview&amp;utm_medium=for_hcps_learn_more_box_txt_link&amp;utm_campaign=Corevalve_Evolut_R_FDA_Launch_215</v>
      </c>
    </row>
    <row r="1182" spans="1:23" s="446" customFormat="1" ht="15" customHeight="1">
      <c r="A1182" s="458" t="s">
        <v>328</v>
      </c>
      <c r="B1182" s="463" t="s">
        <v>2369</v>
      </c>
      <c r="C1182" s="463"/>
      <c r="D1182" s="463"/>
      <c r="E1182" s="463"/>
      <c r="F1182" s="463"/>
      <c r="G1182" s="463"/>
      <c r="H1182" s="444" t="s">
        <v>17927</v>
      </c>
      <c r="I1182" s="446" t="s">
        <v>18704</v>
      </c>
      <c r="J1182" s="444" t="s">
        <v>19</v>
      </c>
      <c r="K1182" s="446" t="s">
        <v>20</v>
      </c>
      <c r="L1182" s="462" t="s">
        <v>36</v>
      </c>
      <c r="M1182" s="461" t="s">
        <v>15750</v>
      </c>
      <c r="N1182" s="465" t="s">
        <v>27</v>
      </c>
      <c r="O1182" s="461" t="s">
        <v>15626</v>
      </c>
      <c r="P1182" s="461"/>
      <c r="W1182" s="461" t="str">
        <f t="shared" si="18"/>
        <v>http://www.medtronic.com/melody/?utm_source=mdt_com_hcp_hvrt_pg_overview&amp;utm_medium=more_info_visit_body_txt_link&amp;utm_campaign=Corevalve_Evolut_R_FDA_Launch_215</v>
      </c>
    </row>
    <row r="1183" spans="1:23" s="446" customFormat="1" ht="15" customHeight="1">
      <c r="A1183" s="458" t="s">
        <v>328</v>
      </c>
      <c r="B1183" s="463" t="s">
        <v>2369</v>
      </c>
      <c r="C1183" s="463"/>
      <c r="D1183" s="463"/>
      <c r="E1183" s="463"/>
      <c r="F1183" s="463"/>
      <c r="G1183" s="463"/>
      <c r="H1183" s="444" t="s">
        <v>17928</v>
      </c>
      <c r="I1183" s="446" t="s">
        <v>18705</v>
      </c>
      <c r="J1183" s="444" t="s">
        <v>19</v>
      </c>
      <c r="K1183" s="446" t="s">
        <v>20</v>
      </c>
      <c r="L1183" s="462" t="s">
        <v>36</v>
      </c>
      <c r="M1183" s="461" t="s">
        <v>15750</v>
      </c>
      <c r="N1183" s="465" t="s">
        <v>27</v>
      </c>
      <c r="O1183" s="461" t="s">
        <v>15626</v>
      </c>
      <c r="P1183" s="461"/>
      <c r="W1183" s="461" t="str">
        <f t="shared" si="18"/>
        <v>http://www.medtronic.com/melody/?utm_source=mdt_com_hcp_hvt_pg_products&amp;utm_medium=img_link&amp;utm_campaign=Corevalve_Evolut_R_FDA_Launch_215</v>
      </c>
    </row>
    <row r="1184" spans="1:23" s="446" customFormat="1" ht="15" customHeight="1">
      <c r="A1184" s="458" t="s">
        <v>328</v>
      </c>
      <c r="B1184" s="463" t="s">
        <v>2369</v>
      </c>
      <c r="C1184" s="463"/>
      <c r="D1184" s="463"/>
      <c r="E1184" s="463"/>
      <c r="F1184" s="463"/>
      <c r="G1184" s="463"/>
      <c r="H1184" s="444" t="s">
        <v>17929</v>
      </c>
      <c r="I1184" s="446" t="s">
        <v>18706</v>
      </c>
      <c r="J1184" s="444" t="s">
        <v>19</v>
      </c>
      <c r="K1184" s="446" t="s">
        <v>20</v>
      </c>
      <c r="L1184" s="462" t="s">
        <v>36</v>
      </c>
      <c r="M1184" s="461" t="s">
        <v>15750</v>
      </c>
      <c r="N1184" s="465" t="s">
        <v>27</v>
      </c>
      <c r="O1184" s="461" t="s">
        <v>15626</v>
      </c>
      <c r="P1184" s="461"/>
      <c r="W1184" s="461" t="str">
        <f t="shared" si="18"/>
        <v>http://www.medtronic.com/melody/?utm_source=mdt_com_hcp_hvt_pg_products&amp;utm_medium=txt_link&amp;utm_campaign=Corevalve_Evolut_R_FDA_Launch_215</v>
      </c>
    </row>
    <row r="1185" spans="1:23" s="446" customFormat="1" ht="15" customHeight="1">
      <c r="A1185" s="458" t="s">
        <v>328</v>
      </c>
      <c r="B1185" s="463" t="s">
        <v>2376</v>
      </c>
      <c r="C1185" s="463"/>
      <c r="D1185" s="463"/>
      <c r="E1185" s="463"/>
      <c r="F1185" s="463"/>
      <c r="G1185" s="463"/>
      <c r="H1185" s="444" t="s">
        <v>2377</v>
      </c>
      <c r="I1185" s="446" t="s">
        <v>2377</v>
      </c>
      <c r="J1185" s="444" t="s">
        <v>19</v>
      </c>
      <c r="K1185" s="446" t="s">
        <v>20</v>
      </c>
      <c r="L1185" s="462" t="s">
        <v>36</v>
      </c>
      <c r="M1185" s="461" t="s">
        <v>15750</v>
      </c>
      <c r="N1185" s="465" t="s">
        <v>27</v>
      </c>
      <c r="O1185" s="461" t="s">
        <v>15626</v>
      </c>
      <c r="P1185" s="461"/>
      <c r="W1185" s="461" t="str">
        <f t="shared" si="18"/>
        <v>http://www.medtronic.com/melody/ous/home.html</v>
      </c>
    </row>
    <row r="1186" spans="1:23" s="446" customFormat="1" ht="15" customHeight="1">
      <c r="A1186" s="458" t="s">
        <v>328</v>
      </c>
      <c r="B1186" s="463" t="s">
        <v>2378</v>
      </c>
      <c r="C1186" s="463"/>
      <c r="D1186" s="463"/>
      <c r="E1186" s="463"/>
      <c r="F1186" s="463"/>
      <c r="G1186" s="463"/>
      <c r="H1186" s="444" t="s">
        <v>2379</v>
      </c>
      <c r="I1186" s="446" t="s">
        <v>2379</v>
      </c>
      <c r="J1186" s="444" t="s">
        <v>19</v>
      </c>
      <c r="K1186" s="446" t="s">
        <v>20</v>
      </c>
      <c r="L1186" s="462" t="s">
        <v>36</v>
      </c>
      <c r="M1186" s="461" t="s">
        <v>15750</v>
      </c>
      <c r="N1186" s="436" t="s">
        <v>22</v>
      </c>
      <c r="O1186" s="461" t="s">
        <v>15626</v>
      </c>
      <c r="P1186" s="461">
        <v>11</v>
      </c>
      <c r="W1186" s="461" t="str">
        <f t="shared" si="18"/>
        <v>http://www.medtronic.com/melody/home.html</v>
      </c>
    </row>
    <row r="1187" spans="1:23" s="446" customFormat="1" ht="45" customHeight="1">
      <c r="A1187" s="458" t="s">
        <v>328</v>
      </c>
      <c r="B1187" s="463" t="s">
        <v>2380</v>
      </c>
      <c r="C1187" s="463"/>
      <c r="D1187" s="463"/>
      <c r="E1187" s="463"/>
      <c r="F1187" s="463"/>
      <c r="G1187" s="463"/>
      <c r="H1187" s="444" t="s">
        <v>2381</v>
      </c>
      <c r="I1187" s="446" t="s">
        <v>2381</v>
      </c>
      <c r="J1187" s="444" t="s">
        <v>19</v>
      </c>
      <c r="K1187" s="446" t="s">
        <v>20</v>
      </c>
      <c r="L1187" s="462" t="s">
        <v>36</v>
      </c>
      <c r="M1187" s="461" t="s">
        <v>15750</v>
      </c>
      <c r="N1187" s="436" t="s">
        <v>22</v>
      </c>
      <c r="O1187" s="461" t="s">
        <v>15626</v>
      </c>
      <c r="P1187" s="461">
        <v>11</v>
      </c>
      <c r="W1187" s="461" t="str">
        <f t="shared" si="18"/>
        <v>http://www.medtronic.com/melody/patient/therapy.html</v>
      </c>
    </row>
    <row r="1188" spans="1:23" s="446" customFormat="1" ht="45" customHeight="1">
      <c r="A1188" s="458" t="s">
        <v>328</v>
      </c>
      <c r="B1188" s="463" t="s">
        <v>2380</v>
      </c>
      <c r="C1188" s="463"/>
      <c r="D1188" s="463"/>
      <c r="E1188" s="463"/>
      <c r="F1188" s="463" t="s">
        <v>32</v>
      </c>
      <c r="G1188" s="463" t="s">
        <v>1717</v>
      </c>
      <c r="H1188" s="444" t="s">
        <v>2382</v>
      </c>
      <c r="I1188" s="446" t="s">
        <v>17718</v>
      </c>
      <c r="J1188" s="446" t="s">
        <v>16377</v>
      </c>
      <c r="K1188" s="446" t="s">
        <v>35</v>
      </c>
      <c r="L1188" s="462" t="s">
        <v>36</v>
      </c>
      <c r="M1188" s="461" t="s">
        <v>14484</v>
      </c>
      <c r="N1188" s="465" t="s">
        <v>27</v>
      </c>
      <c r="O1188" s="461" t="s">
        <v>15626</v>
      </c>
      <c r="P1188" s="461">
        <v>5</v>
      </c>
      <c r="U1188" s="446" t="s">
        <v>16418</v>
      </c>
      <c r="W1188" s="461" t="str">
        <f t="shared" si="18"/>
        <v>http://www.medtronic.com/patients/pulmonary-valve-disease/getting-therapy/index.htm</v>
      </c>
    </row>
    <row r="1189" spans="1:23" s="446" customFormat="1" ht="45" customHeight="1">
      <c r="A1189" s="472" t="s">
        <v>4547</v>
      </c>
      <c r="B1189" s="473" t="s">
        <v>4552</v>
      </c>
      <c r="C1189" s="473"/>
      <c r="D1189" s="473"/>
      <c r="E1189" s="473"/>
      <c r="F1189" s="463" t="s">
        <v>32</v>
      </c>
      <c r="G1189" s="473" t="s">
        <v>392</v>
      </c>
      <c r="H1189" s="473" t="s">
        <v>4578</v>
      </c>
      <c r="I1189" s="446" t="s">
        <v>17406</v>
      </c>
      <c r="J1189" s="494" t="s">
        <v>16378</v>
      </c>
      <c r="K1189" s="446" t="s">
        <v>35</v>
      </c>
      <c r="L1189" s="462" t="s">
        <v>36</v>
      </c>
      <c r="M1189" s="461" t="s">
        <v>14484</v>
      </c>
      <c r="N1189" s="465" t="s">
        <v>27</v>
      </c>
      <c r="O1189" s="461" t="s">
        <v>15626</v>
      </c>
      <c r="P1189" s="461">
        <v>132</v>
      </c>
      <c r="Q1189" s="467"/>
      <c r="R1189" s="467"/>
      <c r="S1189" s="467"/>
      <c r="T1189" s="467"/>
      <c r="U1189" s="467" t="s">
        <v>16419</v>
      </c>
      <c r="V1189" s="467"/>
      <c r="W1189" s="461" t="str">
        <f t="shared" si="18"/>
        <v>http://www.medtronic.com/patients/cancer/important-safety-information/index.htm</v>
      </c>
    </row>
    <row r="1190" spans="1:23" s="446" customFormat="1" ht="45" customHeight="1">
      <c r="A1190" s="458" t="s">
        <v>328</v>
      </c>
      <c r="B1190" s="463" t="s">
        <v>2380</v>
      </c>
      <c r="C1190" s="463"/>
      <c r="D1190" s="463"/>
      <c r="E1190" s="463"/>
      <c r="F1190" s="463" t="s">
        <v>32</v>
      </c>
      <c r="G1190" s="463" t="s">
        <v>1717</v>
      </c>
      <c r="H1190" s="444" t="s">
        <v>2386</v>
      </c>
      <c r="I1190" s="446" t="s">
        <v>17719</v>
      </c>
      <c r="J1190" s="446" t="s">
        <v>16377</v>
      </c>
      <c r="K1190" s="446" t="s">
        <v>35</v>
      </c>
      <c r="L1190" s="462" t="s">
        <v>36</v>
      </c>
      <c r="M1190" s="461" t="s">
        <v>14484</v>
      </c>
      <c r="N1190" s="465" t="s">
        <v>27</v>
      </c>
      <c r="O1190" s="461" t="s">
        <v>15626</v>
      </c>
      <c r="P1190" s="461">
        <v>14</v>
      </c>
      <c r="U1190" s="446" t="s">
        <v>16418</v>
      </c>
      <c r="W1190" s="461" t="str">
        <f t="shared" si="18"/>
        <v>http://www.medtronic.com/patients/pulmonary-valve-disease/therapy/index.htm</v>
      </c>
    </row>
    <row r="1191" spans="1:23" s="446" customFormat="1" ht="45" customHeight="1">
      <c r="A1191" s="472" t="s">
        <v>4547</v>
      </c>
      <c r="B1191" s="473" t="s">
        <v>4554</v>
      </c>
      <c r="C1191" s="473"/>
      <c r="D1191" s="473"/>
      <c r="E1191" s="473"/>
      <c r="F1191" s="463" t="s">
        <v>32</v>
      </c>
      <c r="G1191" s="473" t="s">
        <v>367</v>
      </c>
      <c r="H1191" s="473" t="s">
        <v>4579</v>
      </c>
      <c r="I1191" s="446" t="s">
        <v>17407</v>
      </c>
      <c r="J1191" s="494" t="s">
        <v>16378</v>
      </c>
      <c r="K1191" s="446" t="s">
        <v>35</v>
      </c>
      <c r="L1191" s="462" t="s">
        <v>36</v>
      </c>
      <c r="M1191" s="461" t="s">
        <v>14484</v>
      </c>
      <c r="N1191" s="465" t="s">
        <v>27</v>
      </c>
      <c r="O1191" s="461" t="s">
        <v>15626</v>
      </c>
      <c r="P1191" s="461">
        <v>55</v>
      </c>
      <c r="Q1191" s="467"/>
      <c r="R1191" s="467"/>
      <c r="S1191" s="467"/>
      <c r="T1191" s="467"/>
      <c r="U1191" s="467" t="s">
        <v>16419</v>
      </c>
      <c r="V1191" s="467"/>
      <c r="W1191" s="461" t="str">
        <f t="shared" si="18"/>
        <v>http://www.medtronic.com/patients/cervical-herniated-discs/important-safety-information/index.htm</v>
      </c>
    </row>
    <row r="1192" spans="1:23" s="446" customFormat="1" ht="15" customHeight="1">
      <c r="A1192" s="458" t="s">
        <v>328</v>
      </c>
      <c r="B1192" s="463" t="s">
        <v>2388</v>
      </c>
      <c r="C1192" s="463"/>
      <c r="D1192" s="463"/>
      <c r="E1192" s="463"/>
      <c r="F1192" s="463" t="s">
        <v>32</v>
      </c>
      <c r="G1192" s="463" t="s">
        <v>1131</v>
      </c>
      <c r="H1192" s="444" t="s">
        <v>2389</v>
      </c>
      <c r="I1192" s="446" t="s">
        <v>17720</v>
      </c>
      <c r="J1192" s="446" t="s">
        <v>16377</v>
      </c>
      <c r="K1192" s="446" t="s">
        <v>35</v>
      </c>
      <c r="L1192" s="462" t="s">
        <v>36</v>
      </c>
      <c r="M1192" s="461" t="s">
        <v>14484</v>
      </c>
      <c r="N1192" s="465" t="s">
        <v>27</v>
      </c>
      <c r="O1192" s="461" t="s">
        <v>15626</v>
      </c>
      <c r="P1192" s="461">
        <v>74</v>
      </c>
      <c r="U1192" s="446" t="s">
        <v>16418</v>
      </c>
      <c r="W1192" s="461" t="str">
        <f t="shared" si="18"/>
        <v>http://www.medtronic.com/patients/menieres-disease/getting-the-therapy/your-healthcare-team/index.htm</v>
      </c>
    </row>
    <row r="1193" spans="1:23" s="446" customFormat="1" ht="15" customHeight="1">
      <c r="A1193" s="458" t="s">
        <v>328</v>
      </c>
      <c r="B1193" s="463" t="s">
        <v>2390</v>
      </c>
      <c r="C1193" s="463"/>
      <c r="D1193" s="463"/>
      <c r="E1193" s="463"/>
      <c r="F1193" s="463"/>
      <c r="G1193" s="463"/>
      <c r="H1193" s="444" t="s">
        <v>2391</v>
      </c>
      <c r="I1193" s="446" t="s">
        <v>19180</v>
      </c>
      <c r="J1193" s="444" t="s">
        <v>604</v>
      </c>
      <c r="K1193" s="446" t="s">
        <v>14487</v>
      </c>
      <c r="L1193" s="462" t="s">
        <v>36</v>
      </c>
      <c r="M1193" s="461" t="s">
        <v>15636</v>
      </c>
      <c r="N1193" s="465" t="s">
        <v>27</v>
      </c>
      <c r="O1193" s="461" t="s">
        <v>15626</v>
      </c>
      <c r="P1193" s="461">
        <v>35</v>
      </c>
      <c r="W1193" s="461" t="str">
        <f t="shared" si="18"/>
        <v>http://www.medtronic.com/for-healthcare-professionals/products-therapies/ear-nose-throat/menieres-disease-product/index.htm</v>
      </c>
    </row>
    <row r="1194" spans="1:23" s="446" customFormat="1" ht="15" customHeight="1">
      <c r="A1194" s="458" t="s">
        <v>328</v>
      </c>
      <c r="B1194" s="463" t="s">
        <v>2392</v>
      </c>
      <c r="C1194" s="463"/>
      <c r="D1194" s="463"/>
      <c r="E1194" s="463"/>
      <c r="F1194" s="463" t="s">
        <v>32</v>
      </c>
      <c r="G1194" s="463" t="s">
        <v>1131</v>
      </c>
      <c r="H1194" s="444" t="s">
        <v>2393</v>
      </c>
      <c r="I1194" s="446" t="s">
        <v>17721</v>
      </c>
      <c r="J1194" s="446" t="s">
        <v>16377</v>
      </c>
      <c r="K1194" s="446" t="s">
        <v>35</v>
      </c>
      <c r="L1194" s="462" t="s">
        <v>36</v>
      </c>
      <c r="M1194" s="461" t="s">
        <v>14484</v>
      </c>
      <c r="N1194" s="465" t="s">
        <v>27</v>
      </c>
      <c r="O1194" s="461" t="s">
        <v>15626</v>
      </c>
      <c r="P1194" s="461">
        <v>23</v>
      </c>
      <c r="U1194" s="446" t="s">
        <v>16418</v>
      </c>
      <c r="W1194" s="461" t="str">
        <f t="shared" si="18"/>
        <v>http://www.medtronic.com/patients/menieres-disease/treatment/resources/index.htm</v>
      </c>
    </row>
    <row r="1195" spans="1:23" s="446" customFormat="1" ht="15" customHeight="1">
      <c r="A1195" s="458" t="s">
        <v>328</v>
      </c>
      <c r="B1195" s="463" t="s">
        <v>2141</v>
      </c>
      <c r="C1195" s="463"/>
      <c r="D1195" s="463"/>
      <c r="E1195" s="463"/>
      <c r="F1195" s="463" t="s">
        <v>32</v>
      </c>
      <c r="G1195" s="463"/>
      <c r="H1195" s="444" t="s">
        <v>2142</v>
      </c>
      <c r="I1195" s="446" t="s">
        <v>16495</v>
      </c>
      <c r="J1195" s="460" t="s">
        <v>18843</v>
      </c>
      <c r="K1195" s="446" t="s">
        <v>93</v>
      </c>
      <c r="L1195" s="462" t="s">
        <v>36</v>
      </c>
      <c r="M1195" s="461" t="s">
        <v>14484</v>
      </c>
      <c r="N1195" s="465" t="s">
        <v>27</v>
      </c>
      <c r="O1195" s="461" t="s">
        <v>15626</v>
      </c>
      <c r="P1195" s="461">
        <v>599</v>
      </c>
      <c r="W1195" s="461" t="str">
        <f t="shared" si="18"/>
        <v>http://www.medtronic.com/for-healthcare-professionals/products-therapies/cardiovascular/therapies/surgical-revascularization/index.htm</v>
      </c>
    </row>
    <row r="1196" spans="1:23" s="446" customFormat="1" ht="15" customHeight="1">
      <c r="A1196" s="458" t="s">
        <v>328</v>
      </c>
      <c r="B1196" s="463" t="s">
        <v>2396</v>
      </c>
      <c r="C1196" s="463"/>
      <c r="D1196" s="463"/>
      <c r="E1196" s="463"/>
      <c r="F1196" s="463" t="s">
        <v>32</v>
      </c>
      <c r="G1196" s="463" t="s">
        <v>1131</v>
      </c>
      <c r="H1196" s="444" t="s">
        <v>2397</v>
      </c>
      <c r="I1196" s="446" t="s">
        <v>17722</v>
      </c>
      <c r="J1196" s="446" t="s">
        <v>16377</v>
      </c>
      <c r="K1196" s="446" t="s">
        <v>35</v>
      </c>
      <c r="L1196" s="462" t="s">
        <v>36</v>
      </c>
      <c r="M1196" s="461" t="s">
        <v>14484</v>
      </c>
      <c r="N1196" s="465" t="s">
        <v>27</v>
      </c>
      <c r="O1196" s="461" t="s">
        <v>15626</v>
      </c>
      <c r="P1196" s="461">
        <v>165</v>
      </c>
      <c r="U1196" s="446" t="s">
        <v>16418</v>
      </c>
      <c r="W1196" s="461" t="str">
        <f t="shared" si="18"/>
        <v>http://www.medtronic.com/patients/menieres-disease/getting-the-therapy/index.htm</v>
      </c>
    </row>
    <row r="1197" spans="1:23" s="446" customFormat="1" ht="15" customHeight="1">
      <c r="A1197" s="458" t="s">
        <v>328</v>
      </c>
      <c r="B1197" s="463" t="s">
        <v>2398</v>
      </c>
      <c r="C1197" s="463"/>
      <c r="D1197" s="463"/>
      <c r="E1197" s="463"/>
      <c r="F1197" s="463" t="s">
        <v>32</v>
      </c>
      <c r="G1197" s="463" t="s">
        <v>1131</v>
      </c>
      <c r="H1197" s="444" t="s">
        <v>2399</v>
      </c>
      <c r="I1197" s="446" t="s">
        <v>17723</v>
      </c>
      <c r="J1197" s="446" t="s">
        <v>16377</v>
      </c>
      <c r="K1197" s="446" t="s">
        <v>35</v>
      </c>
      <c r="L1197" s="462" t="s">
        <v>36</v>
      </c>
      <c r="M1197" s="461" t="s">
        <v>14484</v>
      </c>
      <c r="N1197" s="465" t="s">
        <v>27</v>
      </c>
      <c r="O1197" s="461" t="s">
        <v>15626</v>
      </c>
      <c r="P1197" s="461">
        <v>486</v>
      </c>
      <c r="U1197" s="446" t="s">
        <v>16418</v>
      </c>
      <c r="W1197" s="461" t="str">
        <f t="shared" si="18"/>
        <v>http://www.medtronic.com/patients/menieres-disease/living-with/index.htm</v>
      </c>
    </row>
    <row r="1198" spans="1:23" s="446" customFormat="1" ht="15" customHeight="1">
      <c r="A1198" s="458" t="s">
        <v>328</v>
      </c>
      <c r="B1198" s="463" t="s">
        <v>2400</v>
      </c>
      <c r="C1198" s="463"/>
      <c r="D1198" s="463"/>
      <c r="E1198" s="463"/>
      <c r="F1198" s="463" t="s">
        <v>32</v>
      </c>
      <c r="G1198" s="463" t="s">
        <v>1131</v>
      </c>
      <c r="H1198" s="444" t="s">
        <v>2401</v>
      </c>
      <c r="I1198" s="446" t="s">
        <v>17724</v>
      </c>
      <c r="J1198" s="446" t="s">
        <v>16377</v>
      </c>
      <c r="K1198" s="446" t="s">
        <v>35</v>
      </c>
      <c r="L1198" s="462" t="s">
        <v>36</v>
      </c>
      <c r="M1198" s="461" t="s">
        <v>14484</v>
      </c>
      <c r="N1198" s="465" t="s">
        <v>27</v>
      </c>
      <c r="O1198" s="461" t="s">
        <v>15626</v>
      </c>
      <c r="P1198" s="461">
        <v>1986</v>
      </c>
      <c r="U1198" s="446" t="s">
        <v>16418</v>
      </c>
      <c r="W1198" s="461" t="str">
        <f t="shared" si="18"/>
        <v>http://www.medtronic.com/patients/menieres-disease/treatment/index.htm</v>
      </c>
    </row>
    <row r="1199" spans="1:23" s="446" customFormat="1" ht="15" customHeight="1">
      <c r="A1199" s="458" t="s">
        <v>328</v>
      </c>
      <c r="B1199" s="463" t="s">
        <v>1763</v>
      </c>
      <c r="C1199" s="463"/>
      <c r="D1199" s="463"/>
      <c r="E1199" s="463"/>
      <c r="F1199" s="463" t="s">
        <v>32</v>
      </c>
      <c r="G1199" s="463" t="s">
        <v>757</v>
      </c>
      <c r="H1199" s="444" t="s">
        <v>1765</v>
      </c>
      <c r="I1199" s="446" t="s">
        <v>18614</v>
      </c>
      <c r="J1199" s="446" t="s">
        <v>16377</v>
      </c>
      <c r="K1199" s="446" t="s">
        <v>35</v>
      </c>
      <c r="L1199" s="462" t="s">
        <v>36</v>
      </c>
      <c r="M1199" s="461" t="s">
        <v>14484</v>
      </c>
      <c r="N1199" s="465" t="s">
        <v>27</v>
      </c>
      <c r="O1199" s="461" t="s">
        <v>15626</v>
      </c>
      <c r="P1199" s="461">
        <v>747</v>
      </c>
      <c r="U1199" s="446" t="s">
        <v>16418</v>
      </c>
      <c r="W1199" s="461" t="str">
        <f t="shared" si="18"/>
        <v>http://www.medtronic.com/patients/normal-pressure-hydrocephalus/getting-a-device/right-for-you/index.htm</v>
      </c>
    </row>
    <row r="1200" spans="1:23" s="446" customFormat="1" ht="15" customHeight="1">
      <c r="A1200" s="458" t="s">
        <v>328</v>
      </c>
      <c r="B1200" s="463" t="s">
        <v>574</v>
      </c>
      <c r="C1200" s="463"/>
      <c r="D1200" s="463"/>
      <c r="E1200" s="463"/>
      <c r="F1200" s="463" t="s">
        <v>32</v>
      </c>
      <c r="G1200" s="463" t="s">
        <v>575</v>
      </c>
      <c r="H1200" s="466" t="s">
        <v>576</v>
      </c>
      <c r="I1200" s="446" t="s">
        <v>17310</v>
      </c>
      <c r="J1200" s="446" t="s">
        <v>16377</v>
      </c>
      <c r="K1200" s="446" t="s">
        <v>35</v>
      </c>
      <c r="L1200" s="462" t="s">
        <v>36</v>
      </c>
      <c r="M1200" s="461" t="s">
        <v>14484</v>
      </c>
      <c r="N1200" s="465" t="s">
        <v>27</v>
      </c>
      <c r="O1200" s="461" t="s">
        <v>15626</v>
      </c>
      <c r="P1200" s="461">
        <v>283</v>
      </c>
      <c r="U1200" s="467" t="s">
        <v>16419</v>
      </c>
      <c r="W1200" s="461" t="str">
        <f t="shared" si="18"/>
        <v>http://www.medtronic.com/patients/urinary-retention/ambassador-program/index.htm</v>
      </c>
    </row>
    <row r="1201" spans="1:23" s="446" customFormat="1" ht="15" customHeight="1">
      <c r="A1201" s="458" t="s">
        <v>328</v>
      </c>
      <c r="B1201" s="463" t="s">
        <v>2406</v>
      </c>
      <c r="C1201" s="463"/>
      <c r="D1201" s="463"/>
      <c r="E1201" s="463"/>
      <c r="F1201" s="463" t="s">
        <v>32</v>
      </c>
      <c r="G1201" s="463" t="s">
        <v>1131</v>
      </c>
      <c r="H1201" s="444" t="s">
        <v>2407</v>
      </c>
      <c r="I1201" s="446" t="s">
        <v>15356</v>
      </c>
      <c r="J1201" s="470" t="s">
        <v>43</v>
      </c>
      <c r="K1201" s="466" t="s">
        <v>44</v>
      </c>
      <c r="L1201" s="462" t="s">
        <v>36</v>
      </c>
      <c r="M1201" s="461" t="s">
        <v>37</v>
      </c>
      <c r="N1201" s="465" t="s">
        <v>27</v>
      </c>
      <c r="O1201" s="461" t="s">
        <v>15626</v>
      </c>
      <c r="P1201" s="461">
        <v>1859</v>
      </c>
      <c r="W1201" s="461" t="str">
        <f t="shared" si="18"/>
        <v>http://www.medtronic.com/for-healthcare-professionals/products-therapies/ear-nose-throat/menieres-disease-product/meniett-device-for-menieres-disease/index.htm</v>
      </c>
    </row>
    <row r="1202" spans="1:23" s="446" customFormat="1" ht="15" customHeight="1">
      <c r="A1202" s="458" t="s">
        <v>328</v>
      </c>
      <c r="B1202" s="463" t="s">
        <v>2408</v>
      </c>
      <c r="C1202" s="463"/>
      <c r="D1202" s="463"/>
      <c r="E1202" s="463"/>
      <c r="F1202" s="463" t="s">
        <v>32</v>
      </c>
      <c r="G1202" s="463" t="s">
        <v>1131</v>
      </c>
      <c r="H1202" s="444" t="s">
        <v>2409</v>
      </c>
      <c r="I1202" s="446" t="s">
        <v>17725</v>
      </c>
      <c r="J1202" s="446" t="s">
        <v>16377</v>
      </c>
      <c r="K1202" s="446" t="s">
        <v>35</v>
      </c>
      <c r="L1202" s="462" t="s">
        <v>36</v>
      </c>
      <c r="M1202" s="461" t="s">
        <v>14484</v>
      </c>
      <c r="N1202" s="465" t="s">
        <v>27</v>
      </c>
      <c r="O1202" s="461" t="s">
        <v>15626</v>
      </c>
      <c r="P1202" s="461">
        <v>15</v>
      </c>
      <c r="U1202" s="446" t="s">
        <v>16418</v>
      </c>
      <c r="W1202" s="461" t="str">
        <f t="shared" si="18"/>
        <v>http://www.medtronic.com/patients/menieres-disease/getting-the-therapy/get-your-meniett-and-begin-therapy/index.htm</v>
      </c>
    </row>
    <row r="1203" spans="1:23" s="446" customFormat="1" ht="15" customHeight="1">
      <c r="A1203" s="458" t="s">
        <v>328</v>
      </c>
      <c r="B1203" s="463" t="s">
        <v>2408</v>
      </c>
      <c r="C1203" s="463"/>
      <c r="D1203" s="463"/>
      <c r="E1203" s="463"/>
      <c r="F1203" s="463" t="s">
        <v>32</v>
      </c>
      <c r="G1203" s="463" t="s">
        <v>1131</v>
      </c>
      <c r="H1203" s="444" t="s">
        <v>2410</v>
      </c>
      <c r="I1203" s="446" t="s">
        <v>17726</v>
      </c>
      <c r="J1203" s="446" t="s">
        <v>16377</v>
      </c>
      <c r="K1203" s="446" t="s">
        <v>35</v>
      </c>
      <c r="L1203" s="462" t="s">
        <v>36</v>
      </c>
      <c r="M1203" s="461" t="s">
        <v>14484</v>
      </c>
      <c r="N1203" s="465" t="s">
        <v>27</v>
      </c>
      <c r="O1203" s="461" t="s">
        <v>15626</v>
      </c>
      <c r="P1203" s="461">
        <v>254</v>
      </c>
      <c r="U1203" s="446" t="s">
        <v>16418</v>
      </c>
      <c r="W1203" s="461" t="str">
        <f t="shared" si="18"/>
        <v>http://www.medtronic.com/patients/menieres-disease/getting-the-therapy/get-your-meniett-and-begin-therapy/your-meniett-treatment-plan/index.htm</v>
      </c>
    </row>
    <row r="1204" spans="1:23" s="446" customFormat="1" ht="15" customHeight="1">
      <c r="A1204" s="458" t="s">
        <v>328</v>
      </c>
      <c r="B1204" s="463" t="s">
        <v>2411</v>
      </c>
      <c r="C1204" s="463"/>
      <c r="D1204" s="463"/>
      <c r="E1204" s="463"/>
      <c r="F1204" s="463" t="s">
        <v>32</v>
      </c>
      <c r="G1204" s="463" t="s">
        <v>1131</v>
      </c>
      <c r="H1204" s="444" t="s">
        <v>2412</v>
      </c>
      <c r="I1204" s="446" t="s">
        <v>17727</v>
      </c>
      <c r="J1204" s="446" t="s">
        <v>16377</v>
      </c>
      <c r="K1204" s="446" t="s">
        <v>35</v>
      </c>
      <c r="L1204" s="462" t="s">
        <v>36</v>
      </c>
      <c r="M1204" s="461" t="s">
        <v>14484</v>
      </c>
      <c r="N1204" s="465" t="s">
        <v>27</v>
      </c>
      <c r="O1204" s="461" t="s">
        <v>15626</v>
      </c>
      <c r="P1204" s="461">
        <v>283</v>
      </c>
      <c r="U1204" s="446" t="s">
        <v>16418</v>
      </c>
      <c r="W1204" s="461" t="str">
        <f t="shared" si="18"/>
        <v>http://www.medtronic.com/patients/menieres-disease/living-with/accessories-and-supplies/index.htm</v>
      </c>
    </row>
    <row r="1205" spans="1:23" s="446" customFormat="1" ht="15" customHeight="1">
      <c r="A1205" s="458" t="s">
        <v>328</v>
      </c>
      <c r="B1205" s="463" t="s">
        <v>1277</v>
      </c>
      <c r="C1205" s="463"/>
      <c r="D1205" s="463"/>
      <c r="E1205" s="463"/>
      <c r="F1205" s="463" t="s">
        <v>32</v>
      </c>
      <c r="G1205" s="463" t="s">
        <v>1131</v>
      </c>
      <c r="H1205" s="444" t="s">
        <v>1278</v>
      </c>
      <c r="I1205" s="446" t="s">
        <v>16933</v>
      </c>
      <c r="J1205" s="446" t="s">
        <v>16377</v>
      </c>
      <c r="K1205" s="446" t="s">
        <v>35</v>
      </c>
      <c r="L1205" s="462" t="s">
        <v>36</v>
      </c>
      <c r="M1205" s="461" t="s">
        <v>14484</v>
      </c>
      <c r="N1205" s="465" t="s">
        <v>27</v>
      </c>
      <c r="O1205" s="461" t="s">
        <v>15626</v>
      </c>
      <c r="P1205" s="461">
        <v>853</v>
      </c>
      <c r="T1205" s="446" t="s">
        <v>14741</v>
      </c>
      <c r="U1205" s="446" t="s">
        <v>16418</v>
      </c>
      <c r="W1205" s="461" t="str">
        <f t="shared" si="18"/>
        <v>http://www.medtronic.com/patients/menieres-disease/treatment/diet-lifestyle-and-medical-therapy/index.htm</v>
      </c>
    </row>
    <row r="1206" spans="1:23" s="446" customFormat="1" ht="15" customHeight="1">
      <c r="A1206" s="458" t="s">
        <v>328</v>
      </c>
      <c r="B1206" s="463" t="s">
        <v>1129</v>
      </c>
      <c r="C1206" s="463"/>
      <c r="D1206" s="463"/>
      <c r="E1206" s="463"/>
      <c r="F1206" s="463" t="s">
        <v>32</v>
      </c>
      <c r="G1206" s="463" t="s">
        <v>1131</v>
      </c>
      <c r="H1206" s="444" t="s">
        <v>2413</v>
      </c>
      <c r="I1206" s="446" t="s">
        <v>16936</v>
      </c>
      <c r="J1206" s="446" t="s">
        <v>16377</v>
      </c>
      <c r="K1206" s="446" t="s">
        <v>35</v>
      </c>
      <c r="L1206" s="462" t="s">
        <v>36</v>
      </c>
      <c r="M1206" s="461" t="s">
        <v>14484</v>
      </c>
      <c r="N1206" s="465" t="s">
        <v>27</v>
      </c>
      <c r="O1206" s="461" t="s">
        <v>15626</v>
      </c>
      <c r="P1206" s="461">
        <v>73</v>
      </c>
      <c r="T1206" s="446" t="s">
        <v>14741</v>
      </c>
      <c r="U1206" s="446" t="s">
        <v>16418</v>
      </c>
      <c r="W1206" s="461" t="str">
        <f t="shared" si="18"/>
        <v>http://www.medtronic.com/patients/menieres-disease/treatment/meniett-therapy/index.htm</v>
      </c>
    </row>
    <row r="1207" spans="1:23" s="446" customFormat="1" ht="15" customHeight="1">
      <c r="A1207" s="458" t="s">
        <v>328</v>
      </c>
      <c r="B1207" s="463" t="s">
        <v>2416</v>
      </c>
      <c r="C1207" s="463"/>
      <c r="D1207" s="463"/>
      <c r="E1207" s="463"/>
      <c r="F1207" s="463" t="s">
        <v>32</v>
      </c>
      <c r="G1207" s="463" t="s">
        <v>1131</v>
      </c>
      <c r="H1207" s="444" t="s">
        <v>2417</v>
      </c>
      <c r="I1207" s="446" t="s">
        <v>17728</v>
      </c>
      <c r="J1207" s="446" t="s">
        <v>16377</v>
      </c>
      <c r="K1207" s="446" t="s">
        <v>35</v>
      </c>
      <c r="L1207" s="462" t="s">
        <v>36</v>
      </c>
      <c r="M1207" s="461" t="s">
        <v>14484</v>
      </c>
      <c r="N1207" s="465" t="s">
        <v>27</v>
      </c>
      <c r="O1207" s="461" t="s">
        <v>15626</v>
      </c>
      <c r="P1207" s="461">
        <v>945</v>
      </c>
      <c r="U1207" s="446" t="s">
        <v>16418</v>
      </c>
      <c r="W1207" s="461" t="str">
        <f t="shared" si="18"/>
        <v>http://www.medtronic.com/patients/menieres-disease/therapy/questions-and-answers/index.htm</v>
      </c>
    </row>
    <row r="1208" spans="1:23" s="446" customFormat="1" ht="15" customHeight="1">
      <c r="A1208" s="458" t="s">
        <v>328</v>
      </c>
      <c r="B1208" s="463" t="s">
        <v>2418</v>
      </c>
      <c r="C1208" s="463"/>
      <c r="D1208" s="463"/>
      <c r="E1208" s="463"/>
      <c r="F1208" s="463" t="s">
        <v>32</v>
      </c>
      <c r="G1208" s="463" t="s">
        <v>1131</v>
      </c>
      <c r="H1208" s="444" t="s">
        <v>2419</v>
      </c>
      <c r="I1208" s="446" t="s">
        <v>17729</v>
      </c>
      <c r="J1208" s="446" t="s">
        <v>16377</v>
      </c>
      <c r="K1208" s="446" t="s">
        <v>35</v>
      </c>
      <c r="L1208" s="462" t="s">
        <v>36</v>
      </c>
      <c r="M1208" s="461" t="s">
        <v>14484</v>
      </c>
      <c r="N1208" s="465" t="s">
        <v>27</v>
      </c>
      <c r="O1208" s="461" t="s">
        <v>15626</v>
      </c>
      <c r="P1208" s="461">
        <v>128</v>
      </c>
      <c r="U1208" s="446" t="s">
        <v>16418</v>
      </c>
      <c r="W1208" s="461" t="str">
        <f t="shared" si="18"/>
        <v>http://www.medtronic.com/patients/menieres-disease/therapy/meniett-therapy-benefits-and-risks/index.htm</v>
      </c>
    </row>
    <row r="1209" spans="1:23" s="446" customFormat="1" ht="15" customHeight="1">
      <c r="A1209" s="458" t="s">
        <v>328</v>
      </c>
      <c r="B1209" s="463" t="s">
        <v>2420</v>
      </c>
      <c r="C1209" s="463"/>
      <c r="D1209" s="463"/>
      <c r="E1209" s="463"/>
      <c r="F1209" s="463" t="s">
        <v>32</v>
      </c>
      <c r="G1209" s="463" t="s">
        <v>1131</v>
      </c>
      <c r="H1209" s="444" t="s">
        <v>2421</v>
      </c>
      <c r="I1209" s="446" t="s">
        <v>17730</v>
      </c>
      <c r="J1209" s="446" t="s">
        <v>16377</v>
      </c>
      <c r="K1209" s="446" t="s">
        <v>35</v>
      </c>
      <c r="L1209" s="462" t="s">
        <v>36</v>
      </c>
      <c r="M1209" s="461" t="s">
        <v>14484</v>
      </c>
      <c r="N1209" s="465" t="s">
        <v>27</v>
      </c>
      <c r="O1209" s="461" t="s">
        <v>15626</v>
      </c>
      <c r="P1209" s="461">
        <v>164</v>
      </c>
      <c r="U1209" s="446" t="s">
        <v>16418</v>
      </c>
      <c r="W1209" s="461" t="str">
        <f t="shared" si="18"/>
        <v>http://www.medtronic.com/patients/menieres-disease/getting-the-therapy/questions-and-answers/index.htm</v>
      </c>
    </row>
    <row r="1210" spans="1:23" s="446" customFormat="1" ht="15" customHeight="1">
      <c r="A1210" s="458" t="s">
        <v>328</v>
      </c>
      <c r="B1210" s="463" t="s">
        <v>2422</v>
      </c>
      <c r="C1210" s="463"/>
      <c r="D1210" s="463"/>
      <c r="E1210" s="463"/>
      <c r="F1210" s="463" t="s">
        <v>32</v>
      </c>
      <c r="G1210" s="463" t="s">
        <v>1131</v>
      </c>
      <c r="H1210" s="444" t="s">
        <v>2423</v>
      </c>
      <c r="I1210" s="446" t="s">
        <v>17731</v>
      </c>
      <c r="J1210" s="446" t="s">
        <v>16377</v>
      </c>
      <c r="K1210" s="446" t="s">
        <v>35</v>
      </c>
      <c r="L1210" s="462" t="s">
        <v>36</v>
      </c>
      <c r="M1210" s="461" t="s">
        <v>14484</v>
      </c>
      <c r="N1210" s="465" t="s">
        <v>27</v>
      </c>
      <c r="O1210" s="461" t="s">
        <v>15626</v>
      </c>
      <c r="P1210" s="461">
        <v>136</v>
      </c>
      <c r="U1210" s="446" t="s">
        <v>16418</v>
      </c>
      <c r="W1210" s="461" t="str">
        <f t="shared" si="18"/>
        <v>http://www.medtronic.com/patients/menieres-disease/getting-the-therapy/get-your-meniett-and-begin-therapy/vent-tube-procedure/index.htm</v>
      </c>
    </row>
    <row r="1211" spans="1:23" s="446" customFormat="1" ht="15" customHeight="1">
      <c r="A1211" s="458" t="s">
        <v>328</v>
      </c>
      <c r="B1211" s="463" t="s">
        <v>2424</v>
      </c>
      <c r="C1211" s="463"/>
      <c r="D1211" s="463"/>
      <c r="E1211" s="463"/>
      <c r="F1211" s="463" t="s">
        <v>32</v>
      </c>
      <c r="G1211" s="463" t="s">
        <v>1131</v>
      </c>
      <c r="H1211" s="444" t="s">
        <v>2425</v>
      </c>
      <c r="I1211" s="446" t="s">
        <v>17732</v>
      </c>
      <c r="J1211" s="446" t="s">
        <v>16377</v>
      </c>
      <c r="K1211" s="446" t="s">
        <v>35</v>
      </c>
      <c r="L1211" s="462" t="s">
        <v>36</v>
      </c>
      <c r="M1211" s="461" t="s">
        <v>14484</v>
      </c>
      <c r="N1211" s="465" t="s">
        <v>27</v>
      </c>
      <c r="O1211" s="461" t="s">
        <v>15626</v>
      </c>
      <c r="P1211" s="461">
        <v>466</v>
      </c>
      <c r="U1211" s="446" t="s">
        <v>16418</v>
      </c>
      <c r="W1211" s="461" t="str">
        <f t="shared" si="18"/>
        <v>http://www.medtronic.com/patients/menieres-disease/getting-the-therapy/insurance-coverage-and-financial-assistance/index.htm</v>
      </c>
    </row>
    <row r="1212" spans="1:23" s="446" customFormat="1" ht="15" customHeight="1">
      <c r="A1212" s="458" t="s">
        <v>328</v>
      </c>
      <c r="B1212" s="463" t="s">
        <v>2426</v>
      </c>
      <c r="C1212" s="463"/>
      <c r="D1212" s="463"/>
      <c r="E1212" s="463"/>
      <c r="F1212" s="463" t="s">
        <v>32</v>
      </c>
      <c r="G1212" s="463" t="s">
        <v>1131</v>
      </c>
      <c r="H1212" s="444" t="s">
        <v>2427</v>
      </c>
      <c r="I1212" s="446" t="s">
        <v>17733</v>
      </c>
      <c r="J1212" s="446" t="s">
        <v>16377</v>
      </c>
      <c r="K1212" s="446" t="s">
        <v>35</v>
      </c>
      <c r="L1212" s="462" t="s">
        <v>36</v>
      </c>
      <c r="M1212" s="461" t="s">
        <v>14484</v>
      </c>
      <c r="N1212" s="465" t="s">
        <v>27</v>
      </c>
      <c r="O1212" s="461" t="s">
        <v>15626</v>
      </c>
      <c r="P1212" s="461">
        <v>434</v>
      </c>
      <c r="U1212" s="446" t="s">
        <v>16418</v>
      </c>
      <c r="W1212" s="461" t="str">
        <f t="shared" si="18"/>
        <v>http://www.medtronic.com/patients/menieres-disease/getting-the-therapy/right-for-you/index.htm</v>
      </c>
    </row>
    <row r="1213" spans="1:23" s="446" customFormat="1" ht="15" customHeight="1">
      <c r="A1213" s="458" t="s">
        <v>328</v>
      </c>
      <c r="B1213" s="463" t="s">
        <v>2428</v>
      </c>
      <c r="C1213" s="463"/>
      <c r="D1213" s="463"/>
      <c r="E1213" s="463"/>
      <c r="F1213" s="463" t="s">
        <v>32</v>
      </c>
      <c r="G1213" s="463" t="s">
        <v>1131</v>
      </c>
      <c r="H1213" s="444" t="s">
        <v>2429</v>
      </c>
      <c r="I1213" s="446" t="s">
        <v>17734</v>
      </c>
      <c r="J1213" s="446" t="s">
        <v>16377</v>
      </c>
      <c r="K1213" s="446" t="s">
        <v>35</v>
      </c>
      <c r="L1213" s="462" t="s">
        <v>36</v>
      </c>
      <c r="M1213" s="461" t="s">
        <v>14484</v>
      </c>
      <c r="N1213" s="465" t="s">
        <v>27</v>
      </c>
      <c r="O1213" s="461" t="s">
        <v>15626</v>
      </c>
      <c r="P1213" s="461">
        <v>88</v>
      </c>
      <c r="U1213" s="446" t="s">
        <v>16418</v>
      </c>
      <c r="W1213" s="461" t="str">
        <f t="shared" si="18"/>
        <v>http://www.medtronic.com/patients/menieres-disease/living-with/product-support/index.htm</v>
      </c>
    </row>
    <row r="1214" spans="1:23" s="446" customFormat="1" ht="15" customHeight="1">
      <c r="A1214" s="458" t="s">
        <v>328</v>
      </c>
      <c r="B1214" s="463" t="s">
        <v>2430</v>
      </c>
      <c r="C1214" s="463"/>
      <c r="D1214" s="463"/>
      <c r="E1214" s="463"/>
      <c r="F1214" s="463" t="s">
        <v>32</v>
      </c>
      <c r="G1214" s="463" t="s">
        <v>1131</v>
      </c>
      <c r="H1214" s="444" t="s">
        <v>2431</v>
      </c>
      <c r="I1214" s="446" t="s">
        <v>17735</v>
      </c>
      <c r="J1214" s="446" t="s">
        <v>16377</v>
      </c>
      <c r="K1214" s="446" t="s">
        <v>35</v>
      </c>
      <c r="L1214" s="462" t="s">
        <v>36</v>
      </c>
      <c r="M1214" s="461" t="s">
        <v>14484</v>
      </c>
      <c r="N1214" s="465" t="s">
        <v>27</v>
      </c>
      <c r="O1214" s="461" t="s">
        <v>15626</v>
      </c>
      <c r="P1214" s="461">
        <v>938</v>
      </c>
      <c r="U1214" s="446" t="s">
        <v>16418</v>
      </c>
      <c r="W1214" s="461" t="str">
        <f t="shared" si="18"/>
        <v>http://www.medtronic.com/patients/menieres-disease/therapy/what-is-micropressure-therapy/index.htm</v>
      </c>
    </row>
    <row r="1215" spans="1:23" s="446" customFormat="1" ht="15" customHeight="1">
      <c r="A1215" s="458" t="s">
        <v>328</v>
      </c>
      <c r="B1215" s="463" t="s">
        <v>2032</v>
      </c>
      <c r="C1215" s="463"/>
      <c r="D1215" s="463"/>
      <c r="E1215" s="463" t="s">
        <v>31</v>
      </c>
      <c r="F1215" s="463" t="s">
        <v>32</v>
      </c>
      <c r="G1215" s="463" t="s">
        <v>33</v>
      </c>
      <c r="H1215" s="444" t="s">
        <v>2033</v>
      </c>
      <c r="I1215" s="446" t="s">
        <v>17311</v>
      </c>
      <c r="J1215" s="446" t="s">
        <v>16377</v>
      </c>
      <c r="K1215" s="446" t="s">
        <v>35</v>
      </c>
      <c r="L1215" s="462" t="s">
        <v>36</v>
      </c>
      <c r="M1215" s="461" t="s">
        <v>14484</v>
      </c>
      <c r="N1215" s="465" t="s">
        <v>27</v>
      </c>
      <c r="O1215" s="461" t="s">
        <v>15626</v>
      </c>
      <c r="P1215" s="461">
        <v>618</v>
      </c>
      <c r="U1215" s="467" t="s">
        <v>16419</v>
      </c>
      <c r="W1215" s="461" t="str">
        <f t="shared" si="18"/>
        <v>http://www.medtronic.com/patients/gastroparesis/personal-stories/karen/index.htm</v>
      </c>
    </row>
    <row r="1216" spans="1:23" s="446" customFormat="1" ht="15" customHeight="1">
      <c r="A1216" s="458" t="s">
        <v>328</v>
      </c>
      <c r="B1216" s="463" t="s">
        <v>2434</v>
      </c>
      <c r="C1216" s="463"/>
      <c r="D1216" s="463"/>
      <c r="E1216" s="463"/>
      <c r="F1216" s="463" t="s">
        <v>32</v>
      </c>
      <c r="G1216" s="463"/>
      <c r="H1216" s="444" t="s">
        <v>2435</v>
      </c>
      <c r="I1216" s="446" t="s">
        <v>14869</v>
      </c>
      <c r="J1216" s="470" t="s">
        <v>43</v>
      </c>
      <c r="K1216" s="466" t="s">
        <v>44</v>
      </c>
      <c r="L1216" s="462" t="s">
        <v>36</v>
      </c>
      <c r="M1216" s="461" t="s">
        <v>37</v>
      </c>
      <c r="N1216" s="465" t="s">
        <v>27</v>
      </c>
      <c r="O1216" s="461" t="s">
        <v>15626</v>
      </c>
      <c r="P1216" s="461">
        <v>592</v>
      </c>
      <c r="Q1216" s="467">
        <v>1</v>
      </c>
      <c r="W1216" s="461" t="str">
        <f t="shared" si="18"/>
        <v>http://www.medtronic.com/for-healthcare-professionals/products-therapies/ear-nose-throat/bio-packing/bio-ear-packing-patching/merogel/index.htm</v>
      </c>
    </row>
    <row r="1217" spans="1:23" s="446" customFormat="1" ht="15" customHeight="1">
      <c r="A1217" s="458" t="s">
        <v>328</v>
      </c>
      <c r="B1217" s="463" t="s">
        <v>2436</v>
      </c>
      <c r="C1217" s="463"/>
      <c r="D1217" s="463"/>
      <c r="E1217" s="463"/>
      <c r="F1217" s="463" t="s">
        <v>32</v>
      </c>
      <c r="G1217" s="463"/>
      <c r="H1217" s="444" t="s">
        <v>2437</v>
      </c>
      <c r="I1217" s="446" t="s">
        <v>14875</v>
      </c>
      <c r="J1217" s="470" t="s">
        <v>43</v>
      </c>
      <c r="K1217" s="466" t="s">
        <v>44</v>
      </c>
      <c r="L1217" s="462" t="s">
        <v>36</v>
      </c>
      <c r="M1217" s="461" t="s">
        <v>37</v>
      </c>
      <c r="N1217" s="465" t="s">
        <v>22</v>
      </c>
      <c r="O1217" s="461" t="s">
        <v>15626</v>
      </c>
      <c r="P1217" s="461">
        <v>1494</v>
      </c>
      <c r="Q1217" s="467">
        <v>1</v>
      </c>
      <c r="W1217" s="461" t="str">
        <f t="shared" si="18"/>
        <v>http://www.medtronic.com/for-healthcare-professionals/products-therapies/ear-nose-throat/bio-packing/bio-nasal-packing/merogel/index.htm</v>
      </c>
    </row>
    <row r="1218" spans="1:23" s="446" customFormat="1" ht="15" customHeight="1">
      <c r="A1218" s="458" t="s">
        <v>328</v>
      </c>
      <c r="B1218" s="463" t="s">
        <v>2438</v>
      </c>
      <c r="C1218" s="463"/>
      <c r="D1218" s="463"/>
      <c r="E1218" s="463"/>
      <c r="F1218" s="463" t="s">
        <v>32</v>
      </c>
      <c r="G1218" s="463"/>
      <c r="H1218" s="444" t="s">
        <v>2439</v>
      </c>
      <c r="I1218" s="446" t="s">
        <v>14870</v>
      </c>
      <c r="J1218" s="470" t="s">
        <v>43</v>
      </c>
      <c r="K1218" s="466" t="s">
        <v>44</v>
      </c>
      <c r="L1218" s="462" t="s">
        <v>36</v>
      </c>
      <c r="M1218" s="461" t="s">
        <v>37</v>
      </c>
      <c r="N1218" s="465" t="s">
        <v>27</v>
      </c>
      <c r="O1218" s="461" t="s">
        <v>15626</v>
      </c>
      <c r="P1218" s="461">
        <v>1</v>
      </c>
      <c r="Q1218" s="467">
        <v>1</v>
      </c>
      <c r="W1218" s="461" t="str">
        <f t="shared" si="18"/>
        <v>http://www.medtronic.com/for-healthcare-professionals/products-therapies/ear-nose-throat/bio-packing/bio-ear-packing-patching/merogel-injectable/index.htm</v>
      </c>
    </row>
    <row r="1219" spans="1:23" s="446" customFormat="1" ht="15" customHeight="1">
      <c r="A1219" s="458" t="s">
        <v>328</v>
      </c>
      <c r="B1219" s="463" t="s">
        <v>2440</v>
      </c>
      <c r="C1219" s="463"/>
      <c r="D1219" s="463"/>
      <c r="E1219" s="463"/>
      <c r="F1219" s="463" t="s">
        <v>32</v>
      </c>
      <c r="G1219" s="463"/>
      <c r="H1219" s="444" t="s">
        <v>2441</v>
      </c>
      <c r="I1219" s="446" t="s">
        <v>14885</v>
      </c>
      <c r="J1219" s="470" t="s">
        <v>43</v>
      </c>
      <c r="K1219" s="466" t="s">
        <v>44</v>
      </c>
      <c r="L1219" s="462" t="s">
        <v>36</v>
      </c>
      <c r="M1219" s="461" t="s">
        <v>37</v>
      </c>
      <c r="N1219" s="465" t="s">
        <v>27</v>
      </c>
      <c r="O1219" s="461" t="s">
        <v>15626</v>
      </c>
      <c r="P1219" s="461">
        <v>62</v>
      </c>
      <c r="W1219" s="461" t="str">
        <f t="shared" si="18"/>
        <v>http://www.medtronic.com/for-healthcare-professionals/products-therapies/ear-nose-throat/bio-packing/bio-nasal-packing/merogel-injectable/index.htm</v>
      </c>
    </row>
    <row r="1220" spans="1:23" s="446" customFormat="1" ht="15" customHeight="1">
      <c r="A1220" s="458" t="s">
        <v>328</v>
      </c>
      <c r="B1220" s="463" t="s">
        <v>2442</v>
      </c>
      <c r="C1220" s="463"/>
      <c r="D1220" s="463"/>
      <c r="E1220" s="463"/>
      <c r="F1220" s="463" t="s">
        <v>32</v>
      </c>
      <c r="G1220" s="463"/>
      <c r="H1220" s="444" t="s">
        <v>2443</v>
      </c>
      <c r="I1220" s="446" t="s">
        <v>14876</v>
      </c>
      <c r="J1220" s="470" t="s">
        <v>43</v>
      </c>
      <c r="K1220" s="466" t="s">
        <v>44</v>
      </c>
      <c r="L1220" s="462" t="s">
        <v>36</v>
      </c>
      <c r="M1220" s="461" t="s">
        <v>37</v>
      </c>
      <c r="N1220" s="465" t="s">
        <v>27</v>
      </c>
      <c r="O1220" s="461" t="s">
        <v>15626</v>
      </c>
      <c r="P1220" s="461">
        <v>764</v>
      </c>
      <c r="Q1220" s="467">
        <v>1</v>
      </c>
      <c r="W1220" s="461" t="str">
        <f t="shared" si="18"/>
        <v>http://www.medtronic.com/for-healthcare-professionals/products-therapies/ear-nose-throat/bio-packing/bio-nasal-packing/meropack/index.htm</v>
      </c>
    </row>
    <row r="1221" spans="1:23" s="446" customFormat="1" ht="15" customHeight="1">
      <c r="A1221" s="458" t="s">
        <v>328</v>
      </c>
      <c r="B1221" s="463" t="s">
        <v>2444</v>
      </c>
      <c r="C1221" s="463"/>
      <c r="D1221" s="463"/>
      <c r="E1221" s="463"/>
      <c r="F1221" s="463"/>
      <c r="G1221" s="463"/>
      <c r="H1221" s="444" t="s">
        <v>2445</v>
      </c>
      <c r="I1221" s="446" t="s">
        <v>2445</v>
      </c>
      <c r="J1221" s="444" t="s">
        <v>613</v>
      </c>
      <c r="K1221" s="446" t="s">
        <v>20</v>
      </c>
      <c r="L1221" s="462" t="s">
        <v>36</v>
      </c>
      <c r="M1221" s="461" t="s">
        <v>15750</v>
      </c>
      <c r="N1221" s="465" t="s">
        <v>27</v>
      </c>
      <c r="O1221" s="461" t="s">
        <v>15626</v>
      </c>
      <c r="P1221" s="461"/>
      <c r="W1221" s="461" t="str">
        <f t="shared" ref="W1221:W1284" si="19">H1221</f>
        <v>http://www.medtronic.com/mics/cannulae/cannulae-miar.html</v>
      </c>
    </row>
    <row r="1222" spans="1:23" s="446" customFormat="1" ht="15" customHeight="1">
      <c r="A1222" s="458" t="s">
        <v>328</v>
      </c>
      <c r="B1222" s="463" t="s">
        <v>2446</v>
      </c>
      <c r="C1222" s="463"/>
      <c r="D1222" s="463"/>
      <c r="E1222" s="463"/>
      <c r="F1222" s="463" t="s">
        <v>32</v>
      </c>
      <c r="G1222" s="463"/>
      <c r="H1222" s="444" t="s">
        <v>2447</v>
      </c>
      <c r="I1222" s="446" t="s">
        <v>15321</v>
      </c>
      <c r="J1222" s="470" t="s">
        <v>43</v>
      </c>
      <c r="K1222" s="466" t="s">
        <v>44</v>
      </c>
      <c r="L1222" s="462" t="s">
        <v>36</v>
      </c>
      <c r="M1222" s="461" t="s">
        <v>37</v>
      </c>
      <c r="N1222" s="465" t="s">
        <v>27</v>
      </c>
      <c r="O1222" s="461" t="s">
        <v>15626</v>
      </c>
      <c r="P1222" s="461">
        <v>17</v>
      </c>
      <c r="Q1222" s="467">
        <v>1</v>
      </c>
      <c r="W1222" s="461" t="str">
        <f t="shared" si="19"/>
        <v>http://www.medtronic.com/for-healthcare-professionals/products-therapies/ear-nose-throat/manual-ent-instruments/microfrance-ent-instruments-rhinology/backbiting-forceps/index.htm</v>
      </c>
    </row>
    <row r="1223" spans="1:23" s="446" customFormat="1" ht="15" customHeight="1">
      <c r="A1223" s="458" t="s">
        <v>328</v>
      </c>
      <c r="B1223" s="463" t="s">
        <v>2448</v>
      </c>
      <c r="C1223" s="463"/>
      <c r="D1223" s="463"/>
      <c r="E1223" s="463"/>
      <c r="F1223" s="463" t="s">
        <v>32</v>
      </c>
      <c r="G1223" s="463"/>
      <c r="H1223" s="444" t="s">
        <v>2449</v>
      </c>
      <c r="I1223" s="446" t="s">
        <v>15308</v>
      </c>
      <c r="J1223" s="470" t="s">
        <v>43</v>
      </c>
      <c r="K1223" s="466" t="s">
        <v>44</v>
      </c>
      <c r="L1223" s="462" t="s">
        <v>36</v>
      </c>
      <c r="M1223" s="461" t="s">
        <v>37</v>
      </c>
      <c r="N1223" s="465" t="s">
        <v>27</v>
      </c>
      <c r="O1223" s="461" t="s">
        <v>15626</v>
      </c>
      <c r="P1223" s="461">
        <v>227</v>
      </c>
      <c r="Q1223" s="467">
        <v>1</v>
      </c>
      <c r="W1223" s="461" t="str">
        <f t="shared" si="19"/>
        <v>http://www.medtronic.com/for-healthcare-professionals/products-therapies/ear-nose-throat/manual-ent-instruments/microfrance-ent-instruments-laryngology/benninger-microlaryngeal-surgery-instrument-set/index.htm</v>
      </c>
    </row>
    <row r="1224" spans="1:23" s="446" customFormat="1" ht="15" customHeight="1">
      <c r="A1224" s="458" t="s">
        <v>328</v>
      </c>
      <c r="B1224" s="463" t="s">
        <v>2450</v>
      </c>
      <c r="C1224" s="463"/>
      <c r="D1224" s="463"/>
      <c r="E1224" s="463"/>
      <c r="F1224" s="463" t="s">
        <v>32</v>
      </c>
      <c r="G1224" s="463"/>
      <c r="H1224" s="444" t="s">
        <v>2451</v>
      </c>
      <c r="I1224" s="446" t="s">
        <v>15309</v>
      </c>
      <c r="J1224" s="470" t="s">
        <v>43</v>
      </c>
      <c r="K1224" s="466" t="s">
        <v>44</v>
      </c>
      <c r="L1224" s="462" t="s">
        <v>36</v>
      </c>
      <c r="M1224" s="461" t="s">
        <v>37</v>
      </c>
      <c r="N1224" s="465" t="s">
        <v>27</v>
      </c>
      <c r="O1224" s="461" t="s">
        <v>15626</v>
      </c>
      <c r="P1224" s="461">
        <v>267</v>
      </c>
      <c r="Q1224" s="467">
        <v>1</v>
      </c>
      <c r="W1224" s="461" t="str">
        <f t="shared" si="19"/>
        <v>http://www.medtronic.com/for-healthcare-professionals/products-therapies/ear-nose-throat/manual-ent-instruments/microfrance-ent-instruments-laryngology/bouchayer-laryngeal-surgery-instrument-set/index.htm</v>
      </c>
    </row>
    <row r="1225" spans="1:23" s="446" customFormat="1" ht="15" customHeight="1">
      <c r="A1225" s="458" t="s">
        <v>328</v>
      </c>
      <c r="B1225" s="463" t="s">
        <v>2452</v>
      </c>
      <c r="C1225" s="463"/>
      <c r="D1225" s="463"/>
      <c r="E1225" s="463"/>
      <c r="F1225" s="463" t="s">
        <v>32</v>
      </c>
      <c r="G1225" s="463"/>
      <c r="H1225" s="444" t="s">
        <v>2453</v>
      </c>
      <c r="I1225" s="446" t="s">
        <v>15322</v>
      </c>
      <c r="J1225" s="470" t="s">
        <v>43</v>
      </c>
      <c r="K1225" s="466" t="s">
        <v>44</v>
      </c>
      <c r="L1225" s="462" t="s">
        <v>36</v>
      </c>
      <c r="M1225" s="461" t="s">
        <v>37</v>
      </c>
      <c r="N1225" s="465" t="s">
        <v>27</v>
      </c>
      <c r="O1225" s="461" t="s">
        <v>15626</v>
      </c>
      <c r="P1225" s="461">
        <v>173</v>
      </c>
      <c r="Q1225" s="467">
        <v>1</v>
      </c>
      <c r="W1225" s="461" t="str">
        <f t="shared" si="19"/>
        <v>http://www.medtronic.com/for-healthcare-professionals/products-therapies/ear-nose-throat/manual-ent-instruments/microfrance-ent-instruments-rhinology/dessi-nasal-bipolar-forceps/index.htm</v>
      </c>
    </row>
    <row r="1226" spans="1:23" s="446" customFormat="1" ht="15" customHeight="1">
      <c r="A1226" s="458" t="s">
        <v>328</v>
      </c>
      <c r="B1226" s="463" t="s">
        <v>2454</v>
      </c>
      <c r="C1226" s="463"/>
      <c r="D1226" s="463"/>
      <c r="E1226" s="463"/>
      <c r="F1226" s="463" t="s">
        <v>32</v>
      </c>
      <c r="G1226" s="463"/>
      <c r="H1226" s="444" t="s">
        <v>2455</v>
      </c>
      <c r="I1226" s="446" t="s">
        <v>15307</v>
      </c>
      <c r="J1226" s="470" t="s">
        <v>43</v>
      </c>
      <c r="K1226" s="466" t="s">
        <v>44</v>
      </c>
      <c r="L1226" s="462" t="s">
        <v>36</v>
      </c>
      <c r="M1226" s="461" t="s">
        <v>37</v>
      </c>
      <c r="N1226" s="465" t="s">
        <v>27</v>
      </c>
      <c r="O1226" s="461" t="s">
        <v>15626</v>
      </c>
      <c r="P1226" s="461">
        <v>745</v>
      </c>
      <c r="Q1226" s="467">
        <v>1</v>
      </c>
      <c r="W1226" s="461" t="str">
        <f t="shared" si="19"/>
        <v>http://www.medtronic.com/for-healthcare-professionals/products-therapies/ear-nose-throat/manual-ent-instruments/microfrance-ent-instruments-laryngology/index.htm</v>
      </c>
    </row>
    <row r="1227" spans="1:23" s="446" customFormat="1" ht="15" customHeight="1">
      <c r="A1227" s="458" t="s">
        <v>328</v>
      </c>
      <c r="B1227" s="463" t="s">
        <v>2454</v>
      </c>
      <c r="C1227" s="463"/>
      <c r="D1227" s="463"/>
      <c r="E1227" s="463"/>
      <c r="F1227" s="463" t="s">
        <v>32</v>
      </c>
      <c r="G1227" s="463"/>
      <c r="H1227" s="444" t="s">
        <v>2456</v>
      </c>
      <c r="I1227" s="446" t="s">
        <v>15314</v>
      </c>
      <c r="J1227" s="470" t="s">
        <v>43</v>
      </c>
      <c r="K1227" s="466" t="s">
        <v>44</v>
      </c>
      <c r="L1227" s="462" t="s">
        <v>36</v>
      </c>
      <c r="M1227" s="461" t="s">
        <v>37</v>
      </c>
      <c r="N1227" s="465" t="s">
        <v>27</v>
      </c>
      <c r="O1227" s="461" t="s">
        <v>15626</v>
      </c>
      <c r="P1227" s="461">
        <v>824</v>
      </c>
      <c r="Q1227" s="467">
        <v>1</v>
      </c>
      <c r="W1227" s="461" t="str">
        <f t="shared" si="19"/>
        <v>http://www.medtronic.com/for-healthcare-professionals/products-therapies/ear-nose-throat/manual-ent-instruments/microfrance-ent-instruments-otology/index.htm</v>
      </c>
    </row>
    <row r="1228" spans="1:23" s="446" customFormat="1" ht="15" customHeight="1">
      <c r="A1228" s="458" t="s">
        <v>328</v>
      </c>
      <c r="B1228" s="463" t="s">
        <v>2454</v>
      </c>
      <c r="C1228" s="463"/>
      <c r="D1228" s="463"/>
      <c r="E1228" s="463"/>
      <c r="F1228" s="463" t="s">
        <v>32</v>
      </c>
      <c r="G1228" s="463"/>
      <c r="H1228" s="444" t="s">
        <v>2457</v>
      </c>
      <c r="I1228" s="446" t="s">
        <v>15320</v>
      </c>
      <c r="J1228" s="470" t="s">
        <v>43</v>
      </c>
      <c r="K1228" s="466" t="s">
        <v>44</v>
      </c>
      <c r="L1228" s="462" t="s">
        <v>36</v>
      </c>
      <c r="M1228" s="461" t="s">
        <v>37</v>
      </c>
      <c r="N1228" s="465" t="s">
        <v>27</v>
      </c>
      <c r="O1228" s="461" t="s">
        <v>15626</v>
      </c>
      <c r="P1228" s="461">
        <v>874</v>
      </c>
      <c r="Q1228" s="467">
        <v>1</v>
      </c>
      <c r="W1228" s="461" t="str">
        <f t="shared" si="19"/>
        <v>http://www.medtronic.com/for-healthcare-professionals/products-therapies/ear-nose-throat/manual-ent-instruments/microfrance-ent-instruments-rhinology/index.htm</v>
      </c>
    </row>
    <row r="1229" spans="1:23" s="446" customFormat="1" ht="15" customHeight="1">
      <c r="A1229" s="458" t="s">
        <v>328</v>
      </c>
      <c r="B1229" s="463" t="s">
        <v>2454</v>
      </c>
      <c r="C1229" s="463"/>
      <c r="D1229" s="463"/>
      <c r="E1229" s="463"/>
      <c r="F1229" s="463" t="s">
        <v>32</v>
      </c>
      <c r="G1229" s="463"/>
      <c r="H1229" s="444" t="s">
        <v>2458</v>
      </c>
      <c r="I1229" s="446" t="s">
        <v>15347</v>
      </c>
      <c r="J1229" s="470" t="s">
        <v>43</v>
      </c>
      <c r="K1229" s="466" t="s">
        <v>44</v>
      </c>
      <c r="L1229" s="462" t="s">
        <v>36</v>
      </c>
      <c r="M1229" s="461" t="s">
        <v>37</v>
      </c>
      <c r="N1229" s="465" t="s">
        <v>27</v>
      </c>
      <c r="O1229" s="461" t="s">
        <v>15626</v>
      </c>
      <c r="P1229" s="461">
        <v>495</v>
      </c>
      <c r="W1229" s="461" t="str">
        <f t="shared" si="19"/>
        <v>http://www.medtronic.com/for-healthcare-professionals/products-therapies/ear-nose-throat/manual-ent-instruments/microfrance-ent-instruments-skull-base/index.htm</v>
      </c>
    </row>
    <row r="1230" spans="1:23" s="446" customFormat="1" ht="15" customHeight="1">
      <c r="A1230" s="458" t="s">
        <v>328</v>
      </c>
      <c r="B1230" s="463" t="s">
        <v>2459</v>
      </c>
      <c r="C1230" s="463"/>
      <c r="D1230" s="463"/>
      <c r="E1230" s="463"/>
      <c r="F1230" s="463" t="s">
        <v>32</v>
      </c>
      <c r="G1230" s="463"/>
      <c r="H1230" s="444" t="s">
        <v>2460</v>
      </c>
      <c r="I1230" s="446" t="s">
        <v>15302</v>
      </c>
      <c r="J1230" s="470" t="s">
        <v>43</v>
      </c>
      <c r="K1230" s="466" t="s">
        <v>44</v>
      </c>
      <c r="L1230" s="462" t="s">
        <v>36</v>
      </c>
      <c r="M1230" s="461" t="s">
        <v>37</v>
      </c>
      <c r="N1230" s="465" t="s">
        <v>27</v>
      </c>
      <c r="O1230" s="461" t="s">
        <v>15626</v>
      </c>
      <c r="P1230" s="461">
        <v>65</v>
      </c>
      <c r="Q1230" s="467">
        <v>1</v>
      </c>
      <c r="W1230" s="461" t="str">
        <f t="shared" si="19"/>
        <v>http://www.medtronic.com/for-healthcare-professionals/products-therapies/ear-nose-throat/manual-ent-instruments/microfrance-ent-instruments-head-end-neck/henry-endoscopic-parathyroid-instrument-set/index.htm</v>
      </c>
    </row>
    <row r="1231" spans="1:23" s="446" customFormat="1" ht="15" customHeight="1">
      <c r="A1231" s="458" t="s">
        <v>328</v>
      </c>
      <c r="B1231" s="463" t="s">
        <v>2459</v>
      </c>
      <c r="C1231" s="463"/>
      <c r="D1231" s="463"/>
      <c r="E1231" s="463"/>
      <c r="F1231" s="463" t="s">
        <v>32</v>
      </c>
      <c r="G1231" s="463"/>
      <c r="H1231" s="444" t="s">
        <v>2461</v>
      </c>
      <c r="I1231" s="446" t="s">
        <v>15301</v>
      </c>
      <c r="J1231" s="470" t="s">
        <v>43</v>
      </c>
      <c r="K1231" s="466" t="s">
        <v>44</v>
      </c>
      <c r="L1231" s="462" t="s">
        <v>36</v>
      </c>
      <c r="M1231" s="461" t="s">
        <v>37</v>
      </c>
      <c r="N1231" s="465" t="s">
        <v>27</v>
      </c>
      <c r="O1231" s="461" t="s">
        <v>15626</v>
      </c>
      <c r="P1231" s="461">
        <v>88</v>
      </c>
      <c r="Q1231" s="467">
        <v>1</v>
      </c>
      <c r="W1231" s="461" t="str">
        <f t="shared" si="19"/>
        <v>http://www.medtronic.com/for-healthcare-professionals/products-therapies/ear-nose-throat/manual-ent-instruments/microfrance-ent-instruments-head-end-neck/index.htm</v>
      </c>
    </row>
    <row r="1232" spans="1:23" s="446" customFormat="1" ht="15" customHeight="1">
      <c r="A1232" s="458" t="s">
        <v>328</v>
      </c>
      <c r="B1232" s="463" t="s">
        <v>2462</v>
      </c>
      <c r="C1232" s="463"/>
      <c r="D1232" s="463"/>
      <c r="E1232" s="463"/>
      <c r="F1232" s="463" t="s">
        <v>32</v>
      </c>
      <c r="G1232" s="463"/>
      <c r="H1232" s="444" t="s">
        <v>2463</v>
      </c>
      <c r="I1232" s="446" t="s">
        <v>15315</v>
      </c>
      <c r="J1232" s="470" t="s">
        <v>43</v>
      </c>
      <c r="K1232" s="466" t="s">
        <v>44</v>
      </c>
      <c r="L1232" s="462" t="s">
        <v>36</v>
      </c>
      <c r="M1232" s="461" t="s">
        <v>37</v>
      </c>
      <c r="N1232" s="465" t="s">
        <v>27</v>
      </c>
      <c r="O1232" s="461" t="s">
        <v>15626</v>
      </c>
      <c r="P1232" s="461">
        <v>233</v>
      </c>
      <c r="Q1232" s="467">
        <v>1</v>
      </c>
      <c r="W1232" s="461" t="str">
        <f t="shared" si="19"/>
        <v>http://www.medtronic.com/for-healthcare-professionals/products-therapies/ear-nose-throat/manual-ent-instruments/microfrance-ent-instruments-otology/house-instrument-set/index.htm</v>
      </c>
    </row>
    <row r="1233" spans="1:23" s="446" customFormat="1" ht="15" customHeight="1">
      <c r="A1233" s="458" t="s">
        <v>328</v>
      </c>
      <c r="B1233" s="463" t="s">
        <v>2464</v>
      </c>
      <c r="C1233" s="463"/>
      <c r="D1233" s="463"/>
      <c r="E1233" s="463"/>
      <c r="F1233" s="463" t="s">
        <v>32</v>
      </c>
      <c r="G1233" s="463"/>
      <c r="H1233" s="444" t="s">
        <v>2465</v>
      </c>
      <c r="I1233" s="446" t="s">
        <v>15318</v>
      </c>
      <c r="J1233" s="470" t="s">
        <v>43</v>
      </c>
      <c r="K1233" s="466" t="s">
        <v>44</v>
      </c>
      <c r="L1233" s="462" t="s">
        <v>36</v>
      </c>
      <c r="M1233" s="461" t="s">
        <v>37</v>
      </c>
      <c r="N1233" s="465" t="s">
        <v>27</v>
      </c>
      <c r="O1233" s="461" t="s">
        <v>15626</v>
      </c>
      <c r="P1233" s="461">
        <v>91</v>
      </c>
      <c r="Q1233" s="467">
        <v>1</v>
      </c>
      <c r="W1233" s="461" t="str">
        <f t="shared" si="19"/>
        <v>http://www.medtronic.com/for-healthcare-professionals/products-therapies/ear-nose-throat/manual-ent-instruments/microfrance-ent-instruments-otology/josephson-suction-round-knives/index.htm</v>
      </c>
    </row>
    <row r="1234" spans="1:23" s="446" customFormat="1" ht="15" customHeight="1">
      <c r="A1234" s="458" t="s">
        <v>328</v>
      </c>
      <c r="B1234" s="463" t="s">
        <v>2466</v>
      </c>
      <c r="C1234" s="463"/>
      <c r="D1234" s="463"/>
      <c r="E1234" s="463"/>
      <c r="F1234" s="463" t="s">
        <v>32</v>
      </c>
      <c r="G1234" s="463"/>
      <c r="H1234" s="444" t="s">
        <v>2467</v>
      </c>
      <c r="I1234" s="446" t="s">
        <v>15325</v>
      </c>
      <c r="J1234" s="470" t="s">
        <v>43</v>
      </c>
      <c r="K1234" s="466" t="s">
        <v>44</v>
      </c>
      <c r="L1234" s="462" t="s">
        <v>36</v>
      </c>
      <c r="M1234" s="461" t="s">
        <v>37</v>
      </c>
      <c r="N1234" s="465" t="s">
        <v>27</v>
      </c>
      <c r="O1234" s="461" t="s">
        <v>15626</v>
      </c>
      <c r="P1234" s="461">
        <v>13</v>
      </c>
      <c r="Q1234" s="467">
        <v>1</v>
      </c>
      <c r="W1234" s="461" t="str">
        <f t="shared" si="19"/>
        <v>http://www.medtronic.com/for-healthcare-professionals/products-therapies/ear-nose-throat/manual-ent-instruments/microfrance-ent-instruments-rhinology/kennedy-frontal-sinus-surgery-instrument-set/index.htm</v>
      </c>
    </row>
    <row r="1235" spans="1:23" s="446" customFormat="1" ht="15" customHeight="1">
      <c r="A1235" s="458" t="s">
        <v>328</v>
      </c>
      <c r="B1235" s="463" t="s">
        <v>2468</v>
      </c>
      <c r="C1235" s="463"/>
      <c r="D1235" s="463"/>
      <c r="E1235" s="463"/>
      <c r="F1235" s="463" t="s">
        <v>32</v>
      </c>
      <c r="G1235" s="463"/>
      <c r="H1235" s="444" t="s">
        <v>2469</v>
      </c>
      <c r="I1235" s="446" t="s">
        <v>15319</v>
      </c>
      <c r="J1235" s="470" t="s">
        <v>43</v>
      </c>
      <c r="K1235" s="466" t="s">
        <v>44</v>
      </c>
      <c r="L1235" s="462" t="s">
        <v>36</v>
      </c>
      <c r="M1235" s="461" t="s">
        <v>37</v>
      </c>
      <c r="N1235" s="465" t="s">
        <v>27</v>
      </c>
      <c r="O1235" s="461" t="s">
        <v>15626</v>
      </c>
      <c r="P1235" s="461">
        <v>74</v>
      </c>
      <c r="Q1235" s="467">
        <v>1</v>
      </c>
      <c r="W1235" s="461" t="str">
        <f t="shared" si="19"/>
        <v>http://www.medtronic.com/for-healthcare-professionals/products-therapies/ear-nose-throat/manual-ent-instruments/microfrance-ent-instruments-otology/kraus-tm-microcut-forceps/index.htm</v>
      </c>
    </row>
    <row r="1236" spans="1:23" s="446" customFormat="1" ht="15" customHeight="1">
      <c r="A1236" s="458" t="s">
        <v>328</v>
      </c>
      <c r="B1236" s="463" t="s">
        <v>2470</v>
      </c>
      <c r="C1236" s="463"/>
      <c r="D1236" s="463"/>
      <c r="E1236" s="463"/>
      <c r="F1236" s="463" t="s">
        <v>32</v>
      </c>
      <c r="G1236" s="463"/>
      <c r="H1236" s="444" t="s">
        <v>2471</v>
      </c>
      <c r="I1236" s="446" t="s">
        <v>15186</v>
      </c>
      <c r="J1236" s="470" t="s">
        <v>43</v>
      </c>
      <c r="K1236" s="466" t="s">
        <v>44</v>
      </c>
      <c r="L1236" s="462" t="s">
        <v>36</v>
      </c>
      <c r="M1236" s="461" t="s">
        <v>37</v>
      </c>
      <c r="N1236" s="465" t="s">
        <v>27</v>
      </c>
      <c r="O1236" s="461" t="s">
        <v>15626</v>
      </c>
      <c r="P1236" s="461">
        <v>2148</v>
      </c>
      <c r="Q1236" s="467">
        <v>1</v>
      </c>
      <c r="W1236" s="461" t="str">
        <f t="shared" si="19"/>
        <v>http://www.medtronic.com/for-healthcare-professionals/products-therapies/general-surgery/general-surgery-products/microfrance-laparoscopic-instruments/index.htm</v>
      </c>
    </row>
    <row r="1237" spans="1:23" s="446" customFormat="1" ht="15" customHeight="1">
      <c r="A1237" s="458" t="s">
        <v>328</v>
      </c>
      <c r="B1237" s="463" t="s">
        <v>2470</v>
      </c>
      <c r="C1237" s="463"/>
      <c r="D1237" s="463"/>
      <c r="E1237" s="463"/>
      <c r="F1237" s="463" t="s">
        <v>32</v>
      </c>
      <c r="G1237" s="463"/>
      <c r="H1237" s="444" t="s">
        <v>2472</v>
      </c>
      <c r="I1237" s="446" t="s">
        <v>15188</v>
      </c>
      <c r="J1237" s="470" t="s">
        <v>43</v>
      </c>
      <c r="K1237" s="466" t="s">
        <v>44</v>
      </c>
      <c r="L1237" s="462" t="s">
        <v>36</v>
      </c>
      <c r="M1237" s="461" t="s">
        <v>37</v>
      </c>
      <c r="N1237" s="465" t="s">
        <v>27</v>
      </c>
      <c r="O1237" s="461" t="s">
        <v>15626</v>
      </c>
      <c r="P1237" s="461">
        <v>437</v>
      </c>
      <c r="Q1237" s="467">
        <v>1</v>
      </c>
      <c r="W1237" s="461" t="str">
        <f t="shared" si="19"/>
        <v>http://www.medtronic.com/for-healthcare-professionals/products-therapies/general-surgery/general-surgery-products/microfrance-laparoscopic-instruments/the-instruments/index.htm</v>
      </c>
    </row>
    <row r="1238" spans="1:23" s="446" customFormat="1" ht="15" customHeight="1">
      <c r="A1238" s="458" t="s">
        <v>328</v>
      </c>
      <c r="B1238" s="463" t="s">
        <v>2473</v>
      </c>
      <c r="C1238" s="463"/>
      <c r="D1238" s="463"/>
      <c r="E1238" s="463"/>
      <c r="F1238" s="463" t="s">
        <v>32</v>
      </c>
      <c r="G1238" s="463"/>
      <c r="H1238" s="444" t="s">
        <v>2474</v>
      </c>
      <c r="I1238" s="446" t="s">
        <v>15344</v>
      </c>
      <c r="J1238" s="470" t="s">
        <v>43</v>
      </c>
      <c r="K1238" s="466" t="s">
        <v>44</v>
      </c>
      <c r="L1238" s="462" t="s">
        <v>36</v>
      </c>
      <c r="M1238" s="461" t="s">
        <v>37</v>
      </c>
      <c r="N1238" s="465" t="s">
        <v>27</v>
      </c>
      <c r="O1238" s="461" t="s">
        <v>15626</v>
      </c>
      <c r="P1238" s="461">
        <v>68</v>
      </c>
      <c r="W1238" s="461" t="str">
        <f t="shared" si="19"/>
        <v>http://www.medtronic.com/for-healthcare-professionals/products-therapies/ear-nose-throat/manual-ent-instruments/microfrance-ent-instruments-rhinology/levine-orbital-decompression-instrument-set/index.htm</v>
      </c>
    </row>
    <row r="1239" spans="1:23" s="446" customFormat="1" ht="15" customHeight="1">
      <c r="A1239" s="458" t="s">
        <v>328</v>
      </c>
      <c r="B1239" s="463" t="s">
        <v>2475</v>
      </c>
      <c r="C1239" s="463"/>
      <c r="D1239" s="463"/>
      <c r="E1239" s="463"/>
      <c r="F1239" s="463" t="s">
        <v>32</v>
      </c>
      <c r="G1239" s="463"/>
      <c r="H1239" s="444" t="s">
        <v>2476</v>
      </c>
      <c r="I1239" s="446" t="s">
        <v>15300</v>
      </c>
      <c r="J1239" s="470" t="s">
        <v>43</v>
      </c>
      <c r="K1239" s="466" t="s">
        <v>44</v>
      </c>
      <c r="L1239" s="462" t="s">
        <v>36</v>
      </c>
      <c r="M1239" s="461" t="s">
        <v>37</v>
      </c>
      <c r="N1239" s="465" t="s">
        <v>27</v>
      </c>
      <c r="O1239" s="461" t="s">
        <v>15626</v>
      </c>
      <c r="P1239" s="461">
        <v>99</v>
      </c>
      <c r="Q1239" s="467">
        <v>1</v>
      </c>
      <c r="W1239" s="461" t="str">
        <f t="shared" si="19"/>
        <v>http://www.medtronic.com/for-healthcare-professionals/products-therapies/ear-nose-throat/manual-ent-instruments/microfrance-ent-instruments-rhinology/lusk-microbite-through-cutting-forceps/index.htm</v>
      </c>
    </row>
    <row r="1240" spans="1:23" s="446" customFormat="1" ht="15" customHeight="1">
      <c r="A1240" s="458" t="s">
        <v>328</v>
      </c>
      <c r="B1240" s="463" t="s">
        <v>2477</v>
      </c>
      <c r="C1240" s="463"/>
      <c r="D1240" s="463"/>
      <c r="E1240" s="463"/>
      <c r="F1240" s="463" t="s">
        <v>32</v>
      </c>
      <c r="G1240" s="463"/>
      <c r="H1240" s="444" t="s">
        <v>2478</v>
      </c>
      <c r="I1240" s="446" t="s">
        <v>15338</v>
      </c>
      <c r="J1240" s="470" t="s">
        <v>43</v>
      </c>
      <c r="K1240" s="466" t="s">
        <v>44</v>
      </c>
      <c r="L1240" s="462" t="s">
        <v>36</v>
      </c>
      <c r="M1240" s="461" t="s">
        <v>37</v>
      </c>
      <c r="N1240" s="465" t="s">
        <v>27</v>
      </c>
      <c r="O1240" s="461" t="s">
        <v>15626</v>
      </c>
      <c r="P1240" s="461">
        <v>18</v>
      </c>
      <c r="Q1240" s="467">
        <v>1</v>
      </c>
      <c r="W1240" s="461" t="str">
        <f t="shared" si="19"/>
        <v>http://www.medtronic.com/for-healthcare-professionals/products-therapies/ear-nose-throat/manual-ent-instruments/microfrance-ent-instruments-rhinology/parsons-minimally-invasive-sinus-instrument-set/index.htm</v>
      </c>
    </row>
    <row r="1241" spans="1:23" s="446" customFormat="1" ht="15" customHeight="1">
      <c r="A1241" s="458" t="s">
        <v>328</v>
      </c>
      <c r="B1241" s="463" t="s">
        <v>2479</v>
      </c>
      <c r="C1241" s="463"/>
      <c r="D1241" s="463"/>
      <c r="E1241" s="463"/>
      <c r="F1241" s="463" t="s">
        <v>32</v>
      </c>
      <c r="G1241" s="463"/>
      <c r="H1241" s="444" t="s">
        <v>2480</v>
      </c>
      <c r="I1241" s="446" t="s">
        <v>15339</v>
      </c>
      <c r="J1241" s="470" t="s">
        <v>43</v>
      </c>
      <c r="K1241" s="466" t="s">
        <v>44</v>
      </c>
      <c r="L1241" s="462" t="s">
        <v>36</v>
      </c>
      <c r="M1241" s="461" t="s">
        <v>37</v>
      </c>
      <c r="N1241" s="465" t="s">
        <v>27</v>
      </c>
      <c r="O1241" s="461" t="s">
        <v>15626</v>
      </c>
      <c r="P1241" s="461">
        <v>252</v>
      </c>
      <c r="Q1241" s="467">
        <v>1</v>
      </c>
      <c r="W1241" s="461" t="str">
        <f t="shared" si="19"/>
        <v>http://www.medtronic.com/for-healthcare-professionals/products-therapies/ear-nose-throat/manual-ent-instruments/microfrance-ent-instruments-laryngology/sataloff-instruments/index.htm</v>
      </c>
    </row>
    <row r="1242" spans="1:23" s="446" customFormat="1" ht="15" customHeight="1">
      <c r="A1242" s="458" t="s">
        <v>328</v>
      </c>
      <c r="B1242" s="463" t="s">
        <v>2481</v>
      </c>
      <c r="C1242" s="463"/>
      <c r="D1242" s="463"/>
      <c r="E1242" s="463"/>
      <c r="F1242" s="463" t="s">
        <v>32</v>
      </c>
      <c r="G1242" s="463"/>
      <c r="H1242" s="444" t="s">
        <v>2482</v>
      </c>
      <c r="I1242" s="446" t="s">
        <v>15341</v>
      </c>
      <c r="J1242" s="470" t="s">
        <v>43</v>
      </c>
      <c r="K1242" s="466" t="s">
        <v>44</v>
      </c>
      <c r="L1242" s="462" t="s">
        <v>36</v>
      </c>
      <c r="M1242" s="461" t="s">
        <v>37</v>
      </c>
      <c r="N1242" s="465" t="s">
        <v>27</v>
      </c>
      <c r="O1242" s="461" t="s">
        <v>15626</v>
      </c>
      <c r="P1242" s="461">
        <v>75</v>
      </c>
      <c r="Q1242" s="467">
        <v>1</v>
      </c>
      <c r="W1242" s="461" t="str">
        <f t="shared" si="19"/>
        <v>http://www.medtronic.com/for-healthcare-professionals/products-therapies/ear-nose-throat/manual-ent-instruments/microfrance-ent-instruments-otology/selesnick-lateral-skull-base-set/index.htm</v>
      </c>
    </row>
    <row r="1243" spans="1:23" s="446" customFormat="1" ht="15" customHeight="1">
      <c r="A1243" s="458" t="s">
        <v>328</v>
      </c>
      <c r="B1243" s="463" t="s">
        <v>2481</v>
      </c>
      <c r="C1243" s="463"/>
      <c r="D1243" s="463"/>
      <c r="E1243" s="463"/>
      <c r="F1243" s="463" t="s">
        <v>32</v>
      </c>
      <c r="G1243" s="463"/>
      <c r="H1243" s="444" t="s">
        <v>2483</v>
      </c>
      <c r="I1243" s="446" t="s">
        <v>15340</v>
      </c>
      <c r="J1243" s="470" t="s">
        <v>43</v>
      </c>
      <c r="K1243" s="466" t="s">
        <v>44</v>
      </c>
      <c r="L1243" s="462" t="s">
        <v>36</v>
      </c>
      <c r="M1243" s="461" t="s">
        <v>37</v>
      </c>
      <c r="N1243" s="465" t="s">
        <v>27</v>
      </c>
      <c r="O1243" s="461" t="s">
        <v>15626</v>
      </c>
      <c r="P1243" s="461">
        <v>146</v>
      </c>
      <c r="Q1243" s="467">
        <v>1</v>
      </c>
      <c r="W1243" s="461" t="str">
        <f t="shared" si="19"/>
        <v>http://www.medtronic.com/for-healthcare-professionals/products-therapies/ear-nose-throat/manual-ent-instruments/microfrance-ent-instruments-skull-base/selesnick-lateral-skull-base-instrument-set/index.htm</v>
      </c>
    </row>
    <row r="1244" spans="1:23" s="446" customFormat="1" ht="15" customHeight="1">
      <c r="A1244" s="458" t="s">
        <v>328</v>
      </c>
      <c r="B1244" s="463" t="s">
        <v>2484</v>
      </c>
      <c r="C1244" s="463"/>
      <c r="D1244" s="463"/>
      <c r="E1244" s="463"/>
      <c r="F1244" s="463" t="s">
        <v>32</v>
      </c>
      <c r="G1244" s="463"/>
      <c r="H1244" s="444" t="s">
        <v>2485</v>
      </c>
      <c r="I1244" s="446" t="s">
        <v>15343</v>
      </c>
      <c r="J1244" s="470" t="s">
        <v>43</v>
      </c>
      <c r="K1244" s="466" t="s">
        <v>44</v>
      </c>
      <c r="L1244" s="462" t="s">
        <v>36</v>
      </c>
      <c r="M1244" s="461" t="s">
        <v>37</v>
      </c>
      <c r="N1244" s="465" t="s">
        <v>27</v>
      </c>
      <c r="O1244" s="461" t="s">
        <v>15626</v>
      </c>
      <c r="P1244" s="461">
        <v>97</v>
      </c>
      <c r="Q1244" s="467">
        <v>1</v>
      </c>
      <c r="W1244" s="461" t="str">
        <f t="shared" si="19"/>
        <v>http://www.medtronic.com/for-healthcare-professionals/products-therapies/ear-nose-throat/manual-ent-instruments/microfrance-ent-instruments-otology/teixido-cartilage-cutter/index.htm</v>
      </c>
    </row>
    <row r="1245" spans="1:23" s="446" customFormat="1" ht="15" customHeight="1">
      <c r="A1245" s="458" t="s">
        <v>328</v>
      </c>
      <c r="B1245" s="463" t="s">
        <v>2486</v>
      </c>
      <c r="C1245" s="463"/>
      <c r="D1245" s="463"/>
      <c r="E1245" s="463"/>
      <c r="F1245" s="463" t="s">
        <v>32</v>
      </c>
      <c r="G1245" s="463"/>
      <c r="H1245" s="444" t="s">
        <v>2487</v>
      </c>
      <c r="I1245" s="446" t="s">
        <v>15597</v>
      </c>
      <c r="J1245" s="470" t="s">
        <v>43</v>
      </c>
      <c r="K1245" s="466" t="s">
        <v>44</v>
      </c>
      <c r="L1245" s="462" t="s">
        <v>36</v>
      </c>
      <c r="M1245" s="461" t="s">
        <v>37</v>
      </c>
      <c r="N1245" s="465" t="s">
        <v>27</v>
      </c>
      <c r="O1245" s="461" t="s">
        <v>15626</v>
      </c>
      <c r="P1245" s="461">
        <v>131</v>
      </c>
      <c r="Q1245" s="467">
        <v>1</v>
      </c>
      <c r="W1245" s="461" t="str">
        <f t="shared" si="19"/>
        <v>http://www.medtronic.com/for-healthcare-professionals/products-therapies/ear-nose-throat/manual-ent-instruments/microfrance-ent-instruments-head-end-neck/terris-thyroidectomy-instrument-set/index.htm</v>
      </c>
    </row>
    <row r="1246" spans="1:23" s="446" customFormat="1" ht="15" customHeight="1">
      <c r="A1246" s="458" t="s">
        <v>328</v>
      </c>
      <c r="B1246" s="463" t="s">
        <v>2488</v>
      </c>
      <c r="C1246" s="463"/>
      <c r="D1246" s="463"/>
      <c r="E1246" s="463"/>
      <c r="F1246" s="463" t="s">
        <v>32</v>
      </c>
      <c r="G1246" s="463"/>
      <c r="H1246" s="444" t="s">
        <v>2489</v>
      </c>
      <c r="I1246" s="446" t="s">
        <v>15328</v>
      </c>
      <c r="J1246" s="470" t="s">
        <v>43</v>
      </c>
      <c r="K1246" s="466" t="s">
        <v>44</v>
      </c>
      <c r="L1246" s="462" t="s">
        <v>36</v>
      </c>
      <c r="M1246" s="461" t="s">
        <v>37</v>
      </c>
      <c r="N1246" s="465" t="s">
        <v>27</v>
      </c>
      <c r="O1246" s="461" t="s">
        <v>15626</v>
      </c>
      <c r="P1246" s="461">
        <v>99</v>
      </c>
      <c r="Q1246" s="467">
        <v>1</v>
      </c>
      <c r="W1246" s="461" t="str">
        <f t="shared" si="19"/>
        <v>http://www.medtronic.com/for-healthcare-professionals/products-therapies/ear-nose-throat/manual-ent-instruments/microfrance-ent-instruments-rhinology/vaughan-suction-sinus-instruments/index.htm</v>
      </c>
    </row>
    <row r="1247" spans="1:23" s="446" customFormat="1" ht="15" customHeight="1">
      <c r="A1247" s="458" t="s">
        <v>328</v>
      </c>
      <c r="B1247" s="463" t="s">
        <v>2488</v>
      </c>
      <c r="C1247" s="463"/>
      <c r="D1247" s="463"/>
      <c r="E1247" s="463"/>
      <c r="F1247" s="463" t="s">
        <v>32</v>
      </c>
      <c r="G1247" s="463"/>
      <c r="H1247" s="444" t="s">
        <v>2490</v>
      </c>
      <c r="I1247" s="446" t="s">
        <v>15335</v>
      </c>
      <c r="J1247" s="470" t="s">
        <v>43</v>
      </c>
      <c r="K1247" s="466" t="s">
        <v>44</v>
      </c>
      <c r="L1247" s="462" t="s">
        <v>36</v>
      </c>
      <c r="M1247" s="461" t="s">
        <v>37</v>
      </c>
      <c r="N1247" s="465" t="s">
        <v>27</v>
      </c>
      <c r="O1247" s="461" t="s">
        <v>15626</v>
      </c>
      <c r="P1247" s="461">
        <v>65</v>
      </c>
      <c r="Q1247" s="467">
        <v>1</v>
      </c>
      <c r="W1247" s="461" t="str">
        <f t="shared" si="19"/>
        <v>http://www.medtronic.com/for-healthcare-professionals/products-therapies/ear-nose-throat/manual-ent-instruments/microfrance-ent-instruments-skull-base/vaughan-suction-sinus-instruments/index.htm</v>
      </c>
    </row>
    <row r="1248" spans="1:23" s="446" customFormat="1" ht="30" customHeight="1">
      <c r="A1248" s="458" t="s">
        <v>328</v>
      </c>
      <c r="B1248" s="463" t="s">
        <v>2491</v>
      </c>
      <c r="C1248" s="463"/>
      <c r="D1248" s="463"/>
      <c r="E1248" s="463"/>
      <c r="F1248" s="463" t="s">
        <v>32</v>
      </c>
      <c r="G1248" s="463"/>
      <c r="H1248" s="444" t="s">
        <v>2492</v>
      </c>
      <c r="I1248" s="446" t="s">
        <v>15349</v>
      </c>
      <c r="J1248" s="470" t="s">
        <v>43</v>
      </c>
      <c r="K1248" s="466" t="s">
        <v>44</v>
      </c>
      <c r="L1248" s="462" t="s">
        <v>36</v>
      </c>
      <c r="M1248" s="461" t="s">
        <v>37</v>
      </c>
      <c r="N1248" s="465" t="s">
        <v>27</v>
      </c>
      <c r="O1248" s="461" t="s">
        <v>15626</v>
      </c>
      <c r="P1248" s="461">
        <v>83</v>
      </c>
      <c r="W1248" s="461" t="str">
        <f t="shared" si="19"/>
        <v>http://www.medtronic.com/for-healthcare-professionals/products-therapies/ear-nose-throat/manual-ent-instruments/microfrance-ent-instruments-rhinology/wormald-anterior-skull-base-and-pituitary-instrument-set/index.htm</v>
      </c>
    </row>
    <row r="1249" spans="1:23" s="446" customFormat="1" ht="15" customHeight="1">
      <c r="A1249" s="458" t="s">
        <v>328</v>
      </c>
      <c r="B1249" s="463" t="s">
        <v>2493</v>
      </c>
      <c r="C1249" s="463"/>
      <c r="D1249" s="463"/>
      <c r="E1249" s="463"/>
      <c r="F1249" s="463" t="s">
        <v>32</v>
      </c>
      <c r="G1249" s="463"/>
      <c r="H1249" s="444" t="s">
        <v>2494</v>
      </c>
      <c r="I1249" s="446" t="s">
        <v>15329</v>
      </c>
      <c r="J1249" s="470" t="s">
        <v>43</v>
      </c>
      <c r="K1249" s="466" t="s">
        <v>44</v>
      </c>
      <c r="L1249" s="462" t="s">
        <v>36</v>
      </c>
      <c r="M1249" s="461" t="s">
        <v>37</v>
      </c>
      <c r="N1249" s="465" t="s">
        <v>27</v>
      </c>
      <c r="O1249" s="461" t="s">
        <v>15626</v>
      </c>
      <c r="P1249" s="461">
        <v>17</v>
      </c>
      <c r="Q1249" s="467">
        <v>1</v>
      </c>
      <c r="W1249" s="461" t="str">
        <f t="shared" si="19"/>
        <v>http://www.medtronic.com/for-healthcare-professionals/products-therapies/ear-nose-throat/manual-ent-instruments/microfrance-ent-instruments-rhinology/wormald-bipolar-forceps-with-suction/index.htm</v>
      </c>
    </row>
    <row r="1250" spans="1:23" s="446" customFormat="1" ht="15" customHeight="1">
      <c r="A1250" s="458" t="s">
        <v>328</v>
      </c>
      <c r="B1250" s="463" t="s">
        <v>2493</v>
      </c>
      <c r="C1250" s="463"/>
      <c r="D1250" s="463"/>
      <c r="E1250" s="463"/>
      <c r="F1250" s="463" t="s">
        <v>32</v>
      </c>
      <c r="G1250" s="463"/>
      <c r="H1250" s="444" t="s">
        <v>2495</v>
      </c>
      <c r="I1250" s="446" t="s">
        <v>15336</v>
      </c>
      <c r="J1250" s="470" t="s">
        <v>43</v>
      </c>
      <c r="K1250" s="466" t="s">
        <v>44</v>
      </c>
      <c r="L1250" s="462" t="s">
        <v>36</v>
      </c>
      <c r="M1250" s="461" t="s">
        <v>37</v>
      </c>
      <c r="N1250" s="465" t="s">
        <v>27</v>
      </c>
      <c r="O1250" s="461" t="s">
        <v>15626</v>
      </c>
      <c r="P1250" s="461">
        <v>2</v>
      </c>
      <c r="Q1250" s="467">
        <v>1</v>
      </c>
      <c r="W1250" s="461" t="str">
        <f t="shared" si="19"/>
        <v>http://www.medtronic.com/for-healthcare-professionals/products-therapies/ear-nose-throat/manual-ent-instruments/microfrance-ent-instruments-skull-base/wormald-bipolar-forceps-with-suction/index.htm</v>
      </c>
    </row>
    <row r="1251" spans="1:23" s="446" customFormat="1" ht="15" customHeight="1">
      <c r="A1251" s="458" t="s">
        <v>328</v>
      </c>
      <c r="B1251" s="463" t="s">
        <v>2496</v>
      </c>
      <c r="C1251" s="463"/>
      <c r="D1251" s="463"/>
      <c r="E1251" s="463"/>
      <c r="F1251" s="463" t="s">
        <v>32</v>
      </c>
      <c r="G1251" s="463"/>
      <c r="H1251" s="444" t="s">
        <v>2497</v>
      </c>
      <c r="I1251" s="446" t="s">
        <v>15330</v>
      </c>
      <c r="J1251" s="470" t="s">
        <v>43</v>
      </c>
      <c r="K1251" s="466" t="s">
        <v>44</v>
      </c>
      <c r="L1251" s="462" t="s">
        <v>36</v>
      </c>
      <c r="M1251" s="461" t="s">
        <v>37</v>
      </c>
      <c r="N1251" s="465" t="s">
        <v>27</v>
      </c>
      <c r="O1251" s="461" t="s">
        <v>15626</v>
      </c>
      <c r="P1251" s="461">
        <v>182</v>
      </c>
      <c r="Q1251" s="467">
        <v>1</v>
      </c>
      <c r="W1251" s="461" t="str">
        <f t="shared" si="19"/>
        <v>http://www.medtronic.com/for-healthcare-professionals/products-therapies/ear-nose-throat/manual-ent-instruments/microfrance-ent-instruments-rhinology/wormald-frontal-sinus-surgery-set/index.htm</v>
      </c>
    </row>
    <row r="1252" spans="1:23" s="446" customFormat="1" ht="15" customHeight="1">
      <c r="A1252" s="458" t="s">
        <v>328</v>
      </c>
      <c r="B1252" s="463" t="s">
        <v>2498</v>
      </c>
      <c r="C1252" s="463"/>
      <c r="D1252" s="463"/>
      <c r="E1252" s="463"/>
      <c r="F1252" s="463" t="s">
        <v>32</v>
      </c>
      <c r="G1252" s="463"/>
      <c r="H1252" s="444" t="s">
        <v>2499</v>
      </c>
      <c r="I1252" s="446" t="s">
        <v>15331</v>
      </c>
      <c r="J1252" s="470" t="s">
        <v>43</v>
      </c>
      <c r="K1252" s="466" t="s">
        <v>44</v>
      </c>
      <c r="L1252" s="462" t="s">
        <v>36</v>
      </c>
      <c r="M1252" s="461" t="s">
        <v>37</v>
      </c>
      <c r="N1252" s="465" t="s">
        <v>27</v>
      </c>
      <c r="O1252" s="461" t="s">
        <v>15626</v>
      </c>
      <c r="P1252" s="461">
        <v>69</v>
      </c>
      <c r="Q1252" s="467">
        <v>1</v>
      </c>
      <c r="W1252" s="461" t="str">
        <f t="shared" si="19"/>
        <v>http://www.medtronic.com/for-healthcare-professionals/products-therapies/ear-nose-throat/manual-ent-instruments/microfrance-ent-instruments-rhinology/wormald-hemorrhage-control-set/index.htm</v>
      </c>
    </row>
    <row r="1253" spans="1:23" s="446" customFormat="1" ht="15" customHeight="1">
      <c r="A1253" s="458" t="s">
        <v>328</v>
      </c>
      <c r="B1253" s="463" t="s">
        <v>2498</v>
      </c>
      <c r="C1253" s="463"/>
      <c r="D1253" s="463"/>
      <c r="E1253" s="463"/>
      <c r="F1253" s="463" t="s">
        <v>32</v>
      </c>
      <c r="G1253" s="463"/>
      <c r="H1253" s="444" t="s">
        <v>2500</v>
      </c>
      <c r="I1253" s="446" t="s">
        <v>15337</v>
      </c>
      <c r="J1253" s="470" t="s">
        <v>43</v>
      </c>
      <c r="K1253" s="466" t="s">
        <v>44</v>
      </c>
      <c r="L1253" s="462" t="s">
        <v>36</v>
      </c>
      <c r="M1253" s="461" t="s">
        <v>37</v>
      </c>
      <c r="N1253" s="465" t="s">
        <v>27</v>
      </c>
      <c r="O1253" s="461" t="s">
        <v>15626</v>
      </c>
      <c r="P1253" s="461">
        <v>99</v>
      </c>
      <c r="Q1253" s="467">
        <v>1</v>
      </c>
      <c r="W1253" s="461" t="str">
        <f t="shared" si="19"/>
        <v>http://www.medtronic.com/for-healthcare-professionals/products-therapies/ear-nose-throat/manual-ent-instruments/microfrance-ent-instruments-skull-base/wormald-hemorrhage-control-set/index.htm</v>
      </c>
    </row>
    <row r="1254" spans="1:23" s="446" customFormat="1" ht="15" customHeight="1">
      <c r="A1254" s="458" t="s">
        <v>328</v>
      </c>
      <c r="B1254" s="463" t="s">
        <v>2501</v>
      </c>
      <c r="C1254" s="463"/>
      <c r="D1254" s="463"/>
      <c r="E1254" s="463"/>
      <c r="F1254" s="463"/>
      <c r="G1254" s="463"/>
      <c r="H1254" s="444" t="s">
        <v>2502</v>
      </c>
      <c r="I1254" s="446" t="s">
        <v>2502</v>
      </c>
      <c r="J1254" s="444" t="s">
        <v>613</v>
      </c>
      <c r="K1254" s="446" t="s">
        <v>20</v>
      </c>
      <c r="L1254" s="462" t="s">
        <v>36</v>
      </c>
      <c r="M1254" s="461" t="s">
        <v>15750</v>
      </c>
      <c r="N1254" s="465" t="s">
        <v>27</v>
      </c>
      <c r="O1254" s="461" t="s">
        <v>15626</v>
      </c>
      <c r="P1254" s="461">
        <v>9</v>
      </c>
      <c r="W1254" s="461" t="str">
        <f t="shared" si="19"/>
        <v>http://www.medtronic.com/mics/mics-cabg/products.html</v>
      </c>
    </row>
    <row r="1255" spans="1:23" s="446" customFormat="1" ht="30" customHeight="1">
      <c r="A1255" s="458" t="s">
        <v>328</v>
      </c>
      <c r="B1255" s="463" t="s">
        <v>2503</v>
      </c>
      <c r="C1255" s="463" t="s">
        <v>40</v>
      </c>
      <c r="D1255" s="463"/>
      <c r="E1255" s="463" t="s">
        <v>482</v>
      </c>
      <c r="F1255" s="463" t="s">
        <v>32</v>
      </c>
      <c r="G1255" s="463"/>
      <c r="H1255" s="444" t="s">
        <v>2504</v>
      </c>
      <c r="I1255" s="446" t="s">
        <v>15482</v>
      </c>
      <c r="J1255" s="470" t="s">
        <v>43</v>
      </c>
      <c r="K1255" s="466" t="s">
        <v>44</v>
      </c>
      <c r="L1255" s="462" t="s">
        <v>36</v>
      </c>
      <c r="M1255" s="461" t="s">
        <v>37</v>
      </c>
      <c r="N1255" s="465" t="s">
        <v>27</v>
      </c>
      <c r="O1255" s="461" t="s">
        <v>15626</v>
      </c>
      <c r="P1255" s="461">
        <v>363</v>
      </c>
      <c r="Q1255" s="467">
        <v>1</v>
      </c>
      <c r="W1255" s="461" t="str">
        <f t="shared" si="19"/>
        <v>http://www.medtronic.com/for-healthcare-professionals/products-therapies/ear-nose-throat/powered-ent-instruments/midas-rex-legend-ehs-stylus-high-speed-surgical-drill/index.htm</v>
      </c>
    </row>
    <row r="1256" spans="1:23" s="446" customFormat="1" ht="30" customHeight="1">
      <c r="A1256" s="458" t="s">
        <v>328</v>
      </c>
      <c r="B1256" s="463" t="s">
        <v>2505</v>
      </c>
      <c r="C1256" s="463" t="s">
        <v>40</v>
      </c>
      <c r="D1256" s="463"/>
      <c r="E1256" s="463" t="s">
        <v>487</v>
      </c>
      <c r="F1256" s="463" t="s">
        <v>32</v>
      </c>
      <c r="G1256" s="463"/>
      <c r="H1256" s="444" t="s">
        <v>2506</v>
      </c>
      <c r="I1256" s="446" t="s">
        <v>15498</v>
      </c>
      <c r="J1256" s="470" t="s">
        <v>43</v>
      </c>
      <c r="K1256" s="466" t="s">
        <v>44</v>
      </c>
      <c r="L1256" s="462" t="s">
        <v>36</v>
      </c>
      <c r="M1256" s="461" t="s">
        <v>37</v>
      </c>
      <c r="N1256" s="465" t="s">
        <v>27</v>
      </c>
      <c r="O1256" s="461" t="s">
        <v>15626</v>
      </c>
      <c r="P1256" s="461">
        <v>3321</v>
      </c>
      <c r="Q1256" s="467">
        <v>1</v>
      </c>
      <c r="W1256" s="461" t="str">
        <f t="shared" si="19"/>
        <v>http://www.medtronic.com/for-healthcare-professionals/products-therapies/neurological/powered-surgical-instruments/midas-rex-mr7-high-speed-pneumatic-drills/index.htm</v>
      </c>
    </row>
    <row r="1257" spans="1:23" s="446" customFormat="1" ht="15" customHeight="1">
      <c r="A1257" s="458" t="s">
        <v>328</v>
      </c>
      <c r="B1257" s="463" t="s">
        <v>2507</v>
      </c>
      <c r="C1257" s="463"/>
      <c r="D1257" s="463"/>
      <c r="E1257" s="463"/>
      <c r="F1257" s="463" t="s">
        <v>32</v>
      </c>
      <c r="G1257" s="463"/>
      <c r="H1257" s="444" t="s">
        <v>2508</v>
      </c>
      <c r="I1257" s="446" t="s">
        <v>15368</v>
      </c>
      <c r="J1257" s="470" t="s">
        <v>43</v>
      </c>
      <c r="K1257" s="466" t="s">
        <v>44</v>
      </c>
      <c r="L1257" s="462" t="s">
        <v>36</v>
      </c>
      <c r="M1257" s="461" t="s">
        <v>37</v>
      </c>
      <c r="N1257" s="465" t="s">
        <v>27</v>
      </c>
      <c r="O1257" s="461" t="s">
        <v>15626</v>
      </c>
      <c r="P1257" s="461">
        <v>539</v>
      </c>
      <c r="W1257" s="461" t="str">
        <f t="shared" si="19"/>
        <v>http://www.medtronic.com/for-healthcare-professionals/products-therapies/spinal/nucleus-removal-tools/spine-shaver-nucleus-removal-set/index.htm</v>
      </c>
    </row>
    <row r="1258" spans="1:23" s="446" customFormat="1" ht="45" customHeight="1">
      <c r="A1258" s="458" t="s">
        <v>328</v>
      </c>
      <c r="B1258" s="463" t="s">
        <v>2509</v>
      </c>
      <c r="C1258" s="463"/>
      <c r="D1258" s="463" t="s">
        <v>2102</v>
      </c>
      <c r="E1258" s="463"/>
      <c r="F1258" s="463" t="s">
        <v>32</v>
      </c>
      <c r="G1258" s="463"/>
      <c r="H1258" s="444" t="s">
        <v>2510</v>
      </c>
      <c r="I1258" s="446" t="s">
        <v>2510</v>
      </c>
      <c r="J1258" s="446" t="s">
        <v>19</v>
      </c>
      <c r="K1258" s="446" t="s">
        <v>20</v>
      </c>
      <c r="L1258" s="462" t="s">
        <v>36</v>
      </c>
      <c r="M1258" s="461" t="s">
        <v>15750</v>
      </c>
      <c r="N1258" s="465" t="s">
        <v>27</v>
      </c>
      <c r="O1258" s="461" t="s">
        <v>15626</v>
      </c>
      <c r="P1258" s="461"/>
      <c r="U1258" s="467" t="s">
        <v>16419</v>
      </c>
      <c r="W1258" s="461" t="str">
        <f t="shared" si="19"/>
        <v>http://www.medtronic.com/melody/patient/patient-story-miller.html</v>
      </c>
    </row>
    <row r="1259" spans="1:23" s="446" customFormat="1" ht="30" customHeight="1">
      <c r="A1259" s="458" t="s">
        <v>328</v>
      </c>
      <c r="B1259" s="463" t="s">
        <v>2903</v>
      </c>
      <c r="C1259" s="463"/>
      <c r="D1259" s="463"/>
      <c r="E1259" s="463" t="s">
        <v>31</v>
      </c>
      <c r="F1259" s="463" t="s">
        <v>32</v>
      </c>
      <c r="G1259" s="463" t="s">
        <v>33</v>
      </c>
      <c r="H1259" s="444" t="s">
        <v>2904</v>
      </c>
      <c r="I1259" s="446" t="s">
        <v>17312</v>
      </c>
      <c r="J1259" s="446" t="s">
        <v>16377</v>
      </c>
      <c r="K1259" s="446" t="s">
        <v>35</v>
      </c>
      <c r="L1259" s="462" t="s">
        <v>36</v>
      </c>
      <c r="M1259" s="461" t="s">
        <v>14484</v>
      </c>
      <c r="N1259" s="465" t="s">
        <v>27</v>
      </c>
      <c r="O1259" s="461" t="s">
        <v>15626</v>
      </c>
      <c r="P1259" s="461">
        <v>145</v>
      </c>
      <c r="U1259" s="467" t="s">
        <v>16419</v>
      </c>
      <c r="W1259" s="461" t="str">
        <f t="shared" si="19"/>
        <v>http://www.medtronic.com/patients/gastroparesis/personal-stories/leita/index.htm</v>
      </c>
    </row>
    <row r="1260" spans="1:23" s="446" customFormat="1" ht="15" customHeight="1">
      <c r="A1260" s="458" t="s">
        <v>328</v>
      </c>
      <c r="B1260" s="463" t="s">
        <v>2034</v>
      </c>
      <c r="C1260" s="463"/>
      <c r="D1260" s="463"/>
      <c r="E1260" s="463" t="s">
        <v>31</v>
      </c>
      <c r="F1260" s="463" t="s">
        <v>32</v>
      </c>
      <c r="G1260" s="463" t="s">
        <v>33</v>
      </c>
      <c r="H1260" s="444" t="s">
        <v>2035</v>
      </c>
      <c r="I1260" s="446" t="s">
        <v>17313</v>
      </c>
      <c r="J1260" s="446" t="s">
        <v>16377</v>
      </c>
      <c r="K1260" s="446" t="s">
        <v>35</v>
      </c>
      <c r="L1260" s="462" t="s">
        <v>36</v>
      </c>
      <c r="M1260" s="461" t="s">
        <v>14484</v>
      </c>
      <c r="N1260" s="465" t="s">
        <v>27</v>
      </c>
      <c r="O1260" s="461" t="s">
        <v>15626</v>
      </c>
      <c r="P1260" s="461">
        <v>515</v>
      </c>
      <c r="U1260" s="467" t="s">
        <v>16419</v>
      </c>
      <c r="W1260" s="461" t="str">
        <f t="shared" si="19"/>
        <v>http://www.medtronic.com/patients/gastroparesis/personal-stories/lynn/index.htm</v>
      </c>
    </row>
    <row r="1261" spans="1:23" s="446" customFormat="1" ht="15" customHeight="1">
      <c r="A1261" s="458" t="s">
        <v>328</v>
      </c>
      <c r="B1261" s="463" t="s">
        <v>2515</v>
      </c>
      <c r="C1261" s="463"/>
      <c r="D1261" s="463"/>
      <c r="E1261" s="463"/>
      <c r="F1261" s="463"/>
      <c r="G1261" s="463"/>
      <c r="H1261" s="444" t="s">
        <v>2516</v>
      </c>
      <c r="I1261" s="446" t="s">
        <v>2516</v>
      </c>
      <c r="J1261" s="444" t="s">
        <v>613</v>
      </c>
      <c r="K1261" s="446" t="s">
        <v>20</v>
      </c>
      <c r="L1261" s="462" t="s">
        <v>36</v>
      </c>
      <c r="M1261" s="461" t="s">
        <v>15750</v>
      </c>
      <c r="N1261" s="465" t="s">
        <v>27</v>
      </c>
      <c r="O1261" s="461" t="s">
        <v>15626</v>
      </c>
      <c r="P1261" s="461"/>
      <c r="W1261" s="461" t="str">
        <f t="shared" si="19"/>
        <v>http://www.medtronic.com/mics/miami-instruments/miami-instruments-products.html</v>
      </c>
    </row>
    <row r="1262" spans="1:23" s="446" customFormat="1" ht="15" customHeight="1">
      <c r="A1262" s="458" t="s">
        <v>328</v>
      </c>
      <c r="B1262" s="463" t="s">
        <v>2515</v>
      </c>
      <c r="C1262" s="463"/>
      <c r="D1262" s="463"/>
      <c r="E1262" s="463"/>
      <c r="F1262" s="463"/>
      <c r="G1262" s="463"/>
      <c r="H1262" s="444" t="s">
        <v>2517</v>
      </c>
      <c r="I1262" s="446" t="s">
        <v>2517</v>
      </c>
      <c r="J1262" s="444" t="s">
        <v>613</v>
      </c>
      <c r="K1262" s="446" t="s">
        <v>20</v>
      </c>
      <c r="L1262" s="462" t="s">
        <v>36</v>
      </c>
      <c r="M1262" s="461" t="s">
        <v>15750</v>
      </c>
      <c r="N1262" s="465" t="s">
        <v>27</v>
      </c>
      <c r="O1262" s="461" t="s">
        <v>15626</v>
      </c>
      <c r="P1262" s="461"/>
      <c r="W1262" s="461" t="str">
        <f t="shared" si="19"/>
        <v>http://www.medtronic.com/mics/miami-instruments/products.html</v>
      </c>
    </row>
    <row r="1263" spans="1:23" s="446" customFormat="1" ht="30" customHeight="1">
      <c r="A1263" s="458" t="s">
        <v>328</v>
      </c>
      <c r="B1263" s="463" t="s">
        <v>2518</v>
      </c>
      <c r="C1263" s="463"/>
      <c r="D1263" s="463"/>
      <c r="E1263" s="463"/>
      <c r="F1263" s="463" t="s">
        <v>32</v>
      </c>
      <c r="G1263" s="463" t="s">
        <v>395</v>
      </c>
      <c r="H1263" s="444" t="s">
        <v>2519</v>
      </c>
      <c r="I1263" s="446" t="s">
        <v>17736</v>
      </c>
      <c r="J1263" s="446" t="s">
        <v>16377</v>
      </c>
      <c r="K1263" s="446" t="s">
        <v>35</v>
      </c>
      <c r="L1263" s="462" t="s">
        <v>36</v>
      </c>
      <c r="M1263" s="461" t="s">
        <v>14484</v>
      </c>
      <c r="N1263" s="465" t="s">
        <v>27</v>
      </c>
      <c r="O1263" s="461" t="s">
        <v>15626</v>
      </c>
      <c r="P1263" s="461">
        <v>138</v>
      </c>
      <c r="U1263" s="446" t="s">
        <v>16418</v>
      </c>
      <c r="W1263" s="461" t="str">
        <f t="shared" si="19"/>
        <v>http://www.medtronic.com/patients/thoracic-aortic-aneurysm/getting-a-device/surgery/index.htm</v>
      </c>
    </row>
    <row r="1264" spans="1:23" s="446" customFormat="1" ht="15" customHeight="1">
      <c r="A1264" s="458" t="s">
        <v>328</v>
      </c>
      <c r="B1264" s="463" t="s">
        <v>2520</v>
      </c>
      <c r="C1264" s="463"/>
      <c r="D1264" s="463"/>
      <c r="E1264" s="463"/>
      <c r="F1264" s="463" t="s">
        <v>32</v>
      </c>
      <c r="G1264" s="463"/>
      <c r="H1264" s="444" t="s">
        <v>2521</v>
      </c>
      <c r="I1264" s="446" t="s">
        <v>15022</v>
      </c>
      <c r="J1264" s="470" t="s">
        <v>43</v>
      </c>
      <c r="K1264" s="466" t="s">
        <v>44</v>
      </c>
      <c r="L1264" s="462" t="s">
        <v>36</v>
      </c>
      <c r="M1264" s="461" t="s">
        <v>37</v>
      </c>
      <c r="N1264" s="465" t="s">
        <v>27</v>
      </c>
      <c r="O1264" s="461" t="s">
        <v>15626</v>
      </c>
      <c r="P1264" s="461">
        <v>147</v>
      </c>
      <c r="Q1264" s="467">
        <v>1</v>
      </c>
      <c r="W1264" s="461" t="str">
        <f t="shared" si="19"/>
        <v>http://www.medtronic.com/for-healthcare-professionals/products-therapies/cardiovascular/cardiopulmonary-products/minimax-hardshell-venous-reservoir/index.htm</v>
      </c>
    </row>
    <row r="1265" spans="1:23" s="446" customFormat="1" ht="15" customHeight="1">
      <c r="A1265" s="458" t="s">
        <v>328</v>
      </c>
      <c r="B1265" s="463" t="s">
        <v>2520</v>
      </c>
      <c r="C1265" s="463"/>
      <c r="D1265" s="463"/>
      <c r="E1265" s="463"/>
      <c r="F1265" s="463" t="s">
        <v>32</v>
      </c>
      <c r="G1265" s="463"/>
      <c r="H1265" s="444" t="s">
        <v>2522</v>
      </c>
      <c r="I1265" s="446" t="s">
        <v>15456</v>
      </c>
      <c r="J1265" s="470" t="s">
        <v>43</v>
      </c>
      <c r="K1265" s="466" t="s">
        <v>44</v>
      </c>
      <c r="L1265" s="462" t="s">
        <v>36</v>
      </c>
      <c r="M1265" s="461" t="s">
        <v>37</v>
      </c>
      <c r="N1265" s="465" t="s">
        <v>27</v>
      </c>
      <c r="O1265" s="461" t="s">
        <v>15626</v>
      </c>
      <c r="P1265" s="461">
        <v>36</v>
      </c>
      <c r="Q1265" s="467">
        <v>1</v>
      </c>
      <c r="W1265" s="461" t="str">
        <f t="shared" si="19"/>
        <v>http://www.medtronic.com/for-healthcare-professionals/products-therapies/cardiovascular/pediatric-perfusion-products/minimax-hardshell-venous-reservoir-for-cardiopulmonary-bypass/index.htm</v>
      </c>
    </row>
    <row r="1266" spans="1:23" s="446" customFormat="1" ht="15" customHeight="1">
      <c r="A1266" s="458" t="s">
        <v>328</v>
      </c>
      <c r="B1266" s="463" t="s">
        <v>2523</v>
      </c>
      <c r="C1266" s="463"/>
      <c r="D1266" s="463"/>
      <c r="E1266" s="463"/>
      <c r="F1266" s="463" t="s">
        <v>32</v>
      </c>
      <c r="G1266" s="463"/>
      <c r="H1266" s="444" t="s">
        <v>2524</v>
      </c>
      <c r="I1266" s="446" t="s">
        <v>15458</v>
      </c>
      <c r="J1266" s="470" t="s">
        <v>43</v>
      </c>
      <c r="K1266" s="466" t="s">
        <v>44</v>
      </c>
      <c r="L1266" s="462" t="s">
        <v>36</v>
      </c>
      <c r="M1266" s="461" t="s">
        <v>37</v>
      </c>
      <c r="N1266" s="465" t="s">
        <v>27</v>
      </c>
      <c r="O1266" s="461" t="s">
        <v>15626</v>
      </c>
      <c r="P1266" s="461">
        <v>92</v>
      </c>
      <c r="Q1266" s="467">
        <v>1</v>
      </c>
      <c r="W1266" s="461" t="str">
        <f t="shared" si="19"/>
        <v>http://www.medtronic.com/for-healthcare-professionals/products-therapies/cardiovascular/pediatric-perfusion-products/minimax-plus-oxygenation-system/index.htm</v>
      </c>
    </row>
    <row r="1267" spans="1:23" s="446" customFormat="1" ht="15" customHeight="1">
      <c r="A1267" s="458" t="s">
        <v>328</v>
      </c>
      <c r="B1267" s="463" t="s">
        <v>2525</v>
      </c>
      <c r="C1267" s="463"/>
      <c r="D1267" s="463"/>
      <c r="E1267" s="463"/>
      <c r="F1267" s="463" t="s">
        <v>32</v>
      </c>
      <c r="G1267" s="463"/>
      <c r="H1267" s="444" t="s">
        <v>2526</v>
      </c>
      <c r="I1267" s="446" t="s">
        <v>15024</v>
      </c>
      <c r="J1267" s="470" t="s">
        <v>43</v>
      </c>
      <c r="K1267" s="466" t="s">
        <v>44</v>
      </c>
      <c r="L1267" s="462" t="s">
        <v>36</v>
      </c>
      <c r="M1267" s="461" t="s">
        <v>37</v>
      </c>
      <c r="N1267" s="465" t="s">
        <v>27</v>
      </c>
      <c r="O1267" s="461" t="s">
        <v>15626</v>
      </c>
      <c r="P1267" s="461">
        <v>295</v>
      </c>
      <c r="Q1267" s="467">
        <v>1</v>
      </c>
      <c r="W1267" s="461" t="str">
        <f t="shared" si="19"/>
        <v>http://www.medtronic.com/for-healthcare-professionals/products-therapies/cardiovascular/cardiopulmonary-products/minimax-plus-oxygenation-system/index.htm</v>
      </c>
    </row>
    <row r="1268" spans="1:23" s="446" customFormat="1" ht="15" customHeight="1">
      <c r="A1268" s="458" t="s">
        <v>328</v>
      </c>
      <c r="B1268" s="463" t="s">
        <v>2527</v>
      </c>
      <c r="C1268" s="463"/>
      <c r="D1268" s="463"/>
      <c r="E1268" s="463"/>
      <c r="F1268" s="463" t="s">
        <v>32</v>
      </c>
      <c r="G1268" s="463"/>
      <c r="H1268" s="444" t="s">
        <v>2528</v>
      </c>
      <c r="I1268" s="446" t="s">
        <v>15008</v>
      </c>
      <c r="J1268" s="470" t="s">
        <v>43</v>
      </c>
      <c r="K1268" s="466" t="s">
        <v>44</v>
      </c>
      <c r="L1268" s="462" t="s">
        <v>36</v>
      </c>
      <c r="M1268" s="461" t="s">
        <v>37</v>
      </c>
      <c r="N1268" s="465" t="s">
        <v>27</v>
      </c>
      <c r="O1268" s="461" t="s">
        <v>15626</v>
      </c>
      <c r="P1268" s="461">
        <v>273</v>
      </c>
      <c r="Q1268" s="467">
        <v>1</v>
      </c>
      <c r="W1268" s="461" t="str">
        <f t="shared" si="19"/>
        <v>http://www.medtronic.com/for-healthcare-professionals/products-therapies/cardiovascular/cardiopulmonary-products/minntech-hemoconcentrators/index.htm</v>
      </c>
    </row>
    <row r="1269" spans="1:23" s="446" customFormat="1" ht="15" customHeight="1">
      <c r="A1269" s="458" t="s">
        <v>328</v>
      </c>
      <c r="B1269" s="463" t="s">
        <v>2527</v>
      </c>
      <c r="C1269" s="463"/>
      <c r="D1269" s="463"/>
      <c r="E1269" s="463"/>
      <c r="F1269" s="463" t="s">
        <v>32</v>
      </c>
      <c r="G1269" s="463"/>
      <c r="H1269" s="444" t="s">
        <v>2529</v>
      </c>
      <c r="I1269" s="446" t="s">
        <v>15462</v>
      </c>
      <c r="J1269" s="470" t="s">
        <v>43</v>
      </c>
      <c r="K1269" s="466" t="s">
        <v>44</v>
      </c>
      <c r="L1269" s="462" t="s">
        <v>36</v>
      </c>
      <c r="M1269" s="461" t="s">
        <v>37</v>
      </c>
      <c r="N1269" s="465" t="s">
        <v>27</v>
      </c>
      <c r="O1269" s="461" t="s">
        <v>15626</v>
      </c>
      <c r="P1269" s="461">
        <v>3</v>
      </c>
      <c r="Q1269" s="467">
        <v>1</v>
      </c>
      <c r="W1269" s="461" t="str">
        <f t="shared" si="19"/>
        <v>http://www.medtronic.com/for-healthcare-professionals/products-therapies/cardiovascular/pediatric-perfusion-products/minntech-hemoconcentrators/index.htm</v>
      </c>
    </row>
    <row r="1270" spans="1:23" s="446" customFormat="1" ht="15" customHeight="1">
      <c r="A1270" s="458" t="s">
        <v>328</v>
      </c>
      <c r="B1270" s="463" t="s">
        <v>2530</v>
      </c>
      <c r="C1270" s="463"/>
      <c r="D1270" s="463"/>
      <c r="E1270" s="463"/>
      <c r="F1270" s="463"/>
      <c r="G1270" s="463"/>
      <c r="H1270" s="444" t="s">
        <v>2531</v>
      </c>
      <c r="I1270" s="446" t="s">
        <v>2531</v>
      </c>
      <c r="J1270" s="444" t="s">
        <v>613</v>
      </c>
      <c r="K1270" s="446" t="s">
        <v>20</v>
      </c>
      <c r="L1270" s="462" t="s">
        <v>36</v>
      </c>
      <c r="M1270" s="461" t="s">
        <v>15750</v>
      </c>
      <c r="N1270" s="465" t="s">
        <v>27</v>
      </c>
      <c r="O1270" s="461" t="s">
        <v>15626</v>
      </c>
      <c r="P1270" s="461"/>
      <c r="W1270" s="461" t="str">
        <f t="shared" si="19"/>
        <v>http://www.medtronic.com/mics/cannulae/cannulae-mircsp.html</v>
      </c>
    </row>
    <row r="1271" spans="1:23" s="446" customFormat="1" ht="15" customHeight="1">
      <c r="A1271" s="458" t="s">
        <v>328</v>
      </c>
      <c r="B1271" s="463" t="s">
        <v>2532</v>
      </c>
      <c r="C1271" s="463"/>
      <c r="D1271" s="463"/>
      <c r="E1271" s="463"/>
      <c r="F1271" s="463"/>
      <c r="G1271" s="463"/>
      <c r="H1271" s="444" t="s">
        <v>2533</v>
      </c>
      <c r="I1271" s="446" t="s">
        <v>2533</v>
      </c>
      <c r="J1271" s="444" t="s">
        <v>613</v>
      </c>
      <c r="K1271" s="446" t="s">
        <v>20</v>
      </c>
      <c r="L1271" s="462" t="s">
        <v>36</v>
      </c>
      <c r="M1271" s="461" t="s">
        <v>15750</v>
      </c>
      <c r="N1271" s="465" t="s">
        <v>27</v>
      </c>
      <c r="O1271" s="461" t="s">
        <v>15626</v>
      </c>
      <c r="P1271" s="461"/>
      <c r="W1271" s="461" t="str">
        <f t="shared" si="19"/>
        <v>http://www.medtronic.com/mics/valve-surgery/valve-mircsp-safety.html</v>
      </c>
    </row>
    <row r="1272" spans="1:23" s="446" customFormat="1" ht="15" customHeight="1">
      <c r="A1272" s="458" t="s">
        <v>328</v>
      </c>
      <c r="B1272" s="463" t="s">
        <v>2532</v>
      </c>
      <c r="C1272" s="463"/>
      <c r="D1272" s="463"/>
      <c r="E1272" s="463"/>
      <c r="F1272" s="463"/>
      <c r="G1272" s="463"/>
      <c r="H1272" s="444" t="s">
        <v>2534</v>
      </c>
      <c r="I1272" s="446" t="s">
        <v>2534</v>
      </c>
      <c r="J1272" s="444" t="s">
        <v>613</v>
      </c>
      <c r="K1272" s="446" t="s">
        <v>20</v>
      </c>
      <c r="L1272" s="462" t="s">
        <v>36</v>
      </c>
      <c r="M1272" s="461" t="s">
        <v>15750</v>
      </c>
      <c r="N1272" s="465" t="s">
        <v>27</v>
      </c>
      <c r="O1272" s="461" t="s">
        <v>15626</v>
      </c>
      <c r="P1272" s="461"/>
      <c r="W1272" s="461" t="str">
        <f t="shared" si="19"/>
        <v>http://www.medtronic.com/mics/valve-surgery/valve-mircsp.html</v>
      </c>
    </row>
    <row r="1273" spans="1:23" s="446" customFormat="1" ht="15" customHeight="1">
      <c r="A1273" s="458" t="s">
        <v>328</v>
      </c>
      <c r="B1273" s="463" t="s">
        <v>2905</v>
      </c>
      <c r="C1273" s="463"/>
      <c r="D1273" s="463"/>
      <c r="E1273" s="463" t="s">
        <v>31</v>
      </c>
      <c r="F1273" s="463" t="s">
        <v>32</v>
      </c>
      <c r="G1273" s="463" t="s">
        <v>33</v>
      </c>
      <c r="H1273" s="444" t="s">
        <v>2906</v>
      </c>
      <c r="I1273" s="446" t="s">
        <v>17314</v>
      </c>
      <c r="J1273" s="446" t="s">
        <v>16377</v>
      </c>
      <c r="K1273" s="446" t="s">
        <v>35</v>
      </c>
      <c r="L1273" s="462" t="s">
        <v>36</v>
      </c>
      <c r="M1273" s="461" t="s">
        <v>14484</v>
      </c>
      <c r="N1273" s="465" t="s">
        <v>27</v>
      </c>
      <c r="O1273" s="461" t="s">
        <v>15626</v>
      </c>
      <c r="P1273" s="461">
        <v>674</v>
      </c>
      <c r="U1273" s="467" t="s">
        <v>16419</v>
      </c>
      <c r="W1273" s="461" t="str">
        <f t="shared" si="19"/>
        <v>http://www.medtronic.com/patients/gastroparesis/personal-stories/molly/index.htm</v>
      </c>
    </row>
    <row r="1274" spans="1:23" s="446" customFormat="1" ht="15" customHeight="1">
      <c r="A1274" s="458" t="s">
        <v>328</v>
      </c>
      <c r="B1274" s="463" t="s">
        <v>2537</v>
      </c>
      <c r="C1274" s="463"/>
      <c r="D1274" s="463"/>
      <c r="E1274" s="463"/>
      <c r="F1274" s="463" t="s">
        <v>32</v>
      </c>
      <c r="G1274" s="463"/>
      <c r="H1274" s="444" t="s">
        <v>2538</v>
      </c>
      <c r="I1274" s="446" t="s">
        <v>15150</v>
      </c>
      <c r="J1274" s="470" t="s">
        <v>43</v>
      </c>
      <c r="K1274" s="466" t="s">
        <v>44</v>
      </c>
      <c r="L1274" s="462" t="s">
        <v>36</v>
      </c>
      <c r="M1274" s="461" t="s">
        <v>37</v>
      </c>
      <c r="N1274" s="465" t="s">
        <v>27</v>
      </c>
      <c r="O1274" s="461" t="s">
        <v>15626</v>
      </c>
      <c r="P1274" s="461">
        <v>96</v>
      </c>
      <c r="Q1274" s="467">
        <v>1</v>
      </c>
      <c r="W1274" s="461" t="str">
        <f t="shared" si="19"/>
        <v>http://www.medtronic.com/for-healthcare-professionals/products-therapies/cardiovascular/electrosurgical-products/monopolar-sealers/index.htm</v>
      </c>
    </row>
    <row r="1275" spans="1:23" s="446" customFormat="1" ht="15" customHeight="1">
      <c r="A1275" s="458" t="s">
        <v>328</v>
      </c>
      <c r="B1275" s="463" t="s">
        <v>2537</v>
      </c>
      <c r="C1275" s="463"/>
      <c r="D1275" s="463"/>
      <c r="E1275" s="463"/>
      <c r="F1275" s="463" t="s">
        <v>32</v>
      </c>
      <c r="G1275" s="463"/>
      <c r="H1275" s="444" t="s">
        <v>2539</v>
      </c>
      <c r="I1275" s="446" t="s">
        <v>15177</v>
      </c>
      <c r="J1275" s="470" t="s">
        <v>43</v>
      </c>
      <c r="K1275" s="466" t="s">
        <v>44</v>
      </c>
      <c r="L1275" s="462" t="s">
        <v>36</v>
      </c>
      <c r="M1275" s="461" t="s">
        <v>37</v>
      </c>
      <c r="N1275" s="465" t="s">
        <v>27</v>
      </c>
      <c r="O1275" s="461" t="s">
        <v>15626</v>
      </c>
      <c r="P1275" s="461">
        <v>396</v>
      </c>
      <c r="W1275" s="461" t="str">
        <f t="shared" si="19"/>
        <v>http://www.medtronic.com/for-healthcare-professionals/products-therapies/general-surgery/electrosurgical-products/monopolar-hemostatic-sealers/index.htm</v>
      </c>
    </row>
    <row r="1276" spans="1:23" s="446" customFormat="1" ht="15" customHeight="1">
      <c r="A1276" s="458" t="s">
        <v>328</v>
      </c>
      <c r="B1276" s="463" t="s">
        <v>2540</v>
      </c>
      <c r="C1276" s="463"/>
      <c r="D1276" s="463"/>
      <c r="E1276" s="463"/>
      <c r="F1276" s="463" t="s">
        <v>32</v>
      </c>
      <c r="G1276" s="463"/>
      <c r="H1276" s="444" t="s">
        <v>2541</v>
      </c>
      <c r="I1276" s="446" t="s">
        <v>15151</v>
      </c>
      <c r="J1276" s="470" t="s">
        <v>43</v>
      </c>
      <c r="K1276" s="466" t="s">
        <v>44</v>
      </c>
      <c r="L1276" s="462" t="s">
        <v>36</v>
      </c>
      <c r="M1276" s="461" t="s">
        <v>37</v>
      </c>
      <c r="N1276" s="465" t="s">
        <v>27</v>
      </c>
      <c r="O1276" s="461" t="s">
        <v>15626</v>
      </c>
      <c r="P1276" s="461">
        <v>22</v>
      </c>
      <c r="Q1276" s="467">
        <v>1</v>
      </c>
      <c r="W1276" s="461" t="str">
        <f t="shared" si="19"/>
        <v>http://www.medtronic.com/for-healthcare-professionals/products-therapies/cardiovascular/electrosurgical-products/monopolar-sealers/monopolar-sealers/index.htm</v>
      </c>
    </row>
    <row r="1277" spans="1:23" s="446" customFormat="1" ht="15" customHeight="1">
      <c r="A1277" s="458" t="s">
        <v>328</v>
      </c>
      <c r="B1277" s="463" t="s">
        <v>2540</v>
      </c>
      <c r="C1277" s="463"/>
      <c r="D1277" s="463"/>
      <c r="E1277" s="463"/>
      <c r="F1277" s="463" t="s">
        <v>32</v>
      </c>
      <c r="G1277" s="463"/>
      <c r="H1277" s="444" t="s">
        <v>2542</v>
      </c>
      <c r="I1277" s="446" t="s">
        <v>15149</v>
      </c>
      <c r="J1277" s="470" t="s">
        <v>43</v>
      </c>
      <c r="K1277" s="466" t="s">
        <v>44</v>
      </c>
      <c r="L1277" s="462" t="s">
        <v>36</v>
      </c>
      <c r="M1277" s="461" t="s">
        <v>37</v>
      </c>
      <c r="N1277" s="465" t="s">
        <v>27</v>
      </c>
      <c r="O1277" s="461" t="s">
        <v>15626</v>
      </c>
      <c r="P1277" s="461">
        <v>154</v>
      </c>
      <c r="Q1277" s="467">
        <v>1</v>
      </c>
      <c r="W1277" s="461" t="str">
        <f t="shared" si="19"/>
        <v>http://www.medtronic.com/for-healthcare-professionals/products-therapies/general-surgery/electrosurgical-products/monopolar-hemostatic-sealers/monopolar-sealers/index.htm</v>
      </c>
    </row>
    <row r="1278" spans="1:23" s="446" customFormat="1" ht="15" customHeight="1">
      <c r="A1278" s="458" t="s">
        <v>328</v>
      </c>
      <c r="B1278" s="463" t="s">
        <v>2543</v>
      </c>
      <c r="C1278" s="463"/>
      <c r="D1278" s="463"/>
      <c r="E1278" s="463"/>
      <c r="F1278" s="463"/>
      <c r="G1278" s="463"/>
      <c r="H1278" s="444" t="s">
        <v>2544</v>
      </c>
      <c r="I1278" s="446" t="s">
        <v>2544</v>
      </c>
      <c r="J1278" s="444" t="s">
        <v>613</v>
      </c>
      <c r="K1278" s="446" t="s">
        <v>20</v>
      </c>
      <c r="L1278" s="462" t="s">
        <v>36</v>
      </c>
      <c r="M1278" s="461" t="s">
        <v>15750</v>
      </c>
      <c r="N1278" s="465" t="s">
        <v>27</v>
      </c>
      <c r="O1278" s="461" t="s">
        <v>15626</v>
      </c>
      <c r="P1278" s="461"/>
      <c r="W1278" s="461" t="str">
        <f t="shared" si="19"/>
        <v>http://www.medtronic.com/mics/valve-surgery/valve-mosaic-aortic-animation.html</v>
      </c>
    </row>
    <row r="1279" spans="1:23" s="446" customFormat="1" ht="15" customHeight="1">
      <c r="A1279" s="458" t="s">
        <v>328</v>
      </c>
      <c r="B1279" s="463" t="s">
        <v>2543</v>
      </c>
      <c r="C1279" s="463"/>
      <c r="D1279" s="463"/>
      <c r="E1279" s="463"/>
      <c r="F1279" s="463"/>
      <c r="G1279" s="463"/>
      <c r="H1279" s="444" t="s">
        <v>2545</v>
      </c>
      <c r="I1279" s="446" t="s">
        <v>2545</v>
      </c>
      <c r="J1279" s="444" t="s">
        <v>613</v>
      </c>
      <c r="K1279" s="446" t="s">
        <v>20</v>
      </c>
      <c r="L1279" s="462" t="s">
        <v>36</v>
      </c>
      <c r="M1279" s="461" t="s">
        <v>15750</v>
      </c>
      <c r="N1279" s="465" t="s">
        <v>27</v>
      </c>
      <c r="O1279" s="461" t="s">
        <v>15626</v>
      </c>
      <c r="P1279" s="461"/>
      <c r="W1279" s="461" t="str">
        <f t="shared" si="19"/>
        <v>http://www.medtronic.com/mics/valve-surgery/valve-mosaic-aortic-safety.html</v>
      </c>
    </row>
    <row r="1280" spans="1:23" s="446" customFormat="1" ht="15" customHeight="1">
      <c r="A1280" s="458" t="s">
        <v>328</v>
      </c>
      <c r="B1280" s="463" t="s">
        <v>2543</v>
      </c>
      <c r="C1280" s="463"/>
      <c r="D1280" s="463"/>
      <c r="E1280" s="463"/>
      <c r="F1280" s="463"/>
      <c r="G1280" s="463"/>
      <c r="H1280" s="444" t="s">
        <v>2546</v>
      </c>
      <c r="I1280" s="446" t="s">
        <v>2546</v>
      </c>
      <c r="J1280" s="444" t="s">
        <v>613</v>
      </c>
      <c r="K1280" s="446" t="s">
        <v>20</v>
      </c>
      <c r="L1280" s="462" t="s">
        <v>36</v>
      </c>
      <c r="M1280" s="461" t="s">
        <v>15750</v>
      </c>
      <c r="N1280" s="465" t="s">
        <v>27</v>
      </c>
      <c r="O1280" s="461" t="s">
        <v>15626</v>
      </c>
      <c r="P1280" s="461"/>
      <c r="W1280" s="461" t="str">
        <f t="shared" si="19"/>
        <v>http://www.medtronic.com/mics/valve-surgery/valve-mosaic-aortic.html</v>
      </c>
    </row>
    <row r="1281" spans="1:23" s="446" customFormat="1" ht="15" customHeight="1">
      <c r="A1281" s="458" t="s">
        <v>328</v>
      </c>
      <c r="B1281" s="463" t="s">
        <v>2547</v>
      </c>
      <c r="C1281" s="463"/>
      <c r="D1281" s="463"/>
      <c r="E1281" s="463"/>
      <c r="F1281" s="463"/>
      <c r="G1281" s="463"/>
      <c r="H1281" s="444" t="s">
        <v>2548</v>
      </c>
      <c r="I1281" s="446" t="s">
        <v>2548</v>
      </c>
      <c r="J1281" s="444" t="s">
        <v>613</v>
      </c>
      <c r="K1281" s="446" t="s">
        <v>20</v>
      </c>
      <c r="L1281" s="462" t="s">
        <v>36</v>
      </c>
      <c r="M1281" s="461" t="s">
        <v>15750</v>
      </c>
      <c r="N1281" s="465" t="s">
        <v>27</v>
      </c>
      <c r="O1281" s="461" t="s">
        <v>15626</v>
      </c>
      <c r="P1281" s="461"/>
      <c r="W1281" s="461" t="str">
        <f t="shared" si="19"/>
        <v>http://www.medtronic.com/mics/valve-surgery/valve-mosaic-mitral-safety.html</v>
      </c>
    </row>
    <row r="1282" spans="1:23" s="446" customFormat="1" ht="15" customHeight="1">
      <c r="A1282" s="458" t="s">
        <v>328</v>
      </c>
      <c r="B1282" s="463" t="s">
        <v>2547</v>
      </c>
      <c r="C1282" s="463"/>
      <c r="D1282" s="463"/>
      <c r="E1282" s="463"/>
      <c r="F1282" s="463"/>
      <c r="G1282" s="463"/>
      <c r="H1282" s="444" t="s">
        <v>2549</v>
      </c>
      <c r="I1282" s="446" t="s">
        <v>2549</v>
      </c>
      <c r="J1282" s="444" t="s">
        <v>613</v>
      </c>
      <c r="K1282" s="446" t="s">
        <v>20</v>
      </c>
      <c r="L1282" s="462" t="s">
        <v>36</v>
      </c>
      <c r="M1282" s="461" t="s">
        <v>15750</v>
      </c>
      <c r="N1282" s="465" t="s">
        <v>27</v>
      </c>
      <c r="O1282" s="461" t="s">
        <v>15626</v>
      </c>
      <c r="P1282" s="461"/>
      <c r="W1282" s="461" t="str">
        <f t="shared" si="19"/>
        <v>http://www.medtronic.com/mics/valve-surgery/valve-mosaic-mitral.html</v>
      </c>
    </row>
    <row r="1283" spans="1:23" s="446" customFormat="1" ht="15" customHeight="1">
      <c r="A1283" s="458" t="s">
        <v>328</v>
      </c>
      <c r="B1283" s="463" t="s">
        <v>2550</v>
      </c>
      <c r="C1283" s="463"/>
      <c r="D1283" s="463"/>
      <c r="E1283" s="463"/>
      <c r="F1283" s="463" t="s">
        <v>32</v>
      </c>
      <c r="G1283" s="463" t="s">
        <v>71</v>
      </c>
      <c r="H1283" s="444" t="s">
        <v>2551</v>
      </c>
      <c r="I1283" s="446" t="s">
        <v>17737</v>
      </c>
      <c r="J1283" s="446" t="s">
        <v>16377</v>
      </c>
      <c r="K1283" s="446" t="s">
        <v>35</v>
      </c>
      <c r="L1283" s="462" t="s">
        <v>36</v>
      </c>
      <c r="M1283" s="461" t="s">
        <v>14484</v>
      </c>
      <c r="N1283" s="465" t="s">
        <v>27</v>
      </c>
      <c r="O1283" s="461" t="s">
        <v>15626</v>
      </c>
      <c r="P1283" s="461">
        <v>318</v>
      </c>
      <c r="U1283" s="446" t="s">
        <v>16418</v>
      </c>
      <c r="W1283" s="461" t="str">
        <f t="shared" si="19"/>
        <v>http://www.medtronic.com/patients/heart-failure/getting-a-device/insurance-coverage/index.htm</v>
      </c>
    </row>
    <row r="1284" spans="1:23" s="446" customFormat="1" ht="15" customHeight="1">
      <c r="A1284" s="458" t="s">
        <v>328</v>
      </c>
      <c r="B1284" s="463" t="s">
        <v>2552</v>
      </c>
      <c r="C1284" s="463"/>
      <c r="D1284" s="463"/>
      <c r="E1284" s="463"/>
      <c r="F1284" s="463" t="s">
        <v>32</v>
      </c>
      <c r="G1284" s="463" t="s">
        <v>561</v>
      </c>
      <c r="H1284" s="444" t="s">
        <v>2553</v>
      </c>
      <c r="I1284" s="446" t="s">
        <v>17738</v>
      </c>
      <c r="J1284" s="446" t="s">
        <v>16377</v>
      </c>
      <c r="K1284" s="446" t="s">
        <v>35</v>
      </c>
      <c r="L1284" s="462" t="s">
        <v>36</v>
      </c>
      <c r="M1284" s="461" t="s">
        <v>14484</v>
      </c>
      <c r="N1284" s="465" t="s">
        <v>27</v>
      </c>
      <c r="O1284" s="461" t="s">
        <v>15626</v>
      </c>
      <c r="P1284" s="461">
        <v>287</v>
      </c>
      <c r="U1284" s="446" t="s">
        <v>16418</v>
      </c>
      <c r="W1284" s="461" t="str">
        <f t="shared" si="19"/>
        <v>http://www.medtronic.com/patients/tachycardia/getting-a-device/insurance-coverage/index.htm</v>
      </c>
    </row>
    <row r="1285" spans="1:23" s="446" customFormat="1" ht="30" customHeight="1">
      <c r="A1285" s="458" t="s">
        <v>328</v>
      </c>
      <c r="B1285" s="463" t="s">
        <v>2554</v>
      </c>
      <c r="C1285" s="463"/>
      <c r="D1285" s="463"/>
      <c r="E1285" s="463"/>
      <c r="F1285" s="463" t="s">
        <v>32</v>
      </c>
      <c r="G1285" s="463" t="s">
        <v>78</v>
      </c>
      <c r="H1285" s="444" t="s">
        <v>2555</v>
      </c>
      <c r="I1285" s="446" t="s">
        <v>17739</v>
      </c>
      <c r="J1285" s="446" t="s">
        <v>16377</v>
      </c>
      <c r="K1285" s="446" t="s">
        <v>35</v>
      </c>
      <c r="L1285" s="462" t="s">
        <v>36</v>
      </c>
      <c r="M1285" s="461" t="s">
        <v>14484</v>
      </c>
      <c r="N1285" s="465" t="s">
        <v>27</v>
      </c>
      <c r="O1285" s="461" t="s">
        <v>15626</v>
      </c>
      <c r="P1285" s="461">
        <v>317</v>
      </c>
      <c r="U1285" s="446" t="s">
        <v>16418</v>
      </c>
      <c r="W1285" s="461" t="str">
        <f t="shared" ref="W1285:W1348" si="20">H1285</f>
        <v>http://www.medtronic.com/patients/sudden-cardiac-arrest/getting-a-device/insurance-coverage/index.htm</v>
      </c>
    </row>
    <row r="1286" spans="1:23" s="446" customFormat="1" ht="30" customHeight="1">
      <c r="A1286" s="458" t="s">
        <v>328</v>
      </c>
      <c r="B1286" s="463" t="s">
        <v>2556</v>
      </c>
      <c r="C1286" s="463"/>
      <c r="D1286" s="463" t="s">
        <v>468</v>
      </c>
      <c r="E1286" s="463" t="s">
        <v>469</v>
      </c>
      <c r="F1286" s="463" t="s">
        <v>32</v>
      </c>
      <c r="G1286" s="463" t="s">
        <v>346</v>
      </c>
      <c r="H1286" s="444" t="s">
        <v>2557</v>
      </c>
      <c r="I1286" s="446" t="s">
        <v>15382</v>
      </c>
      <c r="J1286" s="470" t="s">
        <v>43</v>
      </c>
      <c r="K1286" s="466" t="s">
        <v>44</v>
      </c>
      <c r="L1286" s="462" t="s">
        <v>36</v>
      </c>
      <c r="M1286" s="461" t="s">
        <v>37</v>
      </c>
      <c r="N1286" s="465" t="s">
        <v>27</v>
      </c>
      <c r="O1286" s="461" t="s">
        <v>15626</v>
      </c>
      <c r="P1286" s="461">
        <v>1388</v>
      </c>
      <c r="Q1286" s="467">
        <v>1</v>
      </c>
      <c r="W1286" s="461" t="str">
        <f t="shared" si="20"/>
        <v>http://www.medtronic.com/for-healthcare-professionals/products-therapies/cardiac-rhythm/pacemakers/advisa-mri-pacing-system/mri-safety/index.htm</v>
      </c>
    </row>
    <row r="1287" spans="1:23" s="446" customFormat="1" ht="15" customHeight="1">
      <c r="A1287" s="458" t="s">
        <v>328</v>
      </c>
      <c r="B1287" s="463" t="s">
        <v>2558</v>
      </c>
      <c r="C1287" s="463"/>
      <c r="D1287" s="463"/>
      <c r="E1287" s="463"/>
      <c r="F1287" s="463" t="s">
        <v>32</v>
      </c>
      <c r="G1287" s="463"/>
      <c r="H1287" s="444" t="s">
        <v>2559</v>
      </c>
      <c r="I1287" s="446" t="s">
        <v>15401</v>
      </c>
      <c r="J1287" s="470" t="s">
        <v>43</v>
      </c>
      <c r="K1287" s="466" t="s">
        <v>44</v>
      </c>
      <c r="L1287" s="462" t="s">
        <v>36</v>
      </c>
      <c r="M1287" s="461" t="s">
        <v>37</v>
      </c>
      <c r="N1287" s="465" t="s">
        <v>27</v>
      </c>
      <c r="O1287" s="461" t="s">
        <v>15626</v>
      </c>
      <c r="P1287" s="461">
        <v>262</v>
      </c>
      <c r="Q1287" s="467">
        <v>1</v>
      </c>
      <c r="W1287" s="461" t="str">
        <f t="shared" si="20"/>
        <v>http://www.medtronic.com/for-healthcare-professionals/products-therapies/cardiac-rhythm/pacemakers/revo-mri-pacing-system/mri-safety/index.htm</v>
      </c>
    </row>
    <row r="1288" spans="1:23" s="446" customFormat="1" ht="15" customHeight="1">
      <c r="A1288" s="458" t="s">
        <v>328</v>
      </c>
      <c r="B1288" s="463" t="s">
        <v>2560</v>
      </c>
      <c r="C1288" s="463"/>
      <c r="D1288" s="463"/>
      <c r="E1288" s="463"/>
      <c r="F1288" s="463" t="s">
        <v>32</v>
      </c>
      <c r="G1288" s="463"/>
      <c r="H1288" s="444" t="s">
        <v>2561</v>
      </c>
      <c r="I1288" s="446" t="s">
        <v>14914</v>
      </c>
      <c r="J1288" s="470" t="s">
        <v>43</v>
      </c>
      <c r="K1288" s="466" t="s">
        <v>44</v>
      </c>
      <c r="L1288" s="462" t="s">
        <v>36</v>
      </c>
      <c r="M1288" s="461" t="s">
        <v>37</v>
      </c>
      <c r="N1288" s="465" t="s">
        <v>27</v>
      </c>
      <c r="O1288" s="461" t="s">
        <v>15626</v>
      </c>
      <c r="P1288" s="461">
        <v>3591</v>
      </c>
      <c r="Q1288" s="467">
        <v>1</v>
      </c>
      <c r="W1288" s="461" t="str">
        <f t="shared" si="20"/>
        <v>http://www.medtronic.com/for-healthcare-professionals/products-therapies/cardiac-rhythm/cardiac-monitors-insert/mri-safety-for-implantable-cardiac-devices/index.htm</v>
      </c>
    </row>
    <row r="1289" spans="1:23" s="446" customFormat="1" ht="30" customHeight="1">
      <c r="A1289" s="458" t="s">
        <v>328</v>
      </c>
      <c r="B1289" s="463" t="s">
        <v>2562</v>
      </c>
      <c r="C1289" s="463"/>
      <c r="D1289" s="463"/>
      <c r="E1289" s="463"/>
      <c r="F1289" s="463" t="s">
        <v>32</v>
      </c>
      <c r="G1289" s="463"/>
      <c r="H1289" s="444" t="s">
        <v>2563</v>
      </c>
      <c r="I1289" s="446" t="s">
        <v>14760</v>
      </c>
      <c r="J1289" s="470" t="s">
        <v>43</v>
      </c>
      <c r="K1289" s="466" t="s">
        <v>44</v>
      </c>
      <c r="L1289" s="462" t="s">
        <v>36</v>
      </c>
      <c r="M1289" s="461" t="s">
        <v>37</v>
      </c>
      <c r="N1289" s="465" t="s">
        <v>27</v>
      </c>
      <c r="O1289" s="461" t="s">
        <v>15626</v>
      </c>
      <c r="P1289" s="461">
        <v>392</v>
      </c>
      <c r="Q1289" s="467">
        <v>1</v>
      </c>
      <c r="W1289" s="461" t="str">
        <f t="shared" si="20"/>
        <v>http://www.medtronic.com/for-healthcare-professionals/products-therapies/cardiac-rhythm/ablation-products-for-arrhythmias/mullins-and-brockenbrough-introducer-sheaths-and-needles/index.htm</v>
      </c>
    </row>
    <row r="1290" spans="1:23" s="446" customFormat="1" ht="15" customHeight="1">
      <c r="A1290" s="458" t="s">
        <v>328</v>
      </c>
      <c r="B1290" s="463" t="s">
        <v>2564</v>
      </c>
      <c r="C1290" s="463"/>
      <c r="D1290" s="463"/>
      <c r="E1290" s="463"/>
      <c r="F1290" s="463" t="s">
        <v>32</v>
      </c>
      <c r="G1290" s="463" t="s">
        <v>66</v>
      </c>
      <c r="H1290" s="444" t="s">
        <v>2565</v>
      </c>
      <c r="I1290" s="446" t="s">
        <v>17740</v>
      </c>
      <c r="J1290" s="446" t="s">
        <v>16377</v>
      </c>
      <c r="K1290" s="446" t="s">
        <v>35</v>
      </c>
      <c r="L1290" s="462" t="s">
        <v>36</v>
      </c>
      <c r="M1290" s="461" t="s">
        <v>14484</v>
      </c>
      <c r="N1290" s="465" t="s">
        <v>27</v>
      </c>
      <c r="O1290" s="461" t="s">
        <v>15626</v>
      </c>
      <c r="P1290" s="461">
        <v>1216</v>
      </c>
      <c r="U1290" s="446" t="s">
        <v>16418</v>
      </c>
      <c r="W1290" s="461" t="str">
        <f t="shared" si="20"/>
        <v>http://www.medtronic.com/patients/fainting/device/our-insertable-cardiac-monitors/mycarelink-patient-monitor/index.htm</v>
      </c>
    </row>
    <row r="1291" spans="1:23" s="446" customFormat="1" ht="15" customHeight="1">
      <c r="A1291" s="458" t="s">
        <v>328</v>
      </c>
      <c r="B1291" s="463" t="s">
        <v>2566</v>
      </c>
      <c r="C1291" s="463"/>
      <c r="D1291" s="463"/>
      <c r="E1291" s="463"/>
      <c r="F1291" s="463" t="s">
        <v>32</v>
      </c>
      <c r="G1291" s="463"/>
      <c r="H1291" s="444" t="s">
        <v>2567</v>
      </c>
      <c r="I1291" s="446" t="s">
        <v>15027</v>
      </c>
      <c r="J1291" s="470" t="s">
        <v>43</v>
      </c>
      <c r="K1291" s="466" t="s">
        <v>44</v>
      </c>
      <c r="L1291" s="462" t="s">
        <v>36</v>
      </c>
      <c r="M1291" s="461" t="s">
        <v>37</v>
      </c>
      <c r="N1291" s="465" t="s">
        <v>27</v>
      </c>
      <c r="O1291" s="461" t="s">
        <v>15626</v>
      </c>
      <c r="P1291" s="461">
        <v>437</v>
      </c>
      <c r="Q1291" s="467">
        <v>1</v>
      </c>
      <c r="W1291" s="461" t="str">
        <f t="shared" si="20"/>
        <v>http://www.medtronic.com/for-healthcare-professionals/products-therapies/cardiovascular/cardiopulmonary-products/myotherm-xp-cardioplegia-delivery-system/index.htm</v>
      </c>
    </row>
    <row r="1292" spans="1:23" s="446" customFormat="1" ht="15" customHeight="1">
      <c r="A1292" s="458" t="s">
        <v>328</v>
      </c>
      <c r="B1292" s="463" t="s">
        <v>2568</v>
      </c>
      <c r="C1292" s="463"/>
      <c r="D1292" s="463"/>
      <c r="E1292" s="463"/>
      <c r="F1292" s="463" t="s">
        <v>32</v>
      </c>
      <c r="G1292" s="463" t="s">
        <v>326</v>
      </c>
      <c r="H1292" s="444" t="s">
        <v>2569</v>
      </c>
      <c r="I1292" s="446" t="s">
        <v>15598</v>
      </c>
      <c r="J1292" s="470" t="s">
        <v>43</v>
      </c>
      <c r="K1292" s="466" t="s">
        <v>44</v>
      </c>
      <c r="L1292" s="462" t="s">
        <v>36</v>
      </c>
      <c r="M1292" s="461" t="s">
        <v>37</v>
      </c>
      <c r="N1292" s="465" t="s">
        <v>27</v>
      </c>
      <c r="O1292" s="461" t="s">
        <v>15626</v>
      </c>
      <c r="P1292" s="461">
        <v>1237</v>
      </c>
      <c r="W1292" s="461" t="str">
        <f t="shared" si="20"/>
        <v>http://www.medtronic.com/patients/chronic-pain/device/neurostimulators/our-neurostimulators-for-pain/mystim-programmer/index.htm</v>
      </c>
    </row>
    <row r="1293" spans="1:23" s="446" customFormat="1" ht="15" customHeight="1">
      <c r="A1293" s="458" t="s">
        <v>328</v>
      </c>
      <c r="B1293" s="463" t="s">
        <v>2570</v>
      </c>
      <c r="C1293" s="463"/>
      <c r="D1293" s="463"/>
      <c r="E1293" s="463"/>
      <c r="F1293" s="463" t="s">
        <v>32</v>
      </c>
      <c r="G1293" s="463"/>
      <c r="H1293" s="444" t="s">
        <v>2571</v>
      </c>
      <c r="I1293" s="446" t="s">
        <v>15051</v>
      </c>
      <c r="J1293" s="470" t="s">
        <v>43</v>
      </c>
      <c r="K1293" s="466" t="s">
        <v>44</v>
      </c>
      <c r="L1293" s="462" t="s">
        <v>36</v>
      </c>
      <c r="M1293" s="461" t="s">
        <v>37</v>
      </c>
      <c r="N1293" s="465" t="s">
        <v>27</v>
      </c>
      <c r="O1293" s="461" t="s">
        <v>15626</v>
      </c>
      <c r="P1293" s="461">
        <v>2257</v>
      </c>
      <c r="Q1293" s="467">
        <v>1</v>
      </c>
      <c r="W1293" s="461" t="str">
        <f t="shared" si="20"/>
        <v>http://www.medtronic.com/for-healthcare-professionals/products-therapies/cardiovascular/catheters/balloon-dilatation-catheters/nc-euphora/index.htm</v>
      </c>
    </row>
    <row r="1294" spans="1:23" s="446" customFormat="1" ht="15" customHeight="1">
      <c r="A1294" s="458" t="s">
        <v>328</v>
      </c>
      <c r="B1294" s="463" t="s">
        <v>2572</v>
      </c>
      <c r="C1294" s="463"/>
      <c r="D1294" s="463"/>
      <c r="E1294" s="463"/>
      <c r="F1294" s="463" t="s">
        <v>32</v>
      </c>
      <c r="G1294" s="463"/>
      <c r="H1294" s="444" t="s">
        <v>2573</v>
      </c>
      <c r="I1294" s="446" t="s">
        <v>15060</v>
      </c>
      <c r="J1294" s="470" t="s">
        <v>43</v>
      </c>
      <c r="K1294" s="466" t="s">
        <v>44</v>
      </c>
      <c r="L1294" s="462" t="s">
        <v>36</v>
      </c>
      <c r="M1294" s="461" t="s">
        <v>37</v>
      </c>
      <c r="N1294" s="465" t="s">
        <v>27</v>
      </c>
      <c r="O1294" s="461" t="s">
        <v>15626</v>
      </c>
      <c r="P1294" s="461">
        <v>477</v>
      </c>
      <c r="Q1294" s="467">
        <v>1</v>
      </c>
      <c r="W1294" s="461" t="str">
        <f t="shared" si="20"/>
        <v>http://www.medtronic.com/for-healthcare-professionals/products-therapies/cardiovascular/catheters/balloon-dilatation-catheters/nc-sprinter-rx-noncompliant-balloon-dilatation-catheter/index.htm</v>
      </c>
    </row>
    <row r="1295" spans="1:23" s="446" customFormat="1" ht="15" customHeight="1">
      <c r="A1295" s="458" t="s">
        <v>328</v>
      </c>
      <c r="B1295" s="463" t="s">
        <v>2574</v>
      </c>
      <c r="C1295" s="463"/>
      <c r="D1295" s="463"/>
      <c r="E1295" s="463"/>
      <c r="F1295" s="463" t="s">
        <v>32</v>
      </c>
      <c r="G1295" s="463"/>
      <c r="H1295" s="444" t="s">
        <v>2575</v>
      </c>
      <c r="I1295" s="446" t="s">
        <v>15062</v>
      </c>
      <c r="J1295" s="470" t="s">
        <v>43</v>
      </c>
      <c r="K1295" s="466" t="s">
        <v>44</v>
      </c>
      <c r="L1295" s="462" t="s">
        <v>36</v>
      </c>
      <c r="M1295" s="461" t="s">
        <v>37</v>
      </c>
      <c r="N1295" s="465" t="s">
        <v>27</v>
      </c>
      <c r="O1295" s="461" t="s">
        <v>15626</v>
      </c>
      <c r="P1295" s="461">
        <v>193</v>
      </c>
      <c r="Q1295" s="467">
        <v>1</v>
      </c>
      <c r="W1295" s="461" t="str">
        <f t="shared" si="20"/>
        <v>http://www.medtronic.com/for-healthcare-professionals/products-therapies/cardiovascular/catheters/balloon-dilatation-catheters/nc-stormer-otw-noncompliant-over-the-wire-balloon-dilatation-catheter/index.htm</v>
      </c>
    </row>
    <row r="1296" spans="1:23" s="446" customFormat="1" ht="15" customHeight="1">
      <c r="A1296" s="458" t="s">
        <v>328</v>
      </c>
      <c r="B1296" s="463" t="s">
        <v>2576</v>
      </c>
      <c r="C1296" s="463"/>
      <c r="D1296" s="463"/>
      <c r="E1296" s="463"/>
      <c r="F1296" s="463" t="s">
        <v>32</v>
      </c>
      <c r="G1296" s="463" t="s">
        <v>367</v>
      </c>
      <c r="H1296" s="444" t="s">
        <v>2577</v>
      </c>
      <c r="I1296" s="446" t="s">
        <v>17741</v>
      </c>
      <c r="J1296" s="446" t="s">
        <v>16377</v>
      </c>
      <c r="K1296" s="446" t="s">
        <v>35</v>
      </c>
      <c r="L1296" s="462" t="s">
        <v>36</v>
      </c>
      <c r="M1296" s="461" t="s">
        <v>14484</v>
      </c>
      <c r="N1296" s="465" t="s">
        <v>27</v>
      </c>
      <c r="O1296" s="461" t="s">
        <v>15626</v>
      </c>
      <c r="P1296" s="461">
        <v>696</v>
      </c>
      <c r="U1296" s="446" t="s">
        <v>16418</v>
      </c>
      <c r="W1296" s="461" t="str">
        <f t="shared" si="20"/>
        <v>http://www.medtronic.com/patients/cervical-herniated-discs/getting-a-device/right-for-you/index.htm</v>
      </c>
    </row>
    <row r="1297" spans="1:23" s="446" customFormat="1" ht="15" customHeight="1">
      <c r="A1297" s="458" t="s">
        <v>328</v>
      </c>
      <c r="B1297" s="463" t="s">
        <v>2578</v>
      </c>
      <c r="C1297" s="463"/>
      <c r="D1297" s="463"/>
      <c r="E1297" s="463"/>
      <c r="F1297" s="463" t="s">
        <v>32</v>
      </c>
      <c r="G1297" s="463" t="s">
        <v>367</v>
      </c>
      <c r="H1297" s="444" t="s">
        <v>2579</v>
      </c>
      <c r="I1297" s="446" t="s">
        <v>17742</v>
      </c>
      <c r="J1297" s="446" t="s">
        <v>16377</v>
      </c>
      <c r="K1297" s="446" t="s">
        <v>35</v>
      </c>
      <c r="L1297" s="462" t="s">
        <v>36</v>
      </c>
      <c r="M1297" s="461" t="s">
        <v>14484</v>
      </c>
      <c r="N1297" s="465" t="s">
        <v>27</v>
      </c>
      <c r="O1297" s="461" t="s">
        <v>15626</v>
      </c>
      <c r="P1297" s="461">
        <v>1655</v>
      </c>
      <c r="U1297" s="446" t="s">
        <v>16418</v>
      </c>
      <c r="W1297" s="461" t="str">
        <f t="shared" si="20"/>
        <v>http://www.medtronic.com/patients/cervical-herniated-discs/getting-a-device/index.htm</v>
      </c>
    </row>
    <row r="1298" spans="1:23" s="446" customFormat="1" ht="30" customHeight="1">
      <c r="A1298" s="458" t="s">
        <v>328</v>
      </c>
      <c r="B1298" s="463" t="s">
        <v>3837</v>
      </c>
      <c r="C1298" s="463"/>
      <c r="D1298" s="463"/>
      <c r="E1298" s="463"/>
      <c r="F1298" s="463" t="s">
        <v>32</v>
      </c>
      <c r="G1298" s="463" t="s">
        <v>332</v>
      </c>
      <c r="H1298" s="444" t="s">
        <v>3838</v>
      </c>
      <c r="I1298" s="446" t="s">
        <v>17315</v>
      </c>
      <c r="J1298" s="446" t="s">
        <v>16377</v>
      </c>
      <c r="K1298" s="446" t="s">
        <v>35</v>
      </c>
      <c r="L1298" s="462" t="s">
        <v>36</v>
      </c>
      <c r="M1298" s="461" t="s">
        <v>14484</v>
      </c>
      <c r="N1298" s="465" t="s">
        <v>27</v>
      </c>
      <c r="O1298" s="461" t="s">
        <v>15626</v>
      </c>
      <c r="P1298" s="461">
        <v>368</v>
      </c>
      <c r="U1298" s="467" t="s">
        <v>16419</v>
      </c>
      <c r="W1298" s="461" t="str">
        <f t="shared" si="20"/>
        <v>http://www.medtronic.com/patients/heart-valve-disease/getting-surgery/heart-valve-repair/surgery/index.htm</v>
      </c>
    </row>
    <row r="1299" spans="1:23" s="446" customFormat="1" ht="15" customHeight="1">
      <c r="A1299" s="458" t="s">
        <v>328</v>
      </c>
      <c r="B1299" s="463" t="s">
        <v>2582</v>
      </c>
      <c r="C1299" s="463"/>
      <c r="D1299" s="463"/>
      <c r="E1299" s="463"/>
      <c r="F1299" s="463"/>
      <c r="G1299" s="463"/>
      <c r="H1299" s="444" t="s">
        <v>2583</v>
      </c>
      <c r="I1299" s="446" t="s">
        <v>19181</v>
      </c>
      <c r="J1299" s="444" t="s">
        <v>604</v>
      </c>
      <c r="K1299" s="446" t="s">
        <v>14487</v>
      </c>
      <c r="L1299" s="462" t="s">
        <v>36</v>
      </c>
      <c r="M1299" s="461" t="s">
        <v>15636</v>
      </c>
      <c r="N1299" s="465" t="s">
        <v>27</v>
      </c>
      <c r="O1299" s="461" t="s">
        <v>15626</v>
      </c>
      <c r="P1299" s="461">
        <v>1237</v>
      </c>
      <c r="W1299" s="461" t="str">
        <f t="shared" si="20"/>
        <v>http://www.medtronic.com/for-healthcare-professionals/products-therapies/ear-nose-throat/nerve-monitoring-products/index.htm</v>
      </c>
    </row>
    <row r="1300" spans="1:23" s="446" customFormat="1" ht="15" customHeight="1">
      <c r="A1300" s="458" t="s">
        <v>328</v>
      </c>
      <c r="B1300" s="463" t="s">
        <v>2584</v>
      </c>
      <c r="C1300" s="463"/>
      <c r="D1300" s="463"/>
      <c r="E1300" s="463"/>
      <c r="F1300" s="463"/>
      <c r="G1300" s="463"/>
      <c r="H1300" s="444" t="s">
        <v>2585</v>
      </c>
      <c r="I1300" s="688" t="s">
        <v>19017</v>
      </c>
      <c r="J1300" s="444" t="s">
        <v>604</v>
      </c>
      <c r="K1300" s="446" t="s">
        <v>14487</v>
      </c>
      <c r="L1300" s="462" t="s">
        <v>36</v>
      </c>
      <c r="M1300" s="461" t="s">
        <v>15636</v>
      </c>
      <c r="N1300" s="465" t="s">
        <v>27</v>
      </c>
      <c r="O1300" s="461" t="s">
        <v>15626</v>
      </c>
      <c r="P1300" s="461">
        <v>1542</v>
      </c>
      <c r="W1300" s="461" t="str">
        <f t="shared" si="20"/>
        <v>http://www.medtronic.com/for-healthcare-professionals/products-therapies/neurological/nerve-monitoring-products/index.htm</v>
      </c>
    </row>
    <row r="1301" spans="1:23" s="446" customFormat="1" ht="15" customHeight="1">
      <c r="A1301" s="458" t="s">
        <v>328</v>
      </c>
      <c r="B1301" s="463" t="s">
        <v>2586</v>
      </c>
      <c r="C1301" s="463"/>
      <c r="D1301" s="463"/>
      <c r="E1301" s="463"/>
      <c r="F1301" s="463"/>
      <c r="G1301" s="463"/>
      <c r="H1301" s="444" t="s">
        <v>2587</v>
      </c>
      <c r="I1301" s="688" t="s">
        <v>19014</v>
      </c>
      <c r="J1301" s="444" t="s">
        <v>604</v>
      </c>
      <c r="K1301" s="446" t="s">
        <v>14487</v>
      </c>
      <c r="L1301" s="462" t="s">
        <v>36</v>
      </c>
      <c r="M1301" s="461" t="s">
        <v>15636</v>
      </c>
      <c r="N1301" s="465" t="s">
        <v>27</v>
      </c>
      <c r="O1301" s="461" t="s">
        <v>15626</v>
      </c>
      <c r="P1301" s="461">
        <v>1374</v>
      </c>
      <c r="W1301" s="461" t="str">
        <f t="shared" si="20"/>
        <v>http://www.medtronic.com/for-healthcare-professionals/products-therapies/neurological/cranial-repair-products/index.htm</v>
      </c>
    </row>
    <row r="1302" spans="1:23" s="446" customFormat="1" ht="15" customHeight="1">
      <c r="A1302" s="458" t="s">
        <v>328</v>
      </c>
      <c r="B1302" s="463" t="s">
        <v>2588</v>
      </c>
      <c r="C1302" s="463"/>
      <c r="D1302" s="463"/>
      <c r="E1302" s="463"/>
      <c r="F1302" s="463"/>
      <c r="G1302" s="463"/>
      <c r="H1302" s="444" t="s">
        <v>2589</v>
      </c>
      <c r="I1302" s="446" t="s">
        <v>19182</v>
      </c>
      <c r="J1302" s="444" t="s">
        <v>903</v>
      </c>
      <c r="K1302" s="446" t="s">
        <v>14487</v>
      </c>
      <c r="L1302" s="462" t="s">
        <v>36</v>
      </c>
      <c r="M1302" s="461" t="s">
        <v>15636</v>
      </c>
      <c r="N1302" s="465" t="s">
        <v>27</v>
      </c>
      <c r="O1302" s="461" t="s">
        <v>15626</v>
      </c>
      <c r="P1302" s="461">
        <v>1734</v>
      </c>
      <c r="W1302" s="461" t="str">
        <f t="shared" si="20"/>
        <v>http://www.medtronic.com/for-healthcare-professionals/products-therapies/neurological/index.htm</v>
      </c>
    </row>
    <row r="1303" spans="1:23" s="446" customFormat="1" ht="15" customHeight="1">
      <c r="A1303" s="458" t="s">
        <v>328</v>
      </c>
      <c r="B1303" s="463" t="s">
        <v>2590</v>
      </c>
      <c r="C1303" s="463"/>
      <c r="D1303" s="463"/>
      <c r="E1303" s="463"/>
      <c r="F1303" s="463" t="s">
        <v>32</v>
      </c>
      <c r="G1303" s="463" t="s">
        <v>575</v>
      </c>
      <c r="H1303" s="444" t="s">
        <v>2591</v>
      </c>
      <c r="I1303" s="446" t="s">
        <v>17743</v>
      </c>
      <c r="J1303" s="446" t="s">
        <v>16377</v>
      </c>
      <c r="K1303" s="446" t="s">
        <v>35</v>
      </c>
      <c r="L1303" s="462" t="s">
        <v>36</v>
      </c>
      <c r="M1303" s="461" t="s">
        <v>14484</v>
      </c>
      <c r="N1303" s="465" t="s">
        <v>27</v>
      </c>
      <c r="O1303" s="461" t="s">
        <v>15626</v>
      </c>
      <c r="P1303" s="461">
        <v>869</v>
      </c>
      <c r="U1303" s="446" t="s">
        <v>16418</v>
      </c>
      <c r="W1303" s="461" t="str">
        <f t="shared" si="20"/>
        <v>http://www.medtronic.com/patients/urinary-retention/getting-therapy/index.htm</v>
      </c>
    </row>
    <row r="1304" spans="1:23" s="446" customFormat="1" ht="15" customHeight="1">
      <c r="A1304" s="458" t="s">
        <v>328</v>
      </c>
      <c r="B1304" s="463" t="s">
        <v>2592</v>
      </c>
      <c r="C1304" s="463"/>
      <c r="D1304" s="463"/>
      <c r="E1304" s="463"/>
      <c r="F1304" s="463" t="s">
        <v>32</v>
      </c>
      <c r="G1304" s="463" t="s">
        <v>575</v>
      </c>
      <c r="H1304" s="444" t="s">
        <v>2593</v>
      </c>
      <c r="I1304" s="446" t="s">
        <v>18415</v>
      </c>
      <c r="J1304" s="446" t="s">
        <v>16377</v>
      </c>
      <c r="K1304" s="446" t="s">
        <v>35</v>
      </c>
      <c r="L1304" s="462" t="s">
        <v>36</v>
      </c>
      <c r="M1304" s="461" t="s">
        <v>14484</v>
      </c>
      <c r="N1304" s="465" t="s">
        <v>27</v>
      </c>
      <c r="O1304" s="461" t="s">
        <v>15626</v>
      </c>
      <c r="P1304" s="461">
        <v>4621</v>
      </c>
      <c r="U1304" s="446" t="s">
        <v>16418</v>
      </c>
      <c r="W1304" s="461" t="str">
        <f t="shared" si="20"/>
        <v>http://www.medtronic.com/patients/urinary-retention/about-therapy/index.htm</v>
      </c>
    </row>
    <row r="1305" spans="1:23" s="446" customFormat="1" ht="15" customHeight="1">
      <c r="A1305" s="458" t="s">
        <v>328</v>
      </c>
      <c r="B1305" s="463" t="s">
        <v>2594</v>
      </c>
      <c r="C1305" s="463"/>
      <c r="D1305" s="463"/>
      <c r="E1305" s="463"/>
      <c r="F1305" s="463" t="s">
        <v>32</v>
      </c>
      <c r="G1305" s="463" t="s">
        <v>575</v>
      </c>
      <c r="H1305" s="444" t="s">
        <v>2595</v>
      </c>
      <c r="I1305" s="446" t="s">
        <v>17316</v>
      </c>
      <c r="J1305" s="446" t="s">
        <v>16377</v>
      </c>
      <c r="K1305" s="446" t="s">
        <v>35</v>
      </c>
      <c r="L1305" s="462" t="s">
        <v>36</v>
      </c>
      <c r="M1305" s="461" t="s">
        <v>14484</v>
      </c>
      <c r="N1305" s="465" t="s">
        <v>27</v>
      </c>
      <c r="O1305" s="461" t="s">
        <v>15626</v>
      </c>
      <c r="P1305" s="461">
        <v>36</v>
      </c>
      <c r="U1305" s="467" t="s">
        <v>16419</v>
      </c>
      <c r="W1305" s="461" t="str">
        <f t="shared" si="20"/>
        <v>http://www.medtronic.com/patients/urinary-retention/important-safety-information/product-advisories/index.htm</v>
      </c>
    </row>
    <row r="1306" spans="1:23" s="446" customFormat="1" ht="45" customHeight="1">
      <c r="A1306" s="458" t="s">
        <v>328</v>
      </c>
      <c r="B1306" s="463" t="s">
        <v>2596</v>
      </c>
      <c r="C1306" s="463"/>
      <c r="D1306" s="463"/>
      <c r="E1306" s="463" t="s">
        <v>31</v>
      </c>
      <c r="F1306" s="463"/>
      <c r="G1306" s="463"/>
      <c r="H1306" s="444" t="s">
        <v>2597</v>
      </c>
      <c r="I1306" s="446" t="s">
        <v>19183</v>
      </c>
      <c r="J1306" s="444" t="s">
        <v>903</v>
      </c>
      <c r="K1306" s="446" t="s">
        <v>14487</v>
      </c>
      <c r="L1306" s="462" t="s">
        <v>36</v>
      </c>
      <c r="M1306" s="461" t="s">
        <v>15636</v>
      </c>
      <c r="N1306" s="465" t="s">
        <v>27</v>
      </c>
      <c r="O1306" s="461" t="s">
        <v>15626</v>
      </c>
      <c r="P1306" s="461">
        <v>475</v>
      </c>
      <c r="W1306" s="461" t="str">
        <f t="shared" si="20"/>
        <v>http://www.medtronic.com/for-healthcare-professionals/products-therapies/gastroenterological/index.htm</v>
      </c>
    </row>
    <row r="1307" spans="1:23" s="446" customFormat="1" ht="15" customHeight="1">
      <c r="A1307" s="458" t="s">
        <v>328</v>
      </c>
      <c r="B1307" s="463" t="s">
        <v>2598</v>
      </c>
      <c r="C1307" s="463"/>
      <c r="D1307" s="463"/>
      <c r="E1307" s="463"/>
      <c r="F1307" s="463" t="s">
        <v>32</v>
      </c>
      <c r="G1307" s="463" t="s">
        <v>575</v>
      </c>
      <c r="H1307" s="444" t="s">
        <v>2599</v>
      </c>
      <c r="I1307" s="446" t="s">
        <v>18416</v>
      </c>
      <c r="J1307" s="446" t="s">
        <v>16377</v>
      </c>
      <c r="K1307" s="446" t="s">
        <v>35</v>
      </c>
      <c r="L1307" s="462" t="s">
        <v>36</v>
      </c>
      <c r="M1307" s="461" t="s">
        <v>14484</v>
      </c>
      <c r="N1307" s="465" t="s">
        <v>27</v>
      </c>
      <c r="O1307" s="461" t="s">
        <v>15626</v>
      </c>
      <c r="P1307" s="461">
        <v>117</v>
      </c>
      <c r="U1307" s="446" t="s">
        <v>16418</v>
      </c>
      <c r="W1307" s="461" t="str">
        <f t="shared" si="20"/>
        <v>http://www.medtronic.com/patients/urinary-retention/about-therapy/benefits-risks/index.htm</v>
      </c>
    </row>
    <row r="1308" spans="1:23" s="446" customFormat="1" ht="15" customHeight="1">
      <c r="A1308" s="458" t="s">
        <v>328</v>
      </c>
      <c r="B1308" s="463" t="s">
        <v>2600</v>
      </c>
      <c r="C1308" s="463"/>
      <c r="D1308" s="463"/>
      <c r="E1308" s="463"/>
      <c r="F1308" s="463" t="s">
        <v>32</v>
      </c>
      <c r="G1308" s="463" t="s">
        <v>373</v>
      </c>
      <c r="H1308" s="444" t="s">
        <v>2601</v>
      </c>
      <c r="I1308" s="446" t="s">
        <v>17744</v>
      </c>
      <c r="J1308" s="446" t="s">
        <v>16377</v>
      </c>
      <c r="K1308" s="446" t="s">
        <v>35</v>
      </c>
      <c r="L1308" s="462" t="s">
        <v>36</v>
      </c>
      <c r="M1308" s="461" t="s">
        <v>14484</v>
      </c>
      <c r="N1308" s="465" t="s">
        <v>27</v>
      </c>
      <c r="O1308" s="461" t="s">
        <v>15626</v>
      </c>
      <c r="P1308" s="461">
        <v>4944</v>
      </c>
      <c r="U1308" s="446" t="s">
        <v>16418</v>
      </c>
      <c r="W1308" s="461" t="str">
        <f t="shared" si="20"/>
        <v>http://www.medtronic.com/patients/overactive-bladder/about-therapy/what-is-it/index.htm</v>
      </c>
    </row>
    <row r="1309" spans="1:23" s="446" customFormat="1" ht="15" customHeight="1">
      <c r="A1309" s="458" t="s">
        <v>328</v>
      </c>
      <c r="B1309" s="463" t="s">
        <v>2602</v>
      </c>
      <c r="C1309" s="463"/>
      <c r="D1309" s="463"/>
      <c r="E1309" s="463"/>
      <c r="F1309" s="463" t="s">
        <v>32</v>
      </c>
      <c r="G1309" s="463" t="s">
        <v>326</v>
      </c>
      <c r="H1309" s="444" t="s">
        <v>2603</v>
      </c>
      <c r="I1309" s="446" t="s">
        <v>17745</v>
      </c>
      <c r="J1309" s="446" t="s">
        <v>16377</v>
      </c>
      <c r="K1309" s="446" t="s">
        <v>35</v>
      </c>
      <c r="L1309" s="462" t="s">
        <v>36</v>
      </c>
      <c r="M1309" s="461" t="s">
        <v>14484</v>
      </c>
      <c r="N1309" s="465" t="s">
        <v>27</v>
      </c>
      <c r="O1309" s="461" t="s">
        <v>15626</v>
      </c>
      <c r="P1309" s="461">
        <v>1121</v>
      </c>
      <c r="U1309" s="446" t="s">
        <v>16418</v>
      </c>
      <c r="W1309" s="461" t="str">
        <f t="shared" si="20"/>
        <v>http://www.medtronic.com/patients/chronic-pain/device/index.htm</v>
      </c>
    </row>
    <row r="1310" spans="1:23" s="446" customFormat="1" ht="15" customHeight="1">
      <c r="A1310" s="458" t="s">
        <v>328</v>
      </c>
      <c r="B1310" s="463" t="s">
        <v>2604</v>
      </c>
      <c r="C1310" s="463"/>
      <c r="D1310" s="463"/>
      <c r="E1310" s="463"/>
      <c r="F1310" s="463" t="s">
        <v>32</v>
      </c>
      <c r="G1310" s="463"/>
      <c r="H1310" s="444" t="s">
        <v>2605</v>
      </c>
      <c r="I1310" s="446" t="s">
        <v>15574</v>
      </c>
      <c r="J1310" s="470" t="s">
        <v>43</v>
      </c>
      <c r="K1310" s="466" t="s">
        <v>44</v>
      </c>
      <c r="L1310" s="462" t="s">
        <v>36</v>
      </c>
      <c r="M1310" s="461" t="s">
        <v>37</v>
      </c>
      <c r="N1310" s="465" t="s">
        <v>27</v>
      </c>
      <c r="O1310" s="461" t="s">
        <v>15626</v>
      </c>
      <c r="P1310" s="461">
        <v>382</v>
      </c>
      <c r="Q1310" s="467">
        <v>1</v>
      </c>
      <c r="W1310" s="461" t="str">
        <f t="shared" si="20"/>
        <v>http://www.medtronic.com/for-healthcare-professionals/products-therapies/neurological/surgical-navigation-and-imaging/neurosurgery-imaging-and-surgical-navigation/</v>
      </c>
    </row>
    <row r="1311" spans="1:23" s="446" customFormat="1" ht="15" customHeight="1">
      <c r="A1311" s="458" t="s">
        <v>328</v>
      </c>
      <c r="B1311" s="463" t="s">
        <v>2606</v>
      </c>
      <c r="C1311" s="463"/>
      <c r="D1311" s="463" t="s">
        <v>2070</v>
      </c>
      <c r="E1311" s="463" t="s">
        <v>428</v>
      </c>
      <c r="F1311" s="463" t="s">
        <v>32</v>
      </c>
      <c r="G1311" s="463" t="s">
        <v>2071</v>
      </c>
      <c r="H1311" s="444" t="s">
        <v>2607</v>
      </c>
      <c r="I1311" s="446" t="s">
        <v>15536</v>
      </c>
      <c r="J1311" s="470" t="s">
        <v>43</v>
      </c>
      <c r="K1311" s="466" t="s">
        <v>44</v>
      </c>
      <c r="L1311" s="462" t="s">
        <v>36</v>
      </c>
      <c r="M1311" s="461" t="s">
        <v>37</v>
      </c>
      <c r="N1311" s="465" t="s">
        <v>27</v>
      </c>
      <c r="O1311" s="461" t="s">
        <v>15626</v>
      </c>
      <c r="P1311" s="461">
        <v>226</v>
      </c>
      <c r="Q1311" s="467">
        <v>1</v>
      </c>
      <c r="W1311" s="461" t="str">
        <f t="shared" si="20"/>
        <v>http://www.medtronic.com/for-healthcare-professionals/products-therapies/neurological/shunts/strata-nsc-adjustable-pressure-valve/procedures-techniques/index.htm</v>
      </c>
    </row>
    <row r="1312" spans="1:23" s="446" customFormat="1" ht="15" customHeight="1">
      <c r="A1312" s="458" t="s">
        <v>328</v>
      </c>
      <c r="B1312" s="463" t="s">
        <v>2608</v>
      </c>
      <c r="C1312" s="463"/>
      <c r="D1312" s="463" t="s">
        <v>2070</v>
      </c>
      <c r="E1312" s="463" t="s">
        <v>428</v>
      </c>
      <c r="F1312" s="463" t="s">
        <v>32</v>
      </c>
      <c r="G1312" s="463" t="s">
        <v>2071</v>
      </c>
      <c r="H1312" s="444" t="s">
        <v>2609</v>
      </c>
      <c r="I1312" s="446" t="s">
        <v>15531</v>
      </c>
      <c r="J1312" s="470" t="s">
        <v>43</v>
      </c>
      <c r="K1312" s="466" t="s">
        <v>44</v>
      </c>
      <c r="L1312" s="462" t="s">
        <v>36</v>
      </c>
      <c r="M1312" s="461" t="s">
        <v>37</v>
      </c>
      <c r="N1312" s="465" t="s">
        <v>27</v>
      </c>
      <c r="O1312" s="461" t="s">
        <v>15626</v>
      </c>
      <c r="P1312" s="461">
        <v>883</v>
      </c>
      <c r="Q1312" s="467">
        <v>1</v>
      </c>
      <c r="W1312" s="461" t="str">
        <f t="shared" si="20"/>
        <v>http://www.medtronic.com/for-healthcare-professionals/products-therapies/neurological/shunts/strata-adjustable-pressure-valve/procedures-techniques/index.htm</v>
      </c>
    </row>
    <row r="1313" spans="1:23" s="446" customFormat="1" ht="30" customHeight="1">
      <c r="A1313" s="458" t="s">
        <v>328</v>
      </c>
      <c r="B1313" s="463" t="s">
        <v>2893</v>
      </c>
      <c r="C1313" s="463"/>
      <c r="D1313" s="463"/>
      <c r="E1313" s="463"/>
      <c r="F1313" s="463" t="s">
        <v>32</v>
      </c>
      <c r="G1313" s="463" t="s">
        <v>71</v>
      </c>
      <c r="H1313" s="444" t="s">
        <v>2894</v>
      </c>
      <c r="I1313" s="446" t="s">
        <v>19482</v>
      </c>
      <c r="J1313" s="446" t="s">
        <v>16377</v>
      </c>
      <c r="K1313" s="446" t="s">
        <v>35</v>
      </c>
      <c r="L1313" s="462" t="s">
        <v>36</v>
      </c>
      <c r="M1313" s="461" t="s">
        <v>14484</v>
      </c>
      <c r="N1313" s="465" t="s">
        <v>27</v>
      </c>
      <c r="O1313" s="461" t="s">
        <v>15626</v>
      </c>
      <c r="P1313" s="461">
        <v>1597</v>
      </c>
      <c r="U1313" s="467" t="s">
        <v>16419</v>
      </c>
      <c r="W1313" s="461" t="str">
        <f t="shared" si="20"/>
        <v>http://www.medtronic.com/patients/heart-failure/personal-stories/index.htm</v>
      </c>
    </row>
    <row r="1314" spans="1:23" s="446" customFormat="1" ht="15" customHeight="1">
      <c r="A1314" s="458" t="s">
        <v>328</v>
      </c>
      <c r="B1314" s="463" t="s">
        <v>881</v>
      </c>
      <c r="C1314" s="463"/>
      <c r="D1314" s="463"/>
      <c r="E1314" s="463"/>
      <c r="F1314" s="463" t="s">
        <v>32</v>
      </c>
      <c r="G1314" s="463" t="s">
        <v>71</v>
      </c>
      <c r="H1314" s="444" t="s">
        <v>882</v>
      </c>
      <c r="I1314" s="446" t="s">
        <v>17317</v>
      </c>
      <c r="J1314" s="446" t="s">
        <v>16377</v>
      </c>
      <c r="K1314" s="446" t="s">
        <v>35</v>
      </c>
      <c r="L1314" s="462" t="s">
        <v>36</v>
      </c>
      <c r="M1314" s="461" t="s">
        <v>14484</v>
      </c>
      <c r="N1314" s="465" t="s">
        <v>27</v>
      </c>
      <c r="O1314" s="461" t="s">
        <v>15626</v>
      </c>
      <c r="P1314" s="461">
        <v>1369</v>
      </c>
      <c r="U1314" s="467" t="s">
        <v>16419</v>
      </c>
      <c r="W1314" s="461" t="str">
        <f t="shared" si="20"/>
        <v>http://www.medtronic.com/patients/heart-failure/personal-stories/janet/index.htm</v>
      </c>
    </row>
    <row r="1315" spans="1:23" s="446" customFormat="1" ht="15" customHeight="1">
      <c r="A1315" s="458" t="s">
        <v>328</v>
      </c>
      <c r="B1315" s="463" t="s">
        <v>2614</v>
      </c>
      <c r="C1315" s="463"/>
      <c r="D1315" s="463"/>
      <c r="E1315" s="463"/>
      <c r="F1315" s="463" t="s">
        <v>32</v>
      </c>
      <c r="G1315" s="463"/>
      <c r="H1315" s="444" t="s">
        <v>2615</v>
      </c>
      <c r="I1315" s="446" t="s">
        <v>15362</v>
      </c>
      <c r="J1315" s="470" t="s">
        <v>43</v>
      </c>
      <c r="K1315" s="466" t="s">
        <v>44</v>
      </c>
      <c r="L1315" s="462" t="s">
        <v>36</v>
      </c>
      <c r="M1315" s="461" t="s">
        <v>37</v>
      </c>
      <c r="N1315" s="465" t="s">
        <v>27</v>
      </c>
      <c r="O1315" s="461" t="s">
        <v>15626</v>
      </c>
      <c r="P1315" s="461">
        <v>1687</v>
      </c>
      <c r="Q1315" s="467">
        <v>1</v>
      </c>
      <c r="W1315" s="461" t="str">
        <f t="shared" si="20"/>
        <v>http://www.medtronic.com/for-healthcare-professionals/products-therapies/ear-nose-throat/nerve-monitoring-products/nim-nerve-monitoring-systems/manuals-technical-resources/index.htm</v>
      </c>
    </row>
    <row r="1316" spans="1:23" s="446" customFormat="1" ht="15" customHeight="1">
      <c r="A1316" s="458" t="s">
        <v>328</v>
      </c>
      <c r="B1316" s="463" t="s">
        <v>17930</v>
      </c>
      <c r="C1316" s="463"/>
      <c r="D1316" s="463"/>
      <c r="E1316" s="463"/>
      <c r="F1316" s="463" t="s">
        <v>32</v>
      </c>
      <c r="G1316" s="463"/>
      <c r="H1316" s="444" t="s">
        <v>2617</v>
      </c>
      <c r="I1316" s="446" t="s">
        <v>15357</v>
      </c>
      <c r="J1316" s="470" t="s">
        <v>43</v>
      </c>
      <c r="K1316" s="466" t="s">
        <v>44</v>
      </c>
      <c r="L1316" s="462" t="s">
        <v>36</v>
      </c>
      <c r="M1316" s="461" t="s">
        <v>37</v>
      </c>
      <c r="N1316" s="465" t="s">
        <v>22</v>
      </c>
      <c r="O1316" s="461" t="s">
        <v>15626</v>
      </c>
      <c r="P1316" s="461">
        <v>4273</v>
      </c>
      <c r="Q1316" s="467">
        <v>1</v>
      </c>
      <c r="W1316" s="461" t="str">
        <f t="shared" si="20"/>
        <v>http://www.medtronic.com/for-healthcare-professionals/products-therapies/ear-nose-throat/nerve-monitoring-products/nim-nerve-monitoring-systems/index.htm</v>
      </c>
    </row>
    <row r="1317" spans="1:23" s="446" customFormat="1" ht="30" customHeight="1">
      <c r="A1317" s="458" t="s">
        <v>328</v>
      </c>
      <c r="B1317" s="463" t="s">
        <v>2624</v>
      </c>
      <c r="C1317" s="463"/>
      <c r="D1317" s="463"/>
      <c r="E1317" s="463"/>
      <c r="F1317" s="463" t="s">
        <v>32</v>
      </c>
      <c r="G1317" s="463" t="s">
        <v>757</v>
      </c>
      <c r="H1317" s="444" t="s">
        <v>2625</v>
      </c>
      <c r="I1317" s="446" t="s">
        <v>18615</v>
      </c>
      <c r="J1317" s="446" t="s">
        <v>16377</v>
      </c>
      <c r="K1317" s="446" t="s">
        <v>35</v>
      </c>
      <c r="L1317" s="462" t="s">
        <v>36</v>
      </c>
      <c r="M1317" s="461" t="s">
        <v>14484</v>
      </c>
      <c r="N1317" s="465" t="s">
        <v>27</v>
      </c>
      <c r="O1317" s="461" t="s">
        <v>15626</v>
      </c>
      <c r="P1317" s="461">
        <v>823</v>
      </c>
      <c r="U1317" s="446" t="s">
        <v>16418</v>
      </c>
      <c r="W1317" s="461" t="str">
        <f t="shared" si="20"/>
        <v>http://www.medtronic.com/patients/normal-pressure-hydrocephalus/getting-a-device/surgery/index.htm</v>
      </c>
    </row>
    <row r="1318" spans="1:23" s="446" customFormat="1" ht="30" customHeight="1">
      <c r="A1318" s="458" t="s">
        <v>328</v>
      </c>
      <c r="B1318" s="463" t="s">
        <v>2626</v>
      </c>
      <c r="C1318" s="463"/>
      <c r="D1318" s="463"/>
      <c r="E1318" s="463"/>
      <c r="F1318" s="463" t="s">
        <v>32</v>
      </c>
      <c r="G1318" s="463" t="s">
        <v>757</v>
      </c>
      <c r="H1318" s="444" t="s">
        <v>2627</v>
      </c>
      <c r="I1318" s="446" t="s">
        <v>18616</v>
      </c>
      <c r="J1318" s="446" t="s">
        <v>16377</v>
      </c>
      <c r="K1318" s="446" t="s">
        <v>35</v>
      </c>
      <c r="L1318" s="462" t="s">
        <v>36</v>
      </c>
      <c r="M1318" s="461" t="s">
        <v>14484</v>
      </c>
      <c r="N1318" s="465" t="s">
        <v>27</v>
      </c>
      <c r="O1318" s="461" t="s">
        <v>15626</v>
      </c>
      <c r="P1318" s="461">
        <v>313</v>
      </c>
      <c r="U1318" s="446" t="s">
        <v>16418</v>
      </c>
      <c r="W1318" s="461" t="str">
        <f t="shared" si="20"/>
        <v>http://www.medtronic.com/patients/normal-pressure-hydrocephalus/getting-a-device/your-healthcare-team/index.htm</v>
      </c>
    </row>
    <row r="1319" spans="1:23" s="446" customFormat="1" ht="30" customHeight="1">
      <c r="A1319" s="458" t="s">
        <v>328</v>
      </c>
      <c r="B1319" s="463" t="s">
        <v>2620</v>
      </c>
      <c r="C1319" s="463"/>
      <c r="D1319" s="463"/>
      <c r="E1319" s="463"/>
      <c r="F1319" s="463" t="s">
        <v>32</v>
      </c>
      <c r="G1319" s="463" t="s">
        <v>757</v>
      </c>
      <c r="H1319" s="444" t="s">
        <v>2621</v>
      </c>
      <c r="I1319" s="446" t="s">
        <v>18617</v>
      </c>
      <c r="J1319" s="446" t="s">
        <v>16377</v>
      </c>
      <c r="K1319" s="446" t="s">
        <v>35</v>
      </c>
      <c r="L1319" s="462" t="s">
        <v>36</v>
      </c>
      <c r="M1319" s="461" t="s">
        <v>14484</v>
      </c>
      <c r="N1319" s="465" t="s">
        <v>27</v>
      </c>
      <c r="O1319" s="461" t="s">
        <v>15626</v>
      </c>
      <c r="P1319" s="461">
        <v>1848</v>
      </c>
      <c r="U1319" s="446" t="s">
        <v>16418</v>
      </c>
      <c r="W1319" s="461" t="str">
        <f t="shared" si="20"/>
        <v>http://www.medtronic.com/patients/normal-pressure-hydrocephalus/living-with/index.htm</v>
      </c>
    </row>
    <row r="1320" spans="1:23" s="446" customFormat="1" ht="30" customHeight="1">
      <c r="A1320" s="458" t="s">
        <v>328</v>
      </c>
      <c r="B1320" s="463" t="s">
        <v>2628</v>
      </c>
      <c r="C1320" s="463"/>
      <c r="D1320" s="463"/>
      <c r="E1320" s="463"/>
      <c r="F1320" s="463" t="s">
        <v>32</v>
      </c>
      <c r="G1320" s="463" t="s">
        <v>757</v>
      </c>
      <c r="H1320" s="444" t="s">
        <v>2629</v>
      </c>
      <c r="I1320" s="446" t="s">
        <v>18618</v>
      </c>
      <c r="J1320" s="446" t="s">
        <v>16377</v>
      </c>
      <c r="K1320" s="446" t="s">
        <v>35</v>
      </c>
      <c r="L1320" s="462" t="s">
        <v>36</v>
      </c>
      <c r="M1320" s="461" t="s">
        <v>14484</v>
      </c>
      <c r="N1320" s="465" t="s">
        <v>27</v>
      </c>
      <c r="O1320" s="461" t="s">
        <v>15626</v>
      </c>
      <c r="P1320" s="461">
        <v>833</v>
      </c>
      <c r="U1320" s="446" t="s">
        <v>16418</v>
      </c>
      <c r="W1320" s="461" t="str">
        <f t="shared" si="20"/>
        <v>http://www.medtronic.com/patients/normal-pressure-hydrocephalus/treatment/index.htm</v>
      </c>
    </row>
    <row r="1321" spans="1:23" s="446" customFormat="1" ht="30" customHeight="1">
      <c r="A1321" s="458" t="s">
        <v>328</v>
      </c>
      <c r="B1321" s="463" t="s">
        <v>1619</v>
      </c>
      <c r="C1321" s="463"/>
      <c r="D1321" s="463"/>
      <c r="E1321" s="463"/>
      <c r="F1321" s="463" t="s">
        <v>32</v>
      </c>
      <c r="G1321" s="463" t="s">
        <v>398</v>
      </c>
      <c r="H1321" s="444" t="s">
        <v>1620</v>
      </c>
      <c r="I1321" s="446" t="s">
        <v>18870</v>
      </c>
      <c r="J1321" s="446" t="s">
        <v>16377</v>
      </c>
      <c r="K1321" s="446" t="s">
        <v>35</v>
      </c>
      <c r="L1321" s="462" t="s">
        <v>36</v>
      </c>
      <c r="M1321" s="461" t="s">
        <v>14484</v>
      </c>
      <c r="N1321" s="465" t="s">
        <v>27</v>
      </c>
      <c r="O1321" s="461" t="s">
        <v>15626</v>
      </c>
      <c r="P1321" s="461">
        <v>175</v>
      </c>
      <c r="U1321" s="446" t="s">
        <v>16418</v>
      </c>
      <c r="W1321" s="461" t="str">
        <f t="shared" si="20"/>
        <v>http://www.medtronic.com/patients/peripheral-arterial-disease/getting-therapy/index.htm</v>
      </c>
    </row>
    <row r="1322" spans="1:23" s="446" customFormat="1" ht="30" customHeight="1">
      <c r="A1322" s="458" t="s">
        <v>328</v>
      </c>
      <c r="B1322" s="463" t="s">
        <v>3870</v>
      </c>
      <c r="C1322" s="463"/>
      <c r="D1322" s="463"/>
      <c r="E1322" s="463"/>
      <c r="F1322" s="463" t="s">
        <v>32</v>
      </c>
      <c r="G1322" s="463" t="s">
        <v>398</v>
      </c>
      <c r="H1322" s="444" t="s">
        <v>3871</v>
      </c>
      <c r="I1322" s="446" t="s">
        <v>18871</v>
      </c>
      <c r="J1322" s="446" t="s">
        <v>16377</v>
      </c>
      <c r="K1322" s="446" t="s">
        <v>35</v>
      </c>
      <c r="L1322" s="462" t="s">
        <v>36</v>
      </c>
      <c r="M1322" s="461" t="s">
        <v>14484</v>
      </c>
      <c r="N1322" s="465" t="s">
        <v>27</v>
      </c>
      <c r="O1322" s="461" t="s">
        <v>15626</v>
      </c>
      <c r="P1322" s="461">
        <v>139</v>
      </c>
      <c r="U1322" s="446" t="s">
        <v>16418</v>
      </c>
      <c r="W1322" s="461" t="str">
        <f t="shared" si="20"/>
        <v>http://www.medtronic.com/patients/peripheral-arterial-disease/getting-therapy/surgery-what-to-expect/index.htm</v>
      </c>
    </row>
    <row r="1323" spans="1:23" s="446" customFormat="1" ht="15" customHeight="1">
      <c r="A1323" s="458" t="s">
        <v>328</v>
      </c>
      <c r="B1323" s="463" t="s">
        <v>2630</v>
      </c>
      <c r="C1323" s="463"/>
      <c r="D1323" s="463"/>
      <c r="E1323" s="463"/>
      <c r="F1323" s="463" t="s">
        <v>32</v>
      </c>
      <c r="G1323" s="463"/>
      <c r="H1323" s="444" t="s">
        <v>2631</v>
      </c>
      <c r="I1323" s="446" t="s">
        <v>14880</v>
      </c>
      <c r="J1323" s="470" t="s">
        <v>43</v>
      </c>
      <c r="K1323" s="466" t="s">
        <v>44</v>
      </c>
      <c r="L1323" s="462" t="s">
        <v>36</v>
      </c>
      <c r="M1323" s="461" t="s">
        <v>37</v>
      </c>
      <c r="N1323" s="465" t="s">
        <v>22</v>
      </c>
      <c r="O1323" s="461" t="s">
        <v>15626</v>
      </c>
      <c r="P1323" s="461">
        <v>1714</v>
      </c>
      <c r="Q1323" s="467">
        <v>1</v>
      </c>
      <c r="W1323" s="461" t="str">
        <f t="shared" si="20"/>
        <v>http://www.medtronic.com/for-healthcare-professionals/products-therapies/ear-nose-throat/bio-packing/bio-nasal-packing/novashield/index.htm</v>
      </c>
    </row>
    <row r="1324" spans="1:23" s="446" customFormat="1" ht="15" customHeight="1">
      <c r="A1324" s="458" t="s">
        <v>328</v>
      </c>
      <c r="B1324" s="463" t="s">
        <v>2632</v>
      </c>
      <c r="C1324" s="463"/>
      <c r="D1324" s="463"/>
      <c r="E1324" s="463"/>
      <c r="F1324" s="463"/>
      <c r="G1324" s="463"/>
      <c r="H1324" s="444" t="s">
        <v>2633</v>
      </c>
      <c r="I1324" s="688" t="s">
        <v>19025</v>
      </c>
      <c r="J1324" s="444" t="s">
        <v>604</v>
      </c>
      <c r="K1324" s="446" t="s">
        <v>14487</v>
      </c>
      <c r="L1324" s="462" t="s">
        <v>36</v>
      </c>
      <c r="M1324" s="461" t="s">
        <v>15636</v>
      </c>
      <c r="N1324" s="465" t="s">
        <v>27</v>
      </c>
      <c r="O1324" s="461" t="s">
        <v>15626</v>
      </c>
      <c r="P1324" s="461">
        <v>2252</v>
      </c>
      <c r="W1324" s="461" t="str">
        <f t="shared" si="20"/>
        <v>http://www.medtronic.com/for-healthcare-professionals/products-therapies/spinal/nucleus-removal-tools/index.htm</v>
      </c>
    </row>
    <row r="1325" spans="1:23" s="446" customFormat="1" ht="15" customHeight="1">
      <c r="A1325" s="458" t="s">
        <v>328</v>
      </c>
      <c r="B1325" s="463" t="s">
        <v>2634</v>
      </c>
      <c r="C1325" s="463"/>
      <c r="D1325" s="463"/>
      <c r="E1325" s="463"/>
      <c r="F1325" s="463" t="s">
        <v>32</v>
      </c>
      <c r="G1325" s="463"/>
      <c r="H1325" s="444" t="s">
        <v>2635</v>
      </c>
      <c r="I1325" s="446" t="s">
        <v>14865</v>
      </c>
      <c r="J1325" s="470" t="s">
        <v>43</v>
      </c>
      <c r="K1325" s="466" t="s">
        <v>44</v>
      </c>
      <c r="L1325" s="462" t="s">
        <v>36</v>
      </c>
      <c r="M1325" s="461" t="s">
        <v>37</v>
      </c>
      <c r="N1325" s="465" t="s">
        <v>27</v>
      </c>
      <c r="O1325" s="461" t="s">
        <v>15626</v>
      </c>
      <c r="P1325" s="461">
        <v>373</v>
      </c>
      <c r="Q1325" s="467">
        <v>1</v>
      </c>
      <c r="W1325" s="461" t="str">
        <f t="shared" si="20"/>
        <v>http://www.medtronic.com/for-healthcare-professionals/products-therapies/ear-nose-throat/balloon-sinus-dilation-products/nuvent-em-balloon-sinus-dilation-system/product-manuals/index.htm</v>
      </c>
    </row>
    <row r="1326" spans="1:23" s="446" customFormat="1" ht="15" customHeight="1">
      <c r="A1326" s="458" t="s">
        <v>328</v>
      </c>
      <c r="B1326" s="463" t="s">
        <v>2636</v>
      </c>
      <c r="C1326" s="463"/>
      <c r="D1326" s="463"/>
      <c r="E1326" s="463"/>
      <c r="F1326" s="463" t="s">
        <v>32</v>
      </c>
      <c r="G1326" s="463"/>
      <c r="H1326" s="444" t="s">
        <v>2637</v>
      </c>
      <c r="I1326" s="446" t="s">
        <v>14862</v>
      </c>
      <c r="J1326" s="470" t="s">
        <v>43</v>
      </c>
      <c r="K1326" s="466" t="s">
        <v>44</v>
      </c>
      <c r="L1326" s="462" t="s">
        <v>36</v>
      </c>
      <c r="M1326" s="461" t="s">
        <v>37</v>
      </c>
      <c r="N1326" s="465" t="s">
        <v>22</v>
      </c>
      <c r="O1326" s="461" t="s">
        <v>15626</v>
      </c>
      <c r="P1326" s="461">
        <v>2246</v>
      </c>
      <c r="Q1326" s="467">
        <v>1</v>
      </c>
      <c r="W1326" s="461" t="str">
        <f t="shared" si="20"/>
        <v>http://www.medtronic.com/for-healthcare-professionals/products-therapies/ear-nose-throat/balloon-sinus-dilation-products/nuvent-em-balloon-sinus-dilation-system/index.htm</v>
      </c>
    </row>
    <row r="1327" spans="1:23" s="446" customFormat="1" ht="15" customHeight="1">
      <c r="A1327" s="458" t="s">
        <v>328</v>
      </c>
      <c r="B1327" s="463" t="s">
        <v>2638</v>
      </c>
      <c r="C1327" s="463"/>
      <c r="D1327" s="463"/>
      <c r="E1327" s="463"/>
      <c r="F1327" s="463" t="s">
        <v>32</v>
      </c>
      <c r="G1327" s="463"/>
      <c r="H1327" s="444" t="s">
        <v>2639</v>
      </c>
      <c r="I1327" s="446" t="s">
        <v>15569</v>
      </c>
      <c r="J1327" s="470" t="s">
        <v>43</v>
      </c>
      <c r="K1327" s="466" t="s">
        <v>44</v>
      </c>
      <c r="L1327" s="462" t="s">
        <v>36</v>
      </c>
      <c r="M1327" s="461" t="s">
        <v>37</v>
      </c>
      <c r="N1327" s="465" t="s">
        <v>27</v>
      </c>
      <c r="O1327" s="461" t="s">
        <v>15626</v>
      </c>
      <c r="P1327" s="461">
        <v>828</v>
      </c>
      <c r="Q1327" s="467">
        <v>1</v>
      </c>
      <c r="W1327" s="461" t="str">
        <f t="shared" si="20"/>
        <v>http://www.medtronic.com/for-healthcare-professionals/products-therapies/neurological/surgical-navigation-and-imaging/o-arm-surgical-imaging-system/case-studies/index.htm</v>
      </c>
    </row>
    <row r="1328" spans="1:23" s="446" customFormat="1" ht="30" customHeight="1">
      <c r="A1328" s="458" t="s">
        <v>328</v>
      </c>
      <c r="B1328" s="463" t="s">
        <v>2640</v>
      </c>
      <c r="C1328" s="463"/>
      <c r="D1328" s="463"/>
      <c r="E1328" s="463"/>
      <c r="F1328" s="463" t="s">
        <v>32</v>
      </c>
      <c r="G1328" s="463"/>
      <c r="H1328" s="444" t="s">
        <v>2641</v>
      </c>
      <c r="I1328" s="446" t="s">
        <v>15573</v>
      </c>
      <c r="J1328" s="470" t="s">
        <v>43</v>
      </c>
      <c r="K1328" s="466" t="s">
        <v>44</v>
      </c>
      <c r="L1328" s="462" t="s">
        <v>36</v>
      </c>
      <c r="M1328" s="461" t="s">
        <v>37</v>
      </c>
      <c r="N1328" s="465" t="s">
        <v>27</v>
      </c>
      <c r="O1328" s="461" t="s">
        <v>15626</v>
      </c>
      <c r="P1328" s="461">
        <v>1922</v>
      </c>
      <c r="Q1328" s="467">
        <v>1</v>
      </c>
      <c r="W1328" s="461" t="str">
        <f t="shared" si="20"/>
        <v>http://www.medtronic.com/for-healthcare-professionals/products-therapies/neurological/surgical-navigation-and-imaging/o-arm-surgical-imaging-system/systems-software-instruments/index.htm</v>
      </c>
    </row>
    <row r="1329" spans="1:23" s="446" customFormat="1" ht="15" customHeight="1">
      <c r="A1329" s="458" t="s">
        <v>328</v>
      </c>
      <c r="B1329" s="463" t="s">
        <v>2642</v>
      </c>
      <c r="C1329" s="463"/>
      <c r="D1329" s="463"/>
      <c r="E1329" s="463"/>
      <c r="F1329" s="463" t="s">
        <v>32</v>
      </c>
      <c r="G1329" s="463"/>
      <c r="H1329" s="444" t="s">
        <v>2643</v>
      </c>
      <c r="I1329" s="446" t="s">
        <v>15577</v>
      </c>
      <c r="J1329" s="470" t="s">
        <v>43</v>
      </c>
      <c r="K1329" s="466" t="s">
        <v>44</v>
      </c>
      <c r="L1329" s="462" t="s">
        <v>36</v>
      </c>
      <c r="M1329" s="461" t="s">
        <v>37</v>
      </c>
      <c r="N1329" s="465" t="s">
        <v>27</v>
      </c>
      <c r="O1329" s="461" t="s">
        <v>15626</v>
      </c>
      <c r="P1329" s="461">
        <v>3988</v>
      </c>
      <c r="W1329" s="461" t="str">
        <f t="shared" si="20"/>
        <v>http://www.medtronic.com/for-healthcare-professionals/products-therapies/neurological/surgical-navigation-and-imaging/o-arm-surgical-imaging-system/index.htm</v>
      </c>
    </row>
    <row r="1330" spans="1:23" s="446" customFormat="1" ht="15" customHeight="1">
      <c r="A1330" s="458" t="s">
        <v>328</v>
      </c>
      <c r="B1330" s="463" t="s">
        <v>2644</v>
      </c>
      <c r="C1330" s="463"/>
      <c r="D1330" s="463"/>
      <c r="E1330" s="463"/>
      <c r="F1330" s="463" t="s">
        <v>32</v>
      </c>
      <c r="G1330" s="463"/>
      <c r="H1330" s="444" t="s">
        <v>2645</v>
      </c>
      <c r="I1330" s="446" t="s">
        <v>15572</v>
      </c>
      <c r="J1330" s="470" t="s">
        <v>43</v>
      </c>
      <c r="K1330" s="466" t="s">
        <v>44</v>
      </c>
      <c r="L1330" s="462" t="s">
        <v>36</v>
      </c>
      <c r="M1330" s="461" t="s">
        <v>37</v>
      </c>
      <c r="N1330" s="465" t="s">
        <v>27</v>
      </c>
      <c r="O1330" s="461" t="s">
        <v>15626</v>
      </c>
      <c r="P1330" s="461">
        <v>1539</v>
      </c>
      <c r="Q1330" s="467">
        <v>1</v>
      </c>
      <c r="W1330" s="461" t="str">
        <f t="shared" si="20"/>
        <v>http://www.medtronic.com/for-healthcare-professionals/products-therapies/neurological/surgical-navigation-and-imaging/o-arm-surgical-imaging-system/manuals-technical-resources/index.htm</v>
      </c>
    </row>
    <row r="1331" spans="1:23" s="446" customFormat="1" ht="30" customHeight="1">
      <c r="A1331" s="458" t="s">
        <v>328</v>
      </c>
      <c r="B1331" s="463" t="s">
        <v>2646</v>
      </c>
      <c r="C1331" s="463"/>
      <c r="D1331" s="463"/>
      <c r="E1331" s="463"/>
      <c r="F1331" s="463" t="s">
        <v>32</v>
      </c>
      <c r="G1331" s="463" t="s">
        <v>380</v>
      </c>
      <c r="H1331" s="444" t="s">
        <v>2647</v>
      </c>
      <c r="I1331" s="446" t="s">
        <v>17746</v>
      </c>
      <c r="J1331" s="446" t="s">
        <v>16377</v>
      </c>
      <c r="K1331" s="446" t="s">
        <v>35</v>
      </c>
      <c r="L1331" s="462" t="s">
        <v>36</v>
      </c>
      <c r="M1331" s="461" t="s">
        <v>14484</v>
      </c>
      <c r="N1331" s="465" t="s">
        <v>27</v>
      </c>
      <c r="O1331" s="461" t="s">
        <v>15626</v>
      </c>
      <c r="P1331" s="461">
        <v>39</v>
      </c>
      <c r="U1331" s="446" t="s">
        <v>16418</v>
      </c>
      <c r="W1331" s="461" t="str">
        <f t="shared" si="20"/>
        <v>http://www.medtronic.com/patients/obsessive-compulsive-disorder-ocd/getting-therapy/right-for-you/index.htm</v>
      </c>
    </row>
    <row r="1332" spans="1:23" s="446" customFormat="1" ht="30" customHeight="1">
      <c r="A1332" s="458" t="s">
        <v>328</v>
      </c>
      <c r="B1332" s="463" t="s">
        <v>3920</v>
      </c>
      <c r="C1332" s="463"/>
      <c r="D1332" s="463"/>
      <c r="E1332" s="463"/>
      <c r="F1332" s="463" t="s">
        <v>32</v>
      </c>
      <c r="G1332" s="463" t="s">
        <v>398</v>
      </c>
      <c r="H1332" s="444" t="s">
        <v>3921</v>
      </c>
      <c r="I1332" s="446" t="s">
        <v>18872</v>
      </c>
      <c r="J1332" s="446" t="s">
        <v>16377</v>
      </c>
      <c r="K1332" s="446" t="s">
        <v>35</v>
      </c>
      <c r="L1332" s="462" t="s">
        <v>36</v>
      </c>
      <c r="M1332" s="461" t="s">
        <v>14484</v>
      </c>
      <c r="N1332" s="465" t="s">
        <v>27</v>
      </c>
      <c r="O1332" s="461" t="s">
        <v>15626</v>
      </c>
      <c r="P1332" s="461">
        <v>59</v>
      </c>
      <c r="U1332" s="446" t="s">
        <v>16418</v>
      </c>
      <c r="W1332" s="461" t="str">
        <f t="shared" si="20"/>
        <v>http://www.medtronic.com/patients/peripheral-arterial-disease/getting-therapy/your-healthcare-team/index.htm</v>
      </c>
    </row>
    <row r="1333" spans="1:23" s="446" customFormat="1" ht="15" customHeight="1">
      <c r="A1333" s="458" t="s">
        <v>328</v>
      </c>
      <c r="B1333" s="463" t="s">
        <v>2650</v>
      </c>
      <c r="C1333" s="463"/>
      <c r="D1333" s="463"/>
      <c r="E1333" s="463"/>
      <c r="F1333" s="463"/>
      <c r="G1333" s="463"/>
      <c r="H1333" s="444" t="s">
        <v>2651</v>
      </c>
      <c r="I1333" s="446" t="s">
        <v>2651</v>
      </c>
      <c r="J1333" s="444" t="s">
        <v>613</v>
      </c>
      <c r="K1333" s="446" t="s">
        <v>20</v>
      </c>
      <c r="L1333" s="462" t="s">
        <v>36</v>
      </c>
      <c r="M1333" s="461" t="s">
        <v>15750</v>
      </c>
      <c r="N1333" s="465" t="s">
        <v>27</v>
      </c>
      <c r="O1333" s="461" t="s">
        <v>15626</v>
      </c>
      <c r="P1333" s="461"/>
      <c r="W1333" s="461" t="str">
        <f t="shared" si="20"/>
        <v>http://www.medtronic.com/mics/mics-cabg/cabg-octopus.html</v>
      </c>
    </row>
    <row r="1334" spans="1:23" s="446" customFormat="1" ht="15" customHeight="1">
      <c r="A1334" s="458" t="s">
        <v>328</v>
      </c>
      <c r="B1334" s="463" t="s">
        <v>2652</v>
      </c>
      <c r="C1334" s="463"/>
      <c r="D1334" s="463"/>
      <c r="E1334" s="463"/>
      <c r="F1334" s="463" t="s">
        <v>32</v>
      </c>
      <c r="G1334" s="463" t="s">
        <v>561</v>
      </c>
      <c r="H1334" s="444" t="s">
        <v>2653</v>
      </c>
      <c r="I1334" s="446" t="s">
        <v>17747</v>
      </c>
      <c r="J1334" s="446" t="s">
        <v>16377</v>
      </c>
      <c r="K1334" s="446" t="s">
        <v>35</v>
      </c>
      <c r="L1334" s="462" t="s">
        <v>36</v>
      </c>
      <c r="M1334" s="461" t="s">
        <v>14484</v>
      </c>
      <c r="N1334" s="465" t="s">
        <v>27</v>
      </c>
      <c r="O1334" s="461" t="s">
        <v>15626</v>
      </c>
      <c r="P1334" s="461">
        <v>2654</v>
      </c>
      <c r="U1334" s="446" t="s">
        <v>16418</v>
      </c>
      <c r="W1334" s="461" t="str">
        <f t="shared" si="20"/>
        <v>http://www.medtronic.com/patients/tachycardia/device/questions-answers/index.htm</v>
      </c>
    </row>
    <row r="1335" spans="1:23" s="446" customFormat="1" ht="15" customHeight="1">
      <c r="A1335" s="458" t="s">
        <v>328</v>
      </c>
      <c r="B1335" s="463" t="s">
        <v>2654</v>
      </c>
      <c r="C1335" s="463"/>
      <c r="D1335" s="463"/>
      <c r="E1335" s="463"/>
      <c r="F1335" s="463" t="s">
        <v>32</v>
      </c>
      <c r="G1335" s="463" t="s">
        <v>66</v>
      </c>
      <c r="H1335" s="444" t="s">
        <v>2655</v>
      </c>
      <c r="I1335" s="446" t="s">
        <v>17748</v>
      </c>
      <c r="J1335" s="446" t="s">
        <v>16377</v>
      </c>
      <c r="K1335" s="446" t="s">
        <v>35</v>
      </c>
      <c r="L1335" s="462" t="s">
        <v>36</v>
      </c>
      <c r="M1335" s="461" t="s">
        <v>14484</v>
      </c>
      <c r="N1335" s="465" t="s">
        <v>27</v>
      </c>
      <c r="O1335" s="461" t="s">
        <v>15626</v>
      </c>
      <c r="P1335" s="461">
        <v>12875</v>
      </c>
      <c r="U1335" s="446" t="s">
        <v>16418</v>
      </c>
      <c r="W1335" s="461" t="str">
        <f t="shared" si="20"/>
        <v>http://www.medtronic.com/patients/fainting/device/questions-answers/index.htm</v>
      </c>
    </row>
    <row r="1336" spans="1:23" s="446" customFormat="1" ht="15" customHeight="1">
      <c r="A1336" s="458" t="s">
        <v>328</v>
      </c>
      <c r="B1336" s="463" t="s">
        <v>2656</v>
      </c>
      <c r="C1336" s="463"/>
      <c r="D1336" s="463"/>
      <c r="E1336" s="463"/>
      <c r="F1336" s="463" t="s">
        <v>32</v>
      </c>
      <c r="G1336" s="463" t="s">
        <v>343</v>
      </c>
      <c r="H1336" s="444" t="s">
        <v>2657</v>
      </c>
      <c r="I1336" s="446" t="s">
        <v>14815</v>
      </c>
      <c r="J1336" s="470" t="s">
        <v>43</v>
      </c>
      <c r="K1336" s="466" t="s">
        <v>44</v>
      </c>
      <c r="L1336" s="462" t="s">
        <v>36</v>
      </c>
      <c r="M1336" s="461" t="s">
        <v>37</v>
      </c>
      <c r="N1336" s="465" t="s">
        <v>27</v>
      </c>
      <c r="O1336" s="461" t="s">
        <v>15626</v>
      </c>
      <c r="P1336" s="461">
        <v>149</v>
      </c>
      <c r="Q1336" s="467">
        <v>1</v>
      </c>
      <c r="W1336" s="461" t="str">
        <f t="shared" si="20"/>
        <v>http://www.medtronic.com/for-healthcare-professionals/products-therapies/cardiac-rhythm/ablation-products-for-atrial-fibrillation/flexcath/presentations-and-downloads/index.htm</v>
      </c>
    </row>
    <row r="1337" spans="1:23" s="446" customFormat="1" ht="15" customHeight="1">
      <c r="A1337" s="458" t="s">
        <v>328</v>
      </c>
      <c r="B1337" s="463" t="s">
        <v>2658</v>
      </c>
      <c r="C1337" s="463"/>
      <c r="D1337" s="463"/>
      <c r="E1337" s="463"/>
      <c r="F1337" s="463" t="s">
        <v>32</v>
      </c>
      <c r="G1337" s="463" t="s">
        <v>343</v>
      </c>
      <c r="H1337" s="444" t="s">
        <v>2659</v>
      </c>
      <c r="I1337" s="446" t="s">
        <v>14820</v>
      </c>
      <c r="J1337" s="470" t="s">
        <v>43</v>
      </c>
      <c r="K1337" s="466" t="s">
        <v>44</v>
      </c>
      <c r="L1337" s="462" t="s">
        <v>36</v>
      </c>
      <c r="M1337" s="461" t="s">
        <v>37</v>
      </c>
      <c r="N1337" s="465" t="s">
        <v>27</v>
      </c>
      <c r="O1337" s="461" t="s">
        <v>15626</v>
      </c>
      <c r="P1337" s="461">
        <v>58</v>
      </c>
      <c r="Q1337" s="467">
        <v>1</v>
      </c>
      <c r="W1337" s="461" t="str">
        <f t="shared" si="20"/>
        <v>http://www.medtronic.com/for-healthcare-professionals/products-therapies/cardiac-rhythm/ablation-products-for-atrial-fibrillation/freezormax/presentations-and-downloads/index.htm</v>
      </c>
    </row>
    <row r="1338" spans="1:23" s="446" customFormat="1" ht="15" customHeight="1">
      <c r="A1338" s="458" t="s">
        <v>328</v>
      </c>
      <c r="B1338" s="463" t="s">
        <v>1254</v>
      </c>
      <c r="C1338" s="463"/>
      <c r="D1338" s="463"/>
      <c r="E1338" s="463"/>
      <c r="F1338" s="463" t="s">
        <v>32</v>
      </c>
      <c r="G1338" s="463" t="s">
        <v>380</v>
      </c>
      <c r="H1338" s="444" t="s">
        <v>1255</v>
      </c>
      <c r="I1338" s="446" t="s">
        <v>16956</v>
      </c>
      <c r="J1338" s="446" t="s">
        <v>16377</v>
      </c>
      <c r="K1338" s="446" t="s">
        <v>35</v>
      </c>
      <c r="L1338" s="462" t="s">
        <v>36</v>
      </c>
      <c r="M1338" s="461" t="s">
        <v>14484</v>
      </c>
      <c r="N1338" s="465" t="s">
        <v>27</v>
      </c>
      <c r="O1338" s="461" t="s">
        <v>15626</v>
      </c>
      <c r="P1338" s="461">
        <v>336</v>
      </c>
      <c r="T1338" s="446" t="s">
        <v>14741</v>
      </c>
      <c r="U1338" s="446" t="s">
        <v>16418</v>
      </c>
      <c r="W1338" s="461" t="str">
        <f t="shared" si="20"/>
        <v>http://www.medtronic.com/patients/obsessive-compulsive-disorder-ocd/about-therapy/index.htm</v>
      </c>
    </row>
    <row r="1339" spans="1:23" s="446" customFormat="1" ht="30" customHeight="1">
      <c r="A1339" s="458" t="s">
        <v>328</v>
      </c>
      <c r="B1339" s="463" t="s">
        <v>2662</v>
      </c>
      <c r="C1339" s="463"/>
      <c r="D1339" s="463"/>
      <c r="E1339" s="463"/>
      <c r="F1339" s="463"/>
      <c r="G1339" s="463"/>
      <c r="H1339" s="444" t="s">
        <v>2663</v>
      </c>
      <c r="I1339" s="446" t="s">
        <v>19184</v>
      </c>
      <c r="J1339" s="444" t="s">
        <v>1431</v>
      </c>
      <c r="K1339" s="446" t="s">
        <v>20</v>
      </c>
      <c r="L1339" s="462" t="s">
        <v>36</v>
      </c>
      <c r="M1339" s="461" t="s">
        <v>15636</v>
      </c>
      <c r="N1339" s="465" t="s">
        <v>27</v>
      </c>
      <c r="O1339" s="461" t="s">
        <v>15626</v>
      </c>
      <c r="P1339" s="461">
        <v>433</v>
      </c>
      <c r="W1339" s="461" t="str">
        <f t="shared" si="20"/>
        <v>http://www.medtronic.com/mycarelink-open-source-disclosure/index.htm</v>
      </c>
    </row>
    <row r="1340" spans="1:23" s="446" customFormat="1" ht="15" customHeight="1">
      <c r="A1340" s="458" t="s">
        <v>328</v>
      </c>
      <c r="B1340" s="463" t="s">
        <v>2664</v>
      </c>
      <c r="C1340" s="463"/>
      <c r="D1340" s="463"/>
      <c r="E1340" s="463" t="s">
        <v>325</v>
      </c>
      <c r="F1340" s="463" t="s">
        <v>32</v>
      </c>
      <c r="G1340" s="463" t="s">
        <v>326</v>
      </c>
      <c r="H1340" s="444" t="s">
        <v>2665</v>
      </c>
      <c r="I1340" s="446" t="s">
        <v>17749</v>
      </c>
      <c r="J1340" s="446" t="s">
        <v>16377</v>
      </c>
      <c r="K1340" s="446" t="s">
        <v>35</v>
      </c>
      <c r="L1340" s="462" t="s">
        <v>36</v>
      </c>
      <c r="M1340" s="461" t="s">
        <v>14484</v>
      </c>
      <c r="N1340" s="465" t="s">
        <v>27</v>
      </c>
      <c r="O1340" s="461" t="s">
        <v>15626</v>
      </c>
      <c r="P1340" s="461">
        <v>569</v>
      </c>
      <c r="U1340" s="446" t="s">
        <v>16418</v>
      </c>
      <c r="W1340" s="461" t="str">
        <f t="shared" si="20"/>
        <v>http://www.medtronic.com/patients/chronic-pain/living-with/drug-pumps/optimizing-therapy/index.htm</v>
      </c>
    </row>
    <row r="1341" spans="1:23" s="446" customFormat="1" ht="15" customHeight="1">
      <c r="A1341" s="458" t="s">
        <v>328</v>
      </c>
      <c r="B1341" s="463" t="s">
        <v>3868</v>
      </c>
      <c r="C1341" s="463"/>
      <c r="D1341" s="463"/>
      <c r="E1341" s="463"/>
      <c r="F1341" s="463" t="s">
        <v>32</v>
      </c>
      <c r="G1341" s="463" t="s">
        <v>380</v>
      </c>
      <c r="H1341" s="444" t="s">
        <v>3869</v>
      </c>
      <c r="I1341" s="446" t="s">
        <v>16967</v>
      </c>
      <c r="J1341" s="446" t="s">
        <v>16377</v>
      </c>
      <c r="K1341" s="446" t="s">
        <v>35</v>
      </c>
      <c r="L1341" s="462" t="s">
        <v>36</v>
      </c>
      <c r="M1341" s="461" t="s">
        <v>14484</v>
      </c>
      <c r="N1341" s="465" t="s">
        <v>27</v>
      </c>
      <c r="O1341" s="461" t="s">
        <v>15626</v>
      </c>
      <c r="P1341" s="461">
        <v>34</v>
      </c>
      <c r="T1341" s="446" t="s">
        <v>14741</v>
      </c>
      <c r="U1341" s="446" t="s">
        <v>16418</v>
      </c>
      <c r="W1341" s="461" t="str">
        <f t="shared" si="20"/>
        <v>http://www.medtronic.com/patients/obsessive-compulsive-disorder-ocd/getting-therapy/procedure/index.htm</v>
      </c>
    </row>
    <row r="1342" spans="1:23" s="446" customFormat="1" ht="45" customHeight="1">
      <c r="A1342" s="472" t="s">
        <v>4547</v>
      </c>
      <c r="B1342" s="473" t="s">
        <v>4644</v>
      </c>
      <c r="C1342" s="473"/>
      <c r="D1342" s="497"/>
      <c r="E1342" s="473"/>
      <c r="F1342" s="473" t="s">
        <v>32</v>
      </c>
      <c r="G1342" s="473"/>
      <c r="H1342" s="473" t="s">
        <v>4873</v>
      </c>
      <c r="I1342" s="446" t="s">
        <v>16496</v>
      </c>
      <c r="J1342" s="460" t="s">
        <v>18843</v>
      </c>
      <c r="K1342" s="446" t="s">
        <v>93</v>
      </c>
      <c r="L1342" s="462" t="s">
        <v>36</v>
      </c>
      <c r="M1342" s="461" t="s">
        <v>14484</v>
      </c>
      <c r="N1342" s="465" t="s">
        <v>27</v>
      </c>
      <c r="O1342" s="461" t="s">
        <v>15626</v>
      </c>
      <c r="P1342" s="461">
        <v>15</v>
      </c>
      <c r="Q1342" s="467"/>
      <c r="R1342" s="467"/>
      <c r="S1342" s="467"/>
      <c r="T1342" s="467"/>
      <c r="W1342" s="461" t="str">
        <f t="shared" si="20"/>
        <v>http://www.medtronic.com/for-healthcare-professionals/products-therapies/cardiovascular/therapies/surgical-revascularization/indications-safety-warnings/index.htm</v>
      </c>
    </row>
    <row r="1343" spans="1:23" s="446" customFormat="1" ht="15" customHeight="1">
      <c r="A1343" s="458" t="s">
        <v>328</v>
      </c>
      <c r="B1343" s="463" t="s">
        <v>2670</v>
      </c>
      <c r="C1343" s="463"/>
      <c r="D1343" s="463"/>
      <c r="E1343" s="463"/>
      <c r="F1343" s="463"/>
      <c r="G1343" s="463"/>
      <c r="H1343" s="444" t="s">
        <v>2671</v>
      </c>
      <c r="I1343" s="688" t="s">
        <v>19020</v>
      </c>
      <c r="J1343" s="444" t="s">
        <v>604</v>
      </c>
      <c r="K1343" s="446" t="s">
        <v>14487</v>
      </c>
      <c r="L1343" s="462" t="s">
        <v>36</v>
      </c>
      <c r="M1343" s="461" t="s">
        <v>15636</v>
      </c>
      <c r="N1343" s="465" t="s">
        <v>27</v>
      </c>
      <c r="O1343" s="461" t="s">
        <v>15626</v>
      </c>
      <c r="P1343" s="461">
        <v>691</v>
      </c>
      <c r="W1343" s="461" t="str">
        <f t="shared" si="20"/>
        <v>http://www.medtronic.com/for-healthcare-professionals/products-therapies/orthopaedic/electrosurgical-products/index.htm</v>
      </c>
    </row>
    <row r="1344" spans="1:23" s="446" customFormat="1" ht="15" customHeight="1">
      <c r="A1344" s="458" t="s">
        <v>328</v>
      </c>
      <c r="B1344" s="463" t="s">
        <v>2672</v>
      </c>
      <c r="C1344" s="463"/>
      <c r="D1344" s="463"/>
      <c r="E1344" s="463"/>
      <c r="F1344" s="463"/>
      <c r="G1344" s="463"/>
      <c r="H1344" s="444" t="s">
        <v>2673</v>
      </c>
      <c r="I1344" s="446" t="s">
        <v>19185</v>
      </c>
      <c r="J1344" s="444" t="s">
        <v>903</v>
      </c>
      <c r="K1344" s="446" t="s">
        <v>14487</v>
      </c>
      <c r="L1344" s="462" t="s">
        <v>36</v>
      </c>
      <c r="M1344" s="461" t="s">
        <v>15636</v>
      </c>
      <c r="N1344" s="465" t="s">
        <v>27</v>
      </c>
      <c r="O1344" s="461" t="s">
        <v>15626</v>
      </c>
      <c r="P1344" s="461">
        <v>8986</v>
      </c>
      <c r="W1344" s="461" t="str">
        <f t="shared" si="20"/>
        <v>http://www.medtronic.com/for-healthcare-professionals/products-therapies/orthopaedic/index.htm</v>
      </c>
    </row>
    <row r="1345" spans="1:23" s="446" customFormat="1" ht="15" customHeight="1">
      <c r="A1345" s="458" t="s">
        <v>328</v>
      </c>
      <c r="B1345" s="463" t="s">
        <v>2674</v>
      </c>
      <c r="C1345" s="463"/>
      <c r="D1345" s="463"/>
      <c r="E1345" s="463"/>
      <c r="F1345" s="463" t="s">
        <v>32</v>
      </c>
      <c r="G1345" s="463"/>
      <c r="H1345" s="444" t="s">
        <v>2675</v>
      </c>
      <c r="I1345" s="446" t="s">
        <v>15146</v>
      </c>
      <c r="J1345" s="470" t="s">
        <v>43</v>
      </c>
      <c r="K1345" s="466" t="s">
        <v>44</v>
      </c>
      <c r="L1345" s="462" t="s">
        <v>36</v>
      </c>
      <c r="M1345" s="461" t="s">
        <v>37</v>
      </c>
      <c r="N1345" s="465" t="s">
        <v>27</v>
      </c>
      <c r="O1345" s="461" t="s">
        <v>15626</v>
      </c>
      <c r="P1345" s="461">
        <v>471</v>
      </c>
      <c r="Q1345" s="467">
        <v>1</v>
      </c>
      <c r="W1345" s="461" t="str">
        <f t="shared" si="20"/>
        <v>http://www.medtronic.com/for-healthcare-professionals/products-therapies/orthopaedic/electrosurgical-products/aquamantys-system-sealers/surgical-applications/index.htm</v>
      </c>
    </row>
    <row r="1346" spans="1:23" s="446" customFormat="1" ht="15" customHeight="1">
      <c r="A1346" s="458" t="s">
        <v>328</v>
      </c>
      <c r="B1346" s="463" t="s">
        <v>2676</v>
      </c>
      <c r="C1346" s="463"/>
      <c r="D1346" s="463"/>
      <c r="E1346" s="463"/>
      <c r="F1346" s="463" t="s">
        <v>32</v>
      </c>
      <c r="G1346" s="463"/>
      <c r="H1346" s="444" t="s">
        <v>2677</v>
      </c>
      <c r="I1346" s="446" t="s">
        <v>15145</v>
      </c>
      <c r="J1346" s="470" t="s">
        <v>43</v>
      </c>
      <c r="K1346" s="466" t="s">
        <v>44</v>
      </c>
      <c r="L1346" s="462" t="s">
        <v>36</v>
      </c>
      <c r="M1346" s="461" t="s">
        <v>37</v>
      </c>
      <c r="N1346" s="465" t="s">
        <v>27</v>
      </c>
      <c r="O1346" s="461" t="s">
        <v>15626</v>
      </c>
      <c r="P1346" s="461">
        <v>267</v>
      </c>
      <c r="W1346" s="461" t="str">
        <f t="shared" si="20"/>
        <v>http://www.medtronic.com/for-healthcare-professionals/products-therapies/orthopaedic/electrosurgical-products/aquamantys-system-sealers/related-products/index.htm</v>
      </c>
    </row>
    <row r="1347" spans="1:23" s="446" customFormat="1" ht="15" customHeight="1">
      <c r="A1347" s="458" t="s">
        <v>328</v>
      </c>
      <c r="B1347" s="463" t="s">
        <v>2678</v>
      </c>
      <c r="C1347" s="463"/>
      <c r="D1347" s="463"/>
      <c r="E1347" s="463"/>
      <c r="F1347" s="463" t="s">
        <v>32</v>
      </c>
      <c r="G1347" s="463"/>
      <c r="H1347" s="444" t="s">
        <v>2679</v>
      </c>
      <c r="I1347" s="446" t="s">
        <v>14937</v>
      </c>
      <c r="J1347" s="470" t="s">
        <v>43</v>
      </c>
      <c r="K1347" s="466" t="s">
        <v>44</v>
      </c>
      <c r="L1347" s="462" t="s">
        <v>36</v>
      </c>
      <c r="M1347" s="461" t="s">
        <v>37</v>
      </c>
      <c r="N1347" s="465" t="s">
        <v>27</v>
      </c>
      <c r="O1347" s="461" t="s">
        <v>15626</v>
      </c>
      <c r="P1347" s="461">
        <v>343</v>
      </c>
      <c r="Q1347" s="467">
        <v>1</v>
      </c>
      <c r="R1347" s="446" t="s">
        <v>14531</v>
      </c>
      <c r="W1347" s="461" t="str">
        <f t="shared" si="20"/>
        <v>http://www.medtronic.com/for-healthcare-professionals/products-therapies/cardiac-rhythm/cardiac-resynchronization-therapy-devices/other-medtronic-crt-devices/index.htm</v>
      </c>
    </row>
    <row r="1348" spans="1:23" s="446" customFormat="1" ht="15" customHeight="1">
      <c r="A1348" s="458" t="s">
        <v>328</v>
      </c>
      <c r="B1348" s="463" t="s">
        <v>2678</v>
      </c>
      <c r="C1348" s="463"/>
      <c r="D1348" s="463"/>
      <c r="E1348" s="463"/>
      <c r="F1348" s="463" t="s">
        <v>32</v>
      </c>
      <c r="G1348" s="463" t="s">
        <v>71</v>
      </c>
      <c r="H1348" s="444" t="s">
        <v>2680</v>
      </c>
      <c r="I1348" s="446" t="s">
        <v>17750</v>
      </c>
      <c r="J1348" s="446" t="s">
        <v>16377</v>
      </c>
      <c r="K1348" s="446" t="s">
        <v>35</v>
      </c>
      <c r="L1348" s="462" t="s">
        <v>36</v>
      </c>
      <c r="M1348" s="461" t="s">
        <v>14484</v>
      </c>
      <c r="N1348" s="465" t="s">
        <v>27</v>
      </c>
      <c r="O1348" s="461" t="s">
        <v>15626</v>
      </c>
      <c r="P1348" s="461">
        <v>486</v>
      </c>
      <c r="U1348" s="446" t="s">
        <v>16418</v>
      </c>
      <c r="W1348" s="461" t="str">
        <f t="shared" si="20"/>
        <v>http://www.medtronic.com/patients/heart-failure/device/cardiac-resynchronization-therapy-defibrillators/other-crt-devices/index.htm</v>
      </c>
    </row>
    <row r="1349" spans="1:23" s="446" customFormat="1" ht="15" customHeight="1">
      <c r="A1349" s="458" t="s">
        <v>328</v>
      </c>
      <c r="B1349" s="463" t="s">
        <v>2681</v>
      </c>
      <c r="C1349" s="463"/>
      <c r="D1349" s="463"/>
      <c r="E1349" s="463"/>
      <c r="F1349" s="463" t="s">
        <v>32</v>
      </c>
      <c r="G1349" s="463" t="s">
        <v>561</v>
      </c>
      <c r="H1349" s="444" t="s">
        <v>2682</v>
      </c>
      <c r="I1349" s="446" t="s">
        <v>17751</v>
      </c>
      <c r="J1349" s="446" t="s">
        <v>16377</v>
      </c>
      <c r="K1349" s="446" t="s">
        <v>35</v>
      </c>
      <c r="L1349" s="462" t="s">
        <v>36</v>
      </c>
      <c r="M1349" s="461" t="s">
        <v>14484</v>
      </c>
      <c r="N1349" s="465" t="s">
        <v>27</v>
      </c>
      <c r="O1349" s="461" t="s">
        <v>15626</v>
      </c>
      <c r="P1349" s="461">
        <v>899</v>
      </c>
      <c r="U1349" s="446" t="s">
        <v>16418</v>
      </c>
      <c r="W1349" s="461" t="str">
        <f t="shared" ref="W1349:W1412" si="21">H1349</f>
        <v>http://www.medtronic.com/patients/tachycardia/device/our-implantable-defibrillators/other-icds/index.htm</v>
      </c>
    </row>
    <row r="1350" spans="1:23" s="446" customFormat="1" ht="15" customHeight="1">
      <c r="A1350" s="458" t="s">
        <v>328</v>
      </c>
      <c r="B1350" s="463" t="s">
        <v>2683</v>
      </c>
      <c r="C1350" s="463"/>
      <c r="D1350" s="463"/>
      <c r="E1350" s="463"/>
      <c r="F1350" s="463" t="s">
        <v>32</v>
      </c>
      <c r="G1350" s="463"/>
      <c r="H1350" s="444" t="s">
        <v>2684</v>
      </c>
      <c r="I1350" s="446" t="s">
        <v>14872</v>
      </c>
      <c r="J1350" s="470" t="s">
        <v>43</v>
      </c>
      <c r="K1350" s="466" t="s">
        <v>44</v>
      </c>
      <c r="L1350" s="462" t="s">
        <v>36</v>
      </c>
      <c r="M1350" s="461" t="s">
        <v>37</v>
      </c>
      <c r="N1350" s="465" t="s">
        <v>27</v>
      </c>
      <c r="O1350" s="461" t="s">
        <v>15626</v>
      </c>
      <c r="P1350" s="461">
        <v>618</v>
      </c>
      <c r="Q1350" s="467">
        <v>1</v>
      </c>
      <c r="W1350" s="461" t="str">
        <f t="shared" si="21"/>
        <v>http://www.medtronic.com/for-healthcare-professionals/products-therapies/ear-nose-throat/bio-packing/bio-ear-packing-patching/related-products/index.htm</v>
      </c>
    </row>
    <row r="1351" spans="1:23" s="446" customFormat="1" ht="15" customHeight="1">
      <c r="A1351" s="458" t="s">
        <v>328</v>
      </c>
      <c r="B1351" s="463" t="s">
        <v>1090</v>
      </c>
      <c r="C1351" s="463"/>
      <c r="D1351" s="463"/>
      <c r="E1351" s="463"/>
      <c r="F1351" s="463" t="s">
        <v>32</v>
      </c>
      <c r="G1351" s="463"/>
      <c r="H1351" s="469" t="s">
        <v>1091</v>
      </c>
      <c r="I1351" s="446" t="s">
        <v>16497</v>
      </c>
      <c r="J1351" s="460" t="s">
        <v>18843</v>
      </c>
      <c r="K1351" s="446" t="s">
        <v>93</v>
      </c>
      <c r="L1351" s="462" t="s">
        <v>36</v>
      </c>
      <c r="M1351" s="461" t="s">
        <v>14484</v>
      </c>
      <c r="N1351" s="465" t="s">
        <v>27</v>
      </c>
      <c r="O1351" s="461" t="s">
        <v>15626</v>
      </c>
      <c r="P1351" s="461">
        <v>258</v>
      </c>
      <c r="W1351" s="461" t="str">
        <f t="shared" si="21"/>
        <v>http://www.medtronic.com/for-healthcare-professionals/products-therapies/cardiovascular/therapies/thoracic-aortic-aneurysm-taa-repair/clinical-outcomes/index.htm</v>
      </c>
    </row>
    <row r="1352" spans="1:23" s="446" customFormat="1" ht="15" customHeight="1">
      <c r="A1352" s="458" t="s">
        <v>328</v>
      </c>
      <c r="B1352" s="463" t="s">
        <v>2689</v>
      </c>
      <c r="C1352" s="463"/>
      <c r="D1352" s="463"/>
      <c r="E1352" s="463"/>
      <c r="F1352" s="463" t="s">
        <v>32</v>
      </c>
      <c r="G1352" s="463" t="s">
        <v>71</v>
      </c>
      <c r="H1352" s="444" t="s">
        <v>2690</v>
      </c>
      <c r="I1352" s="446" t="s">
        <v>17752</v>
      </c>
      <c r="J1352" s="446" t="s">
        <v>16377</v>
      </c>
      <c r="K1352" s="446" t="s">
        <v>35</v>
      </c>
      <c r="L1352" s="462" t="s">
        <v>36</v>
      </c>
      <c r="M1352" s="461" t="s">
        <v>14484</v>
      </c>
      <c r="N1352" s="465" t="s">
        <v>27</v>
      </c>
      <c r="O1352" s="461" t="s">
        <v>15626</v>
      </c>
      <c r="P1352" s="461">
        <v>635</v>
      </c>
      <c r="U1352" s="446" t="s">
        <v>16418</v>
      </c>
      <c r="W1352" s="461" t="str">
        <f t="shared" si="21"/>
        <v>http://www.medtronic.com/patients/heart-failure/device/cardiac-resynchronization-therapy-defibrillators/protecta-xt-crt-d/index.htm</v>
      </c>
    </row>
    <row r="1353" spans="1:23" s="446" customFormat="1" ht="15" customHeight="1">
      <c r="A1353" s="458" t="s">
        <v>328</v>
      </c>
      <c r="B1353" s="463" t="s">
        <v>2691</v>
      </c>
      <c r="C1353" s="463"/>
      <c r="D1353" s="463"/>
      <c r="E1353" s="463"/>
      <c r="F1353" s="463" t="s">
        <v>32</v>
      </c>
      <c r="G1353" s="463" t="s">
        <v>71</v>
      </c>
      <c r="H1353" s="444" t="s">
        <v>2692</v>
      </c>
      <c r="I1353" s="446" t="s">
        <v>17753</v>
      </c>
      <c r="J1353" s="446" t="s">
        <v>16377</v>
      </c>
      <c r="K1353" s="446" t="s">
        <v>35</v>
      </c>
      <c r="L1353" s="462" t="s">
        <v>36</v>
      </c>
      <c r="M1353" s="461" t="s">
        <v>14484</v>
      </c>
      <c r="N1353" s="465" t="s">
        <v>27</v>
      </c>
      <c r="O1353" s="461" t="s">
        <v>15626</v>
      </c>
      <c r="P1353" s="461">
        <v>32</v>
      </c>
      <c r="U1353" s="446" t="s">
        <v>16418</v>
      </c>
      <c r="W1353" s="461" t="str">
        <f t="shared" si="21"/>
        <v>http://www.medtronic.com/patients/heart-failure/device/cardiac-resynchronization-therapy-defibrillators/viva-quad-s-crt-d/index.htm</v>
      </c>
    </row>
    <row r="1354" spans="1:23" s="446" customFormat="1" ht="15" customHeight="1">
      <c r="A1354" s="458" t="s">
        <v>328</v>
      </c>
      <c r="B1354" s="463" t="s">
        <v>1217</v>
      </c>
      <c r="C1354" s="463"/>
      <c r="D1354" s="463"/>
      <c r="E1354" s="463"/>
      <c r="F1354" s="463" t="s">
        <v>32</v>
      </c>
      <c r="G1354" s="463" t="s">
        <v>380</v>
      </c>
      <c r="H1354" s="444" t="s">
        <v>1218</v>
      </c>
      <c r="I1354" s="446" t="s">
        <v>16971</v>
      </c>
      <c r="J1354" s="446" t="s">
        <v>16377</v>
      </c>
      <c r="K1354" s="446" t="s">
        <v>35</v>
      </c>
      <c r="L1354" s="462" t="s">
        <v>36</v>
      </c>
      <c r="M1354" s="461" t="s">
        <v>14484</v>
      </c>
      <c r="N1354" s="465" t="s">
        <v>27</v>
      </c>
      <c r="O1354" s="461" t="s">
        <v>15626</v>
      </c>
      <c r="P1354" s="461">
        <v>39</v>
      </c>
      <c r="T1354" s="446" t="s">
        <v>14741</v>
      </c>
      <c r="U1354" s="446" t="s">
        <v>16418</v>
      </c>
      <c r="W1354" s="461" t="str">
        <f t="shared" si="21"/>
        <v>http://www.medtronic.com/patients/obsessive-compulsive-disorder-ocd/life-after-therapy/daily-living/index.htm</v>
      </c>
    </row>
    <row r="1355" spans="1:23" s="446" customFormat="1" ht="15" customHeight="1">
      <c r="A1355" s="458" t="s">
        <v>328</v>
      </c>
      <c r="B1355" s="463" t="s">
        <v>2695</v>
      </c>
      <c r="C1355" s="463"/>
      <c r="D1355" s="463"/>
      <c r="E1355" s="463"/>
      <c r="F1355" s="463" t="s">
        <v>32</v>
      </c>
      <c r="G1355" s="463" t="s">
        <v>71</v>
      </c>
      <c r="H1355" s="444" t="s">
        <v>2696</v>
      </c>
      <c r="I1355" s="446" t="s">
        <v>19483</v>
      </c>
      <c r="J1355" s="446" t="s">
        <v>16377</v>
      </c>
      <c r="K1355" s="446" t="s">
        <v>35</v>
      </c>
      <c r="L1355" s="462" t="s">
        <v>36</v>
      </c>
      <c r="M1355" s="461" t="s">
        <v>14484</v>
      </c>
      <c r="N1355" s="465" t="s">
        <v>27</v>
      </c>
      <c r="O1355" s="461" t="s">
        <v>15626</v>
      </c>
      <c r="P1355" s="461">
        <v>14</v>
      </c>
      <c r="U1355" s="446" t="s">
        <v>16418</v>
      </c>
      <c r="W1355" s="461" t="str">
        <f t="shared" si="21"/>
        <v>http://www.medtronic.com/patients/heart-failure/device/cardiac-resynchronization-therapy-defibrillators/viva-s-crt-d/index.htm</v>
      </c>
    </row>
    <row r="1356" spans="1:23" s="446" customFormat="1" ht="15" customHeight="1">
      <c r="A1356" s="458" t="s">
        <v>328</v>
      </c>
      <c r="B1356" s="463" t="s">
        <v>2697</v>
      </c>
      <c r="C1356" s="463"/>
      <c r="D1356" s="463"/>
      <c r="E1356" s="463"/>
      <c r="F1356" s="463" t="s">
        <v>32</v>
      </c>
      <c r="G1356" s="463" t="s">
        <v>71</v>
      </c>
      <c r="H1356" s="444" t="s">
        <v>2698</v>
      </c>
      <c r="I1356" s="446" t="s">
        <v>17754</v>
      </c>
      <c r="J1356" s="446" t="s">
        <v>16377</v>
      </c>
      <c r="K1356" s="446" t="s">
        <v>35</v>
      </c>
      <c r="L1356" s="462" t="s">
        <v>36</v>
      </c>
      <c r="M1356" s="461" t="s">
        <v>14484</v>
      </c>
      <c r="N1356" s="465" t="s">
        <v>27</v>
      </c>
      <c r="O1356" s="461" t="s">
        <v>15626</v>
      </c>
      <c r="P1356" s="461">
        <v>2951</v>
      </c>
      <c r="U1356" s="446" t="s">
        <v>16418</v>
      </c>
      <c r="W1356" s="461" t="str">
        <f t="shared" si="21"/>
        <v>http://www.medtronic.com/patients/heart-failure/device/cardiac-resynchronization-therapy-defibrillators/viva-xt-crt-d/index.htm</v>
      </c>
    </row>
    <row r="1357" spans="1:23" s="446" customFormat="1" ht="30" customHeight="1">
      <c r="A1357" s="458" t="s">
        <v>328</v>
      </c>
      <c r="B1357" s="463" t="s">
        <v>2699</v>
      </c>
      <c r="C1357" s="463"/>
      <c r="D1357" s="463"/>
      <c r="E1357" s="463"/>
      <c r="F1357" s="463" t="s">
        <v>32</v>
      </c>
      <c r="G1357" s="463" t="s">
        <v>78</v>
      </c>
      <c r="H1357" s="444" t="s">
        <v>2700</v>
      </c>
      <c r="I1357" s="446" t="s">
        <v>17755</v>
      </c>
      <c r="J1357" s="446" t="s">
        <v>16377</v>
      </c>
      <c r="K1357" s="446" t="s">
        <v>35</v>
      </c>
      <c r="L1357" s="462" t="s">
        <v>36</v>
      </c>
      <c r="M1357" s="461" t="s">
        <v>14484</v>
      </c>
      <c r="N1357" s="465" t="s">
        <v>27</v>
      </c>
      <c r="O1357" s="461" t="s">
        <v>15626</v>
      </c>
      <c r="P1357" s="461">
        <v>448</v>
      </c>
      <c r="U1357" s="446" t="s">
        <v>16418</v>
      </c>
      <c r="W1357" s="461" t="str">
        <f t="shared" si="21"/>
        <v>http://www.medtronic.com/patients/sudden-cardiac-arrest/device/our-implantable-defibrillators/evera-s/index.htm</v>
      </c>
    </row>
    <row r="1358" spans="1:23" s="446" customFormat="1" ht="15" customHeight="1">
      <c r="A1358" s="458" t="s">
        <v>328</v>
      </c>
      <c r="B1358" s="463" t="s">
        <v>2699</v>
      </c>
      <c r="C1358" s="463"/>
      <c r="D1358" s="463"/>
      <c r="E1358" s="463"/>
      <c r="F1358" s="463" t="s">
        <v>32</v>
      </c>
      <c r="G1358" s="463" t="s">
        <v>561</v>
      </c>
      <c r="H1358" s="444" t="s">
        <v>2701</v>
      </c>
      <c r="I1358" s="446" t="s">
        <v>17756</v>
      </c>
      <c r="J1358" s="446" t="s">
        <v>16377</v>
      </c>
      <c r="K1358" s="446" t="s">
        <v>35</v>
      </c>
      <c r="L1358" s="462" t="s">
        <v>36</v>
      </c>
      <c r="M1358" s="461" t="s">
        <v>14484</v>
      </c>
      <c r="N1358" s="465" t="s">
        <v>27</v>
      </c>
      <c r="O1358" s="461" t="s">
        <v>15626</v>
      </c>
      <c r="P1358" s="461">
        <v>2183</v>
      </c>
      <c r="U1358" s="446" t="s">
        <v>16418</v>
      </c>
      <c r="W1358" s="461" t="str">
        <f t="shared" si="21"/>
        <v>http://www.medtronic.com/patients/tachycardia/device/our-implantable-defibrillators/evera-s/index.htm</v>
      </c>
    </row>
    <row r="1359" spans="1:23" s="446" customFormat="1" ht="30" customHeight="1">
      <c r="A1359" s="458" t="s">
        <v>328</v>
      </c>
      <c r="B1359" s="463" t="s">
        <v>2648</v>
      </c>
      <c r="C1359" s="463"/>
      <c r="D1359" s="463"/>
      <c r="E1359" s="463"/>
      <c r="F1359" s="463" t="s">
        <v>32</v>
      </c>
      <c r="G1359" s="463" t="s">
        <v>380</v>
      </c>
      <c r="H1359" s="444" t="s">
        <v>2649</v>
      </c>
      <c r="I1359" s="446" t="s">
        <v>17164</v>
      </c>
      <c r="J1359" s="446" t="s">
        <v>16377</v>
      </c>
      <c r="K1359" s="446" t="s">
        <v>35</v>
      </c>
      <c r="L1359" s="462" t="s">
        <v>36</v>
      </c>
      <c r="M1359" s="461" t="s">
        <v>14484</v>
      </c>
      <c r="N1359" s="465" t="s">
        <v>27</v>
      </c>
      <c r="O1359" s="461" t="s">
        <v>15626</v>
      </c>
      <c r="P1359" s="461"/>
      <c r="T1359" s="446" t="s">
        <v>14741</v>
      </c>
      <c r="U1359" s="467" t="s">
        <v>16419</v>
      </c>
      <c r="W1359" s="461" t="str">
        <f t="shared" si="21"/>
        <v>http://www.medtronic.com/patients/obsessive-compulsive-disorder-ocd/unique-feature/hde/index.htm</v>
      </c>
    </row>
    <row r="1360" spans="1:23" s="446" customFormat="1" ht="15" customHeight="1">
      <c r="A1360" s="458" t="s">
        <v>328</v>
      </c>
      <c r="B1360" s="463" t="s">
        <v>3405</v>
      </c>
      <c r="C1360" s="463"/>
      <c r="D1360" s="463"/>
      <c r="E1360" s="463"/>
      <c r="F1360" s="463" t="s">
        <v>32</v>
      </c>
      <c r="G1360" s="463" t="s">
        <v>1210</v>
      </c>
      <c r="H1360" s="444" t="s">
        <v>3406</v>
      </c>
      <c r="I1360" s="446" t="s">
        <v>17836</v>
      </c>
      <c r="J1360" s="446" t="s">
        <v>16377</v>
      </c>
      <c r="K1360" s="446" t="s">
        <v>35</v>
      </c>
      <c r="L1360" s="462" t="s">
        <v>36</v>
      </c>
      <c r="M1360" s="461" t="s">
        <v>14484</v>
      </c>
      <c r="N1360" s="465" t="s">
        <v>27</v>
      </c>
      <c r="O1360" s="461" t="s">
        <v>15626</v>
      </c>
      <c r="P1360" s="461">
        <v>4731</v>
      </c>
      <c r="U1360" s="446" t="s">
        <v>16418</v>
      </c>
      <c r="W1360" s="461" t="str">
        <f t="shared" si="21"/>
        <v>http://www.medtronic.com/patients/hydrocephalus/device/our-shunts/strata-valves/</v>
      </c>
    </row>
    <row r="1361" spans="1:23" s="446" customFormat="1" ht="30" customHeight="1">
      <c r="A1361" s="458" t="s">
        <v>328</v>
      </c>
      <c r="B1361" s="463" t="s">
        <v>2706</v>
      </c>
      <c r="C1361" s="463"/>
      <c r="D1361" s="463"/>
      <c r="E1361" s="463"/>
      <c r="F1361" s="463" t="s">
        <v>32</v>
      </c>
      <c r="G1361" s="463" t="s">
        <v>78</v>
      </c>
      <c r="H1361" s="444" t="s">
        <v>2707</v>
      </c>
      <c r="I1361" s="446" t="s">
        <v>18707</v>
      </c>
      <c r="J1361" s="446" t="s">
        <v>16377</v>
      </c>
      <c r="K1361" s="446" t="s">
        <v>35</v>
      </c>
      <c r="L1361" s="462" t="s">
        <v>36</v>
      </c>
      <c r="M1361" s="461" t="s">
        <v>14484</v>
      </c>
      <c r="N1361" s="465" t="s">
        <v>27</v>
      </c>
      <c r="O1361" s="461" t="s">
        <v>15626</v>
      </c>
      <c r="P1361" s="461">
        <v>299</v>
      </c>
      <c r="U1361" s="446" t="s">
        <v>16418</v>
      </c>
      <c r="W1361" s="461" t="str">
        <f t="shared" si="21"/>
        <v>http://www.medtronic.com/patients/sudden-cardiac-arrest/device/our-implantable-defibrillators/ProtectaDR/index.htm</v>
      </c>
    </row>
    <row r="1362" spans="1:23" s="446" customFormat="1" ht="15" customHeight="1">
      <c r="A1362" s="458" t="s">
        <v>328</v>
      </c>
      <c r="B1362" s="463" t="s">
        <v>2706</v>
      </c>
      <c r="C1362" s="463"/>
      <c r="D1362" s="463"/>
      <c r="E1362" s="463"/>
      <c r="F1362" s="463" t="s">
        <v>32</v>
      </c>
      <c r="G1362" s="463" t="s">
        <v>561</v>
      </c>
      <c r="H1362" s="444" t="s">
        <v>2708</v>
      </c>
      <c r="I1362" s="446" t="s">
        <v>17758</v>
      </c>
      <c r="J1362" s="446" t="s">
        <v>16377</v>
      </c>
      <c r="K1362" s="446" t="s">
        <v>35</v>
      </c>
      <c r="L1362" s="462" t="s">
        <v>36</v>
      </c>
      <c r="M1362" s="461" t="s">
        <v>14484</v>
      </c>
      <c r="N1362" s="465" t="s">
        <v>27</v>
      </c>
      <c r="O1362" s="461" t="s">
        <v>15626</v>
      </c>
      <c r="P1362" s="461">
        <v>863</v>
      </c>
      <c r="U1362" s="446" t="s">
        <v>16418</v>
      </c>
      <c r="W1362" s="461" t="str">
        <f t="shared" si="21"/>
        <v>http://www.medtronic.com/patients/tachycardia/device/our-implantable-defibrillators/protecta-dr/index.htm</v>
      </c>
    </row>
    <row r="1363" spans="1:23" s="446" customFormat="1" ht="30" customHeight="1">
      <c r="A1363" s="458" t="s">
        <v>328</v>
      </c>
      <c r="B1363" s="463" t="s">
        <v>2709</v>
      </c>
      <c r="C1363" s="463"/>
      <c r="D1363" s="463"/>
      <c r="E1363" s="463"/>
      <c r="F1363" s="463" t="s">
        <v>32</v>
      </c>
      <c r="G1363" s="463" t="s">
        <v>78</v>
      </c>
      <c r="H1363" s="444" t="s">
        <v>2710</v>
      </c>
      <c r="I1363" s="446" t="s">
        <v>18708</v>
      </c>
      <c r="J1363" s="446" t="s">
        <v>16377</v>
      </c>
      <c r="K1363" s="446" t="s">
        <v>35</v>
      </c>
      <c r="L1363" s="462" t="s">
        <v>36</v>
      </c>
      <c r="M1363" s="461" t="s">
        <v>14484</v>
      </c>
      <c r="N1363" s="465" t="s">
        <v>27</v>
      </c>
      <c r="O1363" s="461" t="s">
        <v>15626</v>
      </c>
      <c r="P1363" s="461">
        <v>488</v>
      </c>
      <c r="U1363" s="446" t="s">
        <v>16418</v>
      </c>
      <c r="W1363" s="461" t="str">
        <f t="shared" si="21"/>
        <v>http://www.medtronic.com/patients/sudden-cardiac-arrest/device/our-implantable-defibrillators/ProtectaXTDR/index.htm</v>
      </c>
    </row>
    <row r="1364" spans="1:23" s="446" customFormat="1" ht="15" customHeight="1">
      <c r="A1364" s="458" t="s">
        <v>328</v>
      </c>
      <c r="B1364" s="463" t="s">
        <v>2709</v>
      </c>
      <c r="C1364" s="463"/>
      <c r="D1364" s="463"/>
      <c r="E1364" s="463"/>
      <c r="F1364" s="463" t="s">
        <v>32</v>
      </c>
      <c r="G1364" s="463" t="s">
        <v>561</v>
      </c>
      <c r="H1364" s="444" t="s">
        <v>2711</v>
      </c>
      <c r="I1364" s="446" t="s">
        <v>17759</v>
      </c>
      <c r="J1364" s="446" t="s">
        <v>16377</v>
      </c>
      <c r="K1364" s="446" t="s">
        <v>35</v>
      </c>
      <c r="L1364" s="462" t="s">
        <v>36</v>
      </c>
      <c r="M1364" s="461" t="s">
        <v>14484</v>
      </c>
      <c r="N1364" s="465" t="s">
        <v>27</v>
      </c>
      <c r="O1364" s="461" t="s">
        <v>15626</v>
      </c>
      <c r="P1364" s="461">
        <v>1282</v>
      </c>
      <c r="U1364" s="446" t="s">
        <v>16418</v>
      </c>
      <c r="W1364" s="461" t="str">
        <f t="shared" si="21"/>
        <v>http://www.medtronic.com/patients/tachycardia/device/our-implantable-defibrillators/protecta-xt-dr/index.htm</v>
      </c>
    </row>
    <row r="1365" spans="1:23" s="446" customFormat="1" ht="30" customHeight="1">
      <c r="A1365" s="458" t="s">
        <v>328</v>
      </c>
      <c r="B1365" s="463" t="s">
        <v>2712</v>
      </c>
      <c r="C1365" s="463"/>
      <c r="D1365" s="463"/>
      <c r="E1365" s="463"/>
      <c r="F1365" s="463" t="s">
        <v>32</v>
      </c>
      <c r="G1365" s="463" t="s">
        <v>78</v>
      </c>
      <c r="H1365" s="444" t="s">
        <v>2713</v>
      </c>
      <c r="I1365" s="446" t="s">
        <v>17760</v>
      </c>
      <c r="J1365" s="446" t="s">
        <v>16377</v>
      </c>
      <c r="K1365" s="446" t="s">
        <v>35</v>
      </c>
      <c r="L1365" s="462" t="s">
        <v>36</v>
      </c>
      <c r="M1365" s="461" t="s">
        <v>14484</v>
      </c>
      <c r="N1365" s="465" t="s">
        <v>27</v>
      </c>
      <c r="O1365" s="461" t="s">
        <v>15626</v>
      </c>
      <c r="P1365" s="461">
        <v>34</v>
      </c>
      <c r="U1365" s="446" t="s">
        <v>16418</v>
      </c>
      <c r="W1365" s="461" t="str">
        <f t="shared" si="21"/>
        <v>http://www.medtronic.com/patients/sudden-cardiac-arrest/device/our-implantable-defibrillators/secura/index.htm</v>
      </c>
    </row>
    <row r="1366" spans="1:23" s="446" customFormat="1" ht="15" customHeight="1">
      <c r="A1366" s="458" t="s">
        <v>328</v>
      </c>
      <c r="B1366" s="463" t="s">
        <v>2712</v>
      </c>
      <c r="C1366" s="463"/>
      <c r="D1366" s="463"/>
      <c r="E1366" s="463"/>
      <c r="F1366" s="463" t="s">
        <v>32</v>
      </c>
      <c r="G1366" s="463" t="s">
        <v>561</v>
      </c>
      <c r="H1366" s="444" t="s">
        <v>2714</v>
      </c>
      <c r="I1366" s="446" t="s">
        <v>17761</v>
      </c>
      <c r="J1366" s="446" t="s">
        <v>16377</v>
      </c>
      <c r="K1366" s="446" t="s">
        <v>35</v>
      </c>
      <c r="L1366" s="462" t="s">
        <v>36</v>
      </c>
      <c r="M1366" s="461" t="s">
        <v>14484</v>
      </c>
      <c r="N1366" s="465" t="s">
        <v>27</v>
      </c>
      <c r="O1366" s="461" t="s">
        <v>15626</v>
      </c>
      <c r="P1366" s="461">
        <v>686</v>
      </c>
      <c r="U1366" s="446" t="s">
        <v>16418</v>
      </c>
      <c r="W1366" s="461" t="str">
        <f t="shared" si="21"/>
        <v>http://www.medtronic.com/patients/tachycardia/device/our-implantable-defibrillators/secura/index.htm</v>
      </c>
    </row>
    <row r="1367" spans="1:23" s="446" customFormat="1" ht="15" customHeight="1">
      <c r="A1367" s="458" t="s">
        <v>328</v>
      </c>
      <c r="B1367" s="463" t="s">
        <v>2907</v>
      </c>
      <c r="C1367" s="463"/>
      <c r="D1367" s="463"/>
      <c r="E1367" s="463"/>
      <c r="F1367" s="463" t="s">
        <v>32</v>
      </c>
      <c r="G1367" s="463" t="s">
        <v>71</v>
      </c>
      <c r="H1367" s="444" t="s">
        <v>2908</v>
      </c>
      <c r="I1367" s="446" t="s">
        <v>17318</v>
      </c>
      <c r="J1367" s="446" t="s">
        <v>16377</v>
      </c>
      <c r="K1367" s="446" t="s">
        <v>35</v>
      </c>
      <c r="L1367" s="462" t="s">
        <v>36</v>
      </c>
      <c r="M1367" s="461" t="s">
        <v>14484</v>
      </c>
      <c r="N1367" s="465" t="s">
        <v>27</v>
      </c>
      <c r="O1367" s="461" t="s">
        <v>15626</v>
      </c>
      <c r="P1367" s="461">
        <v>2613</v>
      </c>
      <c r="U1367" s="467" t="s">
        <v>16419</v>
      </c>
      <c r="W1367" s="461" t="str">
        <f t="shared" si="21"/>
        <v>http://www.medtronic.com/patients/heart-failure/personal-stories/laura/index.htm</v>
      </c>
    </row>
    <row r="1368" spans="1:23" s="446" customFormat="1" ht="15" customHeight="1">
      <c r="A1368" s="458" t="s">
        <v>328</v>
      </c>
      <c r="B1368" s="463" t="s">
        <v>2909</v>
      </c>
      <c r="C1368" s="463"/>
      <c r="D1368" s="463"/>
      <c r="E1368" s="463"/>
      <c r="F1368" s="463" t="s">
        <v>32</v>
      </c>
      <c r="G1368" s="463" t="s">
        <v>71</v>
      </c>
      <c r="H1368" s="444" t="s">
        <v>2910</v>
      </c>
      <c r="I1368" s="446" t="s">
        <v>17319</v>
      </c>
      <c r="J1368" s="446" t="s">
        <v>16377</v>
      </c>
      <c r="K1368" s="446" t="s">
        <v>35</v>
      </c>
      <c r="L1368" s="462" t="s">
        <v>36</v>
      </c>
      <c r="M1368" s="461" t="s">
        <v>14484</v>
      </c>
      <c r="N1368" s="465" t="s">
        <v>27</v>
      </c>
      <c r="O1368" s="461" t="s">
        <v>15626</v>
      </c>
      <c r="P1368" s="461">
        <v>889</v>
      </c>
      <c r="U1368" s="467" t="s">
        <v>16419</v>
      </c>
      <c r="W1368" s="461" t="str">
        <f t="shared" si="21"/>
        <v>http://www.medtronic.com/patients/heart-failure/personal-stories/linda/index.htm</v>
      </c>
    </row>
    <row r="1369" spans="1:23" s="446" customFormat="1" ht="15" customHeight="1">
      <c r="A1369" s="458" t="s">
        <v>328</v>
      </c>
      <c r="B1369" s="463" t="s">
        <v>2719</v>
      </c>
      <c r="C1369" s="463"/>
      <c r="D1369" s="463"/>
      <c r="E1369" s="463"/>
      <c r="F1369" s="463" t="s">
        <v>32</v>
      </c>
      <c r="G1369" s="463" t="s">
        <v>373</v>
      </c>
      <c r="H1369" s="444" t="s">
        <v>2720</v>
      </c>
      <c r="I1369" s="446" t="s">
        <v>17320</v>
      </c>
      <c r="J1369" s="446" t="s">
        <v>16378</v>
      </c>
      <c r="K1369" s="446" t="s">
        <v>35</v>
      </c>
      <c r="L1369" s="462" t="s">
        <v>36</v>
      </c>
      <c r="M1369" s="461" t="s">
        <v>14484</v>
      </c>
      <c r="N1369" s="465" t="s">
        <v>27</v>
      </c>
      <c r="O1369" s="461" t="s">
        <v>15626</v>
      </c>
      <c r="P1369" s="461">
        <v>4373</v>
      </c>
      <c r="U1369" s="467" t="s">
        <v>16419</v>
      </c>
      <c r="W1369" s="461" t="str">
        <f t="shared" si="21"/>
        <v>http://www.medtronic.com/patients/overactive-bladder/index.htm</v>
      </c>
    </row>
    <row r="1370" spans="1:23" s="446" customFormat="1" ht="15" customHeight="1">
      <c r="A1370" s="458" t="s">
        <v>328</v>
      </c>
      <c r="B1370" s="463" t="s">
        <v>369</v>
      </c>
      <c r="C1370" s="463" t="s">
        <v>370</v>
      </c>
      <c r="D1370" s="463" t="s">
        <v>371</v>
      </c>
      <c r="E1370" s="463" t="s">
        <v>372</v>
      </c>
      <c r="F1370" s="463" t="s">
        <v>32</v>
      </c>
      <c r="G1370" s="463" t="s">
        <v>373</v>
      </c>
      <c r="H1370" s="444" t="s">
        <v>374</v>
      </c>
      <c r="I1370" s="446" t="s">
        <v>16977</v>
      </c>
      <c r="J1370" s="446" t="s">
        <v>16377</v>
      </c>
      <c r="K1370" s="446" t="s">
        <v>35</v>
      </c>
      <c r="L1370" s="462" t="s">
        <v>36</v>
      </c>
      <c r="M1370" s="461" t="s">
        <v>14484</v>
      </c>
      <c r="N1370" s="465" t="s">
        <v>27</v>
      </c>
      <c r="O1370" s="461" t="s">
        <v>15626</v>
      </c>
      <c r="P1370" s="461">
        <v>6519</v>
      </c>
      <c r="T1370" s="446" t="s">
        <v>14741</v>
      </c>
      <c r="U1370" s="446" t="s">
        <v>16418</v>
      </c>
      <c r="W1370" s="461" t="str">
        <f t="shared" si="21"/>
        <v>http://www.medtronic.com/patients/overactive-bladder/about-therapy/index.htm</v>
      </c>
    </row>
    <row r="1371" spans="1:23" s="446" customFormat="1" ht="15" customHeight="1">
      <c r="A1371" s="458" t="s">
        <v>161</v>
      </c>
      <c r="B1371" s="463" t="s">
        <v>301</v>
      </c>
      <c r="C1371" s="463"/>
      <c r="D1371" s="463"/>
      <c r="E1371" s="463"/>
      <c r="F1371" s="463" t="s">
        <v>32</v>
      </c>
      <c r="G1371" s="463"/>
      <c r="H1371" s="444" t="s">
        <v>302</v>
      </c>
      <c r="I1371" s="446" t="s">
        <v>16498</v>
      </c>
      <c r="J1371" s="460" t="s">
        <v>18843</v>
      </c>
      <c r="K1371" s="446" t="s">
        <v>93</v>
      </c>
      <c r="L1371" s="462" t="s">
        <v>36</v>
      </c>
      <c r="M1371" s="461" t="s">
        <v>14484</v>
      </c>
      <c r="N1371" s="465" t="s">
        <v>27</v>
      </c>
      <c r="O1371" s="461" t="s">
        <v>15626</v>
      </c>
      <c r="P1371" s="461">
        <v>263</v>
      </c>
      <c r="W1371" s="461" t="str">
        <f t="shared" si="21"/>
        <v>http://www.medtronic.com/for-healthcare-professionals/products-therapies/cardiovascular/therapies/thoracic-aortic-aneurysm-taa-repair/coding-reimbursement/index.htm</v>
      </c>
    </row>
    <row r="1372" spans="1:23" s="446" customFormat="1" ht="15" customHeight="1">
      <c r="A1372" s="458" t="s">
        <v>328</v>
      </c>
      <c r="B1372" s="463" t="s">
        <v>3641</v>
      </c>
      <c r="C1372" s="463"/>
      <c r="D1372" s="463"/>
      <c r="E1372" s="463"/>
      <c r="F1372" s="463" t="s">
        <v>32</v>
      </c>
      <c r="G1372" s="463"/>
      <c r="H1372" s="444" t="s">
        <v>3642</v>
      </c>
      <c r="I1372" s="446" t="s">
        <v>16499</v>
      </c>
      <c r="J1372" s="460" t="s">
        <v>18843</v>
      </c>
      <c r="K1372" s="446" t="s">
        <v>93</v>
      </c>
      <c r="L1372" s="462" t="s">
        <v>36</v>
      </c>
      <c r="M1372" s="461" t="s">
        <v>14484</v>
      </c>
      <c r="N1372" s="465" t="s">
        <v>27</v>
      </c>
      <c r="O1372" s="461" t="s">
        <v>15626</v>
      </c>
      <c r="P1372" s="461">
        <v>11</v>
      </c>
      <c r="W1372" s="461" t="str">
        <f t="shared" si="21"/>
        <v>http://www.medtronic.com/for-healthcare-professionals/products-therapies/cardiovascular/therapies/thoracic-aortic-aneurysm-taa-repair/index.htm</v>
      </c>
    </row>
    <row r="1373" spans="1:23" s="446" customFormat="1" ht="15" customHeight="1">
      <c r="A1373" s="472" t="s">
        <v>4547</v>
      </c>
      <c r="B1373" s="473" t="s">
        <v>4644</v>
      </c>
      <c r="C1373" s="473"/>
      <c r="D1373" s="473"/>
      <c r="E1373" s="473"/>
      <c r="F1373" s="473" t="s">
        <v>32</v>
      </c>
      <c r="G1373" s="473"/>
      <c r="H1373" s="473" t="s">
        <v>4874</v>
      </c>
      <c r="I1373" s="446" t="s">
        <v>16500</v>
      </c>
      <c r="J1373" s="460" t="s">
        <v>18843</v>
      </c>
      <c r="K1373" s="446" t="s">
        <v>93</v>
      </c>
      <c r="L1373" s="462" t="s">
        <v>36</v>
      </c>
      <c r="M1373" s="461" t="s">
        <v>14484</v>
      </c>
      <c r="N1373" s="465" t="s">
        <v>27</v>
      </c>
      <c r="O1373" s="461" t="s">
        <v>15626</v>
      </c>
      <c r="P1373" s="461">
        <v>148</v>
      </c>
      <c r="Q1373" s="467"/>
      <c r="R1373" s="467"/>
      <c r="S1373" s="467"/>
      <c r="T1373" s="467"/>
      <c r="W1373" s="461" t="str">
        <f t="shared" si="21"/>
        <v>http://www.medtronic.com/for-healthcare-professionals/products-therapies/cardiovascular/therapies/thoracic-aortic-aneurysm-taa-repair/indications-safety-warnings/index.htm</v>
      </c>
    </row>
    <row r="1374" spans="1:23" s="446" customFormat="1" ht="15" customHeight="1">
      <c r="A1374" s="458" t="s">
        <v>328</v>
      </c>
      <c r="B1374" s="463" t="s">
        <v>2729</v>
      </c>
      <c r="C1374" s="463"/>
      <c r="D1374" s="463"/>
      <c r="E1374" s="463"/>
      <c r="F1374" s="463" t="s">
        <v>32</v>
      </c>
      <c r="G1374" s="463" t="s">
        <v>346</v>
      </c>
      <c r="H1374" s="444" t="s">
        <v>2730</v>
      </c>
      <c r="I1374" s="446" t="s">
        <v>18709</v>
      </c>
      <c r="J1374" s="446" t="s">
        <v>16377</v>
      </c>
      <c r="K1374" s="446" t="s">
        <v>35</v>
      </c>
      <c r="L1374" s="462" t="s">
        <v>36</v>
      </c>
      <c r="M1374" s="461" t="s">
        <v>14484</v>
      </c>
      <c r="N1374" s="465" t="s">
        <v>27</v>
      </c>
      <c r="O1374" s="461" t="s">
        <v>15626</v>
      </c>
      <c r="P1374" s="461">
        <v>15322</v>
      </c>
      <c r="U1374" s="467" t="s">
        <v>16419</v>
      </c>
      <c r="W1374" s="461" t="str">
        <f t="shared" si="21"/>
        <v>http://www.medtronic.com/patients/bradycardia/pacemaker/index.htm</v>
      </c>
    </row>
    <row r="1375" spans="1:23" s="446" customFormat="1" ht="15" customHeight="1">
      <c r="A1375" s="458" t="s">
        <v>328</v>
      </c>
      <c r="B1375" s="463" t="s">
        <v>2731</v>
      </c>
      <c r="C1375" s="463"/>
      <c r="D1375" s="463"/>
      <c r="E1375" s="463"/>
      <c r="F1375" s="463" t="s">
        <v>32</v>
      </c>
      <c r="G1375" s="463"/>
      <c r="H1375" s="444" t="s">
        <v>2732</v>
      </c>
      <c r="I1375" s="446" t="s">
        <v>14523</v>
      </c>
      <c r="J1375" s="470" t="s">
        <v>43</v>
      </c>
      <c r="K1375" s="466" t="s">
        <v>44</v>
      </c>
      <c r="L1375" s="462" t="s">
        <v>36</v>
      </c>
      <c r="M1375" s="461" t="s">
        <v>37</v>
      </c>
      <c r="N1375" s="465" t="s">
        <v>27</v>
      </c>
      <c r="O1375" s="461" t="s">
        <v>15626</v>
      </c>
      <c r="P1375" s="461">
        <v>2856</v>
      </c>
      <c r="Q1375" s="467">
        <v>1</v>
      </c>
      <c r="W1375" s="461" t="str">
        <f t="shared" si="21"/>
        <v>http://www.medtronic.com/for-healthcare-professionals/products-therapies/cardiac-rhythm/pacemakers/pacing-leads/index.htm</v>
      </c>
    </row>
    <row r="1376" spans="1:23" s="446" customFormat="1" ht="15" customHeight="1">
      <c r="A1376" s="458" t="s">
        <v>328</v>
      </c>
      <c r="B1376" s="463" t="s">
        <v>2733</v>
      </c>
      <c r="C1376" s="463"/>
      <c r="D1376" s="463"/>
      <c r="E1376" s="463"/>
      <c r="F1376" s="463" t="s">
        <v>32</v>
      </c>
      <c r="G1376" s="463" t="s">
        <v>346</v>
      </c>
      <c r="H1376" s="444" t="s">
        <v>2734</v>
      </c>
      <c r="I1376" s="446" t="s">
        <v>17762</v>
      </c>
      <c r="J1376" s="446" t="s">
        <v>16377</v>
      </c>
      <c r="K1376" s="446" t="s">
        <v>35</v>
      </c>
      <c r="L1376" s="462" t="s">
        <v>36</v>
      </c>
      <c r="M1376" s="461" t="s">
        <v>14484</v>
      </c>
      <c r="N1376" s="465" t="s">
        <v>27</v>
      </c>
      <c r="O1376" s="461" t="s">
        <v>15626</v>
      </c>
      <c r="P1376" s="461">
        <v>471</v>
      </c>
      <c r="U1376" s="446" t="s">
        <v>16418</v>
      </c>
      <c r="W1376" s="461" t="str">
        <f t="shared" si="21"/>
        <v>http://www.medtronic.com/patients/bradycardia/living-with/product-support/index.htm</v>
      </c>
    </row>
    <row r="1377" spans="1:23" s="446" customFormat="1" ht="15" customHeight="1">
      <c r="A1377" s="458" t="s">
        <v>328</v>
      </c>
      <c r="B1377" s="463" t="s">
        <v>2735</v>
      </c>
      <c r="C1377" s="463"/>
      <c r="D1377" s="463"/>
      <c r="E1377" s="463"/>
      <c r="F1377" s="463" t="s">
        <v>32</v>
      </c>
      <c r="G1377" s="463" t="s">
        <v>346</v>
      </c>
      <c r="H1377" s="444" t="s">
        <v>2736</v>
      </c>
      <c r="I1377" s="446" t="s">
        <v>17763</v>
      </c>
      <c r="J1377" s="446" t="s">
        <v>16377</v>
      </c>
      <c r="K1377" s="446" t="s">
        <v>35</v>
      </c>
      <c r="L1377" s="462" t="s">
        <v>36</v>
      </c>
      <c r="M1377" s="461" t="s">
        <v>14484</v>
      </c>
      <c r="N1377" s="465" t="s">
        <v>27</v>
      </c>
      <c r="O1377" s="461" t="s">
        <v>15626</v>
      </c>
      <c r="P1377" s="461">
        <v>6572</v>
      </c>
      <c r="U1377" s="446" t="s">
        <v>16418</v>
      </c>
      <c r="W1377" s="461" t="str">
        <f t="shared" si="21"/>
        <v>http://www.medtronic.com/patients/bradycardia/getting-a-device/pacemaker-surgery/index.htm</v>
      </c>
    </row>
    <row r="1378" spans="1:23" s="446" customFormat="1" ht="15" customHeight="1">
      <c r="A1378" s="458" t="s">
        <v>328</v>
      </c>
      <c r="B1378" s="463" t="s">
        <v>2737</v>
      </c>
      <c r="C1378" s="463"/>
      <c r="D1378" s="463"/>
      <c r="E1378" s="463"/>
      <c r="F1378" s="463" t="s">
        <v>32</v>
      </c>
      <c r="G1378" s="463"/>
      <c r="H1378" s="444" t="s">
        <v>2738</v>
      </c>
      <c r="I1378" s="446" t="s">
        <v>14516</v>
      </c>
      <c r="J1378" s="470" t="s">
        <v>43</v>
      </c>
      <c r="K1378" s="466" t="s">
        <v>44</v>
      </c>
      <c r="L1378" s="462" t="s">
        <v>36</v>
      </c>
      <c r="M1378" s="461" t="s">
        <v>37</v>
      </c>
      <c r="N1378" s="465" t="s">
        <v>27</v>
      </c>
      <c r="O1378" s="461" t="s">
        <v>15626</v>
      </c>
      <c r="P1378" s="461">
        <v>1143</v>
      </c>
      <c r="Q1378" s="467">
        <v>1</v>
      </c>
      <c r="W1378" s="461" t="str">
        <f t="shared" si="21"/>
        <v>http://www.medtronic.com/for-healthcare-professionals/products-therapies/cardiac-rhythm/pacemakers/index.htm</v>
      </c>
    </row>
    <row r="1379" spans="1:23" s="446" customFormat="1" ht="15" customHeight="1">
      <c r="A1379" s="458" t="s">
        <v>328</v>
      </c>
      <c r="B1379" s="463" t="s">
        <v>2739</v>
      </c>
      <c r="C1379" s="463"/>
      <c r="D1379" s="463"/>
      <c r="E1379" s="463"/>
      <c r="F1379" s="463"/>
      <c r="G1379" s="463"/>
      <c r="H1379" s="444" t="s">
        <v>2740</v>
      </c>
      <c r="I1379" s="446" t="s">
        <v>2740</v>
      </c>
      <c r="J1379" s="444" t="s">
        <v>25</v>
      </c>
      <c r="K1379" s="446" t="s">
        <v>20</v>
      </c>
      <c r="L1379" s="462" t="s">
        <v>36</v>
      </c>
      <c r="M1379" s="461" t="s">
        <v>15750</v>
      </c>
      <c r="N1379" s="465" t="s">
        <v>27</v>
      </c>
      <c r="O1379" s="461" t="s">
        <v>15626</v>
      </c>
      <c r="P1379" s="461">
        <v>9</v>
      </c>
      <c r="W1379" s="461" t="str">
        <f t="shared" si="21"/>
        <v>http://www.medtronic.com/mrisurescan-us/mri_pacemakers_trends.html</v>
      </c>
    </row>
    <row r="1380" spans="1:23" s="446" customFormat="1" ht="15" customHeight="1">
      <c r="A1380" s="458" t="s">
        <v>328</v>
      </c>
      <c r="B1380" s="463" t="s">
        <v>2739</v>
      </c>
      <c r="C1380" s="463"/>
      <c r="D1380" s="463"/>
      <c r="E1380" s="463"/>
      <c r="F1380" s="463"/>
      <c r="G1380" s="463"/>
      <c r="H1380" s="444" t="s">
        <v>2741</v>
      </c>
      <c r="I1380" s="446" t="s">
        <v>2741</v>
      </c>
      <c r="J1380" s="444" t="s">
        <v>25</v>
      </c>
      <c r="K1380" s="446" t="s">
        <v>20</v>
      </c>
      <c r="L1380" s="462" t="s">
        <v>36</v>
      </c>
      <c r="M1380" s="461" t="s">
        <v>15750</v>
      </c>
      <c r="N1380" s="465" t="s">
        <v>27</v>
      </c>
      <c r="O1380" s="461" t="s">
        <v>15626</v>
      </c>
      <c r="P1380" s="461"/>
      <c r="W1380" s="461" t="str">
        <f t="shared" si="21"/>
        <v>http://www.medtronic.com/mrisurescan-us/mri_pacemakers_trends_rad.html</v>
      </c>
    </row>
    <row r="1381" spans="1:23" s="446" customFormat="1" ht="15" customHeight="1">
      <c r="A1381" s="458" t="s">
        <v>328</v>
      </c>
      <c r="B1381" s="463" t="s">
        <v>2742</v>
      </c>
      <c r="C1381" s="463"/>
      <c r="D1381" s="463"/>
      <c r="E1381" s="463"/>
      <c r="F1381" s="463"/>
      <c r="G1381" s="463"/>
      <c r="H1381" s="444" t="s">
        <v>2743</v>
      </c>
      <c r="I1381" s="446" t="s">
        <v>2743</v>
      </c>
      <c r="J1381" s="444" t="s">
        <v>25</v>
      </c>
      <c r="K1381" s="446" t="s">
        <v>20</v>
      </c>
      <c r="L1381" s="462" t="s">
        <v>36</v>
      </c>
      <c r="M1381" s="461" t="s">
        <v>15750</v>
      </c>
      <c r="N1381" s="465" t="s">
        <v>27</v>
      </c>
      <c r="O1381" s="461" t="s">
        <v>15626</v>
      </c>
      <c r="P1381" s="461">
        <v>45</v>
      </c>
      <c r="W1381" s="461" t="str">
        <f t="shared" si="21"/>
        <v>http://www.medtronic.com/mrisurescan-us/cardiology.html</v>
      </c>
    </row>
    <row r="1382" spans="1:23" s="446" customFormat="1" ht="15" customHeight="1">
      <c r="A1382" s="458" t="s">
        <v>328</v>
      </c>
      <c r="B1382" s="463" t="s">
        <v>2742</v>
      </c>
      <c r="C1382" s="463"/>
      <c r="D1382" s="463"/>
      <c r="E1382" s="463"/>
      <c r="F1382" s="463"/>
      <c r="G1382" s="463"/>
      <c r="H1382" s="444" t="s">
        <v>2744</v>
      </c>
      <c r="I1382" s="446" t="s">
        <v>2744</v>
      </c>
      <c r="J1382" s="444" t="s">
        <v>25</v>
      </c>
      <c r="K1382" s="446" t="s">
        <v>20</v>
      </c>
      <c r="L1382" s="462" t="s">
        <v>36</v>
      </c>
      <c r="M1382" s="461" t="s">
        <v>15750</v>
      </c>
      <c r="N1382" s="465" t="s">
        <v>27</v>
      </c>
      <c r="O1382" s="461" t="s">
        <v>15626</v>
      </c>
      <c r="P1382" s="461">
        <v>8</v>
      </c>
      <c r="W1382" s="461" t="str">
        <f t="shared" si="21"/>
        <v>http://www.medtronic.com/mrisurescan-us/radiology.html</v>
      </c>
    </row>
    <row r="1383" spans="1:23" s="446" customFormat="1" ht="45" customHeight="1">
      <c r="A1383" s="458" t="s">
        <v>328</v>
      </c>
      <c r="B1383" s="463" t="s">
        <v>1969</v>
      </c>
      <c r="C1383" s="463"/>
      <c r="D1383" s="493"/>
      <c r="E1383" s="463"/>
      <c r="F1383" s="463" t="s">
        <v>32</v>
      </c>
      <c r="G1383" s="463"/>
      <c r="H1383" s="444" t="s">
        <v>1970</v>
      </c>
      <c r="I1383" s="446" t="s">
        <v>16501</v>
      </c>
      <c r="J1383" s="460" t="s">
        <v>18843</v>
      </c>
      <c r="K1383" s="446" t="s">
        <v>93</v>
      </c>
      <c r="L1383" s="462" t="s">
        <v>36</v>
      </c>
      <c r="M1383" s="461" t="s">
        <v>14484</v>
      </c>
      <c r="N1383" s="465" t="s">
        <v>27</v>
      </c>
      <c r="O1383" s="461" t="s">
        <v>15626</v>
      </c>
      <c r="P1383" s="461">
        <v>697</v>
      </c>
      <c r="W1383" s="461" t="str">
        <f t="shared" si="21"/>
        <v>http://www.medtronic.com/for-healthcare-professionals/products-therapies/ear-nose-throat/therapies/airway-procedures/index.htm</v>
      </c>
    </row>
    <row r="1384" spans="1:23" s="446" customFormat="1" ht="30" customHeight="1">
      <c r="A1384" s="458" t="s">
        <v>328</v>
      </c>
      <c r="B1384" s="463" t="s">
        <v>567</v>
      </c>
      <c r="C1384" s="463"/>
      <c r="D1384" s="463"/>
      <c r="E1384" s="463"/>
      <c r="F1384" s="463" t="s">
        <v>32</v>
      </c>
      <c r="G1384" s="463" t="s">
        <v>398</v>
      </c>
      <c r="H1384" s="444" t="s">
        <v>568</v>
      </c>
      <c r="I1384" s="446" t="s">
        <v>18873</v>
      </c>
      <c r="J1384" s="446" t="s">
        <v>16377</v>
      </c>
      <c r="K1384" s="446" t="s">
        <v>35</v>
      </c>
      <c r="L1384" s="462" t="s">
        <v>36</v>
      </c>
      <c r="M1384" s="461" t="s">
        <v>14484</v>
      </c>
      <c r="N1384" s="465" t="s">
        <v>27</v>
      </c>
      <c r="O1384" s="461" t="s">
        <v>15626</v>
      </c>
      <c r="P1384" s="461">
        <v>31</v>
      </c>
      <c r="U1384" s="446" t="s">
        <v>16418</v>
      </c>
      <c r="W1384" s="461" t="str">
        <f t="shared" si="21"/>
        <v>http://www.medtronic.com/patients/peripheral-arterial-disease/living-with/index.htm</v>
      </c>
    </row>
    <row r="1385" spans="1:23" s="446" customFormat="1" ht="30" customHeight="1">
      <c r="A1385" s="458" t="s">
        <v>328</v>
      </c>
      <c r="B1385" s="463" t="s">
        <v>422</v>
      </c>
      <c r="C1385" s="463" t="s">
        <v>29</v>
      </c>
      <c r="D1385" s="463"/>
      <c r="E1385" s="463"/>
      <c r="F1385" s="463" t="s">
        <v>32</v>
      </c>
      <c r="G1385" s="463" t="s">
        <v>398</v>
      </c>
      <c r="H1385" s="444" t="s">
        <v>423</v>
      </c>
      <c r="I1385" s="446" t="s">
        <v>18874</v>
      </c>
      <c r="J1385" s="446" t="s">
        <v>16377</v>
      </c>
      <c r="K1385" s="446" t="s">
        <v>35</v>
      </c>
      <c r="L1385" s="462" t="s">
        <v>36</v>
      </c>
      <c r="M1385" s="461" t="s">
        <v>14484</v>
      </c>
      <c r="N1385" s="465" t="s">
        <v>27</v>
      </c>
      <c r="O1385" s="461" t="s">
        <v>15626</v>
      </c>
      <c r="P1385" s="461">
        <v>612</v>
      </c>
      <c r="U1385" s="446" t="s">
        <v>16418</v>
      </c>
      <c r="W1385" s="461" t="str">
        <f t="shared" si="21"/>
        <v>http://www.medtronic.com/patients/peripheral-arterial-disease/therapy/index.htm</v>
      </c>
    </row>
    <row r="1386" spans="1:23" s="446" customFormat="1" ht="30" customHeight="1">
      <c r="A1386" s="458" t="s">
        <v>328</v>
      </c>
      <c r="B1386" s="463" t="s">
        <v>700</v>
      </c>
      <c r="C1386" s="463"/>
      <c r="D1386" s="463"/>
      <c r="E1386" s="463"/>
      <c r="F1386" s="463" t="s">
        <v>32</v>
      </c>
      <c r="G1386" s="463" t="s">
        <v>398</v>
      </c>
      <c r="H1386" s="444" t="s">
        <v>701</v>
      </c>
      <c r="I1386" s="446" t="s">
        <v>18875</v>
      </c>
      <c r="J1386" s="446" t="s">
        <v>16377</v>
      </c>
      <c r="K1386" s="446" t="s">
        <v>35</v>
      </c>
      <c r="L1386" s="462" t="s">
        <v>36</v>
      </c>
      <c r="M1386" s="461" t="s">
        <v>14484</v>
      </c>
      <c r="N1386" s="465" t="s">
        <v>27</v>
      </c>
      <c r="O1386" s="461" t="s">
        <v>15626</v>
      </c>
      <c r="P1386" s="461">
        <v>226</v>
      </c>
      <c r="Q1386" s="461"/>
      <c r="R1386" s="461"/>
      <c r="S1386" s="461"/>
      <c r="T1386" s="461"/>
      <c r="U1386" s="446" t="s">
        <v>16418</v>
      </c>
      <c r="V1386" s="461"/>
      <c r="W1386" s="461" t="str">
        <f t="shared" si="21"/>
        <v>http://www.medtronic.com/patients/peripheral-arterial-disease/therapy/balloon-angioplasty-stenting/balloon-angioplasty/index.htm</v>
      </c>
    </row>
    <row r="1387" spans="1:23" s="446" customFormat="1" ht="15" customHeight="1">
      <c r="A1387" s="458" t="s">
        <v>328</v>
      </c>
      <c r="B1387" s="463" t="s">
        <v>2752</v>
      </c>
      <c r="C1387" s="463"/>
      <c r="D1387" s="463"/>
      <c r="E1387" s="463"/>
      <c r="F1387" s="463" t="s">
        <v>32</v>
      </c>
      <c r="G1387" s="463" t="s">
        <v>326</v>
      </c>
      <c r="H1387" s="444" t="s">
        <v>2753</v>
      </c>
      <c r="I1387" s="446" t="s">
        <v>18417</v>
      </c>
      <c r="J1387" s="446" t="s">
        <v>16378</v>
      </c>
      <c r="K1387" s="446" t="s">
        <v>35</v>
      </c>
      <c r="L1387" s="462" t="s">
        <v>36</v>
      </c>
      <c r="M1387" s="461" t="s">
        <v>14484</v>
      </c>
      <c r="N1387" s="465" t="s">
        <v>27</v>
      </c>
      <c r="O1387" s="461" t="s">
        <v>15626</v>
      </c>
      <c r="P1387" s="461">
        <v>174</v>
      </c>
      <c r="U1387" s="467" t="s">
        <v>16419</v>
      </c>
      <c r="W1387" s="461" t="str">
        <f t="shared" si="21"/>
        <v>http://www.medtronic.com/patients/chronic-pain/about/painful-neuropathy/index.htm</v>
      </c>
    </row>
    <row r="1388" spans="1:23" s="446" customFormat="1" ht="15" customHeight="1">
      <c r="A1388" s="458" t="s">
        <v>328</v>
      </c>
      <c r="B1388" s="463" t="s">
        <v>2754</v>
      </c>
      <c r="C1388" s="463"/>
      <c r="D1388" s="463"/>
      <c r="E1388" s="463"/>
      <c r="F1388" s="463"/>
      <c r="G1388" s="463"/>
      <c r="H1388" s="444" t="s">
        <v>2755</v>
      </c>
      <c r="I1388" s="446" t="s">
        <v>2755</v>
      </c>
      <c r="J1388" s="444" t="s">
        <v>613</v>
      </c>
      <c r="K1388" s="446" t="s">
        <v>20</v>
      </c>
      <c r="L1388" s="462" t="s">
        <v>36</v>
      </c>
      <c r="M1388" s="461" t="s">
        <v>15750</v>
      </c>
      <c r="N1388" s="465" t="s">
        <v>27</v>
      </c>
      <c r="O1388" s="461" t="s">
        <v>15626</v>
      </c>
      <c r="P1388" s="461"/>
      <c r="W1388" s="461" t="str">
        <f t="shared" si="21"/>
        <v>http://www.medtronic.com/mics/miami-instruments/papillary-muscle-exposure-collar.html</v>
      </c>
    </row>
    <row r="1389" spans="1:23" s="446" customFormat="1" ht="15" customHeight="1">
      <c r="A1389" s="458" t="s">
        <v>328</v>
      </c>
      <c r="B1389" s="463" t="s">
        <v>2756</v>
      </c>
      <c r="C1389" s="463"/>
      <c r="D1389" s="463"/>
      <c r="E1389" s="463"/>
      <c r="F1389" s="463" t="s">
        <v>32</v>
      </c>
      <c r="G1389" s="463" t="s">
        <v>453</v>
      </c>
      <c r="H1389" s="444" t="s">
        <v>2757</v>
      </c>
      <c r="I1389" s="446" t="s">
        <v>17765</v>
      </c>
      <c r="J1389" s="446" t="s">
        <v>16377</v>
      </c>
      <c r="K1389" s="446" t="s">
        <v>35</v>
      </c>
      <c r="L1389" s="462" t="s">
        <v>36</v>
      </c>
      <c r="M1389" s="461" t="s">
        <v>14484</v>
      </c>
      <c r="N1389" s="465" t="s">
        <v>27</v>
      </c>
      <c r="O1389" s="461" t="s">
        <v>15626</v>
      </c>
      <c r="P1389" s="461">
        <v>143</v>
      </c>
      <c r="U1389" s="446" t="s">
        <v>16418</v>
      </c>
      <c r="W1389" s="461" t="str">
        <f t="shared" si="21"/>
        <v>http://www.medtronic.com/patients/parkinsons-disease/living-with/programmer/index.htm</v>
      </c>
    </row>
    <row r="1390" spans="1:23" s="446" customFormat="1" ht="15" customHeight="1">
      <c r="A1390" s="458" t="s">
        <v>328</v>
      </c>
      <c r="B1390" s="463" t="s">
        <v>883</v>
      </c>
      <c r="C1390" s="463"/>
      <c r="D1390" s="463"/>
      <c r="E1390" s="463"/>
      <c r="F1390" s="463" t="s">
        <v>32</v>
      </c>
      <c r="G1390" s="463" t="s">
        <v>71</v>
      </c>
      <c r="H1390" s="444" t="s">
        <v>884</v>
      </c>
      <c r="I1390" s="446" t="s">
        <v>17321</v>
      </c>
      <c r="J1390" s="446" t="s">
        <v>16377</v>
      </c>
      <c r="K1390" s="446" t="s">
        <v>35</v>
      </c>
      <c r="L1390" s="462" t="s">
        <v>36</v>
      </c>
      <c r="M1390" s="461" t="s">
        <v>14484</v>
      </c>
      <c r="N1390" s="465" t="s">
        <v>27</v>
      </c>
      <c r="O1390" s="461" t="s">
        <v>15626</v>
      </c>
      <c r="P1390" s="461">
        <v>1324</v>
      </c>
      <c r="Q1390" s="461"/>
      <c r="R1390" s="461"/>
      <c r="S1390" s="461"/>
      <c r="T1390" s="461"/>
      <c r="U1390" s="467" t="s">
        <v>16419</v>
      </c>
      <c r="V1390" s="461"/>
      <c r="W1390" s="461" t="str">
        <f t="shared" si="21"/>
        <v>http://www.medtronic.com/patients/heart-failure/personal-stories/oscar/index.htm</v>
      </c>
    </row>
    <row r="1391" spans="1:23" s="446" customFormat="1" ht="15" customHeight="1">
      <c r="A1391" s="458" t="s">
        <v>38</v>
      </c>
      <c r="B1391" s="463" t="s">
        <v>73</v>
      </c>
      <c r="C1391" s="463" t="s">
        <v>40</v>
      </c>
      <c r="D1391" s="463"/>
      <c r="E1391" s="463" t="s">
        <v>74</v>
      </c>
      <c r="F1391" s="463" t="s">
        <v>32</v>
      </c>
      <c r="G1391" s="463" t="s">
        <v>71</v>
      </c>
      <c r="H1391" s="444" t="s">
        <v>75</v>
      </c>
      <c r="I1391" s="446" t="s">
        <v>18710</v>
      </c>
      <c r="J1391" s="446" t="s">
        <v>16377</v>
      </c>
      <c r="K1391" s="446" t="s">
        <v>35</v>
      </c>
      <c r="L1391" s="462" t="s">
        <v>36</v>
      </c>
      <c r="M1391" s="461" t="s">
        <v>14484</v>
      </c>
      <c r="N1391" s="465" t="s">
        <v>27</v>
      </c>
      <c r="O1391" s="461" t="s">
        <v>15626</v>
      </c>
      <c r="P1391" s="461">
        <v>86</v>
      </c>
      <c r="U1391" s="467" t="s">
        <v>16419</v>
      </c>
      <c r="W1391" s="461" t="str">
        <f t="shared" si="21"/>
        <v>http://www.medtronic.com/patients/heart-failure/personal-stories/SHARE-YOUR-STORY</v>
      </c>
    </row>
    <row r="1392" spans="1:23" s="446" customFormat="1" ht="15" customHeight="1">
      <c r="A1392" s="458" t="s">
        <v>328</v>
      </c>
      <c r="B1392" s="463" t="s">
        <v>2762</v>
      </c>
      <c r="C1392" s="463"/>
      <c r="D1392" s="463"/>
      <c r="E1392" s="463"/>
      <c r="F1392" s="463" t="s">
        <v>32</v>
      </c>
      <c r="G1392" s="463" t="s">
        <v>453</v>
      </c>
      <c r="H1392" s="444" t="s">
        <v>2763</v>
      </c>
      <c r="I1392" s="446" t="s">
        <v>17766</v>
      </c>
      <c r="J1392" s="446" t="s">
        <v>16377</v>
      </c>
      <c r="K1392" s="446" t="s">
        <v>35</v>
      </c>
      <c r="L1392" s="462" t="s">
        <v>36</v>
      </c>
      <c r="M1392" s="461" t="s">
        <v>14484</v>
      </c>
      <c r="N1392" s="465" t="s">
        <v>27</v>
      </c>
      <c r="O1392" s="461" t="s">
        <v>15626</v>
      </c>
      <c r="P1392" s="461">
        <v>1421</v>
      </c>
      <c r="U1392" s="446" t="s">
        <v>16418</v>
      </c>
      <c r="W1392" s="461" t="str">
        <f t="shared" si="21"/>
        <v>http://www.medtronic.com/patients/parkinsons-disease/living-with/index.htm</v>
      </c>
    </row>
    <row r="1393" spans="1:23" s="446" customFormat="1" ht="15" customHeight="1">
      <c r="A1393" s="458" t="s">
        <v>328</v>
      </c>
      <c r="B1393" s="463" t="s">
        <v>2764</v>
      </c>
      <c r="C1393" s="463"/>
      <c r="D1393" s="463"/>
      <c r="E1393" s="463"/>
      <c r="F1393" s="463" t="s">
        <v>32</v>
      </c>
      <c r="G1393" s="463" t="s">
        <v>453</v>
      </c>
      <c r="H1393" s="444" t="s">
        <v>2765</v>
      </c>
      <c r="I1393" s="446" t="s">
        <v>17767</v>
      </c>
      <c r="J1393" s="446" t="s">
        <v>16377</v>
      </c>
      <c r="K1393" s="446" t="s">
        <v>35</v>
      </c>
      <c r="L1393" s="462" t="s">
        <v>36</v>
      </c>
      <c r="M1393" s="461" t="s">
        <v>14484</v>
      </c>
      <c r="N1393" s="465" t="s">
        <v>27</v>
      </c>
      <c r="O1393" s="461" t="s">
        <v>15626</v>
      </c>
      <c r="P1393" s="461">
        <v>623</v>
      </c>
      <c r="U1393" s="446" t="s">
        <v>16418</v>
      </c>
      <c r="W1393" s="461" t="str">
        <f t="shared" si="21"/>
        <v>http://www.medtronic.com/patients/parkinsons-disease/living-with/recharging/index.htm</v>
      </c>
    </row>
    <row r="1394" spans="1:23" s="446" customFormat="1" ht="15" customHeight="1">
      <c r="A1394" s="458" t="s">
        <v>328</v>
      </c>
      <c r="B1394" s="463" t="s">
        <v>2284</v>
      </c>
      <c r="C1394" s="463"/>
      <c r="D1394" s="463"/>
      <c r="E1394" s="463"/>
      <c r="F1394" s="463" t="s">
        <v>32</v>
      </c>
      <c r="G1394" s="463" t="s">
        <v>373</v>
      </c>
      <c r="H1394" s="444" t="s">
        <v>2285</v>
      </c>
      <c r="I1394" s="446" t="s">
        <v>16983</v>
      </c>
      <c r="J1394" s="446" t="s">
        <v>16377</v>
      </c>
      <c r="K1394" s="446" t="s">
        <v>35</v>
      </c>
      <c r="L1394" s="462" t="s">
        <v>36</v>
      </c>
      <c r="M1394" s="461" t="s">
        <v>14484</v>
      </c>
      <c r="N1394" s="465" t="s">
        <v>27</v>
      </c>
      <c r="O1394" s="461" t="s">
        <v>15626</v>
      </c>
      <c r="P1394" s="461">
        <v>3488</v>
      </c>
      <c r="T1394" s="446" t="s">
        <v>14741</v>
      </c>
      <c r="U1394" s="446" t="s">
        <v>16418</v>
      </c>
      <c r="W1394" s="461" t="str">
        <f t="shared" si="21"/>
        <v>http://www.medtronic.com/patients/overactive-bladder/getting-therapy/right-for-you/index.htm</v>
      </c>
    </row>
    <row r="1395" spans="1:23" s="446" customFormat="1" ht="15" customHeight="1">
      <c r="A1395" s="458" t="s">
        <v>328</v>
      </c>
      <c r="B1395" s="463" t="s">
        <v>2768</v>
      </c>
      <c r="C1395" s="463"/>
      <c r="D1395" s="463"/>
      <c r="E1395" s="463"/>
      <c r="F1395" s="463" t="s">
        <v>32</v>
      </c>
      <c r="G1395" s="463" t="s">
        <v>453</v>
      </c>
      <c r="H1395" s="444" t="s">
        <v>2769</v>
      </c>
      <c r="I1395" s="446" t="s">
        <v>17768</v>
      </c>
      <c r="J1395" s="446" t="s">
        <v>16377</v>
      </c>
      <c r="K1395" s="446" t="s">
        <v>35</v>
      </c>
      <c r="L1395" s="462" t="s">
        <v>36</v>
      </c>
      <c r="M1395" s="461" t="s">
        <v>14484</v>
      </c>
      <c r="N1395" s="465" t="s">
        <v>27</v>
      </c>
      <c r="O1395" s="461" t="s">
        <v>15626</v>
      </c>
      <c r="P1395" s="461">
        <v>142</v>
      </c>
      <c r="U1395" s="446" t="s">
        <v>16418</v>
      </c>
      <c r="W1395" s="461" t="str">
        <f t="shared" si="21"/>
        <v>http://www.medtronic.com/patients/parkinsons-disease/therapy/what-is-it/index.htm</v>
      </c>
    </row>
    <row r="1396" spans="1:23" s="446" customFormat="1" ht="15" customHeight="1">
      <c r="A1396" s="458" t="s">
        <v>328</v>
      </c>
      <c r="B1396" s="463" t="s">
        <v>2770</v>
      </c>
      <c r="C1396" s="463"/>
      <c r="D1396" s="463"/>
      <c r="E1396" s="463"/>
      <c r="F1396" s="463" t="s">
        <v>32</v>
      </c>
      <c r="G1396" s="463" t="s">
        <v>453</v>
      </c>
      <c r="H1396" s="444" t="s">
        <v>2771</v>
      </c>
      <c r="I1396" s="446" t="s">
        <v>17769</v>
      </c>
      <c r="J1396" s="446" t="s">
        <v>16377</v>
      </c>
      <c r="K1396" s="446" t="s">
        <v>35</v>
      </c>
      <c r="L1396" s="462" t="s">
        <v>36</v>
      </c>
      <c r="M1396" s="461" t="s">
        <v>14484</v>
      </c>
      <c r="N1396" s="465" t="s">
        <v>27</v>
      </c>
      <c r="O1396" s="461" t="s">
        <v>15626</v>
      </c>
      <c r="P1396" s="461">
        <v>359</v>
      </c>
      <c r="U1396" s="446" t="s">
        <v>16418</v>
      </c>
      <c r="W1396" s="461" t="str">
        <f t="shared" si="21"/>
        <v>http://www.medtronic.com/patients/parkinsons-disease/getting-therapy/insurance-coverage/index.htm</v>
      </c>
    </row>
    <row r="1397" spans="1:23" s="446" customFormat="1" ht="15" customHeight="1">
      <c r="A1397" s="458" t="s">
        <v>328</v>
      </c>
      <c r="B1397" s="463" t="s">
        <v>2772</v>
      </c>
      <c r="C1397" s="463"/>
      <c r="D1397" s="463"/>
      <c r="E1397" s="463"/>
      <c r="F1397" s="463" t="s">
        <v>32</v>
      </c>
      <c r="G1397" s="463" t="s">
        <v>453</v>
      </c>
      <c r="H1397" s="444" t="s">
        <v>2773</v>
      </c>
      <c r="I1397" s="446" t="s">
        <v>17770</v>
      </c>
      <c r="J1397" s="446" t="s">
        <v>16377</v>
      </c>
      <c r="K1397" s="446" t="s">
        <v>35</v>
      </c>
      <c r="L1397" s="462" t="s">
        <v>36</v>
      </c>
      <c r="M1397" s="461" t="s">
        <v>14484</v>
      </c>
      <c r="N1397" s="465" t="s">
        <v>27</v>
      </c>
      <c r="O1397" s="461" t="s">
        <v>15626</v>
      </c>
      <c r="P1397" s="461">
        <v>727</v>
      </c>
      <c r="U1397" s="446" t="s">
        <v>16418</v>
      </c>
      <c r="W1397" s="461" t="str">
        <f t="shared" si="21"/>
        <v>http://www.medtronic.com/patients/parkinsons-disease/living-with/after-surgery/index.htm</v>
      </c>
    </row>
    <row r="1398" spans="1:23" s="446" customFormat="1" ht="15" customHeight="1">
      <c r="A1398" s="458" t="s">
        <v>328</v>
      </c>
      <c r="B1398" s="463" t="s">
        <v>2774</v>
      </c>
      <c r="C1398" s="463"/>
      <c r="D1398" s="463"/>
      <c r="E1398" s="463"/>
      <c r="F1398" s="463" t="s">
        <v>32</v>
      </c>
      <c r="G1398" s="463" t="s">
        <v>453</v>
      </c>
      <c r="H1398" s="444" t="s">
        <v>2775</v>
      </c>
      <c r="I1398" s="446" t="s">
        <v>17771</v>
      </c>
      <c r="J1398" s="446" t="s">
        <v>16377</v>
      </c>
      <c r="K1398" s="446" t="s">
        <v>35</v>
      </c>
      <c r="L1398" s="462" t="s">
        <v>36</v>
      </c>
      <c r="M1398" s="461" t="s">
        <v>14484</v>
      </c>
      <c r="N1398" s="465" t="s">
        <v>27</v>
      </c>
      <c r="O1398" s="461" t="s">
        <v>15626</v>
      </c>
      <c r="P1398" s="461">
        <v>533</v>
      </c>
      <c r="U1398" s="446" t="s">
        <v>16418</v>
      </c>
      <c r="W1398" s="461" t="str">
        <f t="shared" si="21"/>
        <v>http://www.medtronic.com/patients/parkinsons-disease/living-with/product-support/index.htm</v>
      </c>
    </row>
    <row r="1399" spans="1:23" s="446" customFormat="1" ht="15" customHeight="1">
      <c r="A1399" s="458" t="s">
        <v>328</v>
      </c>
      <c r="B1399" s="463" t="s">
        <v>2776</v>
      </c>
      <c r="C1399" s="463"/>
      <c r="D1399" s="463"/>
      <c r="E1399" s="463"/>
      <c r="F1399" s="463" t="s">
        <v>32</v>
      </c>
      <c r="G1399" s="463" t="s">
        <v>453</v>
      </c>
      <c r="H1399" s="444" t="s">
        <v>2777</v>
      </c>
      <c r="I1399" s="446" t="s">
        <v>17772</v>
      </c>
      <c r="J1399" s="446" t="s">
        <v>16377</v>
      </c>
      <c r="K1399" s="446" t="s">
        <v>35</v>
      </c>
      <c r="L1399" s="462" t="s">
        <v>36</v>
      </c>
      <c r="M1399" s="461" t="s">
        <v>14484</v>
      </c>
      <c r="N1399" s="465" t="s">
        <v>27</v>
      </c>
      <c r="O1399" s="461" t="s">
        <v>15626</v>
      </c>
      <c r="P1399" s="461">
        <v>358</v>
      </c>
      <c r="U1399" s="446" t="s">
        <v>16418</v>
      </c>
      <c r="W1399" s="461" t="str">
        <f t="shared" si="21"/>
        <v>http://www.medtronic.com/patients/parkinsons-disease/getting-therapy/questions-and-answers/index.htm</v>
      </c>
    </row>
    <row r="1400" spans="1:23" s="446" customFormat="1" ht="15" customHeight="1">
      <c r="A1400" s="458" t="s">
        <v>328</v>
      </c>
      <c r="B1400" s="463" t="s">
        <v>2778</v>
      </c>
      <c r="C1400" s="463"/>
      <c r="D1400" s="463"/>
      <c r="E1400" s="463"/>
      <c r="F1400" s="463" t="s">
        <v>32</v>
      </c>
      <c r="G1400" s="463" t="s">
        <v>453</v>
      </c>
      <c r="H1400" s="444" t="s">
        <v>2779</v>
      </c>
      <c r="I1400" s="446" t="s">
        <v>17773</v>
      </c>
      <c r="J1400" s="446" t="s">
        <v>16377</v>
      </c>
      <c r="K1400" s="446" t="s">
        <v>35</v>
      </c>
      <c r="L1400" s="462" t="s">
        <v>36</v>
      </c>
      <c r="M1400" s="461" t="s">
        <v>14484</v>
      </c>
      <c r="N1400" s="465" t="s">
        <v>27</v>
      </c>
      <c r="O1400" s="461" t="s">
        <v>15626</v>
      </c>
      <c r="P1400" s="461">
        <v>382</v>
      </c>
      <c r="U1400" s="446" t="s">
        <v>16418</v>
      </c>
      <c r="W1400" s="461" t="str">
        <f t="shared" si="21"/>
        <v>http://www.medtronic.com/patients/parkinsons-disease/getting-therapy/surgery-what-to-expect/index.htm</v>
      </c>
    </row>
    <row r="1401" spans="1:23" s="446" customFormat="1" ht="15" customHeight="1">
      <c r="A1401" s="458" t="s">
        <v>328</v>
      </c>
      <c r="B1401" s="463" t="s">
        <v>2780</v>
      </c>
      <c r="C1401" s="463"/>
      <c r="D1401" s="463"/>
      <c r="E1401" s="463"/>
      <c r="F1401" s="463" t="s">
        <v>32</v>
      </c>
      <c r="G1401" s="463" t="s">
        <v>453</v>
      </c>
      <c r="H1401" s="444" t="s">
        <v>2781</v>
      </c>
      <c r="I1401" s="446" t="s">
        <v>17774</v>
      </c>
      <c r="J1401" s="446" t="s">
        <v>16377</v>
      </c>
      <c r="K1401" s="446" t="s">
        <v>35</v>
      </c>
      <c r="L1401" s="462" t="s">
        <v>36</v>
      </c>
      <c r="M1401" s="461" t="s">
        <v>14484</v>
      </c>
      <c r="N1401" s="465" t="s">
        <v>27</v>
      </c>
      <c r="O1401" s="461" t="s">
        <v>15626</v>
      </c>
      <c r="P1401" s="461">
        <v>967</v>
      </c>
      <c r="U1401" s="446" t="s">
        <v>16418</v>
      </c>
      <c r="W1401" s="461" t="str">
        <f t="shared" si="21"/>
        <v>http://www.medtronic.com/patients/parkinsons-disease/therapy/benefits-and-risks/index.htm</v>
      </c>
    </row>
    <row r="1402" spans="1:23" s="446" customFormat="1" ht="15" customHeight="1">
      <c r="A1402" s="458" t="s">
        <v>328</v>
      </c>
      <c r="B1402" s="463" t="s">
        <v>2008</v>
      </c>
      <c r="C1402" s="463"/>
      <c r="D1402" s="463"/>
      <c r="E1402" s="463"/>
      <c r="F1402" s="463" t="s">
        <v>32</v>
      </c>
      <c r="G1402" s="463" t="s">
        <v>373</v>
      </c>
      <c r="H1402" s="444" t="s">
        <v>2009</v>
      </c>
      <c r="I1402" s="446" t="s">
        <v>17165</v>
      </c>
      <c r="J1402" s="446" t="s">
        <v>16377</v>
      </c>
      <c r="K1402" s="446" t="s">
        <v>35</v>
      </c>
      <c r="L1402" s="462" t="s">
        <v>36</v>
      </c>
      <c r="M1402" s="461" t="s">
        <v>14484</v>
      </c>
      <c r="N1402" s="465" t="s">
        <v>27</v>
      </c>
      <c r="O1402" s="461" t="s">
        <v>15626</v>
      </c>
      <c r="P1402" s="461">
        <v>4832</v>
      </c>
      <c r="T1402" s="446" t="s">
        <v>14741</v>
      </c>
      <c r="U1402" s="467" t="s">
        <v>16419</v>
      </c>
      <c r="W1402" s="461" t="str">
        <f t="shared" si="21"/>
        <v>http://www.medtronic.com/patients/overactive-bladder/life-after/index.htm</v>
      </c>
    </row>
    <row r="1403" spans="1:23" s="446" customFormat="1" ht="15" customHeight="1">
      <c r="A1403" s="458" t="s">
        <v>328</v>
      </c>
      <c r="B1403" s="463" t="s">
        <v>2784</v>
      </c>
      <c r="C1403" s="463"/>
      <c r="D1403" s="463"/>
      <c r="E1403" s="463"/>
      <c r="F1403" s="463" t="s">
        <v>32</v>
      </c>
      <c r="G1403" s="463" t="s">
        <v>453</v>
      </c>
      <c r="H1403" s="444" t="s">
        <v>2785</v>
      </c>
      <c r="I1403" s="446" t="s">
        <v>17775</v>
      </c>
      <c r="J1403" s="446" t="s">
        <v>16377</v>
      </c>
      <c r="K1403" s="446" t="s">
        <v>35</v>
      </c>
      <c r="L1403" s="462" t="s">
        <v>36</v>
      </c>
      <c r="M1403" s="461" t="s">
        <v>14484</v>
      </c>
      <c r="N1403" s="465" t="s">
        <v>27</v>
      </c>
      <c r="O1403" s="461" t="s">
        <v>15626</v>
      </c>
      <c r="P1403" s="461">
        <v>157</v>
      </c>
      <c r="U1403" s="446" t="s">
        <v>16418</v>
      </c>
      <c r="W1403" s="461" t="str">
        <f t="shared" si="21"/>
        <v>http://www.medtronic.com/patients/parkinsons-disease/getting-therapy/right-for-you/index.htm</v>
      </c>
    </row>
    <row r="1404" spans="1:23" s="446" customFormat="1" ht="15" customHeight="1">
      <c r="A1404" s="458" t="s">
        <v>328</v>
      </c>
      <c r="B1404" s="463" t="s">
        <v>2786</v>
      </c>
      <c r="C1404" s="463"/>
      <c r="D1404" s="463"/>
      <c r="E1404" s="463"/>
      <c r="F1404" s="463" t="s">
        <v>32</v>
      </c>
      <c r="G1404" s="463" t="s">
        <v>453</v>
      </c>
      <c r="H1404" s="444" t="s">
        <v>2787</v>
      </c>
      <c r="I1404" s="446" t="s">
        <v>17776</v>
      </c>
      <c r="J1404" s="446" t="s">
        <v>16377</v>
      </c>
      <c r="K1404" s="446" t="s">
        <v>35</v>
      </c>
      <c r="L1404" s="462" t="s">
        <v>36</v>
      </c>
      <c r="M1404" s="461" t="s">
        <v>14484</v>
      </c>
      <c r="N1404" s="465" t="s">
        <v>27</v>
      </c>
      <c r="O1404" s="461" t="s">
        <v>15626</v>
      </c>
      <c r="P1404" s="461">
        <v>158</v>
      </c>
      <c r="U1404" s="446" t="s">
        <v>16418</v>
      </c>
      <c r="W1404" s="461" t="str">
        <f t="shared" si="21"/>
        <v>http://www.medtronic.com/patients/parkinsons-disease/therapy/questions-and-answers/index.htm</v>
      </c>
    </row>
    <row r="1405" spans="1:23" s="446" customFormat="1" ht="15" customHeight="1">
      <c r="A1405" s="458" t="s">
        <v>328</v>
      </c>
      <c r="B1405" s="463" t="s">
        <v>2788</v>
      </c>
      <c r="C1405" s="463"/>
      <c r="D1405" s="463"/>
      <c r="E1405" s="463"/>
      <c r="F1405" s="463" t="s">
        <v>32</v>
      </c>
      <c r="G1405" s="463" t="s">
        <v>453</v>
      </c>
      <c r="H1405" s="444" t="s">
        <v>2789</v>
      </c>
      <c r="I1405" s="446" t="s">
        <v>17777</v>
      </c>
      <c r="J1405" s="446" t="s">
        <v>16377</v>
      </c>
      <c r="K1405" s="446" t="s">
        <v>35</v>
      </c>
      <c r="L1405" s="462" t="s">
        <v>36</v>
      </c>
      <c r="M1405" s="461" t="s">
        <v>14484</v>
      </c>
      <c r="N1405" s="465" t="s">
        <v>27</v>
      </c>
      <c r="O1405" s="461" t="s">
        <v>15626</v>
      </c>
      <c r="P1405" s="461">
        <v>1597</v>
      </c>
      <c r="U1405" s="446" t="s">
        <v>16418</v>
      </c>
      <c r="W1405" s="461" t="str">
        <f t="shared" si="21"/>
        <v>http://www.medtronic.com/patients/parkinsons-disease/therapy/index.htm</v>
      </c>
    </row>
    <row r="1406" spans="1:23" s="446" customFormat="1" ht="30" customHeight="1">
      <c r="A1406" s="458" t="s">
        <v>328</v>
      </c>
      <c r="B1406" s="463" t="s">
        <v>2911</v>
      </c>
      <c r="C1406" s="463"/>
      <c r="D1406" s="463"/>
      <c r="E1406" s="463"/>
      <c r="F1406" s="463" t="s">
        <v>32</v>
      </c>
      <c r="G1406" s="463" t="s">
        <v>71</v>
      </c>
      <c r="H1406" s="444" t="s">
        <v>2912</v>
      </c>
      <c r="I1406" s="446" t="s">
        <v>17322</v>
      </c>
      <c r="J1406" s="446" t="s">
        <v>16377</v>
      </c>
      <c r="K1406" s="446" t="s">
        <v>35</v>
      </c>
      <c r="L1406" s="462" t="s">
        <v>36</v>
      </c>
      <c r="M1406" s="461" t="s">
        <v>14484</v>
      </c>
      <c r="N1406" s="465" t="s">
        <v>27</v>
      </c>
      <c r="O1406" s="461" t="s">
        <v>15626</v>
      </c>
      <c r="P1406" s="461">
        <v>2236</v>
      </c>
      <c r="U1406" s="467" t="s">
        <v>16419</v>
      </c>
      <c r="W1406" s="461" t="str">
        <f t="shared" si="21"/>
        <v>http://www.medtronic.com/patients/heart-failure/personal-stories/timothy/index.htm</v>
      </c>
    </row>
    <row r="1407" spans="1:23" s="446" customFormat="1" ht="15" customHeight="1">
      <c r="A1407" s="458" t="s">
        <v>328</v>
      </c>
      <c r="B1407" s="463" t="s">
        <v>2069</v>
      </c>
      <c r="C1407" s="463"/>
      <c r="D1407" s="463"/>
      <c r="E1407" s="463"/>
      <c r="F1407" s="463" t="s">
        <v>32</v>
      </c>
      <c r="G1407" s="463" t="s">
        <v>1210</v>
      </c>
      <c r="H1407" s="444" t="s">
        <v>2075</v>
      </c>
      <c r="I1407" s="446" t="s">
        <v>17236</v>
      </c>
      <c r="J1407" s="466" t="s">
        <v>16377</v>
      </c>
      <c r="K1407" s="446" t="s">
        <v>35</v>
      </c>
      <c r="L1407" s="462" t="s">
        <v>36</v>
      </c>
      <c r="M1407" s="461" t="s">
        <v>14484</v>
      </c>
      <c r="N1407" s="465" t="s">
        <v>27</v>
      </c>
      <c r="O1407" s="461" t="s">
        <v>15626</v>
      </c>
      <c r="P1407" s="461">
        <v>352</v>
      </c>
      <c r="U1407" s="467" t="s">
        <v>16419</v>
      </c>
      <c r="W1407" s="461" t="str">
        <f t="shared" si="21"/>
        <v>http://www.medtronic.com/patients/hydrocephalus/magnetic-field-influences/index.htm</v>
      </c>
    </row>
    <row r="1408" spans="1:23" s="446" customFormat="1" ht="15" customHeight="1">
      <c r="A1408" s="458" t="s">
        <v>328</v>
      </c>
      <c r="B1408" s="463" t="s">
        <v>2794</v>
      </c>
      <c r="C1408" s="463"/>
      <c r="D1408" s="463"/>
      <c r="E1408" s="463"/>
      <c r="F1408" s="463" t="s">
        <v>32</v>
      </c>
      <c r="G1408" s="463" t="s">
        <v>367</v>
      </c>
      <c r="H1408" s="444" t="s">
        <v>2795</v>
      </c>
      <c r="I1408" s="446" t="s">
        <v>15085</v>
      </c>
      <c r="J1408" s="470" t="s">
        <v>43</v>
      </c>
      <c r="K1408" s="466" t="s">
        <v>44</v>
      </c>
      <c r="L1408" s="462" t="s">
        <v>36</v>
      </c>
      <c r="M1408" s="461" t="s">
        <v>37</v>
      </c>
      <c r="N1408" s="465" t="s">
        <v>27</v>
      </c>
      <c r="O1408" s="461" t="s">
        <v>15626</v>
      </c>
      <c r="P1408" s="461">
        <v>45</v>
      </c>
      <c r="Q1408" s="467">
        <v>1</v>
      </c>
      <c r="W1408" s="461" t="str">
        <f t="shared" si="21"/>
        <v>http://www.medtronic.com/for-healthcare-professionals/products-therapies/spinal/cervical-artificial-discs/prestige-cervical-disc/patient-education/index.htm</v>
      </c>
    </row>
    <row r="1409" spans="1:23" s="446" customFormat="1" ht="15" customHeight="1">
      <c r="A1409" s="458" t="s">
        <v>328</v>
      </c>
      <c r="B1409" s="463" t="s">
        <v>2796</v>
      </c>
      <c r="C1409" s="463"/>
      <c r="D1409" s="463"/>
      <c r="E1409" s="463"/>
      <c r="F1409" s="463" t="s">
        <v>32</v>
      </c>
      <c r="G1409" s="463" t="s">
        <v>401</v>
      </c>
      <c r="H1409" s="444" t="s">
        <v>2797</v>
      </c>
      <c r="I1409" s="446" t="s">
        <v>17778</v>
      </c>
      <c r="J1409" s="446" t="s">
        <v>16377</v>
      </c>
      <c r="K1409" s="446" t="s">
        <v>35</v>
      </c>
      <c r="L1409" s="462" t="s">
        <v>36</v>
      </c>
      <c r="M1409" s="461" t="s">
        <v>14484</v>
      </c>
      <c r="N1409" s="465" t="s">
        <v>27</v>
      </c>
      <c r="O1409" s="461" t="s">
        <v>15626</v>
      </c>
      <c r="P1409" s="461">
        <v>119</v>
      </c>
      <c r="U1409" s="446" t="s">
        <v>16418</v>
      </c>
      <c r="W1409" s="461" t="str">
        <f t="shared" si="21"/>
        <v>http://www.medtronic.com/patients/severe-spasticity/living-with/doctors-and-nurses-answer-questions/index.htm</v>
      </c>
    </row>
    <row r="1410" spans="1:23" s="446" customFormat="1" ht="30" customHeight="1">
      <c r="A1410" s="458" t="s">
        <v>328</v>
      </c>
      <c r="B1410" s="463" t="s">
        <v>1639</v>
      </c>
      <c r="C1410" s="463"/>
      <c r="D1410" s="463"/>
      <c r="E1410" s="463"/>
      <c r="F1410" s="463" t="s">
        <v>32</v>
      </c>
      <c r="G1410" s="463"/>
      <c r="H1410" s="469" t="s">
        <v>1640</v>
      </c>
      <c r="I1410" s="446" t="s">
        <v>16502</v>
      </c>
      <c r="J1410" s="460" t="s">
        <v>18843</v>
      </c>
      <c r="K1410" s="446" t="s">
        <v>93</v>
      </c>
      <c r="L1410" s="462" t="s">
        <v>36</v>
      </c>
      <c r="M1410" s="461" t="s">
        <v>14484</v>
      </c>
      <c r="N1410" s="465" t="s">
        <v>27</v>
      </c>
      <c r="O1410" s="461" t="s">
        <v>15626</v>
      </c>
      <c r="P1410" s="461">
        <v>14</v>
      </c>
      <c r="W1410" s="461" t="str">
        <f t="shared" si="21"/>
        <v>http://www.medtronic.com/for-healthcare-professionals/products-therapies/ear-nose-throat/therapies/head-and-neck-surgery/index.htm</v>
      </c>
    </row>
    <row r="1411" spans="1:23" s="446" customFormat="1" ht="15" customHeight="1">
      <c r="A1411" s="458" t="s">
        <v>328</v>
      </c>
      <c r="B1411" s="463" t="s">
        <v>2800</v>
      </c>
      <c r="C1411" s="463"/>
      <c r="D1411" s="463"/>
      <c r="E1411" s="463"/>
      <c r="F1411" s="463"/>
      <c r="G1411" s="463"/>
      <c r="H1411" s="444" t="s">
        <v>2801</v>
      </c>
      <c r="I1411" s="446" t="s">
        <v>19186</v>
      </c>
      <c r="J1411" s="444" t="s">
        <v>604</v>
      </c>
      <c r="K1411" s="446" t="s">
        <v>14487</v>
      </c>
      <c r="L1411" s="462" t="s">
        <v>36</v>
      </c>
      <c r="M1411" s="461" t="s">
        <v>15636</v>
      </c>
      <c r="N1411" s="465" t="s">
        <v>27</v>
      </c>
      <c r="O1411" s="461" t="s">
        <v>15626</v>
      </c>
      <c r="P1411" s="461">
        <v>2237</v>
      </c>
      <c r="W1411" s="461" t="str">
        <f t="shared" si="21"/>
        <v>http://www.medtronic.com/for-healthcare-professionals/products-therapies/cardiac-rhythm/patient-management-carelink/index.htm</v>
      </c>
    </row>
    <row r="1412" spans="1:23" s="446" customFormat="1" ht="15" customHeight="1">
      <c r="A1412" s="458" t="s">
        <v>328</v>
      </c>
      <c r="B1412" s="463" t="s">
        <v>2802</v>
      </c>
      <c r="C1412" s="463"/>
      <c r="D1412" s="463"/>
      <c r="E1412" s="463"/>
      <c r="F1412" s="463" t="s">
        <v>32</v>
      </c>
      <c r="G1412" s="463"/>
      <c r="H1412" s="444" t="s">
        <v>2803</v>
      </c>
      <c r="I1412" s="446" t="s">
        <v>14939</v>
      </c>
      <c r="J1412" s="470" t="s">
        <v>43</v>
      </c>
      <c r="K1412" s="466" t="s">
        <v>44</v>
      </c>
      <c r="L1412" s="462" t="s">
        <v>36</v>
      </c>
      <c r="M1412" s="461" t="s">
        <v>37</v>
      </c>
      <c r="N1412" s="465" t="s">
        <v>27</v>
      </c>
      <c r="O1412" s="461" t="s">
        <v>15626</v>
      </c>
      <c r="P1412" s="461">
        <v>2</v>
      </c>
      <c r="Q1412" s="467">
        <v>1</v>
      </c>
      <c r="W1412" s="461" t="str">
        <f t="shared" si="21"/>
        <v>http://www.medtronic.com/for-healthcare-professionals/products-therapies/cardiac-rhythm/cardiac-resynchronization-therapy-devices/viva-s-crt-d-devices/patient-management/index.htm</v>
      </c>
    </row>
    <row r="1413" spans="1:23" s="446" customFormat="1" ht="15" customHeight="1">
      <c r="A1413" s="458" t="s">
        <v>328</v>
      </c>
      <c r="B1413" s="463" t="s">
        <v>2804</v>
      </c>
      <c r="C1413" s="463"/>
      <c r="D1413" s="463"/>
      <c r="E1413" s="463"/>
      <c r="F1413" s="463" t="s">
        <v>32</v>
      </c>
      <c r="G1413" s="463"/>
      <c r="H1413" s="444" t="s">
        <v>2805</v>
      </c>
      <c r="I1413" s="446" t="s">
        <v>14920</v>
      </c>
      <c r="J1413" s="470" t="s">
        <v>43</v>
      </c>
      <c r="K1413" s="466" t="s">
        <v>44</v>
      </c>
      <c r="L1413" s="462" t="s">
        <v>36</v>
      </c>
      <c r="M1413" s="461" t="s">
        <v>37</v>
      </c>
      <c r="N1413" s="465" t="s">
        <v>27</v>
      </c>
      <c r="O1413" s="461" t="s">
        <v>15626</v>
      </c>
      <c r="P1413" s="461">
        <v>111</v>
      </c>
      <c r="Q1413" s="467">
        <v>1</v>
      </c>
      <c r="W1413" s="461" t="str">
        <f t="shared" ref="W1413:W1476" si="22">H1413</f>
        <v>http://www.medtronic.com/for-healthcare-professionals/products-therapies/cardiac-rhythm/cardiac-resynchronization-therapy-devices/consulta-cardiac-resynchronization-therapy-defibrillator-crt-d/patient-management/index.htm</v>
      </c>
    </row>
    <row r="1414" spans="1:23" s="446" customFormat="1" ht="15" customHeight="1">
      <c r="A1414" s="458" t="s">
        <v>328</v>
      </c>
      <c r="B1414" s="463" t="s">
        <v>2804</v>
      </c>
      <c r="C1414" s="463"/>
      <c r="D1414" s="463"/>
      <c r="E1414" s="463"/>
      <c r="F1414" s="463" t="s">
        <v>32</v>
      </c>
      <c r="G1414" s="463"/>
      <c r="H1414" s="444" t="s">
        <v>2806</v>
      </c>
      <c r="I1414" s="446" t="s">
        <v>14936</v>
      </c>
      <c r="J1414" s="470" t="s">
        <v>43</v>
      </c>
      <c r="K1414" s="466" t="s">
        <v>44</v>
      </c>
      <c r="L1414" s="462" t="s">
        <v>36</v>
      </c>
      <c r="M1414" s="461" t="s">
        <v>37</v>
      </c>
      <c r="N1414" s="465" t="s">
        <v>27</v>
      </c>
      <c r="O1414" s="464" t="s">
        <v>15625</v>
      </c>
      <c r="P1414" s="461">
        <v>22</v>
      </c>
      <c r="Q1414" s="467">
        <v>1</v>
      </c>
      <c r="W1414" s="461" t="str">
        <f t="shared" si="22"/>
        <v>http://www.medtronic.com/for-healthcare-professionals/products-therapies/cardiac-rhythm/cardiac-resynchronization-therapy-devices/maximo-ii-cardiac-resynchronization-therapy-defibrillator-crt-d/patient-management/index.htm</v>
      </c>
    </row>
    <row r="1415" spans="1:23" s="446" customFormat="1" ht="15" customHeight="1">
      <c r="A1415" s="458" t="s">
        <v>328</v>
      </c>
      <c r="B1415" s="463" t="s">
        <v>2807</v>
      </c>
      <c r="C1415" s="463"/>
      <c r="D1415" s="463"/>
      <c r="E1415" s="463"/>
      <c r="F1415" s="463"/>
      <c r="G1415" s="463"/>
      <c r="H1415" s="444" t="s">
        <v>2808</v>
      </c>
      <c r="I1415" s="446" t="s">
        <v>19187</v>
      </c>
      <c r="J1415" s="444" t="s">
        <v>1539</v>
      </c>
      <c r="K1415" s="446" t="s">
        <v>20</v>
      </c>
      <c r="L1415" s="462" t="s">
        <v>36</v>
      </c>
      <c r="M1415" s="461" t="s">
        <v>15636</v>
      </c>
      <c r="N1415" s="465" t="s">
        <v>27</v>
      </c>
      <c r="O1415" s="461" t="s">
        <v>15626</v>
      </c>
      <c r="P1415" s="461">
        <v>1679</v>
      </c>
      <c r="W1415" s="461" t="str">
        <f t="shared" si="22"/>
        <v>http://www.medtronic.com/patients/index.htm</v>
      </c>
    </row>
    <row r="1416" spans="1:23" s="446" customFormat="1" ht="15" customHeight="1">
      <c r="A1416" s="458" t="s">
        <v>328</v>
      </c>
      <c r="B1416" s="463" t="s">
        <v>2069</v>
      </c>
      <c r="C1416" s="463"/>
      <c r="D1416" s="463"/>
      <c r="E1416" s="463"/>
      <c r="F1416" s="463" t="s">
        <v>32</v>
      </c>
      <c r="G1416" s="463" t="s">
        <v>757</v>
      </c>
      <c r="H1416" s="496" t="s">
        <v>2076</v>
      </c>
      <c r="I1416" s="446" t="s">
        <v>18605</v>
      </c>
      <c r="J1416" s="466" t="s">
        <v>16377</v>
      </c>
      <c r="K1416" s="446" t="s">
        <v>35</v>
      </c>
      <c r="L1416" s="462" t="s">
        <v>36</v>
      </c>
      <c r="M1416" s="461" t="s">
        <v>14484</v>
      </c>
      <c r="N1416" s="465" t="s">
        <v>27</v>
      </c>
      <c r="O1416" s="461" t="s">
        <v>15626</v>
      </c>
      <c r="P1416" s="461">
        <v>12</v>
      </c>
      <c r="U1416" s="467" t="s">
        <v>16419</v>
      </c>
      <c r="W1416" s="461" t="str">
        <f t="shared" si="22"/>
        <v>http://www.medtronic.com/patients/normal-pressure-hydrocephalus/magnetic-field-influences/index.htm</v>
      </c>
    </row>
    <row r="1417" spans="1:23" s="446" customFormat="1" ht="15" customHeight="1">
      <c r="A1417" s="458" t="s">
        <v>328</v>
      </c>
      <c r="B1417" s="463" t="s">
        <v>2811</v>
      </c>
      <c r="C1417" s="463"/>
      <c r="D1417" s="463"/>
      <c r="E1417" s="463"/>
      <c r="F1417" s="463" t="s">
        <v>32</v>
      </c>
      <c r="G1417" s="463"/>
      <c r="H1417" s="444" t="s">
        <v>2812</v>
      </c>
      <c r="I1417" s="446" t="s">
        <v>15079</v>
      </c>
      <c r="J1417" s="470" t="s">
        <v>43</v>
      </c>
      <c r="K1417" s="466" t="s">
        <v>44</v>
      </c>
      <c r="L1417" s="462" t="s">
        <v>36</v>
      </c>
      <c r="M1417" s="461" t="s">
        <v>37</v>
      </c>
      <c r="N1417" s="465" t="s">
        <v>27</v>
      </c>
      <c r="O1417" s="461" t="s">
        <v>15626</v>
      </c>
      <c r="P1417" s="461">
        <v>81</v>
      </c>
      <c r="Q1417" s="467">
        <v>1</v>
      </c>
      <c r="W1417" s="461" t="str">
        <f t="shared" si="22"/>
        <v>http://www.medtronic.com/for-healthcare-professionals/products-therapies/spinal/cervical-artificial-discs/prestige-cervical-disc/patient-selection/index.htm</v>
      </c>
    </row>
    <row r="1418" spans="1:23" s="446" customFormat="1" ht="15" customHeight="1">
      <c r="A1418" s="458" t="s">
        <v>38</v>
      </c>
      <c r="B1418" s="463" t="s">
        <v>76</v>
      </c>
      <c r="C1418" s="463" t="s">
        <v>40</v>
      </c>
      <c r="D1418" s="463"/>
      <c r="E1418" s="463" t="s">
        <v>74</v>
      </c>
      <c r="F1418" s="463" t="s">
        <v>32</v>
      </c>
      <c r="G1418" s="463" t="s">
        <v>71</v>
      </c>
      <c r="H1418" s="444" t="s">
        <v>17931</v>
      </c>
      <c r="I1418" s="446" t="s">
        <v>18711</v>
      </c>
      <c r="J1418" s="446" t="s">
        <v>16377</v>
      </c>
      <c r="K1418" s="446" t="s">
        <v>35</v>
      </c>
      <c r="L1418" s="462" t="s">
        <v>36</v>
      </c>
      <c r="M1418" s="461" t="s">
        <v>14484</v>
      </c>
      <c r="N1418" s="465" t="s">
        <v>27</v>
      </c>
      <c r="O1418" s="461" t="s">
        <v>15626</v>
      </c>
      <c r="P1418" s="461">
        <v>7</v>
      </c>
      <c r="U1418" s="467" t="s">
        <v>16419</v>
      </c>
      <c r="W1418" s="461" t="str">
        <f t="shared" si="22"/>
        <v>http://www.medtronic.com/patients/heart-failure/personal-stories/WCM_PROD23795</v>
      </c>
    </row>
    <row r="1419" spans="1:23" s="446" customFormat="1" ht="15" customHeight="1">
      <c r="A1419" s="458" t="s">
        <v>328</v>
      </c>
      <c r="B1419" s="463" t="s">
        <v>2863</v>
      </c>
      <c r="C1419" s="463"/>
      <c r="D1419" s="463"/>
      <c r="E1419" s="463"/>
      <c r="F1419" s="463" t="s">
        <v>32</v>
      </c>
      <c r="G1419" s="463" t="s">
        <v>332</v>
      </c>
      <c r="H1419" s="444" t="s">
        <v>2864</v>
      </c>
      <c r="I1419" s="446" t="s">
        <v>17323</v>
      </c>
      <c r="J1419" s="446" t="s">
        <v>16377</v>
      </c>
      <c r="K1419" s="446" t="s">
        <v>35</v>
      </c>
      <c r="L1419" s="462" t="s">
        <v>36</v>
      </c>
      <c r="M1419" s="461" t="s">
        <v>14484</v>
      </c>
      <c r="N1419" s="465" t="s">
        <v>27</v>
      </c>
      <c r="O1419" s="461" t="s">
        <v>15626</v>
      </c>
      <c r="P1419" s="461">
        <v>884</v>
      </c>
      <c r="U1419" s="467" t="s">
        <v>16419</v>
      </c>
      <c r="W1419" s="461" t="str">
        <f t="shared" si="22"/>
        <v>http://www.medtronic.com/patients/heart-valve-disease/personal-stories/index.htm</v>
      </c>
    </row>
    <row r="1420" spans="1:23" s="446" customFormat="1" ht="15" customHeight="1">
      <c r="A1420" s="458" t="s">
        <v>328</v>
      </c>
      <c r="B1420" s="463" t="s">
        <v>2828</v>
      </c>
      <c r="C1420" s="463"/>
      <c r="D1420" s="463"/>
      <c r="E1420" s="463"/>
      <c r="F1420" s="463" t="s">
        <v>32</v>
      </c>
      <c r="G1420" s="463" t="s">
        <v>332</v>
      </c>
      <c r="H1420" s="444" t="s">
        <v>2829</v>
      </c>
      <c r="I1420" s="446" t="s">
        <v>17324</v>
      </c>
      <c r="J1420" s="446" t="s">
        <v>16377</v>
      </c>
      <c r="K1420" s="446" t="s">
        <v>35</v>
      </c>
      <c r="L1420" s="462" t="s">
        <v>36</v>
      </c>
      <c r="M1420" s="461" t="s">
        <v>14484</v>
      </c>
      <c r="N1420" s="465" t="s">
        <v>27</v>
      </c>
      <c r="O1420" s="461" t="s">
        <v>15626</v>
      </c>
      <c r="P1420" s="461">
        <v>3983</v>
      </c>
      <c r="U1420" s="467" t="s">
        <v>16419</v>
      </c>
      <c r="W1420" s="461" t="str">
        <f t="shared" si="22"/>
        <v>http://www.medtronic.com/patients/heart-valve-disease/personal-stories/libby/index.htm</v>
      </c>
    </row>
    <row r="1421" spans="1:23" s="446" customFormat="1" ht="30" customHeight="1">
      <c r="A1421" s="458" t="s">
        <v>328</v>
      </c>
      <c r="B1421" s="463" t="s">
        <v>2816</v>
      </c>
      <c r="C1421" s="463"/>
      <c r="D1421" s="463"/>
      <c r="E1421" s="463"/>
      <c r="F1421" s="463" t="s">
        <v>32</v>
      </c>
      <c r="G1421" s="463" t="s">
        <v>332</v>
      </c>
      <c r="H1421" s="444" t="s">
        <v>2817</v>
      </c>
      <c r="I1421" s="446" t="s">
        <v>17325</v>
      </c>
      <c r="J1421" s="446" t="s">
        <v>16377</v>
      </c>
      <c r="K1421" s="446" t="s">
        <v>35</v>
      </c>
      <c r="L1421" s="462" t="s">
        <v>36</v>
      </c>
      <c r="M1421" s="461" t="s">
        <v>14484</v>
      </c>
      <c r="N1421" s="465" t="s">
        <v>27</v>
      </c>
      <c r="O1421" s="461" t="s">
        <v>15626</v>
      </c>
      <c r="P1421" s="461">
        <v>4281</v>
      </c>
      <c r="U1421" s="467" t="s">
        <v>16419</v>
      </c>
      <c r="W1421" s="461" t="str">
        <f t="shared" si="22"/>
        <v>http://www.medtronic.com/patients/heart-valve-disease/personal-stories/phill/index.htm</v>
      </c>
    </row>
    <row r="1422" spans="1:23" s="446" customFormat="1" ht="30" customHeight="1">
      <c r="A1422" s="458" t="s">
        <v>328</v>
      </c>
      <c r="B1422" s="463" t="s">
        <v>667</v>
      </c>
      <c r="C1422" s="463"/>
      <c r="D1422" s="463"/>
      <c r="E1422" s="463"/>
      <c r="F1422" s="463" t="s">
        <v>32</v>
      </c>
      <c r="G1422" s="463" t="s">
        <v>570</v>
      </c>
      <c r="H1422" s="444" t="s">
        <v>668</v>
      </c>
      <c r="I1422" s="446" t="s">
        <v>17326</v>
      </c>
      <c r="J1422" s="446" t="s">
        <v>16377</v>
      </c>
      <c r="K1422" s="446" t="s">
        <v>35</v>
      </c>
      <c r="L1422" s="462" t="s">
        <v>36</v>
      </c>
      <c r="M1422" s="461" t="s">
        <v>14484</v>
      </c>
      <c r="N1422" s="465" t="s">
        <v>27</v>
      </c>
      <c r="O1422" s="461" t="s">
        <v>15626</v>
      </c>
      <c r="P1422" s="461">
        <v>162</v>
      </c>
      <c r="U1422" s="467" t="s">
        <v>16419</v>
      </c>
      <c r="W1422" s="461" t="str">
        <f t="shared" si="22"/>
        <v>http://www.medtronic.com/patients/lumbar-degenerative-disc-disease/personal-stories/ann/index.htm</v>
      </c>
    </row>
    <row r="1423" spans="1:23" s="446" customFormat="1" ht="30" customHeight="1">
      <c r="A1423" s="458" t="s">
        <v>328</v>
      </c>
      <c r="B1423" s="463" t="s">
        <v>2702</v>
      </c>
      <c r="C1423" s="463"/>
      <c r="D1423" s="463"/>
      <c r="E1423" s="463"/>
      <c r="F1423" s="463" t="s">
        <v>32</v>
      </c>
      <c r="G1423" s="463" t="s">
        <v>561</v>
      </c>
      <c r="H1423" s="444" t="s">
        <v>2704</v>
      </c>
      <c r="I1423" s="446" t="s">
        <v>17757</v>
      </c>
      <c r="J1423" s="446" t="s">
        <v>16377</v>
      </c>
      <c r="K1423" s="446" t="s">
        <v>35</v>
      </c>
      <c r="L1423" s="462" t="s">
        <v>36</v>
      </c>
      <c r="M1423" s="461" t="s">
        <v>14484</v>
      </c>
      <c r="N1423" s="465" t="s">
        <v>27</v>
      </c>
      <c r="O1423" s="461" t="s">
        <v>15626</v>
      </c>
      <c r="P1423" s="461">
        <v>1414</v>
      </c>
      <c r="U1423" s="446" t="s">
        <v>16418</v>
      </c>
      <c r="W1423" s="461" t="str">
        <f t="shared" si="22"/>
        <v>http://www.medtronic.com/patients/tachycardia/device/our-implantable-defibrillators/evera-xt/</v>
      </c>
    </row>
    <row r="1424" spans="1:23" s="446" customFormat="1" ht="15" customHeight="1">
      <c r="A1424" s="458" t="s">
        <v>328</v>
      </c>
      <c r="B1424" s="463" t="s">
        <v>3379</v>
      </c>
      <c r="C1424" s="463"/>
      <c r="D1424" s="463"/>
      <c r="E1424" s="463"/>
      <c r="F1424" s="463" t="s">
        <v>32</v>
      </c>
      <c r="G1424" s="463" t="s">
        <v>570</v>
      </c>
      <c r="H1424" s="444" t="s">
        <v>3380</v>
      </c>
      <c r="I1424" s="446" t="s">
        <v>17327</v>
      </c>
      <c r="J1424" s="446" t="s">
        <v>16377</v>
      </c>
      <c r="K1424" s="446" t="s">
        <v>35</v>
      </c>
      <c r="L1424" s="462" t="s">
        <v>36</v>
      </c>
      <c r="M1424" s="461" t="s">
        <v>14484</v>
      </c>
      <c r="N1424" s="465" t="s">
        <v>27</v>
      </c>
      <c r="O1424" s="461" t="s">
        <v>15626</v>
      </c>
      <c r="P1424" s="461">
        <v>9341</v>
      </c>
      <c r="U1424" s="467" t="s">
        <v>16419</v>
      </c>
      <c r="W1424" s="461" t="str">
        <f t="shared" si="22"/>
        <v>http://www.medtronic.com/patients/lumbar-degenerative-disc-disease/personal-stories/josh/index.htm</v>
      </c>
    </row>
    <row r="1425" spans="1:23" s="446" customFormat="1" ht="15" customHeight="1">
      <c r="A1425" s="458" t="s">
        <v>328</v>
      </c>
      <c r="B1425" s="463" t="s">
        <v>2610</v>
      </c>
      <c r="C1425" s="463"/>
      <c r="D1425" s="463"/>
      <c r="E1425" s="463"/>
      <c r="F1425" s="463" t="s">
        <v>32</v>
      </c>
      <c r="G1425" s="463" t="s">
        <v>570</v>
      </c>
      <c r="H1425" s="444" t="s">
        <v>2611</v>
      </c>
      <c r="I1425" s="446" t="s">
        <v>17328</v>
      </c>
      <c r="J1425" s="446" t="s">
        <v>16377</v>
      </c>
      <c r="K1425" s="446" t="s">
        <v>35</v>
      </c>
      <c r="L1425" s="462" t="s">
        <v>36</v>
      </c>
      <c r="M1425" s="461" t="s">
        <v>14484</v>
      </c>
      <c r="N1425" s="465" t="s">
        <v>27</v>
      </c>
      <c r="O1425" s="461" t="s">
        <v>15626</v>
      </c>
      <c r="P1425" s="461">
        <v>656</v>
      </c>
      <c r="U1425" s="467" t="s">
        <v>16419</v>
      </c>
      <c r="W1425" s="461" t="str">
        <f t="shared" si="22"/>
        <v>http://www.medtronic.com/patients/lumbar-degenerative-disc-disease/personal-stories/kent/index.htm</v>
      </c>
    </row>
    <row r="1426" spans="1:23" s="446" customFormat="1" ht="15" customHeight="1">
      <c r="A1426" s="458" t="s">
        <v>328</v>
      </c>
      <c r="B1426" s="463" t="s">
        <v>2040</v>
      </c>
      <c r="C1426" s="463"/>
      <c r="D1426" s="463"/>
      <c r="E1426" s="463"/>
      <c r="F1426" s="463" t="s">
        <v>32</v>
      </c>
      <c r="G1426" s="463" t="s">
        <v>1131</v>
      </c>
      <c r="H1426" s="444" t="s">
        <v>2041</v>
      </c>
      <c r="I1426" s="446" t="s">
        <v>17329</v>
      </c>
      <c r="J1426" s="446" t="s">
        <v>16377</v>
      </c>
      <c r="K1426" s="446" t="s">
        <v>35</v>
      </c>
      <c r="L1426" s="462" t="s">
        <v>36</v>
      </c>
      <c r="M1426" s="461" t="s">
        <v>14484</v>
      </c>
      <c r="N1426" s="465" t="s">
        <v>27</v>
      </c>
      <c r="O1426" s="461" t="s">
        <v>15626</v>
      </c>
      <c r="P1426" s="461">
        <v>271</v>
      </c>
      <c r="U1426" s="467" t="s">
        <v>16419</v>
      </c>
      <c r="W1426" s="461" t="str">
        <f t="shared" si="22"/>
        <v>http://www.medtronic.com/patients/menieres-disease/personal-stories/charles-story/index.htm</v>
      </c>
    </row>
    <row r="1427" spans="1:23" s="446" customFormat="1" ht="15" customHeight="1">
      <c r="A1427" s="458" t="s">
        <v>328</v>
      </c>
      <c r="B1427" s="463" t="s">
        <v>2830</v>
      </c>
      <c r="C1427" s="463"/>
      <c r="D1427" s="463"/>
      <c r="E1427" s="463"/>
      <c r="F1427" s="463" t="s">
        <v>32</v>
      </c>
      <c r="G1427" s="463"/>
      <c r="H1427" s="444" t="s">
        <v>2831</v>
      </c>
      <c r="I1427" s="446" t="s">
        <v>15029</v>
      </c>
      <c r="J1427" s="470" t="s">
        <v>43</v>
      </c>
      <c r="K1427" s="466" t="s">
        <v>44</v>
      </c>
      <c r="L1427" s="462" t="s">
        <v>36</v>
      </c>
      <c r="M1427" s="461" t="s">
        <v>37</v>
      </c>
      <c r="N1427" s="465" t="s">
        <v>27</v>
      </c>
      <c r="O1427" s="461" t="s">
        <v>15626</v>
      </c>
      <c r="P1427" s="461">
        <v>318</v>
      </c>
      <c r="Q1427" s="467">
        <v>1</v>
      </c>
      <c r="W1427" s="461" t="str">
        <f t="shared" si="22"/>
        <v>http://www.medtronic.com/for-healthcare-professionals/products-therapies/cardiovascular/cardiopulmonary-products/pbs-portable-bypass-system/index.htm</v>
      </c>
    </row>
    <row r="1428" spans="1:23" s="446" customFormat="1" ht="15" customHeight="1">
      <c r="A1428" s="458" t="s">
        <v>328</v>
      </c>
      <c r="B1428" s="463" t="s">
        <v>2832</v>
      </c>
      <c r="C1428" s="463"/>
      <c r="D1428" s="463"/>
      <c r="E1428" s="463"/>
      <c r="F1428" s="463" t="s">
        <v>32</v>
      </c>
      <c r="G1428" s="463"/>
      <c r="H1428" s="444" t="s">
        <v>2833</v>
      </c>
      <c r="I1428" s="446" t="s">
        <v>14907</v>
      </c>
      <c r="J1428" s="470" t="s">
        <v>43</v>
      </c>
      <c r="K1428" s="466" t="s">
        <v>44</v>
      </c>
      <c r="L1428" s="462" t="s">
        <v>36</v>
      </c>
      <c r="M1428" s="461" t="s">
        <v>37</v>
      </c>
      <c r="N1428" s="465" t="s">
        <v>27</v>
      </c>
      <c r="O1428" s="461" t="s">
        <v>15626</v>
      </c>
      <c r="P1428" s="461">
        <v>247</v>
      </c>
      <c r="Q1428" s="467">
        <v>1</v>
      </c>
      <c r="W1428" s="461" t="str">
        <f t="shared" si="22"/>
        <v>http://www.medtronic.com/for-healthcare-professionals/products-therapies/cardiovascular/Cannulae/pediatric-cardioplegia-circuit/index.htm</v>
      </c>
    </row>
    <row r="1429" spans="1:23" s="446" customFormat="1" ht="15" customHeight="1">
      <c r="A1429" s="458" t="s">
        <v>328</v>
      </c>
      <c r="B1429" s="463" t="s">
        <v>2834</v>
      </c>
      <c r="C1429" s="463"/>
      <c r="D1429" s="463"/>
      <c r="E1429" s="463"/>
      <c r="F1429" s="463" t="s">
        <v>32</v>
      </c>
      <c r="G1429" s="463"/>
      <c r="H1429" s="444" t="s">
        <v>2835</v>
      </c>
      <c r="I1429" s="446" t="s">
        <v>15451</v>
      </c>
      <c r="J1429" s="470" t="s">
        <v>43</v>
      </c>
      <c r="K1429" s="466" t="s">
        <v>44</v>
      </c>
      <c r="L1429" s="462" t="s">
        <v>36</v>
      </c>
      <c r="M1429" s="461" t="s">
        <v>37</v>
      </c>
      <c r="N1429" s="465" t="s">
        <v>27</v>
      </c>
      <c r="O1429" s="461" t="s">
        <v>15626</v>
      </c>
      <c r="P1429" s="461">
        <v>21</v>
      </c>
      <c r="Q1429" s="467">
        <v>1</v>
      </c>
      <c r="W1429" s="461" t="str">
        <f t="shared" si="22"/>
        <v>http://www.medtronic.com/for-healthcare-professionals/products-therapies/cardiovascular/pediatric-perfusion-products/cardioplegia-circuit/index.htm</v>
      </c>
    </row>
    <row r="1430" spans="1:23" s="446" customFormat="1" ht="15" customHeight="1">
      <c r="A1430" s="458" t="s">
        <v>328</v>
      </c>
      <c r="B1430" s="463" t="s">
        <v>439</v>
      </c>
      <c r="C1430" s="463"/>
      <c r="D1430" s="463"/>
      <c r="E1430" s="463"/>
      <c r="F1430" s="463" t="s">
        <v>32</v>
      </c>
      <c r="G1430" s="463"/>
      <c r="H1430" s="444" t="s">
        <v>2836</v>
      </c>
      <c r="I1430" s="446" t="s">
        <v>19188</v>
      </c>
      <c r="J1430" s="470" t="s">
        <v>604</v>
      </c>
      <c r="K1430" s="446" t="s">
        <v>14487</v>
      </c>
      <c r="L1430" s="462" t="s">
        <v>36</v>
      </c>
      <c r="M1430" s="461" t="s">
        <v>165</v>
      </c>
      <c r="N1430" s="465" t="s">
        <v>27</v>
      </c>
      <c r="O1430" s="461" t="s">
        <v>15626</v>
      </c>
      <c r="P1430" s="461">
        <v>3</v>
      </c>
      <c r="Q1430" s="467">
        <v>1</v>
      </c>
      <c r="W1430" s="461" t="str">
        <f t="shared" si="22"/>
        <v>http://www.medtronic.com/for-healthcare-professionals/products-therapies/cardiovascular/pediatric-perfusion-products/act-plus-instrument/related-products/index.htm</v>
      </c>
    </row>
    <row r="1431" spans="1:23" s="446" customFormat="1" ht="15" customHeight="1">
      <c r="A1431" s="458" t="s">
        <v>328</v>
      </c>
      <c r="B1431" s="463" t="s">
        <v>439</v>
      </c>
      <c r="C1431" s="463"/>
      <c r="D1431" s="463" t="s">
        <v>438</v>
      </c>
      <c r="E1431" s="463" t="s">
        <v>494</v>
      </c>
      <c r="F1431" s="463" t="s">
        <v>32</v>
      </c>
      <c r="G1431" s="463"/>
      <c r="H1431" s="444" t="s">
        <v>2837</v>
      </c>
      <c r="I1431" s="446" t="s">
        <v>19189</v>
      </c>
      <c r="J1431" s="470" t="s">
        <v>604</v>
      </c>
      <c r="K1431" s="446" t="s">
        <v>14487</v>
      </c>
      <c r="L1431" s="462" t="s">
        <v>36</v>
      </c>
      <c r="M1431" s="461" t="s">
        <v>165</v>
      </c>
      <c r="N1431" s="465" t="s">
        <v>27</v>
      </c>
      <c r="O1431" s="461" t="s">
        <v>15626</v>
      </c>
      <c r="P1431" s="461"/>
      <c r="Q1431" s="467">
        <v>1</v>
      </c>
      <c r="W1431" s="461" t="str">
        <f t="shared" si="22"/>
        <v>http://www.medtronic.com/for-healthcare-professionals/products-therapies/cardiovascular/pediatric-perfusion-products/affinity-pediatric-arterial-filter/related-products/index.htm</v>
      </c>
    </row>
    <row r="1432" spans="1:23" s="446" customFormat="1" ht="15" customHeight="1">
      <c r="A1432" s="458" t="s">
        <v>328</v>
      </c>
      <c r="B1432" s="463" t="s">
        <v>439</v>
      </c>
      <c r="C1432" s="463"/>
      <c r="D1432" s="463"/>
      <c r="E1432" s="463"/>
      <c r="F1432" s="463" t="s">
        <v>32</v>
      </c>
      <c r="G1432" s="463"/>
      <c r="H1432" s="444" t="s">
        <v>17932</v>
      </c>
      <c r="I1432" s="446" t="s">
        <v>19190</v>
      </c>
      <c r="J1432" s="470" t="s">
        <v>604</v>
      </c>
      <c r="K1432" s="446" t="s">
        <v>14487</v>
      </c>
      <c r="L1432" s="462" t="s">
        <v>36</v>
      </c>
      <c r="M1432" s="461" t="s">
        <v>165</v>
      </c>
      <c r="N1432" s="465" t="s">
        <v>27</v>
      </c>
      <c r="O1432" s="461" t="s">
        <v>15626</v>
      </c>
      <c r="P1432" s="461">
        <v>14</v>
      </c>
      <c r="Q1432" s="467">
        <v>1</v>
      </c>
      <c r="W1432" s="461" t="str">
        <f t="shared" si="22"/>
        <v>http://www.medtronic.com/for-healthcare-professionals/products-therapies/cardiovascular/pediatric-perfusion-products/bp-5/related-products/index.htm</v>
      </c>
    </row>
    <row r="1433" spans="1:23" s="446" customFormat="1" ht="15" customHeight="1">
      <c r="A1433" s="458" t="s">
        <v>328</v>
      </c>
      <c r="B1433" s="463" t="s">
        <v>439</v>
      </c>
      <c r="C1433" s="463"/>
      <c r="D1433" s="463"/>
      <c r="E1433" s="463"/>
      <c r="F1433" s="463" t="s">
        <v>32</v>
      </c>
      <c r="G1433" s="463"/>
      <c r="H1433" s="444" t="s">
        <v>2839</v>
      </c>
      <c r="I1433" s="446" t="s">
        <v>19191</v>
      </c>
      <c r="J1433" s="470" t="s">
        <v>604</v>
      </c>
      <c r="K1433" s="446" t="s">
        <v>14487</v>
      </c>
      <c r="L1433" s="462" t="s">
        <v>36</v>
      </c>
      <c r="M1433" s="461" t="s">
        <v>165</v>
      </c>
      <c r="N1433" s="465" t="s">
        <v>27</v>
      </c>
      <c r="O1433" s="461" t="s">
        <v>15626</v>
      </c>
      <c r="P1433" s="461">
        <v>9</v>
      </c>
      <c r="Q1433" s="467">
        <v>1</v>
      </c>
      <c r="W1433" s="461" t="str">
        <f t="shared" si="22"/>
        <v>http://www.medtronic.com/for-healthcare-professionals/products-therapies/cardiovascular/pediatric-perfusion-products/cardioplegia-circuit/related-products/index.htm</v>
      </c>
    </row>
    <row r="1434" spans="1:23" s="446" customFormat="1" ht="15" customHeight="1">
      <c r="A1434" s="458" t="s">
        <v>328</v>
      </c>
      <c r="B1434" s="463" t="s">
        <v>439</v>
      </c>
      <c r="C1434" s="463"/>
      <c r="D1434" s="463"/>
      <c r="E1434" s="463"/>
      <c r="F1434" s="463" t="s">
        <v>32</v>
      </c>
      <c r="G1434" s="463"/>
      <c r="H1434" s="444" t="s">
        <v>2840</v>
      </c>
      <c r="I1434" s="446" t="s">
        <v>19192</v>
      </c>
      <c r="J1434" s="470" t="s">
        <v>604</v>
      </c>
      <c r="K1434" s="446" t="s">
        <v>14487</v>
      </c>
      <c r="L1434" s="462" t="s">
        <v>36</v>
      </c>
      <c r="M1434" s="461" t="s">
        <v>165</v>
      </c>
      <c r="N1434" s="465" t="s">
        <v>27</v>
      </c>
      <c r="O1434" s="461" t="s">
        <v>15626</v>
      </c>
      <c r="P1434" s="461"/>
      <c r="Q1434" s="467">
        <v>1</v>
      </c>
      <c r="W1434" s="461" t="str">
        <f t="shared" si="22"/>
        <v>http://www.medtronic.com/for-healthcare-professionals/products-therapies/cardiovascular/pediatric-perfusion-products/extracorporeal-circuit/related-products/index.htm</v>
      </c>
    </row>
    <row r="1435" spans="1:23" s="446" customFormat="1" ht="15" customHeight="1">
      <c r="A1435" s="458" t="s">
        <v>328</v>
      </c>
      <c r="B1435" s="463" t="s">
        <v>439</v>
      </c>
      <c r="C1435" s="463"/>
      <c r="D1435" s="463"/>
      <c r="E1435" s="463"/>
      <c r="F1435" s="463" t="s">
        <v>32</v>
      </c>
      <c r="G1435" s="463"/>
      <c r="H1435" s="444" t="s">
        <v>2841</v>
      </c>
      <c r="I1435" s="446" t="s">
        <v>19193</v>
      </c>
      <c r="J1435" s="470" t="s">
        <v>604</v>
      </c>
      <c r="K1435" s="446" t="s">
        <v>14487</v>
      </c>
      <c r="L1435" s="462" t="s">
        <v>36</v>
      </c>
      <c r="M1435" s="461" t="s">
        <v>165</v>
      </c>
      <c r="N1435" s="465" t="s">
        <v>27</v>
      </c>
      <c r="O1435" s="461" t="s">
        <v>15626</v>
      </c>
      <c r="P1435" s="461">
        <v>4</v>
      </c>
      <c r="Q1435" s="467">
        <v>1</v>
      </c>
      <c r="W1435" s="461" t="str">
        <f t="shared" si="22"/>
        <v>http://www.medtronic.com/for-healthcare-professionals/products-therapies/cardiovascular/pediatric-perfusion-products/hms-plus-system/related-products/index.htm</v>
      </c>
    </row>
    <row r="1436" spans="1:23" s="446" customFormat="1" ht="15" customHeight="1">
      <c r="A1436" s="458" t="s">
        <v>328</v>
      </c>
      <c r="B1436" s="463" t="s">
        <v>439</v>
      </c>
      <c r="C1436" s="463"/>
      <c r="D1436" s="463"/>
      <c r="E1436" s="463"/>
      <c r="F1436" s="463" t="s">
        <v>32</v>
      </c>
      <c r="G1436" s="463"/>
      <c r="H1436" s="444" t="s">
        <v>2842</v>
      </c>
      <c r="I1436" s="446" t="s">
        <v>14517</v>
      </c>
      <c r="J1436" s="470" t="s">
        <v>43</v>
      </c>
      <c r="K1436" s="466" t="s">
        <v>44</v>
      </c>
      <c r="L1436" s="462" t="s">
        <v>36</v>
      </c>
      <c r="M1436" s="461" t="s">
        <v>37</v>
      </c>
      <c r="N1436" s="465" t="s">
        <v>27</v>
      </c>
      <c r="O1436" s="461" t="s">
        <v>15626</v>
      </c>
      <c r="P1436" s="461">
        <v>1499</v>
      </c>
      <c r="Q1436" s="467">
        <v>1</v>
      </c>
      <c r="W1436" s="461" t="str">
        <f t="shared" si="22"/>
        <v>http://www.medtronic.com/for-healthcare-professionals/products-therapies/cardiovascular/pediatric-perfusion-products/index.htm</v>
      </c>
    </row>
    <row r="1437" spans="1:23" s="446" customFormat="1" ht="15" customHeight="1">
      <c r="A1437" s="458" t="s">
        <v>328</v>
      </c>
      <c r="B1437" s="463" t="s">
        <v>439</v>
      </c>
      <c r="C1437" s="463"/>
      <c r="D1437" s="463"/>
      <c r="E1437" s="463"/>
      <c r="F1437" s="463" t="s">
        <v>32</v>
      </c>
      <c r="G1437" s="463"/>
      <c r="H1437" s="444" t="s">
        <v>2843</v>
      </c>
      <c r="I1437" s="446" t="s">
        <v>19194</v>
      </c>
      <c r="J1437" s="470" t="s">
        <v>604</v>
      </c>
      <c r="K1437" s="446" t="s">
        <v>14487</v>
      </c>
      <c r="L1437" s="462" t="s">
        <v>36</v>
      </c>
      <c r="M1437" s="461" t="s">
        <v>165</v>
      </c>
      <c r="N1437" s="465" t="s">
        <v>27</v>
      </c>
      <c r="O1437" s="461" t="s">
        <v>15626</v>
      </c>
      <c r="P1437" s="461"/>
      <c r="Q1437" s="467">
        <v>1</v>
      </c>
      <c r="W1437" s="461" t="str">
        <f t="shared" si="22"/>
        <v>http://www.medtronic.com/for-healthcare-professionals/products-therapies/cardiovascular/pediatric-perfusion-products/minimax-hardshell-venous-reservoir-for-cardiopulmonary-bypass/related-products/index.htm</v>
      </c>
    </row>
    <row r="1438" spans="1:23" s="446" customFormat="1" ht="15" customHeight="1">
      <c r="A1438" s="458" t="s">
        <v>328</v>
      </c>
      <c r="B1438" s="463" t="s">
        <v>439</v>
      </c>
      <c r="C1438" s="463"/>
      <c r="D1438" s="463"/>
      <c r="E1438" s="463"/>
      <c r="F1438" s="463" t="s">
        <v>32</v>
      </c>
      <c r="G1438" s="463"/>
      <c r="H1438" s="444" t="s">
        <v>2844</v>
      </c>
      <c r="I1438" s="446" t="s">
        <v>19195</v>
      </c>
      <c r="J1438" s="470" t="s">
        <v>604</v>
      </c>
      <c r="K1438" s="446" t="s">
        <v>14487</v>
      </c>
      <c r="L1438" s="462" t="s">
        <v>36</v>
      </c>
      <c r="M1438" s="461" t="s">
        <v>165</v>
      </c>
      <c r="N1438" s="465" t="s">
        <v>27</v>
      </c>
      <c r="O1438" s="461" t="s">
        <v>15626</v>
      </c>
      <c r="P1438" s="461">
        <v>13</v>
      </c>
      <c r="Q1438" s="467">
        <v>1</v>
      </c>
      <c r="W1438" s="461" t="str">
        <f t="shared" si="22"/>
        <v>http://www.medtronic.com/for-healthcare-professionals/products-therapies/cardiovascular/pediatric-perfusion-products/minimax-plus-oxygenation-system/related-products/index.htm</v>
      </c>
    </row>
    <row r="1439" spans="1:23" s="446" customFormat="1" ht="15" customHeight="1">
      <c r="A1439" s="458" t="s">
        <v>328</v>
      </c>
      <c r="B1439" s="463" t="s">
        <v>439</v>
      </c>
      <c r="C1439" s="463"/>
      <c r="D1439" s="463"/>
      <c r="E1439" s="463"/>
      <c r="F1439" s="463" t="s">
        <v>32</v>
      </c>
      <c r="G1439" s="463"/>
      <c r="H1439" s="444" t="s">
        <v>2845</v>
      </c>
      <c r="I1439" s="446" t="s">
        <v>19196</v>
      </c>
      <c r="J1439" s="470" t="s">
        <v>604</v>
      </c>
      <c r="K1439" s="446" t="s">
        <v>14487</v>
      </c>
      <c r="L1439" s="462" t="s">
        <v>36</v>
      </c>
      <c r="M1439" s="461" t="s">
        <v>165</v>
      </c>
      <c r="N1439" s="465" t="s">
        <v>27</v>
      </c>
      <c r="O1439" s="461" t="s">
        <v>15626</v>
      </c>
      <c r="P1439" s="461"/>
      <c r="Q1439" s="467">
        <v>1</v>
      </c>
      <c r="W1439" s="461" t="str">
        <f t="shared" si="22"/>
        <v>http://www.medtronic.com/for-healthcare-professionals/products-therapies/cardiovascular/pediatric-perfusion-products/minntech-hemoconcentrators/related-products/index.htm</v>
      </c>
    </row>
    <row r="1440" spans="1:23" s="446" customFormat="1" ht="15" customHeight="1">
      <c r="A1440" s="458" t="s">
        <v>328</v>
      </c>
      <c r="B1440" s="463" t="s">
        <v>439</v>
      </c>
      <c r="C1440" s="463"/>
      <c r="D1440" s="463"/>
      <c r="E1440" s="463"/>
      <c r="F1440" s="463" t="s">
        <v>32</v>
      </c>
      <c r="G1440" s="463"/>
      <c r="H1440" s="444" t="s">
        <v>2846</v>
      </c>
      <c r="I1440" s="446" t="s">
        <v>19197</v>
      </c>
      <c r="J1440" s="470" t="s">
        <v>604</v>
      </c>
      <c r="K1440" s="446" t="s">
        <v>14487</v>
      </c>
      <c r="L1440" s="462" t="s">
        <v>36</v>
      </c>
      <c r="M1440" s="461" t="s">
        <v>165</v>
      </c>
      <c r="N1440" s="465" t="s">
        <v>27</v>
      </c>
      <c r="O1440" s="461" t="s">
        <v>15626</v>
      </c>
      <c r="P1440" s="461"/>
      <c r="Q1440" s="467">
        <v>1</v>
      </c>
      <c r="W1440" s="461" t="str">
        <f t="shared" si="22"/>
        <v>http://www.medtronic.com/for-healthcare-professionals/products-therapies/cardiovascular/pediatric-perfusion-products/suction-and-support-products/related-products/index.htm</v>
      </c>
    </row>
    <row r="1441" spans="1:23" s="446" customFormat="1" ht="15" customHeight="1">
      <c r="A1441" s="458" t="s">
        <v>328</v>
      </c>
      <c r="B1441" s="463" t="s">
        <v>2847</v>
      </c>
      <c r="C1441" s="463"/>
      <c r="D1441" s="463"/>
      <c r="E1441" s="463"/>
      <c r="F1441" s="463" t="s">
        <v>32</v>
      </c>
      <c r="G1441" s="463"/>
      <c r="H1441" s="444" t="s">
        <v>2848</v>
      </c>
      <c r="I1441" s="446" t="s">
        <v>14848</v>
      </c>
      <c r="J1441" s="470" t="s">
        <v>43</v>
      </c>
      <c r="K1441" s="466" t="s">
        <v>44</v>
      </c>
      <c r="L1441" s="462" t="s">
        <v>36</v>
      </c>
      <c r="M1441" s="461" t="s">
        <v>37</v>
      </c>
      <c r="N1441" s="465" t="s">
        <v>27</v>
      </c>
      <c r="O1441" s="461" t="s">
        <v>15626</v>
      </c>
      <c r="P1441" s="461">
        <v>199</v>
      </c>
      <c r="Q1441" s="467">
        <v>1</v>
      </c>
      <c r="W1441" s="461" t="str">
        <f t="shared" si="22"/>
        <v>http://www.medtronic.com/for-healthcare-professionals/products-therapies/spinal/anterior-cervical-fusion-options/peek-prevail-cervical-interbody-device/index.htm</v>
      </c>
    </row>
    <row r="1442" spans="1:23" s="446" customFormat="1" ht="15" customHeight="1">
      <c r="A1442" s="458" t="s">
        <v>328</v>
      </c>
      <c r="B1442" s="463" t="s">
        <v>2847</v>
      </c>
      <c r="C1442" s="463"/>
      <c r="D1442" s="463"/>
      <c r="E1442" s="463"/>
      <c r="F1442" s="463" t="s">
        <v>32</v>
      </c>
      <c r="G1442" s="463"/>
      <c r="H1442" s="444" t="s">
        <v>2849</v>
      </c>
      <c r="I1442" s="446" t="s">
        <v>14850</v>
      </c>
      <c r="J1442" s="470" t="s">
        <v>43</v>
      </c>
      <c r="K1442" s="466" t="s">
        <v>44</v>
      </c>
      <c r="L1442" s="462" t="s">
        <v>36</v>
      </c>
      <c r="M1442" s="461" t="s">
        <v>37</v>
      </c>
      <c r="N1442" s="465" t="s">
        <v>27</v>
      </c>
      <c r="O1442" s="461" t="s">
        <v>15626</v>
      </c>
      <c r="P1442" s="461">
        <v>668</v>
      </c>
      <c r="Q1442" s="467">
        <v>1</v>
      </c>
      <c r="W1442" s="461" t="str">
        <f t="shared" si="22"/>
        <v>http://www.medtronic.com/for-healthcare-professionals/products-therapies/spinal/anterior-cervical-fusion-options/peek-prevail-cervical-interbody-device/procedures-and-techniques/index.htm</v>
      </c>
    </row>
    <row r="1443" spans="1:23" s="446" customFormat="1" ht="15" customHeight="1">
      <c r="A1443" s="458" t="s">
        <v>328</v>
      </c>
      <c r="B1443" s="463" t="s">
        <v>2850</v>
      </c>
      <c r="C1443" s="463"/>
      <c r="D1443" s="463"/>
      <c r="E1443" s="463"/>
      <c r="F1443" s="463"/>
      <c r="G1443" s="463"/>
      <c r="H1443" s="444" t="s">
        <v>2851</v>
      </c>
      <c r="I1443" s="446" t="s">
        <v>2851</v>
      </c>
      <c r="J1443" s="444" t="s">
        <v>613</v>
      </c>
      <c r="K1443" s="446" t="s">
        <v>20</v>
      </c>
      <c r="L1443" s="462" t="s">
        <v>36</v>
      </c>
      <c r="M1443" s="461" t="s">
        <v>15750</v>
      </c>
      <c r="N1443" s="465" t="s">
        <v>27</v>
      </c>
      <c r="O1443" s="461" t="s">
        <v>15626</v>
      </c>
      <c r="P1443" s="461"/>
      <c r="W1443" s="461" t="str">
        <f t="shared" si="22"/>
        <v>http://www.medtronic.com/mics/perfusion.html</v>
      </c>
    </row>
    <row r="1444" spans="1:23" s="446" customFormat="1" ht="30" customHeight="1">
      <c r="A1444" s="458" t="s">
        <v>328</v>
      </c>
      <c r="B1444" s="463" t="s">
        <v>2747</v>
      </c>
      <c r="C1444" s="463"/>
      <c r="D1444" s="463"/>
      <c r="E1444" s="463"/>
      <c r="F1444" s="463" t="s">
        <v>32</v>
      </c>
      <c r="G1444" s="463" t="s">
        <v>398</v>
      </c>
      <c r="H1444" s="444" t="s">
        <v>2748</v>
      </c>
      <c r="I1444" s="446" t="s">
        <v>18876</v>
      </c>
      <c r="J1444" s="446" t="s">
        <v>16377</v>
      </c>
      <c r="K1444" s="446" t="s">
        <v>35</v>
      </c>
      <c r="L1444" s="462" t="s">
        <v>36</v>
      </c>
      <c r="M1444" s="461" t="s">
        <v>14484</v>
      </c>
      <c r="N1444" s="465" t="s">
        <v>27</v>
      </c>
      <c r="O1444" s="461" t="s">
        <v>15626</v>
      </c>
      <c r="P1444" s="461">
        <v>25</v>
      </c>
      <c r="U1444" s="446" t="s">
        <v>16418</v>
      </c>
      <c r="W1444" s="461" t="str">
        <f t="shared" si="22"/>
        <v>http://www.medtronic.com/patients/peripheral-arterial-disease/therapy/balloon-angioplasty-stenting/drug-coated-balloon/index.htm</v>
      </c>
    </row>
    <row r="1445" spans="1:23" s="446" customFormat="1" ht="30" customHeight="1">
      <c r="A1445" s="458" t="s">
        <v>328</v>
      </c>
      <c r="B1445" s="463" t="s">
        <v>2895</v>
      </c>
      <c r="C1445" s="463"/>
      <c r="D1445" s="463"/>
      <c r="E1445" s="463"/>
      <c r="F1445" s="463" t="s">
        <v>32</v>
      </c>
      <c r="G1445" s="463" t="s">
        <v>1131</v>
      </c>
      <c r="H1445" s="444" t="s">
        <v>2896</v>
      </c>
      <c r="I1445" s="446" t="s">
        <v>17330</v>
      </c>
      <c r="J1445" s="446" t="s">
        <v>16377</v>
      </c>
      <c r="K1445" s="446" t="s">
        <v>35</v>
      </c>
      <c r="L1445" s="462" t="s">
        <v>36</v>
      </c>
      <c r="M1445" s="461" t="s">
        <v>14484</v>
      </c>
      <c r="N1445" s="465" t="s">
        <v>27</v>
      </c>
      <c r="O1445" s="461" t="s">
        <v>15626</v>
      </c>
      <c r="P1445" s="461">
        <v>891</v>
      </c>
      <c r="U1445" s="467" t="s">
        <v>16419</v>
      </c>
      <c r="W1445" s="461" t="str">
        <f t="shared" si="22"/>
        <v>http://www.medtronic.com/patients/menieres-disease/personal-stories/index.htm</v>
      </c>
    </row>
    <row r="1446" spans="1:23" s="446" customFormat="1" ht="30" customHeight="1">
      <c r="A1446" s="458" t="s">
        <v>328</v>
      </c>
      <c r="B1446" s="463" t="s">
        <v>2432</v>
      </c>
      <c r="C1446" s="463"/>
      <c r="D1446" s="463"/>
      <c r="E1446" s="463"/>
      <c r="F1446" s="463" t="s">
        <v>32</v>
      </c>
      <c r="G1446" s="463" t="s">
        <v>1131</v>
      </c>
      <c r="H1446" s="444" t="s">
        <v>2433</v>
      </c>
      <c r="I1446" s="446" t="s">
        <v>17331</v>
      </c>
      <c r="J1446" s="446" t="s">
        <v>16377</v>
      </c>
      <c r="K1446" s="446" t="s">
        <v>35</v>
      </c>
      <c r="L1446" s="462" t="s">
        <v>36</v>
      </c>
      <c r="M1446" s="461" t="s">
        <v>14484</v>
      </c>
      <c r="N1446" s="465" t="s">
        <v>27</v>
      </c>
      <c r="O1446" s="461" t="s">
        <v>15626</v>
      </c>
      <c r="P1446" s="461">
        <v>41</v>
      </c>
      <c r="U1446" s="467" t="s">
        <v>16419</v>
      </c>
      <c r="W1446" s="461" t="str">
        <f t="shared" si="22"/>
        <v>http://www.medtronic.com/patients/menieres-disease/personal-stories/meredith/index.htm</v>
      </c>
    </row>
    <row r="1447" spans="1:23" s="446" customFormat="1" ht="15" customHeight="1">
      <c r="A1447" s="458" t="s">
        <v>328</v>
      </c>
      <c r="B1447" s="463" t="s">
        <v>2042</v>
      </c>
      <c r="C1447" s="463"/>
      <c r="D1447" s="463"/>
      <c r="E1447" s="463"/>
      <c r="F1447" s="463" t="s">
        <v>32</v>
      </c>
      <c r="G1447" s="463" t="s">
        <v>1131</v>
      </c>
      <c r="H1447" s="444" t="s">
        <v>2043</v>
      </c>
      <c r="I1447" s="446" t="s">
        <v>17332</v>
      </c>
      <c r="J1447" s="446" t="s">
        <v>16377</v>
      </c>
      <c r="K1447" s="446" t="s">
        <v>35</v>
      </c>
      <c r="L1447" s="462" t="s">
        <v>36</v>
      </c>
      <c r="M1447" s="461" t="s">
        <v>14484</v>
      </c>
      <c r="N1447" s="465" t="s">
        <v>27</v>
      </c>
      <c r="O1447" s="461" t="s">
        <v>15626</v>
      </c>
      <c r="P1447" s="461">
        <v>37</v>
      </c>
      <c r="U1447" s="467" t="s">
        <v>16419</v>
      </c>
      <c r="W1447" s="461" t="str">
        <f t="shared" si="22"/>
        <v>http://www.medtronic.com/patients/menieres-disease/personal-stories/pams-story/index.htm</v>
      </c>
    </row>
    <row r="1448" spans="1:23" s="446" customFormat="1" ht="15" customHeight="1">
      <c r="A1448" s="458" t="s">
        <v>328</v>
      </c>
      <c r="B1448" s="463" t="s">
        <v>2721</v>
      </c>
      <c r="C1448" s="463"/>
      <c r="D1448" s="463"/>
      <c r="E1448" s="463"/>
      <c r="F1448" s="463" t="s">
        <v>32</v>
      </c>
      <c r="G1448" s="463" t="s">
        <v>373</v>
      </c>
      <c r="H1448" s="444" t="s">
        <v>2722</v>
      </c>
      <c r="I1448" s="446" t="s">
        <v>16985</v>
      </c>
      <c r="J1448" s="446" t="s">
        <v>16377</v>
      </c>
      <c r="K1448" s="446" t="s">
        <v>35</v>
      </c>
      <c r="L1448" s="462" t="s">
        <v>36</v>
      </c>
      <c r="M1448" s="461" t="s">
        <v>14484</v>
      </c>
      <c r="N1448" s="465" t="s">
        <v>27</v>
      </c>
      <c r="O1448" s="461" t="s">
        <v>15626</v>
      </c>
      <c r="P1448" s="461">
        <v>3484</v>
      </c>
      <c r="T1448" s="446" t="s">
        <v>14741</v>
      </c>
      <c r="U1448" s="446" t="s">
        <v>16418</v>
      </c>
      <c r="W1448" s="461" t="str">
        <f t="shared" si="22"/>
        <v>http://www.medtronic.com/patients/overactive-bladder/treatment/index.htm</v>
      </c>
    </row>
    <row r="1449" spans="1:23" s="446" customFormat="1" ht="15" customHeight="1">
      <c r="A1449" s="458" t="s">
        <v>328</v>
      </c>
      <c r="B1449" s="463" t="s">
        <v>2044</v>
      </c>
      <c r="C1449" s="463"/>
      <c r="D1449" s="463"/>
      <c r="E1449" s="463"/>
      <c r="F1449" s="463" t="s">
        <v>32</v>
      </c>
      <c r="G1449" s="463" t="s">
        <v>1131</v>
      </c>
      <c r="H1449" s="444" t="s">
        <v>2045</v>
      </c>
      <c r="I1449" s="446" t="s">
        <v>17333</v>
      </c>
      <c r="J1449" s="446" t="s">
        <v>16377</v>
      </c>
      <c r="K1449" s="446" t="s">
        <v>35</v>
      </c>
      <c r="L1449" s="462" t="s">
        <v>36</v>
      </c>
      <c r="M1449" s="461" t="s">
        <v>14484</v>
      </c>
      <c r="N1449" s="465" t="s">
        <v>27</v>
      </c>
      <c r="O1449" s="461" t="s">
        <v>15626</v>
      </c>
      <c r="P1449" s="461">
        <v>413</v>
      </c>
      <c r="U1449" s="467" t="s">
        <v>16419</v>
      </c>
      <c r="W1449" s="461" t="str">
        <f t="shared" si="22"/>
        <v>http://www.medtronic.com/patients/menieres-disease/personal-stories/robins-story/index.htm</v>
      </c>
    </row>
    <row r="1450" spans="1:23" s="446" customFormat="1" ht="30" customHeight="1">
      <c r="A1450" s="458" t="s">
        <v>328</v>
      </c>
      <c r="B1450" s="463" t="s">
        <v>2782</v>
      </c>
      <c r="C1450" s="463"/>
      <c r="D1450" s="463"/>
      <c r="E1450" s="463"/>
      <c r="F1450" s="463" t="s">
        <v>32</v>
      </c>
      <c r="G1450" s="463" t="s">
        <v>453</v>
      </c>
      <c r="H1450" s="444" t="s">
        <v>2783</v>
      </c>
      <c r="I1450" s="446" t="s">
        <v>16991</v>
      </c>
      <c r="J1450" s="446" t="s">
        <v>16377</v>
      </c>
      <c r="K1450" s="446" t="s">
        <v>35</v>
      </c>
      <c r="L1450" s="462" t="s">
        <v>36</v>
      </c>
      <c r="M1450" s="461" t="s">
        <v>14484</v>
      </c>
      <c r="N1450" s="465" t="s">
        <v>27</v>
      </c>
      <c r="O1450" s="461" t="s">
        <v>15626</v>
      </c>
      <c r="P1450" s="461">
        <v>9</v>
      </c>
      <c r="T1450" s="446" t="s">
        <v>14741</v>
      </c>
      <c r="U1450" s="446" t="s">
        <v>16418</v>
      </c>
      <c r="W1450" s="461" t="str">
        <f t="shared" si="22"/>
        <v>http://www.medtronic.com/patients/parkinsons-disease/getting-therapy/your-healthcare-team/index.htm</v>
      </c>
    </row>
    <row r="1451" spans="1:23" s="446" customFormat="1" ht="15" customHeight="1">
      <c r="A1451" s="458" t="s">
        <v>328</v>
      </c>
      <c r="B1451" s="463" t="s">
        <v>2046</v>
      </c>
      <c r="C1451" s="463"/>
      <c r="D1451" s="463"/>
      <c r="E1451" s="463"/>
      <c r="F1451" s="463" t="s">
        <v>32</v>
      </c>
      <c r="G1451" s="463" t="s">
        <v>1131</v>
      </c>
      <c r="H1451" s="444" t="s">
        <v>2047</v>
      </c>
      <c r="I1451" s="446" t="s">
        <v>17334</v>
      </c>
      <c r="J1451" s="446" t="s">
        <v>16377</v>
      </c>
      <c r="K1451" s="446" t="s">
        <v>35</v>
      </c>
      <c r="L1451" s="462" t="s">
        <v>36</v>
      </c>
      <c r="M1451" s="461" t="s">
        <v>14484</v>
      </c>
      <c r="N1451" s="465" t="s">
        <v>27</v>
      </c>
      <c r="O1451" s="461" t="s">
        <v>15626</v>
      </c>
      <c r="P1451" s="461">
        <v>261</v>
      </c>
      <c r="U1451" s="467" t="s">
        <v>16419</v>
      </c>
      <c r="W1451" s="461" t="str">
        <f t="shared" si="22"/>
        <v>http://www.medtronic.com/patients/menieres-disease/personal-stories/trish/index.htm</v>
      </c>
    </row>
    <row r="1452" spans="1:23" s="446" customFormat="1" ht="15" customHeight="1">
      <c r="A1452" s="458" t="s">
        <v>328</v>
      </c>
      <c r="B1452" s="463" t="s">
        <v>2715</v>
      </c>
      <c r="C1452" s="463"/>
      <c r="D1452" s="463"/>
      <c r="E1452" s="463"/>
      <c r="F1452" s="463" t="s">
        <v>32</v>
      </c>
      <c r="G1452" s="463" t="s">
        <v>373</v>
      </c>
      <c r="H1452" s="444" t="s">
        <v>2716</v>
      </c>
      <c r="I1452" s="446" t="s">
        <v>17335</v>
      </c>
      <c r="J1452" s="446" t="s">
        <v>16377</v>
      </c>
      <c r="K1452" s="446" t="s">
        <v>35</v>
      </c>
      <c r="L1452" s="462" t="s">
        <v>36</v>
      </c>
      <c r="M1452" s="461" t="s">
        <v>14484</v>
      </c>
      <c r="N1452" s="465" t="s">
        <v>27</v>
      </c>
      <c r="O1452" s="461" t="s">
        <v>15626</v>
      </c>
      <c r="P1452" s="461">
        <v>1746</v>
      </c>
      <c r="U1452" s="467" t="s">
        <v>16419</v>
      </c>
      <c r="W1452" s="461" t="str">
        <f t="shared" si="22"/>
        <v>http://www.medtronic.com/patients/overactive-bladder/personal-stories/cheryl/index.htm</v>
      </c>
    </row>
    <row r="1453" spans="1:23" s="446" customFormat="1" ht="15" customHeight="1">
      <c r="A1453" s="458" t="s">
        <v>328</v>
      </c>
      <c r="B1453" s="463" t="s">
        <v>2865</v>
      </c>
      <c r="C1453" s="463"/>
      <c r="D1453" s="463"/>
      <c r="E1453" s="463"/>
      <c r="F1453" s="463" t="s">
        <v>32</v>
      </c>
      <c r="G1453" s="463" t="s">
        <v>373</v>
      </c>
      <c r="H1453" s="444" t="s">
        <v>2866</v>
      </c>
      <c r="I1453" s="446" t="s">
        <v>18718</v>
      </c>
      <c r="J1453" s="446" t="s">
        <v>16377</v>
      </c>
      <c r="K1453" s="446" t="s">
        <v>35</v>
      </c>
      <c r="L1453" s="462" t="s">
        <v>36</v>
      </c>
      <c r="M1453" s="461" t="s">
        <v>14484</v>
      </c>
      <c r="N1453" s="465" t="s">
        <v>27</v>
      </c>
      <c r="O1453" s="461" t="s">
        <v>15626</v>
      </c>
      <c r="P1453" s="461">
        <v>31</v>
      </c>
      <c r="T1453" s="446" t="s">
        <v>14741</v>
      </c>
      <c r="U1453" s="467" t="s">
        <v>16419</v>
      </c>
      <c r="W1453" s="461" t="str">
        <f t="shared" si="22"/>
        <v>http://www.medtronic.com/patients/overactive-bladder/personal-stories/index.htm</v>
      </c>
    </row>
    <row r="1454" spans="1:23" s="446" customFormat="1" ht="15" customHeight="1">
      <c r="A1454" s="458" t="s">
        <v>328</v>
      </c>
      <c r="B1454" s="463" t="s">
        <v>1900</v>
      </c>
      <c r="C1454" s="463"/>
      <c r="D1454" s="463"/>
      <c r="E1454" s="463"/>
      <c r="F1454" s="463" t="s">
        <v>32</v>
      </c>
      <c r="G1454" s="463" t="s">
        <v>373</v>
      </c>
      <c r="H1454" s="444" t="s">
        <v>1901</v>
      </c>
      <c r="I1454" s="446" t="s">
        <v>18719</v>
      </c>
      <c r="J1454" s="446" t="s">
        <v>16377</v>
      </c>
      <c r="K1454" s="446" t="s">
        <v>35</v>
      </c>
      <c r="L1454" s="462" t="s">
        <v>36</v>
      </c>
      <c r="M1454" s="461" t="s">
        <v>14484</v>
      </c>
      <c r="N1454" s="465" t="s">
        <v>27</v>
      </c>
      <c r="O1454" s="461" t="s">
        <v>15626</v>
      </c>
      <c r="P1454" s="461">
        <v>1577</v>
      </c>
      <c r="U1454" s="467" t="s">
        <v>16419</v>
      </c>
      <c r="W1454" s="461" t="str">
        <f t="shared" si="22"/>
        <v>http://www.medtronic.com/patients/overactive-bladder/personal-stories/Jayne/index.htm</v>
      </c>
    </row>
    <row r="1455" spans="1:23" s="446" customFormat="1" ht="15" customHeight="1">
      <c r="A1455" s="458" t="s">
        <v>328</v>
      </c>
      <c r="B1455" s="463" t="s">
        <v>2717</v>
      </c>
      <c r="C1455" s="463"/>
      <c r="D1455" s="463"/>
      <c r="E1455" s="463"/>
      <c r="F1455" s="463" t="s">
        <v>32</v>
      </c>
      <c r="G1455" s="463" t="s">
        <v>373</v>
      </c>
      <c r="H1455" s="444" t="s">
        <v>2718</v>
      </c>
      <c r="I1455" s="446" t="s">
        <v>17336</v>
      </c>
      <c r="J1455" s="446" t="s">
        <v>16377</v>
      </c>
      <c r="K1455" s="446" t="s">
        <v>35</v>
      </c>
      <c r="L1455" s="462" t="s">
        <v>36</v>
      </c>
      <c r="M1455" s="461" t="s">
        <v>14484</v>
      </c>
      <c r="N1455" s="465" t="s">
        <v>27</v>
      </c>
      <c r="O1455" s="461" t="s">
        <v>15626</v>
      </c>
      <c r="P1455" s="461"/>
      <c r="U1455" s="467" t="s">
        <v>16419</v>
      </c>
      <c r="W1455" s="461" t="str">
        <f t="shared" si="22"/>
        <v>http://www.medtronic.com/patients/overactive-bladder/personal-stories/ron/index.htm</v>
      </c>
    </row>
    <row r="1456" spans="1:23" s="446" customFormat="1" ht="45" customHeight="1">
      <c r="A1456" s="458" t="s">
        <v>328</v>
      </c>
      <c r="B1456" s="463" t="s">
        <v>2758</v>
      </c>
      <c r="C1456" s="463"/>
      <c r="D1456" s="463"/>
      <c r="E1456" s="463"/>
      <c r="F1456" s="463" t="s">
        <v>32</v>
      </c>
      <c r="G1456" s="463" t="s">
        <v>453</v>
      </c>
      <c r="H1456" s="444" t="s">
        <v>2759</v>
      </c>
      <c r="I1456" s="446" t="s">
        <v>17337</v>
      </c>
      <c r="J1456" s="446" t="s">
        <v>16377</v>
      </c>
      <c r="K1456" s="446" t="s">
        <v>35</v>
      </c>
      <c r="L1456" s="462" t="s">
        <v>36</v>
      </c>
      <c r="M1456" s="461" t="s">
        <v>14484</v>
      </c>
      <c r="N1456" s="465" t="s">
        <v>27</v>
      </c>
      <c r="O1456" s="461" t="s">
        <v>15626</v>
      </c>
      <c r="P1456" s="461">
        <v>584</v>
      </c>
      <c r="U1456" s="467" t="s">
        <v>16419</v>
      </c>
      <c r="W1456" s="461" t="str">
        <f t="shared" si="22"/>
        <v>http://www.medtronic.com/patients/parkinsons-disease/personal-stories/clare/index.htm</v>
      </c>
    </row>
    <row r="1457" spans="1:23" s="446" customFormat="1" ht="15" customHeight="1">
      <c r="A1457" s="458" t="s">
        <v>328</v>
      </c>
      <c r="B1457" s="463" t="s">
        <v>2867</v>
      </c>
      <c r="C1457" s="463"/>
      <c r="D1457" s="463"/>
      <c r="E1457" s="463"/>
      <c r="F1457" s="463" t="s">
        <v>32</v>
      </c>
      <c r="G1457" s="463" t="s">
        <v>453</v>
      </c>
      <c r="H1457" s="444" t="s">
        <v>2868</v>
      </c>
      <c r="I1457" s="446" t="s">
        <v>17338</v>
      </c>
      <c r="J1457" s="446" t="s">
        <v>16377</v>
      </c>
      <c r="K1457" s="446" t="s">
        <v>35</v>
      </c>
      <c r="L1457" s="462" t="s">
        <v>36</v>
      </c>
      <c r="M1457" s="461" t="s">
        <v>14484</v>
      </c>
      <c r="N1457" s="465" t="s">
        <v>27</v>
      </c>
      <c r="O1457" s="461" t="s">
        <v>15626</v>
      </c>
      <c r="P1457" s="461">
        <v>677</v>
      </c>
      <c r="U1457" s="467" t="s">
        <v>16419</v>
      </c>
      <c r="W1457" s="461" t="str">
        <f t="shared" si="22"/>
        <v>http://www.medtronic.com/patients/parkinsons-disease/personal-stories/index.htm</v>
      </c>
    </row>
    <row r="1458" spans="1:23" s="446" customFormat="1" ht="15" customHeight="1">
      <c r="A1458" s="458" t="s">
        <v>328</v>
      </c>
      <c r="B1458" s="463" t="s">
        <v>2760</v>
      </c>
      <c r="C1458" s="463"/>
      <c r="D1458" s="463"/>
      <c r="E1458" s="463"/>
      <c r="F1458" s="463" t="s">
        <v>32</v>
      </c>
      <c r="G1458" s="463" t="s">
        <v>453</v>
      </c>
      <c r="H1458" s="444" t="s">
        <v>2761</v>
      </c>
      <c r="I1458" s="446" t="s">
        <v>17339</v>
      </c>
      <c r="J1458" s="446" t="s">
        <v>16377</v>
      </c>
      <c r="K1458" s="446" t="s">
        <v>35</v>
      </c>
      <c r="L1458" s="462" t="s">
        <v>36</v>
      </c>
      <c r="M1458" s="461" t="s">
        <v>14484</v>
      </c>
      <c r="N1458" s="465" t="s">
        <v>27</v>
      </c>
      <c r="O1458" s="461" t="s">
        <v>15626</v>
      </c>
      <c r="P1458" s="461">
        <v>444</v>
      </c>
      <c r="U1458" s="467" t="s">
        <v>16419</v>
      </c>
      <c r="W1458" s="461" t="str">
        <f t="shared" si="22"/>
        <v>http://www.medtronic.com/patients/parkinsons-disease/personal-stories/jerry/index.htm</v>
      </c>
    </row>
    <row r="1459" spans="1:23" s="446" customFormat="1" ht="15" customHeight="1">
      <c r="A1459" s="458" t="s">
        <v>328</v>
      </c>
      <c r="B1459" s="463" t="s">
        <v>2766</v>
      </c>
      <c r="C1459" s="463"/>
      <c r="D1459" s="463"/>
      <c r="E1459" s="463"/>
      <c r="F1459" s="463" t="s">
        <v>32</v>
      </c>
      <c r="G1459" s="463" t="s">
        <v>453</v>
      </c>
      <c r="H1459" s="444" t="s">
        <v>2767</v>
      </c>
      <c r="I1459" s="446" t="s">
        <v>16998</v>
      </c>
      <c r="J1459" s="446" t="s">
        <v>16377</v>
      </c>
      <c r="K1459" s="446" t="s">
        <v>35</v>
      </c>
      <c r="L1459" s="462" t="s">
        <v>36</v>
      </c>
      <c r="M1459" s="461" t="s">
        <v>14484</v>
      </c>
      <c r="N1459" s="465" t="s">
        <v>27</v>
      </c>
      <c r="O1459" s="461" t="s">
        <v>15626</v>
      </c>
      <c r="P1459" s="461">
        <v>578</v>
      </c>
      <c r="T1459" s="446" t="s">
        <v>14741</v>
      </c>
      <c r="U1459" s="446" t="s">
        <v>16418</v>
      </c>
      <c r="W1459" s="461" t="str">
        <f t="shared" si="22"/>
        <v>http://www.medtronic.com/patients/parkinsons-disease/living-with/replacement/index.htm</v>
      </c>
    </row>
    <row r="1460" spans="1:23" s="446" customFormat="1" ht="45" customHeight="1">
      <c r="A1460" s="458" t="s">
        <v>328</v>
      </c>
      <c r="B1460" s="463" t="s">
        <v>2869</v>
      </c>
      <c r="C1460" s="463"/>
      <c r="D1460" s="463"/>
      <c r="E1460" s="463"/>
      <c r="F1460" s="463" t="s">
        <v>32</v>
      </c>
      <c r="G1460" s="463" t="s">
        <v>453</v>
      </c>
      <c r="H1460" s="444" t="s">
        <v>2870</v>
      </c>
      <c r="I1460" s="446" t="s">
        <v>17340</v>
      </c>
      <c r="J1460" s="446" t="s">
        <v>16377</v>
      </c>
      <c r="K1460" s="446" t="s">
        <v>35</v>
      </c>
      <c r="L1460" s="462" t="s">
        <v>36</v>
      </c>
      <c r="M1460" s="461" t="s">
        <v>14484</v>
      </c>
      <c r="N1460" s="465" t="s">
        <v>27</v>
      </c>
      <c r="O1460" s="461" t="s">
        <v>15626</v>
      </c>
      <c r="P1460" s="461">
        <v>415</v>
      </c>
      <c r="U1460" s="467" t="s">
        <v>16419</v>
      </c>
      <c r="W1460" s="461" t="str">
        <f t="shared" si="22"/>
        <v>http://www.medtronic.com/patients/parkinsons-disease/personal-stories/linda/index.htm</v>
      </c>
    </row>
    <row r="1461" spans="1:23" s="446" customFormat="1" ht="45" customHeight="1">
      <c r="A1461" s="458" t="s">
        <v>328</v>
      </c>
      <c r="B1461" s="463" t="s">
        <v>2101</v>
      </c>
      <c r="C1461" s="463"/>
      <c r="D1461" s="463"/>
      <c r="E1461" s="463"/>
      <c r="F1461" s="463" t="s">
        <v>32</v>
      </c>
      <c r="G1461" s="463" t="s">
        <v>1717</v>
      </c>
      <c r="H1461" s="444" t="s">
        <v>2104</v>
      </c>
      <c r="I1461" s="446" t="s">
        <v>17341</v>
      </c>
      <c r="J1461" s="446" t="s">
        <v>16377</v>
      </c>
      <c r="K1461" s="446" t="s">
        <v>35</v>
      </c>
      <c r="L1461" s="462" t="s">
        <v>36</v>
      </c>
      <c r="M1461" s="461" t="s">
        <v>14484</v>
      </c>
      <c r="N1461" s="465" t="s">
        <v>27</v>
      </c>
      <c r="O1461" s="461" t="s">
        <v>15626</v>
      </c>
      <c r="P1461" s="461"/>
      <c r="U1461" s="467" t="s">
        <v>16419</v>
      </c>
      <c r="W1461" s="461" t="str">
        <f t="shared" si="22"/>
        <v>http://www.medtronic.com/patients/pulmonary-valve-disease/personal-stories/matt/index.htm</v>
      </c>
    </row>
    <row r="1462" spans="1:23" s="446" customFormat="1" ht="45" customHeight="1">
      <c r="A1462" s="458" t="s">
        <v>328</v>
      </c>
      <c r="B1462" s="463" t="s">
        <v>3600</v>
      </c>
      <c r="C1462" s="463"/>
      <c r="D1462" s="463"/>
      <c r="E1462" s="463"/>
      <c r="F1462" s="463" t="s">
        <v>32</v>
      </c>
      <c r="G1462" s="463" t="s">
        <v>1010</v>
      </c>
      <c r="H1462" s="444" t="s">
        <v>3601</v>
      </c>
      <c r="I1462" s="446" t="s">
        <v>17342</v>
      </c>
      <c r="J1462" s="446" t="s">
        <v>16377</v>
      </c>
      <c r="K1462" s="446" t="s">
        <v>35</v>
      </c>
      <c r="L1462" s="462" t="s">
        <v>36</v>
      </c>
      <c r="M1462" s="461" t="s">
        <v>14484</v>
      </c>
      <c r="N1462" s="465" t="s">
        <v>27</v>
      </c>
      <c r="O1462" s="461" t="s">
        <v>15626</v>
      </c>
      <c r="P1462" s="461">
        <v>3799</v>
      </c>
      <c r="U1462" s="467" t="s">
        <v>16419</v>
      </c>
      <c r="W1462" s="461" t="str">
        <f t="shared" si="22"/>
        <v>http://www.medtronic.com/patients/scoliosis/personal-stories/amanda/index.htm</v>
      </c>
    </row>
    <row r="1463" spans="1:23" s="446" customFormat="1" ht="45" customHeight="1">
      <c r="A1463" s="458" t="s">
        <v>328</v>
      </c>
      <c r="B1463" s="463" t="s">
        <v>3282</v>
      </c>
      <c r="C1463" s="463"/>
      <c r="D1463" s="463"/>
      <c r="E1463" s="463"/>
      <c r="F1463" s="463" t="s">
        <v>32</v>
      </c>
      <c r="G1463" s="463" t="s">
        <v>1010</v>
      </c>
      <c r="H1463" s="444" t="s">
        <v>3283</v>
      </c>
      <c r="I1463" s="446" t="s">
        <v>17343</v>
      </c>
      <c r="J1463" s="446" t="s">
        <v>16377</v>
      </c>
      <c r="K1463" s="446" t="s">
        <v>35</v>
      </c>
      <c r="L1463" s="462" t="s">
        <v>36</v>
      </c>
      <c r="M1463" s="461" t="s">
        <v>14484</v>
      </c>
      <c r="N1463" s="465" t="s">
        <v>27</v>
      </c>
      <c r="O1463" s="461" t="s">
        <v>15626</v>
      </c>
      <c r="P1463" s="461">
        <v>43</v>
      </c>
      <c r="U1463" s="467" t="s">
        <v>16419</v>
      </c>
      <c r="W1463" s="461" t="str">
        <f t="shared" si="22"/>
        <v>http://www.medtronic.com/patients/scoliosis/personal-stories/cally/index.htm</v>
      </c>
    </row>
    <row r="1464" spans="1:23" s="446" customFormat="1" ht="15" customHeight="1">
      <c r="A1464" s="458" t="s">
        <v>328</v>
      </c>
      <c r="B1464" s="463" t="s">
        <v>2871</v>
      </c>
      <c r="C1464" s="463"/>
      <c r="D1464" s="463"/>
      <c r="E1464" s="463"/>
      <c r="F1464" s="463" t="s">
        <v>32</v>
      </c>
      <c r="G1464" s="463" t="s">
        <v>1010</v>
      </c>
      <c r="H1464" s="444" t="s">
        <v>2872</v>
      </c>
      <c r="I1464" s="446" t="s">
        <v>17344</v>
      </c>
      <c r="J1464" s="446" t="s">
        <v>16377</v>
      </c>
      <c r="K1464" s="446" t="s">
        <v>35</v>
      </c>
      <c r="L1464" s="462" t="s">
        <v>36</v>
      </c>
      <c r="M1464" s="461" t="s">
        <v>14484</v>
      </c>
      <c r="N1464" s="465" t="s">
        <v>27</v>
      </c>
      <c r="O1464" s="461" t="s">
        <v>15626</v>
      </c>
      <c r="P1464" s="461">
        <v>5344</v>
      </c>
      <c r="U1464" s="467" t="s">
        <v>16419</v>
      </c>
      <c r="W1464" s="461" t="str">
        <f t="shared" si="22"/>
        <v>http://www.medtronic.com/patients/scoliosis/personal-stories/index.htm</v>
      </c>
    </row>
    <row r="1465" spans="1:23" s="446" customFormat="1" ht="15" customHeight="1">
      <c r="A1465" s="458" t="s">
        <v>328</v>
      </c>
      <c r="B1465" s="463" t="s">
        <v>2048</v>
      </c>
      <c r="C1465" s="463"/>
      <c r="D1465" s="463"/>
      <c r="E1465" s="463"/>
      <c r="F1465" s="463" t="s">
        <v>32</v>
      </c>
      <c r="G1465" s="463" t="s">
        <v>401</v>
      </c>
      <c r="H1465" s="444" t="s">
        <v>2049</v>
      </c>
      <c r="I1465" s="446" t="s">
        <v>17345</v>
      </c>
      <c r="J1465" s="446" t="s">
        <v>16377</v>
      </c>
      <c r="K1465" s="446" t="s">
        <v>35</v>
      </c>
      <c r="L1465" s="462" t="s">
        <v>36</v>
      </c>
      <c r="M1465" s="461" t="s">
        <v>14484</v>
      </c>
      <c r="N1465" s="465" t="s">
        <v>27</v>
      </c>
      <c r="O1465" s="461" t="s">
        <v>15626</v>
      </c>
      <c r="P1465" s="461">
        <v>315</v>
      </c>
      <c r="U1465" s="467" t="s">
        <v>16419</v>
      </c>
      <c r="W1465" s="461" t="str">
        <f t="shared" si="22"/>
        <v>http://www.medtronic.com/patients/severe-spasticity/personal-stories/carol/index.htm</v>
      </c>
    </row>
    <row r="1466" spans="1:23" s="446" customFormat="1" ht="15" customHeight="1">
      <c r="A1466" s="458" t="s">
        <v>328</v>
      </c>
      <c r="B1466" s="463" t="s">
        <v>1941</v>
      </c>
      <c r="C1466" s="463"/>
      <c r="D1466" s="463"/>
      <c r="E1466" s="463"/>
      <c r="F1466" s="463" t="s">
        <v>32</v>
      </c>
      <c r="G1466" s="463" t="s">
        <v>401</v>
      </c>
      <c r="H1466" s="444" t="s">
        <v>1942</v>
      </c>
      <c r="I1466" s="446" t="s">
        <v>17346</v>
      </c>
      <c r="J1466" s="446" t="s">
        <v>16377</v>
      </c>
      <c r="K1466" s="446" t="s">
        <v>35</v>
      </c>
      <c r="L1466" s="462" t="s">
        <v>36</v>
      </c>
      <c r="M1466" s="461" t="s">
        <v>14484</v>
      </c>
      <c r="N1466" s="465" t="s">
        <v>27</v>
      </c>
      <c r="O1466" s="461" t="s">
        <v>15626</v>
      </c>
      <c r="P1466" s="461">
        <v>246</v>
      </c>
      <c r="U1466" s="467" t="s">
        <v>16419</v>
      </c>
      <c r="W1466" s="461" t="str">
        <f t="shared" si="22"/>
        <v>http://www.medtronic.com/patients/severe-spasticity/personal-stories/ed/index.htm</v>
      </c>
    </row>
    <row r="1467" spans="1:23" s="446" customFormat="1" ht="30" customHeight="1">
      <c r="A1467" s="458" t="s">
        <v>328</v>
      </c>
      <c r="B1467" s="463" t="s">
        <v>1939</v>
      </c>
      <c r="C1467" s="463"/>
      <c r="D1467" s="463"/>
      <c r="E1467" s="463"/>
      <c r="F1467" s="463" t="s">
        <v>32</v>
      </c>
      <c r="G1467" s="463" t="s">
        <v>401</v>
      </c>
      <c r="H1467" s="444" t="s">
        <v>1940</v>
      </c>
      <c r="I1467" s="446" t="s">
        <v>17347</v>
      </c>
      <c r="J1467" s="446" t="s">
        <v>16377</v>
      </c>
      <c r="K1467" s="446" t="s">
        <v>35</v>
      </c>
      <c r="L1467" s="462" t="s">
        <v>36</v>
      </c>
      <c r="M1467" s="461" t="s">
        <v>14484</v>
      </c>
      <c r="N1467" s="465" t="s">
        <v>27</v>
      </c>
      <c r="O1467" s="461" t="s">
        <v>15626</v>
      </c>
      <c r="P1467" s="461">
        <v>188</v>
      </c>
      <c r="U1467" s="467" t="s">
        <v>16419</v>
      </c>
      <c r="W1467" s="461" t="str">
        <f t="shared" si="22"/>
        <v>http://www.medtronic.com/patients/severe-spasticity/personal-stories/frank/index.htm</v>
      </c>
    </row>
    <row r="1468" spans="1:23" s="446" customFormat="1" ht="30" customHeight="1">
      <c r="A1468" s="458" t="s">
        <v>328</v>
      </c>
      <c r="B1468" s="463" t="s">
        <v>1933</v>
      </c>
      <c r="C1468" s="463"/>
      <c r="D1468" s="463"/>
      <c r="E1468" s="463"/>
      <c r="F1468" s="463" t="s">
        <v>32</v>
      </c>
      <c r="G1468" s="463" t="s">
        <v>401</v>
      </c>
      <c r="H1468" s="444" t="s">
        <v>1934</v>
      </c>
      <c r="I1468" s="446" t="s">
        <v>17348</v>
      </c>
      <c r="J1468" s="446" t="s">
        <v>16377</v>
      </c>
      <c r="K1468" s="446" t="s">
        <v>35</v>
      </c>
      <c r="L1468" s="462" t="s">
        <v>36</v>
      </c>
      <c r="M1468" s="461" t="s">
        <v>14484</v>
      </c>
      <c r="N1468" s="465" t="s">
        <v>27</v>
      </c>
      <c r="O1468" s="461" t="s">
        <v>15626</v>
      </c>
      <c r="P1468" s="461">
        <v>127</v>
      </c>
      <c r="U1468" s="467" t="s">
        <v>16419</v>
      </c>
      <c r="W1468" s="461" t="str">
        <f t="shared" si="22"/>
        <v>http://www.medtronic.com/patients/severe-spasticity/personal-stories/index.htm</v>
      </c>
    </row>
    <row r="1469" spans="1:23" s="446" customFormat="1" ht="30" customHeight="1">
      <c r="A1469" s="458" t="s">
        <v>328</v>
      </c>
      <c r="B1469" s="463" t="s">
        <v>1937</v>
      </c>
      <c r="C1469" s="463"/>
      <c r="D1469" s="463"/>
      <c r="E1469" s="463"/>
      <c r="F1469" s="463" t="s">
        <v>32</v>
      </c>
      <c r="G1469" s="463" t="s">
        <v>401</v>
      </c>
      <c r="H1469" s="444" t="s">
        <v>1938</v>
      </c>
      <c r="I1469" s="446" t="s">
        <v>17349</v>
      </c>
      <c r="J1469" s="446" t="s">
        <v>16377</v>
      </c>
      <c r="K1469" s="446" t="s">
        <v>35</v>
      </c>
      <c r="L1469" s="462" t="s">
        <v>36</v>
      </c>
      <c r="M1469" s="461" t="s">
        <v>14484</v>
      </c>
      <c r="N1469" s="465" t="s">
        <v>27</v>
      </c>
      <c r="O1469" s="461" t="s">
        <v>15626</v>
      </c>
      <c r="P1469" s="461">
        <v>357</v>
      </c>
      <c r="U1469" s="467" t="s">
        <v>16419</v>
      </c>
      <c r="W1469" s="461" t="str">
        <f t="shared" si="22"/>
        <v>http://www.medtronic.com/patients/severe-spasticity/personal-stories/kaleigh/index.htm</v>
      </c>
    </row>
    <row r="1470" spans="1:23" s="446" customFormat="1" ht="30" customHeight="1">
      <c r="A1470" s="458" t="s">
        <v>328</v>
      </c>
      <c r="B1470" s="463" t="s">
        <v>2915</v>
      </c>
      <c r="C1470" s="463"/>
      <c r="D1470" s="463"/>
      <c r="E1470" s="463"/>
      <c r="F1470" s="463" t="s">
        <v>32</v>
      </c>
      <c r="G1470" s="463" t="s">
        <v>78</v>
      </c>
      <c r="H1470" s="444" t="s">
        <v>2916</v>
      </c>
      <c r="I1470" s="446" t="s">
        <v>17350</v>
      </c>
      <c r="J1470" s="446" t="s">
        <v>16377</v>
      </c>
      <c r="K1470" s="446" t="s">
        <v>35</v>
      </c>
      <c r="L1470" s="462" t="s">
        <v>36</v>
      </c>
      <c r="M1470" s="461" t="s">
        <v>14484</v>
      </c>
      <c r="N1470" s="465" t="s">
        <v>27</v>
      </c>
      <c r="O1470" s="461" t="s">
        <v>15626</v>
      </c>
      <c r="P1470" s="461">
        <v>1563</v>
      </c>
      <c r="U1470" s="467" t="s">
        <v>16419</v>
      </c>
      <c r="W1470" s="461" t="str">
        <f t="shared" si="22"/>
        <v>http://www.medtronic.com/patients/sudden-cardiac-arrest/personal-stories/cathy-story/index.htm</v>
      </c>
    </row>
    <row r="1471" spans="1:23" s="446" customFormat="1" ht="30" customHeight="1">
      <c r="A1471" s="458" t="s">
        <v>328</v>
      </c>
      <c r="B1471" s="463" t="s">
        <v>2917</v>
      </c>
      <c r="C1471" s="463"/>
      <c r="D1471" s="463"/>
      <c r="E1471" s="463"/>
      <c r="F1471" s="463" t="s">
        <v>32</v>
      </c>
      <c r="G1471" s="463" t="s">
        <v>78</v>
      </c>
      <c r="H1471" s="444" t="s">
        <v>2918</v>
      </c>
      <c r="I1471" s="446" t="s">
        <v>17351</v>
      </c>
      <c r="J1471" s="446" t="s">
        <v>16377</v>
      </c>
      <c r="K1471" s="446" t="s">
        <v>35</v>
      </c>
      <c r="L1471" s="462" t="s">
        <v>36</v>
      </c>
      <c r="M1471" s="461" t="s">
        <v>14484</v>
      </c>
      <c r="N1471" s="465" t="s">
        <v>27</v>
      </c>
      <c r="O1471" s="461" t="s">
        <v>15626</v>
      </c>
      <c r="P1471" s="461">
        <v>1226</v>
      </c>
      <c r="U1471" s="467" t="s">
        <v>16419</v>
      </c>
      <c r="W1471" s="461" t="str">
        <f t="shared" si="22"/>
        <v>http://www.medtronic.com/patients/sudden-cardiac-arrest/personal-stories/christines-story/index.htm</v>
      </c>
    </row>
    <row r="1472" spans="1:23" s="446" customFormat="1" ht="15" customHeight="1">
      <c r="A1472" s="458" t="s">
        <v>328</v>
      </c>
      <c r="B1472" s="463" t="s">
        <v>2923</v>
      </c>
      <c r="C1472" s="463"/>
      <c r="D1472" s="463"/>
      <c r="E1472" s="463"/>
      <c r="F1472" s="463" t="s">
        <v>32</v>
      </c>
      <c r="G1472" s="463" t="s">
        <v>561</v>
      </c>
      <c r="H1472" s="444" t="s">
        <v>2924</v>
      </c>
      <c r="I1472" s="446" t="s">
        <v>18620</v>
      </c>
      <c r="J1472" s="446" t="s">
        <v>16377</v>
      </c>
      <c r="K1472" s="446" t="s">
        <v>35</v>
      </c>
      <c r="L1472" s="462" t="s">
        <v>36</v>
      </c>
      <c r="M1472" s="461" t="s">
        <v>14484</v>
      </c>
      <c r="N1472" s="465" t="s">
        <v>27</v>
      </c>
      <c r="O1472" s="461" t="s">
        <v>15626</v>
      </c>
      <c r="P1472" s="461">
        <v>886</v>
      </c>
      <c r="U1472" s="467" t="s">
        <v>16419</v>
      </c>
      <c r="W1472" s="461" t="str">
        <f t="shared" si="22"/>
        <v>http://www.medtronic.com/patients/tachycardia/personal-stories/cathy-story/index.htm</v>
      </c>
    </row>
    <row r="1473" spans="1:23" s="446" customFormat="1" ht="15" customHeight="1">
      <c r="A1473" s="458" t="s">
        <v>328</v>
      </c>
      <c r="B1473" s="463" t="s">
        <v>1772</v>
      </c>
      <c r="C1473" s="463"/>
      <c r="D1473" s="463"/>
      <c r="E1473" s="463"/>
      <c r="F1473" s="463" t="s">
        <v>32</v>
      </c>
      <c r="G1473" s="463" t="s">
        <v>78</v>
      </c>
      <c r="H1473" s="444" t="s">
        <v>1773</v>
      </c>
      <c r="I1473" s="446" t="s">
        <v>18720</v>
      </c>
      <c r="J1473" s="446" t="s">
        <v>16377</v>
      </c>
      <c r="K1473" s="446" t="s">
        <v>35</v>
      </c>
      <c r="L1473" s="462" t="s">
        <v>36</v>
      </c>
      <c r="M1473" s="461" t="s">
        <v>14484</v>
      </c>
      <c r="N1473" s="465" t="s">
        <v>27</v>
      </c>
      <c r="O1473" s="461" t="s">
        <v>15626</v>
      </c>
      <c r="P1473" s="461">
        <v>59</v>
      </c>
      <c r="T1473" s="446" t="s">
        <v>14741</v>
      </c>
      <c r="U1473" s="467" t="s">
        <v>16419</v>
      </c>
      <c r="W1473" s="461" t="str">
        <f t="shared" si="22"/>
        <v>http://www.medtronic.com/patients/sudden-cardiac-arrest/personal-stories/ian/index.htm</v>
      </c>
    </row>
    <row r="1474" spans="1:23" s="446" customFormat="1" ht="15" customHeight="1">
      <c r="A1474" s="458" t="s">
        <v>328</v>
      </c>
      <c r="B1474" s="463" t="s">
        <v>2873</v>
      </c>
      <c r="C1474" s="463"/>
      <c r="D1474" s="463"/>
      <c r="E1474" s="463"/>
      <c r="F1474" s="463" t="s">
        <v>32</v>
      </c>
      <c r="G1474" s="463" t="s">
        <v>78</v>
      </c>
      <c r="H1474" s="444" t="s">
        <v>2874</v>
      </c>
      <c r="I1474" s="446" t="s">
        <v>18721</v>
      </c>
      <c r="J1474" s="446" t="s">
        <v>16377</v>
      </c>
      <c r="K1474" s="446" t="s">
        <v>35</v>
      </c>
      <c r="L1474" s="462" t="s">
        <v>36</v>
      </c>
      <c r="M1474" s="461" t="s">
        <v>14484</v>
      </c>
      <c r="N1474" s="465" t="s">
        <v>27</v>
      </c>
      <c r="O1474" s="461" t="s">
        <v>15626</v>
      </c>
      <c r="P1474" s="461">
        <v>361</v>
      </c>
      <c r="T1474" s="446" t="s">
        <v>14741</v>
      </c>
      <c r="U1474" s="467" t="s">
        <v>16419</v>
      </c>
      <c r="W1474" s="461" t="str">
        <f t="shared" si="22"/>
        <v>http://www.medtronic.com/patients/sudden-cardiac-arrest/personal-stories/index.htm</v>
      </c>
    </row>
    <row r="1475" spans="1:23" s="446" customFormat="1" ht="15" customHeight="1">
      <c r="A1475" s="458" t="s">
        <v>328</v>
      </c>
      <c r="B1475" s="463" t="s">
        <v>2818</v>
      </c>
      <c r="C1475" s="463"/>
      <c r="D1475" s="463"/>
      <c r="E1475" s="463"/>
      <c r="F1475" s="463" t="s">
        <v>32</v>
      </c>
      <c r="G1475" s="463" t="s">
        <v>78</v>
      </c>
      <c r="H1475" s="444" t="s">
        <v>2819</v>
      </c>
      <c r="I1475" s="446" t="s">
        <v>17352</v>
      </c>
      <c r="J1475" s="446" t="s">
        <v>16377</v>
      </c>
      <c r="K1475" s="446" t="s">
        <v>35</v>
      </c>
      <c r="L1475" s="462" t="s">
        <v>36</v>
      </c>
      <c r="M1475" s="461" t="s">
        <v>14484</v>
      </c>
      <c r="N1475" s="465" t="s">
        <v>27</v>
      </c>
      <c r="O1475" s="461" t="s">
        <v>15626</v>
      </c>
      <c r="P1475" s="461">
        <v>374</v>
      </c>
      <c r="U1475" s="467" t="s">
        <v>16419</v>
      </c>
      <c r="W1475" s="461" t="str">
        <f t="shared" si="22"/>
        <v>http://www.medtronic.com/patients/sudden-cardiac-arrest/personal-stories/dawn/index.htm</v>
      </c>
    </row>
    <row r="1476" spans="1:23" s="446" customFormat="1" ht="15" customHeight="1">
      <c r="A1476" s="458" t="s">
        <v>328</v>
      </c>
      <c r="B1476" s="463" t="s">
        <v>596</v>
      </c>
      <c r="C1476" s="463"/>
      <c r="D1476" s="463"/>
      <c r="E1476" s="463"/>
      <c r="F1476" s="463" t="s">
        <v>32</v>
      </c>
      <c r="G1476" s="463" t="s">
        <v>561</v>
      </c>
      <c r="H1476" s="444" t="s">
        <v>597</v>
      </c>
      <c r="I1476" s="446" t="s">
        <v>18621</v>
      </c>
      <c r="J1476" s="446" t="s">
        <v>16377</v>
      </c>
      <c r="K1476" s="446" t="s">
        <v>35</v>
      </c>
      <c r="L1476" s="462" t="s">
        <v>36</v>
      </c>
      <c r="M1476" s="461" t="s">
        <v>14484</v>
      </c>
      <c r="N1476" s="465" t="s">
        <v>27</v>
      </c>
      <c r="O1476" s="461" t="s">
        <v>15626</v>
      </c>
      <c r="P1476" s="461">
        <v>551</v>
      </c>
      <c r="Q1476" s="461"/>
      <c r="R1476" s="461"/>
      <c r="S1476" s="461"/>
      <c r="T1476" s="461"/>
      <c r="U1476" s="467" t="s">
        <v>16419</v>
      </c>
      <c r="V1476" s="461"/>
      <c r="W1476" s="461" t="str">
        <f t="shared" si="22"/>
        <v>http://www.medtronic.com/patients/tachycardia/personal-stories/dawn/index.htm</v>
      </c>
    </row>
    <row r="1477" spans="1:23" s="446" customFormat="1" ht="15" customHeight="1">
      <c r="A1477" s="458" t="s">
        <v>328</v>
      </c>
      <c r="B1477" s="463" t="s">
        <v>2919</v>
      </c>
      <c r="C1477" s="463"/>
      <c r="D1477" s="463"/>
      <c r="E1477" s="463"/>
      <c r="F1477" s="463" t="s">
        <v>32</v>
      </c>
      <c r="G1477" s="463" t="s">
        <v>78</v>
      </c>
      <c r="H1477" s="444" t="s">
        <v>2920</v>
      </c>
      <c r="I1477" s="446" t="s">
        <v>17353</v>
      </c>
      <c r="J1477" s="446" t="s">
        <v>16377</v>
      </c>
      <c r="K1477" s="446" t="s">
        <v>35</v>
      </c>
      <c r="L1477" s="462" t="s">
        <v>36</v>
      </c>
      <c r="M1477" s="461" t="s">
        <v>14484</v>
      </c>
      <c r="N1477" s="465" t="s">
        <v>27</v>
      </c>
      <c r="O1477" s="461" t="s">
        <v>15626</v>
      </c>
      <c r="P1477" s="461">
        <v>189</v>
      </c>
      <c r="U1477" s="467" t="s">
        <v>16419</v>
      </c>
      <c r="W1477" s="461" t="str">
        <f t="shared" ref="W1477:W1540" si="23">H1477</f>
        <v>http://www.medtronic.com/patients/sudden-cardiac-arrest/personal-stories/jeff-story/index.htm</v>
      </c>
    </row>
    <row r="1478" spans="1:23" s="446" customFormat="1" ht="15" customHeight="1">
      <c r="A1478" s="458" t="s">
        <v>328</v>
      </c>
      <c r="B1478" s="463" t="s">
        <v>2935</v>
      </c>
      <c r="C1478" s="463"/>
      <c r="D1478" s="463"/>
      <c r="E1478" s="463" t="s">
        <v>325</v>
      </c>
      <c r="F1478" s="463" t="s">
        <v>32</v>
      </c>
      <c r="G1478" s="463" t="s">
        <v>326</v>
      </c>
      <c r="H1478" s="444" t="s">
        <v>2936</v>
      </c>
      <c r="I1478" s="446" t="s">
        <v>17779</v>
      </c>
      <c r="J1478" s="446" t="s">
        <v>16377</v>
      </c>
      <c r="K1478" s="446" t="s">
        <v>35</v>
      </c>
      <c r="L1478" s="462" t="s">
        <v>36</v>
      </c>
      <c r="M1478" s="461" t="s">
        <v>14484</v>
      </c>
      <c r="N1478" s="465" t="s">
        <v>27</v>
      </c>
      <c r="O1478" s="461" t="s">
        <v>15626</v>
      </c>
      <c r="P1478" s="461">
        <v>2512</v>
      </c>
      <c r="U1478" s="446" t="s">
        <v>16418</v>
      </c>
      <c r="W1478" s="461" t="str">
        <f t="shared" si="23"/>
        <v>http://www.medtronic.com/patients/chronic-pain/device/drug-pumps/our-drug-pumps-for-pain/personal-therapy-manager/index.htm</v>
      </c>
    </row>
    <row r="1479" spans="1:23" s="446" customFormat="1" ht="15" customHeight="1">
      <c r="A1479" s="458" t="s">
        <v>328</v>
      </c>
      <c r="B1479" s="463" t="s">
        <v>2939</v>
      </c>
      <c r="C1479" s="463"/>
      <c r="D1479" s="463"/>
      <c r="E1479" s="463"/>
      <c r="F1479" s="463" t="s">
        <v>32</v>
      </c>
      <c r="G1479" s="463" t="s">
        <v>401</v>
      </c>
      <c r="H1479" s="444" t="s">
        <v>2940</v>
      </c>
      <c r="I1479" s="446" t="s">
        <v>17031</v>
      </c>
      <c r="J1479" s="446" t="s">
        <v>16377</v>
      </c>
      <c r="K1479" s="446" t="s">
        <v>35</v>
      </c>
      <c r="L1479" s="462" t="s">
        <v>36</v>
      </c>
      <c r="M1479" s="461" t="s">
        <v>14484</v>
      </c>
      <c r="N1479" s="465" t="s">
        <v>27</v>
      </c>
      <c r="O1479" s="461" t="s">
        <v>15626</v>
      </c>
      <c r="P1479" s="461">
        <v>6</v>
      </c>
      <c r="T1479" s="446" t="s">
        <v>14741</v>
      </c>
      <c r="U1479" s="446" t="s">
        <v>16418</v>
      </c>
      <c r="W1479" s="461" t="str">
        <f t="shared" si="23"/>
        <v>http://www.medtronic.com/patients/severe-spasticity/living-with/during-treatment/physical-and-occupational-therapy/index.htm</v>
      </c>
    </row>
    <row r="1480" spans="1:23" s="446" customFormat="1" ht="15" customHeight="1">
      <c r="A1480" s="458" t="s">
        <v>328</v>
      </c>
      <c r="B1480" s="463" t="s">
        <v>731</v>
      </c>
      <c r="C1480" s="463"/>
      <c r="D1480" s="463"/>
      <c r="E1480" s="463"/>
      <c r="F1480" s="463" t="s">
        <v>32</v>
      </c>
      <c r="G1480" s="463" t="s">
        <v>401</v>
      </c>
      <c r="H1480" s="444" t="s">
        <v>732</v>
      </c>
      <c r="I1480" s="446" t="s">
        <v>17039</v>
      </c>
      <c r="J1480" s="446" t="s">
        <v>16377</v>
      </c>
      <c r="K1480" s="446" t="s">
        <v>35</v>
      </c>
      <c r="L1480" s="462" t="s">
        <v>36</v>
      </c>
      <c r="M1480" s="461" t="s">
        <v>14484</v>
      </c>
      <c r="N1480" s="465" t="s">
        <v>27</v>
      </c>
      <c r="O1480" s="461" t="s">
        <v>15626</v>
      </c>
      <c r="P1480" s="461">
        <v>81</v>
      </c>
      <c r="T1480" s="446" t="s">
        <v>14741</v>
      </c>
      <c r="U1480" s="446" t="s">
        <v>16418</v>
      </c>
      <c r="W1480" s="461" t="str">
        <f t="shared" si="23"/>
        <v>http://www.medtronic.com/patients/severe-spasticity/living-with/safety/before-traveling/index.htm</v>
      </c>
    </row>
    <row r="1481" spans="1:23" s="446" customFormat="1" ht="15" customHeight="1">
      <c r="A1481" s="458" t="s">
        <v>328</v>
      </c>
      <c r="B1481" s="463" t="s">
        <v>2941</v>
      </c>
      <c r="C1481" s="463"/>
      <c r="D1481" s="463"/>
      <c r="E1481" s="463"/>
      <c r="F1481" s="463" t="s">
        <v>32</v>
      </c>
      <c r="G1481" s="463"/>
      <c r="H1481" s="444" t="s">
        <v>17939</v>
      </c>
      <c r="I1481" s="446" t="s">
        <v>17940</v>
      </c>
      <c r="J1481" s="470" t="s">
        <v>43</v>
      </c>
      <c r="K1481" s="466" t="s">
        <v>44</v>
      </c>
      <c r="L1481" s="462" t="s">
        <v>36</v>
      </c>
      <c r="M1481" s="461" t="s">
        <v>37</v>
      </c>
      <c r="N1481" s="465" t="s">
        <v>27</v>
      </c>
      <c r="O1481" s="461" t="s">
        <v>15626</v>
      </c>
      <c r="P1481" s="461"/>
      <c r="Q1481" s="467">
        <v>1</v>
      </c>
      <c r="W1481" s="461" t="str">
        <f t="shared" si="23"/>
        <v>http://www.medtronic.com/for-healthcare-professionals/products-therapies/cardiovascular/perfusion-products/centrifugal-blood-pump/bio-console-56-system/index.htm</v>
      </c>
    </row>
    <row r="1482" spans="1:23" s="446" customFormat="1" ht="15" customHeight="1">
      <c r="A1482" s="458" t="s">
        <v>328</v>
      </c>
      <c r="B1482" s="463" t="s">
        <v>2941</v>
      </c>
      <c r="C1482" s="463"/>
      <c r="D1482" s="463"/>
      <c r="E1482" s="463"/>
      <c r="F1482" s="463" t="s">
        <v>32</v>
      </c>
      <c r="G1482" s="463"/>
      <c r="H1482" s="444" t="s">
        <v>2943</v>
      </c>
      <c r="I1482" s="446" t="s">
        <v>18419</v>
      </c>
      <c r="J1482" s="470" t="s">
        <v>43</v>
      </c>
      <c r="K1482" s="466" t="s">
        <v>44</v>
      </c>
      <c r="L1482" s="462" t="s">
        <v>36</v>
      </c>
      <c r="M1482" s="461" t="s">
        <v>37</v>
      </c>
      <c r="N1482" s="465" t="s">
        <v>27</v>
      </c>
      <c r="O1482" s="461" t="s">
        <v>15626</v>
      </c>
      <c r="P1482" s="461"/>
      <c r="Q1482" s="467">
        <v>1</v>
      </c>
      <c r="W1482" s="461" t="str">
        <f t="shared" si="23"/>
        <v>http://www.medtronic.com/for-healthcare-professionals/products-therapies/cardiovascular/perfusion-products/diagnostic-products/act-plus-automated-coagulation-timer-system/index.htm</v>
      </c>
    </row>
    <row r="1483" spans="1:23" s="446" customFormat="1" ht="15" customHeight="1">
      <c r="A1483" s="458" t="s">
        <v>328</v>
      </c>
      <c r="B1483" s="463" t="s">
        <v>2945</v>
      </c>
      <c r="C1483" s="463"/>
      <c r="D1483" s="463"/>
      <c r="E1483" s="463"/>
      <c r="F1483" s="463" t="s">
        <v>32</v>
      </c>
      <c r="G1483" s="463"/>
      <c r="H1483" s="444" t="s">
        <v>2946</v>
      </c>
      <c r="I1483" s="446" t="s">
        <v>15067</v>
      </c>
      <c r="J1483" s="470" t="s">
        <v>43</v>
      </c>
      <c r="K1483" s="466" t="s">
        <v>44</v>
      </c>
      <c r="L1483" s="462" t="s">
        <v>36</v>
      </c>
      <c r="M1483" s="461" t="s">
        <v>37</v>
      </c>
      <c r="N1483" s="465" t="s">
        <v>27</v>
      </c>
      <c r="O1483" s="461" t="s">
        <v>15626</v>
      </c>
      <c r="P1483" s="461">
        <v>31</v>
      </c>
      <c r="Q1483" s="467">
        <v>1</v>
      </c>
      <c r="W1483" s="461" t="str">
        <f t="shared" si="23"/>
        <v>http://www.medtronic.com/for-healthcare-professionals/products-therapies/cardiovascular/catheters/guide-catheters/sherpa-nx-active-coronary-guide-catheter/education-training/index.htm</v>
      </c>
    </row>
    <row r="1484" spans="1:23" s="446" customFormat="1" ht="15" customHeight="1">
      <c r="A1484" s="458" t="s">
        <v>328</v>
      </c>
      <c r="B1484" s="463" t="s">
        <v>2947</v>
      </c>
      <c r="C1484" s="463"/>
      <c r="D1484" s="463"/>
      <c r="E1484" s="463"/>
      <c r="F1484" s="463" t="s">
        <v>32</v>
      </c>
      <c r="G1484" s="463"/>
      <c r="H1484" s="444" t="s">
        <v>2948</v>
      </c>
      <c r="I1484" s="446" t="s">
        <v>15070</v>
      </c>
      <c r="J1484" s="470" t="s">
        <v>43</v>
      </c>
      <c r="K1484" s="466" t="s">
        <v>44</v>
      </c>
      <c r="L1484" s="462" t="s">
        <v>36</v>
      </c>
      <c r="M1484" s="461" t="s">
        <v>37</v>
      </c>
      <c r="N1484" s="465" t="s">
        <v>27</v>
      </c>
      <c r="O1484" s="461" t="s">
        <v>15626</v>
      </c>
      <c r="P1484" s="461">
        <v>26</v>
      </c>
      <c r="Q1484" s="467">
        <v>1</v>
      </c>
      <c r="W1484" s="461" t="str">
        <f t="shared" si="23"/>
        <v>http://www.medtronic.com/for-healthcare-professionals/products-therapies/cardiovascular/catheters/guide-catheters/sherpa-nx-balanced-coronary-guide-catheter/education-training/index.htm</v>
      </c>
    </row>
    <row r="1485" spans="1:23" s="446" customFormat="1" ht="15" customHeight="1">
      <c r="A1485" s="458" t="s">
        <v>328</v>
      </c>
      <c r="B1485" s="463" t="s">
        <v>2949</v>
      </c>
      <c r="C1485" s="463"/>
      <c r="D1485" s="463"/>
      <c r="E1485" s="463"/>
      <c r="F1485" s="463" t="s">
        <v>32</v>
      </c>
      <c r="G1485" s="463"/>
      <c r="H1485" s="444" t="s">
        <v>2950</v>
      </c>
      <c r="I1485" s="446" t="s">
        <v>15556</v>
      </c>
      <c r="J1485" s="470" t="s">
        <v>43</v>
      </c>
      <c r="K1485" s="466" t="s">
        <v>44</v>
      </c>
      <c r="L1485" s="462" t="s">
        <v>36</v>
      </c>
      <c r="M1485" s="461" t="s">
        <v>37</v>
      </c>
      <c r="N1485" s="465" t="s">
        <v>27</v>
      </c>
      <c r="O1485" s="461" t="s">
        <v>15626</v>
      </c>
      <c r="P1485" s="461">
        <v>41</v>
      </c>
      <c r="Q1485" s="467">
        <v>1</v>
      </c>
      <c r="W1485" s="461" t="str">
        <f t="shared" si="23"/>
        <v>http://www.medtronic.com/for-healthcare-professionals/products-therapies/ear-nose-throat/sleep-disordered-breathing-products/pillar-procedure-system-for-snoring-and-sleep-apnea/index.htm</v>
      </c>
    </row>
    <row r="1486" spans="1:23" s="446" customFormat="1" ht="15" customHeight="1">
      <c r="A1486" s="458" t="s">
        <v>328</v>
      </c>
      <c r="B1486" s="463" t="s">
        <v>2951</v>
      </c>
      <c r="C1486" s="463"/>
      <c r="D1486" s="463"/>
      <c r="E1486" s="463"/>
      <c r="F1486" s="463" t="s">
        <v>32</v>
      </c>
      <c r="G1486" s="463" t="s">
        <v>401</v>
      </c>
      <c r="H1486" s="444" t="s">
        <v>2952</v>
      </c>
      <c r="I1486" s="446" t="s">
        <v>17780</v>
      </c>
      <c r="J1486" s="446" t="s">
        <v>16377</v>
      </c>
      <c r="K1486" s="446" t="s">
        <v>35</v>
      </c>
      <c r="L1486" s="462" t="s">
        <v>36</v>
      </c>
      <c r="M1486" s="461" t="s">
        <v>14484</v>
      </c>
      <c r="N1486" s="465" t="s">
        <v>27</v>
      </c>
      <c r="O1486" s="461" t="s">
        <v>15626</v>
      </c>
      <c r="P1486" s="461">
        <v>281</v>
      </c>
      <c r="U1486" s="446" t="s">
        <v>16418</v>
      </c>
      <c r="W1486" s="461" t="str">
        <f t="shared" si="23"/>
        <v>http://www.medtronic.com/patients/severe-spasticity/getting-therapy/surgery/index.htm</v>
      </c>
    </row>
    <row r="1487" spans="1:23" s="446" customFormat="1" ht="15" customHeight="1">
      <c r="A1487" s="458" t="s">
        <v>328</v>
      </c>
      <c r="B1487" s="463" t="s">
        <v>2953</v>
      </c>
      <c r="C1487" s="463"/>
      <c r="D1487" s="463"/>
      <c r="E1487" s="463"/>
      <c r="F1487" s="463" t="s">
        <v>32</v>
      </c>
      <c r="G1487" s="463"/>
      <c r="H1487" s="444" t="s">
        <v>2954</v>
      </c>
      <c r="I1487" s="446" t="s">
        <v>14518</v>
      </c>
      <c r="J1487" s="470" t="s">
        <v>43</v>
      </c>
      <c r="K1487" s="466" t="s">
        <v>44</v>
      </c>
      <c r="L1487" s="462" t="s">
        <v>36</v>
      </c>
      <c r="M1487" s="461" t="s">
        <v>37</v>
      </c>
      <c r="N1487" s="465" t="s">
        <v>27</v>
      </c>
      <c r="O1487" s="461" t="s">
        <v>15626</v>
      </c>
      <c r="P1487" s="461">
        <v>34</v>
      </c>
      <c r="Q1487" s="467">
        <v>1</v>
      </c>
      <c r="W1487" s="461" t="str">
        <f t="shared" si="23"/>
        <v>http://www.medtronic.com/for-healthcare-professionals/products-therapies/spinal/posterior-occipitocervical-upper-thoracic-reconstruction-systems/index.htm</v>
      </c>
    </row>
    <row r="1488" spans="1:23" s="446" customFormat="1" ht="15" customHeight="1">
      <c r="A1488" s="458" t="s">
        <v>328</v>
      </c>
      <c r="B1488" s="463" t="s">
        <v>1637</v>
      </c>
      <c r="C1488" s="463"/>
      <c r="D1488" s="463"/>
      <c r="E1488" s="463"/>
      <c r="F1488" s="463" t="s">
        <v>32</v>
      </c>
      <c r="G1488" s="463"/>
      <c r="H1488" s="444" t="s">
        <v>1638</v>
      </c>
      <c r="I1488" s="446" t="s">
        <v>16503</v>
      </c>
      <c r="J1488" s="460" t="s">
        <v>18843</v>
      </c>
      <c r="K1488" s="446" t="s">
        <v>93</v>
      </c>
      <c r="L1488" s="462" t="s">
        <v>36</v>
      </c>
      <c r="M1488" s="461" t="s">
        <v>14484</v>
      </c>
      <c r="N1488" s="465" t="s">
        <v>27</v>
      </c>
      <c r="O1488" s="461" t="s">
        <v>15626</v>
      </c>
      <c r="P1488" s="461">
        <v>113</v>
      </c>
      <c r="W1488" s="461" t="str">
        <f t="shared" si="23"/>
        <v>http://www.medtronic.com/for-healthcare-professionals/products-therapies/ear-nose-throat/therapies/head-and-neck-surgery/procedures-and-techniques/index.htm</v>
      </c>
    </row>
    <row r="1489" spans="1:23" s="446" customFormat="1" ht="15" customHeight="1">
      <c r="A1489" s="458" t="s">
        <v>328</v>
      </c>
      <c r="B1489" s="463" t="s">
        <v>2927</v>
      </c>
      <c r="C1489" s="463"/>
      <c r="D1489" s="463"/>
      <c r="E1489" s="463"/>
      <c r="F1489" s="463" t="s">
        <v>32</v>
      </c>
      <c r="G1489" s="463" t="s">
        <v>561</v>
      </c>
      <c r="H1489" s="444" t="s">
        <v>2928</v>
      </c>
      <c r="I1489" s="446" t="s">
        <v>18622</v>
      </c>
      <c r="J1489" s="446" t="s">
        <v>16377</v>
      </c>
      <c r="K1489" s="446" t="s">
        <v>35</v>
      </c>
      <c r="L1489" s="462" t="s">
        <v>36</v>
      </c>
      <c r="M1489" s="461" t="s">
        <v>14484</v>
      </c>
      <c r="N1489" s="465" t="s">
        <v>27</v>
      </c>
      <c r="O1489" s="461" t="s">
        <v>15626</v>
      </c>
      <c r="P1489" s="461">
        <v>518</v>
      </c>
      <c r="U1489" s="467" t="s">
        <v>16419</v>
      </c>
      <c r="W1489" s="461" t="str">
        <f t="shared" si="23"/>
        <v>http://www.medtronic.com/patients/tachycardia/personal-stories/jeff-story/index.htm</v>
      </c>
    </row>
    <row r="1490" spans="1:23" s="446" customFormat="1" ht="15" customHeight="1">
      <c r="A1490" s="458" t="s">
        <v>328</v>
      </c>
      <c r="B1490" s="463" t="s">
        <v>1927</v>
      </c>
      <c r="C1490" s="463"/>
      <c r="D1490" s="463"/>
      <c r="E1490" s="463"/>
      <c r="F1490" s="463" t="s">
        <v>32</v>
      </c>
      <c r="G1490" s="463" t="s">
        <v>332</v>
      </c>
      <c r="H1490" s="444" t="s">
        <v>1928</v>
      </c>
      <c r="I1490" s="446" t="s">
        <v>17355</v>
      </c>
      <c r="J1490" s="446" t="s">
        <v>16377</v>
      </c>
      <c r="K1490" s="446" t="s">
        <v>35</v>
      </c>
      <c r="L1490" s="462" t="s">
        <v>36</v>
      </c>
      <c r="M1490" s="461" t="s">
        <v>14484</v>
      </c>
      <c r="N1490" s="465" t="s">
        <v>27</v>
      </c>
      <c r="O1490" s="461" t="s">
        <v>15626</v>
      </c>
      <c r="P1490" s="461">
        <v>3515</v>
      </c>
      <c r="U1490" s="467" t="s">
        <v>16419</v>
      </c>
      <c r="W1490" s="461" t="str">
        <f t="shared" si="23"/>
        <v>http://www.medtronic.com/patients/heart-valve-disease/getting-surgery/heart-valve-replacement/right-for-you/index.htm</v>
      </c>
    </row>
    <row r="1491" spans="1:23" s="446" customFormat="1" ht="15" customHeight="1">
      <c r="A1491" s="458" t="s">
        <v>328</v>
      </c>
      <c r="B1491" s="463" t="s">
        <v>2961</v>
      </c>
      <c r="C1491" s="463"/>
      <c r="D1491" s="463"/>
      <c r="E1491" s="463"/>
      <c r="F1491" s="463" t="s">
        <v>32</v>
      </c>
      <c r="G1491" s="463"/>
      <c r="H1491" s="444" t="s">
        <v>2962</v>
      </c>
      <c r="I1491" s="446" t="s">
        <v>15484</v>
      </c>
      <c r="J1491" s="470" t="s">
        <v>43</v>
      </c>
      <c r="K1491" s="466" t="s">
        <v>44</v>
      </c>
      <c r="L1491" s="462" t="s">
        <v>36</v>
      </c>
      <c r="M1491" s="461" t="s">
        <v>37</v>
      </c>
      <c r="N1491" s="465" t="s">
        <v>27</v>
      </c>
      <c r="O1491" s="461" t="s">
        <v>15626</v>
      </c>
      <c r="P1491" s="461">
        <v>149</v>
      </c>
      <c r="Q1491" s="467">
        <v>1</v>
      </c>
      <c r="W1491" s="461" t="str">
        <f t="shared" si="23"/>
        <v>http://www.medtronic.com/for-healthcare-professionals/products-therapies/ear-nose-throat/powered-ent-instruments/index.htm</v>
      </c>
    </row>
    <row r="1492" spans="1:23" s="446" customFormat="1" ht="15" customHeight="1">
      <c r="A1492" s="458" t="s">
        <v>328</v>
      </c>
      <c r="B1492" s="463" t="s">
        <v>2963</v>
      </c>
      <c r="C1492" s="463"/>
      <c r="D1492" s="463"/>
      <c r="E1492" s="463"/>
      <c r="F1492" s="463" t="s">
        <v>32</v>
      </c>
      <c r="G1492" s="463"/>
      <c r="H1492" s="444" t="s">
        <v>2964</v>
      </c>
      <c r="I1492" s="446" t="s">
        <v>15488</v>
      </c>
      <c r="J1492" s="470" t="s">
        <v>43</v>
      </c>
      <c r="K1492" s="466" t="s">
        <v>44</v>
      </c>
      <c r="L1492" s="462" t="s">
        <v>36</v>
      </c>
      <c r="M1492" s="461" t="s">
        <v>37</v>
      </c>
      <c r="N1492" s="465" t="s">
        <v>22</v>
      </c>
      <c r="O1492" s="461" t="s">
        <v>15626</v>
      </c>
      <c r="P1492" s="461">
        <v>2963</v>
      </c>
      <c r="Q1492" s="467">
        <v>1</v>
      </c>
      <c r="W1492" s="461" t="str">
        <f t="shared" si="23"/>
        <v>http://www.medtronic.com/for-healthcare-professionals/products-therapies/ear-nose-throat/powered-ent-instruments/powered-ent-instruments/integrated-power/index.htm</v>
      </c>
    </row>
    <row r="1493" spans="1:23" s="446" customFormat="1" ht="15" customHeight="1">
      <c r="A1493" s="458" t="s">
        <v>328</v>
      </c>
      <c r="B1493" s="463" t="s">
        <v>2965</v>
      </c>
      <c r="C1493" s="463"/>
      <c r="D1493" s="463"/>
      <c r="E1493" s="463"/>
      <c r="F1493" s="463" t="s">
        <v>32</v>
      </c>
      <c r="G1493" s="463"/>
      <c r="H1493" s="444" t="s">
        <v>2966</v>
      </c>
      <c r="I1493" s="446" t="s">
        <v>15491</v>
      </c>
      <c r="J1493" s="470" t="s">
        <v>43</v>
      </c>
      <c r="K1493" s="466" t="s">
        <v>44</v>
      </c>
      <c r="L1493" s="462" t="s">
        <v>36</v>
      </c>
      <c r="M1493" s="461" t="s">
        <v>37</v>
      </c>
      <c r="N1493" s="465" t="s">
        <v>22</v>
      </c>
      <c r="O1493" s="461" t="s">
        <v>15626</v>
      </c>
      <c r="P1493" s="461">
        <v>3722</v>
      </c>
      <c r="Q1493" s="467">
        <v>1</v>
      </c>
      <c r="W1493" s="461" t="str">
        <f t="shared" si="23"/>
        <v>http://www.medtronic.com/for-healthcare-professionals/products-therapies/ear-nose-throat/powered-ent-instruments/powered-ent-instruments/handpieces-accessories/index.htm</v>
      </c>
    </row>
    <row r="1494" spans="1:23" s="446" customFormat="1" ht="15" customHeight="1">
      <c r="A1494" s="458" t="s">
        <v>328</v>
      </c>
      <c r="B1494" s="463" t="s">
        <v>2967</v>
      </c>
      <c r="C1494" s="463"/>
      <c r="D1494" s="463"/>
      <c r="E1494" s="463"/>
      <c r="F1494" s="463" t="s">
        <v>32</v>
      </c>
      <c r="G1494" s="463"/>
      <c r="H1494" s="444" t="s">
        <v>2968</v>
      </c>
      <c r="I1494" s="446" t="s">
        <v>15555</v>
      </c>
      <c r="J1494" s="470" t="s">
        <v>43</v>
      </c>
      <c r="K1494" s="466" t="s">
        <v>44</v>
      </c>
      <c r="L1494" s="462" t="s">
        <v>36</v>
      </c>
      <c r="M1494" s="461" t="s">
        <v>37</v>
      </c>
      <c r="N1494" s="465" t="s">
        <v>27</v>
      </c>
      <c r="O1494" s="461" t="s">
        <v>15626</v>
      </c>
      <c r="P1494" s="461">
        <v>585</v>
      </c>
      <c r="Q1494" s="467">
        <v>1</v>
      </c>
      <c r="W1494" s="461" t="str">
        <f t="shared" si="23"/>
        <v>http://www.medtronic.com/for-healthcare-professionals/products-therapies/ear-nose-throat/sleep-disordered-breathing-products/inferior-turbinate-blades/related-products/index.htm</v>
      </c>
    </row>
    <row r="1495" spans="1:23" s="446" customFormat="1" ht="15" customHeight="1">
      <c r="A1495" s="458" t="s">
        <v>328</v>
      </c>
      <c r="B1495" s="463" t="s">
        <v>2394</v>
      </c>
      <c r="C1495" s="463"/>
      <c r="D1495" s="463" t="s">
        <v>1129</v>
      </c>
      <c r="E1495" s="463" t="s">
        <v>1130</v>
      </c>
      <c r="F1495" s="463" t="s">
        <v>32</v>
      </c>
      <c r="G1495" s="463" t="s">
        <v>1131</v>
      </c>
      <c r="H1495" s="444" t="s">
        <v>2395</v>
      </c>
      <c r="I1495" s="446" t="s">
        <v>16504</v>
      </c>
      <c r="J1495" s="460" t="s">
        <v>18843</v>
      </c>
      <c r="K1495" s="446" t="s">
        <v>93</v>
      </c>
      <c r="L1495" s="462" t="s">
        <v>36</v>
      </c>
      <c r="M1495" s="461" t="s">
        <v>14484</v>
      </c>
      <c r="N1495" s="465" t="s">
        <v>27</v>
      </c>
      <c r="O1495" s="461" t="s">
        <v>15626</v>
      </c>
      <c r="P1495" s="461">
        <v>468</v>
      </c>
      <c r="W1495" s="461" t="str">
        <f t="shared" si="23"/>
        <v>http://www.medtronic.com/for-healthcare-professionals/products-therapies/ear-nose-throat/therapies/menieres-disease-treatment/index.htm</v>
      </c>
    </row>
    <row r="1496" spans="1:23" s="446" customFormat="1" ht="15" customHeight="1">
      <c r="A1496" s="458" t="s">
        <v>328</v>
      </c>
      <c r="B1496" s="463" t="s">
        <v>3839</v>
      </c>
      <c r="C1496" s="463"/>
      <c r="D1496" s="463"/>
      <c r="E1496" s="463"/>
      <c r="F1496" s="463" t="s">
        <v>32</v>
      </c>
      <c r="G1496" s="463" t="s">
        <v>332</v>
      </c>
      <c r="H1496" s="444" t="s">
        <v>3840</v>
      </c>
      <c r="I1496" s="446" t="s">
        <v>17356</v>
      </c>
      <c r="J1496" s="446" t="s">
        <v>16377</v>
      </c>
      <c r="K1496" s="446" t="s">
        <v>35</v>
      </c>
      <c r="L1496" s="462" t="s">
        <v>36</v>
      </c>
      <c r="M1496" s="461" t="s">
        <v>14484</v>
      </c>
      <c r="N1496" s="465" t="s">
        <v>27</v>
      </c>
      <c r="O1496" s="461" t="s">
        <v>15626</v>
      </c>
      <c r="P1496" s="461">
        <v>793</v>
      </c>
      <c r="U1496" s="467" t="s">
        <v>16419</v>
      </c>
      <c r="W1496" s="461" t="str">
        <f t="shared" si="23"/>
        <v>http://www.medtronic.com/patients/heart-valve-disease/getting-surgery/heart-valve-replacement/surgery/index.htm</v>
      </c>
    </row>
    <row r="1497" spans="1:23" s="446" customFormat="1" ht="15" customHeight="1">
      <c r="A1497" s="458" t="s">
        <v>328</v>
      </c>
      <c r="B1497" s="463" t="s">
        <v>2973</v>
      </c>
      <c r="C1497" s="463"/>
      <c r="D1497" s="463"/>
      <c r="E1497" s="463"/>
      <c r="F1497" s="463" t="s">
        <v>32</v>
      </c>
      <c r="G1497" s="463"/>
      <c r="H1497" s="444" t="s">
        <v>2974</v>
      </c>
      <c r="I1497" s="446" t="s">
        <v>14519</v>
      </c>
      <c r="J1497" s="470" t="s">
        <v>43</v>
      </c>
      <c r="K1497" s="466" t="s">
        <v>44</v>
      </c>
      <c r="L1497" s="462" t="s">
        <v>36</v>
      </c>
      <c r="M1497" s="461" t="s">
        <v>37</v>
      </c>
      <c r="N1497" s="465" t="s">
        <v>27</v>
      </c>
      <c r="O1497" s="461" t="s">
        <v>15626</v>
      </c>
      <c r="P1497" s="461">
        <v>2148</v>
      </c>
      <c r="Q1497" s="467">
        <v>1</v>
      </c>
      <c r="W1497" s="461" t="str">
        <f t="shared" si="23"/>
        <v>http://www.medtronic.com/for-healthcare-professionals/products-therapies/neurological/powered-surgical-instruments/index.htm</v>
      </c>
    </row>
    <row r="1498" spans="1:23" s="446" customFormat="1" ht="15" customHeight="1">
      <c r="A1498" s="458" t="s">
        <v>328</v>
      </c>
      <c r="B1498" s="463" t="s">
        <v>2975</v>
      </c>
      <c r="C1498" s="463"/>
      <c r="D1498" s="463"/>
      <c r="E1498" s="463"/>
      <c r="F1498" s="463" t="s">
        <v>32</v>
      </c>
      <c r="G1498" s="463"/>
      <c r="H1498" s="444" t="s">
        <v>2976</v>
      </c>
      <c r="I1498" s="446" t="s">
        <v>15092</v>
      </c>
      <c r="J1498" s="470" t="s">
        <v>43</v>
      </c>
      <c r="K1498" s="466" t="s">
        <v>44</v>
      </c>
      <c r="L1498" s="462" t="s">
        <v>36</v>
      </c>
      <c r="M1498" s="461" t="s">
        <v>37</v>
      </c>
      <c r="N1498" s="465" t="s">
        <v>27</v>
      </c>
      <c r="O1498" s="461" t="s">
        <v>15626</v>
      </c>
      <c r="P1498" s="461">
        <v>829</v>
      </c>
      <c r="W1498" s="461" t="str">
        <f t="shared" si="23"/>
        <v>http://www.medtronic.com/for-healthcare-professionals/products-therapies/cardiovascular/coronary-stents/resolute-integrity/powerful-clinical-performance/index.htm</v>
      </c>
    </row>
    <row r="1499" spans="1:23" s="446" customFormat="1" ht="15" customHeight="1">
      <c r="A1499" s="458" t="s">
        <v>328</v>
      </c>
      <c r="B1499" s="463" t="s">
        <v>1949</v>
      </c>
      <c r="C1499" s="463"/>
      <c r="D1499" s="463"/>
      <c r="E1499" s="463"/>
      <c r="F1499" s="463" t="s">
        <v>32</v>
      </c>
      <c r="G1499" s="463" t="s">
        <v>78</v>
      </c>
      <c r="H1499" s="444" t="s">
        <v>1950</v>
      </c>
      <c r="I1499" s="446" t="s">
        <v>17354</v>
      </c>
      <c r="J1499" s="446" t="s">
        <v>16377</v>
      </c>
      <c r="K1499" s="446" t="s">
        <v>35</v>
      </c>
      <c r="L1499" s="462" t="s">
        <v>36</v>
      </c>
      <c r="M1499" s="461" t="s">
        <v>14484</v>
      </c>
      <c r="N1499" s="465" t="s">
        <v>27</v>
      </c>
      <c r="O1499" s="461" t="s">
        <v>15626</v>
      </c>
      <c r="P1499" s="461">
        <v>955</v>
      </c>
      <c r="U1499" s="467" t="s">
        <v>16419</v>
      </c>
      <c r="W1499" s="461" t="str">
        <f t="shared" si="23"/>
        <v>http://www.medtronic.com/patients/sudden-cardiac-arrest/personal-stories/john/index.htm</v>
      </c>
    </row>
    <row r="1500" spans="1:23" s="446" customFormat="1" ht="15" customHeight="1">
      <c r="A1500" s="458" t="s">
        <v>328</v>
      </c>
      <c r="B1500" s="463" t="s">
        <v>598</v>
      </c>
      <c r="C1500" s="463"/>
      <c r="D1500" s="463"/>
      <c r="E1500" s="463"/>
      <c r="F1500" s="463" t="s">
        <v>32</v>
      </c>
      <c r="G1500" s="463" t="s">
        <v>561</v>
      </c>
      <c r="H1500" s="444" t="s">
        <v>599</v>
      </c>
      <c r="I1500" s="446" t="s">
        <v>18623</v>
      </c>
      <c r="J1500" s="446" t="s">
        <v>16377</v>
      </c>
      <c r="K1500" s="446" t="s">
        <v>35</v>
      </c>
      <c r="L1500" s="462" t="s">
        <v>36</v>
      </c>
      <c r="M1500" s="461" t="s">
        <v>14484</v>
      </c>
      <c r="N1500" s="465" t="s">
        <v>27</v>
      </c>
      <c r="O1500" s="461" t="s">
        <v>15626</v>
      </c>
      <c r="P1500" s="461">
        <v>433</v>
      </c>
      <c r="U1500" s="467" t="s">
        <v>16419</v>
      </c>
      <c r="W1500" s="461" t="str">
        <f t="shared" si="23"/>
        <v>http://www.medtronic.com/patients/tachycardia/personal-stories/john/index.htm</v>
      </c>
    </row>
    <row r="1501" spans="1:23" s="446" customFormat="1" ht="15" customHeight="1">
      <c r="A1501" s="458" t="s">
        <v>38</v>
      </c>
      <c r="B1501" s="463" t="s">
        <v>73</v>
      </c>
      <c r="C1501" s="463" t="s">
        <v>40</v>
      </c>
      <c r="D1501" s="463"/>
      <c r="E1501" s="463" t="s">
        <v>74</v>
      </c>
      <c r="F1501" s="463" t="s">
        <v>32</v>
      </c>
      <c r="G1501" s="463" t="s">
        <v>78</v>
      </c>
      <c r="H1501" s="444" t="s">
        <v>79</v>
      </c>
      <c r="I1501" s="446" t="s">
        <v>18737</v>
      </c>
      <c r="J1501" s="446" t="s">
        <v>16377</v>
      </c>
      <c r="K1501" s="446" t="s">
        <v>35</v>
      </c>
      <c r="L1501" s="462" t="s">
        <v>36</v>
      </c>
      <c r="M1501" s="461" t="s">
        <v>14484</v>
      </c>
      <c r="N1501" s="465" t="s">
        <v>27</v>
      </c>
      <c r="O1501" s="461" t="s">
        <v>15626</v>
      </c>
      <c r="P1501" s="461">
        <v>47</v>
      </c>
      <c r="T1501" s="446" t="s">
        <v>14741</v>
      </c>
      <c r="U1501" s="467" t="s">
        <v>16419</v>
      </c>
      <c r="W1501" s="461" t="str">
        <f t="shared" si="23"/>
        <v>http://www.medtronic.com/patients/sudden-cardiac-arrest/personal-stories/SHARE-YOUR-STORY</v>
      </c>
    </row>
    <row r="1502" spans="1:23" s="446" customFormat="1" ht="15" customHeight="1">
      <c r="A1502" s="458" t="s">
        <v>328</v>
      </c>
      <c r="B1502" s="463" t="s">
        <v>3667</v>
      </c>
      <c r="C1502" s="463"/>
      <c r="D1502" s="463"/>
      <c r="E1502" s="463"/>
      <c r="F1502" s="463" t="s">
        <v>32</v>
      </c>
      <c r="G1502" s="463" t="s">
        <v>78</v>
      </c>
      <c r="H1502" s="444" t="s">
        <v>3668</v>
      </c>
      <c r="I1502" s="446" t="s">
        <v>17359</v>
      </c>
      <c r="J1502" s="446" t="s">
        <v>16377</v>
      </c>
      <c r="K1502" s="446" t="s">
        <v>35</v>
      </c>
      <c r="L1502" s="462" t="s">
        <v>36</v>
      </c>
      <c r="M1502" s="461" t="s">
        <v>14484</v>
      </c>
      <c r="N1502" s="465" t="s">
        <v>27</v>
      </c>
      <c r="O1502" s="461" t="s">
        <v>15626</v>
      </c>
      <c r="P1502" s="461">
        <v>69</v>
      </c>
      <c r="U1502" s="467" t="s">
        <v>16419</v>
      </c>
      <c r="W1502" s="461" t="str">
        <f t="shared" si="23"/>
        <v>http://www.medtronic.com/patients/sudden-cardiac-arrest/personal-stories/tracey/index.htm</v>
      </c>
    </row>
    <row r="1503" spans="1:23" s="446" customFormat="1" ht="15" customHeight="1">
      <c r="A1503" s="458" t="s">
        <v>328</v>
      </c>
      <c r="B1503" s="463" t="s">
        <v>2921</v>
      </c>
      <c r="C1503" s="463"/>
      <c r="D1503" s="463"/>
      <c r="E1503" s="463"/>
      <c r="F1503" s="463" t="s">
        <v>32</v>
      </c>
      <c r="G1503" s="463" t="s">
        <v>78</v>
      </c>
      <c r="H1503" s="444" t="s">
        <v>2922</v>
      </c>
      <c r="I1503" s="446" t="s">
        <v>17360</v>
      </c>
      <c r="J1503" s="446" t="s">
        <v>16377</v>
      </c>
      <c r="K1503" s="446" t="s">
        <v>35</v>
      </c>
      <c r="L1503" s="462" t="s">
        <v>36</v>
      </c>
      <c r="M1503" s="461" t="s">
        <v>14484</v>
      </c>
      <c r="N1503" s="465" t="s">
        <v>27</v>
      </c>
      <c r="O1503" s="461" t="s">
        <v>15626</v>
      </c>
      <c r="P1503" s="461">
        <v>73</v>
      </c>
      <c r="U1503" s="467" t="s">
        <v>16419</v>
      </c>
      <c r="W1503" s="461" t="str">
        <f t="shared" si="23"/>
        <v>http://www.medtronic.com/patients/sudden-cardiac-arrest/personal-stories/vivians-story/index.htm</v>
      </c>
    </row>
    <row r="1504" spans="1:23" s="446" customFormat="1" ht="15" customHeight="1">
      <c r="A1504" s="458" t="s">
        <v>38</v>
      </c>
      <c r="B1504" s="463" t="s">
        <v>80</v>
      </c>
      <c r="C1504" s="463" t="s">
        <v>40</v>
      </c>
      <c r="D1504" s="463"/>
      <c r="E1504" s="463"/>
      <c r="F1504" s="463" t="s">
        <v>32</v>
      </c>
      <c r="G1504" s="463"/>
      <c r="H1504" s="444" t="s">
        <v>17956</v>
      </c>
      <c r="I1504" s="446" t="s">
        <v>18738</v>
      </c>
      <c r="J1504" s="446" t="s">
        <v>16377</v>
      </c>
      <c r="K1504" s="446" t="s">
        <v>35</v>
      </c>
      <c r="L1504" s="462" t="s">
        <v>36</v>
      </c>
      <c r="M1504" s="461" t="s">
        <v>14484</v>
      </c>
      <c r="N1504" s="465" t="s">
        <v>27</v>
      </c>
      <c r="O1504" s="461" t="s">
        <v>15626</v>
      </c>
      <c r="P1504" s="461"/>
      <c r="U1504" s="467" t="s">
        <v>16419</v>
      </c>
      <c r="W1504" s="461" t="str">
        <f t="shared" si="23"/>
        <v>http://www.medtronic.com/patients/sudden-cardiac-arrest/personal-stories/WCM_PROD23794</v>
      </c>
    </row>
    <row r="1505" spans="1:23" s="446" customFormat="1" ht="15" customHeight="1">
      <c r="A1505" s="458" t="s">
        <v>328</v>
      </c>
      <c r="B1505" s="463" t="s">
        <v>1607</v>
      </c>
      <c r="C1505" s="463"/>
      <c r="D1505" s="463"/>
      <c r="E1505" s="463"/>
      <c r="F1505" s="463" t="s">
        <v>32</v>
      </c>
      <c r="G1505" s="463" t="s">
        <v>332</v>
      </c>
      <c r="H1505" s="444" t="s">
        <v>1608</v>
      </c>
      <c r="I1505" s="446" t="s">
        <v>19484</v>
      </c>
      <c r="J1505" s="446" t="s">
        <v>16377</v>
      </c>
      <c r="K1505" s="446" t="s">
        <v>35</v>
      </c>
      <c r="L1505" s="462" t="s">
        <v>36</v>
      </c>
      <c r="M1505" s="461" t="s">
        <v>14484</v>
      </c>
      <c r="N1505" s="465" t="s">
        <v>27</v>
      </c>
      <c r="O1505" s="461" t="s">
        <v>15626</v>
      </c>
      <c r="P1505" s="461">
        <v>182</v>
      </c>
      <c r="U1505" s="467" t="s">
        <v>16419</v>
      </c>
      <c r="W1505" s="461" t="str">
        <f t="shared" si="23"/>
        <v>http://www.medtronic.com/patients/heart-valve-disease/getting-surgery/index.htm</v>
      </c>
    </row>
    <row r="1506" spans="1:23" s="446" customFormat="1" ht="15" customHeight="1">
      <c r="A1506" s="458" t="s">
        <v>328</v>
      </c>
      <c r="B1506" s="463" t="s">
        <v>3010</v>
      </c>
      <c r="C1506" s="463"/>
      <c r="D1506" s="463"/>
      <c r="E1506" s="463"/>
      <c r="F1506" s="463" t="s">
        <v>32</v>
      </c>
      <c r="G1506" s="463" t="s">
        <v>1131</v>
      </c>
      <c r="H1506" s="444" t="s">
        <v>3011</v>
      </c>
      <c r="I1506" s="446" t="s">
        <v>15354</v>
      </c>
      <c r="J1506" s="470" t="s">
        <v>43</v>
      </c>
      <c r="K1506" s="466" t="s">
        <v>44</v>
      </c>
      <c r="L1506" s="462" t="s">
        <v>36</v>
      </c>
      <c r="M1506" s="461" t="s">
        <v>37</v>
      </c>
      <c r="N1506" s="465" t="s">
        <v>27</v>
      </c>
      <c r="O1506" s="461" t="s">
        <v>15626</v>
      </c>
      <c r="P1506" s="461">
        <v>312</v>
      </c>
      <c r="Q1506" s="467">
        <v>1</v>
      </c>
      <c r="W1506" s="461" t="str">
        <f t="shared" si="23"/>
        <v>http://www.medtronic.com/for-healthcare-professionals/products-therapies/ear-nose-throat/menieres-disease-product/meniett-device-for-menieres-disease/prescription-and-medical-necessity-forms/index.htm</v>
      </c>
    </row>
    <row r="1507" spans="1:23" s="446" customFormat="1" ht="15" customHeight="1">
      <c r="A1507" s="458" t="s">
        <v>328</v>
      </c>
      <c r="B1507" s="463" t="s">
        <v>3012</v>
      </c>
      <c r="C1507" s="463"/>
      <c r="D1507" s="463"/>
      <c r="E1507" s="463"/>
      <c r="F1507" s="463" t="s">
        <v>32</v>
      </c>
      <c r="G1507" s="463"/>
      <c r="H1507" s="444" t="s">
        <v>3013</v>
      </c>
      <c r="I1507" s="446" t="s">
        <v>15080</v>
      </c>
      <c r="J1507" s="470" t="s">
        <v>43</v>
      </c>
      <c r="K1507" s="466" t="s">
        <v>44</v>
      </c>
      <c r="L1507" s="462" t="s">
        <v>36</v>
      </c>
      <c r="M1507" s="461" t="s">
        <v>37</v>
      </c>
      <c r="N1507" s="465" t="s">
        <v>27</v>
      </c>
      <c r="O1507" s="461" t="s">
        <v>15626</v>
      </c>
      <c r="P1507" s="461">
        <v>848</v>
      </c>
      <c r="Q1507" s="467">
        <v>1</v>
      </c>
      <c r="W1507" s="461" t="str">
        <f t="shared" si="23"/>
        <v>http://www.medtronic.com/for-healthcare-professionals/products-therapies/spinal/cervical-artificial-discs/prestige-cervical-disc/index.htm</v>
      </c>
    </row>
    <row r="1508" spans="1:23" s="446" customFormat="1" ht="15" customHeight="1">
      <c r="A1508" s="458" t="s">
        <v>328</v>
      </c>
      <c r="B1508" s="463" t="s">
        <v>2820</v>
      </c>
      <c r="C1508" s="463"/>
      <c r="D1508" s="463"/>
      <c r="E1508" s="463"/>
      <c r="F1508" s="463" t="s">
        <v>32</v>
      </c>
      <c r="G1508" s="463" t="s">
        <v>78</v>
      </c>
      <c r="H1508" s="444" t="s">
        <v>2821</v>
      </c>
      <c r="I1508" s="446" t="s">
        <v>17357</v>
      </c>
      <c r="J1508" s="446" t="s">
        <v>16377</v>
      </c>
      <c r="K1508" s="446" t="s">
        <v>35</v>
      </c>
      <c r="L1508" s="462" t="s">
        <v>36</v>
      </c>
      <c r="M1508" s="461" t="s">
        <v>14484</v>
      </c>
      <c r="N1508" s="465" t="s">
        <v>27</v>
      </c>
      <c r="O1508" s="461" t="s">
        <v>15626</v>
      </c>
      <c r="P1508" s="461">
        <v>86</v>
      </c>
      <c r="U1508" s="467" t="s">
        <v>16419</v>
      </c>
      <c r="W1508" s="461" t="str">
        <f t="shared" si="23"/>
        <v>http://www.medtronic.com/patients/sudden-cardiac-arrest/personal-stories/matt/index.htm</v>
      </c>
    </row>
    <row r="1509" spans="1:23" s="446" customFormat="1" ht="15" customHeight="1">
      <c r="A1509" s="458" t="s">
        <v>328</v>
      </c>
      <c r="B1509" s="463" t="s">
        <v>2824</v>
      </c>
      <c r="C1509" s="463"/>
      <c r="D1509" s="463"/>
      <c r="E1509" s="463"/>
      <c r="F1509" s="463" t="s">
        <v>32</v>
      </c>
      <c r="G1509" s="463" t="s">
        <v>561</v>
      </c>
      <c r="H1509" s="444" t="s">
        <v>2825</v>
      </c>
      <c r="I1509" s="446" t="s">
        <v>18624</v>
      </c>
      <c r="J1509" s="446" t="s">
        <v>16377</v>
      </c>
      <c r="K1509" s="446" t="s">
        <v>35</v>
      </c>
      <c r="L1509" s="462" t="s">
        <v>36</v>
      </c>
      <c r="M1509" s="461" t="s">
        <v>14484</v>
      </c>
      <c r="N1509" s="465" t="s">
        <v>27</v>
      </c>
      <c r="O1509" s="461" t="s">
        <v>15626</v>
      </c>
      <c r="P1509" s="461">
        <v>398</v>
      </c>
      <c r="U1509" s="467" t="s">
        <v>16419</v>
      </c>
      <c r="W1509" s="461" t="str">
        <f t="shared" si="23"/>
        <v>http://www.medtronic.com/patients/tachycardia/personal-stories/matt/index.htm</v>
      </c>
    </row>
    <row r="1510" spans="1:23" s="446" customFormat="1" ht="15" customHeight="1">
      <c r="A1510" s="458" t="s">
        <v>328</v>
      </c>
      <c r="B1510" s="463" t="s">
        <v>3017</v>
      </c>
      <c r="C1510" s="463"/>
      <c r="D1510" s="463"/>
      <c r="E1510" s="463"/>
      <c r="F1510" s="463" t="s">
        <v>32</v>
      </c>
      <c r="G1510" s="463" t="s">
        <v>326</v>
      </c>
      <c r="H1510" s="444" t="s">
        <v>3018</v>
      </c>
      <c r="I1510" s="446" t="s">
        <v>17782</v>
      </c>
      <c r="J1510" s="446" t="s">
        <v>16377</v>
      </c>
      <c r="K1510" s="446" t="s">
        <v>35</v>
      </c>
      <c r="L1510" s="462" t="s">
        <v>36</v>
      </c>
      <c r="M1510" s="461" t="s">
        <v>14484</v>
      </c>
      <c r="N1510" s="465" t="s">
        <v>27</v>
      </c>
      <c r="O1510" s="461" t="s">
        <v>15626</v>
      </c>
      <c r="P1510" s="461">
        <v>158</v>
      </c>
      <c r="U1510" s="446" t="s">
        <v>16418</v>
      </c>
      <c r="W1510" s="461" t="str">
        <f t="shared" si="23"/>
        <v>http://www.medtronic.com/patients/chronic-pain/device/neurostimulators/our-neurostimulators-for-pain/primeadvanced-neurostimulator/index.htm</v>
      </c>
    </row>
    <row r="1511" spans="1:23" s="446" customFormat="1" ht="15" customHeight="1">
      <c r="A1511" s="458" t="s">
        <v>328</v>
      </c>
      <c r="B1511" s="463" t="s">
        <v>3019</v>
      </c>
      <c r="C1511" s="463"/>
      <c r="D1511" s="463"/>
      <c r="E1511" s="463"/>
      <c r="F1511" s="463" t="s">
        <v>32</v>
      </c>
      <c r="G1511" s="463"/>
      <c r="H1511" s="444" t="s">
        <v>3020</v>
      </c>
      <c r="I1511" s="446" t="s">
        <v>15064</v>
      </c>
      <c r="J1511" s="470" t="s">
        <v>43</v>
      </c>
      <c r="K1511" s="466" t="s">
        <v>44</v>
      </c>
      <c r="L1511" s="462" t="s">
        <v>36</v>
      </c>
      <c r="M1511" s="461" t="s">
        <v>37</v>
      </c>
      <c r="N1511" s="465" t="s">
        <v>27</v>
      </c>
      <c r="O1511" s="461" t="s">
        <v>15626</v>
      </c>
      <c r="P1511" s="461">
        <v>781</v>
      </c>
      <c r="Q1511" s="467">
        <v>1</v>
      </c>
      <c r="W1511" s="461" t="str">
        <f t="shared" si="23"/>
        <v>http://www.medtronic.com/for-healthcare-professionals/products-therapies/cardiovascular/catheters/catheters/pro-flo-angiographic-catheter/index.htm</v>
      </c>
    </row>
    <row r="1512" spans="1:23" s="446" customFormat="1" ht="45" customHeight="1">
      <c r="A1512" s="458" t="s">
        <v>328</v>
      </c>
      <c r="B1512" s="463" t="s">
        <v>3021</v>
      </c>
      <c r="C1512" s="463"/>
      <c r="D1512" s="463"/>
      <c r="E1512" s="463" t="s">
        <v>31</v>
      </c>
      <c r="F1512" s="463" t="s">
        <v>32</v>
      </c>
      <c r="G1512" s="463" t="s">
        <v>33</v>
      </c>
      <c r="H1512" s="444" t="s">
        <v>3022</v>
      </c>
      <c r="I1512" s="446" t="s">
        <v>17783</v>
      </c>
      <c r="J1512" s="446" t="s">
        <v>16377</v>
      </c>
      <c r="K1512" s="446" t="s">
        <v>35</v>
      </c>
      <c r="L1512" s="462" t="s">
        <v>36</v>
      </c>
      <c r="M1512" s="461" t="s">
        <v>14484</v>
      </c>
      <c r="N1512" s="465" t="s">
        <v>27</v>
      </c>
      <c r="O1512" s="461" t="s">
        <v>15626</v>
      </c>
      <c r="P1512" s="461">
        <v>1599</v>
      </c>
      <c r="U1512" s="446" t="s">
        <v>16418</v>
      </c>
      <c r="W1512" s="461" t="str">
        <f t="shared" si="23"/>
        <v>http://www.medtronic.com/patients/gastroparesis/therapy/probable-benefit-and-risks/index.htm</v>
      </c>
    </row>
    <row r="1513" spans="1:23" s="446" customFormat="1" ht="15" customHeight="1">
      <c r="A1513" s="458" t="s">
        <v>328</v>
      </c>
      <c r="B1513" s="463" t="s">
        <v>3023</v>
      </c>
      <c r="C1513" s="463"/>
      <c r="D1513" s="463"/>
      <c r="E1513" s="463"/>
      <c r="F1513" s="463" t="s">
        <v>32</v>
      </c>
      <c r="G1513" s="463" t="s">
        <v>705</v>
      </c>
      <c r="H1513" s="444" t="s">
        <v>3024</v>
      </c>
      <c r="I1513" s="446" t="s">
        <v>17784</v>
      </c>
      <c r="J1513" s="446" t="s">
        <v>16377</v>
      </c>
      <c r="K1513" s="446" t="s">
        <v>35</v>
      </c>
      <c r="L1513" s="462" t="s">
        <v>36</v>
      </c>
      <c r="M1513" s="461" t="s">
        <v>14484</v>
      </c>
      <c r="N1513" s="465" t="s">
        <v>27</v>
      </c>
      <c r="O1513" s="461" t="s">
        <v>15626</v>
      </c>
      <c r="P1513" s="461">
        <v>1983</v>
      </c>
      <c r="U1513" s="446" t="s">
        <v>16418</v>
      </c>
      <c r="W1513" s="461" t="str">
        <f t="shared" si="23"/>
        <v>http://www.medtronic.com/patients/spinal-fractures/getting-the-device/surgery/index.htm</v>
      </c>
    </row>
    <row r="1514" spans="1:23" s="446" customFormat="1" ht="15" customHeight="1">
      <c r="A1514" s="458" t="s">
        <v>328</v>
      </c>
      <c r="B1514" s="463" t="s">
        <v>3025</v>
      </c>
      <c r="C1514" s="463"/>
      <c r="D1514" s="463"/>
      <c r="E1514" s="463"/>
      <c r="F1514" s="463" t="s">
        <v>32</v>
      </c>
      <c r="G1514" s="463" t="s">
        <v>1850</v>
      </c>
      <c r="H1514" s="444" t="s">
        <v>3026</v>
      </c>
      <c r="I1514" s="446" t="s">
        <v>15554</v>
      </c>
      <c r="J1514" s="470" t="s">
        <v>43</v>
      </c>
      <c r="K1514" s="466" t="s">
        <v>44</v>
      </c>
      <c r="L1514" s="462" t="s">
        <v>36</v>
      </c>
      <c r="M1514" s="461" t="s">
        <v>37</v>
      </c>
      <c r="N1514" s="465" t="s">
        <v>27</v>
      </c>
      <c r="O1514" s="461" t="s">
        <v>15626</v>
      </c>
      <c r="P1514" s="461">
        <v>195</v>
      </c>
      <c r="Q1514" s="467">
        <v>1</v>
      </c>
      <c r="W1514" s="461" t="str">
        <f t="shared" si="23"/>
        <v>http://www.medtronic.com/for-healthcare-professionals/products-therapies/ear-nose-throat/sleep-disordered-breathing-products/inferior-turbinate-blades/procedures-techniques/index.htm</v>
      </c>
    </row>
    <row r="1515" spans="1:23" s="446" customFormat="1" ht="15" customHeight="1">
      <c r="A1515" s="458" t="s">
        <v>328</v>
      </c>
      <c r="B1515" s="463" t="s">
        <v>3027</v>
      </c>
      <c r="C1515" s="463"/>
      <c r="D1515" s="463"/>
      <c r="E1515" s="463"/>
      <c r="F1515" s="463" t="s">
        <v>32</v>
      </c>
      <c r="G1515" s="463"/>
      <c r="H1515" s="444" t="s">
        <v>3028</v>
      </c>
      <c r="I1515" s="446" t="s">
        <v>15305</v>
      </c>
      <c r="J1515" s="470" t="s">
        <v>43</v>
      </c>
      <c r="K1515" s="466" t="s">
        <v>44</v>
      </c>
      <c r="L1515" s="462" t="s">
        <v>36</v>
      </c>
      <c r="M1515" s="461" t="s">
        <v>37</v>
      </c>
      <c r="N1515" s="465" t="s">
        <v>27</v>
      </c>
      <c r="O1515" s="461" t="s">
        <v>15626</v>
      </c>
      <c r="P1515" s="461">
        <v>75</v>
      </c>
      <c r="Q1515" s="467">
        <v>1</v>
      </c>
      <c r="W1515" s="461" t="str">
        <f t="shared" si="23"/>
        <v>http://www.medtronic.com/for-healthcare-professionals/products-therapies/ear-nose-throat/manual-ent-instruments/microfrance-ent-instruments-head-end-neck/procedures-and-techniques/index.htm</v>
      </c>
    </row>
    <row r="1516" spans="1:23" s="446" customFormat="1" ht="15" customHeight="1">
      <c r="A1516" s="458" t="s">
        <v>328</v>
      </c>
      <c r="B1516" s="463" t="s">
        <v>3029</v>
      </c>
      <c r="C1516" s="463"/>
      <c r="D1516" s="463"/>
      <c r="E1516" s="463"/>
      <c r="F1516" s="463" t="s">
        <v>32</v>
      </c>
      <c r="G1516" s="463"/>
      <c r="H1516" s="444" t="s">
        <v>3030</v>
      </c>
      <c r="I1516" s="446" t="s">
        <v>15312</v>
      </c>
      <c r="J1516" s="470" t="s">
        <v>43</v>
      </c>
      <c r="K1516" s="466" t="s">
        <v>44</v>
      </c>
      <c r="L1516" s="462" t="s">
        <v>36</v>
      </c>
      <c r="M1516" s="461" t="s">
        <v>37</v>
      </c>
      <c r="N1516" s="465" t="s">
        <v>27</v>
      </c>
      <c r="O1516" s="461" t="s">
        <v>15626</v>
      </c>
      <c r="P1516" s="461">
        <v>15</v>
      </c>
      <c r="Q1516" s="467">
        <v>1</v>
      </c>
      <c r="W1516" s="461" t="str">
        <f t="shared" si="23"/>
        <v>http://www.medtronic.com/for-healthcare-professionals/products-therapies/ear-nose-throat/manual-ent-instruments/microfrance-ent-instruments-laryngology/procedures-and-techniques/index.htm</v>
      </c>
    </row>
    <row r="1517" spans="1:23" s="446" customFormat="1" ht="30" customHeight="1">
      <c r="A1517" s="458" t="s">
        <v>328</v>
      </c>
      <c r="B1517" s="463" t="s">
        <v>3031</v>
      </c>
      <c r="C1517" s="463"/>
      <c r="D1517" s="463"/>
      <c r="E1517" s="463"/>
      <c r="F1517" s="463" t="s">
        <v>32</v>
      </c>
      <c r="G1517" s="463"/>
      <c r="H1517" s="444" t="s">
        <v>3032</v>
      </c>
      <c r="I1517" s="446" t="s">
        <v>15345</v>
      </c>
      <c r="J1517" s="470" t="s">
        <v>43</v>
      </c>
      <c r="K1517" s="466" t="s">
        <v>44</v>
      </c>
      <c r="L1517" s="462" t="s">
        <v>36</v>
      </c>
      <c r="M1517" s="461" t="s">
        <v>37</v>
      </c>
      <c r="N1517" s="465" t="s">
        <v>27</v>
      </c>
      <c r="O1517" s="461" t="s">
        <v>15626</v>
      </c>
      <c r="P1517" s="461">
        <v>74</v>
      </c>
      <c r="W1517" s="461" t="str">
        <f t="shared" si="23"/>
        <v>http://www.medtronic.com/for-healthcare-professionals/products-therapies/ear-nose-throat/manual-ent-instruments/microfrance-ent-instruments-otology/procedures-and-techniques/index.htm</v>
      </c>
    </row>
    <row r="1518" spans="1:23" s="446" customFormat="1" ht="15" customHeight="1">
      <c r="A1518" s="458" t="s">
        <v>328</v>
      </c>
      <c r="B1518" s="463" t="s">
        <v>3033</v>
      </c>
      <c r="C1518" s="463"/>
      <c r="D1518" s="463"/>
      <c r="E1518" s="463"/>
      <c r="F1518" s="463" t="s">
        <v>32</v>
      </c>
      <c r="G1518" s="463"/>
      <c r="H1518" s="444" t="s">
        <v>3034</v>
      </c>
      <c r="I1518" s="446" t="s">
        <v>15326</v>
      </c>
      <c r="J1518" s="470" t="s">
        <v>43</v>
      </c>
      <c r="K1518" s="466" t="s">
        <v>44</v>
      </c>
      <c r="L1518" s="462" t="s">
        <v>36</v>
      </c>
      <c r="M1518" s="461" t="s">
        <v>37</v>
      </c>
      <c r="N1518" s="465" t="s">
        <v>27</v>
      </c>
      <c r="O1518" s="461" t="s">
        <v>15626</v>
      </c>
      <c r="P1518" s="461">
        <v>93</v>
      </c>
      <c r="Q1518" s="467">
        <v>1</v>
      </c>
      <c r="W1518" s="461" t="str">
        <f t="shared" si="23"/>
        <v>http://www.medtronic.com/for-healthcare-professionals/products-therapies/ear-nose-throat/manual-ent-instruments/microfrance-ent-instruments-rhinology/procedures-and-techniques/index.htm</v>
      </c>
    </row>
    <row r="1519" spans="1:23" s="446" customFormat="1" ht="15" customHeight="1">
      <c r="A1519" s="458" t="s">
        <v>328</v>
      </c>
      <c r="B1519" s="463" t="s">
        <v>3035</v>
      </c>
      <c r="C1519" s="463"/>
      <c r="D1519" s="463"/>
      <c r="E1519" s="463"/>
      <c r="F1519" s="463" t="s">
        <v>32</v>
      </c>
      <c r="G1519" s="463"/>
      <c r="H1519" s="444" t="s">
        <v>3036</v>
      </c>
      <c r="I1519" s="446" t="s">
        <v>15334</v>
      </c>
      <c r="J1519" s="470" t="s">
        <v>43</v>
      </c>
      <c r="K1519" s="466" t="s">
        <v>44</v>
      </c>
      <c r="L1519" s="462" t="s">
        <v>36</v>
      </c>
      <c r="M1519" s="461" t="s">
        <v>37</v>
      </c>
      <c r="N1519" s="465" t="s">
        <v>27</v>
      </c>
      <c r="O1519" s="461" t="s">
        <v>15626</v>
      </c>
      <c r="P1519" s="461">
        <v>59</v>
      </c>
      <c r="Q1519" s="467">
        <v>1</v>
      </c>
      <c r="W1519" s="461" t="str">
        <f t="shared" si="23"/>
        <v>http://www.medtronic.com/for-healthcare-professionals/products-therapies/ear-nose-throat/manual-ent-instruments/microfrance-ent-instruments-skull-base/procedures-and-techniques/index.htm</v>
      </c>
    </row>
    <row r="1520" spans="1:23" s="446" customFormat="1" ht="15" customHeight="1">
      <c r="A1520" s="458" t="s">
        <v>328</v>
      </c>
      <c r="B1520" s="463" t="s">
        <v>17968</v>
      </c>
      <c r="C1520" s="463"/>
      <c r="D1520" s="463"/>
      <c r="E1520" s="463"/>
      <c r="F1520" s="463" t="s">
        <v>32</v>
      </c>
      <c r="G1520" s="463"/>
      <c r="H1520" s="444" t="s">
        <v>3038</v>
      </c>
      <c r="I1520" s="446" t="s">
        <v>15365</v>
      </c>
      <c r="J1520" s="470" t="s">
        <v>43</v>
      </c>
      <c r="K1520" s="466" t="s">
        <v>44</v>
      </c>
      <c r="L1520" s="462" t="s">
        <v>36</v>
      </c>
      <c r="M1520" s="461" t="s">
        <v>37</v>
      </c>
      <c r="N1520" s="465" t="s">
        <v>27</v>
      </c>
      <c r="O1520" s="461" t="s">
        <v>15626</v>
      </c>
      <c r="P1520" s="461">
        <v>1448</v>
      </c>
      <c r="W1520" s="461" t="str">
        <f t="shared" si="23"/>
        <v>http://www.medtronic.com/for-healthcare-professionals/products-therapies/ear-nose-throat/nerve-monitoring-products/nim-nerve-monitoring-systems/procedures-techniques/index.htm</v>
      </c>
    </row>
    <row r="1521" spans="1:23" s="446" customFormat="1" ht="15" customHeight="1">
      <c r="A1521" s="458" t="s">
        <v>328</v>
      </c>
      <c r="B1521" s="463" t="s">
        <v>3039</v>
      </c>
      <c r="C1521" s="463"/>
      <c r="D1521" s="463"/>
      <c r="E1521" s="463"/>
      <c r="F1521" s="463" t="s">
        <v>32</v>
      </c>
      <c r="G1521" s="463"/>
      <c r="H1521" s="444" t="s">
        <v>3040</v>
      </c>
      <c r="I1521" s="446" t="s">
        <v>15494</v>
      </c>
      <c r="J1521" s="470" t="s">
        <v>43</v>
      </c>
      <c r="K1521" s="466" t="s">
        <v>44</v>
      </c>
      <c r="L1521" s="462" t="s">
        <v>36</v>
      </c>
      <c r="M1521" s="461" t="s">
        <v>37</v>
      </c>
      <c r="N1521" s="465" t="s">
        <v>27</v>
      </c>
      <c r="O1521" s="461" t="s">
        <v>15626</v>
      </c>
      <c r="P1521" s="461">
        <v>74</v>
      </c>
      <c r="W1521" s="461" t="str">
        <f t="shared" si="23"/>
        <v>http://www.medtronic.com/for-healthcare-professionals/products-therapies/ear-nose-throat/powered-ent-instruments/powered-ent-instruments/procedures-techniques/index.htm</v>
      </c>
    </row>
    <row r="1522" spans="1:23" s="446" customFormat="1" ht="15" customHeight="1">
      <c r="A1522" s="458" t="s">
        <v>328</v>
      </c>
      <c r="B1522" s="463" t="s">
        <v>3041</v>
      </c>
      <c r="C1522" s="463"/>
      <c r="D1522" s="463"/>
      <c r="E1522" s="463"/>
      <c r="F1522" s="463" t="s">
        <v>32</v>
      </c>
      <c r="G1522" s="463"/>
      <c r="H1522" s="444" t="s">
        <v>3042</v>
      </c>
      <c r="I1522" s="446" t="s">
        <v>15234</v>
      </c>
      <c r="J1522" s="470" t="s">
        <v>43</v>
      </c>
      <c r="K1522" s="466" t="s">
        <v>44</v>
      </c>
      <c r="L1522" s="462" t="s">
        <v>36</v>
      </c>
      <c r="M1522" s="461" t="s">
        <v>37</v>
      </c>
      <c r="N1522" s="465" t="s">
        <v>27</v>
      </c>
      <c r="O1522" s="461" t="s">
        <v>15626</v>
      </c>
      <c r="P1522" s="461">
        <v>96</v>
      </c>
      <c r="Q1522" s="467">
        <v>1</v>
      </c>
      <c r="W1522" s="461" t="str">
        <f t="shared" si="23"/>
        <v>http://www.medtronic.com/for-healthcare-professionals/products-therapies/ear-nose-throat/image-guided-surgery-products/fusion-ent-navigation-system/procedures-techniques/index.htm</v>
      </c>
    </row>
    <row r="1523" spans="1:23" s="446" customFormat="1" ht="15" customHeight="1">
      <c r="A1523" s="458" t="s">
        <v>328</v>
      </c>
      <c r="B1523" s="463" t="s">
        <v>3043</v>
      </c>
      <c r="C1523" s="463"/>
      <c r="D1523" s="463"/>
      <c r="E1523" s="463"/>
      <c r="F1523" s="463" t="s">
        <v>32</v>
      </c>
      <c r="G1523" s="463"/>
      <c r="H1523" s="444" t="s">
        <v>3044</v>
      </c>
      <c r="I1523" s="446" t="s">
        <v>15098</v>
      </c>
      <c r="J1523" s="470" t="s">
        <v>43</v>
      </c>
      <c r="K1523" s="466" t="s">
        <v>44</v>
      </c>
      <c r="L1523" s="462" t="s">
        <v>36</v>
      </c>
      <c r="M1523" s="461" t="s">
        <v>37</v>
      </c>
      <c r="N1523" s="465" t="s">
        <v>27</v>
      </c>
      <c r="O1523" s="461" t="s">
        <v>15626</v>
      </c>
      <c r="P1523" s="461">
        <v>8</v>
      </c>
      <c r="Q1523" s="467">
        <v>1</v>
      </c>
      <c r="W1523" s="461" t="str">
        <f t="shared" si="23"/>
        <v>http://www.medtronic.com/for-healthcare-professionals/products-therapies/neurological/cranial-repair-products/INVISx/procedures-techniques/index.htm</v>
      </c>
    </row>
    <row r="1524" spans="1:23" s="446" customFormat="1" ht="15" customHeight="1">
      <c r="A1524" s="458" t="s">
        <v>328</v>
      </c>
      <c r="B1524" s="463" t="s">
        <v>3045</v>
      </c>
      <c r="C1524" s="463"/>
      <c r="D1524" s="463"/>
      <c r="E1524" s="463"/>
      <c r="F1524" s="463" t="s">
        <v>32</v>
      </c>
      <c r="G1524" s="463" t="s">
        <v>1850</v>
      </c>
      <c r="H1524" s="444" t="s">
        <v>3046</v>
      </c>
      <c r="I1524" s="446" t="s">
        <v>15562</v>
      </c>
      <c r="J1524" s="470" t="s">
        <v>43</v>
      </c>
      <c r="K1524" s="466" t="s">
        <v>44</v>
      </c>
      <c r="L1524" s="462" t="s">
        <v>36</v>
      </c>
      <c r="M1524" s="461" t="s">
        <v>37</v>
      </c>
      <c r="N1524" s="465" t="s">
        <v>27</v>
      </c>
      <c r="O1524" s="461" t="s">
        <v>15626</v>
      </c>
      <c r="P1524" s="461">
        <v>187</v>
      </c>
      <c r="Q1524" s="467">
        <v>1</v>
      </c>
      <c r="W1524" s="461" t="str">
        <f t="shared" si="23"/>
        <v>http://www.medtronic.com/for-healthcare-professionals/products-therapies/ear-nose-throat/sleep-disordered-breathing-products/pillar-procedure-system-for-snoring-and-sleep-apnea/procedures-techniques/index.htm</v>
      </c>
    </row>
    <row r="1525" spans="1:23" s="446" customFormat="1" ht="15" customHeight="1">
      <c r="A1525" s="458" t="s">
        <v>328</v>
      </c>
      <c r="B1525" s="463" t="s">
        <v>3047</v>
      </c>
      <c r="C1525" s="463"/>
      <c r="D1525" s="463"/>
      <c r="E1525" s="463"/>
      <c r="F1525" s="463" t="s">
        <v>32</v>
      </c>
      <c r="G1525" s="463"/>
      <c r="H1525" s="444" t="s">
        <v>3048</v>
      </c>
      <c r="I1525" s="446" t="s">
        <v>15117</v>
      </c>
      <c r="J1525" s="470" t="s">
        <v>43</v>
      </c>
      <c r="K1525" s="466" t="s">
        <v>44</v>
      </c>
      <c r="L1525" s="462" t="s">
        <v>36</v>
      </c>
      <c r="M1525" s="461" t="s">
        <v>37</v>
      </c>
      <c r="N1525" s="465" t="s">
        <v>27</v>
      </c>
      <c r="O1525" s="461" t="s">
        <v>15626</v>
      </c>
      <c r="P1525" s="461">
        <v>438</v>
      </c>
      <c r="Q1525" s="467">
        <v>1</v>
      </c>
      <c r="W1525" s="461" t="str">
        <f t="shared" si="23"/>
        <v>http://www.medtronic.com/for-healthcare-professionals/products-therapies/neurological/critical-care-products/seps-subdural-evacuation-port-system/procedures-techniques/index.htm</v>
      </c>
    </row>
    <row r="1526" spans="1:23" s="446" customFormat="1" ht="30" customHeight="1">
      <c r="A1526" s="458" t="s">
        <v>328</v>
      </c>
      <c r="B1526" s="463" t="s">
        <v>2685</v>
      </c>
      <c r="C1526" s="463"/>
      <c r="D1526" s="463"/>
      <c r="E1526" s="463"/>
      <c r="F1526" s="463" t="s">
        <v>32</v>
      </c>
      <c r="G1526" s="463"/>
      <c r="H1526" s="444" t="s">
        <v>2686</v>
      </c>
      <c r="I1526" s="446" t="s">
        <v>16505</v>
      </c>
      <c r="J1526" s="460" t="s">
        <v>18843</v>
      </c>
      <c r="K1526" s="446" t="s">
        <v>93</v>
      </c>
      <c r="L1526" s="462" t="s">
        <v>36</v>
      </c>
      <c r="M1526" s="461" t="s">
        <v>14484</v>
      </c>
      <c r="N1526" s="465" t="s">
        <v>27</v>
      </c>
      <c r="O1526" s="461" t="s">
        <v>15626</v>
      </c>
      <c r="P1526" s="461">
        <v>1597</v>
      </c>
      <c r="W1526" s="461" t="str">
        <f t="shared" si="23"/>
        <v>http://www.medtronic.com/for-healthcare-professionals/products-therapies/ear-nose-throat/therapies/otology-neurotology-and-skull-base-surgery/index.htm</v>
      </c>
    </row>
    <row r="1527" spans="1:23" s="446" customFormat="1" ht="15" customHeight="1">
      <c r="A1527" s="458" t="s">
        <v>328</v>
      </c>
      <c r="B1527" s="463" t="s">
        <v>3049</v>
      </c>
      <c r="C1527" s="463"/>
      <c r="D1527" s="463"/>
      <c r="E1527" s="463"/>
      <c r="F1527" s="463" t="s">
        <v>32</v>
      </c>
      <c r="G1527" s="463"/>
      <c r="H1527" s="444" t="s">
        <v>3050</v>
      </c>
      <c r="I1527" s="446" t="s">
        <v>16506</v>
      </c>
      <c r="J1527" s="460" t="s">
        <v>18843</v>
      </c>
      <c r="K1527" s="446" t="s">
        <v>93</v>
      </c>
      <c r="L1527" s="462" t="s">
        <v>36</v>
      </c>
      <c r="M1527" s="461" t="s">
        <v>14484</v>
      </c>
      <c r="N1527" s="465" t="s">
        <v>27</v>
      </c>
      <c r="O1527" s="461" t="s">
        <v>15626</v>
      </c>
      <c r="P1527" s="461">
        <v>94</v>
      </c>
      <c r="W1527" s="461" t="str">
        <f t="shared" si="23"/>
        <v>http://www.medtronic.com/for-healthcare-professionals/products-therapies/ear-nose-throat/therapies/otology-neurotology-and-skull-base-surgery/procedures-and-techniques/index.htm</v>
      </c>
    </row>
    <row r="1528" spans="1:23" s="446" customFormat="1" ht="30" customHeight="1">
      <c r="A1528" s="458" t="s">
        <v>328</v>
      </c>
      <c r="B1528" s="463" t="s">
        <v>3053</v>
      </c>
      <c r="C1528" s="463"/>
      <c r="D1528" s="463"/>
      <c r="E1528" s="463"/>
      <c r="F1528" s="463" t="s">
        <v>32</v>
      </c>
      <c r="G1528" s="463" t="s">
        <v>380</v>
      </c>
      <c r="H1528" s="444" t="s">
        <v>3054</v>
      </c>
      <c r="I1528" s="446" t="s">
        <v>17785</v>
      </c>
      <c r="J1528" s="446" t="s">
        <v>16377</v>
      </c>
      <c r="K1528" s="446" t="s">
        <v>35</v>
      </c>
      <c r="L1528" s="462" t="s">
        <v>36</v>
      </c>
      <c r="M1528" s="461" t="s">
        <v>14484</v>
      </c>
      <c r="N1528" s="465" t="s">
        <v>27</v>
      </c>
      <c r="O1528" s="461" t="s">
        <v>15626</v>
      </c>
      <c r="P1528" s="461">
        <v>39</v>
      </c>
      <c r="U1528" s="446" t="s">
        <v>16418</v>
      </c>
      <c r="W1528" s="461" t="str">
        <f t="shared" si="23"/>
        <v>http://www.medtronic.com/patients/obsessive-compulsive-disorder-ocd/life-after-therapy/product-care/index.htm</v>
      </c>
    </row>
    <row r="1529" spans="1:23" s="446" customFormat="1" ht="15" customHeight="1">
      <c r="A1529" s="458" t="s">
        <v>328</v>
      </c>
      <c r="B1529" s="463" t="s">
        <v>3055</v>
      </c>
      <c r="C1529" s="463"/>
      <c r="D1529" s="463"/>
      <c r="E1529" s="463"/>
      <c r="F1529" s="463" t="s">
        <v>32</v>
      </c>
      <c r="G1529" s="463"/>
      <c r="H1529" s="444" t="s">
        <v>3056</v>
      </c>
      <c r="I1529" s="446" t="s">
        <v>15480</v>
      </c>
      <c r="J1529" s="470" t="s">
        <v>43</v>
      </c>
      <c r="K1529" s="466" t="s">
        <v>44</v>
      </c>
      <c r="L1529" s="462" t="s">
        <v>36</v>
      </c>
      <c r="M1529" s="461" t="s">
        <v>37</v>
      </c>
      <c r="N1529" s="465" t="s">
        <v>27</v>
      </c>
      <c r="O1529" s="461" t="s">
        <v>15626</v>
      </c>
      <c r="P1529" s="461">
        <v>176</v>
      </c>
      <c r="Q1529" s="467">
        <v>1</v>
      </c>
      <c r="W1529" s="461" t="str">
        <f t="shared" si="23"/>
        <v>http://www.medtronic.com/for-healthcare-professionals/products-therapies/ear-nose-throat/powered-ent-instruments/hydrodebrider-endoscopic-sinus-irrigation-system/product-demonstration/index.htm</v>
      </c>
    </row>
    <row r="1530" spans="1:23" s="446" customFormat="1" ht="30" customHeight="1">
      <c r="A1530" s="458" t="s">
        <v>328</v>
      </c>
      <c r="B1530" s="463" t="s">
        <v>3057</v>
      </c>
      <c r="C1530" s="463"/>
      <c r="D1530" s="463"/>
      <c r="E1530" s="463"/>
      <c r="F1530" s="463" t="s">
        <v>32</v>
      </c>
      <c r="G1530" s="463" t="s">
        <v>395</v>
      </c>
      <c r="H1530" s="444" t="s">
        <v>3058</v>
      </c>
      <c r="I1530" s="446" t="s">
        <v>17786</v>
      </c>
      <c r="J1530" s="446" t="s">
        <v>16377</v>
      </c>
      <c r="K1530" s="446" t="s">
        <v>35</v>
      </c>
      <c r="L1530" s="462" t="s">
        <v>36</v>
      </c>
      <c r="M1530" s="461" t="s">
        <v>14484</v>
      </c>
      <c r="N1530" s="465" t="s">
        <v>27</v>
      </c>
      <c r="O1530" s="461" t="s">
        <v>15626</v>
      </c>
      <c r="P1530" s="461">
        <v>13</v>
      </c>
      <c r="U1530" s="446" t="s">
        <v>16418</v>
      </c>
      <c r="W1530" s="461" t="str">
        <f t="shared" si="23"/>
        <v>http://www.medtronic.com/patients/thoracic-aortic-aneurysm/living-with/product-support/index.htm</v>
      </c>
    </row>
    <row r="1531" spans="1:23" s="446" customFormat="1" ht="15" customHeight="1">
      <c r="A1531" s="458" t="s">
        <v>328</v>
      </c>
      <c r="B1531" s="463" t="s">
        <v>3059</v>
      </c>
      <c r="C1531" s="463"/>
      <c r="D1531" s="463"/>
      <c r="E1531" s="463"/>
      <c r="F1531" s="463" t="s">
        <v>32</v>
      </c>
      <c r="G1531" s="463" t="s">
        <v>326</v>
      </c>
      <c r="H1531" s="444" t="s">
        <v>3060</v>
      </c>
      <c r="I1531" s="446" t="s">
        <v>17787</v>
      </c>
      <c r="J1531" s="446" t="s">
        <v>16377</v>
      </c>
      <c r="K1531" s="446" t="s">
        <v>35</v>
      </c>
      <c r="L1531" s="462" t="s">
        <v>36</v>
      </c>
      <c r="M1531" s="461" t="s">
        <v>14484</v>
      </c>
      <c r="N1531" s="465" t="s">
        <v>27</v>
      </c>
      <c r="O1531" s="461" t="s">
        <v>15626</v>
      </c>
      <c r="P1531" s="461">
        <v>1247</v>
      </c>
      <c r="U1531" s="446" t="s">
        <v>16418</v>
      </c>
      <c r="W1531" s="461" t="str">
        <f t="shared" si="23"/>
        <v>http://www.medtronic.com/patients/chronic-pain/living-with/product-support/index.htm</v>
      </c>
    </row>
    <row r="1532" spans="1:23" s="446" customFormat="1" ht="30" customHeight="1">
      <c r="A1532" s="458" t="s">
        <v>328</v>
      </c>
      <c r="B1532" s="463" t="s">
        <v>3061</v>
      </c>
      <c r="C1532" s="463"/>
      <c r="D1532" s="463"/>
      <c r="E1532" s="463"/>
      <c r="F1532" s="463" t="s">
        <v>32</v>
      </c>
      <c r="G1532" s="463" t="s">
        <v>395</v>
      </c>
      <c r="H1532" s="444" t="s">
        <v>3062</v>
      </c>
      <c r="I1532" s="446" t="s">
        <v>17788</v>
      </c>
      <c r="J1532" s="446" t="s">
        <v>16377</v>
      </c>
      <c r="K1532" s="446" t="s">
        <v>35</v>
      </c>
      <c r="L1532" s="462" t="s">
        <v>36</v>
      </c>
      <c r="M1532" s="461" t="s">
        <v>14484</v>
      </c>
      <c r="N1532" s="465" t="s">
        <v>27</v>
      </c>
      <c r="O1532" s="461" t="s">
        <v>15626</v>
      </c>
      <c r="P1532" s="461">
        <v>161</v>
      </c>
      <c r="U1532" s="446" t="s">
        <v>16418</v>
      </c>
      <c r="W1532" s="461" t="str">
        <f t="shared" si="23"/>
        <v>http://www.medtronic.com/patients/tachycardia/living-with/product-support/index.htm</v>
      </c>
    </row>
    <row r="1533" spans="1:23" s="446" customFormat="1" ht="45" customHeight="1">
      <c r="A1533" s="458" t="s">
        <v>328</v>
      </c>
      <c r="B1533" s="463" t="s">
        <v>3063</v>
      </c>
      <c r="C1533" s="463"/>
      <c r="D1533" s="463"/>
      <c r="E1533" s="463" t="s">
        <v>31</v>
      </c>
      <c r="F1533" s="463" t="s">
        <v>32</v>
      </c>
      <c r="G1533" s="463" t="s">
        <v>33</v>
      </c>
      <c r="H1533" s="444" t="s">
        <v>3064</v>
      </c>
      <c r="I1533" s="446" t="s">
        <v>17789</v>
      </c>
      <c r="J1533" s="446" t="s">
        <v>16377</v>
      </c>
      <c r="K1533" s="446" t="s">
        <v>35</v>
      </c>
      <c r="L1533" s="462" t="s">
        <v>36</v>
      </c>
      <c r="M1533" s="461" t="s">
        <v>14484</v>
      </c>
      <c r="N1533" s="465" t="s">
        <v>27</v>
      </c>
      <c r="O1533" s="461" t="s">
        <v>15626</v>
      </c>
      <c r="P1533" s="461">
        <v>254</v>
      </c>
      <c r="U1533" s="446" t="s">
        <v>16418</v>
      </c>
      <c r="W1533" s="461" t="str">
        <f t="shared" si="23"/>
        <v>http://www.medtronic.com/patients/gastroparesis/living-with/product-support/index.htm</v>
      </c>
    </row>
    <row r="1534" spans="1:23" s="446" customFormat="1" ht="15" customHeight="1">
      <c r="A1534" s="458" t="s">
        <v>328</v>
      </c>
      <c r="B1534" s="463" t="s">
        <v>3065</v>
      </c>
      <c r="C1534" s="463"/>
      <c r="D1534" s="463"/>
      <c r="E1534" s="463"/>
      <c r="F1534" s="463" t="s">
        <v>32</v>
      </c>
      <c r="G1534" s="463"/>
      <c r="H1534" s="444" t="s">
        <v>3066</v>
      </c>
      <c r="I1534" s="446" t="s">
        <v>15355</v>
      </c>
      <c r="J1534" s="470" t="s">
        <v>43</v>
      </c>
      <c r="K1534" s="466" t="s">
        <v>44</v>
      </c>
      <c r="L1534" s="462" t="s">
        <v>36</v>
      </c>
      <c r="M1534" s="461" t="s">
        <v>37</v>
      </c>
      <c r="N1534" s="465" t="s">
        <v>27</v>
      </c>
      <c r="O1534" s="461" t="s">
        <v>15626</v>
      </c>
      <c r="P1534" s="461">
        <v>131</v>
      </c>
      <c r="Q1534" s="467">
        <v>1</v>
      </c>
      <c r="W1534" s="461" t="str">
        <f t="shared" si="23"/>
        <v>http://www.medtronic.com/for-healthcare-professionals/products-therapies/ear-nose-throat/menieres-disease-product/meniett-device-for-menieres-disease/related-products/index.htm</v>
      </c>
    </row>
    <row r="1535" spans="1:23" s="446" customFormat="1" ht="15" customHeight="1">
      <c r="A1535" s="458" t="s">
        <v>328</v>
      </c>
      <c r="B1535" s="463" t="s">
        <v>3067</v>
      </c>
      <c r="C1535" s="463"/>
      <c r="D1535" s="463"/>
      <c r="E1535" s="463"/>
      <c r="F1535" s="463"/>
      <c r="G1535" s="463"/>
      <c r="H1535" s="444" t="s">
        <v>3068</v>
      </c>
      <c r="I1535" s="446" t="s">
        <v>3068</v>
      </c>
      <c r="J1535" s="444" t="s">
        <v>613</v>
      </c>
      <c r="K1535" s="446" t="s">
        <v>20</v>
      </c>
      <c r="L1535" s="462" t="s">
        <v>36</v>
      </c>
      <c r="M1535" s="461" t="s">
        <v>15750</v>
      </c>
      <c r="N1535" s="465" t="s">
        <v>27</v>
      </c>
      <c r="O1535" s="461" t="s">
        <v>15626</v>
      </c>
      <c r="P1535" s="461"/>
      <c r="W1535" s="461" t="str">
        <f t="shared" si="23"/>
        <v>http://www.medtronic.com/mics/valve-surgery/valve-profile-3d-safety.html</v>
      </c>
    </row>
    <row r="1536" spans="1:23" s="446" customFormat="1" ht="15" customHeight="1">
      <c r="A1536" s="458" t="s">
        <v>328</v>
      </c>
      <c r="B1536" s="463" t="s">
        <v>3067</v>
      </c>
      <c r="C1536" s="463"/>
      <c r="D1536" s="463"/>
      <c r="E1536" s="463"/>
      <c r="F1536" s="463"/>
      <c r="G1536" s="463"/>
      <c r="H1536" s="444" t="s">
        <v>3069</v>
      </c>
      <c r="I1536" s="446" t="s">
        <v>3069</v>
      </c>
      <c r="J1536" s="444" t="s">
        <v>613</v>
      </c>
      <c r="K1536" s="446" t="s">
        <v>20</v>
      </c>
      <c r="L1536" s="462" t="s">
        <v>36</v>
      </c>
      <c r="M1536" s="461" t="s">
        <v>15750</v>
      </c>
      <c r="N1536" s="465" t="s">
        <v>27</v>
      </c>
      <c r="O1536" s="461" t="s">
        <v>15626</v>
      </c>
      <c r="P1536" s="461"/>
      <c r="W1536" s="461" t="str">
        <f t="shared" si="23"/>
        <v>http://www.medtronic.com/mics/valve-surgery/valve-profile-3d.html</v>
      </c>
    </row>
    <row r="1537" spans="1:23" s="446" customFormat="1" ht="15" customHeight="1">
      <c r="A1537" s="458" t="s">
        <v>328</v>
      </c>
      <c r="B1537" s="463" t="s">
        <v>3619</v>
      </c>
      <c r="C1537" s="463"/>
      <c r="D1537" s="463"/>
      <c r="E1537" s="463"/>
      <c r="F1537" s="463" t="s">
        <v>32</v>
      </c>
      <c r="G1537" s="463" t="s">
        <v>332</v>
      </c>
      <c r="H1537" s="444" t="s">
        <v>3620</v>
      </c>
      <c r="I1537" s="446" t="s">
        <v>17361</v>
      </c>
      <c r="J1537" s="446" t="s">
        <v>16377</v>
      </c>
      <c r="K1537" s="446" t="s">
        <v>35</v>
      </c>
      <c r="L1537" s="462" t="s">
        <v>36</v>
      </c>
      <c r="M1537" s="461" t="s">
        <v>14484</v>
      </c>
      <c r="N1537" s="465" t="s">
        <v>27</v>
      </c>
      <c r="O1537" s="461" t="s">
        <v>15626</v>
      </c>
      <c r="P1537" s="461">
        <v>2177</v>
      </c>
      <c r="U1537" s="467" t="s">
        <v>16419</v>
      </c>
      <c r="W1537" s="461" t="str">
        <f t="shared" si="23"/>
        <v>http://www.medtronic.com/patients/heart-valve-disease/getting-surgery/your-healthcare-team/index.htm</v>
      </c>
    </row>
    <row r="1538" spans="1:23" s="446" customFormat="1" ht="15" customHeight="1">
      <c r="A1538" s="458" t="s">
        <v>328</v>
      </c>
      <c r="B1538" s="463" t="s">
        <v>3072</v>
      </c>
      <c r="C1538" s="463"/>
      <c r="D1538" s="463"/>
      <c r="E1538" s="463"/>
      <c r="F1538" s="463" t="s">
        <v>32</v>
      </c>
      <c r="G1538" s="463" t="s">
        <v>448</v>
      </c>
      <c r="H1538" s="444" t="s">
        <v>3073</v>
      </c>
      <c r="I1538" s="446" t="s">
        <v>17790</v>
      </c>
      <c r="J1538" s="446" t="s">
        <v>16377</v>
      </c>
      <c r="K1538" s="446" t="s">
        <v>35</v>
      </c>
      <c r="L1538" s="462" t="s">
        <v>36</v>
      </c>
      <c r="M1538" s="461" t="s">
        <v>14484</v>
      </c>
      <c r="N1538" s="465" t="s">
        <v>27</v>
      </c>
      <c r="O1538" s="461" t="s">
        <v>15626</v>
      </c>
      <c r="P1538" s="461">
        <v>29</v>
      </c>
      <c r="U1538" s="446" t="s">
        <v>16418</v>
      </c>
      <c r="W1538" s="461" t="str">
        <f t="shared" si="23"/>
        <v>http://www.medtronic.com/patients/essential-tremor/living-with/programmer/index.htm</v>
      </c>
    </row>
    <row r="1539" spans="1:23" s="446" customFormat="1" ht="15" customHeight="1">
      <c r="A1539" s="458" t="s">
        <v>328</v>
      </c>
      <c r="B1539" s="463" t="s">
        <v>3074</v>
      </c>
      <c r="C1539" s="463"/>
      <c r="D1539" s="463"/>
      <c r="E1539" s="463"/>
      <c r="F1539" s="463" t="s">
        <v>32</v>
      </c>
      <c r="G1539" s="463" t="s">
        <v>401</v>
      </c>
      <c r="H1539" s="444" t="s">
        <v>3075</v>
      </c>
      <c r="I1539" s="446" t="s">
        <v>17791</v>
      </c>
      <c r="J1539" s="446" t="s">
        <v>16377</v>
      </c>
      <c r="K1539" s="446" t="s">
        <v>35</v>
      </c>
      <c r="L1539" s="462" t="s">
        <v>36</v>
      </c>
      <c r="M1539" s="461" t="s">
        <v>14484</v>
      </c>
      <c r="N1539" s="465" t="s">
        <v>27</v>
      </c>
      <c r="O1539" s="461" t="s">
        <v>15626</v>
      </c>
      <c r="P1539" s="461">
        <v>48</v>
      </c>
      <c r="U1539" s="446" t="s">
        <v>16418</v>
      </c>
      <c r="W1539" s="461" t="str">
        <f t="shared" si="23"/>
        <v>http://www.medtronic.com/patients/severe-spasticity/living-with/during-treatment/programming-adjustments/index.htm</v>
      </c>
    </row>
    <row r="1540" spans="1:23" s="446" customFormat="1" ht="15" customHeight="1">
      <c r="A1540" s="458" t="s">
        <v>328</v>
      </c>
      <c r="B1540" s="463" t="s">
        <v>3076</v>
      </c>
      <c r="C1540" s="463"/>
      <c r="D1540" s="463"/>
      <c r="E1540" s="463"/>
      <c r="F1540" s="463" t="s">
        <v>32</v>
      </c>
      <c r="G1540" s="463" t="s">
        <v>326</v>
      </c>
      <c r="H1540" s="444" t="s">
        <v>3077</v>
      </c>
      <c r="I1540" s="446" t="s">
        <v>17792</v>
      </c>
      <c r="J1540" s="446" t="s">
        <v>16377</v>
      </c>
      <c r="K1540" s="446" t="s">
        <v>35</v>
      </c>
      <c r="L1540" s="462" t="s">
        <v>36</v>
      </c>
      <c r="M1540" s="461" t="s">
        <v>14484</v>
      </c>
      <c r="N1540" s="465" t="s">
        <v>27</v>
      </c>
      <c r="O1540" s="461" t="s">
        <v>15626</v>
      </c>
      <c r="P1540" s="461">
        <v>1316</v>
      </c>
      <c r="U1540" s="446" t="s">
        <v>16418</v>
      </c>
      <c r="W1540" s="461" t="str">
        <f t="shared" si="23"/>
        <v>http://www.medtronic.com/patients/chronic-pain/living-with/neurostimulators/programming-your-neurostimulator/index.htm</v>
      </c>
    </row>
    <row r="1541" spans="1:23" s="446" customFormat="1" ht="15" customHeight="1">
      <c r="A1541" s="458" t="s">
        <v>328</v>
      </c>
      <c r="B1541" s="463" t="s">
        <v>3078</v>
      </c>
      <c r="C1541" s="463"/>
      <c r="D1541" s="463"/>
      <c r="E1541" s="463"/>
      <c r="F1541" s="463" t="s">
        <v>32</v>
      </c>
      <c r="G1541" s="463"/>
      <c r="H1541" s="444" t="s">
        <v>3079</v>
      </c>
      <c r="I1541" s="446" t="s">
        <v>15265</v>
      </c>
      <c r="J1541" s="470" t="s">
        <v>43</v>
      </c>
      <c r="K1541" s="466" t="s">
        <v>44</v>
      </c>
      <c r="L1541" s="462" t="s">
        <v>36</v>
      </c>
      <c r="M1541" s="461" t="s">
        <v>37</v>
      </c>
      <c r="N1541" s="465" t="s">
        <v>27</v>
      </c>
      <c r="O1541" s="461" t="s">
        <v>15626</v>
      </c>
      <c r="P1541" s="461">
        <v>132</v>
      </c>
      <c r="Q1541" s="467">
        <v>1</v>
      </c>
      <c r="W1541" s="461" t="str">
        <f t="shared" ref="W1541:W1603" si="24">H1541</f>
        <v>http://www.medtronic.com/for-healthcare-professionals/products-therapies/cardiac-rhythm/implantable-cardioverter-defibrillators-icds/protecta-crt-d-devices/index.htm</v>
      </c>
    </row>
    <row r="1542" spans="1:23" s="446" customFormat="1" ht="15" customHeight="1">
      <c r="A1542" s="458" t="s">
        <v>328</v>
      </c>
      <c r="B1542" s="463" t="s">
        <v>3080</v>
      </c>
      <c r="C1542" s="463"/>
      <c r="D1542" s="463"/>
      <c r="E1542" s="463"/>
      <c r="F1542" s="463" t="s">
        <v>32</v>
      </c>
      <c r="G1542" s="463"/>
      <c r="H1542" s="444" t="s">
        <v>3081</v>
      </c>
      <c r="I1542" s="446" t="s">
        <v>15256</v>
      </c>
      <c r="J1542" s="470" t="s">
        <v>43</v>
      </c>
      <c r="K1542" s="466" t="s">
        <v>44</v>
      </c>
      <c r="L1542" s="462" t="s">
        <v>36</v>
      </c>
      <c r="M1542" s="461" t="s">
        <v>37</v>
      </c>
      <c r="N1542" s="465" t="s">
        <v>27</v>
      </c>
      <c r="O1542" s="461" t="s">
        <v>15626</v>
      </c>
      <c r="P1542" s="461">
        <v>282</v>
      </c>
      <c r="Q1542" s="467">
        <v>1</v>
      </c>
      <c r="W1542" s="461" t="str">
        <f t="shared" si="24"/>
        <v>http://www.medtronic.com/for-healthcare-professionals/products-therapies/cardiac-rhythm/implantable-cardioverter-defibrillators-icds/protecta-dr-and-vr-icd-defibrillators/index.htm</v>
      </c>
    </row>
    <row r="1543" spans="1:23" s="446" customFormat="1" ht="15" customHeight="1">
      <c r="A1543" s="458" t="s">
        <v>328</v>
      </c>
      <c r="B1543" s="463" t="s">
        <v>3082</v>
      </c>
      <c r="C1543" s="463"/>
      <c r="D1543" s="463"/>
      <c r="E1543" s="463"/>
      <c r="F1543" s="463" t="s">
        <v>32</v>
      </c>
      <c r="G1543" s="463"/>
      <c r="H1543" s="444" t="s">
        <v>3083</v>
      </c>
      <c r="I1543" s="446" t="s">
        <v>15272</v>
      </c>
      <c r="J1543" s="470" t="s">
        <v>43</v>
      </c>
      <c r="K1543" s="466" t="s">
        <v>44</v>
      </c>
      <c r="L1543" s="462" t="s">
        <v>36</v>
      </c>
      <c r="M1543" s="461" t="s">
        <v>37</v>
      </c>
      <c r="N1543" s="465" t="s">
        <v>27</v>
      </c>
      <c r="O1543" s="461" t="s">
        <v>15626</v>
      </c>
      <c r="P1543" s="461">
        <v>34</v>
      </c>
      <c r="Q1543" s="467">
        <v>1</v>
      </c>
      <c r="W1543" s="461" t="str">
        <f t="shared" si="24"/>
        <v>http://www.medtronic.com/for-healthcare-professionals/products-therapies/cardiac-rhythm/implantable-cardioverter-defibrillators-icds/protecta-xt-crt-d-devices/index.htm</v>
      </c>
    </row>
    <row r="1544" spans="1:23" s="446" customFormat="1" ht="15" customHeight="1">
      <c r="A1544" s="458" t="s">
        <v>328</v>
      </c>
      <c r="B1544" s="463" t="s">
        <v>3084</v>
      </c>
      <c r="C1544" s="463"/>
      <c r="D1544" s="463"/>
      <c r="E1544" s="463"/>
      <c r="F1544" s="463" t="s">
        <v>32</v>
      </c>
      <c r="G1544" s="463"/>
      <c r="H1544" s="444" t="s">
        <v>3085</v>
      </c>
      <c r="I1544" s="446" t="s">
        <v>15277</v>
      </c>
      <c r="J1544" s="470" t="s">
        <v>43</v>
      </c>
      <c r="K1544" s="466" t="s">
        <v>44</v>
      </c>
      <c r="L1544" s="462" t="s">
        <v>36</v>
      </c>
      <c r="M1544" s="461" t="s">
        <v>37</v>
      </c>
      <c r="N1544" s="465" t="s">
        <v>27</v>
      </c>
      <c r="O1544" s="464" t="s">
        <v>15625</v>
      </c>
      <c r="P1544" s="461">
        <v>557</v>
      </c>
      <c r="Q1544" s="467">
        <v>1</v>
      </c>
      <c r="W1544" s="461" t="str">
        <f t="shared" si="24"/>
        <v>http://www.medtronic.com/for-healthcare-professionals/products-therapies/cardiac-rhythm/implantable-cardioverter-defibrillators-icds/protecta-xt-dr-and-vr-icd-defibrillators/index.htm</v>
      </c>
    </row>
    <row r="1545" spans="1:23" s="446" customFormat="1" ht="15" customHeight="1">
      <c r="A1545" s="458" t="s">
        <v>328</v>
      </c>
      <c r="B1545" s="463" t="s">
        <v>3086</v>
      </c>
      <c r="C1545" s="463"/>
      <c r="D1545" s="463"/>
      <c r="E1545" s="463"/>
      <c r="F1545" s="463" t="s">
        <v>32</v>
      </c>
      <c r="G1545" s="463"/>
      <c r="H1545" s="444" t="s">
        <v>3087</v>
      </c>
      <c r="I1545" s="446" t="s">
        <v>15044</v>
      </c>
      <c r="J1545" s="470" t="s">
        <v>43</v>
      </c>
      <c r="K1545" s="466" t="s">
        <v>44</v>
      </c>
      <c r="L1545" s="462" t="s">
        <v>36</v>
      </c>
      <c r="M1545" s="461" t="s">
        <v>37</v>
      </c>
      <c r="N1545" s="465" t="s">
        <v>27</v>
      </c>
      <c r="O1545" s="461" t="s">
        <v>15626</v>
      </c>
      <c r="P1545" s="461">
        <v>6</v>
      </c>
      <c r="Q1545" s="467">
        <v>1</v>
      </c>
      <c r="W1545" s="461" t="str">
        <f t="shared" si="24"/>
        <v>http://www.medtronic.com/for-healthcare-professionals/products-therapies/cardiovascular/interventional-guidewires/provia-guidewire/index.htm</v>
      </c>
    </row>
    <row r="1546" spans="1:23" s="446" customFormat="1" ht="15" customHeight="1">
      <c r="A1546" s="458" t="s">
        <v>328</v>
      </c>
      <c r="B1546" s="463" t="s">
        <v>3088</v>
      </c>
      <c r="C1546" s="463"/>
      <c r="D1546" s="463" t="s">
        <v>2070</v>
      </c>
      <c r="E1546" s="463" t="s">
        <v>428</v>
      </c>
      <c r="F1546" s="463" t="s">
        <v>32</v>
      </c>
      <c r="G1546" s="463" t="s">
        <v>2071</v>
      </c>
      <c r="H1546" s="444" t="s">
        <v>3089</v>
      </c>
      <c r="I1546" s="446" t="s">
        <v>15527</v>
      </c>
      <c r="J1546" s="470" t="s">
        <v>43</v>
      </c>
      <c r="K1546" s="466" t="s">
        <v>44</v>
      </c>
      <c r="L1546" s="462" t="s">
        <v>36</v>
      </c>
      <c r="M1546" s="461" t="s">
        <v>37</v>
      </c>
      <c r="N1546" s="465" t="s">
        <v>27</v>
      </c>
      <c r="O1546" s="461" t="s">
        <v>15626</v>
      </c>
      <c r="P1546" s="461">
        <v>2136</v>
      </c>
      <c r="Q1546" s="467">
        <v>1</v>
      </c>
      <c r="W1546" s="461" t="str">
        <f t="shared" si="24"/>
        <v>http://www.medtronic.com/for-healthcare-professionals/products-therapies/neurological/shunts/strata-adjustable-pressure-valve/index.htm</v>
      </c>
    </row>
    <row r="1547" spans="1:23" s="446" customFormat="1" ht="30" customHeight="1">
      <c r="A1547" s="458" t="s">
        <v>328</v>
      </c>
      <c r="B1547" s="463" t="s">
        <v>3399</v>
      </c>
      <c r="C1547" s="463"/>
      <c r="D1547" s="463"/>
      <c r="E1547" s="463"/>
      <c r="F1547" s="463" t="s">
        <v>32</v>
      </c>
      <c r="G1547" s="463" t="s">
        <v>398</v>
      </c>
      <c r="H1547" s="444" t="s">
        <v>3400</v>
      </c>
      <c r="I1547" s="446" t="s">
        <v>18877</v>
      </c>
      <c r="J1547" s="446" t="s">
        <v>16377</v>
      </c>
      <c r="K1547" s="446" t="s">
        <v>35</v>
      </c>
      <c r="L1547" s="462" t="s">
        <v>36</v>
      </c>
      <c r="M1547" s="461" t="s">
        <v>14484</v>
      </c>
      <c r="N1547" s="465" t="s">
        <v>27</v>
      </c>
      <c r="O1547" s="461" t="s">
        <v>15626</v>
      </c>
      <c r="P1547" s="461">
        <v>222</v>
      </c>
      <c r="U1547" s="446" t="s">
        <v>16418</v>
      </c>
      <c r="W1547" s="461" t="str">
        <f t="shared" si="24"/>
        <v>http://www.medtronic.com/patients/peripheral-arterial-disease/therapy/balloon-angioplasty-stenting/stent-therapy/index.htm</v>
      </c>
    </row>
    <row r="1548" spans="1:23" s="446" customFormat="1" ht="15" customHeight="1">
      <c r="A1548" s="458" t="s">
        <v>328</v>
      </c>
      <c r="B1548" s="463" t="s">
        <v>3092</v>
      </c>
      <c r="C1548" s="463"/>
      <c r="D1548" s="463"/>
      <c r="E1548" s="463"/>
      <c r="F1548" s="463"/>
      <c r="G1548" s="463"/>
      <c r="H1548" s="444" t="s">
        <v>3093</v>
      </c>
      <c r="I1548" s="446" t="s">
        <v>3093</v>
      </c>
      <c r="J1548" s="444" t="s">
        <v>19</v>
      </c>
      <c r="K1548" s="446" t="s">
        <v>20</v>
      </c>
      <c r="L1548" s="462" t="s">
        <v>36</v>
      </c>
      <c r="M1548" s="461" t="s">
        <v>15750</v>
      </c>
      <c r="N1548" s="436" t="s">
        <v>22</v>
      </c>
      <c r="O1548" s="461" t="s">
        <v>15626</v>
      </c>
      <c r="P1548" s="461">
        <v>11</v>
      </c>
      <c r="W1548" s="461" t="str">
        <f t="shared" si="24"/>
        <v>http://www.medtronic.com/melody/patient/valve-conditions.html</v>
      </c>
    </row>
    <row r="1549" spans="1:23" s="446" customFormat="1" ht="15" customHeight="1">
      <c r="A1549" s="458" t="s">
        <v>328</v>
      </c>
      <c r="B1549" s="463" t="s">
        <v>3094</v>
      </c>
      <c r="C1549" s="463"/>
      <c r="D1549" s="463"/>
      <c r="E1549" s="463"/>
      <c r="F1549" s="463" t="s">
        <v>32</v>
      </c>
      <c r="G1549" s="463" t="s">
        <v>401</v>
      </c>
      <c r="H1549" s="444" t="s">
        <v>3095</v>
      </c>
      <c r="I1549" s="446" t="s">
        <v>17793</v>
      </c>
      <c r="J1549" s="446" t="s">
        <v>16377</v>
      </c>
      <c r="K1549" s="446" t="s">
        <v>35</v>
      </c>
      <c r="L1549" s="462" t="s">
        <v>36</v>
      </c>
      <c r="M1549" s="461" t="s">
        <v>14484</v>
      </c>
      <c r="N1549" s="465" t="s">
        <v>27</v>
      </c>
      <c r="O1549" s="461" t="s">
        <v>15626</v>
      </c>
      <c r="P1549" s="461">
        <v>1</v>
      </c>
      <c r="U1549" s="446" t="s">
        <v>16418</v>
      </c>
      <c r="W1549" s="461" t="str">
        <f t="shared" si="24"/>
        <v>http://www.medtronic.com/patients/severe-spasticity/living-with/during-treatment/pump-refills/index.htm</v>
      </c>
    </row>
    <row r="1550" spans="1:23" s="446" customFormat="1" ht="15" customHeight="1">
      <c r="A1550" s="458" t="s">
        <v>328</v>
      </c>
      <c r="B1550" s="463" t="s">
        <v>3096</v>
      </c>
      <c r="C1550" s="463"/>
      <c r="D1550" s="463"/>
      <c r="E1550" s="463"/>
      <c r="F1550" s="463" t="s">
        <v>32</v>
      </c>
      <c r="G1550" s="463" t="s">
        <v>346</v>
      </c>
      <c r="H1550" s="444" t="s">
        <v>3097</v>
      </c>
      <c r="I1550" s="446" t="s">
        <v>18750</v>
      </c>
      <c r="J1550" s="446" t="s">
        <v>16377</v>
      </c>
      <c r="K1550" s="446" t="s">
        <v>35</v>
      </c>
      <c r="L1550" s="462" t="s">
        <v>36</v>
      </c>
      <c r="M1550" s="461" t="s">
        <v>14484</v>
      </c>
      <c r="N1550" s="465" t="s">
        <v>27</v>
      </c>
      <c r="O1550" s="461" t="s">
        <v>15626</v>
      </c>
      <c r="P1550" s="461">
        <v>13672</v>
      </c>
      <c r="U1550" s="467" t="s">
        <v>16419</v>
      </c>
      <c r="W1550" s="461" t="str">
        <f t="shared" si="24"/>
        <v>http://www.medtronic.com/patients/bradycardia/pacemaker/pacemaker-questions-answers/index.htm</v>
      </c>
    </row>
    <row r="1551" spans="1:23" s="446" customFormat="1" ht="30" customHeight="1">
      <c r="A1551" s="458" t="s">
        <v>328</v>
      </c>
      <c r="B1551" s="463" t="s">
        <v>3098</v>
      </c>
      <c r="C1551" s="463"/>
      <c r="D1551" s="463"/>
      <c r="E1551" s="463"/>
      <c r="F1551" s="463" t="s">
        <v>32</v>
      </c>
      <c r="G1551" s="463" t="s">
        <v>320</v>
      </c>
      <c r="H1551" s="444" t="s">
        <v>3099</v>
      </c>
      <c r="I1551" s="446" t="s">
        <v>17794</v>
      </c>
      <c r="J1551" s="446" t="s">
        <v>16377</v>
      </c>
      <c r="K1551" s="446" t="s">
        <v>35</v>
      </c>
      <c r="L1551" s="462" t="s">
        <v>36</v>
      </c>
      <c r="M1551" s="461" t="s">
        <v>14484</v>
      </c>
      <c r="N1551" s="465" t="s">
        <v>27</v>
      </c>
      <c r="O1551" s="461" t="s">
        <v>15626</v>
      </c>
      <c r="P1551" s="461">
        <v>871</v>
      </c>
      <c r="U1551" s="446" t="s">
        <v>16418</v>
      </c>
      <c r="W1551" s="461" t="str">
        <f t="shared" si="24"/>
        <v>http://www.medtronic.com/patients/abdominal-aortic-aneurysm/getting-a-device/questions-answers/index.htm</v>
      </c>
    </row>
    <row r="1552" spans="1:23" s="446" customFormat="1" ht="15" customHeight="1">
      <c r="A1552" s="458" t="s">
        <v>328</v>
      </c>
      <c r="B1552" s="463" t="s">
        <v>3100</v>
      </c>
      <c r="C1552" s="463"/>
      <c r="D1552" s="463"/>
      <c r="E1552" s="463"/>
      <c r="F1552" s="463" t="s">
        <v>32</v>
      </c>
      <c r="G1552" s="463" t="s">
        <v>346</v>
      </c>
      <c r="H1552" s="444" t="s">
        <v>3101</v>
      </c>
      <c r="I1552" s="446" t="s">
        <v>17795</v>
      </c>
      <c r="J1552" s="446" t="s">
        <v>16377</v>
      </c>
      <c r="K1552" s="446" t="s">
        <v>35</v>
      </c>
      <c r="L1552" s="462" t="s">
        <v>36</v>
      </c>
      <c r="M1552" s="461" t="s">
        <v>14484</v>
      </c>
      <c r="N1552" s="465" t="s">
        <v>27</v>
      </c>
      <c r="O1552" s="461" t="s">
        <v>15626</v>
      </c>
      <c r="P1552" s="461">
        <v>137</v>
      </c>
      <c r="U1552" s="446" t="s">
        <v>16418</v>
      </c>
      <c r="W1552" s="461" t="str">
        <f t="shared" si="24"/>
        <v>http://www.medtronic.com/patients/bradycardia/living-with/questions-answers/index.htm</v>
      </c>
    </row>
    <row r="1553" spans="1:23" s="446" customFormat="1" ht="15" customHeight="1">
      <c r="A1553" s="458" t="s">
        <v>328</v>
      </c>
      <c r="B1553" s="463" t="s">
        <v>3102</v>
      </c>
      <c r="C1553" s="463"/>
      <c r="D1553" s="463"/>
      <c r="E1553" s="463"/>
      <c r="F1553" s="463" t="s">
        <v>32</v>
      </c>
      <c r="G1553" s="463" t="s">
        <v>326</v>
      </c>
      <c r="H1553" s="444" t="s">
        <v>3103</v>
      </c>
      <c r="I1553" s="446" t="s">
        <v>17796</v>
      </c>
      <c r="J1553" s="446" t="s">
        <v>16377</v>
      </c>
      <c r="K1553" s="446" t="s">
        <v>35</v>
      </c>
      <c r="L1553" s="462" t="s">
        <v>36</v>
      </c>
      <c r="M1553" s="461" t="s">
        <v>14484</v>
      </c>
      <c r="N1553" s="465" t="s">
        <v>27</v>
      </c>
      <c r="O1553" s="461" t="s">
        <v>15626</v>
      </c>
      <c r="P1553" s="461">
        <v>3277</v>
      </c>
      <c r="U1553" s="446" t="s">
        <v>16418</v>
      </c>
      <c r="W1553" s="461" t="str">
        <f t="shared" si="24"/>
        <v>http://www.medtronic.com/patients/chronic-pain/getting-a-device/neurostimulators/questions-answers/index.htm</v>
      </c>
    </row>
    <row r="1554" spans="1:23" s="446" customFormat="1" ht="15" customHeight="1">
      <c r="A1554" s="458" t="s">
        <v>328</v>
      </c>
      <c r="B1554" s="463" t="s">
        <v>3104</v>
      </c>
      <c r="C1554" s="463"/>
      <c r="D1554" s="463"/>
      <c r="E1554" s="463" t="s">
        <v>325</v>
      </c>
      <c r="F1554" s="463" t="s">
        <v>32</v>
      </c>
      <c r="G1554" s="463" t="s">
        <v>326</v>
      </c>
      <c r="H1554" s="444" t="s">
        <v>3105</v>
      </c>
      <c r="I1554" s="446" t="s">
        <v>17797</v>
      </c>
      <c r="J1554" s="446" t="s">
        <v>16377</v>
      </c>
      <c r="K1554" s="446" t="s">
        <v>35</v>
      </c>
      <c r="L1554" s="462" t="s">
        <v>36</v>
      </c>
      <c r="M1554" s="461" t="s">
        <v>14484</v>
      </c>
      <c r="N1554" s="465" t="s">
        <v>27</v>
      </c>
      <c r="O1554" s="461" t="s">
        <v>15626</v>
      </c>
      <c r="P1554" s="461">
        <v>3867</v>
      </c>
      <c r="U1554" s="446" t="s">
        <v>16418</v>
      </c>
      <c r="W1554" s="461" t="str">
        <f t="shared" si="24"/>
        <v>http://www.medtronic.com/patients/chronic-pain/device/drug-pumps/questions-answers/index.htm</v>
      </c>
    </row>
    <row r="1555" spans="1:23" s="446" customFormat="1" ht="15" customHeight="1">
      <c r="A1555" s="458" t="s">
        <v>328</v>
      </c>
      <c r="B1555" s="463" t="s">
        <v>3106</v>
      </c>
      <c r="C1555" s="463"/>
      <c r="D1555" s="463"/>
      <c r="E1555" s="463" t="s">
        <v>325</v>
      </c>
      <c r="F1555" s="463" t="s">
        <v>32</v>
      </c>
      <c r="G1555" s="463" t="s">
        <v>326</v>
      </c>
      <c r="H1555" s="444" t="s">
        <v>3107</v>
      </c>
      <c r="I1555" s="446" t="s">
        <v>17798</v>
      </c>
      <c r="J1555" s="446" t="s">
        <v>16377</v>
      </c>
      <c r="K1555" s="446" t="s">
        <v>35</v>
      </c>
      <c r="L1555" s="462" t="s">
        <v>36</v>
      </c>
      <c r="M1555" s="461" t="s">
        <v>14484</v>
      </c>
      <c r="N1555" s="465" t="s">
        <v>27</v>
      </c>
      <c r="O1555" s="461" t="s">
        <v>15626</v>
      </c>
      <c r="P1555" s="461">
        <v>2215</v>
      </c>
      <c r="U1555" s="446" t="s">
        <v>16418</v>
      </c>
      <c r="W1555" s="461" t="str">
        <f t="shared" si="24"/>
        <v>http://www.medtronic.com/patients/chronic-pain/getting-a-device/drug-pumps/questions-answers/index.htm</v>
      </c>
    </row>
    <row r="1556" spans="1:23" s="446" customFormat="1" ht="15" customHeight="1">
      <c r="A1556" s="458" t="s">
        <v>328</v>
      </c>
      <c r="B1556" s="463" t="s">
        <v>3108</v>
      </c>
      <c r="C1556" s="463"/>
      <c r="D1556" s="463"/>
      <c r="E1556" s="463"/>
      <c r="F1556" s="463" t="s">
        <v>32</v>
      </c>
      <c r="G1556" s="463" t="s">
        <v>66</v>
      </c>
      <c r="H1556" s="444" t="s">
        <v>3109</v>
      </c>
      <c r="I1556" s="446" t="s">
        <v>17799</v>
      </c>
      <c r="J1556" s="446" t="s">
        <v>16377</v>
      </c>
      <c r="K1556" s="446" t="s">
        <v>35</v>
      </c>
      <c r="L1556" s="462" t="s">
        <v>36</v>
      </c>
      <c r="M1556" s="461" t="s">
        <v>14484</v>
      </c>
      <c r="N1556" s="465" t="s">
        <v>27</v>
      </c>
      <c r="O1556" s="461" t="s">
        <v>15626</v>
      </c>
      <c r="P1556" s="461">
        <v>4872</v>
      </c>
      <c r="U1556" s="446" t="s">
        <v>16418</v>
      </c>
      <c r="W1556" s="461" t="str">
        <f t="shared" si="24"/>
        <v>http://www.medtronic.com/patients/fainting/treatment/qa-unexplained-fainting/index.htm</v>
      </c>
    </row>
    <row r="1557" spans="1:23" s="446" customFormat="1" ht="15" customHeight="1">
      <c r="A1557" s="458" t="s">
        <v>328</v>
      </c>
      <c r="B1557" s="463" t="s">
        <v>3110</v>
      </c>
      <c r="C1557" s="463"/>
      <c r="D1557" s="463"/>
      <c r="E1557" s="463"/>
      <c r="F1557" s="463" t="s">
        <v>32</v>
      </c>
      <c r="G1557" s="463" t="s">
        <v>376</v>
      </c>
      <c r="H1557" s="444" t="s">
        <v>3111</v>
      </c>
      <c r="I1557" s="446" t="s">
        <v>17800</v>
      </c>
      <c r="J1557" s="446" t="s">
        <v>16377</v>
      </c>
      <c r="K1557" s="446" t="s">
        <v>35</v>
      </c>
      <c r="L1557" s="462" t="s">
        <v>36</v>
      </c>
      <c r="M1557" s="461" t="s">
        <v>14484</v>
      </c>
      <c r="N1557" s="465" t="s">
        <v>27</v>
      </c>
      <c r="O1557" s="461" t="s">
        <v>15626</v>
      </c>
      <c r="P1557" s="461">
        <v>334</v>
      </c>
      <c r="U1557" s="446" t="s">
        <v>16418</v>
      </c>
      <c r="W1557" s="461" t="str">
        <f t="shared" si="24"/>
        <v>http://www.medtronic.com/patients/bowel-incontinence/getting-therapy/questions-and-answers/index.htm</v>
      </c>
    </row>
    <row r="1558" spans="1:23" s="446" customFormat="1" ht="15" customHeight="1">
      <c r="A1558" s="458" t="s">
        <v>328</v>
      </c>
      <c r="B1558" s="463" t="s">
        <v>3112</v>
      </c>
      <c r="C1558" s="463"/>
      <c r="D1558" s="463"/>
      <c r="E1558" s="463"/>
      <c r="F1558" s="463" t="s">
        <v>32</v>
      </c>
      <c r="G1558" s="463" t="s">
        <v>376</v>
      </c>
      <c r="H1558" s="444" t="s">
        <v>3113</v>
      </c>
      <c r="I1558" s="446" t="s">
        <v>17801</v>
      </c>
      <c r="J1558" s="446" t="s">
        <v>16377</v>
      </c>
      <c r="K1558" s="446" t="s">
        <v>35</v>
      </c>
      <c r="L1558" s="462" t="s">
        <v>36</v>
      </c>
      <c r="M1558" s="461" t="s">
        <v>14484</v>
      </c>
      <c r="N1558" s="465" t="s">
        <v>27</v>
      </c>
      <c r="O1558" s="461" t="s">
        <v>15626</v>
      </c>
      <c r="P1558" s="461">
        <v>135</v>
      </c>
      <c r="U1558" s="446" t="s">
        <v>16418</v>
      </c>
      <c r="W1558" s="461" t="str">
        <f t="shared" si="24"/>
        <v>http://www.medtronic.com/patients/bowel-incontinence/about-therapy/questions-answers/index.htm</v>
      </c>
    </row>
    <row r="1559" spans="1:23" s="446" customFormat="1" ht="30" customHeight="1">
      <c r="A1559" s="458" t="s">
        <v>328</v>
      </c>
      <c r="B1559" s="463" t="s">
        <v>3114</v>
      </c>
      <c r="C1559" s="463"/>
      <c r="D1559" s="463"/>
      <c r="E1559" s="463"/>
      <c r="F1559" s="463" t="s">
        <v>32</v>
      </c>
      <c r="G1559" s="463" t="s">
        <v>533</v>
      </c>
      <c r="H1559" s="444" t="s">
        <v>3115</v>
      </c>
      <c r="I1559" s="446" t="s">
        <v>17802</v>
      </c>
      <c r="J1559" s="446" t="s">
        <v>16377</v>
      </c>
      <c r="K1559" s="446" t="s">
        <v>35</v>
      </c>
      <c r="L1559" s="462" t="s">
        <v>36</v>
      </c>
      <c r="M1559" s="461" t="s">
        <v>14484</v>
      </c>
      <c r="N1559" s="465" t="s">
        <v>27</v>
      </c>
      <c r="O1559" s="461" t="s">
        <v>15626</v>
      </c>
      <c r="P1559" s="461">
        <v>65</v>
      </c>
      <c r="U1559" s="446" t="s">
        <v>16418</v>
      </c>
      <c r="W1559" s="461" t="str">
        <f t="shared" si="24"/>
        <v>http://www.medtronic.com/patients/coronary-artery-disease/getting-therapy/beating-heart-bypass-surgery/questions-answers/index.htm</v>
      </c>
    </row>
    <row r="1560" spans="1:23" s="446" customFormat="1" ht="30" customHeight="1">
      <c r="A1560" s="458" t="s">
        <v>328</v>
      </c>
      <c r="B1560" s="463" t="s">
        <v>3116</v>
      </c>
      <c r="C1560" s="463"/>
      <c r="D1560" s="463"/>
      <c r="E1560" s="463"/>
      <c r="F1560" s="463" t="s">
        <v>32</v>
      </c>
      <c r="G1560" s="463" t="s">
        <v>380</v>
      </c>
      <c r="H1560" s="444" t="s">
        <v>3117</v>
      </c>
      <c r="I1560" s="446" t="s">
        <v>17803</v>
      </c>
      <c r="J1560" s="446" t="s">
        <v>16377</v>
      </c>
      <c r="K1560" s="446" t="s">
        <v>35</v>
      </c>
      <c r="L1560" s="462" t="s">
        <v>36</v>
      </c>
      <c r="M1560" s="461" t="s">
        <v>14484</v>
      </c>
      <c r="N1560" s="465" t="s">
        <v>27</v>
      </c>
      <c r="O1560" s="461" t="s">
        <v>15626</v>
      </c>
      <c r="P1560" s="461">
        <v>82</v>
      </c>
      <c r="U1560" s="446" t="s">
        <v>16418</v>
      </c>
      <c r="W1560" s="461" t="str">
        <f t="shared" si="24"/>
        <v>http://www.medtronic.com/patients/obsessive-compulsive-disorder-ocd/about-therapy/questions-and-answers/index.htm</v>
      </c>
    </row>
    <row r="1561" spans="1:23" s="446" customFormat="1" ht="30" customHeight="1">
      <c r="A1561" s="458" t="s">
        <v>328</v>
      </c>
      <c r="B1561" s="463" t="s">
        <v>3118</v>
      </c>
      <c r="C1561" s="463"/>
      <c r="D1561" s="463"/>
      <c r="E1561" s="463"/>
      <c r="F1561" s="463" t="s">
        <v>32</v>
      </c>
      <c r="G1561" s="463" t="s">
        <v>533</v>
      </c>
      <c r="H1561" s="444" t="s">
        <v>3119</v>
      </c>
      <c r="I1561" s="446" t="s">
        <v>17804</v>
      </c>
      <c r="J1561" s="446" t="s">
        <v>16377</v>
      </c>
      <c r="K1561" s="446" t="s">
        <v>35</v>
      </c>
      <c r="L1561" s="462" t="s">
        <v>36</v>
      </c>
      <c r="M1561" s="461" t="s">
        <v>14484</v>
      </c>
      <c r="N1561" s="465" t="s">
        <v>27</v>
      </c>
      <c r="O1561" s="461" t="s">
        <v>15626</v>
      </c>
      <c r="P1561" s="461">
        <v>892</v>
      </c>
      <c r="U1561" s="446" t="s">
        <v>16418</v>
      </c>
      <c r="W1561" s="461" t="str">
        <f t="shared" si="24"/>
        <v>http://www.medtronic.com/patients/coronary-artery-disease/getting-therapy/balloon-angioplasty-and-stenting/questions-answers/index.htm</v>
      </c>
    </row>
    <row r="1562" spans="1:23" s="446" customFormat="1" ht="15" customHeight="1">
      <c r="A1562" s="458" t="s">
        <v>328</v>
      </c>
      <c r="B1562" s="463" t="s">
        <v>3120</v>
      </c>
      <c r="C1562" s="463"/>
      <c r="D1562" s="463"/>
      <c r="E1562" s="463"/>
      <c r="F1562" s="463" t="s">
        <v>32</v>
      </c>
      <c r="G1562" s="463" t="s">
        <v>561</v>
      </c>
      <c r="H1562" s="444" t="s">
        <v>3121</v>
      </c>
      <c r="I1562" s="446" t="s">
        <v>17805</v>
      </c>
      <c r="J1562" s="446" t="s">
        <v>16377</v>
      </c>
      <c r="K1562" s="446" t="s">
        <v>35</v>
      </c>
      <c r="L1562" s="462" t="s">
        <v>36</v>
      </c>
      <c r="M1562" s="461" t="s">
        <v>14484</v>
      </c>
      <c r="N1562" s="465" t="s">
        <v>27</v>
      </c>
      <c r="O1562" s="461" t="s">
        <v>15626</v>
      </c>
      <c r="P1562" s="461">
        <v>2353</v>
      </c>
      <c r="U1562" s="446" t="s">
        <v>16418</v>
      </c>
      <c r="W1562" s="461" t="str">
        <f t="shared" si="24"/>
        <v>http://www.medtronic.com/patients/tachycardia/living-with/questions-answers/index.htm</v>
      </c>
    </row>
    <row r="1563" spans="1:23" s="446" customFormat="1" ht="30" customHeight="1">
      <c r="A1563" s="458" t="s">
        <v>328</v>
      </c>
      <c r="B1563" s="463" t="s">
        <v>3122</v>
      </c>
      <c r="C1563" s="463"/>
      <c r="D1563" s="463"/>
      <c r="E1563" s="463"/>
      <c r="F1563" s="463" t="s">
        <v>32</v>
      </c>
      <c r="G1563" s="463" t="s">
        <v>71</v>
      </c>
      <c r="H1563" s="444" t="s">
        <v>3123</v>
      </c>
      <c r="I1563" s="446" t="s">
        <v>17806</v>
      </c>
      <c r="J1563" s="446" t="s">
        <v>16377</v>
      </c>
      <c r="K1563" s="446" t="s">
        <v>35</v>
      </c>
      <c r="L1563" s="462" t="s">
        <v>36</v>
      </c>
      <c r="M1563" s="461" t="s">
        <v>14484</v>
      </c>
      <c r="N1563" s="465" t="s">
        <v>27</v>
      </c>
      <c r="O1563" s="461" t="s">
        <v>15626</v>
      </c>
      <c r="P1563" s="461">
        <v>838</v>
      </c>
      <c r="U1563" s="446" t="s">
        <v>16418</v>
      </c>
      <c r="W1563" s="461" t="str">
        <f t="shared" si="24"/>
        <v>http://www.medtronic.com/patients/heart-failure/living-with-a-device/questions-answers/index.htm</v>
      </c>
    </row>
    <row r="1564" spans="1:23" s="446" customFormat="1" ht="30" customHeight="1">
      <c r="A1564" s="458" t="s">
        <v>328</v>
      </c>
      <c r="B1564" s="463" t="s">
        <v>3124</v>
      </c>
      <c r="C1564" s="463"/>
      <c r="D1564" s="463"/>
      <c r="E1564" s="463"/>
      <c r="F1564" s="463" t="s">
        <v>32</v>
      </c>
      <c r="G1564" s="463" t="s">
        <v>78</v>
      </c>
      <c r="H1564" s="444" t="s">
        <v>3125</v>
      </c>
      <c r="I1564" s="446" t="s">
        <v>17807</v>
      </c>
      <c r="J1564" s="446" t="s">
        <v>16377</v>
      </c>
      <c r="K1564" s="446" t="s">
        <v>35</v>
      </c>
      <c r="L1564" s="462" t="s">
        <v>36</v>
      </c>
      <c r="M1564" s="461" t="s">
        <v>14484</v>
      </c>
      <c r="N1564" s="465" t="s">
        <v>27</v>
      </c>
      <c r="O1564" s="461" t="s">
        <v>15626</v>
      </c>
      <c r="P1564" s="461">
        <v>2856</v>
      </c>
      <c r="U1564" s="446" t="s">
        <v>16418</v>
      </c>
      <c r="W1564" s="461" t="str">
        <f t="shared" si="24"/>
        <v>http://www.medtronic.com/patients/sudden-cardiac-arrest/living-with/questions-answers/index.htm</v>
      </c>
    </row>
    <row r="1565" spans="1:23" s="446" customFormat="1" ht="15" customHeight="1">
      <c r="A1565" s="458" t="s">
        <v>328</v>
      </c>
      <c r="B1565" s="463" t="s">
        <v>3126</v>
      </c>
      <c r="C1565" s="463"/>
      <c r="D1565" s="463"/>
      <c r="E1565" s="463"/>
      <c r="F1565" s="463" t="s">
        <v>32</v>
      </c>
      <c r="G1565" s="463" t="s">
        <v>373</v>
      </c>
      <c r="H1565" s="444" t="s">
        <v>3127</v>
      </c>
      <c r="I1565" s="446" t="s">
        <v>17808</v>
      </c>
      <c r="J1565" s="446" t="s">
        <v>16377</v>
      </c>
      <c r="K1565" s="446" t="s">
        <v>35</v>
      </c>
      <c r="L1565" s="462" t="s">
        <v>36</v>
      </c>
      <c r="M1565" s="461" t="s">
        <v>14484</v>
      </c>
      <c r="N1565" s="465" t="s">
        <v>27</v>
      </c>
      <c r="O1565" s="461" t="s">
        <v>15626</v>
      </c>
      <c r="P1565" s="461">
        <v>6527</v>
      </c>
      <c r="U1565" s="446" t="s">
        <v>16418</v>
      </c>
      <c r="W1565" s="461" t="str">
        <f t="shared" si="24"/>
        <v>http://www.medtronic.com/patients/overactive-bladder/about-therapy/questions-answers/index.htm</v>
      </c>
    </row>
    <row r="1566" spans="1:23" s="446" customFormat="1" ht="15" customHeight="1">
      <c r="A1566" s="458" t="s">
        <v>328</v>
      </c>
      <c r="B1566" s="463" t="s">
        <v>3128</v>
      </c>
      <c r="C1566" s="463"/>
      <c r="D1566" s="463"/>
      <c r="E1566" s="463"/>
      <c r="F1566" s="463" t="s">
        <v>32</v>
      </c>
      <c r="G1566" s="463" t="s">
        <v>326</v>
      </c>
      <c r="H1566" s="444" t="s">
        <v>3129</v>
      </c>
      <c r="I1566" s="446" t="s">
        <v>17809</v>
      </c>
      <c r="J1566" s="446" t="s">
        <v>16377</v>
      </c>
      <c r="K1566" s="446" t="s">
        <v>35</v>
      </c>
      <c r="L1566" s="462" t="s">
        <v>36</v>
      </c>
      <c r="M1566" s="461" t="s">
        <v>14484</v>
      </c>
      <c r="N1566" s="465" t="s">
        <v>27</v>
      </c>
      <c r="O1566" s="461" t="s">
        <v>15626</v>
      </c>
      <c r="P1566" s="461">
        <v>2455</v>
      </c>
      <c r="U1566" s="446" t="s">
        <v>16418</v>
      </c>
      <c r="W1566" s="461" t="str">
        <f t="shared" si="24"/>
        <v>http://www.medtronic.com/patients/chronic-pain/device/neurostimulators/questions-answers/index.htm</v>
      </c>
    </row>
    <row r="1567" spans="1:23" s="446" customFormat="1" ht="30" customHeight="1">
      <c r="A1567" s="458" t="s">
        <v>328</v>
      </c>
      <c r="B1567" s="463" t="s">
        <v>3130</v>
      </c>
      <c r="C1567" s="463"/>
      <c r="D1567" s="463"/>
      <c r="E1567" s="463"/>
      <c r="F1567" s="463" t="s">
        <v>32</v>
      </c>
      <c r="G1567" s="463" t="s">
        <v>380</v>
      </c>
      <c r="H1567" s="444" t="s">
        <v>3131</v>
      </c>
      <c r="I1567" s="446" t="s">
        <v>17810</v>
      </c>
      <c r="J1567" s="446" t="s">
        <v>16377</v>
      </c>
      <c r="K1567" s="446" t="s">
        <v>35</v>
      </c>
      <c r="L1567" s="462" t="s">
        <v>36</v>
      </c>
      <c r="M1567" s="461" t="s">
        <v>14484</v>
      </c>
      <c r="N1567" s="465" t="s">
        <v>27</v>
      </c>
      <c r="O1567" s="461" t="s">
        <v>15626</v>
      </c>
      <c r="P1567" s="461">
        <v>46</v>
      </c>
      <c r="U1567" s="446" t="s">
        <v>16418</v>
      </c>
      <c r="W1567" s="461" t="str">
        <f t="shared" si="24"/>
        <v>http://www.medtronic.com/patients/obsessive-compulsive-disorder-ocd/getting-therapy/questions-answers/index.htm</v>
      </c>
    </row>
    <row r="1568" spans="1:23" s="446" customFormat="1" ht="15" customHeight="1">
      <c r="A1568" s="458" t="s">
        <v>328</v>
      </c>
      <c r="B1568" s="463" t="s">
        <v>3700</v>
      </c>
      <c r="C1568" s="463"/>
      <c r="D1568" s="463"/>
      <c r="E1568" s="463"/>
      <c r="F1568" s="463" t="s">
        <v>32</v>
      </c>
      <c r="G1568" s="463" t="s">
        <v>570</v>
      </c>
      <c r="H1568" s="444" t="s">
        <v>3701</v>
      </c>
      <c r="I1568" s="446" t="s">
        <v>17362</v>
      </c>
      <c r="J1568" s="446" t="s">
        <v>16377</v>
      </c>
      <c r="K1568" s="446" t="s">
        <v>35</v>
      </c>
      <c r="L1568" s="462" t="s">
        <v>36</v>
      </c>
      <c r="M1568" s="461" t="s">
        <v>14484</v>
      </c>
      <c r="N1568" s="465" t="s">
        <v>27</v>
      </c>
      <c r="O1568" s="461" t="s">
        <v>15626</v>
      </c>
      <c r="P1568" s="461">
        <v>1145</v>
      </c>
      <c r="U1568" s="467" t="s">
        <v>16419</v>
      </c>
      <c r="W1568" s="461" t="str">
        <f t="shared" si="24"/>
        <v>http://www.medtronic.com/patients/lumbar-degenerative-disc-disease/getting-surgery/index.htm</v>
      </c>
    </row>
    <row r="1569" spans="1:23" s="446" customFormat="1" ht="45" customHeight="1">
      <c r="A1569" s="458" t="s">
        <v>328</v>
      </c>
      <c r="B1569" s="463" t="s">
        <v>2209</v>
      </c>
      <c r="C1569" s="463"/>
      <c r="D1569" s="463"/>
      <c r="E1569" s="463"/>
      <c r="F1569" s="463" t="s">
        <v>32</v>
      </c>
      <c r="G1569" s="463"/>
      <c r="H1569" s="444" t="s">
        <v>2210</v>
      </c>
      <c r="I1569" s="446" t="s">
        <v>16507</v>
      </c>
      <c r="J1569" s="460" t="s">
        <v>18843</v>
      </c>
      <c r="K1569" s="446" t="s">
        <v>93</v>
      </c>
      <c r="L1569" s="462" t="s">
        <v>36</v>
      </c>
      <c r="M1569" s="461" t="s">
        <v>14484</v>
      </c>
      <c r="N1569" s="465" t="s">
        <v>27</v>
      </c>
      <c r="O1569" s="461" t="s">
        <v>15626</v>
      </c>
      <c r="P1569" s="461">
        <v>78</v>
      </c>
      <c r="W1569" s="461" t="str">
        <f t="shared" si="24"/>
        <v>http://www.medtronic.com/for-healthcare-professionals/products-therapies/ear-nose-throat/therapies/pediatric-ent-procedures/index.htm</v>
      </c>
    </row>
    <row r="1570" spans="1:23" s="446" customFormat="1" ht="15" customHeight="1">
      <c r="A1570" s="458" t="s">
        <v>328</v>
      </c>
      <c r="B1570" s="463" t="s">
        <v>3137</v>
      </c>
      <c r="C1570" s="463"/>
      <c r="D1570" s="463"/>
      <c r="E1570" s="463"/>
      <c r="F1570" s="463"/>
      <c r="G1570" s="463"/>
      <c r="H1570" s="444" t="s">
        <v>3138</v>
      </c>
      <c r="I1570" s="446" t="s">
        <v>19198</v>
      </c>
      <c r="J1570" s="444" t="s">
        <v>87</v>
      </c>
      <c r="K1570" s="446" t="s">
        <v>20</v>
      </c>
      <c r="L1570" s="462" t="s">
        <v>36</v>
      </c>
      <c r="M1570" s="461" t="s">
        <v>15750</v>
      </c>
      <c r="N1570" s="465" t="s">
        <v>27</v>
      </c>
      <c r="O1570" s="461" t="s">
        <v>15626</v>
      </c>
      <c r="P1570" s="461"/>
      <c r="W1570" s="461" t="str">
        <f t="shared" si="24"/>
        <v>http://www.medtronic.com/rbc/review-rbc-initiative/guideline-awareness/index.htm</v>
      </c>
    </row>
    <row r="1571" spans="1:23" s="446" customFormat="1" ht="15" customHeight="1">
      <c r="A1571" s="458" t="s">
        <v>328</v>
      </c>
      <c r="B1571" s="463" t="s">
        <v>3139</v>
      </c>
      <c r="C1571" s="463"/>
      <c r="D1571" s="463"/>
      <c r="E1571" s="463"/>
      <c r="F1571" s="463" t="s">
        <v>32</v>
      </c>
      <c r="G1571" s="463" t="s">
        <v>448</v>
      </c>
      <c r="H1571" s="444" t="s">
        <v>3140</v>
      </c>
      <c r="I1571" s="446" t="s">
        <v>17811</v>
      </c>
      <c r="J1571" s="446" t="s">
        <v>16377</v>
      </c>
      <c r="K1571" s="446" t="s">
        <v>35</v>
      </c>
      <c r="L1571" s="462" t="s">
        <v>36</v>
      </c>
      <c r="M1571" s="461" t="s">
        <v>14484</v>
      </c>
      <c r="N1571" s="465" t="s">
        <v>27</v>
      </c>
      <c r="O1571" s="461" t="s">
        <v>15626</v>
      </c>
      <c r="P1571" s="461">
        <v>16</v>
      </c>
      <c r="U1571" s="446" t="s">
        <v>16418</v>
      </c>
      <c r="W1571" s="461" t="str">
        <f t="shared" si="24"/>
        <v>http://www.medtronic.com/patients/essential-tremor/living-with/recharging/index.htm</v>
      </c>
    </row>
    <row r="1572" spans="1:23" s="446" customFormat="1" ht="15" customHeight="1">
      <c r="A1572" s="458" t="s">
        <v>328</v>
      </c>
      <c r="B1572" s="463" t="s">
        <v>3141</v>
      </c>
      <c r="C1572" s="463"/>
      <c r="D1572" s="463"/>
      <c r="E1572" s="463"/>
      <c r="F1572" s="463" t="s">
        <v>32</v>
      </c>
      <c r="G1572" s="463" t="s">
        <v>326</v>
      </c>
      <c r="H1572" s="444" t="s">
        <v>3142</v>
      </c>
      <c r="I1572" s="446" t="s">
        <v>17812</v>
      </c>
      <c r="J1572" s="446" t="s">
        <v>16377</v>
      </c>
      <c r="K1572" s="446" t="s">
        <v>35</v>
      </c>
      <c r="L1572" s="462" t="s">
        <v>36</v>
      </c>
      <c r="M1572" s="461" t="s">
        <v>14484</v>
      </c>
      <c r="N1572" s="465" t="s">
        <v>27</v>
      </c>
      <c r="O1572" s="461" t="s">
        <v>15626</v>
      </c>
      <c r="P1572" s="461">
        <v>176</v>
      </c>
      <c r="U1572" s="446" t="s">
        <v>16418</v>
      </c>
      <c r="W1572" s="461" t="str">
        <f t="shared" si="24"/>
        <v>http://www.medtronic.com/patients/chronic-pain/living-with/neurostimulators/recharging-your-neurostimulator/index.htm</v>
      </c>
    </row>
    <row r="1573" spans="1:23" s="446" customFormat="1" ht="15" customHeight="1">
      <c r="A1573" s="458" t="s">
        <v>328</v>
      </c>
      <c r="B1573" s="463" t="s">
        <v>3143</v>
      </c>
      <c r="C1573" s="463"/>
      <c r="D1573" s="463"/>
      <c r="E1573" s="463"/>
      <c r="F1573" s="463" t="s">
        <v>32</v>
      </c>
      <c r="G1573" s="463"/>
      <c r="H1573" s="444" t="s">
        <v>3144</v>
      </c>
      <c r="I1573" s="446" t="s">
        <v>15148</v>
      </c>
      <c r="J1573" s="470" t="s">
        <v>43</v>
      </c>
      <c r="K1573" s="466" t="s">
        <v>44</v>
      </c>
      <c r="L1573" s="462" t="s">
        <v>36</v>
      </c>
      <c r="M1573" s="461" t="s">
        <v>37</v>
      </c>
      <c r="N1573" s="465" t="s">
        <v>27</v>
      </c>
      <c r="O1573" s="461" t="s">
        <v>15626</v>
      </c>
      <c r="P1573" s="461">
        <v>1353</v>
      </c>
      <c r="Q1573" s="467">
        <v>1</v>
      </c>
      <c r="W1573" s="461" t="str">
        <f t="shared" si="24"/>
        <v>http://www.medtronic.com/for-healthcare-professionals/products-therapies/reconstructive-plastic/electrosurgical-products/index.htm</v>
      </c>
    </row>
    <row r="1574" spans="1:23" s="446" customFormat="1" ht="15" customHeight="1">
      <c r="A1574" s="458" t="s">
        <v>328</v>
      </c>
      <c r="B1574" s="463" t="s">
        <v>3145</v>
      </c>
      <c r="C1574" s="463"/>
      <c r="D1574" s="463"/>
      <c r="E1574" s="463"/>
      <c r="F1574" s="463" t="s">
        <v>32</v>
      </c>
      <c r="G1574" s="463"/>
      <c r="H1574" s="475" t="s">
        <v>3146</v>
      </c>
      <c r="I1574" s="446" t="s">
        <v>19199</v>
      </c>
      <c r="J1574" s="470" t="s">
        <v>903</v>
      </c>
      <c r="K1574" s="446" t="s">
        <v>14487</v>
      </c>
      <c r="L1574" s="462" t="s">
        <v>36</v>
      </c>
      <c r="M1574" s="461" t="s">
        <v>15636</v>
      </c>
      <c r="N1574" s="465" t="s">
        <v>27</v>
      </c>
      <c r="O1574" s="461" t="s">
        <v>15626</v>
      </c>
      <c r="P1574" s="461">
        <v>2927</v>
      </c>
      <c r="W1574" s="461" t="str">
        <f t="shared" si="24"/>
        <v>http://www.medtronic.com/for-healthcare-professionals/products-therapies/reconstructive-plastic/index.htm</v>
      </c>
    </row>
    <row r="1575" spans="1:23" s="446" customFormat="1" ht="15" customHeight="1">
      <c r="A1575" s="458" t="s">
        <v>328</v>
      </c>
      <c r="B1575" s="463" t="s">
        <v>3147</v>
      </c>
      <c r="C1575" s="463"/>
      <c r="D1575" s="463"/>
      <c r="E1575" s="463"/>
      <c r="F1575" s="463"/>
      <c r="G1575" s="463"/>
      <c r="H1575" s="444" t="s">
        <v>3148</v>
      </c>
      <c r="I1575" s="446" t="s">
        <v>19200</v>
      </c>
      <c r="J1575" s="444" t="s">
        <v>87</v>
      </c>
      <c r="K1575" s="446" t="s">
        <v>20</v>
      </c>
      <c r="L1575" s="462" t="s">
        <v>36</v>
      </c>
      <c r="M1575" s="461" t="s">
        <v>15750</v>
      </c>
      <c r="N1575" s="465" t="s">
        <v>27</v>
      </c>
      <c r="O1575" s="461" t="s">
        <v>15626</v>
      </c>
      <c r="P1575" s="461"/>
      <c r="W1575" s="461" t="str">
        <f t="shared" si="24"/>
        <v>http://www.medtronic.com/rbc/blood-conservation-response/index.htm</v>
      </c>
    </row>
    <row r="1576" spans="1:23" s="446" customFormat="1" ht="15" customHeight="1">
      <c r="A1576" s="458" t="s">
        <v>328</v>
      </c>
      <c r="B1576" s="463" t="s">
        <v>3149</v>
      </c>
      <c r="C1576" s="463"/>
      <c r="D1576" s="463"/>
      <c r="E1576" s="463"/>
      <c r="F1576" s="463"/>
      <c r="G1576" s="463"/>
      <c r="H1576" s="444" t="s">
        <v>3150</v>
      </c>
      <c r="I1576" s="446" t="s">
        <v>19201</v>
      </c>
      <c r="J1576" s="444" t="s">
        <v>87</v>
      </c>
      <c r="K1576" s="446" t="s">
        <v>20</v>
      </c>
      <c r="L1576" s="462" t="s">
        <v>36</v>
      </c>
      <c r="M1576" s="461" t="s">
        <v>15750</v>
      </c>
      <c r="N1576" s="465" t="s">
        <v>27</v>
      </c>
      <c r="O1576" s="461" t="s">
        <v>15626</v>
      </c>
      <c r="P1576" s="461"/>
      <c r="W1576" s="461" t="str">
        <f t="shared" si="24"/>
        <v>http://www.medtronic.com/rbc/blood-conservation-response/success-stories/index.htm</v>
      </c>
    </row>
    <row r="1577" spans="1:23" s="446" customFormat="1" ht="15" customHeight="1">
      <c r="A1577" s="458" t="s">
        <v>328</v>
      </c>
      <c r="B1577" s="463" t="s">
        <v>3151</v>
      </c>
      <c r="C1577" s="463"/>
      <c r="D1577" s="463"/>
      <c r="E1577" s="463"/>
      <c r="F1577" s="463" t="s">
        <v>32</v>
      </c>
      <c r="G1577" s="463"/>
      <c r="H1577" s="444" t="s">
        <v>3152</v>
      </c>
      <c r="I1577" s="446" t="s">
        <v>15236</v>
      </c>
      <c r="J1577" s="470" t="s">
        <v>43</v>
      </c>
      <c r="K1577" s="466" t="s">
        <v>44</v>
      </c>
      <c r="L1577" s="462" t="s">
        <v>36</v>
      </c>
      <c r="M1577" s="461" t="s">
        <v>37</v>
      </c>
      <c r="N1577" s="465" t="s">
        <v>27</v>
      </c>
      <c r="O1577" s="461" t="s">
        <v>15626</v>
      </c>
      <c r="P1577" s="461">
        <v>654</v>
      </c>
      <c r="Q1577" s="467">
        <v>1</v>
      </c>
      <c r="W1577" s="461" t="str">
        <f t="shared" si="24"/>
        <v>http://www.medtronic.com/for-healthcare-professionals/products-therapies/ear-nose-throat/image-guided-surgery-products/fusion-ent-navigation-system/related-powered-surgery-products/index.htm</v>
      </c>
    </row>
    <row r="1578" spans="1:23" s="446" customFormat="1" ht="15" customHeight="1">
      <c r="A1578" s="458" t="s">
        <v>328</v>
      </c>
      <c r="B1578" s="463" t="s">
        <v>62</v>
      </c>
      <c r="C1578" s="463"/>
      <c r="D1578" s="463"/>
      <c r="E1578" s="463"/>
      <c r="F1578" s="463" t="s">
        <v>32</v>
      </c>
      <c r="G1578" s="463"/>
      <c r="H1578" s="444" t="s">
        <v>3608</v>
      </c>
      <c r="I1578" s="464" t="s">
        <v>18835</v>
      </c>
      <c r="J1578" s="471" t="s">
        <v>18843</v>
      </c>
      <c r="K1578" s="446" t="s">
        <v>93</v>
      </c>
      <c r="L1578" s="462" t="s">
        <v>36</v>
      </c>
      <c r="M1578" s="461" t="s">
        <v>14484</v>
      </c>
      <c r="N1578" s="465" t="s">
        <v>27</v>
      </c>
      <c r="O1578" s="461" t="s">
        <v>15626</v>
      </c>
      <c r="P1578" s="461">
        <v>97</v>
      </c>
      <c r="U1578" s="467"/>
      <c r="V1578" s="467"/>
      <c r="W1578" s="461" t="str">
        <f t="shared" si="24"/>
        <v>http://www.medtronic.com/for-healthcare-professionals/products-therapies/spinal/therapies/reimbursement/email-form-thank-you/index.htm</v>
      </c>
    </row>
    <row r="1579" spans="1:23" s="446" customFormat="1" ht="15" customHeight="1">
      <c r="A1579" s="458" t="s">
        <v>328</v>
      </c>
      <c r="B1579" s="463" t="s">
        <v>3156</v>
      </c>
      <c r="C1579" s="463"/>
      <c r="D1579" s="463"/>
      <c r="E1579" s="463"/>
      <c r="F1579" s="463" t="s">
        <v>32</v>
      </c>
      <c r="G1579" s="463"/>
      <c r="H1579" s="444" t="s">
        <v>3157</v>
      </c>
      <c r="I1579" s="446" t="s">
        <v>15175</v>
      </c>
      <c r="J1579" s="470" t="s">
        <v>43</v>
      </c>
      <c r="K1579" s="466" t="s">
        <v>44</v>
      </c>
      <c r="L1579" s="462" t="s">
        <v>36</v>
      </c>
      <c r="M1579" s="461" t="s">
        <v>37</v>
      </c>
      <c r="N1579" s="465" t="s">
        <v>27</v>
      </c>
      <c r="O1579" s="461" t="s">
        <v>15626</v>
      </c>
      <c r="P1579" s="461">
        <v>135</v>
      </c>
      <c r="W1579" s="461" t="str">
        <f t="shared" si="24"/>
        <v>http://www.medtronic.com/for-healthcare-professionals/products-therapies/general-surgery/electrosurgical-products/aquamantys-system-hemostatic-sealers/related-products/index.htm</v>
      </c>
    </row>
    <row r="1580" spans="1:23" s="446" customFormat="1" ht="15" customHeight="1">
      <c r="A1580" s="458" t="s">
        <v>328</v>
      </c>
      <c r="B1580" s="463" t="s">
        <v>3158</v>
      </c>
      <c r="C1580" s="463"/>
      <c r="D1580" s="463"/>
      <c r="E1580" s="463"/>
      <c r="F1580" s="463" t="s">
        <v>32</v>
      </c>
      <c r="G1580" s="463"/>
      <c r="H1580" s="444" t="s">
        <v>3159</v>
      </c>
      <c r="I1580" s="446" t="s">
        <v>15548</v>
      </c>
      <c r="J1580" s="470" t="s">
        <v>43</v>
      </c>
      <c r="K1580" s="466" t="s">
        <v>44</v>
      </c>
      <c r="L1580" s="462" t="s">
        <v>36</v>
      </c>
      <c r="M1580" s="461" t="s">
        <v>37</v>
      </c>
      <c r="N1580" s="465" t="s">
        <v>27</v>
      </c>
      <c r="O1580" s="461" t="s">
        <v>15626</v>
      </c>
      <c r="P1580" s="461">
        <v>21</v>
      </c>
      <c r="Q1580" s="467">
        <v>1</v>
      </c>
      <c r="W1580" s="461" t="str">
        <f t="shared" si="24"/>
        <v>http://www.medtronic.com/for-healthcare-professionals/products-therapies/ear-nose-throat/sleep-disordered-breathing-products/airvance-system-for-obstructive-sleep-apnea/procedures-techniques/index.htm</v>
      </c>
    </row>
    <row r="1581" spans="1:23" s="446" customFormat="1" ht="15" customHeight="1">
      <c r="A1581" s="458" t="s">
        <v>328</v>
      </c>
      <c r="B1581" s="463" t="s">
        <v>3158</v>
      </c>
      <c r="C1581" s="463"/>
      <c r="D1581" s="463"/>
      <c r="E1581" s="463"/>
      <c r="F1581" s="463" t="s">
        <v>32</v>
      </c>
      <c r="G1581" s="463"/>
      <c r="H1581" s="444" t="s">
        <v>3160</v>
      </c>
      <c r="I1581" s="446" t="s">
        <v>15549</v>
      </c>
      <c r="J1581" s="470" t="s">
        <v>43</v>
      </c>
      <c r="K1581" s="466" t="s">
        <v>44</v>
      </c>
      <c r="L1581" s="462" t="s">
        <v>36</v>
      </c>
      <c r="M1581" s="461" t="s">
        <v>37</v>
      </c>
      <c r="N1581" s="465" t="s">
        <v>27</v>
      </c>
      <c r="O1581" s="461" t="s">
        <v>15626</v>
      </c>
      <c r="P1581" s="461">
        <v>312</v>
      </c>
      <c r="Q1581" s="467">
        <v>1</v>
      </c>
      <c r="W1581" s="461" t="str">
        <f t="shared" si="24"/>
        <v>http://www.medtronic.com/for-healthcare-professionals/products-therapies/ear-nose-throat/sleep-disordered-breathing-products/airvance-system-for-obstructive-sleep-apnea/related-products-for-sleep-disorders/index.htm</v>
      </c>
    </row>
    <row r="1582" spans="1:23" s="446" customFormat="1" ht="15" customHeight="1">
      <c r="A1582" s="458" t="s">
        <v>328</v>
      </c>
      <c r="B1582" s="463" t="s">
        <v>3161</v>
      </c>
      <c r="C1582" s="463"/>
      <c r="D1582" s="463"/>
      <c r="E1582" s="463"/>
      <c r="F1582" s="463" t="s">
        <v>32</v>
      </c>
      <c r="G1582" s="463"/>
      <c r="H1582" s="444" t="s">
        <v>3162</v>
      </c>
      <c r="I1582" s="446" t="s">
        <v>15563</v>
      </c>
      <c r="J1582" s="470" t="s">
        <v>43</v>
      </c>
      <c r="K1582" s="466" t="s">
        <v>44</v>
      </c>
      <c r="L1582" s="462" t="s">
        <v>36</v>
      </c>
      <c r="M1582" s="461" t="s">
        <v>37</v>
      </c>
      <c r="N1582" s="465" t="s">
        <v>27</v>
      </c>
      <c r="O1582" s="461" t="s">
        <v>15626</v>
      </c>
      <c r="P1582" s="461">
        <v>97</v>
      </c>
      <c r="Q1582" s="467">
        <v>1</v>
      </c>
      <c r="W1582" s="461" t="str">
        <f t="shared" si="24"/>
        <v>http://www.medtronic.com/for-healthcare-professionals/products-therapies/ear-nose-throat/sleep-disordered-breathing-products/pillar-procedure-system-for-snoring-and-sleep-apnea/related-products-sleep-disorders/index.htm</v>
      </c>
    </row>
    <row r="1583" spans="1:23" s="446" customFormat="1" ht="15" customHeight="1">
      <c r="A1583" s="458" t="s">
        <v>328</v>
      </c>
      <c r="B1583" s="463" t="s">
        <v>3163</v>
      </c>
      <c r="C1583" s="463"/>
      <c r="D1583" s="463"/>
      <c r="E1583" s="463"/>
      <c r="F1583" s="463" t="s">
        <v>32</v>
      </c>
      <c r="G1583" s="463"/>
      <c r="H1583" s="444" t="s">
        <v>3164</v>
      </c>
      <c r="I1583" s="446" t="s">
        <v>15367</v>
      </c>
      <c r="J1583" s="470" t="s">
        <v>43</v>
      </c>
      <c r="K1583" s="466" t="s">
        <v>44</v>
      </c>
      <c r="L1583" s="462" t="s">
        <v>36</v>
      </c>
      <c r="M1583" s="461" t="s">
        <v>37</v>
      </c>
      <c r="N1583" s="465" t="s">
        <v>27</v>
      </c>
      <c r="O1583" s="461" t="s">
        <v>15626</v>
      </c>
      <c r="P1583" s="461">
        <v>74</v>
      </c>
      <c r="Q1583" s="467">
        <v>1</v>
      </c>
      <c r="W1583" s="461" t="str">
        <f t="shared" si="24"/>
        <v>http://www.medtronic.com/for-healthcare-professionals/products-therapies/spinal/nucleus-removal-tools/spine-shaver-nucleus-removal-set/related-products/index.htm</v>
      </c>
    </row>
    <row r="1584" spans="1:23" s="446" customFormat="1" ht="15" customHeight="1">
      <c r="A1584" s="458" t="s">
        <v>328</v>
      </c>
      <c r="B1584" s="463" t="s">
        <v>3165</v>
      </c>
      <c r="C1584" s="463"/>
      <c r="D1584" s="463"/>
      <c r="E1584" s="463"/>
      <c r="F1584" s="463" t="s">
        <v>32</v>
      </c>
      <c r="G1584" s="463"/>
      <c r="H1584" s="444" t="s">
        <v>3166</v>
      </c>
      <c r="I1584" s="446" t="s">
        <v>15306</v>
      </c>
      <c r="J1584" s="470" t="s">
        <v>43</v>
      </c>
      <c r="K1584" s="466" t="s">
        <v>44</v>
      </c>
      <c r="L1584" s="462" t="s">
        <v>36</v>
      </c>
      <c r="M1584" s="461" t="s">
        <v>37</v>
      </c>
      <c r="N1584" s="465" t="s">
        <v>27</v>
      </c>
      <c r="O1584" s="461" t="s">
        <v>15626</v>
      </c>
      <c r="P1584" s="461">
        <v>36</v>
      </c>
      <c r="Q1584" s="467">
        <v>1</v>
      </c>
      <c r="W1584" s="461" t="str">
        <f t="shared" si="24"/>
        <v>http://www.medtronic.com/for-healthcare-professionals/products-therapies/ear-nose-throat/manual-ent-instruments/microfrance-ent-instruments-head-end-neck/related-products/index.htm</v>
      </c>
    </row>
    <row r="1585" spans="1:23" s="446" customFormat="1" ht="15" customHeight="1">
      <c r="A1585" s="458" t="s">
        <v>328</v>
      </c>
      <c r="B1585" s="463" t="s">
        <v>3167</v>
      </c>
      <c r="C1585" s="463"/>
      <c r="D1585" s="463"/>
      <c r="E1585" s="463"/>
      <c r="F1585" s="463" t="s">
        <v>32</v>
      </c>
      <c r="G1585" s="463"/>
      <c r="H1585" s="444" t="s">
        <v>3168</v>
      </c>
      <c r="I1585" s="446" t="s">
        <v>15313</v>
      </c>
      <c r="J1585" s="470" t="s">
        <v>43</v>
      </c>
      <c r="K1585" s="466" t="s">
        <v>44</v>
      </c>
      <c r="L1585" s="462" t="s">
        <v>36</v>
      </c>
      <c r="M1585" s="461" t="s">
        <v>37</v>
      </c>
      <c r="N1585" s="465" t="s">
        <v>27</v>
      </c>
      <c r="O1585" s="461" t="s">
        <v>15626</v>
      </c>
      <c r="P1585" s="461">
        <v>88</v>
      </c>
      <c r="Q1585" s="467">
        <v>1</v>
      </c>
      <c r="W1585" s="461" t="str">
        <f t="shared" si="24"/>
        <v>http://www.medtronic.com/for-healthcare-professionals/products-therapies/ear-nose-throat/manual-ent-instruments/microfrance-ent-instruments-laryngology/related-products/index.htm</v>
      </c>
    </row>
    <row r="1586" spans="1:23" s="446" customFormat="1" ht="15" customHeight="1">
      <c r="A1586" s="458" t="s">
        <v>328</v>
      </c>
      <c r="B1586" s="463" t="s">
        <v>3169</v>
      </c>
      <c r="C1586" s="463"/>
      <c r="D1586" s="463"/>
      <c r="E1586" s="463"/>
      <c r="F1586" s="463" t="s">
        <v>32</v>
      </c>
      <c r="G1586" s="463"/>
      <c r="H1586" s="444" t="s">
        <v>3170</v>
      </c>
      <c r="I1586" s="446" t="s">
        <v>15346</v>
      </c>
      <c r="J1586" s="470" t="s">
        <v>43</v>
      </c>
      <c r="K1586" s="466" t="s">
        <v>44</v>
      </c>
      <c r="L1586" s="462" t="s">
        <v>36</v>
      </c>
      <c r="M1586" s="461" t="s">
        <v>37</v>
      </c>
      <c r="N1586" s="465" t="s">
        <v>27</v>
      </c>
      <c r="O1586" s="461" t="s">
        <v>15626</v>
      </c>
      <c r="P1586" s="461">
        <v>51</v>
      </c>
      <c r="W1586" s="461" t="str">
        <f t="shared" si="24"/>
        <v>http://www.medtronic.com/for-healthcare-professionals/products-therapies/ear-nose-throat/manual-ent-instruments/microfrance-ent-instruments-otology/related-products/index.htm</v>
      </c>
    </row>
    <row r="1587" spans="1:23" s="446" customFormat="1" ht="15" customHeight="1">
      <c r="A1587" s="458" t="s">
        <v>328</v>
      </c>
      <c r="B1587" s="463" t="s">
        <v>3171</v>
      </c>
      <c r="C1587" s="463"/>
      <c r="D1587" s="463"/>
      <c r="E1587" s="463"/>
      <c r="F1587" s="463" t="s">
        <v>32</v>
      </c>
      <c r="G1587" s="463"/>
      <c r="H1587" s="444" t="s">
        <v>3172</v>
      </c>
      <c r="I1587" s="446" t="s">
        <v>15327</v>
      </c>
      <c r="J1587" s="470" t="s">
        <v>43</v>
      </c>
      <c r="K1587" s="466" t="s">
        <v>44</v>
      </c>
      <c r="L1587" s="462" t="s">
        <v>36</v>
      </c>
      <c r="M1587" s="461" t="s">
        <v>37</v>
      </c>
      <c r="N1587" s="465" t="s">
        <v>27</v>
      </c>
      <c r="O1587" s="461" t="s">
        <v>15626</v>
      </c>
      <c r="P1587" s="461">
        <v>36</v>
      </c>
      <c r="Q1587" s="467">
        <v>1</v>
      </c>
      <c r="W1587" s="461" t="str">
        <f t="shared" si="24"/>
        <v>http://www.medtronic.com/for-healthcare-professionals/products-therapies/ear-nose-throat/manual-ent-instruments/microfrance-ent-instruments-rhinology/related-products/index.htm</v>
      </c>
    </row>
    <row r="1588" spans="1:23" s="446" customFormat="1" ht="15" customHeight="1">
      <c r="A1588" s="458" t="s">
        <v>328</v>
      </c>
      <c r="B1588" s="463" t="s">
        <v>3173</v>
      </c>
      <c r="C1588" s="463"/>
      <c r="D1588" s="463"/>
      <c r="E1588" s="463"/>
      <c r="F1588" s="463" t="s">
        <v>32</v>
      </c>
      <c r="G1588" s="463"/>
      <c r="H1588" s="444" t="s">
        <v>3174</v>
      </c>
      <c r="I1588" s="446" t="s">
        <v>15348</v>
      </c>
      <c r="J1588" s="470" t="s">
        <v>43</v>
      </c>
      <c r="K1588" s="466" t="s">
        <v>44</v>
      </c>
      <c r="L1588" s="462" t="s">
        <v>36</v>
      </c>
      <c r="M1588" s="461" t="s">
        <v>37</v>
      </c>
      <c r="N1588" s="465" t="s">
        <v>27</v>
      </c>
      <c r="O1588" s="461" t="s">
        <v>15626</v>
      </c>
      <c r="P1588" s="461">
        <v>32</v>
      </c>
      <c r="W1588" s="461" t="str">
        <f t="shared" si="24"/>
        <v>http://www.medtronic.com/for-healthcare-professionals/products-therapies/ear-nose-throat/manual-ent-instruments/microfrance-ent-instruments-skull-base/related-products/index.htm</v>
      </c>
    </row>
    <row r="1589" spans="1:23" s="446" customFormat="1" ht="45" customHeight="1">
      <c r="A1589" s="458" t="s">
        <v>328</v>
      </c>
      <c r="B1589" s="463" t="s">
        <v>3175</v>
      </c>
      <c r="C1589" s="463"/>
      <c r="D1589" s="463"/>
      <c r="E1589" s="463" t="s">
        <v>31</v>
      </c>
      <c r="F1589" s="463" t="s">
        <v>32</v>
      </c>
      <c r="G1589" s="463" t="s">
        <v>33</v>
      </c>
      <c r="H1589" s="444" t="s">
        <v>3176</v>
      </c>
      <c r="I1589" s="446" t="s">
        <v>17813</v>
      </c>
      <c r="J1589" s="446" t="s">
        <v>16377</v>
      </c>
      <c r="K1589" s="446" t="s">
        <v>35</v>
      </c>
      <c r="L1589" s="462" t="s">
        <v>36</v>
      </c>
      <c r="M1589" s="461" t="s">
        <v>14484</v>
      </c>
      <c r="N1589" s="465" t="s">
        <v>27</v>
      </c>
      <c r="O1589" s="461" t="s">
        <v>15626</v>
      </c>
      <c r="P1589" s="461">
        <v>16389</v>
      </c>
      <c r="U1589" s="446" t="s">
        <v>16418</v>
      </c>
      <c r="W1589" s="461" t="str">
        <f t="shared" si="24"/>
        <v>http://www.medtronic.com/patients/gastroparesis/therapy/index.htm</v>
      </c>
    </row>
    <row r="1590" spans="1:23" s="446" customFormat="1" ht="45" customHeight="1">
      <c r="A1590" s="458" t="s">
        <v>328</v>
      </c>
      <c r="B1590" s="463" t="s">
        <v>3175</v>
      </c>
      <c r="C1590" s="463"/>
      <c r="D1590" s="463"/>
      <c r="E1590" s="463" t="s">
        <v>31</v>
      </c>
      <c r="F1590" s="463" t="s">
        <v>32</v>
      </c>
      <c r="G1590" s="463" t="s">
        <v>33</v>
      </c>
      <c r="H1590" s="444" t="s">
        <v>3177</v>
      </c>
      <c r="I1590" s="446" t="s">
        <v>19202</v>
      </c>
      <c r="J1590" s="446" t="s">
        <v>16377</v>
      </c>
      <c r="K1590" s="446" t="s">
        <v>35</v>
      </c>
      <c r="L1590" s="462" t="s">
        <v>36</v>
      </c>
      <c r="M1590" s="461" t="s">
        <v>14484</v>
      </c>
      <c r="N1590" s="465" t="s">
        <v>27</v>
      </c>
      <c r="O1590" s="461" t="s">
        <v>15626</v>
      </c>
      <c r="P1590" s="461"/>
      <c r="U1590" s="446" t="s">
        <v>16418</v>
      </c>
      <c r="W1590" s="461" t="str">
        <f t="shared" si="24"/>
        <v>http://www.medtronic.com/patients/gastroparesis/therapy/index.htm?loc=mdt_com_locator_neuro</v>
      </c>
    </row>
    <row r="1591" spans="1:23" s="446" customFormat="1" ht="15" customHeight="1">
      <c r="A1591" s="458" t="s">
        <v>328</v>
      </c>
      <c r="B1591" s="463" t="s">
        <v>2969</v>
      </c>
      <c r="C1591" s="463"/>
      <c r="D1591" s="463"/>
      <c r="E1591" s="463"/>
      <c r="F1591" s="463" t="s">
        <v>32</v>
      </c>
      <c r="G1591" s="463"/>
      <c r="H1591" s="444" t="s">
        <v>2970</v>
      </c>
      <c r="I1591" s="446" t="s">
        <v>16508</v>
      </c>
      <c r="J1591" s="460" t="s">
        <v>18843</v>
      </c>
      <c r="K1591" s="446" t="s">
        <v>93</v>
      </c>
      <c r="L1591" s="462" t="s">
        <v>36</v>
      </c>
      <c r="M1591" s="461" t="s">
        <v>14484</v>
      </c>
      <c r="N1591" s="465" t="s">
        <v>22</v>
      </c>
      <c r="O1591" s="461" t="s">
        <v>15626</v>
      </c>
      <c r="P1591" s="461">
        <v>759</v>
      </c>
      <c r="W1591" s="461" t="str">
        <f t="shared" si="24"/>
        <v>http://www.medtronic.com/for-healthcare-professionals/products-therapies/ear-nose-throat/therapies/powered-inferior-turbinoplasty-procedure/index.htm</v>
      </c>
    </row>
    <row r="1592" spans="1:23" s="446" customFormat="1" ht="30" customHeight="1">
      <c r="A1592" s="458" t="s">
        <v>328</v>
      </c>
      <c r="B1592" s="463" t="s">
        <v>3180</v>
      </c>
      <c r="C1592" s="463"/>
      <c r="D1592" s="463" t="s">
        <v>468</v>
      </c>
      <c r="E1592" s="463" t="s">
        <v>469</v>
      </c>
      <c r="F1592" s="463" t="s">
        <v>32</v>
      </c>
      <c r="G1592" s="463" t="s">
        <v>346</v>
      </c>
      <c r="H1592" s="444" t="s">
        <v>3181</v>
      </c>
      <c r="I1592" s="446" t="s">
        <v>15376</v>
      </c>
      <c r="J1592" s="470" t="s">
        <v>43</v>
      </c>
      <c r="K1592" s="466" t="s">
        <v>44</v>
      </c>
      <c r="L1592" s="462" t="s">
        <v>36</v>
      </c>
      <c r="M1592" s="461" t="s">
        <v>37</v>
      </c>
      <c r="N1592" s="465" t="s">
        <v>27</v>
      </c>
      <c r="O1592" s="461" t="s">
        <v>15626</v>
      </c>
      <c r="P1592" s="461">
        <v>354</v>
      </c>
      <c r="Q1592" s="467">
        <v>1</v>
      </c>
      <c r="W1592" s="461" t="str">
        <f t="shared" si="24"/>
        <v>http://www.medtronic.com/for-healthcare-professionals/products-therapies/cardiac-rhythm/pacemakers/adapta-with-mvp-pacing-system/patient-management/index.htm</v>
      </c>
    </row>
    <row r="1593" spans="1:23" s="446" customFormat="1" ht="15" customHeight="1">
      <c r="A1593" s="458" t="s">
        <v>328</v>
      </c>
      <c r="B1593" s="463" t="s">
        <v>3182</v>
      </c>
      <c r="C1593" s="463"/>
      <c r="D1593" s="463"/>
      <c r="E1593" s="463"/>
      <c r="F1593" s="463" t="s">
        <v>32</v>
      </c>
      <c r="G1593" s="463"/>
      <c r="H1593" s="444" t="s">
        <v>3183</v>
      </c>
      <c r="I1593" s="446" t="s">
        <v>15389</v>
      </c>
      <c r="J1593" s="470" t="s">
        <v>43</v>
      </c>
      <c r="K1593" s="466" t="s">
        <v>44</v>
      </c>
      <c r="L1593" s="462" t="s">
        <v>36</v>
      </c>
      <c r="M1593" s="461" t="s">
        <v>37</v>
      </c>
      <c r="N1593" s="465" t="s">
        <v>27</v>
      </c>
      <c r="O1593" s="461" t="s">
        <v>15626</v>
      </c>
      <c r="P1593" s="461">
        <v>67</v>
      </c>
      <c r="Q1593" s="467">
        <v>1</v>
      </c>
      <c r="W1593" s="461" t="str">
        <f t="shared" si="24"/>
        <v>http://www.medtronic.com/for-healthcare-professionals/products-therapies/cardiac-rhythm/pacemakers/enrhythm-pacing-system/patient-management/index.htm</v>
      </c>
    </row>
    <row r="1594" spans="1:23" s="446" customFormat="1" ht="15" customHeight="1">
      <c r="A1594" s="458" t="s">
        <v>328</v>
      </c>
      <c r="B1594" s="463" t="s">
        <v>3184</v>
      </c>
      <c r="C1594" s="463"/>
      <c r="D1594" s="463"/>
      <c r="E1594" s="463"/>
      <c r="F1594" s="463" t="s">
        <v>32</v>
      </c>
      <c r="G1594" s="463"/>
      <c r="H1594" s="444" t="s">
        <v>3185</v>
      </c>
      <c r="I1594" s="446" t="s">
        <v>15264</v>
      </c>
      <c r="J1594" s="470" t="s">
        <v>43</v>
      </c>
      <c r="K1594" s="466" t="s">
        <v>44</v>
      </c>
      <c r="L1594" s="462" t="s">
        <v>36</v>
      </c>
      <c r="M1594" s="461" t="s">
        <v>37</v>
      </c>
      <c r="N1594" s="465" t="s">
        <v>27</v>
      </c>
      <c r="O1594" s="461" t="s">
        <v>15626</v>
      </c>
      <c r="P1594" s="461">
        <v>81</v>
      </c>
      <c r="Q1594" s="467">
        <v>1</v>
      </c>
      <c r="W1594" s="461" t="str">
        <f t="shared" si="24"/>
        <v>http://www.medtronic.com/for-healthcare-professionals/products-therapies/cardiac-rhythm/implantable-cardioverter-defibrillators-icds/maximo-ii-dr-vr-icd-defibrillators/patient-management/index.htm</v>
      </c>
    </row>
    <row r="1595" spans="1:23" s="446" customFormat="1" ht="15" customHeight="1">
      <c r="A1595" s="458" t="s">
        <v>328</v>
      </c>
      <c r="B1595" s="463" t="s">
        <v>3186</v>
      </c>
      <c r="C1595" s="463"/>
      <c r="D1595" s="463"/>
      <c r="E1595" s="463"/>
      <c r="F1595" s="463" t="s">
        <v>32</v>
      </c>
      <c r="G1595" s="463"/>
      <c r="H1595" s="444" t="s">
        <v>3187</v>
      </c>
      <c r="I1595" s="446" t="s">
        <v>15286</v>
      </c>
      <c r="J1595" s="470" t="s">
        <v>43</v>
      </c>
      <c r="K1595" s="466" t="s">
        <v>44</v>
      </c>
      <c r="L1595" s="462" t="s">
        <v>36</v>
      </c>
      <c r="M1595" s="461" t="s">
        <v>37</v>
      </c>
      <c r="N1595" s="465" t="s">
        <v>27</v>
      </c>
      <c r="O1595" s="461" t="s">
        <v>15626</v>
      </c>
      <c r="P1595" s="461">
        <v>87</v>
      </c>
      <c r="Q1595" s="467">
        <v>1</v>
      </c>
      <c r="W1595" s="461" t="str">
        <f t="shared" si="24"/>
        <v>http://www.medtronic.com/for-healthcare-professionals/products-therapies/cardiac-rhythm/implantable-cardioverter-defibrillators-icds/secura-dr-vr-icd-defibrillators/patient-management/index.htm</v>
      </c>
    </row>
    <row r="1596" spans="1:23" s="446" customFormat="1" ht="15" customHeight="1">
      <c r="A1596" s="458" t="s">
        <v>328</v>
      </c>
      <c r="B1596" s="463" t="s">
        <v>3337</v>
      </c>
      <c r="C1596" s="463"/>
      <c r="D1596" s="463" t="s">
        <v>3335</v>
      </c>
      <c r="E1596" s="463"/>
      <c r="F1596" s="463" t="s">
        <v>32</v>
      </c>
      <c r="G1596" s="463" t="s">
        <v>3338</v>
      </c>
      <c r="H1596" s="444" t="s">
        <v>3339</v>
      </c>
      <c r="I1596" s="446" t="s">
        <v>16509</v>
      </c>
      <c r="J1596" s="460" t="s">
        <v>18843</v>
      </c>
      <c r="K1596" s="446" t="s">
        <v>93</v>
      </c>
      <c r="L1596" s="462" t="s">
        <v>36</v>
      </c>
      <c r="M1596" s="461" t="s">
        <v>14484</v>
      </c>
      <c r="N1596" s="465" t="s">
        <v>27</v>
      </c>
      <c r="O1596" s="461" t="s">
        <v>15626</v>
      </c>
      <c r="P1596" s="461">
        <v>269</v>
      </c>
      <c r="W1596" s="461" t="str">
        <f t="shared" si="24"/>
        <v>http://www.medtronic.com/for-healthcare-professionals/products-therapies/ear-nose-throat/therapies/sinus-surgery/index.htm</v>
      </c>
    </row>
    <row r="1597" spans="1:23" s="446" customFormat="1" ht="30" customHeight="1">
      <c r="A1597" s="458" t="s">
        <v>328</v>
      </c>
      <c r="B1597" s="463" t="s">
        <v>3051</v>
      </c>
      <c r="C1597" s="463"/>
      <c r="D1597" s="463"/>
      <c r="E1597" s="463"/>
      <c r="F1597" s="463" t="s">
        <v>32</v>
      </c>
      <c r="G1597" s="463"/>
      <c r="H1597" s="444" t="s">
        <v>3052</v>
      </c>
      <c r="I1597" s="446" t="s">
        <v>16510</v>
      </c>
      <c r="J1597" s="460" t="s">
        <v>18843</v>
      </c>
      <c r="K1597" s="446" t="s">
        <v>93</v>
      </c>
      <c r="L1597" s="462" t="s">
        <v>36</v>
      </c>
      <c r="M1597" s="461" t="s">
        <v>14484</v>
      </c>
      <c r="N1597" s="465" t="s">
        <v>22</v>
      </c>
      <c r="O1597" s="461" t="s">
        <v>15626</v>
      </c>
      <c r="P1597" s="461">
        <v>252</v>
      </c>
      <c r="W1597" s="461" t="str">
        <f t="shared" si="24"/>
        <v>http://www.medtronic.com/for-healthcare-professionals/products-therapies/ear-nose-throat/therapies/sinus-surgery/procedures-and-techniques/index.htm</v>
      </c>
    </row>
    <row r="1598" spans="1:23" s="446" customFormat="1" ht="15" customHeight="1">
      <c r="A1598" s="458" t="s">
        <v>328</v>
      </c>
      <c r="B1598" s="463" t="s">
        <v>3355</v>
      </c>
      <c r="C1598" s="463"/>
      <c r="D1598" s="463"/>
      <c r="E1598" s="463"/>
      <c r="F1598" s="463" t="s">
        <v>32</v>
      </c>
      <c r="G1598" s="463"/>
      <c r="H1598" s="444" t="s">
        <v>3356</v>
      </c>
      <c r="I1598" s="446" t="s">
        <v>16511</v>
      </c>
      <c r="J1598" s="460" t="s">
        <v>18843</v>
      </c>
      <c r="K1598" s="446" t="s">
        <v>93</v>
      </c>
      <c r="L1598" s="462" t="s">
        <v>36</v>
      </c>
      <c r="M1598" s="461" t="s">
        <v>14484</v>
      </c>
      <c r="N1598" s="465" t="s">
        <v>27</v>
      </c>
      <c r="O1598" s="461" t="s">
        <v>15626</v>
      </c>
      <c r="P1598" s="461">
        <v>623</v>
      </c>
      <c r="W1598" s="461" t="str">
        <f t="shared" si="24"/>
        <v>http://www.medtronic.com/for-healthcare-professionals/products-therapies/ear-nose-throat/therapies/sleep-disorder-treatments/index.htm</v>
      </c>
    </row>
    <row r="1599" spans="1:23" s="446" customFormat="1" ht="15" customHeight="1">
      <c r="A1599" s="458" t="s">
        <v>328</v>
      </c>
      <c r="B1599" s="463" t="s">
        <v>3195</v>
      </c>
      <c r="C1599" s="463"/>
      <c r="D1599" s="463"/>
      <c r="E1599" s="463"/>
      <c r="F1599" s="463" t="s">
        <v>32</v>
      </c>
      <c r="G1599" s="463"/>
      <c r="H1599" s="444" t="s">
        <v>3196</v>
      </c>
      <c r="I1599" s="446" t="s">
        <v>15268</v>
      </c>
      <c r="J1599" s="470" t="s">
        <v>43</v>
      </c>
      <c r="K1599" s="466" t="s">
        <v>44</v>
      </c>
      <c r="L1599" s="462" t="s">
        <v>36</v>
      </c>
      <c r="M1599" s="461" t="s">
        <v>37</v>
      </c>
      <c r="N1599" s="465" t="s">
        <v>27</v>
      </c>
      <c r="O1599" s="461" t="s">
        <v>15626</v>
      </c>
      <c r="P1599" s="461">
        <v>13</v>
      </c>
      <c r="Q1599" s="467">
        <v>1</v>
      </c>
      <c r="W1599" s="461" t="str">
        <f t="shared" si="24"/>
        <v>http://www.medtronic.com/for-healthcare-professionals/products-therapies/cardiac-rhythm/implantable-cardioverter-defibrillators-icds/protecta-crt-d-devices/patient-management/index.htm</v>
      </c>
    </row>
    <row r="1600" spans="1:23" s="446" customFormat="1" ht="30" customHeight="1">
      <c r="A1600" s="458" t="s">
        <v>328</v>
      </c>
      <c r="B1600" s="463" t="s">
        <v>3197</v>
      </c>
      <c r="C1600" s="463"/>
      <c r="D1600" s="463"/>
      <c r="E1600" s="463"/>
      <c r="F1600" s="463" t="s">
        <v>32</v>
      </c>
      <c r="G1600" s="463"/>
      <c r="H1600" s="444" t="s">
        <v>3198</v>
      </c>
      <c r="I1600" s="446" t="s">
        <v>15271</v>
      </c>
      <c r="J1600" s="470" t="s">
        <v>43</v>
      </c>
      <c r="K1600" s="466" t="s">
        <v>44</v>
      </c>
      <c r="L1600" s="462" t="s">
        <v>36</v>
      </c>
      <c r="M1600" s="461" t="s">
        <v>37</v>
      </c>
      <c r="N1600" s="465" t="s">
        <v>27</v>
      </c>
      <c r="O1600" s="461" t="s">
        <v>15626</v>
      </c>
      <c r="P1600" s="461">
        <v>72</v>
      </c>
      <c r="Q1600" s="467">
        <v>1</v>
      </c>
      <c r="W1600" s="461" t="str">
        <f t="shared" si="24"/>
        <v>http://www.medtronic.com/for-healthcare-professionals/products-therapies/cardiac-rhythm/implantable-cardioverter-defibrillators-icds/protecta-dr-and-vr-icd-defibrillators/patient-management/index.htm</v>
      </c>
    </row>
    <row r="1601" spans="1:23" s="446" customFormat="1" ht="15" customHeight="1">
      <c r="A1601" s="458" t="s">
        <v>328</v>
      </c>
      <c r="B1601" s="463" t="s">
        <v>3199</v>
      </c>
      <c r="C1601" s="463"/>
      <c r="D1601" s="463"/>
      <c r="E1601" s="463"/>
      <c r="F1601" s="463" t="s">
        <v>32</v>
      </c>
      <c r="G1601" s="463"/>
      <c r="H1601" s="444" t="s">
        <v>3200</v>
      </c>
      <c r="I1601" s="446" t="s">
        <v>15276</v>
      </c>
      <c r="J1601" s="470" t="s">
        <v>43</v>
      </c>
      <c r="K1601" s="466" t="s">
        <v>44</v>
      </c>
      <c r="L1601" s="462" t="s">
        <v>36</v>
      </c>
      <c r="M1601" s="461" t="s">
        <v>37</v>
      </c>
      <c r="N1601" s="465" t="s">
        <v>27</v>
      </c>
      <c r="O1601" s="461" t="s">
        <v>15626</v>
      </c>
      <c r="P1601" s="461">
        <v>43</v>
      </c>
      <c r="Q1601" s="467">
        <v>1</v>
      </c>
      <c r="W1601" s="461" t="str">
        <f t="shared" si="24"/>
        <v>http://www.medtronic.com/for-healthcare-professionals/products-therapies/cardiac-rhythm/implantable-cardioverter-defibrillators-icds/protecta-xt-crt-d-devices/patient-management/index.htm</v>
      </c>
    </row>
    <row r="1602" spans="1:23" s="446" customFormat="1" ht="45" customHeight="1">
      <c r="A1602" s="458" t="s">
        <v>328</v>
      </c>
      <c r="B1602" s="463" t="s">
        <v>3201</v>
      </c>
      <c r="C1602" s="463"/>
      <c r="D1602" s="463" t="s">
        <v>1045</v>
      </c>
      <c r="E1602" s="463" t="s">
        <v>1661</v>
      </c>
      <c r="F1602" s="463" t="s">
        <v>32</v>
      </c>
      <c r="G1602" s="463" t="s">
        <v>561</v>
      </c>
      <c r="H1602" s="444" t="s">
        <v>3202</v>
      </c>
      <c r="I1602" s="446" t="s">
        <v>15248</v>
      </c>
      <c r="J1602" s="470" t="s">
        <v>43</v>
      </c>
      <c r="K1602" s="466" t="s">
        <v>44</v>
      </c>
      <c r="L1602" s="462" t="s">
        <v>36</v>
      </c>
      <c r="M1602" s="461" t="s">
        <v>37</v>
      </c>
      <c r="N1602" s="465" t="s">
        <v>27</v>
      </c>
      <c r="O1602" s="461" t="s">
        <v>15626</v>
      </c>
      <c r="P1602" s="461">
        <v>88</v>
      </c>
      <c r="Q1602" s="467">
        <v>1</v>
      </c>
      <c r="W1602" s="461" t="str">
        <f t="shared" si="24"/>
        <v>http://www.medtronic.com/for-healthcare-professionals/products-therapies/cardiac-rhythm/implantable-cardioverter-defibrillators-icds/evera-s-dr-vr-icd-defibrillators/patient-management/index.htm</v>
      </c>
    </row>
    <row r="1603" spans="1:23" s="446" customFormat="1" ht="45" customHeight="1">
      <c r="A1603" s="458" t="s">
        <v>328</v>
      </c>
      <c r="B1603" s="463" t="s">
        <v>3201</v>
      </c>
      <c r="C1603" s="463"/>
      <c r="D1603" s="463" t="s">
        <v>1045</v>
      </c>
      <c r="E1603" s="463" t="s">
        <v>1120</v>
      </c>
      <c r="F1603" s="463" t="s">
        <v>32</v>
      </c>
      <c r="G1603" s="463" t="s">
        <v>561</v>
      </c>
      <c r="H1603" s="444" t="s">
        <v>3203</v>
      </c>
      <c r="I1603" s="446" t="s">
        <v>15253</v>
      </c>
      <c r="J1603" s="470" t="s">
        <v>43</v>
      </c>
      <c r="K1603" s="466" t="s">
        <v>44</v>
      </c>
      <c r="L1603" s="462" t="s">
        <v>36</v>
      </c>
      <c r="M1603" s="461" t="s">
        <v>37</v>
      </c>
      <c r="N1603" s="465" t="s">
        <v>27</v>
      </c>
      <c r="O1603" s="461" t="s">
        <v>15626</v>
      </c>
      <c r="P1603" s="461">
        <v>457</v>
      </c>
      <c r="Q1603" s="467">
        <v>1</v>
      </c>
      <c r="W1603" s="461" t="str">
        <f t="shared" si="24"/>
        <v>http://www.medtronic.com/for-healthcare-professionals/products-therapies/cardiac-rhythm/implantable-cardioverter-defibrillators-icds/evera-xt-dr-vr-icd-defibrillators/patient-management/index.htm</v>
      </c>
    </row>
    <row r="1604" spans="1:23" s="446" customFormat="1" ht="30" customHeight="1">
      <c r="A1604" s="458" t="s">
        <v>328</v>
      </c>
      <c r="B1604" s="463" t="s">
        <v>3201</v>
      </c>
      <c r="C1604" s="463"/>
      <c r="D1604" s="463"/>
      <c r="E1604" s="463"/>
      <c r="F1604" s="463" t="s">
        <v>32</v>
      </c>
      <c r="G1604" s="463"/>
      <c r="H1604" s="444" t="s">
        <v>3204</v>
      </c>
      <c r="I1604" s="446" t="s">
        <v>15281</v>
      </c>
      <c r="J1604" s="470" t="s">
        <v>43</v>
      </c>
      <c r="K1604" s="466" t="s">
        <v>44</v>
      </c>
      <c r="L1604" s="462" t="s">
        <v>36</v>
      </c>
      <c r="M1604" s="461" t="s">
        <v>37</v>
      </c>
      <c r="N1604" s="465" t="s">
        <v>27</v>
      </c>
      <c r="O1604" s="464" t="s">
        <v>15625</v>
      </c>
      <c r="P1604" s="461">
        <v>63</v>
      </c>
      <c r="Q1604" s="467">
        <v>1</v>
      </c>
      <c r="W1604" s="461" t="str">
        <f t="shared" ref="W1604:W1667" si="25">H1604</f>
        <v>http://www.medtronic.com/for-healthcare-professionals/products-therapies/cardiac-rhythm/implantable-cardioverter-defibrillators-icds/protecta-xt-dr-and-vr-icd-defibrillators/patient-management/index.htm</v>
      </c>
    </row>
    <row r="1605" spans="1:23" s="446" customFormat="1" ht="15" customHeight="1">
      <c r="A1605" s="458" t="s">
        <v>328</v>
      </c>
      <c r="B1605" s="463" t="s">
        <v>3205</v>
      </c>
      <c r="C1605" s="463"/>
      <c r="D1605" s="463"/>
      <c r="E1605" s="463"/>
      <c r="F1605" s="463" t="s">
        <v>32</v>
      </c>
      <c r="G1605" s="463"/>
      <c r="H1605" s="444" t="s">
        <v>3206</v>
      </c>
      <c r="I1605" s="446" t="s">
        <v>14944</v>
      </c>
      <c r="J1605" s="470" t="s">
        <v>43</v>
      </c>
      <c r="K1605" s="466" t="s">
        <v>44</v>
      </c>
      <c r="L1605" s="462" t="s">
        <v>36</v>
      </c>
      <c r="M1605" s="461" t="s">
        <v>37</v>
      </c>
      <c r="N1605" s="465" t="s">
        <v>27</v>
      </c>
      <c r="O1605" s="461" t="s">
        <v>15626</v>
      </c>
      <c r="P1605" s="461">
        <v>31</v>
      </c>
      <c r="Q1605" s="467">
        <v>1</v>
      </c>
      <c r="W1605" s="461" t="str">
        <f t="shared" si="25"/>
        <v>http://www.medtronic.com/for-healthcare-professionals/products-therapies/cardiac-rhythm/cardiac-resynchronization-therapy-devices/syncra-cardiac-resynchronization-pacemaker-crt-p/patient-management/index.htm</v>
      </c>
    </row>
    <row r="1606" spans="1:23" s="446" customFormat="1" ht="30" customHeight="1">
      <c r="A1606" s="458" t="s">
        <v>328</v>
      </c>
      <c r="B1606" s="463" t="s">
        <v>3207</v>
      </c>
      <c r="C1606" s="463"/>
      <c r="D1606" s="463"/>
      <c r="E1606" s="463"/>
      <c r="F1606" s="463" t="s">
        <v>32</v>
      </c>
      <c r="G1606" s="463" t="s">
        <v>380</v>
      </c>
      <c r="H1606" s="444" t="s">
        <v>3208</v>
      </c>
      <c r="I1606" s="446" t="s">
        <v>17814</v>
      </c>
      <c r="J1606" s="446" t="s">
        <v>16377</v>
      </c>
      <c r="K1606" s="446" t="s">
        <v>35</v>
      </c>
      <c r="L1606" s="462" t="s">
        <v>36</v>
      </c>
      <c r="M1606" s="461" t="s">
        <v>14484</v>
      </c>
      <c r="N1606" s="465" t="s">
        <v>27</v>
      </c>
      <c r="O1606" s="461" t="s">
        <v>15626</v>
      </c>
      <c r="P1606" s="461">
        <v>37</v>
      </c>
      <c r="U1606" s="446" t="s">
        <v>16418</v>
      </c>
      <c r="W1606" s="461" t="str">
        <f t="shared" si="25"/>
        <v>http://www.medtronic.com/patients/obsessive-compulsive-disorder-ocd/life-after-therapy/replacement/index.htm</v>
      </c>
    </row>
    <row r="1607" spans="1:23" s="446" customFormat="1" ht="15" customHeight="1">
      <c r="A1607" s="458" t="s">
        <v>328</v>
      </c>
      <c r="B1607" s="463" t="s">
        <v>3209</v>
      </c>
      <c r="C1607" s="463"/>
      <c r="D1607" s="463"/>
      <c r="E1607" s="463"/>
      <c r="F1607" s="463" t="s">
        <v>32</v>
      </c>
      <c r="G1607" s="463" t="s">
        <v>392</v>
      </c>
      <c r="H1607" s="444" t="s">
        <v>3210</v>
      </c>
      <c r="I1607" s="446" t="s">
        <v>17815</v>
      </c>
      <c r="J1607" s="446" t="s">
        <v>16377</v>
      </c>
      <c r="K1607" s="446" t="s">
        <v>35</v>
      </c>
      <c r="L1607" s="462" t="s">
        <v>36</v>
      </c>
      <c r="M1607" s="461" t="s">
        <v>14484</v>
      </c>
      <c r="N1607" s="465" t="s">
        <v>27</v>
      </c>
      <c r="O1607" s="461" t="s">
        <v>15626</v>
      </c>
      <c r="P1607" s="461">
        <v>69</v>
      </c>
      <c r="U1607" s="446" t="s">
        <v>16418</v>
      </c>
      <c r="W1607" s="461" t="str">
        <f t="shared" si="25"/>
        <v>http://www.medtronic.com/patients/cancer/living-with/replacement/index.htm</v>
      </c>
    </row>
    <row r="1608" spans="1:23" s="446" customFormat="1" ht="15" customHeight="1">
      <c r="A1608" s="458" t="s">
        <v>328</v>
      </c>
      <c r="B1608" s="463" t="s">
        <v>3211</v>
      </c>
      <c r="C1608" s="463"/>
      <c r="D1608" s="463"/>
      <c r="E1608" s="463"/>
      <c r="F1608" s="463" t="s">
        <v>32</v>
      </c>
      <c r="G1608" s="463" t="s">
        <v>71</v>
      </c>
      <c r="H1608" s="444" t="s">
        <v>3212</v>
      </c>
      <c r="I1608" s="446" t="s">
        <v>17816</v>
      </c>
      <c r="J1608" s="446" t="s">
        <v>16377</v>
      </c>
      <c r="K1608" s="446" t="s">
        <v>35</v>
      </c>
      <c r="L1608" s="462" t="s">
        <v>36</v>
      </c>
      <c r="M1608" s="461" t="s">
        <v>14484</v>
      </c>
      <c r="N1608" s="465" t="s">
        <v>27</v>
      </c>
      <c r="O1608" s="461" t="s">
        <v>15626</v>
      </c>
      <c r="P1608" s="461">
        <v>491</v>
      </c>
      <c r="U1608" s="446" t="s">
        <v>16418</v>
      </c>
      <c r="W1608" s="461" t="str">
        <f t="shared" si="25"/>
        <v>http://www.medtronic.com/patients/heart-failure/living-with-a-device/replacement/index.htm</v>
      </c>
    </row>
    <row r="1609" spans="1:23" s="446" customFormat="1" ht="15" customHeight="1">
      <c r="A1609" s="458" t="s">
        <v>328</v>
      </c>
      <c r="B1609" s="463" t="s">
        <v>3213</v>
      </c>
      <c r="C1609" s="463"/>
      <c r="D1609" s="463"/>
      <c r="E1609" s="463" t="s">
        <v>325</v>
      </c>
      <c r="F1609" s="463" t="s">
        <v>32</v>
      </c>
      <c r="G1609" s="463" t="s">
        <v>326</v>
      </c>
      <c r="H1609" s="444" t="s">
        <v>3214</v>
      </c>
      <c r="I1609" s="446" t="s">
        <v>17817</v>
      </c>
      <c r="J1609" s="446" t="s">
        <v>16377</v>
      </c>
      <c r="K1609" s="446" t="s">
        <v>35</v>
      </c>
      <c r="L1609" s="462" t="s">
        <v>36</v>
      </c>
      <c r="M1609" s="461" t="s">
        <v>14484</v>
      </c>
      <c r="N1609" s="465" t="s">
        <v>27</v>
      </c>
      <c r="O1609" s="461" t="s">
        <v>15626</v>
      </c>
      <c r="P1609" s="461">
        <v>718</v>
      </c>
      <c r="U1609" s="446" t="s">
        <v>16418</v>
      </c>
      <c r="W1609" s="461" t="str">
        <f t="shared" si="25"/>
        <v>http://www.medtronic.com/patients/chronic-pain/living-with/drug-pumps/replacement/index.htm</v>
      </c>
    </row>
    <row r="1610" spans="1:23" s="446" customFormat="1" ht="45" customHeight="1">
      <c r="A1610" s="458" t="s">
        <v>328</v>
      </c>
      <c r="B1610" s="463" t="s">
        <v>3215</v>
      </c>
      <c r="C1610" s="463"/>
      <c r="D1610" s="463" t="s">
        <v>30</v>
      </c>
      <c r="E1610" s="463" t="s">
        <v>31</v>
      </c>
      <c r="F1610" s="463" t="s">
        <v>32</v>
      </c>
      <c r="G1610" s="463" t="s">
        <v>33</v>
      </c>
      <c r="H1610" s="444" t="s">
        <v>3216</v>
      </c>
      <c r="I1610" s="446" t="s">
        <v>17818</v>
      </c>
      <c r="J1610" s="446" t="s">
        <v>16377</v>
      </c>
      <c r="K1610" s="446" t="s">
        <v>35</v>
      </c>
      <c r="L1610" s="462" t="s">
        <v>36</v>
      </c>
      <c r="M1610" s="461" t="s">
        <v>14484</v>
      </c>
      <c r="N1610" s="465" t="s">
        <v>27</v>
      </c>
      <c r="O1610" s="461" t="s">
        <v>15626</v>
      </c>
      <c r="P1610" s="461">
        <v>488</v>
      </c>
      <c r="U1610" s="446" t="s">
        <v>16418</v>
      </c>
      <c r="W1610" s="461" t="str">
        <f t="shared" si="25"/>
        <v>http://www.medtronic.com/patients/gastroparesis/living-with/replacement/index.htm</v>
      </c>
    </row>
    <row r="1611" spans="1:23" s="446" customFormat="1" ht="15" customHeight="1">
      <c r="A1611" s="458" t="s">
        <v>328</v>
      </c>
      <c r="B1611" s="463" t="s">
        <v>3217</v>
      </c>
      <c r="C1611" s="463"/>
      <c r="D1611" s="463"/>
      <c r="E1611" s="463"/>
      <c r="F1611" s="463" t="s">
        <v>32</v>
      </c>
      <c r="G1611" s="463" t="s">
        <v>326</v>
      </c>
      <c r="H1611" s="444" t="s">
        <v>3218</v>
      </c>
      <c r="I1611" s="446" t="s">
        <v>17819</v>
      </c>
      <c r="J1611" s="446" t="s">
        <v>16377</v>
      </c>
      <c r="K1611" s="446" t="s">
        <v>35</v>
      </c>
      <c r="L1611" s="462" t="s">
        <v>36</v>
      </c>
      <c r="M1611" s="461" t="s">
        <v>14484</v>
      </c>
      <c r="N1611" s="465" t="s">
        <v>27</v>
      </c>
      <c r="O1611" s="461" t="s">
        <v>15626</v>
      </c>
      <c r="P1611" s="461">
        <v>187</v>
      </c>
      <c r="U1611" s="446" t="s">
        <v>16418</v>
      </c>
      <c r="W1611" s="461" t="str">
        <f t="shared" si="25"/>
        <v>http://www.medtronic.com/patients/chronic-pain/living-with/neurostimulators/replacement/index.htm</v>
      </c>
    </row>
    <row r="1612" spans="1:23" s="446" customFormat="1" ht="15" customHeight="1">
      <c r="A1612" s="458" t="s">
        <v>328</v>
      </c>
      <c r="B1612" s="463" t="s">
        <v>3219</v>
      </c>
      <c r="C1612" s="463"/>
      <c r="D1612" s="463"/>
      <c r="E1612" s="463"/>
      <c r="F1612" s="463" t="s">
        <v>32</v>
      </c>
      <c r="G1612" s="463"/>
      <c r="H1612" s="444" t="s">
        <v>3220</v>
      </c>
      <c r="I1612" s="446" t="s">
        <v>15089</v>
      </c>
      <c r="J1612" s="470" t="s">
        <v>43</v>
      </c>
      <c r="K1612" s="466" t="s">
        <v>44</v>
      </c>
      <c r="L1612" s="462" t="s">
        <v>36</v>
      </c>
      <c r="M1612" s="461" t="s">
        <v>37</v>
      </c>
      <c r="N1612" s="465" t="s">
        <v>27</v>
      </c>
      <c r="O1612" s="461" t="s">
        <v>15626</v>
      </c>
      <c r="P1612" s="461">
        <v>3667</v>
      </c>
      <c r="Q1612" s="467">
        <v>1</v>
      </c>
      <c r="W1612" s="461" t="str">
        <f t="shared" si="25"/>
        <v>http://www.medtronic.com/for-healthcare-professionals/products-therapies/cardiovascular/coronary-stents/resolute-integrity/index.htm</v>
      </c>
    </row>
    <row r="1613" spans="1:23" s="446" customFormat="1" ht="15" customHeight="1">
      <c r="A1613" s="458" t="s">
        <v>328</v>
      </c>
      <c r="B1613" s="463" t="s">
        <v>3221</v>
      </c>
      <c r="C1613" s="463"/>
      <c r="D1613" s="463"/>
      <c r="E1613" s="463"/>
      <c r="F1613" s="463" t="s">
        <v>32</v>
      </c>
      <c r="G1613" s="463"/>
      <c r="H1613" s="444" t="s">
        <v>3222</v>
      </c>
      <c r="I1613" s="446" t="s">
        <v>15479</v>
      </c>
      <c r="J1613" s="470" t="s">
        <v>43</v>
      </c>
      <c r="K1613" s="466" t="s">
        <v>44</v>
      </c>
      <c r="L1613" s="462" t="s">
        <v>36</v>
      </c>
      <c r="M1613" s="461" t="s">
        <v>37</v>
      </c>
      <c r="N1613" s="465" t="s">
        <v>27</v>
      </c>
      <c r="O1613" s="461" t="s">
        <v>15626</v>
      </c>
      <c r="P1613" s="461">
        <v>99</v>
      </c>
      <c r="Q1613" s="467">
        <v>1</v>
      </c>
      <c r="W1613" s="461" t="str">
        <f t="shared" si="25"/>
        <v>http://www.medtronic.com/for-healthcare-professionals/products-therapies/ear-nose-throat/powered-ent-instruments/hydrodebrider-endoscopic-sinus-irrigation-system/manuals-technical-resources/index.htm</v>
      </c>
    </row>
    <row r="1614" spans="1:23" s="446" customFormat="1" ht="15" customHeight="1">
      <c r="A1614" s="458" t="s">
        <v>328</v>
      </c>
      <c r="B1614" s="463" t="s">
        <v>3223</v>
      </c>
      <c r="C1614" s="463"/>
      <c r="D1614" s="463"/>
      <c r="E1614" s="463"/>
      <c r="F1614" s="463" t="s">
        <v>32</v>
      </c>
      <c r="G1614" s="463"/>
      <c r="H1614" s="444" t="s">
        <v>3224</v>
      </c>
      <c r="I1614" s="446" t="s">
        <v>15086</v>
      </c>
      <c r="J1614" s="470" t="s">
        <v>43</v>
      </c>
      <c r="K1614" s="466" t="s">
        <v>44</v>
      </c>
      <c r="L1614" s="462" t="s">
        <v>36</v>
      </c>
      <c r="M1614" s="461" t="s">
        <v>37</v>
      </c>
      <c r="N1614" s="465" t="s">
        <v>27</v>
      </c>
      <c r="O1614" s="461" t="s">
        <v>15626</v>
      </c>
      <c r="P1614" s="461">
        <v>23</v>
      </c>
      <c r="Q1614" s="467">
        <v>1</v>
      </c>
      <c r="W1614" s="461" t="str">
        <f t="shared" si="25"/>
        <v>http://www.medtronic.com/for-healthcare-professionals/products-therapies/spinal/cervical-artificial-discs/prestige-cervical-disc/procedures-techniques/index.htm</v>
      </c>
    </row>
    <row r="1615" spans="1:23" s="446" customFormat="1" ht="15" customHeight="1">
      <c r="A1615" s="458" t="s">
        <v>328</v>
      </c>
      <c r="B1615" s="463" t="s">
        <v>3225</v>
      </c>
      <c r="C1615" s="463"/>
      <c r="D1615" s="463"/>
      <c r="E1615" s="463"/>
      <c r="F1615" s="463" t="s">
        <v>32</v>
      </c>
      <c r="G1615" s="463" t="s">
        <v>401</v>
      </c>
      <c r="H1615" s="444" t="s">
        <v>3226</v>
      </c>
      <c r="I1615" s="446" t="s">
        <v>17820</v>
      </c>
      <c r="J1615" s="446" t="s">
        <v>16377</v>
      </c>
      <c r="K1615" s="446" t="s">
        <v>35</v>
      </c>
      <c r="L1615" s="462" t="s">
        <v>36</v>
      </c>
      <c r="M1615" s="461" t="s">
        <v>14484</v>
      </c>
      <c r="N1615" s="465" t="s">
        <v>27</v>
      </c>
      <c r="O1615" s="461" t="s">
        <v>15626</v>
      </c>
      <c r="P1615" s="461">
        <v>63</v>
      </c>
      <c r="U1615" s="446" t="s">
        <v>16418</v>
      </c>
      <c r="W1615" s="461" t="str">
        <f t="shared" si="25"/>
        <v>http://www.medtronic.com/patients/severe-spasticity/living-with/during-treatment/your-responsibilities/index.htm</v>
      </c>
    </row>
    <row r="1616" spans="1:23" s="446" customFormat="1" ht="30" customHeight="1">
      <c r="A1616" s="458" t="s">
        <v>328</v>
      </c>
      <c r="B1616" s="463" t="s">
        <v>3227</v>
      </c>
      <c r="C1616" s="463" t="s">
        <v>40</v>
      </c>
      <c r="D1616" s="463" t="s">
        <v>438</v>
      </c>
      <c r="E1616" s="463" t="s">
        <v>3228</v>
      </c>
      <c r="F1616" s="463" t="s">
        <v>32</v>
      </c>
      <c r="G1616" s="463" t="s">
        <v>533</v>
      </c>
      <c r="H1616" s="444" t="s">
        <v>3229</v>
      </c>
      <c r="I1616" s="446" t="s">
        <v>15009</v>
      </c>
      <c r="J1616" s="470" t="s">
        <v>43</v>
      </c>
      <c r="K1616" s="466" t="s">
        <v>44</v>
      </c>
      <c r="L1616" s="462" t="s">
        <v>36</v>
      </c>
      <c r="M1616" s="461" t="s">
        <v>37</v>
      </c>
      <c r="N1616" s="465" t="s">
        <v>27</v>
      </c>
      <c r="O1616" s="461" t="s">
        <v>15626</v>
      </c>
      <c r="P1616" s="461">
        <v>195</v>
      </c>
      <c r="Q1616" s="467">
        <v>1</v>
      </c>
      <c r="W1616" s="461" t="str">
        <f t="shared" si="25"/>
        <v>http://www.medtronic.com/for-healthcare-professionals/products-therapies/cardiovascular/cardiopulmonary-products/resting-heart-system/index.htm</v>
      </c>
    </row>
    <row r="1617" spans="1:23" s="446" customFormat="1" ht="15" customHeight="1">
      <c r="A1617" s="458" t="s">
        <v>328</v>
      </c>
      <c r="B1617" s="463" t="s">
        <v>3230</v>
      </c>
      <c r="C1617" s="463"/>
      <c r="D1617" s="463"/>
      <c r="E1617" s="463"/>
      <c r="F1617" s="463" t="s">
        <v>32</v>
      </c>
      <c r="G1617" s="463" t="s">
        <v>326</v>
      </c>
      <c r="H1617" s="444" t="s">
        <v>3231</v>
      </c>
      <c r="I1617" s="446" t="s">
        <v>17821</v>
      </c>
      <c r="J1617" s="446" t="s">
        <v>16377</v>
      </c>
      <c r="K1617" s="446" t="s">
        <v>35</v>
      </c>
      <c r="L1617" s="462" t="s">
        <v>36</v>
      </c>
      <c r="M1617" s="461" t="s">
        <v>14484</v>
      </c>
      <c r="N1617" s="465" t="s">
        <v>27</v>
      </c>
      <c r="O1617" s="461" t="s">
        <v>15626</v>
      </c>
      <c r="P1617" s="461">
        <v>184</v>
      </c>
      <c r="U1617" s="446" t="s">
        <v>16418</v>
      </c>
      <c r="W1617" s="461" t="str">
        <f t="shared" si="25"/>
        <v>http://www.medtronic.com/patients/chronic-pain/device/neurostimulators/our-neurostimulators-for-pain/restoreadvanced-neurostimulator/index.htm</v>
      </c>
    </row>
    <row r="1618" spans="1:23" s="446" customFormat="1" ht="15" customHeight="1">
      <c r="A1618" s="458" t="s">
        <v>328</v>
      </c>
      <c r="B1618" s="463" t="s">
        <v>3232</v>
      </c>
      <c r="C1618" s="463"/>
      <c r="D1618" s="463"/>
      <c r="E1618" s="463"/>
      <c r="F1618" s="463" t="s">
        <v>32</v>
      </c>
      <c r="G1618" s="463" t="s">
        <v>326</v>
      </c>
      <c r="H1618" s="444" t="s">
        <v>3233</v>
      </c>
      <c r="I1618" s="446" t="s">
        <v>17822</v>
      </c>
      <c r="J1618" s="446" t="s">
        <v>16377</v>
      </c>
      <c r="K1618" s="446" t="s">
        <v>35</v>
      </c>
      <c r="L1618" s="462" t="s">
        <v>36</v>
      </c>
      <c r="M1618" s="461" t="s">
        <v>14484</v>
      </c>
      <c r="N1618" s="465" t="s">
        <v>27</v>
      </c>
      <c r="O1618" s="461" t="s">
        <v>15626</v>
      </c>
      <c r="P1618" s="461">
        <v>31</v>
      </c>
      <c r="U1618" s="446" t="s">
        <v>16418</v>
      </c>
      <c r="W1618" s="461" t="str">
        <f t="shared" si="25"/>
        <v>http://www.medtronic.com/patients/chronic-pain/device/neurostimulators/our-neurostimulators-for-pain/restore-sensor/</v>
      </c>
    </row>
    <row r="1619" spans="1:23" s="446" customFormat="1" ht="15" customHeight="1">
      <c r="A1619" s="458" t="s">
        <v>328</v>
      </c>
      <c r="B1619" s="463" t="s">
        <v>3232</v>
      </c>
      <c r="C1619" s="463"/>
      <c r="D1619" s="463"/>
      <c r="E1619" s="463"/>
      <c r="F1619" s="463" t="s">
        <v>32</v>
      </c>
      <c r="G1619" s="463" t="s">
        <v>326</v>
      </c>
      <c r="H1619" s="444" t="s">
        <v>3234</v>
      </c>
      <c r="I1619" s="446" t="s">
        <v>17823</v>
      </c>
      <c r="J1619" s="446" t="s">
        <v>16377</v>
      </c>
      <c r="K1619" s="446" t="s">
        <v>35</v>
      </c>
      <c r="L1619" s="462" t="s">
        <v>36</v>
      </c>
      <c r="M1619" s="461" t="s">
        <v>14484</v>
      </c>
      <c r="N1619" s="465" t="s">
        <v>27</v>
      </c>
      <c r="O1619" s="461" t="s">
        <v>15626</v>
      </c>
      <c r="P1619" s="461">
        <v>2991</v>
      </c>
      <c r="U1619" s="446" t="s">
        <v>16418</v>
      </c>
      <c r="W1619" s="461" t="str">
        <f t="shared" si="25"/>
        <v>http://www.medtronic.com/patients/chronic-pain/device/neurostimulators/our-neurostimulators-for-pain/restore-sensor/index.htm</v>
      </c>
    </row>
    <row r="1620" spans="1:23" s="446" customFormat="1" ht="15" customHeight="1">
      <c r="A1620" s="458" t="s">
        <v>328</v>
      </c>
      <c r="B1620" s="463" t="s">
        <v>3235</v>
      </c>
      <c r="C1620" s="463"/>
      <c r="D1620" s="463"/>
      <c r="E1620" s="463"/>
      <c r="F1620" s="463" t="s">
        <v>32</v>
      </c>
      <c r="G1620" s="463" t="s">
        <v>326</v>
      </c>
      <c r="H1620" s="444" t="s">
        <v>3236</v>
      </c>
      <c r="I1620" s="446" t="s">
        <v>17824</v>
      </c>
      <c r="J1620" s="446" t="s">
        <v>16377</v>
      </c>
      <c r="K1620" s="446" t="s">
        <v>35</v>
      </c>
      <c r="L1620" s="462" t="s">
        <v>36</v>
      </c>
      <c r="M1620" s="461" t="s">
        <v>14484</v>
      </c>
      <c r="N1620" s="465" t="s">
        <v>27</v>
      </c>
      <c r="O1620" s="461" t="s">
        <v>15626</v>
      </c>
      <c r="P1620" s="461">
        <v>1527</v>
      </c>
      <c r="U1620" s="446" t="s">
        <v>16418</v>
      </c>
      <c r="W1620" s="461" t="str">
        <f t="shared" si="25"/>
        <v>http://www.medtronic.com/patients/chronic-pain/device/neurostimulators/our-neurostimulators-for-pain/restoreultra-neurostimulator/index.htm</v>
      </c>
    </row>
    <row r="1621" spans="1:23" s="446" customFormat="1" ht="15" customHeight="1">
      <c r="A1621" s="458" t="s">
        <v>328</v>
      </c>
      <c r="B1621" s="463" t="s">
        <v>3237</v>
      </c>
      <c r="C1621" s="463"/>
      <c r="D1621" s="463"/>
      <c r="E1621" s="463"/>
      <c r="F1621" s="463"/>
      <c r="G1621" s="463"/>
      <c r="H1621" s="444" t="s">
        <v>3238</v>
      </c>
      <c r="I1621" s="688" t="s">
        <v>19007</v>
      </c>
      <c r="J1621" s="444" t="s">
        <v>604</v>
      </c>
      <c r="K1621" s="446" t="s">
        <v>14487</v>
      </c>
      <c r="L1621" s="462" t="s">
        <v>36</v>
      </c>
      <c r="M1621" s="461" t="s">
        <v>15636</v>
      </c>
      <c r="N1621" s="465" t="s">
        <v>27</v>
      </c>
      <c r="O1621" s="461" t="s">
        <v>15626</v>
      </c>
      <c r="P1621" s="461">
        <v>2673</v>
      </c>
      <c r="W1621" s="461" t="str">
        <f t="shared" si="25"/>
        <v>http://www.medtronic.com/for-healthcare-professionals/products-therapies/cardiovascular/revascularization-products-surgical/index.htm</v>
      </c>
    </row>
    <row r="1622" spans="1:23" s="446" customFormat="1" ht="15" customHeight="1">
      <c r="A1622" s="458" t="s">
        <v>328</v>
      </c>
      <c r="B1622" s="463" t="s">
        <v>3239</v>
      </c>
      <c r="C1622" s="463"/>
      <c r="D1622" s="463"/>
      <c r="E1622" s="463"/>
      <c r="F1622" s="463" t="s">
        <v>32</v>
      </c>
      <c r="G1622" s="463" t="s">
        <v>66</v>
      </c>
      <c r="H1622" s="444" t="s">
        <v>3240</v>
      </c>
      <c r="I1622" s="446" t="s">
        <v>17825</v>
      </c>
      <c r="J1622" s="446" t="s">
        <v>16377</v>
      </c>
      <c r="K1622" s="446" t="s">
        <v>35</v>
      </c>
      <c r="L1622" s="462" t="s">
        <v>36</v>
      </c>
      <c r="M1622" s="461" t="s">
        <v>14484</v>
      </c>
      <c r="N1622" s="465" t="s">
        <v>27</v>
      </c>
      <c r="O1622" s="461" t="s">
        <v>15626</v>
      </c>
      <c r="P1622" s="461">
        <v>11793</v>
      </c>
      <c r="U1622" s="446" t="s">
        <v>16418</v>
      </c>
      <c r="W1622" s="461" t="str">
        <f t="shared" si="25"/>
        <v>http://www.medtronic.com/patients/fainting/device/our-insertable-cardiac-monitors/reveal-linq-icm/index.htm</v>
      </c>
    </row>
    <row r="1623" spans="1:23" s="446" customFormat="1" ht="15" customHeight="1">
      <c r="A1623" s="458" t="s">
        <v>328</v>
      </c>
      <c r="B1623" s="463" t="s">
        <v>3241</v>
      </c>
      <c r="C1623" s="463"/>
      <c r="D1623" s="463"/>
      <c r="E1623" s="463"/>
      <c r="F1623" s="463" t="s">
        <v>32</v>
      </c>
      <c r="G1623" s="463" t="s">
        <v>66</v>
      </c>
      <c r="H1623" s="444" t="s">
        <v>3242</v>
      </c>
      <c r="I1623" s="446" t="s">
        <v>17826</v>
      </c>
      <c r="J1623" s="446" t="s">
        <v>16377</v>
      </c>
      <c r="K1623" s="446" t="s">
        <v>35</v>
      </c>
      <c r="L1623" s="462" t="s">
        <v>36</v>
      </c>
      <c r="M1623" s="461" t="s">
        <v>14484</v>
      </c>
      <c r="N1623" s="465" t="s">
        <v>27</v>
      </c>
      <c r="O1623" s="461" t="s">
        <v>15626</v>
      </c>
      <c r="P1623" s="461">
        <v>776</v>
      </c>
      <c r="U1623" s="446" t="s">
        <v>16418</v>
      </c>
      <c r="W1623" s="461" t="str">
        <f t="shared" si="25"/>
        <v>http://www.medtronic.com/patients/fainting/device/our-insertable-cardiac-monitors/reveal-patient-assistant/index.htm</v>
      </c>
    </row>
    <row r="1624" spans="1:23" s="446" customFormat="1" ht="15" customHeight="1">
      <c r="A1624" s="458" t="s">
        <v>328</v>
      </c>
      <c r="B1624" s="463" t="s">
        <v>3243</v>
      </c>
      <c r="C1624" s="463"/>
      <c r="D1624" s="463"/>
      <c r="E1624" s="463"/>
      <c r="F1624" s="463" t="s">
        <v>32</v>
      </c>
      <c r="G1624" s="463"/>
      <c r="H1624" s="444" t="s">
        <v>3244</v>
      </c>
      <c r="I1624" s="446" t="s">
        <v>15415</v>
      </c>
      <c r="J1624" s="470" t="s">
        <v>43</v>
      </c>
      <c r="K1624" s="466" t="s">
        <v>44</v>
      </c>
      <c r="L1624" s="462" t="s">
        <v>36</v>
      </c>
      <c r="M1624" s="461" t="s">
        <v>37</v>
      </c>
      <c r="N1624" s="465" t="s">
        <v>27</v>
      </c>
      <c r="O1624" s="461" t="s">
        <v>15626</v>
      </c>
      <c r="P1624" s="461">
        <v>2467</v>
      </c>
      <c r="W1624" s="461" t="str">
        <f t="shared" si="25"/>
        <v>http://www.medtronic.com/for-healthcare-professionals/products-therapies/cardiac-rhythm/pacemakers/revo-mri-pacing-system/index.htm</v>
      </c>
    </row>
    <row r="1625" spans="1:23" s="446" customFormat="1" ht="15" customHeight="1">
      <c r="A1625" s="458" t="s">
        <v>328</v>
      </c>
      <c r="B1625" s="463" t="s">
        <v>3245</v>
      </c>
      <c r="C1625" s="463"/>
      <c r="D1625" s="463"/>
      <c r="E1625" s="463"/>
      <c r="F1625" s="463" t="s">
        <v>32</v>
      </c>
      <c r="G1625" s="463" t="s">
        <v>346</v>
      </c>
      <c r="H1625" s="444" t="s">
        <v>3247</v>
      </c>
      <c r="I1625" s="446" t="s">
        <v>18751</v>
      </c>
      <c r="J1625" s="446" t="s">
        <v>16377</v>
      </c>
      <c r="K1625" s="446" t="s">
        <v>35</v>
      </c>
      <c r="L1625" s="462" t="s">
        <v>36</v>
      </c>
      <c r="M1625" s="461" t="s">
        <v>14484</v>
      </c>
      <c r="N1625" s="465" t="s">
        <v>27</v>
      </c>
      <c r="O1625" s="461" t="s">
        <v>15626</v>
      </c>
      <c r="P1625" s="461">
        <v>3588</v>
      </c>
      <c r="U1625" s="467" t="s">
        <v>16419</v>
      </c>
      <c r="W1625" s="461" t="str">
        <f t="shared" si="25"/>
        <v>http://www.medtronic.com/patients/bradycardia/pacemaker/our-pacemakers/revo-mri-surescan/index.htm</v>
      </c>
    </row>
    <row r="1626" spans="1:23" s="446" customFormat="1" ht="15" customHeight="1">
      <c r="A1626" s="458" t="s">
        <v>328</v>
      </c>
      <c r="B1626" s="463" t="s">
        <v>3248</v>
      </c>
      <c r="C1626" s="463"/>
      <c r="D1626" s="463"/>
      <c r="E1626" s="463"/>
      <c r="F1626" s="463" t="s">
        <v>32</v>
      </c>
      <c r="G1626" s="463" t="s">
        <v>1201</v>
      </c>
      <c r="H1626" s="444" t="s">
        <v>3249</v>
      </c>
      <c r="I1626" s="446" t="s">
        <v>14746</v>
      </c>
      <c r="J1626" s="470" t="s">
        <v>43</v>
      </c>
      <c r="K1626" s="466" t="s">
        <v>44</v>
      </c>
      <c r="L1626" s="462" t="s">
        <v>36</v>
      </c>
      <c r="M1626" s="461" t="s">
        <v>37</v>
      </c>
      <c r="N1626" s="465" t="s">
        <v>27</v>
      </c>
      <c r="O1626" s="461" t="s">
        <v>15626</v>
      </c>
      <c r="P1626" s="461">
        <v>53</v>
      </c>
      <c r="Q1626" s="467">
        <v>1</v>
      </c>
      <c r="W1626" s="461" t="str">
        <f t="shared" si="25"/>
        <v>http://www.medtronic.com/for-healthcare-professionals/products-therapies/cardiac-rhythm/ablation-products-for-arrhythmias/4-mm-rf-conductor-multi-curve-series-ablation-catheters/index.htm</v>
      </c>
    </row>
    <row r="1627" spans="1:23" s="446" customFormat="1" ht="15" customHeight="1">
      <c r="A1627" s="458" t="s">
        <v>328</v>
      </c>
      <c r="B1627" s="463" t="s">
        <v>3250</v>
      </c>
      <c r="C1627" s="463"/>
      <c r="D1627" s="463"/>
      <c r="E1627" s="463"/>
      <c r="F1627" s="463" t="s">
        <v>32</v>
      </c>
      <c r="G1627" s="463" t="s">
        <v>1201</v>
      </c>
      <c r="H1627" s="444" t="s">
        <v>3251</v>
      </c>
      <c r="I1627" s="446" t="s">
        <v>14754</v>
      </c>
      <c r="J1627" s="470" t="s">
        <v>43</v>
      </c>
      <c r="K1627" s="466" t="s">
        <v>44</v>
      </c>
      <c r="L1627" s="462" t="s">
        <v>36</v>
      </c>
      <c r="M1627" s="461" t="s">
        <v>37</v>
      </c>
      <c r="N1627" s="465" t="s">
        <v>27</v>
      </c>
      <c r="O1627" s="461" t="s">
        <v>15626</v>
      </c>
      <c r="P1627" s="461">
        <v>137</v>
      </c>
      <c r="Q1627" s="467">
        <v>1</v>
      </c>
      <c r="W1627" s="461" t="str">
        <f t="shared" si="25"/>
        <v>http://www.medtronic.com/for-healthcare-professionals/products-therapies/cardiac-rhythm/ablation-products-for-arrhythmias/5mm-rf-conductor-multi-curve-series-ablation-catheters/index.htm</v>
      </c>
    </row>
    <row r="1628" spans="1:23" s="446" customFormat="1" ht="15" customHeight="1">
      <c r="A1628" s="458" t="s">
        <v>328</v>
      </c>
      <c r="B1628" s="463" t="s">
        <v>3252</v>
      </c>
      <c r="C1628" s="463"/>
      <c r="D1628" s="463"/>
      <c r="E1628" s="463"/>
      <c r="F1628" s="463" t="s">
        <v>32</v>
      </c>
      <c r="G1628" s="463" t="s">
        <v>1201</v>
      </c>
      <c r="H1628" s="444" t="s">
        <v>3253</v>
      </c>
      <c r="I1628" s="446" t="s">
        <v>14777</v>
      </c>
      <c r="J1628" s="470" t="s">
        <v>43</v>
      </c>
      <c r="K1628" s="466" t="s">
        <v>44</v>
      </c>
      <c r="L1628" s="462" t="s">
        <v>36</v>
      </c>
      <c r="M1628" s="461" t="s">
        <v>37</v>
      </c>
      <c r="N1628" s="465" t="s">
        <v>27</v>
      </c>
      <c r="O1628" s="461" t="s">
        <v>15626</v>
      </c>
      <c r="P1628" s="461">
        <v>99</v>
      </c>
      <c r="Q1628" s="467">
        <v>1</v>
      </c>
      <c r="W1628" s="461" t="str">
        <f t="shared" si="25"/>
        <v>http://www.medtronic.com/for-healthcare-professionals/products-therapies/cardiac-rhythm/ablation-products-for-arrhythmias/rf-contactr-dual-curve-series/index.htm</v>
      </c>
    </row>
    <row r="1629" spans="1:23" s="446" customFormat="1" ht="15" customHeight="1">
      <c r="A1629" s="458" t="s">
        <v>328</v>
      </c>
      <c r="B1629" s="463" t="s">
        <v>3254</v>
      </c>
      <c r="C1629" s="463"/>
      <c r="D1629" s="463"/>
      <c r="E1629" s="463"/>
      <c r="F1629" s="463" t="s">
        <v>32</v>
      </c>
      <c r="G1629" s="463" t="s">
        <v>1201</v>
      </c>
      <c r="H1629" s="444" t="s">
        <v>3255</v>
      </c>
      <c r="I1629" s="446" t="s">
        <v>14780</v>
      </c>
      <c r="J1629" s="470" t="s">
        <v>43</v>
      </c>
      <c r="K1629" s="466" t="s">
        <v>44</v>
      </c>
      <c r="L1629" s="462" t="s">
        <v>36</v>
      </c>
      <c r="M1629" s="461" t="s">
        <v>37</v>
      </c>
      <c r="N1629" s="465" t="s">
        <v>27</v>
      </c>
      <c r="O1629" s="461" t="s">
        <v>15626</v>
      </c>
      <c r="P1629" s="461">
        <v>136</v>
      </c>
      <c r="W1629" s="461" t="str">
        <f t="shared" si="25"/>
        <v>http://www.medtronic.com/for-healthcare-professionals/products-therapies/cardiac-rhythm/ablation-products-for-arrhythmias/rf-enhancr-ii-single-curve-series/index.htm</v>
      </c>
    </row>
    <row r="1630" spans="1:23" s="446" customFormat="1" ht="15" customHeight="1">
      <c r="A1630" s="458" t="s">
        <v>328</v>
      </c>
      <c r="B1630" s="463" t="s">
        <v>3256</v>
      </c>
      <c r="C1630" s="463"/>
      <c r="D1630" s="463"/>
      <c r="E1630" s="463"/>
      <c r="F1630" s="463" t="s">
        <v>32</v>
      </c>
      <c r="G1630" s="463" t="s">
        <v>1201</v>
      </c>
      <c r="H1630" s="444" t="s">
        <v>3257</v>
      </c>
      <c r="I1630" s="446" t="s">
        <v>14783</v>
      </c>
      <c r="J1630" s="470" t="s">
        <v>43</v>
      </c>
      <c r="K1630" s="466" t="s">
        <v>44</v>
      </c>
      <c r="L1630" s="462" t="s">
        <v>36</v>
      </c>
      <c r="M1630" s="461" t="s">
        <v>37</v>
      </c>
      <c r="N1630" s="465" t="s">
        <v>27</v>
      </c>
      <c r="O1630" s="461" t="s">
        <v>15626</v>
      </c>
      <c r="P1630" s="461">
        <v>158</v>
      </c>
      <c r="Q1630" s="467">
        <v>1</v>
      </c>
      <c r="W1630" s="461" t="str">
        <f t="shared" si="25"/>
        <v>http://www.medtronic.com/for-healthcare-professionals/products-therapies/cardiac-rhythm/ablation-products-for-arrhythmias/rf-marinr-mc-series/index.htm</v>
      </c>
    </row>
    <row r="1631" spans="1:23" s="446" customFormat="1" ht="30" customHeight="1">
      <c r="A1631" s="458" t="s">
        <v>328</v>
      </c>
      <c r="B1631" s="463" t="s">
        <v>3258</v>
      </c>
      <c r="C1631" s="463"/>
      <c r="D1631" s="463"/>
      <c r="E1631" s="463"/>
      <c r="F1631" s="463" t="s">
        <v>32</v>
      </c>
      <c r="G1631" s="463" t="s">
        <v>380</v>
      </c>
      <c r="H1631" s="444" t="s">
        <v>3259</v>
      </c>
      <c r="I1631" s="446" t="s">
        <v>17827</v>
      </c>
      <c r="J1631" s="446" t="s">
        <v>16377</v>
      </c>
      <c r="K1631" s="446" t="s">
        <v>35</v>
      </c>
      <c r="L1631" s="462" t="s">
        <v>36</v>
      </c>
      <c r="M1631" s="461" t="s">
        <v>14484</v>
      </c>
      <c r="N1631" s="465" t="s">
        <v>27</v>
      </c>
      <c r="O1631" s="461" t="s">
        <v>15626</v>
      </c>
      <c r="P1631" s="461">
        <v>112</v>
      </c>
      <c r="U1631" s="446" t="s">
        <v>16418</v>
      </c>
      <c r="W1631" s="461" t="str">
        <f t="shared" si="25"/>
        <v>http://www.medtronic.com/patients/obsessive-compulsive-disorder-ocd/about-therapy/risks-and-probable-benefits/index.htm</v>
      </c>
    </row>
    <row r="1632" spans="1:23" s="446" customFormat="1" ht="30" customHeight="1">
      <c r="A1632" s="458" t="s">
        <v>328</v>
      </c>
      <c r="B1632" s="463" t="s">
        <v>2822</v>
      </c>
      <c r="C1632" s="463"/>
      <c r="D1632" s="463"/>
      <c r="E1632" s="463"/>
      <c r="F1632" s="463" t="s">
        <v>32</v>
      </c>
      <c r="G1632" s="463" t="s">
        <v>78</v>
      </c>
      <c r="H1632" s="444" t="s">
        <v>2823</v>
      </c>
      <c r="I1632" s="446" t="s">
        <v>17358</v>
      </c>
      <c r="J1632" s="446" t="s">
        <v>16377</v>
      </c>
      <c r="K1632" s="446" t="s">
        <v>35</v>
      </c>
      <c r="L1632" s="462" t="s">
        <v>36</v>
      </c>
      <c r="M1632" s="461" t="s">
        <v>14484</v>
      </c>
      <c r="N1632" s="465" t="s">
        <v>27</v>
      </c>
      <c r="O1632" s="461" t="s">
        <v>15626</v>
      </c>
      <c r="P1632" s="461">
        <v>699</v>
      </c>
      <c r="U1632" s="467" t="s">
        <v>16419</v>
      </c>
      <c r="W1632" s="461" t="str">
        <f t="shared" si="25"/>
        <v>http://www.medtronic.com/patients/sudden-cardiac-arrest/personal-stories/phil/index.htm</v>
      </c>
    </row>
    <row r="1633" spans="1:23" s="446" customFormat="1" ht="30" customHeight="1">
      <c r="A1633" s="458" t="s">
        <v>328</v>
      </c>
      <c r="B1633" s="463" t="s">
        <v>2925</v>
      </c>
      <c r="C1633" s="463"/>
      <c r="D1633" s="463"/>
      <c r="E1633" s="463"/>
      <c r="F1633" s="463" t="s">
        <v>32</v>
      </c>
      <c r="G1633" s="463" t="s">
        <v>561</v>
      </c>
      <c r="H1633" s="444" t="s">
        <v>2926</v>
      </c>
      <c r="I1633" s="446" t="s">
        <v>18625</v>
      </c>
      <c r="J1633" s="446" t="s">
        <v>16377</v>
      </c>
      <c r="K1633" s="446" t="s">
        <v>35</v>
      </c>
      <c r="L1633" s="462" t="s">
        <v>36</v>
      </c>
      <c r="M1633" s="461" t="s">
        <v>14484</v>
      </c>
      <c r="N1633" s="465" t="s">
        <v>27</v>
      </c>
      <c r="O1633" s="461" t="s">
        <v>15626</v>
      </c>
      <c r="P1633" s="461">
        <v>7</v>
      </c>
      <c r="U1633" s="467" t="s">
        <v>16419</v>
      </c>
      <c r="W1633" s="461" t="str">
        <f t="shared" si="25"/>
        <v>http://www.medtronic.com/patients/tachycardia/personal-stories/christine/index.htm</v>
      </c>
    </row>
    <row r="1634" spans="1:23" s="446" customFormat="1" ht="15" customHeight="1">
      <c r="A1634" s="458" t="s">
        <v>328</v>
      </c>
      <c r="B1634" s="463" t="s">
        <v>3264</v>
      </c>
      <c r="C1634" s="463"/>
      <c r="D1634" s="463"/>
      <c r="E1634" s="463"/>
      <c r="F1634" s="463" t="s">
        <v>32</v>
      </c>
      <c r="G1634" s="463"/>
      <c r="H1634" s="444" t="s">
        <v>3265</v>
      </c>
      <c r="I1634" s="446" t="s">
        <v>14739</v>
      </c>
      <c r="J1634" s="470" t="s">
        <v>43</v>
      </c>
      <c r="K1634" s="466" t="s">
        <v>44</v>
      </c>
      <c r="L1634" s="462" t="s">
        <v>36</v>
      </c>
      <c r="M1634" s="461" t="s">
        <v>37</v>
      </c>
      <c r="N1634" s="465" t="s">
        <v>27</v>
      </c>
      <c r="O1634" s="461" t="s">
        <v>15626</v>
      </c>
      <c r="P1634" s="461">
        <v>72</v>
      </c>
      <c r="W1634" s="461" t="str">
        <f t="shared" si="25"/>
        <v>http://www.medtronic.com/for-healthcare-professionals/products-therapies/urological/sacral-nerve-neurostimulation-systems/index.htm</v>
      </c>
    </row>
    <row r="1635" spans="1:23" s="446" customFormat="1" ht="15" customHeight="1">
      <c r="A1635" s="458" t="s">
        <v>328</v>
      </c>
      <c r="B1635" s="463" t="s">
        <v>3266</v>
      </c>
      <c r="C1635" s="463" t="s">
        <v>40</v>
      </c>
      <c r="D1635" s="463" t="s">
        <v>438</v>
      </c>
      <c r="E1635" s="463" t="s">
        <v>494</v>
      </c>
      <c r="F1635" s="463" t="s">
        <v>32</v>
      </c>
      <c r="G1635" s="463"/>
      <c r="H1635" s="444" t="s">
        <v>3267</v>
      </c>
      <c r="I1635" s="446" t="s">
        <v>14987</v>
      </c>
      <c r="J1635" s="470" t="s">
        <v>43</v>
      </c>
      <c r="K1635" s="466" t="s">
        <v>44</v>
      </c>
      <c r="L1635" s="462" t="s">
        <v>36</v>
      </c>
      <c r="M1635" s="461" t="s">
        <v>37</v>
      </c>
      <c r="N1635" s="465" t="s">
        <v>27</v>
      </c>
      <c r="O1635" s="461" t="s">
        <v>15626</v>
      </c>
      <c r="P1635" s="461">
        <v>6</v>
      </c>
      <c r="Q1635" s="467">
        <v>1</v>
      </c>
      <c r="W1635" s="461" t="str">
        <f t="shared" si="25"/>
        <v>http://www.medtronic.com/for-healthcare-professionals/products-therapies/cardiovascular/cardiopulmonary-products/affinity-pixie-arterial-filter/important-safety-information/index.htm</v>
      </c>
    </row>
    <row r="1636" spans="1:23" s="446" customFormat="1" ht="15" customHeight="1">
      <c r="A1636" s="458" t="s">
        <v>328</v>
      </c>
      <c r="B1636" s="463" t="s">
        <v>17969</v>
      </c>
      <c r="C1636" s="463"/>
      <c r="D1636" s="463"/>
      <c r="E1636" s="463"/>
      <c r="F1636" s="463" t="s">
        <v>32</v>
      </c>
      <c r="G1636" s="463"/>
      <c r="H1636" s="444" t="s">
        <v>3269</v>
      </c>
      <c r="I1636" s="446" t="s">
        <v>15361</v>
      </c>
      <c r="J1636" s="470" t="s">
        <v>43</v>
      </c>
      <c r="K1636" s="466" t="s">
        <v>44</v>
      </c>
      <c r="L1636" s="462" t="s">
        <v>36</v>
      </c>
      <c r="M1636" s="461" t="s">
        <v>37</v>
      </c>
      <c r="N1636" s="465" t="s">
        <v>27</v>
      </c>
      <c r="O1636" s="461" t="s">
        <v>15626</v>
      </c>
      <c r="P1636" s="461">
        <v>518</v>
      </c>
      <c r="Q1636" s="467">
        <v>1</v>
      </c>
      <c r="W1636" s="461" t="str">
        <f t="shared" si="25"/>
        <v>http://www.medtronic.com/for-healthcare-professionals/products-therapies/ear-nose-throat/nerve-monitoring-products/nim-nerve-monitoring-systems/indications-safety-warnings/index.htm</v>
      </c>
    </row>
    <row r="1637" spans="1:23" s="446" customFormat="1" ht="15" customHeight="1">
      <c r="A1637" s="458" t="s">
        <v>328</v>
      </c>
      <c r="B1637" s="463" t="s">
        <v>3270</v>
      </c>
      <c r="C1637" s="463"/>
      <c r="D1637" s="463"/>
      <c r="E1637" s="463"/>
      <c r="F1637" s="463" t="s">
        <v>32</v>
      </c>
      <c r="G1637" s="463"/>
      <c r="H1637" s="444" t="s">
        <v>3271</v>
      </c>
      <c r="I1637" s="446" t="s">
        <v>15233</v>
      </c>
      <c r="J1637" s="470" t="s">
        <v>43</v>
      </c>
      <c r="K1637" s="466" t="s">
        <v>44</v>
      </c>
      <c r="L1637" s="462" t="s">
        <v>36</v>
      </c>
      <c r="M1637" s="461" t="s">
        <v>37</v>
      </c>
      <c r="N1637" s="465" t="s">
        <v>27</v>
      </c>
      <c r="O1637" s="461" t="s">
        <v>15626</v>
      </c>
      <c r="P1637" s="461">
        <v>235</v>
      </c>
      <c r="Q1637" s="467">
        <v>1</v>
      </c>
      <c r="W1637" s="461" t="str">
        <f t="shared" si="25"/>
        <v>http://www.medtronic.com/for-healthcare-professionals/products-therapies/ear-nose-throat/image-guided-surgery-products/fusion-ent-navigation-system/indications-safety-warnings/index.htm</v>
      </c>
    </row>
    <row r="1638" spans="1:23" s="446" customFormat="1" ht="30" customHeight="1">
      <c r="A1638" s="458" t="s">
        <v>328</v>
      </c>
      <c r="B1638" s="463" t="s">
        <v>3272</v>
      </c>
      <c r="C1638" s="463"/>
      <c r="D1638" s="463"/>
      <c r="E1638" s="463"/>
      <c r="F1638" s="463" t="s">
        <v>32</v>
      </c>
      <c r="G1638" s="463" t="s">
        <v>78</v>
      </c>
      <c r="H1638" s="477" t="s">
        <v>3273</v>
      </c>
      <c r="I1638" s="446" t="s">
        <v>18752</v>
      </c>
      <c r="J1638" s="446" t="s">
        <v>16378</v>
      </c>
      <c r="K1638" s="446" t="s">
        <v>35</v>
      </c>
      <c r="L1638" s="462" t="s">
        <v>36</v>
      </c>
      <c r="M1638" s="461" t="s">
        <v>14484</v>
      </c>
      <c r="N1638" s="465" t="s">
        <v>27</v>
      </c>
      <c r="O1638" s="461" t="s">
        <v>15626</v>
      </c>
      <c r="P1638" s="461">
        <v>26</v>
      </c>
      <c r="U1638" s="467" t="s">
        <v>16419</v>
      </c>
      <c r="W1638" s="461" t="str">
        <f t="shared" si="25"/>
        <v>http://www.medtronic.com/patients/sudden-cardiac-arrest/SCA-CONTACT-IMPLANT</v>
      </c>
    </row>
    <row r="1639" spans="1:23" s="446" customFormat="1" ht="30" customHeight="1">
      <c r="A1639" s="458" t="s">
        <v>328</v>
      </c>
      <c r="B1639" s="463" t="s">
        <v>3274</v>
      </c>
      <c r="C1639" s="463"/>
      <c r="D1639" s="463"/>
      <c r="E1639" s="463"/>
      <c r="F1639" s="463" t="s">
        <v>32</v>
      </c>
      <c r="G1639" s="463" t="s">
        <v>78</v>
      </c>
      <c r="H1639" s="444" t="s">
        <v>3275</v>
      </c>
      <c r="I1639" s="446" t="s">
        <v>17828</v>
      </c>
      <c r="J1639" s="446" t="s">
        <v>16377</v>
      </c>
      <c r="K1639" s="446" t="s">
        <v>35</v>
      </c>
      <c r="L1639" s="462" t="s">
        <v>36</v>
      </c>
      <c r="M1639" s="461" t="s">
        <v>14484</v>
      </c>
      <c r="N1639" s="465" t="s">
        <v>27</v>
      </c>
      <c r="O1639" s="461" t="s">
        <v>15626</v>
      </c>
      <c r="P1639" s="461">
        <v>314</v>
      </c>
      <c r="U1639" s="446" t="s">
        <v>16418</v>
      </c>
      <c r="W1639" s="461" t="str">
        <f t="shared" si="25"/>
        <v>http://www.medtronic.com/patients/sudden-cardiac-arrest/device/our-implantable-defibrillators/carelink/index.htm</v>
      </c>
    </row>
    <row r="1640" spans="1:23" s="446" customFormat="1" ht="15" customHeight="1">
      <c r="A1640" s="458" t="s">
        <v>328</v>
      </c>
      <c r="B1640" s="463" t="s">
        <v>3276</v>
      </c>
      <c r="C1640" s="463"/>
      <c r="D1640" s="463"/>
      <c r="E1640" s="463"/>
      <c r="F1640" s="463" t="s">
        <v>32</v>
      </c>
      <c r="G1640" s="463" t="s">
        <v>1010</v>
      </c>
      <c r="H1640" s="444" t="s">
        <v>3277</v>
      </c>
      <c r="I1640" s="446" t="s">
        <v>17829</v>
      </c>
      <c r="J1640" s="446" t="s">
        <v>16377</v>
      </c>
      <c r="K1640" s="446" t="s">
        <v>35</v>
      </c>
      <c r="L1640" s="462" t="s">
        <v>36</v>
      </c>
      <c r="M1640" s="461" t="s">
        <v>14484</v>
      </c>
      <c r="N1640" s="465" t="s">
        <v>27</v>
      </c>
      <c r="O1640" s="461" t="s">
        <v>15626</v>
      </c>
      <c r="P1640" s="461">
        <v>179</v>
      </c>
      <c r="U1640" s="446" t="s">
        <v>16418</v>
      </c>
      <c r="W1640" s="461" t="str">
        <f t="shared" si="25"/>
        <v>http://www.medtronic.com/patients/scoliosis/device/questions-answers/index.htm</v>
      </c>
    </row>
    <row r="1641" spans="1:23" s="446" customFormat="1" ht="15" customHeight="1">
      <c r="A1641" s="458" t="s">
        <v>328</v>
      </c>
      <c r="B1641" s="463" t="s">
        <v>2580</v>
      </c>
      <c r="C1641" s="463"/>
      <c r="D1641" s="463"/>
      <c r="E1641" s="463"/>
      <c r="F1641" s="463" t="s">
        <v>32</v>
      </c>
      <c r="G1641" s="463" t="s">
        <v>570</v>
      </c>
      <c r="H1641" s="444" t="s">
        <v>2581</v>
      </c>
      <c r="I1641" s="446" t="s">
        <v>17363</v>
      </c>
      <c r="J1641" s="446" t="s">
        <v>16377</v>
      </c>
      <c r="K1641" s="446" t="s">
        <v>35</v>
      </c>
      <c r="L1641" s="462" t="s">
        <v>36</v>
      </c>
      <c r="M1641" s="461" t="s">
        <v>14484</v>
      </c>
      <c r="N1641" s="465" t="s">
        <v>27</v>
      </c>
      <c r="O1641" s="461" t="s">
        <v>15626</v>
      </c>
      <c r="P1641" s="461">
        <v>5</v>
      </c>
      <c r="U1641" s="467" t="s">
        <v>16419</v>
      </c>
      <c r="W1641" s="461" t="str">
        <f t="shared" si="25"/>
        <v>http://www.medtronic.com/patients/lumbar-degenerative-disc-disease/getting-surgery/right-for-you/index.htm</v>
      </c>
    </row>
    <row r="1642" spans="1:23" s="446" customFormat="1" ht="15" customHeight="1">
      <c r="A1642" s="458" t="s">
        <v>328</v>
      </c>
      <c r="B1642" s="463" t="s">
        <v>3280</v>
      </c>
      <c r="C1642" s="463"/>
      <c r="D1642" s="463"/>
      <c r="E1642" s="463"/>
      <c r="F1642" s="463" t="s">
        <v>32</v>
      </c>
      <c r="G1642" s="463" t="s">
        <v>1010</v>
      </c>
      <c r="H1642" s="444" t="s">
        <v>3281</v>
      </c>
      <c r="I1642" s="446" t="s">
        <v>17364</v>
      </c>
      <c r="J1642" s="446" t="s">
        <v>16378</v>
      </c>
      <c r="K1642" s="446" t="s">
        <v>35</v>
      </c>
      <c r="L1642" s="462" t="s">
        <v>36</v>
      </c>
      <c r="M1642" s="461" t="s">
        <v>14484</v>
      </c>
      <c r="N1642" s="465" t="s">
        <v>27</v>
      </c>
      <c r="O1642" s="461" t="s">
        <v>15626</v>
      </c>
      <c r="P1642" s="461">
        <v>352</v>
      </c>
      <c r="U1642" s="467" t="s">
        <v>16419</v>
      </c>
      <c r="W1642" s="461" t="str">
        <f t="shared" si="25"/>
        <v>http://www.medtronic.com/patients/scoliosis/index.htm</v>
      </c>
    </row>
    <row r="1643" spans="1:23" s="446" customFormat="1" ht="15" customHeight="1">
      <c r="A1643" s="458" t="s">
        <v>328</v>
      </c>
      <c r="B1643" s="463" t="s">
        <v>2826</v>
      </c>
      <c r="C1643" s="463"/>
      <c r="D1643" s="463"/>
      <c r="E1643" s="463"/>
      <c r="F1643" s="463" t="s">
        <v>32</v>
      </c>
      <c r="G1643" s="463" t="s">
        <v>561</v>
      </c>
      <c r="H1643" s="444" t="s">
        <v>2827</v>
      </c>
      <c r="I1643" s="446" t="s">
        <v>18626</v>
      </c>
      <c r="J1643" s="446" t="s">
        <v>16377</v>
      </c>
      <c r="K1643" s="446" t="s">
        <v>35</v>
      </c>
      <c r="L1643" s="462" t="s">
        <v>36</v>
      </c>
      <c r="M1643" s="461" t="s">
        <v>14484</v>
      </c>
      <c r="N1643" s="465" t="s">
        <v>27</v>
      </c>
      <c r="O1643" s="461" t="s">
        <v>15626</v>
      </c>
      <c r="P1643" s="461">
        <v>358</v>
      </c>
      <c r="U1643" s="467" t="s">
        <v>16419</v>
      </c>
      <c r="W1643" s="461" t="str">
        <f t="shared" si="25"/>
        <v>http://www.medtronic.com/patients/tachycardia/personal-stories/phil/index.htm</v>
      </c>
    </row>
    <row r="1644" spans="1:23" s="446" customFormat="1" ht="15" customHeight="1">
      <c r="A1644" s="458" t="s">
        <v>328</v>
      </c>
      <c r="B1644" s="463" t="s">
        <v>3513</v>
      </c>
      <c r="C1644" s="463"/>
      <c r="D1644" s="463"/>
      <c r="E1644" s="463"/>
      <c r="F1644" s="463" t="s">
        <v>32</v>
      </c>
      <c r="G1644" s="463" t="s">
        <v>570</v>
      </c>
      <c r="H1644" s="444" t="s">
        <v>3514</v>
      </c>
      <c r="I1644" s="446" t="s">
        <v>17365</v>
      </c>
      <c r="J1644" s="446" t="s">
        <v>16377</v>
      </c>
      <c r="K1644" s="446" t="s">
        <v>35</v>
      </c>
      <c r="L1644" s="462" t="s">
        <v>36</v>
      </c>
      <c r="M1644" s="461" t="s">
        <v>14484</v>
      </c>
      <c r="N1644" s="465" t="s">
        <v>27</v>
      </c>
      <c r="O1644" s="461" t="s">
        <v>15626</v>
      </c>
      <c r="P1644" s="461">
        <v>48</v>
      </c>
      <c r="U1644" s="467" t="s">
        <v>16419</v>
      </c>
      <c r="W1644" s="461" t="str">
        <f t="shared" si="25"/>
        <v>http://www.medtronic.com/patients/lumbar-degenerative-disc-disease/getting-surgery/surgery/index.htm</v>
      </c>
    </row>
    <row r="1645" spans="1:23" s="446" customFormat="1" ht="15" customHeight="1">
      <c r="A1645" s="458" t="s">
        <v>328</v>
      </c>
      <c r="B1645" s="463" t="s">
        <v>3367</v>
      </c>
      <c r="C1645" s="463"/>
      <c r="D1645" s="463"/>
      <c r="E1645" s="463"/>
      <c r="F1645" s="463" t="s">
        <v>32</v>
      </c>
      <c r="G1645" s="463" t="s">
        <v>570</v>
      </c>
      <c r="H1645" s="444" t="s">
        <v>3368</v>
      </c>
      <c r="I1645" s="446" t="s">
        <v>17366</v>
      </c>
      <c r="J1645" s="446" t="s">
        <v>16377</v>
      </c>
      <c r="K1645" s="446" t="s">
        <v>35</v>
      </c>
      <c r="L1645" s="462" t="s">
        <v>36</v>
      </c>
      <c r="M1645" s="461" t="s">
        <v>14484</v>
      </c>
      <c r="N1645" s="465" t="s">
        <v>27</v>
      </c>
      <c r="O1645" s="461" t="s">
        <v>15626</v>
      </c>
      <c r="P1645" s="461">
        <v>1434</v>
      </c>
      <c r="U1645" s="467" t="s">
        <v>16419</v>
      </c>
      <c r="W1645" s="461" t="str">
        <f t="shared" si="25"/>
        <v>http://www.medtronic.com/patients/lumbar-degenerative-disc-disease/surgery/benefits-and-risks/index.htm</v>
      </c>
    </row>
    <row r="1646" spans="1:23" s="446" customFormat="1" ht="15" customHeight="1">
      <c r="A1646" s="458" t="s">
        <v>328</v>
      </c>
      <c r="B1646" s="463" t="s">
        <v>3288</v>
      </c>
      <c r="C1646" s="463"/>
      <c r="D1646" s="463"/>
      <c r="E1646" s="463"/>
      <c r="F1646" s="463" t="s">
        <v>32</v>
      </c>
      <c r="G1646" s="463" t="s">
        <v>1010</v>
      </c>
      <c r="H1646" s="444" t="s">
        <v>3289</v>
      </c>
      <c r="I1646" s="446" t="s">
        <v>17830</v>
      </c>
      <c r="J1646" s="446" t="s">
        <v>16377</v>
      </c>
      <c r="K1646" s="446" t="s">
        <v>35</v>
      </c>
      <c r="L1646" s="462" t="s">
        <v>36</v>
      </c>
      <c r="M1646" s="461" t="s">
        <v>14484</v>
      </c>
      <c r="N1646" s="465" t="s">
        <v>27</v>
      </c>
      <c r="O1646" s="461" t="s">
        <v>15626</v>
      </c>
      <c r="P1646" s="461">
        <v>5247</v>
      </c>
      <c r="U1646" s="446" t="s">
        <v>16418</v>
      </c>
      <c r="W1646" s="461" t="str">
        <f t="shared" si="25"/>
        <v>http://www.medtronic.com/patients/scoliosis/device/index.htm</v>
      </c>
    </row>
    <row r="1647" spans="1:23" s="446" customFormat="1" ht="15" customHeight="1">
      <c r="A1647" s="458" t="s">
        <v>328</v>
      </c>
      <c r="B1647" s="463" t="s">
        <v>3290</v>
      </c>
      <c r="C1647" s="463"/>
      <c r="D1647" s="463"/>
      <c r="E1647" s="463"/>
      <c r="F1647" s="463" t="s">
        <v>32</v>
      </c>
      <c r="G1647" s="463"/>
      <c r="H1647" s="444" t="s">
        <v>3291</v>
      </c>
      <c r="I1647" s="446" t="s">
        <v>15416</v>
      </c>
      <c r="J1647" s="470" t="s">
        <v>43</v>
      </c>
      <c r="K1647" s="466" t="s">
        <v>44</v>
      </c>
      <c r="L1647" s="462" t="s">
        <v>36</v>
      </c>
      <c r="M1647" s="461" t="s">
        <v>37</v>
      </c>
      <c r="N1647" s="465" t="s">
        <v>27</v>
      </c>
      <c r="O1647" s="461" t="s">
        <v>15626</v>
      </c>
      <c r="P1647" s="461">
        <v>1211</v>
      </c>
      <c r="W1647" s="461" t="str">
        <f t="shared" si="25"/>
        <v>http://www.medtronic.com/for-healthcare-professionals/products-therapies/cardiac-rhythm/pacemakers/sensia-pacing-system/index.htm</v>
      </c>
    </row>
    <row r="1648" spans="1:23" s="446" customFormat="1" ht="15" customHeight="1">
      <c r="A1648" s="458" t="s">
        <v>328</v>
      </c>
      <c r="B1648" s="463" t="s">
        <v>3292</v>
      </c>
      <c r="C1648" s="463"/>
      <c r="D1648" s="463"/>
      <c r="E1648" s="463"/>
      <c r="F1648" s="463" t="s">
        <v>32</v>
      </c>
      <c r="G1648" s="463"/>
      <c r="H1648" s="444" t="s">
        <v>3293</v>
      </c>
      <c r="I1648" s="446" t="s">
        <v>15407</v>
      </c>
      <c r="J1648" s="470" t="s">
        <v>43</v>
      </c>
      <c r="K1648" s="466" t="s">
        <v>44</v>
      </c>
      <c r="L1648" s="462" t="s">
        <v>36</v>
      </c>
      <c r="M1648" s="461" t="s">
        <v>37</v>
      </c>
      <c r="N1648" s="465" t="s">
        <v>27</v>
      </c>
      <c r="O1648" s="461" t="s">
        <v>15626</v>
      </c>
      <c r="P1648" s="461">
        <v>334</v>
      </c>
      <c r="Q1648" s="467">
        <v>1</v>
      </c>
      <c r="W1648" s="461" t="str">
        <f t="shared" si="25"/>
        <v>http://www.medtronic.com/for-healthcare-professionals/products-therapies/cardiac-rhythm/pacemakers/sensia-pacing-system/patient-management/index.htm</v>
      </c>
    </row>
    <row r="1649" spans="1:23" s="446" customFormat="1" ht="15" customHeight="1">
      <c r="A1649" s="458" t="s">
        <v>328</v>
      </c>
      <c r="B1649" s="463" t="s">
        <v>3294</v>
      </c>
      <c r="C1649" s="463"/>
      <c r="D1649" s="463"/>
      <c r="E1649" s="463"/>
      <c r="F1649" s="463" t="s">
        <v>32</v>
      </c>
      <c r="G1649" s="463"/>
      <c r="H1649" s="444" t="s">
        <v>3295</v>
      </c>
      <c r="I1649" s="446" t="s">
        <v>15406</v>
      </c>
      <c r="J1649" s="470" t="s">
        <v>43</v>
      </c>
      <c r="K1649" s="466" t="s">
        <v>44</v>
      </c>
      <c r="L1649" s="462" t="s">
        <v>36</v>
      </c>
      <c r="M1649" s="461" t="s">
        <v>37</v>
      </c>
      <c r="N1649" s="465" t="s">
        <v>27</v>
      </c>
      <c r="O1649" s="461" t="s">
        <v>15626</v>
      </c>
      <c r="P1649" s="461">
        <v>41</v>
      </c>
      <c r="Q1649" s="467">
        <v>1</v>
      </c>
      <c r="W1649" s="461" t="str">
        <f t="shared" si="25"/>
        <v>http://www.medtronic.com/for-healthcare-professionals/products-therapies/cardiac-rhythm/pacemakers/sensia-pacing-system/leads-delivery/index.htm</v>
      </c>
    </row>
    <row r="1650" spans="1:23" s="446" customFormat="1" ht="15" customHeight="1">
      <c r="A1650" s="458" t="s">
        <v>328</v>
      </c>
      <c r="B1650" s="463" t="s">
        <v>3296</v>
      </c>
      <c r="C1650" s="463"/>
      <c r="D1650" s="463"/>
      <c r="E1650" s="463"/>
      <c r="F1650" s="463" t="s">
        <v>32</v>
      </c>
      <c r="G1650" s="463"/>
      <c r="H1650" s="444" t="s">
        <v>3297</v>
      </c>
      <c r="I1650" s="446" t="s">
        <v>15114</v>
      </c>
      <c r="J1650" s="470" t="s">
        <v>43</v>
      </c>
      <c r="K1650" s="466" t="s">
        <v>44</v>
      </c>
      <c r="L1650" s="462" t="s">
        <v>36</v>
      </c>
      <c r="M1650" s="461" t="s">
        <v>37</v>
      </c>
      <c r="N1650" s="465" t="s">
        <v>27</v>
      </c>
      <c r="O1650" s="461" t="s">
        <v>15626</v>
      </c>
      <c r="P1650" s="461">
        <v>826</v>
      </c>
      <c r="Q1650" s="467">
        <v>1</v>
      </c>
      <c r="W1650" s="461" t="str">
        <f t="shared" si="25"/>
        <v>http://www.medtronic.com/for-healthcare-professionals/products-therapies/neurological/critical-care-products/seps-subdural-evacuation-port-system/index.htm</v>
      </c>
    </row>
    <row r="1651" spans="1:23" s="446" customFormat="1" ht="15" customHeight="1">
      <c r="A1651" s="458" t="s">
        <v>328</v>
      </c>
      <c r="B1651" s="463" t="s">
        <v>3298</v>
      </c>
      <c r="C1651" s="463"/>
      <c r="D1651" s="463"/>
      <c r="E1651" s="463"/>
      <c r="F1651" s="463" t="s">
        <v>32</v>
      </c>
      <c r="G1651" s="463"/>
      <c r="H1651" s="444" t="s">
        <v>3299</v>
      </c>
      <c r="I1651" s="446" t="s">
        <v>15232</v>
      </c>
      <c r="J1651" s="470" t="s">
        <v>43</v>
      </c>
      <c r="K1651" s="466" t="s">
        <v>44</v>
      </c>
      <c r="L1651" s="462" t="s">
        <v>36</v>
      </c>
      <c r="M1651" s="461" t="s">
        <v>37</v>
      </c>
      <c r="N1651" s="465" t="s">
        <v>27</v>
      </c>
      <c r="O1651" s="461" t="s">
        <v>15626</v>
      </c>
      <c r="P1651" s="461">
        <v>32</v>
      </c>
      <c r="Q1651" s="467">
        <v>1</v>
      </c>
      <c r="W1651" s="461" t="str">
        <f t="shared" si="25"/>
        <v>http://www.medtronic.com/for-healthcare-professionals/products-therapies/ear-nose-throat/image-guided-surgery-products/fusion-ent-navigation-system/customer-services/index.htm</v>
      </c>
    </row>
    <row r="1652" spans="1:23" s="446" customFormat="1" ht="15" customHeight="1">
      <c r="A1652" s="458" t="s">
        <v>328</v>
      </c>
      <c r="B1652" s="463" t="s">
        <v>3300</v>
      </c>
      <c r="C1652" s="463"/>
      <c r="D1652" s="463"/>
      <c r="E1652" s="463"/>
      <c r="F1652" s="463" t="s">
        <v>32</v>
      </c>
      <c r="G1652" s="463"/>
      <c r="H1652" s="444" t="s">
        <v>3301</v>
      </c>
      <c r="I1652" s="446" t="s">
        <v>15110</v>
      </c>
      <c r="J1652" s="470" t="s">
        <v>43</v>
      </c>
      <c r="K1652" s="466" t="s">
        <v>44</v>
      </c>
      <c r="L1652" s="462" t="s">
        <v>36</v>
      </c>
      <c r="M1652" s="461" t="s">
        <v>37</v>
      </c>
      <c r="N1652" s="465" t="s">
        <v>27</v>
      </c>
      <c r="O1652" s="461" t="s">
        <v>15626</v>
      </c>
      <c r="P1652" s="461">
        <v>976</v>
      </c>
      <c r="Q1652" s="467">
        <v>1</v>
      </c>
      <c r="W1652" s="461" t="str">
        <f t="shared" si="25"/>
        <v>http://www.medtronic.com/for-healthcare-professionals/products-therapies/neurological/critical-care-products/duet-external-drainage-and-monitoring-system/procedures-techniques/index.htm</v>
      </c>
    </row>
    <row r="1653" spans="1:23" s="446" customFormat="1" ht="15" customHeight="1">
      <c r="A1653" s="458" t="s">
        <v>328</v>
      </c>
      <c r="B1653" s="463" t="s">
        <v>2266</v>
      </c>
      <c r="C1653" s="463"/>
      <c r="D1653" s="463"/>
      <c r="E1653" s="463"/>
      <c r="F1653" s="463" t="s">
        <v>32</v>
      </c>
      <c r="G1653" s="463" t="s">
        <v>575</v>
      </c>
      <c r="H1653" s="444" t="s">
        <v>2267</v>
      </c>
      <c r="I1653" s="446" t="s">
        <v>17367</v>
      </c>
      <c r="J1653" s="446" t="s">
        <v>16377</v>
      </c>
      <c r="K1653" s="446" t="s">
        <v>35</v>
      </c>
      <c r="L1653" s="462" t="s">
        <v>36</v>
      </c>
      <c r="M1653" s="461" t="s">
        <v>14484</v>
      </c>
      <c r="N1653" s="465" t="s">
        <v>27</v>
      </c>
      <c r="O1653" s="461" t="s">
        <v>15626</v>
      </c>
      <c r="P1653" s="461">
        <v>16</v>
      </c>
      <c r="U1653" s="467" t="s">
        <v>16419</v>
      </c>
      <c r="W1653" s="461" t="str">
        <f t="shared" si="25"/>
        <v>http://www.medtronic.com/patients/urinary-retention/interstim-patient-ambassadors/beckie/index.htm</v>
      </c>
    </row>
    <row r="1654" spans="1:23" s="446" customFormat="1" ht="15" customHeight="1">
      <c r="A1654" s="458" t="s">
        <v>328</v>
      </c>
      <c r="B1654" s="463" t="s">
        <v>2933</v>
      </c>
      <c r="C1654" s="463"/>
      <c r="D1654" s="463"/>
      <c r="E1654" s="463"/>
      <c r="F1654" s="463" t="s">
        <v>32</v>
      </c>
      <c r="G1654" s="463" t="s">
        <v>561</v>
      </c>
      <c r="H1654" s="444" t="s">
        <v>2934</v>
      </c>
      <c r="I1654" s="446" t="s">
        <v>18627</v>
      </c>
      <c r="J1654" s="446" t="s">
        <v>16377</v>
      </c>
      <c r="K1654" s="446" t="s">
        <v>35</v>
      </c>
      <c r="L1654" s="462" t="s">
        <v>36</v>
      </c>
      <c r="M1654" s="461" t="s">
        <v>14484</v>
      </c>
      <c r="N1654" s="465" t="s">
        <v>27</v>
      </c>
      <c r="O1654" s="461" t="s">
        <v>15626</v>
      </c>
      <c r="P1654" s="461">
        <v>57</v>
      </c>
      <c r="U1654" s="467" t="s">
        <v>16419</v>
      </c>
      <c r="W1654" s="461" t="str">
        <f t="shared" si="25"/>
        <v>http://www.medtronic.com/patients/tachycardia/personal-stories/ian/index.htm</v>
      </c>
    </row>
    <row r="1655" spans="1:23" s="446" customFormat="1" ht="15" customHeight="1">
      <c r="A1655" s="458" t="s">
        <v>328</v>
      </c>
      <c r="B1655" s="463" t="s">
        <v>3305</v>
      </c>
      <c r="C1655" s="463"/>
      <c r="D1655" s="463"/>
      <c r="E1655" s="463"/>
      <c r="F1655" s="463" t="s">
        <v>32</v>
      </c>
      <c r="G1655" s="463"/>
      <c r="H1655" s="444" t="s">
        <v>3306</v>
      </c>
      <c r="I1655" s="446" t="s">
        <v>15066</v>
      </c>
      <c r="J1655" s="470" t="s">
        <v>43</v>
      </c>
      <c r="K1655" s="466" t="s">
        <v>44</v>
      </c>
      <c r="L1655" s="462" t="s">
        <v>36</v>
      </c>
      <c r="M1655" s="461" t="s">
        <v>37</v>
      </c>
      <c r="N1655" s="465" t="s">
        <v>27</v>
      </c>
      <c r="O1655" s="461" t="s">
        <v>15626</v>
      </c>
      <c r="P1655" s="461">
        <v>469</v>
      </c>
      <c r="Q1655" s="467">
        <v>1</v>
      </c>
      <c r="W1655" s="461" t="str">
        <f t="shared" si="25"/>
        <v>http://www.medtronic.com/for-healthcare-professionals/products-therapies/cardiovascular/catheters/guide-catheters/sherpa-nx-active-coronary-guide-catheter/index.htm</v>
      </c>
    </row>
    <row r="1656" spans="1:23" s="446" customFormat="1" ht="15" customHeight="1">
      <c r="A1656" s="458" t="s">
        <v>328</v>
      </c>
      <c r="B1656" s="463" t="s">
        <v>3307</v>
      </c>
      <c r="C1656" s="463"/>
      <c r="D1656" s="463"/>
      <c r="E1656" s="463"/>
      <c r="F1656" s="463" t="s">
        <v>32</v>
      </c>
      <c r="G1656" s="463"/>
      <c r="H1656" s="444" t="s">
        <v>3308</v>
      </c>
      <c r="I1656" s="446" t="s">
        <v>15069</v>
      </c>
      <c r="J1656" s="470" t="s">
        <v>43</v>
      </c>
      <c r="K1656" s="466" t="s">
        <v>44</v>
      </c>
      <c r="L1656" s="462" t="s">
        <v>36</v>
      </c>
      <c r="M1656" s="461" t="s">
        <v>37</v>
      </c>
      <c r="N1656" s="465" t="s">
        <v>27</v>
      </c>
      <c r="O1656" s="461" t="s">
        <v>15626</v>
      </c>
      <c r="P1656" s="461">
        <v>384</v>
      </c>
      <c r="Q1656" s="467">
        <v>1</v>
      </c>
      <c r="W1656" s="461" t="str">
        <f t="shared" si="25"/>
        <v>http://www.medtronic.com/for-healthcare-professionals/products-therapies/cardiovascular/catheters/guide-catheters/sherpa-nx-balanced-coronary-guide-catheter/index.htm</v>
      </c>
    </row>
    <row r="1657" spans="1:23" s="446" customFormat="1" ht="15" customHeight="1">
      <c r="A1657" s="458" t="s">
        <v>328</v>
      </c>
      <c r="B1657" s="463" t="s">
        <v>3309</v>
      </c>
      <c r="C1657" s="463"/>
      <c r="D1657" s="463" t="s">
        <v>427</v>
      </c>
      <c r="E1657" s="463" t="s">
        <v>428</v>
      </c>
      <c r="F1657" s="463" t="s">
        <v>32</v>
      </c>
      <c r="G1657" s="463" t="s">
        <v>427</v>
      </c>
      <c r="H1657" s="444" t="s">
        <v>3310</v>
      </c>
      <c r="I1657" s="446" t="s">
        <v>15532</v>
      </c>
      <c r="J1657" s="470" t="s">
        <v>43</v>
      </c>
      <c r="K1657" s="466" t="s">
        <v>44</v>
      </c>
      <c r="L1657" s="462" t="s">
        <v>36</v>
      </c>
      <c r="M1657" s="461" t="s">
        <v>37</v>
      </c>
      <c r="N1657" s="465" t="s">
        <v>27</v>
      </c>
      <c r="O1657" s="461" t="s">
        <v>15626</v>
      </c>
      <c r="P1657" s="461">
        <v>1323</v>
      </c>
      <c r="Q1657" s="467">
        <v>1</v>
      </c>
      <c r="W1657" s="461" t="str">
        <f t="shared" si="25"/>
        <v>http://www.medtronic.com/for-healthcare-professionals/products-therapies/neurological/shunts/strata-adjustable-pressure-valve/shunt-catheters-and-adjustment/index.htm</v>
      </c>
    </row>
    <row r="1658" spans="1:23" s="446" customFormat="1" ht="15" customHeight="1">
      <c r="A1658" s="458" t="s">
        <v>161</v>
      </c>
      <c r="B1658" s="463" t="s">
        <v>179</v>
      </c>
      <c r="C1658" s="463"/>
      <c r="D1658" s="463"/>
      <c r="E1658" s="463"/>
      <c r="F1658" s="463" t="s">
        <v>32</v>
      </c>
      <c r="G1658" s="463"/>
      <c r="H1658" s="444" t="s">
        <v>180</v>
      </c>
      <c r="I1658" s="446" t="s">
        <v>16512</v>
      </c>
      <c r="J1658" s="460" t="s">
        <v>18843</v>
      </c>
      <c r="K1658" s="446" t="s">
        <v>93</v>
      </c>
      <c r="L1658" s="462" t="s">
        <v>36</v>
      </c>
      <c r="M1658" s="461" t="s">
        <v>14484</v>
      </c>
      <c r="N1658" s="465" t="s">
        <v>27</v>
      </c>
      <c r="O1658" s="461" t="s">
        <v>15626</v>
      </c>
      <c r="P1658" s="461">
        <v>227</v>
      </c>
      <c r="W1658" s="461" t="str">
        <f t="shared" si="25"/>
        <v>http://www.medtronic.com/for-healthcare-professionals/products-therapies/ear-nose-throat/therapies/surgical-technologies-reimbursement/index.htm</v>
      </c>
    </row>
    <row r="1659" spans="1:23" s="446" customFormat="1" ht="15" customHeight="1">
      <c r="A1659" s="458" t="s">
        <v>328</v>
      </c>
      <c r="B1659" s="463" t="s">
        <v>3313</v>
      </c>
      <c r="C1659" s="463"/>
      <c r="D1659" s="463"/>
      <c r="E1659" s="463"/>
      <c r="F1659" s="463" t="s">
        <v>32</v>
      </c>
      <c r="G1659" s="463" t="s">
        <v>392</v>
      </c>
      <c r="H1659" s="444" t="s">
        <v>3314</v>
      </c>
      <c r="I1659" s="446" t="s">
        <v>17831</v>
      </c>
      <c r="J1659" s="446" t="s">
        <v>16377</v>
      </c>
      <c r="K1659" s="466" t="s">
        <v>35</v>
      </c>
      <c r="L1659" s="462" t="s">
        <v>36</v>
      </c>
      <c r="M1659" s="461" t="s">
        <v>14484</v>
      </c>
      <c r="N1659" s="465" t="s">
        <v>27</v>
      </c>
      <c r="O1659" s="461" t="s">
        <v>15626</v>
      </c>
      <c r="P1659" s="461">
        <v>138</v>
      </c>
      <c r="Q1659" s="467">
        <v>1</v>
      </c>
      <c r="U1659" s="446" t="s">
        <v>16418</v>
      </c>
      <c r="W1659" s="461" t="str">
        <f t="shared" si="25"/>
        <v>http://www.medtronic.com/patients/cancer/living-with/signs-of-undersdose-and-ovredose/index.htm</v>
      </c>
    </row>
    <row r="1660" spans="1:23" s="446" customFormat="1" ht="15" customHeight="1">
      <c r="A1660" s="458" t="s">
        <v>328</v>
      </c>
      <c r="B1660" s="463" t="s">
        <v>711</v>
      </c>
      <c r="C1660" s="463"/>
      <c r="D1660" s="463"/>
      <c r="E1660" s="463"/>
      <c r="F1660" s="463" t="s">
        <v>32</v>
      </c>
      <c r="G1660" s="463" t="s">
        <v>705</v>
      </c>
      <c r="H1660" s="444" t="s">
        <v>712</v>
      </c>
      <c r="I1660" s="446" t="s">
        <v>17053</v>
      </c>
      <c r="J1660" s="446" t="s">
        <v>16377</v>
      </c>
      <c r="K1660" s="446" t="s">
        <v>35</v>
      </c>
      <c r="L1660" s="462" t="s">
        <v>36</v>
      </c>
      <c r="M1660" s="461" t="s">
        <v>14484</v>
      </c>
      <c r="N1660" s="465" t="s">
        <v>27</v>
      </c>
      <c r="O1660" s="461" t="s">
        <v>15626</v>
      </c>
      <c r="P1660" s="461">
        <v>198</v>
      </c>
      <c r="Q1660" s="461"/>
      <c r="R1660" s="461"/>
      <c r="S1660" s="461"/>
      <c r="T1660" s="461" t="s">
        <v>14741</v>
      </c>
      <c r="U1660" s="446" t="s">
        <v>16418</v>
      </c>
      <c r="W1660" s="461" t="str">
        <f t="shared" si="25"/>
        <v>http://www.medtronic.com/patients/spinal-fractures/device/questions-answers/index.htm</v>
      </c>
    </row>
    <row r="1661" spans="1:23" s="446" customFormat="1" ht="15" customHeight="1">
      <c r="A1661" s="458" t="s">
        <v>328</v>
      </c>
      <c r="B1661" s="463" t="s">
        <v>3316</v>
      </c>
      <c r="C1661" s="463"/>
      <c r="D1661" s="463"/>
      <c r="E1661" s="463"/>
      <c r="F1661" s="463"/>
      <c r="G1661" s="463"/>
      <c r="H1661" s="444" t="s">
        <v>3317</v>
      </c>
      <c r="I1661" s="446" t="s">
        <v>3317</v>
      </c>
      <c r="J1661" s="444" t="s">
        <v>613</v>
      </c>
      <c r="K1661" s="446" t="s">
        <v>20</v>
      </c>
      <c r="L1661" s="462" t="s">
        <v>36</v>
      </c>
      <c r="M1661" s="461" t="s">
        <v>15750</v>
      </c>
      <c r="N1661" s="465" t="s">
        <v>27</v>
      </c>
      <c r="O1661" s="461" t="s">
        <v>15626</v>
      </c>
      <c r="P1661" s="461"/>
      <c r="W1661" s="461" t="str">
        <f t="shared" si="25"/>
        <v>http://www.medtronic.com/mics/valve-surgery/valve-simplici-t-safety.html</v>
      </c>
    </row>
    <row r="1662" spans="1:23" s="446" customFormat="1" ht="15" customHeight="1">
      <c r="A1662" s="458" t="s">
        <v>328</v>
      </c>
      <c r="B1662" s="463" t="s">
        <v>3316</v>
      </c>
      <c r="C1662" s="463"/>
      <c r="D1662" s="463"/>
      <c r="E1662" s="463"/>
      <c r="F1662" s="463"/>
      <c r="G1662" s="463"/>
      <c r="H1662" s="444" t="s">
        <v>3318</v>
      </c>
      <c r="I1662" s="446" t="s">
        <v>3318</v>
      </c>
      <c r="J1662" s="444" t="s">
        <v>613</v>
      </c>
      <c r="K1662" s="446" t="s">
        <v>20</v>
      </c>
      <c r="L1662" s="462" t="s">
        <v>36</v>
      </c>
      <c r="M1662" s="461" t="s">
        <v>15750</v>
      </c>
      <c r="N1662" s="465" t="s">
        <v>27</v>
      </c>
      <c r="O1662" s="461" t="s">
        <v>15626</v>
      </c>
      <c r="P1662" s="461"/>
      <c r="W1662" s="461" t="str">
        <f t="shared" si="25"/>
        <v>http://www.medtronic.com/mics/valve-surgery/valve-simplici-t.html</v>
      </c>
    </row>
    <row r="1663" spans="1:23" s="446" customFormat="1" ht="15" customHeight="1">
      <c r="A1663" s="458" t="s">
        <v>328</v>
      </c>
      <c r="B1663" s="463" t="s">
        <v>3319</v>
      </c>
      <c r="C1663" s="463"/>
      <c r="D1663" s="463"/>
      <c r="E1663" s="463"/>
      <c r="F1663" s="463" t="s">
        <v>32</v>
      </c>
      <c r="G1663" s="463"/>
      <c r="H1663" s="444" t="s">
        <v>3320</v>
      </c>
      <c r="I1663" s="446" t="s">
        <v>15211</v>
      </c>
      <c r="J1663" s="470" t="s">
        <v>43</v>
      </c>
      <c r="K1663" s="466" t="s">
        <v>44</v>
      </c>
      <c r="L1663" s="462" t="s">
        <v>36</v>
      </c>
      <c r="M1663" s="461" t="s">
        <v>37</v>
      </c>
      <c r="N1663" s="465" t="s">
        <v>27</v>
      </c>
      <c r="O1663" s="461" t="s">
        <v>15626</v>
      </c>
      <c r="P1663" s="461">
        <v>126</v>
      </c>
      <c r="Q1663" s="467">
        <v>1</v>
      </c>
      <c r="W1663" s="461" t="str">
        <f t="shared" si="25"/>
        <v>http://www.medtronic.com/for-healthcare-professionals/products-therapies/cardiovascular/heart-valves-surgical/simulus-adjustable-annuloplasty-system/index.htm</v>
      </c>
    </row>
    <row r="1664" spans="1:23" s="446" customFormat="1" ht="15" customHeight="1">
      <c r="A1664" s="458" t="s">
        <v>328</v>
      </c>
      <c r="B1664" s="463" t="s">
        <v>3321</v>
      </c>
      <c r="C1664" s="463"/>
      <c r="D1664" s="463"/>
      <c r="E1664" s="463"/>
      <c r="F1664" s="463" t="s">
        <v>32</v>
      </c>
      <c r="G1664" s="463"/>
      <c r="H1664" s="444" t="s">
        <v>3322</v>
      </c>
      <c r="I1664" s="446" t="s">
        <v>15225</v>
      </c>
      <c r="J1664" s="470" t="s">
        <v>43</v>
      </c>
      <c r="K1664" s="466" t="s">
        <v>44</v>
      </c>
      <c r="L1664" s="462" t="s">
        <v>36</v>
      </c>
      <c r="M1664" s="461" t="s">
        <v>37</v>
      </c>
      <c r="N1664" s="465" t="s">
        <v>27</v>
      </c>
      <c r="O1664" s="461" t="s">
        <v>15626</v>
      </c>
      <c r="P1664" s="461">
        <v>165</v>
      </c>
      <c r="W1664" s="461" t="str">
        <f t="shared" si="25"/>
        <v>http://www.medtronic.com/for-healthcare-professionals/products-therapies/cardiovascular/heart-valves-surgical/simulus-flexible-annuloplasty-system/index.htm</v>
      </c>
    </row>
    <row r="1665" spans="1:23" s="446" customFormat="1" ht="15" customHeight="1">
      <c r="A1665" s="458" t="s">
        <v>328</v>
      </c>
      <c r="B1665" s="463" t="s">
        <v>3323</v>
      </c>
      <c r="C1665" s="463"/>
      <c r="D1665" s="463"/>
      <c r="E1665" s="463"/>
      <c r="F1665" s="463" t="s">
        <v>32</v>
      </c>
      <c r="G1665" s="463"/>
      <c r="H1665" s="444" t="s">
        <v>3324</v>
      </c>
      <c r="I1665" s="446" t="s">
        <v>15214</v>
      </c>
      <c r="J1665" s="470" t="s">
        <v>43</v>
      </c>
      <c r="K1665" s="466" t="s">
        <v>44</v>
      </c>
      <c r="L1665" s="462" t="s">
        <v>36</v>
      </c>
      <c r="M1665" s="461" t="s">
        <v>37</v>
      </c>
      <c r="N1665" s="465" t="s">
        <v>27</v>
      </c>
      <c r="O1665" s="461" t="s">
        <v>15626</v>
      </c>
      <c r="P1665" s="461">
        <v>166</v>
      </c>
      <c r="Q1665" s="467">
        <v>1</v>
      </c>
      <c r="W1665" s="461" t="str">
        <f t="shared" si="25"/>
        <v>http://www.medtronic.com/for-healthcare-professionals/products-therapies/cardiovascular/heart-valves-surgical/simulus-semi-rigid-annuloplasty-system/index.htm</v>
      </c>
    </row>
    <row r="1666" spans="1:23" s="446" customFormat="1" ht="15" customHeight="1">
      <c r="A1666" s="458" t="s">
        <v>328</v>
      </c>
      <c r="B1666" s="463" t="s">
        <v>1837</v>
      </c>
      <c r="C1666" s="463"/>
      <c r="D1666" s="463"/>
      <c r="E1666" s="463"/>
      <c r="F1666" s="463" t="s">
        <v>32</v>
      </c>
      <c r="G1666" s="463" t="s">
        <v>570</v>
      </c>
      <c r="H1666" s="444" t="s">
        <v>1838</v>
      </c>
      <c r="I1666" s="446" t="s">
        <v>19485</v>
      </c>
      <c r="J1666" s="446" t="s">
        <v>16377</v>
      </c>
      <c r="K1666" s="446" t="s">
        <v>35</v>
      </c>
      <c r="L1666" s="462" t="s">
        <v>36</v>
      </c>
      <c r="M1666" s="461" t="s">
        <v>14484</v>
      </c>
      <c r="N1666" s="465" t="s">
        <v>27</v>
      </c>
      <c r="O1666" s="461" t="s">
        <v>15626</v>
      </c>
      <c r="P1666" s="461">
        <v>2678</v>
      </c>
      <c r="U1666" s="467" t="s">
        <v>16419</v>
      </c>
      <c r="W1666" s="461" t="str">
        <f t="shared" si="25"/>
        <v>http://www.medtronic.com/patients/lumbar-degenerative-disc-disease/surgery/index.htm</v>
      </c>
    </row>
    <row r="1667" spans="1:23" s="446" customFormat="1" ht="15" customHeight="1">
      <c r="A1667" s="458" t="s">
        <v>328</v>
      </c>
      <c r="B1667" s="463" t="s">
        <v>1544</v>
      </c>
      <c r="C1667" s="463"/>
      <c r="D1667" s="463"/>
      <c r="E1667" s="463"/>
      <c r="F1667" s="463" t="s">
        <v>32</v>
      </c>
      <c r="G1667" s="463" t="s">
        <v>332</v>
      </c>
      <c r="H1667" s="466" t="s">
        <v>1545</v>
      </c>
      <c r="I1667" s="446" t="s">
        <v>18602</v>
      </c>
      <c r="J1667" s="494" t="s">
        <v>16378</v>
      </c>
      <c r="K1667" s="446" t="s">
        <v>35</v>
      </c>
      <c r="L1667" s="462" t="s">
        <v>36</v>
      </c>
      <c r="M1667" s="461" t="s">
        <v>14484</v>
      </c>
      <c r="N1667" s="465" t="s">
        <v>27</v>
      </c>
      <c r="O1667" s="461" t="s">
        <v>15626</v>
      </c>
      <c r="P1667" s="461">
        <v>3668</v>
      </c>
      <c r="U1667" s="467" t="s">
        <v>16419</v>
      </c>
      <c r="W1667" s="461" t="str">
        <f t="shared" si="25"/>
        <v>http://www.medtronic.com/patients/heart-valve-disease/about-surgery/heart-valve-replacement/questions-answers/index.htm</v>
      </c>
    </row>
    <row r="1668" spans="1:23" s="446" customFormat="1" ht="15" customHeight="1">
      <c r="A1668" s="458" t="s">
        <v>328</v>
      </c>
      <c r="B1668" s="463" t="s">
        <v>539</v>
      </c>
      <c r="C1668" s="463"/>
      <c r="D1668" s="463"/>
      <c r="E1668" s="463"/>
      <c r="F1668" s="463" t="s">
        <v>32</v>
      </c>
      <c r="G1668" s="463" t="s">
        <v>332</v>
      </c>
      <c r="H1668" s="482" t="s">
        <v>540</v>
      </c>
      <c r="I1668" s="446" t="s">
        <v>17248</v>
      </c>
      <c r="J1668" s="494" t="s">
        <v>16378</v>
      </c>
      <c r="K1668" s="446" t="s">
        <v>35</v>
      </c>
      <c r="L1668" s="462" t="s">
        <v>36</v>
      </c>
      <c r="M1668" s="461" t="s">
        <v>14484</v>
      </c>
      <c r="N1668" s="465" t="s">
        <v>27</v>
      </c>
      <c r="O1668" s="461" t="s">
        <v>15626</v>
      </c>
      <c r="P1668" s="461">
        <v>1416</v>
      </c>
      <c r="Q1668" s="461"/>
      <c r="R1668" s="461"/>
      <c r="S1668" s="461"/>
      <c r="T1668" s="461"/>
      <c r="U1668" s="467" t="s">
        <v>16419</v>
      </c>
      <c r="V1668" s="461"/>
      <c r="W1668" s="461" t="str">
        <f t="shared" ref="W1668:W1720" si="26">H1668</f>
        <v>http://www.medtronic.com/patients/heart-valve-disease/getting-surgery/heart-valve-replacement/questions-answers/index.htm</v>
      </c>
    </row>
    <row r="1669" spans="1:23" s="446" customFormat="1" ht="15" customHeight="1">
      <c r="A1669" s="458" t="s">
        <v>328</v>
      </c>
      <c r="B1669" s="463" t="s">
        <v>3331</v>
      </c>
      <c r="C1669" s="463"/>
      <c r="D1669" s="463"/>
      <c r="E1669" s="463"/>
      <c r="F1669" s="463" t="s">
        <v>32</v>
      </c>
      <c r="G1669" s="463" t="s">
        <v>547</v>
      </c>
      <c r="H1669" s="444" t="s">
        <v>3332</v>
      </c>
      <c r="I1669" s="446" t="s">
        <v>17832</v>
      </c>
      <c r="J1669" s="446" t="s">
        <v>16377</v>
      </c>
      <c r="K1669" s="446" t="s">
        <v>35</v>
      </c>
      <c r="L1669" s="462" t="s">
        <v>36</v>
      </c>
      <c r="M1669" s="461" t="s">
        <v>14484</v>
      </c>
      <c r="N1669" s="465" t="s">
        <v>22</v>
      </c>
      <c r="O1669" s="461" t="s">
        <v>15626</v>
      </c>
      <c r="P1669" s="461">
        <v>3316</v>
      </c>
      <c r="U1669" s="446" t="s">
        <v>16418</v>
      </c>
      <c r="W1669" s="461" t="str">
        <f t="shared" si="26"/>
        <v>http://www.medtronic.com/patients/sinus-infections/treatment/index.htm</v>
      </c>
    </row>
    <row r="1670" spans="1:23" s="446" customFormat="1" ht="15" customHeight="1">
      <c r="A1670" s="458" t="s">
        <v>328</v>
      </c>
      <c r="B1670" s="463" t="s">
        <v>3333</v>
      </c>
      <c r="C1670" s="463"/>
      <c r="D1670" s="463"/>
      <c r="E1670" s="463"/>
      <c r="F1670" s="463" t="s">
        <v>32</v>
      </c>
      <c r="G1670" s="463" t="s">
        <v>547</v>
      </c>
      <c r="H1670" s="444" t="s">
        <v>3334</v>
      </c>
      <c r="I1670" s="446" t="s">
        <v>17369</v>
      </c>
      <c r="J1670" s="446" t="s">
        <v>16378</v>
      </c>
      <c r="K1670" s="446" t="s">
        <v>35</v>
      </c>
      <c r="L1670" s="462" t="s">
        <v>36</v>
      </c>
      <c r="M1670" s="461" t="s">
        <v>14484</v>
      </c>
      <c r="N1670" s="465" t="s">
        <v>22</v>
      </c>
      <c r="O1670" s="461" t="s">
        <v>15626</v>
      </c>
      <c r="P1670" s="461">
        <v>2188</v>
      </c>
      <c r="U1670" s="467" t="s">
        <v>16419</v>
      </c>
      <c r="W1670" s="461" t="str">
        <f t="shared" si="26"/>
        <v>http://www.medtronic.com/patients/sinus-infections/index.htm</v>
      </c>
    </row>
    <row r="1671" spans="1:23" s="446" customFormat="1" ht="15" customHeight="1">
      <c r="A1671" s="458" t="s">
        <v>328</v>
      </c>
      <c r="B1671" s="463" t="s">
        <v>3852</v>
      </c>
      <c r="C1671" s="463"/>
      <c r="D1671" s="463"/>
      <c r="E1671" s="463"/>
      <c r="F1671" s="463" t="s">
        <v>32</v>
      </c>
      <c r="G1671" s="463" t="s">
        <v>570</v>
      </c>
      <c r="H1671" s="444" t="s">
        <v>3853</v>
      </c>
      <c r="I1671" s="446" t="s">
        <v>17370</v>
      </c>
      <c r="J1671" s="446" t="s">
        <v>16377</v>
      </c>
      <c r="K1671" s="446" t="s">
        <v>35</v>
      </c>
      <c r="L1671" s="462" t="s">
        <v>36</v>
      </c>
      <c r="M1671" s="461" t="s">
        <v>14484</v>
      </c>
      <c r="N1671" s="465" t="s">
        <v>27</v>
      </c>
      <c r="O1671" s="461" t="s">
        <v>15626</v>
      </c>
      <c r="P1671" s="461">
        <v>1398</v>
      </c>
      <c r="U1671" s="467" t="s">
        <v>16419</v>
      </c>
      <c r="W1671" s="461" t="str">
        <f t="shared" si="26"/>
        <v>http://www.medtronic.com/patients/lumbar-degenerative-disc-disease/surgery/questions-and-answers/index.htm</v>
      </c>
    </row>
    <row r="1672" spans="1:23" s="446" customFormat="1" ht="15" customHeight="1">
      <c r="A1672" s="458" t="s">
        <v>328</v>
      </c>
      <c r="B1672" s="463" t="s">
        <v>2723</v>
      </c>
      <c r="C1672" s="463"/>
      <c r="D1672" s="463"/>
      <c r="E1672" s="463"/>
      <c r="F1672" s="463" t="s">
        <v>32</v>
      </c>
      <c r="G1672" s="463"/>
      <c r="H1672" s="444" t="s">
        <v>2724</v>
      </c>
      <c r="I1672" s="446" t="s">
        <v>16513</v>
      </c>
      <c r="J1672" s="460" t="s">
        <v>18843</v>
      </c>
      <c r="K1672" s="446" t="s">
        <v>93</v>
      </c>
      <c r="L1672" s="462" t="s">
        <v>36</v>
      </c>
      <c r="M1672" s="461" t="s">
        <v>14484</v>
      </c>
      <c r="N1672" s="465" t="s">
        <v>27</v>
      </c>
      <c r="O1672" s="461" t="s">
        <v>15626</v>
      </c>
      <c r="P1672" s="461">
        <v>888</v>
      </c>
      <c r="W1672" s="461" t="str">
        <f t="shared" si="26"/>
        <v>http://www.medtronic.com/for-healthcare-professionals/products-therapies/neurological/therapies/dura-mater-repair/index.htm</v>
      </c>
    </row>
    <row r="1673" spans="1:23" s="446" customFormat="1" ht="15" customHeight="1">
      <c r="A1673" s="458" t="s">
        <v>328</v>
      </c>
      <c r="B1673" s="463" t="s">
        <v>569</v>
      </c>
      <c r="C1673" s="463"/>
      <c r="D1673" s="463"/>
      <c r="E1673" s="463"/>
      <c r="F1673" s="463" t="s">
        <v>32</v>
      </c>
      <c r="G1673" s="463" t="s">
        <v>570</v>
      </c>
      <c r="H1673" s="444" t="s">
        <v>571</v>
      </c>
      <c r="I1673" s="446" t="s">
        <v>17371</v>
      </c>
      <c r="J1673" s="446" t="s">
        <v>16377</v>
      </c>
      <c r="K1673" s="446" t="s">
        <v>35</v>
      </c>
      <c r="L1673" s="462" t="s">
        <v>36</v>
      </c>
      <c r="M1673" s="461" t="s">
        <v>14484</v>
      </c>
      <c r="N1673" s="465" t="s">
        <v>27</v>
      </c>
      <c r="O1673" s="461" t="s">
        <v>15626</v>
      </c>
      <c r="P1673" s="461">
        <v>1255</v>
      </c>
      <c r="U1673" s="467" t="s">
        <v>16419</v>
      </c>
      <c r="W1673" s="461" t="str">
        <f t="shared" si="26"/>
        <v>http://www.medtronic.com/patients/lumbar-degenerative-disc-disease/surgery/what-is-it/index.htm</v>
      </c>
    </row>
    <row r="1674" spans="1:23" s="446" customFormat="1" ht="15" customHeight="1">
      <c r="A1674" s="458" t="s">
        <v>328</v>
      </c>
      <c r="B1674" s="463" t="s">
        <v>3286</v>
      </c>
      <c r="C1674" s="463"/>
      <c r="D1674" s="463"/>
      <c r="E1674" s="463"/>
      <c r="F1674" s="463" t="s">
        <v>32</v>
      </c>
      <c r="G1674" s="463" t="s">
        <v>1010</v>
      </c>
      <c r="H1674" s="444" t="s">
        <v>3287</v>
      </c>
      <c r="I1674" s="446" t="s">
        <v>17372</v>
      </c>
      <c r="J1674" s="446" t="s">
        <v>16377</v>
      </c>
      <c r="K1674" s="446" t="s">
        <v>35</v>
      </c>
      <c r="L1674" s="462" t="s">
        <v>36</v>
      </c>
      <c r="M1674" s="461" t="s">
        <v>14484</v>
      </c>
      <c r="N1674" s="465" t="s">
        <v>27</v>
      </c>
      <c r="O1674" s="461" t="s">
        <v>15626</v>
      </c>
      <c r="P1674" s="461">
        <v>2196</v>
      </c>
      <c r="U1674" s="467" t="s">
        <v>16419</v>
      </c>
      <c r="W1674" s="461" t="str">
        <f t="shared" si="26"/>
        <v>http://www.medtronic.com/patients/scoliosis/getting-surgery/index.htm</v>
      </c>
    </row>
    <row r="1675" spans="1:23" s="446" customFormat="1" ht="15" customHeight="1">
      <c r="A1675" s="458" t="s">
        <v>328</v>
      </c>
      <c r="B1675" s="463" t="s">
        <v>3511</v>
      </c>
      <c r="C1675" s="463"/>
      <c r="D1675" s="463"/>
      <c r="E1675" s="463"/>
      <c r="F1675" s="463" t="s">
        <v>32</v>
      </c>
      <c r="G1675" s="463" t="s">
        <v>1010</v>
      </c>
      <c r="H1675" s="444" t="s">
        <v>3512</v>
      </c>
      <c r="I1675" s="446" t="s">
        <v>17373</v>
      </c>
      <c r="J1675" s="446" t="s">
        <v>16377</v>
      </c>
      <c r="K1675" s="446" t="s">
        <v>35</v>
      </c>
      <c r="L1675" s="462" t="s">
        <v>36</v>
      </c>
      <c r="M1675" s="461" t="s">
        <v>14484</v>
      </c>
      <c r="N1675" s="465" t="s">
        <v>27</v>
      </c>
      <c r="O1675" s="461" t="s">
        <v>15626</v>
      </c>
      <c r="P1675" s="461">
        <v>2793</v>
      </c>
      <c r="U1675" s="467" t="s">
        <v>16419</v>
      </c>
      <c r="W1675" s="461" t="str">
        <f t="shared" si="26"/>
        <v>http://www.medtronic.com/patients/scoliosis/getting-surgery/right-for-you/index.htm</v>
      </c>
    </row>
    <row r="1676" spans="1:23" s="446" customFormat="1" ht="15" customHeight="1">
      <c r="A1676" s="458" t="s">
        <v>328</v>
      </c>
      <c r="B1676" s="463" t="s">
        <v>3521</v>
      </c>
      <c r="C1676" s="463"/>
      <c r="D1676" s="463"/>
      <c r="E1676" s="463"/>
      <c r="F1676" s="463" t="s">
        <v>32</v>
      </c>
      <c r="G1676" s="463" t="s">
        <v>1010</v>
      </c>
      <c r="H1676" s="444" t="s">
        <v>3522</v>
      </c>
      <c r="I1676" s="446" t="s">
        <v>17374</v>
      </c>
      <c r="J1676" s="446" t="s">
        <v>16377</v>
      </c>
      <c r="K1676" s="446" t="s">
        <v>35</v>
      </c>
      <c r="L1676" s="462" t="s">
        <v>36</v>
      </c>
      <c r="M1676" s="461" t="s">
        <v>14484</v>
      </c>
      <c r="N1676" s="465" t="s">
        <v>27</v>
      </c>
      <c r="O1676" s="461" t="s">
        <v>15626</v>
      </c>
      <c r="P1676" s="461">
        <v>575</v>
      </c>
      <c r="U1676" s="467" t="s">
        <v>16419</v>
      </c>
      <c r="W1676" s="461" t="str">
        <f t="shared" si="26"/>
        <v>http://www.medtronic.com/patients/scoliosis/getting-surgery/surgery/index.htm</v>
      </c>
    </row>
    <row r="1677" spans="1:23" s="446" customFormat="1" ht="15" customHeight="1">
      <c r="A1677" s="458" t="s">
        <v>328</v>
      </c>
      <c r="B1677" s="463" t="s">
        <v>3278</v>
      </c>
      <c r="C1677" s="463"/>
      <c r="D1677" s="463"/>
      <c r="E1677" s="463"/>
      <c r="F1677" s="463" t="s">
        <v>32</v>
      </c>
      <c r="G1677" s="463" t="s">
        <v>1010</v>
      </c>
      <c r="H1677" s="444" t="s">
        <v>3279</v>
      </c>
      <c r="I1677" s="446" t="s">
        <v>17375</v>
      </c>
      <c r="J1677" s="446" t="s">
        <v>16377</v>
      </c>
      <c r="K1677" s="446" t="s">
        <v>35</v>
      </c>
      <c r="L1677" s="462" t="s">
        <v>36</v>
      </c>
      <c r="M1677" s="461" t="s">
        <v>14484</v>
      </c>
      <c r="N1677" s="465" t="s">
        <v>27</v>
      </c>
      <c r="O1677" s="461" t="s">
        <v>15626</v>
      </c>
      <c r="P1677" s="461">
        <v>4239</v>
      </c>
      <c r="U1677" s="467" t="s">
        <v>16419</v>
      </c>
      <c r="W1677" s="461" t="str">
        <f t="shared" si="26"/>
        <v>http://www.medtronic.com/patients/scoliosis/life-after-surgery/index.htm</v>
      </c>
    </row>
    <row r="1678" spans="1:23" s="446" customFormat="1" ht="15" customHeight="1">
      <c r="A1678" s="458" t="s">
        <v>328</v>
      </c>
      <c r="B1678" s="463" t="s">
        <v>3874</v>
      </c>
      <c r="C1678" s="463"/>
      <c r="D1678" s="463"/>
      <c r="E1678" s="463"/>
      <c r="F1678" s="463" t="s">
        <v>32</v>
      </c>
      <c r="G1678" s="463" t="s">
        <v>547</v>
      </c>
      <c r="H1678" s="444" t="s">
        <v>3875</v>
      </c>
      <c r="I1678" s="446" t="s">
        <v>17376</v>
      </c>
      <c r="J1678" s="446" t="s">
        <v>16377</v>
      </c>
      <c r="K1678" s="446" t="s">
        <v>35</v>
      </c>
      <c r="L1678" s="462" t="s">
        <v>36</v>
      </c>
      <c r="M1678" s="461" t="s">
        <v>14484</v>
      </c>
      <c r="N1678" s="465" t="s">
        <v>22</v>
      </c>
      <c r="O1678" s="461" t="s">
        <v>15626</v>
      </c>
      <c r="P1678" s="461">
        <v>2475</v>
      </c>
      <c r="T1678" s="446" t="s">
        <v>14741</v>
      </c>
      <c r="U1678" s="467" t="s">
        <v>16419</v>
      </c>
      <c r="W1678" s="461" t="str">
        <f t="shared" si="26"/>
        <v>http://www.medtronic.com/patients/sinus-infections/getting-surgery/ethmoidectomy/index.htm</v>
      </c>
    </row>
    <row r="1679" spans="1:23" s="446" customFormat="1" ht="15" customHeight="1">
      <c r="A1679" s="458" t="s">
        <v>328</v>
      </c>
      <c r="B1679" s="463" t="s">
        <v>3351</v>
      </c>
      <c r="C1679" s="463"/>
      <c r="D1679" s="463"/>
      <c r="E1679" s="463"/>
      <c r="F1679" s="463" t="s">
        <v>32</v>
      </c>
      <c r="G1679" s="463" t="s">
        <v>547</v>
      </c>
      <c r="H1679" s="477" t="s">
        <v>3352</v>
      </c>
      <c r="I1679" s="446" t="s">
        <v>18753</v>
      </c>
      <c r="J1679" s="446" t="s">
        <v>16378</v>
      </c>
      <c r="K1679" s="446" t="s">
        <v>35</v>
      </c>
      <c r="L1679" s="462" t="s">
        <v>36</v>
      </c>
      <c r="M1679" s="461" t="s">
        <v>14484</v>
      </c>
      <c r="N1679" s="465" t="s">
        <v>27</v>
      </c>
      <c r="O1679" s="461" t="s">
        <v>15626</v>
      </c>
      <c r="P1679" s="461">
        <v>964</v>
      </c>
      <c r="U1679" s="467" t="s">
        <v>16419</v>
      </c>
      <c r="W1679" s="461" t="str">
        <f t="shared" si="26"/>
        <v>http://www.medtronic.com/patients/sinus-infections/ENT-SINUSITIS-QUIZ</v>
      </c>
    </row>
    <row r="1680" spans="1:23" s="446" customFormat="1" ht="15" customHeight="1">
      <c r="A1680" s="458" t="s">
        <v>328</v>
      </c>
      <c r="B1680" s="463" t="s">
        <v>3353</v>
      </c>
      <c r="C1680" s="463"/>
      <c r="D1680" s="463"/>
      <c r="E1680" s="463"/>
      <c r="F1680" s="463" t="s">
        <v>32</v>
      </c>
      <c r="G1680" s="463"/>
      <c r="H1680" s="444" t="s">
        <v>3354</v>
      </c>
      <c r="I1680" s="446" t="s">
        <v>15071</v>
      </c>
      <c r="J1680" s="470" t="s">
        <v>43</v>
      </c>
      <c r="K1680" s="466" t="s">
        <v>44</v>
      </c>
      <c r="L1680" s="462" t="s">
        <v>36</v>
      </c>
      <c r="M1680" s="461" t="s">
        <v>37</v>
      </c>
      <c r="N1680" s="465" t="s">
        <v>27</v>
      </c>
      <c r="O1680" s="461" t="s">
        <v>15626</v>
      </c>
      <c r="P1680" s="461">
        <v>84</v>
      </c>
      <c r="Q1680" s="467">
        <v>1</v>
      </c>
      <c r="W1680" s="461" t="str">
        <f t="shared" si="26"/>
        <v>http://www.medtronic.com/for-healthcare-professionals/products-therapies/cardiovascular/catheters/catheters/siteseer-angiographic-catheter/index.htm</v>
      </c>
    </row>
    <row r="1681" spans="1:23" s="446" customFormat="1" ht="15" customHeight="1">
      <c r="A1681" s="472" t="s">
        <v>4547</v>
      </c>
      <c r="B1681" s="473" t="s">
        <v>4644</v>
      </c>
      <c r="C1681" s="473"/>
      <c r="D1681" s="473"/>
      <c r="E1681" s="473"/>
      <c r="F1681" s="473" t="s">
        <v>32</v>
      </c>
      <c r="G1681" s="473"/>
      <c r="H1681" s="473" t="s">
        <v>4886</v>
      </c>
      <c r="I1681" s="446" t="s">
        <v>16514</v>
      </c>
      <c r="J1681" s="460" t="s">
        <v>18843</v>
      </c>
      <c r="K1681" s="446" t="s">
        <v>93</v>
      </c>
      <c r="L1681" s="462" t="s">
        <v>36</v>
      </c>
      <c r="M1681" s="461" t="s">
        <v>14484</v>
      </c>
      <c r="N1681" s="465" t="s">
        <v>27</v>
      </c>
      <c r="O1681" s="461" t="s">
        <v>15626</v>
      </c>
      <c r="P1681" s="461">
        <v>92</v>
      </c>
      <c r="Q1681" s="467"/>
      <c r="R1681" s="467"/>
      <c r="S1681" s="467"/>
      <c r="T1681" s="467"/>
      <c r="W1681" s="461" t="str">
        <f t="shared" si="26"/>
        <v>http://www.medtronic.com/for-healthcare-professionals/products-therapies/neurological/therapies/dura-mater-repair/indications-safety-warnings/index.htm</v>
      </c>
    </row>
    <row r="1682" spans="1:23" s="446" customFormat="1" ht="15" customHeight="1">
      <c r="A1682" s="458" t="s">
        <v>328</v>
      </c>
      <c r="B1682" s="463" t="s">
        <v>3357</v>
      </c>
      <c r="C1682" s="463"/>
      <c r="D1682" s="463"/>
      <c r="E1682" s="463"/>
      <c r="F1682" s="463" t="s">
        <v>32</v>
      </c>
      <c r="G1682" s="463"/>
      <c r="H1682" s="444" t="s">
        <v>3358</v>
      </c>
      <c r="I1682" s="446" t="s">
        <v>14761</v>
      </c>
      <c r="J1682" s="470" t="s">
        <v>43</v>
      </c>
      <c r="K1682" s="466" t="s">
        <v>44</v>
      </c>
      <c r="L1682" s="462" t="s">
        <v>36</v>
      </c>
      <c r="M1682" s="461" t="s">
        <v>37</v>
      </c>
      <c r="N1682" s="465" t="s">
        <v>27</v>
      </c>
      <c r="O1682" s="461" t="s">
        <v>15626</v>
      </c>
      <c r="P1682" s="461">
        <v>88</v>
      </c>
      <c r="Q1682" s="467">
        <v>1</v>
      </c>
      <c r="W1682" s="461" t="str">
        <f t="shared" si="26"/>
        <v>http://www.medtronic.com/for-healthcare-professionals/products-therapies/cardiac-rhythm/ablation-products-for-arrhythmias/soloist-series/index.htm</v>
      </c>
    </row>
    <row r="1683" spans="1:23" s="446" customFormat="1" ht="15" customHeight="1">
      <c r="A1683" s="458" t="s">
        <v>328</v>
      </c>
      <c r="B1683" s="463" t="s">
        <v>3359</v>
      </c>
      <c r="C1683" s="463"/>
      <c r="D1683" s="463"/>
      <c r="E1683" s="463"/>
      <c r="F1683" s="463" t="s">
        <v>32</v>
      </c>
      <c r="G1683" s="463" t="s">
        <v>705</v>
      </c>
      <c r="H1683" s="444" t="s">
        <v>3360</v>
      </c>
      <c r="I1683" s="446" t="s">
        <v>17833</v>
      </c>
      <c r="J1683" s="446" t="s">
        <v>16377</v>
      </c>
      <c r="K1683" s="446" t="s">
        <v>35</v>
      </c>
      <c r="L1683" s="462" t="s">
        <v>36</v>
      </c>
      <c r="M1683" s="461" t="s">
        <v>14484</v>
      </c>
      <c r="N1683" s="465" t="s">
        <v>27</v>
      </c>
      <c r="O1683" s="461" t="s">
        <v>15626</v>
      </c>
      <c r="P1683" s="461">
        <v>1546</v>
      </c>
      <c r="U1683" s="446" t="s">
        <v>16418</v>
      </c>
      <c r="W1683" s="461" t="str">
        <f t="shared" si="26"/>
        <v>http://www.medtronic.com/patients/spinal-fractures/device/index.htm</v>
      </c>
    </row>
    <row r="1684" spans="1:23" s="446" customFormat="1" ht="15" customHeight="1">
      <c r="A1684" s="458" t="s">
        <v>328</v>
      </c>
      <c r="B1684" s="463" t="s">
        <v>3361</v>
      </c>
      <c r="C1684" s="463"/>
      <c r="D1684" s="463"/>
      <c r="E1684" s="463"/>
      <c r="F1684" s="463" t="s">
        <v>32</v>
      </c>
      <c r="G1684" s="463" t="s">
        <v>705</v>
      </c>
      <c r="H1684" s="444" t="s">
        <v>3362</v>
      </c>
      <c r="I1684" s="446" t="s">
        <v>17377</v>
      </c>
      <c r="J1684" s="446" t="s">
        <v>16378</v>
      </c>
      <c r="K1684" s="446" t="s">
        <v>35</v>
      </c>
      <c r="L1684" s="462" t="s">
        <v>36</v>
      </c>
      <c r="M1684" s="461" t="s">
        <v>14484</v>
      </c>
      <c r="N1684" s="465" t="s">
        <v>27</v>
      </c>
      <c r="O1684" s="461" t="s">
        <v>15626</v>
      </c>
      <c r="P1684" s="461">
        <v>1966</v>
      </c>
      <c r="U1684" s="467" t="s">
        <v>16419</v>
      </c>
      <c r="W1684" s="461" t="str">
        <f t="shared" si="26"/>
        <v>http://www.medtronic.com/patients/spinal-fractures/index.htm</v>
      </c>
    </row>
    <row r="1685" spans="1:23" s="446" customFormat="1" ht="15" customHeight="1">
      <c r="A1685" s="458" t="s">
        <v>328</v>
      </c>
      <c r="B1685" s="463" t="s">
        <v>3363</v>
      </c>
      <c r="C1685" s="463"/>
      <c r="D1685" s="463"/>
      <c r="E1685" s="463"/>
      <c r="F1685" s="463" t="s">
        <v>32</v>
      </c>
      <c r="G1685" s="463" t="s">
        <v>705</v>
      </c>
      <c r="H1685" s="444" t="s">
        <v>3364</v>
      </c>
      <c r="I1685" s="446" t="s">
        <v>17834</v>
      </c>
      <c r="J1685" s="446" t="s">
        <v>16377</v>
      </c>
      <c r="K1685" s="446" t="s">
        <v>35</v>
      </c>
      <c r="L1685" s="462" t="s">
        <v>36</v>
      </c>
      <c r="M1685" s="461" t="s">
        <v>14484</v>
      </c>
      <c r="N1685" s="465" t="s">
        <v>27</v>
      </c>
      <c r="O1685" s="461" t="s">
        <v>15626</v>
      </c>
      <c r="P1685" s="461">
        <v>1189</v>
      </c>
      <c r="U1685" s="446" t="s">
        <v>16418</v>
      </c>
      <c r="W1685" s="461" t="str">
        <f t="shared" si="26"/>
        <v>http://www.medtronic.com/patients/spinal-fractures/getting-the-device/right-for-you/index.htm</v>
      </c>
    </row>
    <row r="1686" spans="1:23" s="446" customFormat="1" ht="15" customHeight="1">
      <c r="A1686" s="458" t="s">
        <v>328</v>
      </c>
      <c r="B1686" s="463" t="s">
        <v>3365</v>
      </c>
      <c r="C1686" s="463"/>
      <c r="D1686" s="463"/>
      <c r="E1686" s="463"/>
      <c r="F1686" s="463" t="s">
        <v>32</v>
      </c>
      <c r="G1686" s="463" t="s">
        <v>705</v>
      </c>
      <c r="H1686" s="444" t="s">
        <v>3366</v>
      </c>
      <c r="I1686" s="446" t="s">
        <v>17835</v>
      </c>
      <c r="J1686" s="446" t="s">
        <v>16377</v>
      </c>
      <c r="K1686" s="446" t="s">
        <v>35</v>
      </c>
      <c r="L1686" s="462" t="s">
        <v>36</v>
      </c>
      <c r="M1686" s="461" t="s">
        <v>14484</v>
      </c>
      <c r="N1686" s="465" t="s">
        <v>27</v>
      </c>
      <c r="O1686" s="461" t="s">
        <v>15626</v>
      </c>
      <c r="P1686" s="461">
        <v>1417</v>
      </c>
      <c r="U1686" s="446" t="s">
        <v>16418</v>
      </c>
      <c r="W1686" s="461" t="str">
        <f t="shared" si="26"/>
        <v>http://www.medtronic.com/patients/spinal-fractures/treatment/index.htm</v>
      </c>
    </row>
    <row r="1687" spans="1:23" s="446" customFormat="1" ht="30" customHeight="1">
      <c r="A1687" s="458" t="s">
        <v>328</v>
      </c>
      <c r="B1687" s="463" t="s">
        <v>3340</v>
      </c>
      <c r="C1687" s="463"/>
      <c r="D1687" s="463"/>
      <c r="E1687" s="463"/>
      <c r="F1687" s="463" t="s">
        <v>32</v>
      </c>
      <c r="G1687" s="463" t="s">
        <v>547</v>
      </c>
      <c r="H1687" s="444" t="s">
        <v>3341</v>
      </c>
      <c r="I1687" s="446" t="s">
        <v>17378</v>
      </c>
      <c r="J1687" s="446" t="s">
        <v>16377</v>
      </c>
      <c r="K1687" s="446" t="s">
        <v>35</v>
      </c>
      <c r="L1687" s="462" t="s">
        <v>36</v>
      </c>
      <c r="M1687" s="461" t="s">
        <v>14484</v>
      </c>
      <c r="N1687" s="465" t="s">
        <v>22</v>
      </c>
      <c r="O1687" s="461" t="s">
        <v>15626</v>
      </c>
      <c r="P1687" s="461">
        <v>3484</v>
      </c>
      <c r="U1687" s="467" t="s">
        <v>16419</v>
      </c>
      <c r="W1687" s="461" t="str">
        <f t="shared" si="26"/>
        <v>http://www.medtronic.com/patients/sinus-infections/getting-surgery/index.htm</v>
      </c>
    </row>
    <row r="1688" spans="1:23" s="446" customFormat="1" ht="15" customHeight="1">
      <c r="A1688" s="458" t="s">
        <v>328</v>
      </c>
      <c r="B1688" s="463" t="s">
        <v>3369</v>
      </c>
      <c r="C1688" s="463"/>
      <c r="D1688" s="463"/>
      <c r="E1688" s="463"/>
      <c r="F1688" s="463"/>
      <c r="G1688" s="463"/>
      <c r="H1688" s="444" t="s">
        <v>3370</v>
      </c>
      <c r="I1688" s="446" t="s">
        <v>19203</v>
      </c>
      <c r="J1688" s="444" t="s">
        <v>903</v>
      </c>
      <c r="K1688" s="446" t="s">
        <v>14487</v>
      </c>
      <c r="L1688" s="462" t="s">
        <v>36</v>
      </c>
      <c r="M1688" s="461" t="s">
        <v>15636</v>
      </c>
      <c r="N1688" s="465" t="s">
        <v>27</v>
      </c>
      <c r="O1688" s="461" t="s">
        <v>15626</v>
      </c>
      <c r="P1688" s="461">
        <v>22295</v>
      </c>
      <c r="W1688" s="461" t="str">
        <f t="shared" si="26"/>
        <v>http://www.medtronic.com/for-healthcare-professionals/products-therapies/spinal/index.htm</v>
      </c>
    </row>
    <row r="1689" spans="1:23" s="446" customFormat="1" ht="15" customHeight="1">
      <c r="A1689" s="458" t="s">
        <v>328</v>
      </c>
      <c r="B1689" s="463" t="s">
        <v>3369</v>
      </c>
      <c r="C1689" s="463"/>
      <c r="D1689" s="463"/>
      <c r="E1689" s="463"/>
      <c r="F1689" s="463"/>
      <c r="G1689" s="463"/>
      <c r="H1689" s="444" t="s">
        <v>3371</v>
      </c>
      <c r="I1689" s="688" t="s">
        <v>19024</v>
      </c>
      <c r="J1689" s="444" t="s">
        <v>903</v>
      </c>
      <c r="K1689" s="446" t="s">
        <v>14487</v>
      </c>
      <c r="L1689" s="462" t="s">
        <v>36</v>
      </c>
      <c r="M1689" s="461" t="s">
        <v>15636</v>
      </c>
      <c r="N1689" s="465" t="s">
        <v>27</v>
      </c>
      <c r="O1689" s="461" t="s">
        <v>15626</v>
      </c>
      <c r="P1689" s="461">
        <v>77</v>
      </c>
      <c r="W1689" s="461" t="str">
        <f t="shared" si="26"/>
        <v>http://www.medtronic.com/for-healthcare-professionals/products-therapies/spinal/interspinous-spacers/index.htm</v>
      </c>
    </row>
    <row r="1690" spans="1:23" s="446" customFormat="1" ht="15" customHeight="1">
      <c r="A1690" s="458" t="s">
        <v>328</v>
      </c>
      <c r="B1690" s="463" t="s">
        <v>3372</v>
      </c>
      <c r="C1690" s="463"/>
      <c r="D1690" s="463"/>
      <c r="E1690" s="463"/>
      <c r="F1690" s="463"/>
      <c r="G1690" s="463"/>
      <c r="H1690" s="444" t="s">
        <v>3373</v>
      </c>
      <c r="I1690" s="688" t="s">
        <v>19026</v>
      </c>
      <c r="J1690" s="444" t="s">
        <v>604</v>
      </c>
      <c r="K1690" s="446" t="s">
        <v>14487</v>
      </c>
      <c r="L1690" s="462" t="s">
        <v>36</v>
      </c>
      <c r="M1690" s="461" t="s">
        <v>15636</v>
      </c>
      <c r="N1690" s="465" t="s">
        <v>27</v>
      </c>
      <c r="O1690" s="461" t="s">
        <v>15626</v>
      </c>
      <c r="P1690" s="461">
        <v>3567</v>
      </c>
      <c r="W1690" s="461" t="str">
        <f t="shared" si="26"/>
        <v>http://www.medtronic.com/for-healthcare-professionals/products-therapies/spinal/surgical-navigation-imaging/index.htm</v>
      </c>
    </row>
    <row r="1691" spans="1:23" s="446" customFormat="1" ht="15" customHeight="1">
      <c r="A1691" s="458" t="s">
        <v>328</v>
      </c>
      <c r="B1691" s="463" t="s">
        <v>3374</v>
      </c>
      <c r="C1691" s="463"/>
      <c r="D1691" s="463"/>
      <c r="E1691" s="463"/>
      <c r="F1691" s="463" t="s">
        <v>32</v>
      </c>
      <c r="G1691" s="463"/>
      <c r="H1691" s="444" t="s">
        <v>3375</v>
      </c>
      <c r="I1691" s="446" t="s">
        <v>15579</v>
      </c>
      <c r="J1691" s="470" t="s">
        <v>43</v>
      </c>
      <c r="K1691" s="466" t="s">
        <v>44</v>
      </c>
      <c r="L1691" s="462" t="s">
        <v>36</v>
      </c>
      <c r="M1691" s="461" t="s">
        <v>37</v>
      </c>
      <c r="N1691" s="465" t="s">
        <v>27</v>
      </c>
      <c r="O1691" s="461" t="s">
        <v>15626</v>
      </c>
      <c r="P1691" s="461">
        <v>2655</v>
      </c>
      <c r="Q1691" s="467">
        <v>1</v>
      </c>
      <c r="W1691" s="461" t="str">
        <f t="shared" si="26"/>
        <v>http://www.medtronic.com/for-healthcare-professionals/products-therapies/spinal/surgical-navigation-imaging/spine-surgery-imaging-and-surgical-navigation/index.htm</v>
      </c>
    </row>
    <row r="1692" spans="1:23" s="446" customFormat="1" ht="15" customHeight="1">
      <c r="A1692" s="458" t="s">
        <v>328</v>
      </c>
      <c r="B1692" s="463" t="s">
        <v>3374</v>
      </c>
      <c r="C1692" s="463"/>
      <c r="D1692" s="463"/>
      <c r="E1692" s="463"/>
      <c r="F1692" s="463" t="s">
        <v>32</v>
      </c>
      <c r="G1692" s="463"/>
      <c r="H1692" s="444" t="s">
        <v>3376</v>
      </c>
      <c r="I1692" s="446" t="s">
        <v>15582</v>
      </c>
      <c r="J1692" s="470" t="s">
        <v>43</v>
      </c>
      <c r="K1692" s="466" t="s">
        <v>44</v>
      </c>
      <c r="L1692" s="462" t="s">
        <v>36</v>
      </c>
      <c r="M1692" s="461" t="s">
        <v>37</v>
      </c>
      <c r="N1692" s="465" t="s">
        <v>27</v>
      </c>
      <c r="O1692" s="461" t="s">
        <v>15626</v>
      </c>
      <c r="P1692" s="461">
        <v>1559</v>
      </c>
      <c r="Q1692" s="467">
        <v>1</v>
      </c>
      <c r="W1692" s="461" t="str">
        <f t="shared" si="26"/>
        <v>http://www.medtronic.com/for-healthcare-professionals/products-therapies/spinal/surgical-navigation-imaging/spine-surgery-imaging-and-surgical-navigation/surgical-procedures/index.htm</v>
      </c>
    </row>
    <row r="1693" spans="1:23" s="446" customFormat="1" ht="15" customHeight="1">
      <c r="A1693" s="458" t="s">
        <v>328</v>
      </c>
      <c r="B1693" s="463" t="s">
        <v>3377</v>
      </c>
      <c r="C1693" s="463"/>
      <c r="D1693" s="463"/>
      <c r="E1693" s="463"/>
      <c r="F1693" s="463" t="s">
        <v>32</v>
      </c>
      <c r="G1693" s="463"/>
      <c r="H1693" s="444" t="s">
        <v>3378</v>
      </c>
      <c r="I1693" s="446" t="s">
        <v>15583</v>
      </c>
      <c r="J1693" s="470" t="s">
        <v>43</v>
      </c>
      <c r="K1693" s="466" t="s">
        <v>44</v>
      </c>
      <c r="L1693" s="462" t="s">
        <v>36</v>
      </c>
      <c r="M1693" s="461" t="s">
        <v>37</v>
      </c>
      <c r="N1693" s="465" t="s">
        <v>27</v>
      </c>
      <c r="O1693" s="461" t="s">
        <v>15626</v>
      </c>
      <c r="P1693" s="461">
        <v>944</v>
      </c>
      <c r="Q1693" s="467">
        <v>1</v>
      </c>
      <c r="W1693" s="461" t="str">
        <f t="shared" si="26"/>
        <v>http://www.medtronic.com/for-healthcare-professionals/products-therapies/spinal/surgical-navigation-imaging/spine-surgery-imaging-and-surgical-navigation/systems-software-instruments/index.htm</v>
      </c>
    </row>
    <row r="1694" spans="1:23" s="446" customFormat="1" ht="30" customHeight="1">
      <c r="A1694" s="458" t="s">
        <v>328</v>
      </c>
      <c r="B1694" s="463" t="s">
        <v>2897</v>
      </c>
      <c r="C1694" s="463"/>
      <c r="D1694" s="463"/>
      <c r="E1694" s="463"/>
      <c r="F1694" s="463" t="s">
        <v>32</v>
      </c>
      <c r="G1694" s="463" t="s">
        <v>561</v>
      </c>
      <c r="H1694" s="444" t="s">
        <v>2898</v>
      </c>
      <c r="I1694" s="446" t="s">
        <v>18754</v>
      </c>
      <c r="J1694" s="446" t="s">
        <v>16377</v>
      </c>
      <c r="K1694" s="446" t="s">
        <v>35</v>
      </c>
      <c r="L1694" s="462" t="s">
        <v>36</v>
      </c>
      <c r="M1694" s="461" t="s">
        <v>14484</v>
      </c>
      <c r="N1694" s="465" t="s">
        <v>27</v>
      </c>
      <c r="O1694" s="461" t="s">
        <v>15626</v>
      </c>
      <c r="P1694" s="461">
        <v>2472</v>
      </c>
      <c r="T1694" s="446" t="s">
        <v>14741</v>
      </c>
      <c r="U1694" s="467" t="s">
        <v>16419</v>
      </c>
      <c r="V1694" s="467"/>
      <c r="W1694" s="461" t="str">
        <f t="shared" si="26"/>
        <v>http://www.medtronic.com/patients/tachycardia/personal-stories/index.htm</v>
      </c>
    </row>
    <row r="1695" spans="1:23" s="446" customFormat="1" ht="15" customHeight="1">
      <c r="A1695" s="458" t="s">
        <v>328</v>
      </c>
      <c r="B1695" s="463" t="s">
        <v>3381</v>
      </c>
      <c r="C1695" s="463"/>
      <c r="D1695" s="463"/>
      <c r="E1695" s="463"/>
      <c r="F1695" s="463"/>
      <c r="G1695" s="463"/>
      <c r="H1695" s="444" t="s">
        <v>3382</v>
      </c>
      <c r="I1695" s="446" t="s">
        <v>19204</v>
      </c>
      <c r="J1695" s="444" t="s">
        <v>123</v>
      </c>
      <c r="K1695" s="446" t="s">
        <v>20</v>
      </c>
      <c r="L1695" s="462" t="s">
        <v>36</v>
      </c>
      <c r="M1695" s="461" t="s">
        <v>15636</v>
      </c>
      <c r="N1695" s="465" t="s">
        <v>27</v>
      </c>
      <c r="O1695" s="461" t="s">
        <v>15626</v>
      </c>
      <c r="P1695" s="461">
        <v>18</v>
      </c>
      <c r="W1695" s="461" t="str">
        <f t="shared" si="26"/>
        <v>http://www.medtronic.com/for-healthcare-professionals/business-unit-landing-Page/modal/sponsorship-education/index.htm</v>
      </c>
    </row>
    <row r="1696" spans="1:23" s="446" customFormat="1" ht="15" customHeight="1">
      <c r="A1696" s="458" t="s">
        <v>328</v>
      </c>
      <c r="B1696" s="463" t="s">
        <v>3383</v>
      </c>
      <c r="C1696" s="463"/>
      <c r="D1696" s="463"/>
      <c r="E1696" s="463"/>
      <c r="F1696" s="463" t="s">
        <v>32</v>
      </c>
      <c r="G1696" s="463"/>
      <c r="H1696" s="444" t="s">
        <v>3384</v>
      </c>
      <c r="I1696" s="446" t="s">
        <v>15287</v>
      </c>
      <c r="J1696" s="470" t="s">
        <v>43</v>
      </c>
      <c r="K1696" s="466" t="s">
        <v>44</v>
      </c>
      <c r="L1696" s="462" t="s">
        <v>36</v>
      </c>
      <c r="M1696" s="461" t="s">
        <v>37</v>
      </c>
      <c r="N1696" s="465" t="s">
        <v>27</v>
      </c>
      <c r="O1696" s="461" t="s">
        <v>15626</v>
      </c>
      <c r="P1696" s="461">
        <v>1276</v>
      </c>
      <c r="Q1696" s="467">
        <v>1</v>
      </c>
      <c r="W1696" s="461" t="str">
        <f t="shared" si="26"/>
        <v>http://www.medtronic.com/for-healthcare-professionals/products-therapies/cardiac-rhythm/implantable-cardioverter-defibrillators-icds/sprint-quattro/index.htm</v>
      </c>
    </row>
    <row r="1697" spans="1:23" s="446" customFormat="1" ht="15" customHeight="1">
      <c r="A1697" s="458" t="s">
        <v>328</v>
      </c>
      <c r="B1697" s="463" t="s">
        <v>3385</v>
      </c>
      <c r="C1697" s="463"/>
      <c r="D1697" s="463"/>
      <c r="E1697" s="463"/>
      <c r="F1697" s="463" t="s">
        <v>32</v>
      </c>
      <c r="G1697" s="463"/>
      <c r="H1697" s="444" t="s">
        <v>3386</v>
      </c>
      <c r="I1697" s="446" t="s">
        <v>15078</v>
      </c>
      <c r="J1697" s="470" t="s">
        <v>43</v>
      </c>
      <c r="K1697" s="466" t="s">
        <v>44</v>
      </c>
      <c r="L1697" s="462" t="s">
        <v>36</v>
      </c>
      <c r="M1697" s="461" t="s">
        <v>37</v>
      </c>
      <c r="N1697" s="465" t="s">
        <v>27</v>
      </c>
      <c r="O1697" s="461" t="s">
        <v>15626</v>
      </c>
      <c r="P1697" s="461">
        <v>919</v>
      </c>
      <c r="W1697" s="461" t="str">
        <f t="shared" si="26"/>
        <v>http://www.medtronic.com/for-healthcare-professionals/products-therapies/cardiovascular/catheters/balloon-dilatation-catheters/sprinter-legend-rx-semicompliant-balloon-dilatation-catheter/index.htm</v>
      </c>
    </row>
    <row r="1698" spans="1:23" s="446" customFormat="1" ht="15" customHeight="1">
      <c r="A1698" s="458" t="s">
        <v>328</v>
      </c>
      <c r="B1698" s="463" t="s">
        <v>3387</v>
      </c>
      <c r="C1698" s="463"/>
      <c r="D1698" s="463"/>
      <c r="E1698" s="463"/>
      <c r="F1698" s="463" t="s">
        <v>32</v>
      </c>
      <c r="G1698" s="463"/>
      <c r="H1698" s="444" t="s">
        <v>3388</v>
      </c>
      <c r="I1698" s="446" t="s">
        <v>15074</v>
      </c>
      <c r="J1698" s="470" t="s">
        <v>43</v>
      </c>
      <c r="K1698" s="466" t="s">
        <v>44</v>
      </c>
      <c r="L1698" s="462" t="s">
        <v>36</v>
      </c>
      <c r="M1698" s="461" t="s">
        <v>37</v>
      </c>
      <c r="N1698" s="465" t="s">
        <v>27</v>
      </c>
      <c r="O1698" s="461" t="s">
        <v>15626</v>
      </c>
      <c r="P1698" s="461">
        <v>32</v>
      </c>
      <c r="Q1698" s="467">
        <v>1</v>
      </c>
      <c r="W1698" s="461" t="str">
        <f t="shared" si="26"/>
        <v>http://www.medtronic.com/for-healthcare-professionals/products-therapies/cardiovascular/catheters/balloon-dilatation-catheters/sprinter-otw-semicompliant-over-the-wire-balloon-dilatation-catheter/index.htm</v>
      </c>
    </row>
    <row r="1699" spans="1:23" s="446" customFormat="1" ht="15" customHeight="1">
      <c r="A1699" s="458" t="s">
        <v>328</v>
      </c>
      <c r="B1699" s="463" t="s">
        <v>3389</v>
      </c>
      <c r="C1699" s="463"/>
      <c r="D1699" s="463"/>
      <c r="E1699" s="463"/>
      <c r="F1699" s="463" t="s">
        <v>32</v>
      </c>
      <c r="G1699" s="463"/>
      <c r="H1699" s="444" t="s">
        <v>3390</v>
      </c>
      <c r="I1699" s="446" t="s">
        <v>14762</v>
      </c>
      <c r="J1699" s="470" t="s">
        <v>43</v>
      </c>
      <c r="K1699" s="466" t="s">
        <v>44</v>
      </c>
      <c r="L1699" s="462" t="s">
        <v>36</v>
      </c>
      <c r="M1699" s="461" t="s">
        <v>37</v>
      </c>
      <c r="N1699" s="465" t="s">
        <v>27</v>
      </c>
      <c r="O1699" s="461" t="s">
        <v>15626</v>
      </c>
      <c r="P1699" s="461">
        <v>69</v>
      </c>
      <c r="Q1699" s="467">
        <v>1</v>
      </c>
      <c r="W1699" s="461" t="str">
        <f t="shared" si="26"/>
        <v>http://www.medtronic.com/for-healthcare-professionals/products-therapies/cardiac-rhythm/ablation-products-for-arrhythmias/stablemapr-sm-series/index.htm</v>
      </c>
    </row>
    <row r="1700" spans="1:23" s="446" customFormat="1" ht="15" customHeight="1">
      <c r="A1700" s="458" t="s">
        <v>328</v>
      </c>
      <c r="B1700" s="463" t="s">
        <v>3391</v>
      </c>
      <c r="C1700" s="463"/>
      <c r="D1700" s="463"/>
      <c r="E1700" s="463"/>
      <c r="F1700" s="463" t="s">
        <v>32</v>
      </c>
      <c r="G1700" s="463"/>
      <c r="H1700" s="444" t="s">
        <v>3392</v>
      </c>
      <c r="I1700" s="446" t="s">
        <v>15342</v>
      </c>
      <c r="J1700" s="470" t="s">
        <v>43</v>
      </c>
      <c r="K1700" s="466" t="s">
        <v>44</v>
      </c>
      <c r="L1700" s="462" t="s">
        <v>36</v>
      </c>
      <c r="M1700" s="461" t="s">
        <v>37</v>
      </c>
      <c r="N1700" s="465" t="s">
        <v>27</v>
      </c>
      <c r="O1700" s="461" t="s">
        <v>15626</v>
      </c>
      <c r="P1700" s="461">
        <v>311</v>
      </c>
      <c r="Q1700" s="467">
        <v>1</v>
      </c>
      <c r="W1700" s="461" t="str">
        <f t="shared" si="26"/>
        <v>http://www.medtronic.com/for-healthcare-professionals/products-therapies/ear-nose-throat/manual-ent-instruments/microfrance-ent-instruments-skull-base/stamm-skull-base-instrument-set/index.htm</v>
      </c>
    </row>
    <row r="1701" spans="1:23" s="446" customFormat="1" ht="15" customHeight="1">
      <c r="A1701" s="458" t="s">
        <v>328</v>
      </c>
      <c r="B1701" s="463" t="s">
        <v>3393</v>
      </c>
      <c r="C1701" s="463"/>
      <c r="D1701" s="463"/>
      <c r="E1701" s="463"/>
      <c r="F1701" s="463"/>
      <c r="G1701" s="463"/>
      <c r="H1701" s="444" t="s">
        <v>3394</v>
      </c>
      <c r="I1701" s="446" t="s">
        <v>3394</v>
      </c>
      <c r="J1701" s="444" t="s">
        <v>613</v>
      </c>
      <c r="K1701" s="446" t="s">
        <v>20</v>
      </c>
      <c r="L1701" s="462" t="s">
        <v>36</v>
      </c>
      <c r="M1701" s="461" t="s">
        <v>15750</v>
      </c>
      <c r="N1701" s="465" t="s">
        <v>27</v>
      </c>
      <c r="O1701" s="461" t="s">
        <v>15626</v>
      </c>
      <c r="P1701" s="461"/>
      <c r="W1701" s="461" t="str">
        <f t="shared" si="26"/>
        <v>http://www.medtronic.com/mics/mics-cabg/cabg-starfish.html</v>
      </c>
    </row>
    <row r="1702" spans="1:23" s="446" customFormat="1" ht="15" customHeight="1">
      <c r="A1702" s="458" t="s">
        <v>328</v>
      </c>
      <c r="B1702" s="463" t="s">
        <v>3395</v>
      </c>
      <c r="C1702" s="463"/>
      <c r="D1702" s="463"/>
      <c r="E1702" s="463"/>
      <c r="F1702" s="463" t="s">
        <v>32</v>
      </c>
      <c r="G1702" s="463"/>
      <c r="H1702" s="444" t="s">
        <v>3396</v>
      </c>
      <c r="I1702" s="446" t="s">
        <v>15581</v>
      </c>
      <c r="J1702" s="470" t="s">
        <v>43</v>
      </c>
      <c r="K1702" s="466" t="s">
        <v>44</v>
      </c>
      <c r="L1702" s="462" t="s">
        <v>36</v>
      </c>
      <c r="M1702" s="461" t="s">
        <v>37</v>
      </c>
      <c r="N1702" s="465" t="s">
        <v>27</v>
      </c>
      <c r="O1702" s="461" t="s">
        <v>15626</v>
      </c>
      <c r="P1702" s="461">
        <v>455</v>
      </c>
      <c r="Q1702" s="467">
        <v>1</v>
      </c>
      <c r="W1702" s="461" t="str">
        <f t="shared" si="26"/>
        <v>http://www.medtronic.com/for-healthcare-professionals/products-therapies/spinal/surgical-navigation-imaging/spine-surgery-imaging-and-surgical-navigation/manuals-technical-resources/index.htm</v>
      </c>
    </row>
    <row r="1703" spans="1:23" s="446" customFormat="1" ht="15" customHeight="1">
      <c r="A1703" s="458" t="s">
        <v>328</v>
      </c>
      <c r="B1703" s="463" t="s">
        <v>3397</v>
      </c>
      <c r="C1703" s="463"/>
      <c r="D1703" s="463"/>
      <c r="E1703" s="463"/>
      <c r="F1703" s="463"/>
      <c r="G1703" s="463"/>
      <c r="H1703" s="444" t="s">
        <v>3398</v>
      </c>
      <c r="I1703" s="446" t="s">
        <v>19205</v>
      </c>
      <c r="J1703" s="444" t="s">
        <v>604</v>
      </c>
      <c r="K1703" s="446" t="s">
        <v>14487</v>
      </c>
      <c r="L1703" s="462" t="s">
        <v>36</v>
      </c>
      <c r="M1703" s="461" t="s">
        <v>15636</v>
      </c>
      <c r="N1703" s="465" t="s">
        <v>27</v>
      </c>
      <c r="O1703" s="461" t="s">
        <v>15626</v>
      </c>
      <c r="P1703" s="461">
        <v>466</v>
      </c>
      <c r="W1703" s="461" t="str">
        <f t="shared" si="26"/>
        <v>http://www.medtronic.com/for-healthcare-professionals/products-therapies/cardiovascular/aortic-stent-grafts/index.htm</v>
      </c>
    </row>
    <row r="1704" spans="1:23" s="446" customFormat="1" ht="30" customHeight="1">
      <c r="A1704" s="458" t="s">
        <v>328</v>
      </c>
      <c r="B1704" s="463" t="s">
        <v>2749</v>
      </c>
      <c r="C1704" s="463"/>
      <c r="D1704" s="463"/>
      <c r="E1704" s="463"/>
      <c r="F1704" s="463" t="s">
        <v>32</v>
      </c>
      <c r="G1704" s="463" t="s">
        <v>398</v>
      </c>
      <c r="H1704" s="444" t="s">
        <v>2750</v>
      </c>
      <c r="I1704" s="446" t="s">
        <v>18878</v>
      </c>
      <c r="J1704" s="446" t="s">
        <v>16377</v>
      </c>
      <c r="K1704" s="446" t="s">
        <v>35</v>
      </c>
      <c r="L1704" s="462" t="s">
        <v>36</v>
      </c>
      <c r="M1704" s="461" t="s">
        <v>14484</v>
      </c>
      <c r="N1704" s="465" t="s">
        <v>27</v>
      </c>
      <c r="O1704" s="461" t="s">
        <v>15626</v>
      </c>
      <c r="P1704" s="461">
        <v>75</v>
      </c>
      <c r="U1704" s="446" t="s">
        <v>16418</v>
      </c>
      <c r="W1704" s="461" t="str">
        <f t="shared" si="26"/>
        <v>http://www.medtronic.com/patients/peripheral-arterial-disease/therapy/drug-coated-balloon/index.htm</v>
      </c>
    </row>
    <row r="1705" spans="1:23" s="446" customFormat="1" ht="15" customHeight="1">
      <c r="A1705" s="458" t="s">
        <v>328</v>
      </c>
      <c r="B1705" s="463" t="s">
        <v>3401</v>
      </c>
      <c r="C1705" s="463"/>
      <c r="D1705" s="463"/>
      <c r="E1705" s="463"/>
      <c r="F1705" s="463" t="s">
        <v>32</v>
      </c>
      <c r="G1705" s="463" t="s">
        <v>343</v>
      </c>
      <c r="H1705" s="444" t="s">
        <v>3402</v>
      </c>
      <c r="I1705" s="446" t="s">
        <v>18420</v>
      </c>
      <c r="J1705" s="470" t="s">
        <v>43</v>
      </c>
      <c r="K1705" s="466" t="s">
        <v>44</v>
      </c>
      <c r="L1705" s="462" t="s">
        <v>36</v>
      </c>
      <c r="M1705" s="461" t="s">
        <v>37</v>
      </c>
      <c r="N1705" s="465" t="s">
        <v>27</v>
      </c>
      <c r="O1705" s="461" t="s">
        <v>15626</v>
      </c>
      <c r="P1705" s="461">
        <v>1133</v>
      </c>
      <c r="Q1705" s="467">
        <v>1</v>
      </c>
      <c r="W1705" s="461" t="str">
        <f t="shared" si="26"/>
        <v>http://www.medtronic.com/for-healthcare-professionals/products-therapies/cardiac-rhythm/ablation-products-for-atrial-fibrillation/arctic-front/clinical-studies-outcomes/index.htm</v>
      </c>
    </row>
    <row r="1706" spans="1:23" s="446" customFormat="1" ht="15" customHeight="1">
      <c r="A1706" s="458" t="s">
        <v>328</v>
      </c>
      <c r="B1706" s="463" t="s">
        <v>2166</v>
      </c>
      <c r="C1706" s="463"/>
      <c r="D1706" s="463"/>
      <c r="E1706" s="463"/>
      <c r="F1706" s="463" t="s">
        <v>32</v>
      </c>
      <c r="G1706" s="463" t="s">
        <v>346</v>
      </c>
      <c r="H1706" s="444" t="s">
        <v>2167</v>
      </c>
      <c r="I1706" s="446" t="s">
        <v>17698</v>
      </c>
      <c r="J1706" s="446" t="s">
        <v>16377</v>
      </c>
      <c r="K1706" s="446" t="s">
        <v>35</v>
      </c>
      <c r="L1706" s="462" t="s">
        <v>36</v>
      </c>
      <c r="M1706" s="461" t="s">
        <v>14484</v>
      </c>
      <c r="N1706" s="465" t="s">
        <v>27</v>
      </c>
      <c r="O1706" s="461" t="s">
        <v>15626</v>
      </c>
      <c r="P1706" s="461">
        <v>135</v>
      </c>
      <c r="U1706" s="446" t="s">
        <v>16418</v>
      </c>
      <c r="W1706" s="461" t="str">
        <f t="shared" si="26"/>
        <v>http://www.medtronic.com/patients/bradycardia/living-with/carelink/carelink-network/</v>
      </c>
    </row>
    <row r="1707" spans="1:23" s="446" customFormat="1" ht="15" customHeight="1">
      <c r="A1707" s="458" t="s">
        <v>328</v>
      </c>
      <c r="B1707" s="463" t="s">
        <v>1287</v>
      </c>
      <c r="C1707" s="463"/>
      <c r="D1707" s="463"/>
      <c r="E1707" s="463"/>
      <c r="F1707" s="463" t="s">
        <v>32</v>
      </c>
      <c r="G1707" s="463" t="s">
        <v>320</v>
      </c>
      <c r="H1707" s="444" t="s">
        <v>1288</v>
      </c>
      <c r="I1707" s="446" t="s">
        <v>18755</v>
      </c>
      <c r="J1707" s="446" t="s">
        <v>16377</v>
      </c>
      <c r="K1707" s="446" t="s">
        <v>35</v>
      </c>
      <c r="L1707" s="462" t="s">
        <v>36</v>
      </c>
      <c r="M1707" s="461" t="s">
        <v>14484</v>
      </c>
      <c r="N1707" s="465" t="s">
        <v>27</v>
      </c>
      <c r="O1707" s="461" t="s">
        <v>15626</v>
      </c>
      <c r="P1707" s="461">
        <v>516</v>
      </c>
      <c r="U1707" s="467" t="s">
        <v>16419</v>
      </c>
      <c r="W1707" s="461" t="str">
        <f t="shared" si="26"/>
        <v>http://www.medtronic.com/patients/abdominal-aortic-aneurysm/AAA-PATIENT-INFO-PDFS</v>
      </c>
    </row>
    <row r="1708" spans="1:23" s="446" customFormat="1" ht="30" customHeight="1">
      <c r="A1708" s="458" t="s">
        <v>328</v>
      </c>
      <c r="B1708" s="463" t="s">
        <v>1918</v>
      </c>
      <c r="C1708" s="463"/>
      <c r="D1708" s="463"/>
      <c r="E1708" s="463"/>
      <c r="F1708" s="463" t="s">
        <v>32</v>
      </c>
      <c r="G1708" s="463" t="s">
        <v>533</v>
      </c>
      <c r="H1708" s="444" t="s">
        <v>1919</v>
      </c>
      <c r="I1708" s="446" t="s">
        <v>17664</v>
      </c>
      <c r="J1708" s="446" t="s">
        <v>16377</v>
      </c>
      <c r="K1708" s="446" t="s">
        <v>35</v>
      </c>
      <c r="L1708" s="462" t="s">
        <v>36</v>
      </c>
      <c r="M1708" s="461" t="s">
        <v>14484</v>
      </c>
      <c r="N1708" s="465" t="s">
        <v>27</v>
      </c>
      <c r="O1708" s="461" t="s">
        <v>15626</v>
      </c>
      <c r="P1708" s="461">
        <v>157</v>
      </c>
      <c r="U1708" s="446" t="s">
        <v>16418</v>
      </c>
      <c r="W1708" s="461" t="str">
        <f t="shared" si="26"/>
        <v>http://www.medtronic.com/patients/coronary-artery-disease/getting-therapy/balloon-angioplasty-and-stenting/right-for-you/</v>
      </c>
    </row>
    <row r="1709" spans="1:23" s="446" customFormat="1" ht="15" customHeight="1">
      <c r="A1709" s="458" t="s">
        <v>328</v>
      </c>
      <c r="B1709" s="463" t="s">
        <v>3410</v>
      </c>
      <c r="C1709" s="463"/>
      <c r="D1709" s="463" t="s">
        <v>427</v>
      </c>
      <c r="E1709" s="463" t="s">
        <v>428</v>
      </c>
      <c r="F1709" s="463" t="s">
        <v>32</v>
      </c>
      <c r="G1709" s="463" t="s">
        <v>427</v>
      </c>
      <c r="H1709" s="444" t="s">
        <v>3411</v>
      </c>
      <c r="I1709" s="446" t="s">
        <v>15538</v>
      </c>
      <c r="J1709" s="470" t="s">
        <v>43</v>
      </c>
      <c r="K1709" s="466" t="s">
        <v>44</v>
      </c>
      <c r="L1709" s="462" t="s">
        <v>36</v>
      </c>
      <c r="M1709" s="461" t="s">
        <v>37</v>
      </c>
      <c r="N1709" s="465" t="s">
        <v>27</v>
      </c>
      <c r="O1709" s="461" t="s">
        <v>15626</v>
      </c>
      <c r="P1709" s="461">
        <v>86</v>
      </c>
      <c r="Q1709" s="467">
        <v>1</v>
      </c>
      <c r="W1709" s="461" t="str">
        <f t="shared" si="26"/>
        <v>http://www.medtronic.com/for-healthcare-professionals/products-therapies/neurological/shunts/strata-nsc-lumboperitoneal-adjustable-pressure-shunts/index.htm</v>
      </c>
    </row>
    <row r="1710" spans="1:23" s="446" customFormat="1" ht="15" customHeight="1">
      <c r="A1710" s="458" t="s">
        <v>328</v>
      </c>
      <c r="B1710" s="463" t="s">
        <v>3412</v>
      </c>
      <c r="C1710" s="463"/>
      <c r="D1710" s="463" t="s">
        <v>2070</v>
      </c>
      <c r="E1710" s="463" t="s">
        <v>428</v>
      </c>
      <c r="F1710" s="463" t="s">
        <v>32</v>
      </c>
      <c r="G1710" s="463" t="s">
        <v>2071</v>
      </c>
      <c r="H1710" s="444" t="s">
        <v>3413</v>
      </c>
      <c r="I1710" s="446" t="s">
        <v>15533</v>
      </c>
      <c r="J1710" s="470" t="s">
        <v>43</v>
      </c>
      <c r="K1710" s="466" t="s">
        <v>44</v>
      </c>
      <c r="L1710" s="462" t="s">
        <v>36</v>
      </c>
      <c r="M1710" s="461" t="s">
        <v>37</v>
      </c>
      <c r="N1710" s="465" t="s">
        <v>27</v>
      </c>
      <c r="O1710" s="461" t="s">
        <v>15626</v>
      </c>
      <c r="P1710" s="461">
        <v>486</v>
      </c>
      <c r="Q1710" s="467">
        <v>1</v>
      </c>
      <c r="W1710" s="461" t="str">
        <f t="shared" si="26"/>
        <v>http://www.medtronic.com/for-healthcare-professionals/products-therapies/neurological/shunts/strata-nsc-adjustable-pressure-valve/index.htm</v>
      </c>
    </row>
    <row r="1711" spans="1:23" s="446" customFormat="1" ht="15" customHeight="1">
      <c r="A1711" s="458" t="s">
        <v>328</v>
      </c>
      <c r="B1711" s="463" t="s">
        <v>3414</v>
      </c>
      <c r="C1711" s="463"/>
      <c r="D1711" s="463"/>
      <c r="E1711" s="463"/>
      <c r="F1711" s="463"/>
      <c r="G1711" s="463"/>
      <c r="H1711" s="444" t="s">
        <v>3415</v>
      </c>
      <c r="I1711" s="446" t="s">
        <v>19206</v>
      </c>
      <c r="J1711" s="444" t="s">
        <v>87</v>
      </c>
      <c r="K1711" s="446" t="s">
        <v>20</v>
      </c>
      <c r="L1711" s="462" t="s">
        <v>36</v>
      </c>
      <c r="M1711" s="461" t="s">
        <v>15750</v>
      </c>
      <c r="N1711" s="465" t="s">
        <v>27</v>
      </c>
      <c r="O1711" s="461" t="s">
        <v>15626</v>
      </c>
      <c r="P1711" s="461"/>
      <c r="W1711" s="461" t="str">
        <f t="shared" si="26"/>
        <v>http://www.medtronic.com/rbc/blood-conservation/international-guidelines/index.htm</v>
      </c>
    </row>
    <row r="1712" spans="1:23" s="446" customFormat="1" ht="15" customHeight="1">
      <c r="A1712" s="458" t="s">
        <v>328</v>
      </c>
      <c r="B1712" s="463" t="s">
        <v>3416</v>
      </c>
      <c r="C1712" s="463"/>
      <c r="D1712" s="463"/>
      <c r="E1712" s="463"/>
      <c r="F1712" s="463" t="s">
        <v>32</v>
      </c>
      <c r="G1712" s="463"/>
      <c r="H1712" s="444" t="s">
        <v>3417</v>
      </c>
      <c r="I1712" s="446" t="s">
        <v>14905</v>
      </c>
      <c r="J1712" s="470" t="s">
        <v>43</v>
      </c>
      <c r="K1712" s="466" t="s">
        <v>44</v>
      </c>
      <c r="L1712" s="462" t="s">
        <v>36</v>
      </c>
      <c r="M1712" s="461" t="s">
        <v>37</v>
      </c>
      <c r="N1712" s="465" t="s">
        <v>27</v>
      </c>
      <c r="O1712" s="461" t="s">
        <v>15626</v>
      </c>
      <c r="P1712" s="461">
        <v>542</v>
      </c>
      <c r="Q1712" s="467">
        <v>1</v>
      </c>
      <c r="W1712" s="461" t="str">
        <f t="shared" si="26"/>
        <v>http://www.medtronic.com/for-healthcare-professionals/products-therapies/cardiovascular/Cannulae/adult-suction-and-support-products/index.htm</v>
      </c>
    </row>
    <row r="1713" spans="1:23" s="446" customFormat="1" ht="15" customHeight="1">
      <c r="A1713" s="458" t="s">
        <v>328</v>
      </c>
      <c r="B1713" s="463" t="s">
        <v>3418</v>
      </c>
      <c r="C1713" s="463"/>
      <c r="D1713" s="463"/>
      <c r="E1713" s="463"/>
      <c r="F1713" s="463" t="s">
        <v>32</v>
      </c>
      <c r="G1713" s="463"/>
      <c r="H1713" s="444" t="s">
        <v>3419</v>
      </c>
      <c r="I1713" s="446" t="s">
        <v>14911</v>
      </c>
      <c r="J1713" s="470" t="s">
        <v>43</v>
      </c>
      <c r="K1713" s="466" t="s">
        <v>44</v>
      </c>
      <c r="L1713" s="462" t="s">
        <v>36</v>
      </c>
      <c r="M1713" s="461" t="s">
        <v>37</v>
      </c>
      <c r="N1713" s="465" t="s">
        <v>27</v>
      </c>
      <c r="O1713" s="461" t="s">
        <v>15626</v>
      </c>
      <c r="P1713" s="461">
        <v>199</v>
      </c>
      <c r="Q1713" s="467">
        <v>1</v>
      </c>
      <c r="W1713" s="461" t="str">
        <f t="shared" si="26"/>
        <v>http://www.medtronic.com/for-healthcare-professionals/products-therapies/cardiovascular/Cannulae/pediatric-suction-and-support-products/index.htm</v>
      </c>
    </row>
    <row r="1714" spans="1:23" s="446" customFormat="1" ht="15" customHeight="1">
      <c r="A1714" s="458" t="s">
        <v>328</v>
      </c>
      <c r="B1714" s="463" t="s">
        <v>3418</v>
      </c>
      <c r="C1714" s="463"/>
      <c r="D1714" s="463"/>
      <c r="E1714" s="463"/>
      <c r="F1714" s="463" t="s">
        <v>32</v>
      </c>
      <c r="G1714" s="463"/>
      <c r="H1714" s="444" t="s">
        <v>3420</v>
      </c>
      <c r="I1714" s="446" t="s">
        <v>15463</v>
      </c>
      <c r="J1714" s="470" t="s">
        <v>43</v>
      </c>
      <c r="K1714" s="466" t="s">
        <v>44</v>
      </c>
      <c r="L1714" s="462" t="s">
        <v>36</v>
      </c>
      <c r="M1714" s="461" t="s">
        <v>37</v>
      </c>
      <c r="N1714" s="465" t="s">
        <v>27</v>
      </c>
      <c r="O1714" s="461" t="s">
        <v>15626</v>
      </c>
      <c r="P1714" s="461">
        <v>9</v>
      </c>
      <c r="Q1714" s="467">
        <v>1</v>
      </c>
      <c r="W1714" s="461" t="str">
        <f t="shared" si="26"/>
        <v>http://www.medtronic.com/for-healthcare-professionals/products-therapies/cardiovascular/pediatric-perfusion-products/suction-and-support-products/index.htm</v>
      </c>
    </row>
    <row r="1715" spans="1:23" s="446" customFormat="1" ht="30" customHeight="1">
      <c r="A1715" s="458" t="s">
        <v>328</v>
      </c>
      <c r="B1715" s="463" t="s">
        <v>385</v>
      </c>
      <c r="C1715" s="463" t="s">
        <v>40</v>
      </c>
      <c r="D1715" s="463"/>
      <c r="E1715" s="463"/>
      <c r="F1715" s="463" t="s">
        <v>32</v>
      </c>
      <c r="G1715" s="463" t="s">
        <v>78</v>
      </c>
      <c r="H1715" s="444" t="s">
        <v>386</v>
      </c>
      <c r="I1715" s="446" t="s">
        <v>16830</v>
      </c>
      <c r="J1715" s="446" t="s">
        <v>16377</v>
      </c>
      <c r="K1715" s="446" t="s">
        <v>35</v>
      </c>
      <c r="L1715" s="462" t="s">
        <v>36</v>
      </c>
      <c r="M1715" s="461" t="s">
        <v>14484</v>
      </c>
      <c r="N1715" s="465" t="s">
        <v>27</v>
      </c>
      <c r="O1715" s="461" t="s">
        <v>15626</v>
      </c>
      <c r="P1715" s="461">
        <v>3441</v>
      </c>
      <c r="T1715" s="446" t="s">
        <v>14741</v>
      </c>
      <c r="U1715" s="446" t="s">
        <v>16418</v>
      </c>
      <c r="W1715" s="461" t="str">
        <f t="shared" si="26"/>
        <v>http://www.medtronic.com/patients/sudden-cardiac-arrest/device/index.htm</v>
      </c>
    </row>
    <row r="1716" spans="1:23" s="446" customFormat="1" ht="30" customHeight="1">
      <c r="A1716" s="458" t="s">
        <v>328</v>
      </c>
      <c r="B1716" s="463" t="s">
        <v>3423</v>
      </c>
      <c r="C1716" s="463"/>
      <c r="D1716" s="463"/>
      <c r="E1716" s="463"/>
      <c r="F1716" s="463" t="s">
        <v>32</v>
      </c>
      <c r="G1716" s="463" t="s">
        <v>78</v>
      </c>
      <c r="H1716" s="444" t="s">
        <v>3424</v>
      </c>
      <c r="I1716" s="446" t="s">
        <v>17837</v>
      </c>
      <c r="J1716" s="446" t="s">
        <v>16377</v>
      </c>
      <c r="K1716" s="446" t="s">
        <v>35</v>
      </c>
      <c r="L1716" s="462" t="s">
        <v>36</v>
      </c>
      <c r="M1716" s="461" t="s">
        <v>14484</v>
      </c>
      <c r="N1716" s="465" t="s">
        <v>27</v>
      </c>
      <c r="O1716" s="461" t="s">
        <v>15626</v>
      </c>
      <c r="P1716" s="461">
        <v>368</v>
      </c>
      <c r="U1716" s="446" t="s">
        <v>16418</v>
      </c>
      <c r="W1716" s="461" t="str">
        <f t="shared" si="26"/>
        <v>http://www.medtronic.com/patients/sudden-cardiac-arrest/device/our-implantable-defibrillators/other-icds/index.htm</v>
      </c>
    </row>
    <row r="1717" spans="1:23" s="446" customFormat="1" ht="30" customHeight="1">
      <c r="A1717" s="458" t="s">
        <v>328</v>
      </c>
      <c r="B1717" s="463" t="s">
        <v>3425</v>
      </c>
      <c r="C1717" s="463"/>
      <c r="D1717" s="463"/>
      <c r="E1717" s="463"/>
      <c r="F1717" s="463" t="s">
        <v>32</v>
      </c>
      <c r="G1717" s="463" t="s">
        <v>78</v>
      </c>
      <c r="H1717" s="444" t="s">
        <v>3426</v>
      </c>
      <c r="I1717" s="446" t="s">
        <v>18756</v>
      </c>
      <c r="J1717" s="446" t="s">
        <v>16378</v>
      </c>
      <c r="K1717" s="446" t="s">
        <v>35</v>
      </c>
      <c r="L1717" s="462" t="s">
        <v>36</v>
      </c>
      <c r="M1717" s="461" t="s">
        <v>14484</v>
      </c>
      <c r="N1717" s="465" t="s">
        <v>27</v>
      </c>
      <c r="O1717" s="461" t="s">
        <v>15626</v>
      </c>
      <c r="P1717" s="461">
        <v>18</v>
      </c>
      <c r="U1717" s="467" t="s">
        <v>16419</v>
      </c>
      <c r="W1717" s="461" t="str">
        <f t="shared" si="26"/>
        <v>http://www.medtronic.com/patients/sudden-cardiac-arrest/SCA-BROCHURES</v>
      </c>
    </row>
    <row r="1718" spans="1:23" s="446" customFormat="1" ht="30" customHeight="1">
      <c r="A1718" s="458" t="s">
        <v>328</v>
      </c>
      <c r="B1718" s="463" t="s">
        <v>3427</v>
      </c>
      <c r="C1718" s="463"/>
      <c r="D1718" s="463"/>
      <c r="E1718" s="463"/>
      <c r="F1718" s="463" t="s">
        <v>32</v>
      </c>
      <c r="G1718" s="463" t="s">
        <v>78</v>
      </c>
      <c r="H1718" s="444" t="s">
        <v>3428</v>
      </c>
      <c r="I1718" s="446" t="s">
        <v>17379</v>
      </c>
      <c r="J1718" s="446" t="s">
        <v>16378</v>
      </c>
      <c r="K1718" s="446" t="s">
        <v>35</v>
      </c>
      <c r="L1718" s="462" t="s">
        <v>36</v>
      </c>
      <c r="M1718" s="461" t="s">
        <v>14484</v>
      </c>
      <c r="N1718" s="465" t="s">
        <v>27</v>
      </c>
      <c r="O1718" s="461" t="s">
        <v>15626</v>
      </c>
      <c r="P1718" s="461">
        <v>16</v>
      </c>
      <c r="U1718" s="467" t="s">
        <v>16419</v>
      </c>
      <c r="W1718" s="461" t="str">
        <f t="shared" si="26"/>
        <v>http://www.medtronic.com/patients/sudden-cardiac-arrest/sca-newsletters</v>
      </c>
    </row>
    <row r="1719" spans="1:23" s="446" customFormat="1" ht="30" customHeight="1">
      <c r="A1719" s="458" t="s">
        <v>328</v>
      </c>
      <c r="B1719" s="463" t="s">
        <v>3429</v>
      </c>
      <c r="C1719" s="463"/>
      <c r="D1719" s="463"/>
      <c r="E1719" s="463"/>
      <c r="F1719" s="463" t="s">
        <v>32</v>
      </c>
      <c r="G1719" s="463" t="s">
        <v>78</v>
      </c>
      <c r="H1719" s="477" t="s">
        <v>3430</v>
      </c>
      <c r="I1719" s="446" t="s">
        <v>17380</v>
      </c>
      <c r="J1719" s="446" t="s">
        <v>16378</v>
      </c>
      <c r="K1719" s="446" t="s">
        <v>35</v>
      </c>
      <c r="L1719" s="462" t="s">
        <v>36</v>
      </c>
      <c r="M1719" s="461" t="s">
        <v>14484</v>
      </c>
      <c r="N1719" s="465" t="s">
        <v>27</v>
      </c>
      <c r="O1719" s="461" t="s">
        <v>15626</v>
      </c>
      <c r="P1719" s="461"/>
      <c r="U1719" s="467" t="s">
        <v>16419</v>
      </c>
      <c r="W1719" s="461" t="str">
        <f t="shared" si="26"/>
        <v>http://www.medtronic.com/patients/sudden-cardiac-arrest/sca-resources</v>
      </c>
    </row>
    <row r="1720" spans="1:23" s="446" customFormat="1" ht="15" customHeight="1">
      <c r="A1720" s="458" t="s">
        <v>328</v>
      </c>
      <c r="B1720" s="463" t="s">
        <v>3431</v>
      </c>
      <c r="C1720" s="463"/>
      <c r="D1720" s="463"/>
      <c r="E1720" s="463"/>
      <c r="F1720" s="463"/>
      <c r="G1720" s="463"/>
      <c r="H1720" s="444" t="s">
        <v>3432</v>
      </c>
      <c r="I1720" s="446" t="s">
        <v>3432</v>
      </c>
      <c r="J1720" s="444" t="s">
        <v>25</v>
      </c>
      <c r="K1720" s="446" t="s">
        <v>20</v>
      </c>
      <c r="L1720" s="462" t="s">
        <v>36</v>
      </c>
      <c r="M1720" s="461" t="s">
        <v>15750</v>
      </c>
      <c r="N1720" s="465" t="s">
        <v>27</v>
      </c>
      <c r="O1720" s="461" t="s">
        <v>15626</v>
      </c>
      <c r="P1720" s="461">
        <v>17</v>
      </c>
      <c r="W1720" s="461" t="str">
        <f t="shared" si="26"/>
        <v>http://www.medtronic.com/mrisurescan-us/advisa_pacing_system.html</v>
      </c>
    </row>
    <row r="1721" spans="1:23" s="446" customFormat="1" ht="15" customHeight="1">
      <c r="A1721" s="458" t="s">
        <v>328</v>
      </c>
      <c r="B1721" s="463" t="s">
        <v>3431</v>
      </c>
      <c r="C1721" s="463"/>
      <c r="D1721" s="463"/>
      <c r="E1721" s="463"/>
      <c r="F1721" s="463"/>
      <c r="G1721" s="463"/>
      <c r="H1721" s="444" t="s">
        <v>3434</v>
      </c>
      <c r="I1721" s="446" t="s">
        <v>3434</v>
      </c>
      <c r="J1721" s="444" t="s">
        <v>25</v>
      </c>
      <c r="K1721" s="446" t="s">
        <v>20</v>
      </c>
      <c r="L1721" s="462" t="s">
        <v>36</v>
      </c>
      <c r="M1721" s="461" t="s">
        <v>15750</v>
      </c>
      <c r="N1721" s="465" t="s">
        <v>27</v>
      </c>
      <c r="O1721" s="461" t="s">
        <v>15626</v>
      </c>
      <c r="P1721" s="461"/>
      <c r="W1721" s="461" t="str">
        <f>H1721</f>
        <v>http://www.medtronic.com/mrisurescan-us/advisa_pacing_system_rad.html</v>
      </c>
    </row>
    <row r="1722" spans="1:23" s="446" customFormat="1" ht="15" customHeight="1">
      <c r="A1722" s="458" t="s">
        <v>328</v>
      </c>
      <c r="B1722" s="463" t="s">
        <v>3431</v>
      </c>
      <c r="C1722" s="463"/>
      <c r="D1722" s="463"/>
      <c r="E1722" s="463"/>
      <c r="F1722" s="463"/>
      <c r="G1722" s="463"/>
      <c r="H1722" s="444" t="s">
        <v>3435</v>
      </c>
      <c r="I1722" s="446" t="s">
        <v>3435</v>
      </c>
      <c r="J1722" s="444" t="s">
        <v>25</v>
      </c>
      <c r="K1722" s="446" t="s">
        <v>20</v>
      </c>
      <c r="L1722" s="462" t="s">
        <v>36</v>
      </c>
      <c r="M1722" s="461" t="s">
        <v>15750</v>
      </c>
      <c r="N1722" s="465" t="s">
        <v>27</v>
      </c>
      <c r="O1722" s="461" t="s">
        <v>15626</v>
      </c>
      <c r="P1722" s="461"/>
      <c r="W1722" s="461" t="str">
        <f>H1722</f>
        <v>http://www.medtronic.com/mrisurescan-us/surescan_pacing_system.html</v>
      </c>
    </row>
    <row r="1723" spans="1:23" s="446" customFormat="1" ht="15" customHeight="1">
      <c r="A1723" s="458" t="s">
        <v>328</v>
      </c>
      <c r="B1723" s="463" t="s">
        <v>3431</v>
      </c>
      <c r="C1723" s="463"/>
      <c r="D1723" s="463"/>
      <c r="E1723" s="463"/>
      <c r="F1723" s="463"/>
      <c r="G1723" s="463"/>
      <c r="H1723" s="444" t="s">
        <v>3437</v>
      </c>
      <c r="I1723" s="446" t="s">
        <v>3437</v>
      </c>
      <c r="J1723" s="444" t="s">
        <v>25</v>
      </c>
      <c r="K1723" s="446" t="s">
        <v>20</v>
      </c>
      <c r="L1723" s="462" t="s">
        <v>36</v>
      </c>
      <c r="M1723" s="461" t="s">
        <v>15750</v>
      </c>
      <c r="N1723" s="465" t="s">
        <v>27</v>
      </c>
      <c r="O1723" s="461" t="s">
        <v>15626</v>
      </c>
      <c r="P1723" s="461"/>
      <c r="W1723" s="461" t="str">
        <f t="shared" ref="W1723:W1758" si="27">H1723</f>
        <v>http://www.medtronic.com/mrisurescan-us/surescan_pacing_system_rad.html</v>
      </c>
    </row>
    <row r="1724" spans="1:23" s="446" customFormat="1" ht="15" customHeight="1">
      <c r="A1724" s="458" t="s">
        <v>328</v>
      </c>
      <c r="B1724" s="463" t="s">
        <v>3438</v>
      </c>
      <c r="C1724" s="463"/>
      <c r="D1724" s="463"/>
      <c r="E1724" s="463"/>
      <c r="F1724" s="463"/>
      <c r="G1724" s="463"/>
      <c r="H1724" s="444" t="s">
        <v>3439</v>
      </c>
      <c r="I1724" s="446" t="s">
        <v>3439</v>
      </c>
      <c r="J1724" s="444" t="s">
        <v>25</v>
      </c>
      <c r="K1724" s="446" t="s">
        <v>20</v>
      </c>
      <c r="L1724" s="462" t="s">
        <v>36</v>
      </c>
      <c r="M1724" s="461" t="s">
        <v>15750</v>
      </c>
      <c r="N1724" s="465" t="s">
        <v>27</v>
      </c>
      <c r="O1724" s="461" t="s">
        <v>15626</v>
      </c>
      <c r="P1724" s="461"/>
      <c r="W1724" s="461" t="str">
        <f t="shared" si="27"/>
        <v>http://www.medtronic.com/mrisurescan-us/brief_statement.html</v>
      </c>
    </row>
    <row r="1725" spans="1:23" s="446" customFormat="1" ht="15" customHeight="1">
      <c r="A1725" s="458" t="s">
        <v>328</v>
      </c>
      <c r="B1725" s="463" t="s">
        <v>3438</v>
      </c>
      <c r="C1725" s="463"/>
      <c r="D1725" s="463"/>
      <c r="E1725" s="463"/>
      <c r="F1725" s="463"/>
      <c r="G1725" s="463"/>
      <c r="H1725" s="444" t="s">
        <v>3440</v>
      </c>
      <c r="I1725" s="446" t="s">
        <v>3440</v>
      </c>
      <c r="J1725" s="444" t="s">
        <v>25</v>
      </c>
      <c r="K1725" s="446" t="s">
        <v>20</v>
      </c>
      <c r="L1725" s="462" t="s">
        <v>36</v>
      </c>
      <c r="M1725" s="461" t="s">
        <v>15750</v>
      </c>
      <c r="N1725" s="465" t="s">
        <v>27</v>
      </c>
      <c r="O1725" s="461" t="s">
        <v>15626</v>
      </c>
      <c r="P1725" s="461"/>
      <c r="W1725" s="461" t="str">
        <f t="shared" si="27"/>
        <v>http://www.medtronic.com/mrisurescan-us/brief_statement_card.html</v>
      </c>
    </row>
    <row r="1726" spans="1:23" s="446" customFormat="1" ht="15" customHeight="1">
      <c r="A1726" s="458" t="s">
        <v>328</v>
      </c>
      <c r="B1726" s="463" t="s">
        <v>3438</v>
      </c>
      <c r="C1726" s="463"/>
      <c r="D1726" s="463"/>
      <c r="E1726" s="463"/>
      <c r="F1726" s="463"/>
      <c r="G1726" s="463"/>
      <c r="H1726" s="444" t="s">
        <v>3441</v>
      </c>
      <c r="I1726" s="446" t="s">
        <v>3441</v>
      </c>
      <c r="J1726" s="444" t="s">
        <v>25</v>
      </c>
      <c r="K1726" s="446" t="s">
        <v>20</v>
      </c>
      <c r="L1726" s="462" t="s">
        <v>36</v>
      </c>
      <c r="M1726" s="461" t="s">
        <v>15750</v>
      </c>
      <c r="N1726" s="465" t="s">
        <v>27</v>
      </c>
      <c r="O1726" s="461" t="s">
        <v>15626</v>
      </c>
      <c r="P1726" s="461"/>
      <c r="W1726" s="461" t="str">
        <f t="shared" si="27"/>
        <v>http://www.medtronic.com/mrisurescan-us/brief_statement_rad.html</v>
      </c>
    </row>
    <row r="1727" spans="1:23" s="446" customFormat="1" ht="15" customHeight="1">
      <c r="A1727" s="458" t="s">
        <v>328</v>
      </c>
      <c r="B1727" s="463" t="s">
        <v>3442</v>
      </c>
      <c r="C1727" s="463"/>
      <c r="D1727" s="463"/>
      <c r="E1727" s="463"/>
      <c r="F1727" s="463"/>
      <c r="G1727" s="463"/>
      <c r="H1727" s="444" t="s">
        <v>3443</v>
      </c>
      <c r="I1727" s="446" t="s">
        <v>3443</v>
      </c>
      <c r="J1727" s="444" t="s">
        <v>25</v>
      </c>
      <c r="K1727" s="446" t="s">
        <v>20</v>
      </c>
      <c r="L1727" s="462" t="s">
        <v>36</v>
      </c>
      <c r="M1727" s="461" t="s">
        <v>15750</v>
      </c>
      <c r="N1727" s="465" t="s">
        <v>27</v>
      </c>
      <c r="O1727" s="461" t="s">
        <v>15626</v>
      </c>
      <c r="P1727" s="461"/>
      <c r="W1727" s="461" t="str">
        <f t="shared" si="27"/>
        <v>http://www.medtronic.com/mrisurescan-us/clinical_evidence.html</v>
      </c>
    </row>
    <row r="1728" spans="1:23" s="446" customFormat="1" ht="15" customHeight="1">
      <c r="A1728" s="458" t="s">
        <v>328</v>
      </c>
      <c r="B1728" s="463" t="s">
        <v>3444</v>
      </c>
      <c r="C1728" s="463"/>
      <c r="D1728" s="463"/>
      <c r="E1728" s="463"/>
      <c r="F1728" s="463"/>
      <c r="G1728" s="463"/>
      <c r="H1728" s="444" t="s">
        <v>3445</v>
      </c>
      <c r="I1728" s="446" t="s">
        <v>3445</v>
      </c>
      <c r="J1728" s="444" t="s">
        <v>25</v>
      </c>
      <c r="K1728" s="446" t="s">
        <v>20</v>
      </c>
      <c r="L1728" s="462" t="s">
        <v>36</v>
      </c>
      <c r="M1728" s="461" t="s">
        <v>15750</v>
      </c>
      <c r="N1728" s="465" t="s">
        <v>27</v>
      </c>
      <c r="O1728" s="461" t="s">
        <v>15626</v>
      </c>
      <c r="P1728" s="461"/>
      <c r="W1728" s="461" t="str">
        <f t="shared" si="27"/>
        <v>http://www.medtronic.com/mrisurescan-us/conditions.html</v>
      </c>
    </row>
    <row r="1729" spans="1:23" s="446" customFormat="1" ht="15" customHeight="1">
      <c r="A1729" s="458" t="s">
        <v>328</v>
      </c>
      <c r="B1729" s="463" t="s">
        <v>3444</v>
      </c>
      <c r="C1729" s="463"/>
      <c r="D1729" s="463"/>
      <c r="E1729" s="463"/>
      <c r="F1729" s="463"/>
      <c r="G1729" s="463"/>
      <c r="H1729" s="444" t="s">
        <v>3446</v>
      </c>
      <c r="I1729" s="446" t="s">
        <v>3446</v>
      </c>
      <c r="J1729" s="444" t="s">
        <v>25</v>
      </c>
      <c r="K1729" s="446" t="s">
        <v>20</v>
      </c>
      <c r="L1729" s="462" t="s">
        <v>36</v>
      </c>
      <c r="M1729" s="461" t="s">
        <v>15750</v>
      </c>
      <c r="N1729" s="465" t="s">
        <v>27</v>
      </c>
      <c r="O1729" s="461" t="s">
        <v>15626</v>
      </c>
      <c r="P1729" s="461"/>
      <c r="W1729" s="461" t="str">
        <f t="shared" si="27"/>
        <v>http://www.medtronic.com/mrisurescan-us/conditions_rad.html</v>
      </c>
    </row>
    <row r="1730" spans="1:23" s="446" customFormat="1" ht="15" customHeight="1">
      <c r="A1730" s="458" t="s">
        <v>328</v>
      </c>
      <c r="B1730" s="463" t="s">
        <v>3447</v>
      </c>
      <c r="C1730" s="463"/>
      <c r="D1730" s="463"/>
      <c r="E1730" s="463"/>
      <c r="F1730" s="463"/>
      <c r="G1730" s="463"/>
      <c r="H1730" s="444" t="s">
        <v>3448</v>
      </c>
      <c r="I1730" s="446" t="s">
        <v>3448</v>
      </c>
      <c r="J1730" s="444" t="s">
        <v>25</v>
      </c>
      <c r="K1730" s="446" t="s">
        <v>20</v>
      </c>
      <c r="L1730" s="462" t="s">
        <v>36</v>
      </c>
      <c r="M1730" s="461" t="s">
        <v>15750</v>
      </c>
      <c r="N1730" s="465" t="s">
        <v>27</v>
      </c>
      <c r="O1730" s="461" t="s">
        <v>15626</v>
      </c>
      <c r="P1730" s="461">
        <v>44</v>
      </c>
      <c r="W1730" s="461" t="str">
        <f t="shared" si="27"/>
        <v>http://www.medtronic.com/mrisurescan-us/pacing_system_description.html</v>
      </c>
    </row>
    <row r="1731" spans="1:23" s="446" customFormat="1" ht="15" customHeight="1">
      <c r="A1731" s="458" t="s">
        <v>328</v>
      </c>
      <c r="B1731" s="463" t="s">
        <v>3447</v>
      </c>
      <c r="C1731" s="463"/>
      <c r="D1731" s="463"/>
      <c r="E1731" s="463"/>
      <c r="F1731" s="463"/>
      <c r="G1731" s="463"/>
      <c r="H1731" s="444" t="s">
        <v>3449</v>
      </c>
      <c r="I1731" s="446" t="s">
        <v>3449</v>
      </c>
      <c r="J1731" s="444" t="s">
        <v>25</v>
      </c>
      <c r="K1731" s="446" t="s">
        <v>20</v>
      </c>
      <c r="L1731" s="462" t="s">
        <v>36</v>
      </c>
      <c r="M1731" s="461" t="s">
        <v>15750</v>
      </c>
      <c r="N1731" s="465" t="s">
        <v>27</v>
      </c>
      <c r="O1731" s="461" t="s">
        <v>15626</v>
      </c>
      <c r="P1731" s="461"/>
      <c r="W1731" s="461" t="str">
        <f t="shared" si="27"/>
        <v>http://www.medtronic.com/mrisurescan-us/pacing_system_description_rad.html</v>
      </c>
    </row>
    <row r="1732" spans="1:23" s="446" customFormat="1" ht="15" customHeight="1">
      <c r="A1732" s="458" t="s">
        <v>328</v>
      </c>
      <c r="B1732" s="463" t="s">
        <v>3450</v>
      </c>
      <c r="C1732" s="463"/>
      <c r="D1732" s="463"/>
      <c r="E1732" s="463"/>
      <c r="F1732" s="463"/>
      <c r="G1732" s="463"/>
      <c r="H1732" s="444" t="s">
        <v>3451</v>
      </c>
      <c r="I1732" s="446" t="s">
        <v>3451</v>
      </c>
      <c r="J1732" s="444" t="s">
        <v>25</v>
      </c>
      <c r="K1732" s="446" t="s">
        <v>20</v>
      </c>
      <c r="L1732" s="462" t="s">
        <v>36</v>
      </c>
      <c r="M1732" s="461" t="s">
        <v>15750</v>
      </c>
      <c r="N1732" s="465" t="s">
        <v>27</v>
      </c>
      <c r="O1732" s="461" t="s">
        <v>15626</v>
      </c>
      <c r="P1732" s="461">
        <v>1</v>
      </c>
      <c r="W1732" s="461" t="str">
        <f t="shared" si="27"/>
        <v>http://www.medtronic.com/mrisurescan-us/safe_use.html</v>
      </c>
    </row>
    <row r="1733" spans="1:23" s="446" customFormat="1" ht="15" customHeight="1">
      <c r="A1733" s="458" t="s">
        <v>328</v>
      </c>
      <c r="B1733" s="463" t="s">
        <v>3450</v>
      </c>
      <c r="C1733" s="463"/>
      <c r="D1733" s="463"/>
      <c r="E1733" s="463"/>
      <c r="F1733" s="463"/>
      <c r="G1733" s="463"/>
      <c r="H1733" s="444" t="s">
        <v>3452</v>
      </c>
      <c r="I1733" s="446" t="s">
        <v>3452</v>
      </c>
      <c r="J1733" s="444" t="s">
        <v>25</v>
      </c>
      <c r="K1733" s="446" t="s">
        <v>20</v>
      </c>
      <c r="L1733" s="462" t="s">
        <v>36</v>
      </c>
      <c r="M1733" s="461" t="s">
        <v>15750</v>
      </c>
      <c r="N1733" s="465" t="s">
        <v>27</v>
      </c>
      <c r="O1733" s="461" t="s">
        <v>15626</v>
      </c>
      <c r="P1733" s="461"/>
      <c r="W1733" s="461" t="str">
        <f t="shared" si="27"/>
        <v>http://www.medtronic.com/mrisurescan-us/safe_use_rad.html</v>
      </c>
    </row>
    <row r="1734" spans="1:23" s="446" customFormat="1" ht="15" customHeight="1">
      <c r="A1734" s="458" t="s">
        <v>328</v>
      </c>
      <c r="B1734" s="463" t="s">
        <v>3453</v>
      </c>
      <c r="C1734" s="463"/>
      <c r="D1734" s="463"/>
      <c r="E1734" s="463"/>
      <c r="F1734" s="463"/>
      <c r="G1734" s="463"/>
      <c r="H1734" s="444" t="s">
        <v>3454</v>
      </c>
      <c r="I1734" s="446" t="s">
        <v>3454</v>
      </c>
      <c r="J1734" s="444" t="s">
        <v>25</v>
      </c>
      <c r="K1734" s="446" t="s">
        <v>20</v>
      </c>
      <c r="L1734" s="462" t="s">
        <v>36</v>
      </c>
      <c r="M1734" s="461" t="s">
        <v>15750</v>
      </c>
      <c r="N1734" s="465" t="s">
        <v>27</v>
      </c>
      <c r="O1734" s="461" t="s">
        <v>15626</v>
      </c>
      <c r="P1734" s="461">
        <v>9</v>
      </c>
      <c r="W1734" s="461" t="str">
        <f t="shared" si="27"/>
        <v>http://www.medtronic.com/mrisurescan-us/glossary.html</v>
      </c>
    </row>
    <row r="1735" spans="1:23" s="446" customFormat="1" ht="15" customHeight="1">
      <c r="A1735" s="458" t="s">
        <v>328</v>
      </c>
      <c r="B1735" s="463" t="s">
        <v>3453</v>
      </c>
      <c r="C1735" s="463"/>
      <c r="D1735" s="463"/>
      <c r="E1735" s="463"/>
      <c r="F1735" s="463"/>
      <c r="G1735" s="463"/>
      <c r="H1735" s="444" t="s">
        <v>3455</v>
      </c>
      <c r="I1735" s="446" t="s">
        <v>3455</v>
      </c>
      <c r="J1735" s="444" t="s">
        <v>25</v>
      </c>
      <c r="K1735" s="446" t="s">
        <v>20</v>
      </c>
      <c r="L1735" s="462" t="s">
        <v>36</v>
      </c>
      <c r="M1735" s="461" t="s">
        <v>15750</v>
      </c>
      <c r="N1735" s="465" t="s">
        <v>27</v>
      </c>
      <c r="O1735" s="461" t="s">
        <v>15626</v>
      </c>
      <c r="P1735" s="461"/>
      <c r="W1735" s="461" t="str">
        <f t="shared" si="27"/>
        <v>http://www.medtronic.com/mrisurescan-us/glossary_rad.html</v>
      </c>
    </row>
    <row r="1736" spans="1:23" s="446" customFormat="1" ht="15" customHeight="1">
      <c r="A1736" s="458" t="s">
        <v>328</v>
      </c>
      <c r="B1736" s="463" t="s">
        <v>3456</v>
      </c>
      <c r="C1736" s="463"/>
      <c r="D1736" s="463"/>
      <c r="E1736" s="463"/>
      <c r="F1736" s="463"/>
      <c r="G1736" s="463"/>
      <c r="H1736" s="444" t="s">
        <v>3457</v>
      </c>
      <c r="I1736" s="446" t="s">
        <v>3457</v>
      </c>
      <c r="J1736" s="444" t="s">
        <v>25</v>
      </c>
      <c r="K1736" s="446" t="s">
        <v>20</v>
      </c>
      <c r="L1736" s="462" t="s">
        <v>36</v>
      </c>
      <c r="M1736" s="461" t="s">
        <v>15750</v>
      </c>
      <c r="N1736" s="465" t="s">
        <v>27</v>
      </c>
      <c r="O1736" s="461" t="s">
        <v>15626</v>
      </c>
      <c r="P1736" s="461"/>
      <c r="W1736" s="461" t="str">
        <f t="shared" si="27"/>
        <v>http://www.medtronic.com/mrisurescan-us/hazards_risks.html</v>
      </c>
    </row>
    <row r="1737" spans="1:23" s="446" customFormat="1" ht="15" customHeight="1">
      <c r="A1737" s="458" t="s">
        <v>328</v>
      </c>
      <c r="B1737" s="463" t="s">
        <v>3458</v>
      </c>
      <c r="C1737" s="463"/>
      <c r="D1737" s="463"/>
      <c r="E1737" s="463"/>
      <c r="F1737" s="463"/>
      <c r="G1737" s="463"/>
      <c r="H1737" s="444" t="s">
        <v>3459</v>
      </c>
      <c r="I1737" s="446" t="s">
        <v>3459</v>
      </c>
      <c r="J1737" s="444" t="s">
        <v>25</v>
      </c>
      <c r="K1737" s="446" t="s">
        <v>20</v>
      </c>
      <c r="L1737" s="462" t="s">
        <v>36</v>
      </c>
      <c r="M1737" s="461" t="s">
        <v>15750</v>
      </c>
      <c r="N1737" s="465" t="s">
        <v>27</v>
      </c>
      <c r="O1737" s="461" t="s">
        <v>15626</v>
      </c>
      <c r="P1737" s="461"/>
      <c r="W1737" s="461" t="str">
        <f t="shared" si="27"/>
        <v>http://www.medtronic.com/mrisurescan-us/scan_patients.html</v>
      </c>
    </row>
    <row r="1738" spans="1:23" s="446" customFormat="1" ht="15" customHeight="1">
      <c r="A1738" s="458" t="s">
        <v>328</v>
      </c>
      <c r="B1738" s="463" t="s">
        <v>3460</v>
      </c>
      <c r="C1738" s="463"/>
      <c r="D1738" s="463"/>
      <c r="E1738" s="463"/>
      <c r="F1738" s="463"/>
      <c r="G1738" s="463"/>
      <c r="H1738" s="444" t="s">
        <v>3461</v>
      </c>
      <c r="I1738" s="446" t="s">
        <v>3461</v>
      </c>
      <c r="J1738" s="444" t="s">
        <v>25</v>
      </c>
      <c r="K1738" s="446" t="s">
        <v>20</v>
      </c>
      <c r="L1738" s="462" t="s">
        <v>36</v>
      </c>
      <c r="M1738" s="461" t="s">
        <v>15750</v>
      </c>
      <c r="N1738" s="465" t="s">
        <v>27</v>
      </c>
      <c r="O1738" s="461" t="s">
        <v>15626</v>
      </c>
      <c r="P1738" s="461"/>
      <c r="W1738" s="461" t="str">
        <f t="shared" si="27"/>
        <v>http://www.medtronic.com/mrisurescan-us/implanting_lead.html</v>
      </c>
    </row>
    <row r="1739" spans="1:23" s="446" customFormat="1" ht="15" customHeight="1">
      <c r="A1739" s="458" t="s">
        <v>328</v>
      </c>
      <c r="B1739" s="463" t="s">
        <v>3462</v>
      </c>
      <c r="C1739" s="463"/>
      <c r="D1739" s="463"/>
      <c r="E1739" s="463"/>
      <c r="F1739" s="463"/>
      <c r="G1739" s="463"/>
      <c r="H1739" s="444" t="s">
        <v>3463</v>
      </c>
      <c r="I1739" s="446" t="s">
        <v>3463</v>
      </c>
      <c r="J1739" s="444" t="s">
        <v>25</v>
      </c>
      <c r="K1739" s="446" t="s">
        <v>20</v>
      </c>
      <c r="L1739" s="462" t="s">
        <v>36</v>
      </c>
      <c r="M1739" s="461" t="s">
        <v>15750</v>
      </c>
      <c r="N1739" s="465" t="s">
        <v>27</v>
      </c>
      <c r="O1739" s="461" t="s">
        <v>15626</v>
      </c>
      <c r="P1739" s="461"/>
      <c r="W1739" s="461" t="str">
        <f t="shared" si="27"/>
        <v>http://www.medtronic.com/mrisurescan-us/other_mri_devices.html</v>
      </c>
    </row>
    <row r="1740" spans="1:23" s="446" customFormat="1" ht="15" customHeight="1">
      <c r="A1740" s="458" t="s">
        <v>328</v>
      </c>
      <c r="B1740" s="463" t="s">
        <v>3464</v>
      </c>
      <c r="C1740" s="463"/>
      <c r="D1740" s="463"/>
      <c r="E1740" s="463"/>
      <c r="F1740" s="463"/>
      <c r="G1740" s="463"/>
      <c r="H1740" s="444" t="s">
        <v>3465</v>
      </c>
      <c r="I1740" s="446" t="s">
        <v>3465</v>
      </c>
      <c r="J1740" s="444" t="s">
        <v>25</v>
      </c>
      <c r="K1740" s="446" t="s">
        <v>20</v>
      </c>
      <c r="L1740" s="462" t="s">
        <v>36</v>
      </c>
      <c r="M1740" s="461" t="s">
        <v>15750</v>
      </c>
      <c r="N1740" s="465" t="s">
        <v>27</v>
      </c>
      <c r="O1740" s="461" t="s">
        <v>15626</v>
      </c>
      <c r="P1740" s="461"/>
      <c r="W1740" s="461" t="str">
        <f t="shared" si="27"/>
        <v>http://www.medtronic.com/mrisurescan-us/is_it_safe.html</v>
      </c>
    </row>
    <row r="1741" spans="1:23" s="446" customFormat="1" ht="15" customHeight="1">
      <c r="A1741" s="458" t="s">
        <v>328</v>
      </c>
      <c r="B1741" s="463" t="s">
        <v>3466</v>
      </c>
      <c r="C1741" s="463"/>
      <c r="D1741" s="463"/>
      <c r="E1741" s="463"/>
      <c r="F1741" s="463"/>
      <c r="G1741" s="463"/>
      <c r="H1741" s="444" t="s">
        <v>3467</v>
      </c>
      <c r="I1741" s="446" t="s">
        <v>3467</v>
      </c>
      <c r="J1741" s="444" t="s">
        <v>25</v>
      </c>
      <c r="K1741" s="446" t="s">
        <v>20</v>
      </c>
      <c r="L1741" s="462" t="s">
        <v>36</v>
      </c>
      <c r="M1741" s="461" t="s">
        <v>15750</v>
      </c>
      <c r="N1741" s="465" t="s">
        <v>27</v>
      </c>
      <c r="O1741" s="461" t="s">
        <v>15626</v>
      </c>
      <c r="P1741" s="461"/>
      <c r="W1741" s="461" t="str">
        <f t="shared" si="27"/>
        <v>http://www.medtronic.com/mrisurescan-us/medtronic_viewpoint.html</v>
      </c>
    </row>
    <row r="1742" spans="1:23" s="446" customFormat="1" ht="15" customHeight="1">
      <c r="A1742" s="458" t="s">
        <v>328</v>
      </c>
      <c r="B1742" s="463" t="s">
        <v>3468</v>
      </c>
      <c r="C1742" s="463"/>
      <c r="D1742" s="463"/>
      <c r="E1742" s="463"/>
      <c r="F1742" s="463"/>
      <c r="G1742" s="463"/>
      <c r="H1742" s="444" t="s">
        <v>3469</v>
      </c>
      <c r="I1742" s="446" t="s">
        <v>3469</v>
      </c>
      <c r="J1742" s="444" t="s">
        <v>25</v>
      </c>
      <c r="K1742" s="446" t="s">
        <v>20</v>
      </c>
      <c r="L1742" s="462" t="s">
        <v>36</v>
      </c>
      <c r="M1742" s="461" t="s">
        <v>15750</v>
      </c>
      <c r="N1742" s="465" t="s">
        <v>27</v>
      </c>
      <c r="O1742" s="461" t="s">
        <v>15626</v>
      </c>
      <c r="P1742" s="461"/>
      <c r="W1742" s="461" t="str">
        <f t="shared" si="27"/>
        <v>http://www.medtronic.com/mrisurescan-us/case-studies_rad.html</v>
      </c>
    </row>
    <row r="1743" spans="1:23" s="446" customFormat="1" ht="15" customHeight="1">
      <c r="A1743" s="458" t="s">
        <v>328</v>
      </c>
      <c r="B1743" s="463" t="s">
        <v>3470</v>
      </c>
      <c r="C1743" s="463"/>
      <c r="D1743" s="463"/>
      <c r="E1743" s="463"/>
      <c r="F1743" s="463"/>
      <c r="G1743" s="463"/>
      <c r="H1743" s="444" t="s">
        <v>3471</v>
      </c>
      <c r="I1743" s="446" t="s">
        <v>3471</v>
      </c>
      <c r="J1743" s="444" t="s">
        <v>25</v>
      </c>
      <c r="K1743" s="446" t="s">
        <v>20</v>
      </c>
      <c r="L1743" s="462" t="s">
        <v>36</v>
      </c>
      <c r="M1743" s="461" t="s">
        <v>15750</v>
      </c>
      <c r="N1743" s="465" t="s">
        <v>27</v>
      </c>
      <c r="O1743" s="461" t="s">
        <v>15626</v>
      </c>
      <c r="P1743" s="461"/>
      <c r="W1743" s="461" t="str">
        <f t="shared" si="27"/>
        <v>http://www.medtronic.com/mrisurescan-us/patient_pathway.html</v>
      </c>
    </row>
    <row r="1744" spans="1:23" s="446" customFormat="1" ht="15" customHeight="1">
      <c r="A1744" s="458" t="s">
        <v>328</v>
      </c>
      <c r="B1744" s="463" t="s">
        <v>3472</v>
      </c>
      <c r="C1744" s="463"/>
      <c r="D1744" s="463"/>
      <c r="E1744" s="463"/>
      <c r="F1744" s="463"/>
      <c r="G1744" s="463"/>
      <c r="H1744" s="444" t="s">
        <v>3473</v>
      </c>
      <c r="I1744" s="446" t="s">
        <v>3473</v>
      </c>
      <c r="J1744" s="444" t="s">
        <v>25</v>
      </c>
      <c r="K1744" s="446" t="s">
        <v>20</v>
      </c>
      <c r="L1744" s="462" t="s">
        <v>36</v>
      </c>
      <c r="M1744" s="461" t="s">
        <v>15750</v>
      </c>
      <c r="N1744" s="465" t="s">
        <v>27</v>
      </c>
      <c r="O1744" s="461" t="s">
        <v>15626</v>
      </c>
      <c r="P1744" s="461"/>
      <c r="W1744" s="461" t="str">
        <f t="shared" si="27"/>
        <v>http://www.medtronic.com/mrisurescan-us/patient_identification.html</v>
      </c>
    </row>
    <row r="1745" spans="1:23" s="446" customFormat="1" ht="15" customHeight="1">
      <c r="A1745" s="458" t="s">
        <v>328</v>
      </c>
      <c r="B1745" s="463" t="s">
        <v>3474</v>
      </c>
      <c r="C1745" s="463"/>
      <c r="D1745" s="463"/>
      <c r="E1745" s="463"/>
      <c r="F1745" s="463"/>
      <c r="G1745" s="463"/>
      <c r="H1745" s="444" t="s">
        <v>3475</v>
      </c>
      <c r="I1745" s="446" t="s">
        <v>3475</v>
      </c>
      <c r="J1745" s="444" t="s">
        <v>25</v>
      </c>
      <c r="K1745" s="446" t="s">
        <v>20</v>
      </c>
      <c r="L1745" s="462" t="s">
        <v>36</v>
      </c>
      <c r="M1745" s="461" t="s">
        <v>15750</v>
      </c>
      <c r="N1745" s="465" t="s">
        <v>27</v>
      </c>
      <c r="O1745" s="461" t="s">
        <v>15626</v>
      </c>
      <c r="P1745" s="461"/>
      <c r="W1745" s="461" t="str">
        <f t="shared" si="27"/>
        <v>http://www.medtronic.com/mrisurescan-us/privacy_statement.html</v>
      </c>
    </row>
    <row r="1746" spans="1:23" s="446" customFormat="1" ht="15" customHeight="1">
      <c r="A1746" s="458" t="s">
        <v>328</v>
      </c>
      <c r="B1746" s="463" t="s">
        <v>3474</v>
      </c>
      <c r="C1746" s="463"/>
      <c r="D1746" s="463"/>
      <c r="E1746" s="463"/>
      <c r="F1746" s="463"/>
      <c r="G1746" s="463"/>
      <c r="H1746" s="444" t="s">
        <v>3476</v>
      </c>
      <c r="I1746" s="446" t="s">
        <v>3476</v>
      </c>
      <c r="J1746" s="444" t="s">
        <v>25</v>
      </c>
      <c r="K1746" s="446" t="s">
        <v>20</v>
      </c>
      <c r="L1746" s="462" t="s">
        <v>36</v>
      </c>
      <c r="M1746" s="461" t="s">
        <v>15750</v>
      </c>
      <c r="N1746" s="465" t="s">
        <v>27</v>
      </c>
      <c r="O1746" s="461" t="s">
        <v>15626</v>
      </c>
      <c r="P1746" s="461"/>
      <c r="W1746" s="461" t="str">
        <f t="shared" si="27"/>
        <v>http://www.medtronic.com/mrisurescan-us/privacy_statement_rad.html</v>
      </c>
    </row>
    <row r="1747" spans="1:23" s="446" customFormat="1" ht="15" customHeight="1">
      <c r="A1747" s="458" t="s">
        <v>328</v>
      </c>
      <c r="B1747" s="463" t="s">
        <v>3477</v>
      </c>
      <c r="C1747" s="463"/>
      <c r="D1747" s="463"/>
      <c r="E1747" s="463"/>
      <c r="F1747" s="463"/>
      <c r="G1747" s="463"/>
      <c r="H1747" s="444" t="s">
        <v>3478</v>
      </c>
      <c r="I1747" s="446" t="s">
        <v>3478</v>
      </c>
      <c r="J1747" s="444" t="s">
        <v>25</v>
      </c>
      <c r="K1747" s="446" t="s">
        <v>20</v>
      </c>
      <c r="L1747" s="462" t="s">
        <v>36</v>
      </c>
      <c r="M1747" s="461" t="s">
        <v>15750</v>
      </c>
      <c r="N1747" s="465" t="s">
        <v>27</v>
      </c>
      <c r="O1747" s="461" t="s">
        <v>15626</v>
      </c>
      <c r="P1747" s="461"/>
      <c r="W1747" s="461" t="str">
        <f t="shared" si="27"/>
        <v>http://www.medtronic.com/mrisurescan-us/product_manuals.html</v>
      </c>
    </row>
    <row r="1748" spans="1:23" s="446" customFormat="1" ht="15" customHeight="1">
      <c r="A1748" s="458" t="s">
        <v>328</v>
      </c>
      <c r="B1748" s="463" t="s">
        <v>3479</v>
      </c>
      <c r="C1748" s="463"/>
      <c r="D1748" s="463"/>
      <c r="E1748" s="463"/>
      <c r="F1748" s="463"/>
      <c r="G1748" s="463"/>
      <c r="H1748" s="444" t="s">
        <v>3480</v>
      </c>
      <c r="I1748" s="446" t="s">
        <v>3480</v>
      </c>
      <c r="J1748" s="444" t="s">
        <v>25</v>
      </c>
      <c r="K1748" s="446" t="s">
        <v>20</v>
      </c>
      <c r="L1748" s="462" t="s">
        <v>36</v>
      </c>
      <c r="M1748" s="461" t="s">
        <v>15750</v>
      </c>
      <c r="N1748" s="465" t="s">
        <v>27</v>
      </c>
      <c r="O1748" s="461" t="s">
        <v>15626</v>
      </c>
      <c r="P1748" s="461"/>
      <c r="W1748" s="461" t="str">
        <f t="shared" si="27"/>
        <v>http://www.medtronic.com/mrisurescan-us/programming_deviceon.html</v>
      </c>
    </row>
    <row r="1749" spans="1:23" s="446" customFormat="1" ht="15" customHeight="1">
      <c r="A1749" s="458" t="s">
        <v>328</v>
      </c>
      <c r="B1749" s="463" t="s">
        <v>3479</v>
      </c>
      <c r="C1749" s="463"/>
      <c r="D1749" s="463"/>
      <c r="E1749" s="463"/>
      <c r="F1749" s="463"/>
      <c r="G1749" s="463"/>
      <c r="H1749" s="444" t="s">
        <v>3481</v>
      </c>
      <c r="I1749" s="446" t="s">
        <v>3481</v>
      </c>
      <c r="J1749" s="444" t="s">
        <v>25</v>
      </c>
      <c r="K1749" s="446" t="s">
        <v>20</v>
      </c>
      <c r="L1749" s="462" t="s">
        <v>36</v>
      </c>
      <c r="M1749" s="461" t="s">
        <v>15750</v>
      </c>
      <c r="N1749" s="465" t="s">
        <v>27</v>
      </c>
      <c r="O1749" s="461" t="s">
        <v>15626</v>
      </c>
      <c r="P1749" s="461"/>
      <c r="W1749" s="461" t="str">
        <f t="shared" si="27"/>
        <v>http://www.medtronic.com/mrisurescan-us/resource_documents_rad.html</v>
      </c>
    </row>
    <row r="1750" spans="1:23" s="446" customFormat="1" ht="15" customHeight="1">
      <c r="A1750" s="458" t="s">
        <v>328</v>
      </c>
      <c r="B1750" s="463" t="s">
        <v>3482</v>
      </c>
      <c r="C1750" s="463"/>
      <c r="D1750" s="463"/>
      <c r="E1750" s="463"/>
      <c r="F1750" s="463"/>
      <c r="G1750" s="463"/>
      <c r="H1750" s="444" t="s">
        <v>3483</v>
      </c>
      <c r="I1750" s="446" t="s">
        <v>3483</v>
      </c>
      <c r="J1750" s="444" t="s">
        <v>25</v>
      </c>
      <c r="K1750" s="446" t="s">
        <v>20</v>
      </c>
      <c r="L1750" s="462" t="s">
        <v>36</v>
      </c>
      <c r="M1750" s="461" t="s">
        <v>15750</v>
      </c>
      <c r="N1750" s="465" t="s">
        <v>27</v>
      </c>
      <c r="O1750" s="461" t="s">
        <v>15626</v>
      </c>
      <c r="P1750" s="461"/>
      <c r="W1750" s="461" t="str">
        <f t="shared" si="27"/>
        <v>http://www.medtronic.com/mrisurescan-us/radiology_checklist_rad.html</v>
      </c>
    </row>
    <row r="1751" spans="1:23" s="446" customFormat="1" ht="15" customHeight="1">
      <c r="A1751" s="458" t="s">
        <v>328</v>
      </c>
      <c r="B1751" s="463" t="s">
        <v>3484</v>
      </c>
      <c r="C1751" s="463"/>
      <c r="D1751" s="463"/>
      <c r="E1751" s="463"/>
      <c r="F1751" s="463"/>
      <c r="G1751" s="463"/>
      <c r="H1751" s="444" t="s">
        <v>3485</v>
      </c>
      <c r="I1751" s="446" t="s">
        <v>3485</v>
      </c>
      <c r="J1751" s="444" t="s">
        <v>25</v>
      </c>
      <c r="K1751" s="446" t="s">
        <v>20</v>
      </c>
      <c r="L1751" s="462" t="s">
        <v>36</v>
      </c>
      <c r="M1751" s="461" t="s">
        <v>15750</v>
      </c>
      <c r="N1751" s="465" t="s">
        <v>27</v>
      </c>
      <c r="O1751" s="461" t="s">
        <v>15626</v>
      </c>
      <c r="P1751" s="461"/>
      <c r="W1751" s="461" t="str">
        <f t="shared" si="27"/>
        <v>http://www.medtronic.com/mrisurescan-us/references.html</v>
      </c>
    </row>
    <row r="1752" spans="1:23" s="446" customFormat="1" ht="15" customHeight="1">
      <c r="A1752" s="458" t="s">
        <v>328</v>
      </c>
      <c r="B1752" s="463" t="s">
        <v>3484</v>
      </c>
      <c r="C1752" s="463"/>
      <c r="D1752" s="463"/>
      <c r="E1752" s="463"/>
      <c r="F1752" s="463"/>
      <c r="G1752" s="463"/>
      <c r="H1752" s="444" t="s">
        <v>3486</v>
      </c>
      <c r="I1752" s="446" t="s">
        <v>3486</v>
      </c>
      <c r="J1752" s="444" t="s">
        <v>25</v>
      </c>
      <c r="K1752" s="446" t="s">
        <v>20</v>
      </c>
      <c r="L1752" s="462" t="s">
        <v>36</v>
      </c>
      <c r="M1752" s="461" t="s">
        <v>15750</v>
      </c>
      <c r="N1752" s="465" t="s">
        <v>27</v>
      </c>
      <c r="O1752" s="461" t="s">
        <v>15626</v>
      </c>
      <c r="P1752" s="461"/>
      <c r="W1752" s="461" t="str">
        <f t="shared" si="27"/>
        <v>http://www.medtronic.com/mrisurescan-us/references_rad.html</v>
      </c>
    </row>
    <row r="1753" spans="1:23" s="446" customFormat="1" ht="15" customHeight="1">
      <c r="A1753" s="458" t="s">
        <v>328</v>
      </c>
      <c r="B1753" s="463" t="s">
        <v>3487</v>
      </c>
      <c r="C1753" s="463"/>
      <c r="D1753" s="463"/>
      <c r="E1753" s="463"/>
      <c r="F1753" s="463"/>
      <c r="G1753" s="463"/>
      <c r="H1753" s="444" t="s">
        <v>3488</v>
      </c>
      <c r="I1753" s="446" t="s">
        <v>3488</v>
      </c>
      <c r="J1753" s="444" t="s">
        <v>25</v>
      </c>
      <c r="K1753" s="446" t="s">
        <v>20</v>
      </c>
      <c r="L1753" s="462" t="s">
        <v>36</v>
      </c>
      <c r="M1753" s="461" t="s">
        <v>15750</v>
      </c>
      <c r="N1753" s="465" t="s">
        <v>27</v>
      </c>
      <c r="O1753" s="461" t="s">
        <v>15626</v>
      </c>
      <c r="P1753" s="461"/>
      <c r="W1753" s="461" t="str">
        <f t="shared" si="27"/>
        <v>http://www.medtronic.com/mrisurescan-us/returning_device.html</v>
      </c>
    </row>
    <row r="1754" spans="1:23" s="446" customFormat="1" ht="15" customHeight="1">
      <c r="A1754" s="458" t="s">
        <v>328</v>
      </c>
      <c r="B1754" s="463" t="s">
        <v>3489</v>
      </c>
      <c r="C1754" s="463"/>
      <c r="D1754" s="463"/>
      <c r="E1754" s="463"/>
      <c r="F1754" s="463"/>
      <c r="G1754" s="463"/>
      <c r="H1754" s="444" t="s">
        <v>3490</v>
      </c>
      <c r="I1754" s="446" t="s">
        <v>3490</v>
      </c>
      <c r="J1754" s="444" t="s">
        <v>25</v>
      </c>
      <c r="K1754" s="446" t="s">
        <v>20</v>
      </c>
      <c r="L1754" s="462" t="s">
        <v>36</v>
      </c>
      <c r="M1754" s="461" t="s">
        <v>15750</v>
      </c>
      <c r="N1754" s="465" t="s">
        <v>27</v>
      </c>
      <c r="O1754" s="461" t="s">
        <v>15626</v>
      </c>
      <c r="P1754" s="461"/>
      <c r="W1754" s="461" t="str">
        <f t="shared" si="27"/>
        <v>http://www.medtronic.com/mrisurescan-us/scientific_literature.html</v>
      </c>
    </row>
    <row r="1755" spans="1:23" s="446" customFormat="1" ht="15" customHeight="1">
      <c r="A1755" s="458" t="s">
        <v>328</v>
      </c>
      <c r="B1755" s="463" t="s">
        <v>3491</v>
      </c>
      <c r="C1755" s="463"/>
      <c r="D1755" s="463"/>
      <c r="E1755" s="463"/>
      <c r="F1755" s="463"/>
      <c r="G1755" s="463"/>
      <c r="H1755" s="444" t="s">
        <v>3492</v>
      </c>
      <c r="I1755" s="446" t="s">
        <v>3492</v>
      </c>
      <c r="J1755" s="444" t="s">
        <v>25</v>
      </c>
      <c r="K1755" s="446" t="s">
        <v>20</v>
      </c>
      <c r="L1755" s="462" t="s">
        <v>36</v>
      </c>
      <c r="M1755" s="461" t="s">
        <v>15750</v>
      </c>
      <c r="N1755" s="465" t="s">
        <v>27</v>
      </c>
      <c r="O1755" s="461" t="s">
        <v>15626</v>
      </c>
      <c r="P1755" s="461"/>
      <c r="W1755" s="461" t="str">
        <f t="shared" si="27"/>
        <v>http://www.medtronic.com/mrisurescan-us/surescan_lead.html</v>
      </c>
    </row>
    <row r="1756" spans="1:23" s="446" customFormat="1" ht="15" customHeight="1">
      <c r="A1756" s="458" t="s">
        <v>328</v>
      </c>
      <c r="B1756" s="463" t="s">
        <v>3491</v>
      </c>
      <c r="C1756" s="463"/>
      <c r="D1756" s="463"/>
      <c r="E1756" s="463"/>
      <c r="F1756" s="463"/>
      <c r="G1756" s="463"/>
      <c r="H1756" s="444" t="s">
        <v>3493</v>
      </c>
      <c r="I1756" s="446" t="s">
        <v>3493</v>
      </c>
      <c r="J1756" s="444" t="s">
        <v>25</v>
      </c>
      <c r="K1756" s="446" t="s">
        <v>20</v>
      </c>
      <c r="L1756" s="462" t="s">
        <v>36</v>
      </c>
      <c r="M1756" s="461" t="s">
        <v>15750</v>
      </c>
      <c r="N1756" s="465" t="s">
        <v>27</v>
      </c>
      <c r="O1756" s="461" t="s">
        <v>15626</v>
      </c>
      <c r="P1756" s="461"/>
      <c r="W1756" s="461" t="str">
        <f t="shared" si="27"/>
        <v>http://www.medtronic.com/mrisurescan-us/surescan_lead_rad.html</v>
      </c>
    </row>
    <row r="1757" spans="1:23" s="446" customFormat="1" ht="15" customHeight="1">
      <c r="A1757" s="458" t="s">
        <v>328</v>
      </c>
      <c r="B1757" s="463" t="s">
        <v>3494</v>
      </c>
      <c r="C1757" s="463"/>
      <c r="D1757" s="463"/>
      <c r="E1757" s="463"/>
      <c r="F1757" s="463"/>
      <c r="G1757" s="463"/>
      <c r="H1757" s="444" t="s">
        <v>3495</v>
      </c>
      <c r="I1757" s="446" t="s">
        <v>3495</v>
      </c>
      <c r="J1757" s="444" t="s">
        <v>25</v>
      </c>
      <c r="K1757" s="446" t="s">
        <v>20</v>
      </c>
      <c r="L1757" s="462" t="s">
        <v>36</v>
      </c>
      <c r="M1757" s="461" t="s">
        <v>15750</v>
      </c>
      <c r="N1757" s="465" t="s">
        <v>27</v>
      </c>
      <c r="O1757" s="461" t="s">
        <v>15626</v>
      </c>
      <c r="P1757" s="461"/>
      <c r="W1757" s="461" t="str">
        <f t="shared" si="27"/>
        <v>http://www.medtronic.com/mrisurescan-us/surescan_technology.html</v>
      </c>
    </row>
    <row r="1758" spans="1:23" s="446" customFormat="1" ht="15" customHeight="1">
      <c r="A1758" s="458" t="s">
        <v>328</v>
      </c>
      <c r="B1758" s="463" t="s">
        <v>3494</v>
      </c>
      <c r="C1758" s="463"/>
      <c r="D1758" s="463"/>
      <c r="E1758" s="463"/>
      <c r="F1758" s="463"/>
      <c r="G1758" s="463"/>
      <c r="H1758" s="444" t="s">
        <v>3496</v>
      </c>
      <c r="I1758" s="446" t="s">
        <v>3496</v>
      </c>
      <c r="J1758" s="444" t="s">
        <v>25</v>
      </c>
      <c r="K1758" s="446" t="s">
        <v>20</v>
      </c>
      <c r="L1758" s="462" t="s">
        <v>36</v>
      </c>
      <c r="M1758" s="461" t="s">
        <v>15750</v>
      </c>
      <c r="N1758" s="465" t="s">
        <v>27</v>
      </c>
      <c r="O1758" s="461" t="s">
        <v>15626</v>
      </c>
      <c r="P1758" s="461"/>
      <c r="W1758" s="461" t="str">
        <f t="shared" si="27"/>
        <v>http://www.medtronic.com/mrisurescan-us/surescan_technology_rad.html</v>
      </c>
    </row>
    <row r="1759" spans="1:23" s="446" customFormat="1" ht="15" customHeight="1">
      <c r="A1759" s="458" t="s">
        <v>328</v>
      </c>
      <c r="B1759" s="463" t="s">
        <v>3497</v>
      </c>
      <c r="C1759" s="463"/>
      <c r="D1759" s="463"/>
      <c r="E1759" s="463"/>
      <c r="F1759" s="463"/>
      <c r="G1759" s="463"/>
      <c r="H1759" s="444" t="s">
        <v>3498</v>
      </c>
      <c r="I1759" s="446" t="s">
        <v>3498</v>
      </c>
      <c r="J1759" s="444" t="s">
        <v>25</v>
      </c>
      <c r="K1759" s="446" t="s">
        <v>20</v>
      </c>
      <c r="L1759" s="462" t="s">
        <v>36</v>
      </c>
      <c r="M1759" s="461" t="s">
        <v>15750</v>
      </c>
      <c r="N1759" s="465" t="s">
        <v>27</v>
      </c>
      <c r="O1759" s="461" t="s">
        <v>15626</v>
      </c>
      <c r="P1759" s="461"/>
      <c r="W1759" s="461" t="str">
        <f t="shared" ref="W1759:W1822" si="28">H1759</f>
        <v>http://www.medtronic.com/mrisurescan-us/terms_of_use.html</v>
      </c>
    </row>
    <row r="1760" spans="1:23" s="446" customFormat="1" ht="15" customHeight="1">
      <c r="A1760" s="458" t="s">
        <v>328</v>
      </c>
      <c r="B1760" s="463" t="s">
        <v>3497</v>
      </c>
      <c r="C1760" s="463"/>
      <c r="D1760" s="463"/>
      <c r="E1760" s="463"/>
      <c r="F1760" s="463"/>
      <c r="G1760" s="463"/>
      <c r="H1760" s="444" t="s">
        <v>3499</v>
      </c>
      <c r="I1760" s="446" t="s">
        <v>3499</v>
      </c>
      <c r="J1760" s="444" t="s">
        <v>25</v>
      </c>
      <c r="K1760" s="446" t="s">
        <v>20</v>
      </c>
      <c r="L1760" s="462" t="s">
        <v>36</v>
      </c>
      <c r="M1760" s="461" t="s">
        <v>15750</v>
      </c>
      <c r="N1760" s="465" t="s">
        <v>27</v>
      </c>
      <c r="O1760" s="461" t="s">
        <v>15626</v>
      </c>
      <c r="P1760" s="461"/>
      <c r="W1760" s="461" t="str">
        <f t="shared" si="28"/>
        <v>http://www.medtronic.com/mrisurescan-us/terms_of_use_rad.html</v>
      </c>
    </row>
    <row r="1761" spans="1:23" s="446" customFormat="1" ht="15" customHeight="1">
      <c r="A1761" s="458" t="s">
        <v>328</v>
      </c>
      <c r="B1761" s="463" t="s">
        <v>3500</v>
      </c>
      <c r="C1761" s="463"/>
      <c r="D1761" s="463"/>
      <c r="E1761" s="463"/>
      <c r="F1761" s="463"/>
      <c r="G1761" s="463"/>
      <c r="H1761" s="444" t="s">
        <v>3501</v>
      </c>
      <c r="I1761" s="446" t="s">
        <v>3501</v>
      </c>
      <c r="J1761" s="444" t="s">
        <v>25</v>
      </c>
      <c r="K1761" s="446" t="s">
        <v>20</v>
      </c>
      <c r="L1761" s="462" t="s">
        <v>36</v>
      </c>
      <c r="M1761" s="461" t="s">
        <v>15750</v>
      </c>
      <c r="N1761" s="465" t="s">
        <v>27</v>
      </c>
      <c r="O1761" s="461" t="s">
        <v>15626</v>
      </c>
      <c r="P1761" s="461"/>
      <c r="W1761" s="461" t="str">
        <f t="shared" si="28"/>
        <v>http://www.medtronic.com/mrisurescan-us/card-modal.html</v>
      </c>
    </row>
    <row r="1762" spans="1:23" s="446" customFormat="1" ht="15" customHeight="1">
      <c r="A1762" s="458" t="s">
        <v>328</v>
      </c>
      <c r="B1762" s="463" t="s">
        <v>3500</v>
      </c>
      <c r="C1762" s="463"/>
      <c r="D1762" s="463"/>
      <c r="E1762" s="463"/>
      <c r="F1762" s="463"/>
      <c r="G1762" s="463"/>
      <c r="H1762" s="444" t="s">
        <v>3502</v>
      </c>
      <c r="I1762" s="446" t="s">
        <v>3502</v>
      </c>
      <c r="J1762" s="444" t="s">
        <v>25</v>
      </c>
      <c r="K1762" s="446" t="s">
        <v>20</v>
      </c>
      <c r="L1762" s="462" t="s">
        <v>36</v>
      </c>
      <c r="M1762" s="461" t="s">
        <v>15750</v>
      </c>
      <c r="N1762" s="465" t="s">
        <v>27</v>
      </c>
      <c r="O1762" s="461" t="s">
        <v>15626</v>
      </c>
      <c r="P1762" s="461">
        <v>9</v>
      </c>
      <c r="W1762" s="461" t="str">
        <f t="shared" si="28"/>
        <v>http://www.medtronic.com/mrisurescan-us/cardiologytutorial.html</v>
      </c>
    </row>
    <row r="1763" spans="1:23" s="446" customFormat="1" ht="15" customHeight="1">
      <c r="A1763" s="458" t="s">
        <v>328</v>
      </c>
      <c r="B1763" s="463" t="s">
        <v>3503</v>
      </c>
      <c r="C1763" s="463"/>
      <c r="D1763" s="463"/>
      <c r="E1763" s="463"/>
      <c r="F1763" s="463"/>
      <c r="G1763" s="463"/>
      <c r="H1763" s="444" t="s">
        <v>3504</v>
      </c>
      <c r="I1763" s="446" t="s">
        <v>3504</v>
      </c>
      <c r="J1763" s="444" t="s">
        <v>25</v>
      </c>
      <c r="K1763" s="446" t="s">
        <v>20</v>
      </c>
      <c r="L1763" s="462" t="s">
        <v>36</v>
      </c>
      <c r="M1763" s="461" t="s">
        <v>15750</v>
      </c>
      <c r="N1763" s="465" t="s">
        <v>27</v>
      </c>
      <c r="O1763" s="461" t="s">
        <v>15626</v>
      </c>
      <c r="P1763" s="461">
        <v>24</v>
      </c>
      <c r="W1763" s="461" t="str">
        <f t="shared" si="28"/>
        <v>http://www.medtronic.com/mrisurescan-us/rad-modal.html</v>
      </c>
    </row>
    <row r="1764" spans="1:23" s="446" customFormat="1" ht="15" customHeight="1">
      <c r="A1764" s="458" t="s">
        <v>328</v>
      </c>
      <c r="B1764" s="463" t="s">
        <v>3503</v>
      </c>
      <c r="C1764" s="463"/>
      <c r="D1764" s="463"/>
      <c r="E1764" s="463"/>
      <c r="F1764" s="463"/>
      <c r="G1764" s="463"/>
      <c r="H1764" s="444" t="s">
        <v>3505</v>
      </c>
      <c r="I1764" s="446" t="s">
        <v>3505</v>
      </c>
      <c r="J1764" s="444" t="s">
        <v>25</v>
      </c>
      <c r="K1764" s="446" t="s">
        <v>20</v>
      </c>
      <c r="L1764" s="462" t="s">
        <v>36</v>
      </c>
      <c r="M1764" s="461" t="s">
        <v>15750</v>
      </c>
      <c r="N1764" s="465" t="s">
        <v>27</v>
      </c>
      <c r="O1764" s="461" t="s">
        <v>15626</v>
      </c>
      <c r="P1764" s="461">
        <v>44</v>
      </c>
      <c r="W1764" s="461" t="str">
        <f t="shared" si="28"/>
        <v>http://www.medtronic.com/mrisurescan-us/radiologytutorial.html</v>
      </c>
    </row>
    <row r="1765" spans="1:23" s="446" customFormat="1" ht="15" customHeight="1">
      <c r="A1765" s="458" t="s">
        <v>328</v>
      </c>
      <c r="B1765" s="463" t="s">
        <v>3506</v>
      </c>
      <c r="C1765" s="463"/>
      <c r="D1765" s="463"/>
      <c r="E1765" s="463"/>
      <c r="F1765" s="463"/>
      <c r="G1765" s="463"/>
      <c r="H1765" s="444" t="s">
        <v>3507</v>
      </c>
      <c r="I1765" s="446" t="s">
        <v>3507</v>
      </c>
      <c r="J1765" s="444" t="s">
        <v>25</v>
      </c>
      <c r="K1765" s="446" t="s">
        <v>20</v>
      </c>
      <c r="L1765" s="462" t="s">
        <v>36</v>
      </c>
      <c r="M1765" s="461" t="s">
        <v>15750</v>
      </c>
      <c r="N1765" s="465" t="s">
        <v>27</v>
      </c>
      <c r="O1765" s="461" t="s">
        <v>15626</v>
      </c>
      <c r="P1765" s="461"/>
      <c r="W1765" s="461" t="str">
        <f t="shared" si="28"/>
        <v>http://www.medtronic.com/mrisurescan-us/tutorials.html</v>
      </c>
    </row>
    <row r="1766" spans="1:23" s="446" customFormat="1" ht="15" customHeight="1">
      <c r="A1766" s="458" t="s">
        <v>328</v>
      </c>
      <c r="B1766" s="463" t="s">
        <v>3508</v>
      </c>
      <c r="C1766" s="463"/>
      <c r="D1766" s="463"/>
      <c r="E1766" s="463"/>
      <c r="F1766" s="463"/>
      <c r="G1766" s="463"/>
      <c r="H1766" s="444" t="s">
        <v>3509</v>
      </c>
      <c r="I1766" s="446" t="s">
        <v>3509</v>
      </c>
      <c r="J1766" s="444" t="s">
        <v>25</v>
      </c>
      <c r="K1766" s="446" t="s">
        <v>20</v>
      </c>
      <c r="L1766" s="462" t="s">
        <v>36</v>
      </c>
      <c r="M1766" s="461" t="s">
        <v>15750</v>
      </c>
      <c r="N1766" s="465" t="s">
        <v>27</v>
      </c>
      <c r="O1766" s="461" t="s">
        <v>15626</v>
      </c>
      <c r="P1766" s="461"/>
      <c r="W1766" s="461" t="str">
        <f t="shared" si="28"/>
        <v>http://www.medtronic.com/mrisurescan-us/verifying.html</v>
      </c>
    </row>
    <row r="1767" spans="1:23" s="446" customFormat="1" ht="15" customHeight="1">
      <c r="A1767" s="458" t="s">
        <v>328</v>
      </c>
      <c r="B1767" s="463" t="s">
        <v>3508</v>
      </c>
      <c r="C1767" s="463"/>
      <c r="D1767" s="463"/>
      <c r="E1767" s="463"/>
      <c r="F1767" s="463"/>
      <c r="G1767" s="463"/>
      <c r="H1767" s="444" t="s">
        <v>3510</v>
      </c>
      <c r="I1767" s="446" t="s">
        <v>3510</v>
      </c>
      <c r="J1767" s="444" t="s">
        <v>25</v>
      </c>
      <c r="K1767" s="446" t="s">
        <v>20</v>
      </c>
      <c r="L1767" s="462" t="s">
        <v>36</v>
      </c>
      <c r="M1767" s="461" t="s">
        <v>15750</v>
      </c>
      <c r="N1767" s="465" t="s">
        <v>27</v>
      </c>
      <c r="O1767" s="461" t="s">
        <v>15626</v>
      </c>
      <c r="P1767" s="461"/>
      <c r="W1767" s="461" t="str">
        <f t="shared" si="28"/>
        <v>http://www.medtronic.com/mrisurescan-us/verifying_rad.html</v>
      </c>
    </row>
    <row r="1768" spans="1:23" s="446" customFormat="1" ht="15" customHeight="1">
      <c r="A1768" s="458" t="s">
        <v>328</v>
      </c>
      <c r="B1768" s="463" t="s">
        <v>3876</v>
      </c>
      <c r="C1768" s="463"/>
      <c r="D1768" s="463"/>
      <c r="E1768" s="463"/>
      <c r="F1768" s="463" t="s">
        <v>32</v>
      </c>
      <c r="G1768" s="463" t="s">
        <v>547</v>
      </c>
      <c r="H1768" s="444" t="s">
        <v>3877</v>
      </c>
      <c r="I1768" s="446" t="s">
        <v>17381</v>
      </c>
      <c r="J1768" s="446" t="s">
        <v>16377</v>
      </c>
      <c r="K1768" s="446" t="s">
        <v>35</v>
      </c>
      <c r="L1768" s="462" t="s">
        <v>36</v>
      </c>
      <c r="M1768" s="461" t="s">
        <v>14484</v>
      </c>
      <c r="N1768" s="465" t="s">
        <v>22</v>
      </c>
      <c r="O1768" s="461" t="s">
        <v>15626</v>
      </c>
      <c r="P1768" s="461">
        <v>2528</v>
      </c>
      <c r="U1768" s="467" t="s">
        <v>16419</v>
      </c>
      <c r="W1768" s="461" t="str">
        <f t="shared" si="28"/>
        <v>http://www.medtronic.com/patients/sinus-infections/getting-surgery/maxillary-antrostomy/index.htm</v>
      </c>
    </row>
    <row r="1769" spans="1:23" s="446" customFormat="1" ht="30" customHeight="1">
      <c r="A1769" s="458" t="s">
        <v>328</v>
      </c>
      <c r="B1769" s="463" t="s">
        <v>3872</v>
      </c>
      <c r="C1769" s="463"/>
      <c r="D1769" s="463"/>
      <c r="E1769" s="463"/>
      <c r="F1769" s="463" t="s">
        <v>32</v>
      </c>
      <c r="G1769" s="463" t="s">
        <v>547</v>
      </c>
      <c r="H1769" s="444" t="s">
        <v>3873</v>
      </c>
      <c r="I1769" s="446" t="s">
        <v>17382</v>
      </c>
      <c r="J1769" s="446" t="s">
        <v>16377</v>
      </c>
      <c r="K1769" s="446" t="s">
        <v>35</v>
      </c>
      <c r="L1769" s="462" t="s">
        <v>36</v>
      </c>
      <c r="M1769" s="461" t="s">
        <v>14484</v>
      </c>
      <c r="N1769" s="465" t="s">
        <v>22</v>
      </c>
      <c r="O1769" s="461" t="s">
        <v>15626</v>
      </c>
      <c r="P1769" s="461">
        <v>245</v>
      </c>
      <c r="T1769" s="446" t="s">
        <v>14741</v>
      </c>
      <c r="U1769" s="467" t="s">
        <v>16419</v>
      </c>
      <c r="W1769" s="461" t="str">
        <f t="shared" si="28"/>
        <v>http://www.medtronic.com/patients/sinus-infections/getting-surgery/powered-septoplasty-with-turbinoplasty/index.htm</v>
      </c>
    </row>
    <row r="1770" spans="1:23" s="446" customFormat="1" ht="15" customHeight="1">
      <c r="A1770" s="458" t="s">
        <v>328</v>
      </c>
      <c r="B1770" s="463" t="s">
        <v>3515</v>
      </c>
      <c r="C1770" s="463"/>
      <c r="D1770" s="463"/>
      <c r="E1770" s="463"/>
      <c r="F1770" s="463" t="s">
        <v>32</v>
      </c>
      <c r="G1770" s="463" t="s">
        <v>392</v>
      </c>
      <c r="H1770" s="444" t="s">
        <v>3516</v>
      </c>
      <c r="I1770" s="446" t="s">
        <v>17838</v>
      </c>
      <c r="J1770" s="446" t="s">
        <v>16377</v>
      </c>
      <c r="K1770" s="446" t="s">
        <v>35</v>
      </c>
      <c r="L1770" s="462" t="s">
        <v>36</v>
      </c>
      <c r="M1770" s="461" t="s">
        <v>14484</v>
      </c>
      <c r="N1770" s="465" t="s">
        <v>27</v>
      </c>
      <c r="O1770" s="461" t="s">
        <v>15626</v>
      </c>
      <c r="P1770" s="461">
        <v>53</v>
      </c>
      <c r="U1770" s="446" t="s">
        <v>16418</v>
      </c>
      <c r="W1770" s="461" t="str">
        <f t="shared" si="28"/>
        <v>http://www.medtronic.com/patients/cancer/getting-the-device/surgery/index.htm</v>
      </c>
    </row>
    <row r="1771" spans="1:23" s="446" customFormat="1" ht="30" customHeight="1">
      <c r="A1771" s="458" t="s">
        <v>328</v>
      </c>
      <c r="B1771" s="463" t="s">
        <v>3517</v>
      </c>
      <c r="C1771" s="463"/>
      <c r="D1771" s="463"/>
      <c r="E1771" s="463"/>
      <c r="F1771" s="463" t="s">
        <v>32</v>
      </c>
      <c r="G1771" s="463" t="s">
        <v>66</v>
      </c>
      <c r="H1771" s="444" t="s">
        <v>3518</v>
      </c>
      <c r="I1771" s="446" t="s">
        <v>17839</v>
      </c>
      <c r="J1771" s="446" t="s">
        <v>16377</v>
      </c>
      <c r="K1771" s="446" t="s">
        <v>35</v>
      </c>
      <c r="L1771" s="462" t="s">
        <v>36</v>
      </c>
      <c r="M1771" s="461" t="s">
        <v>14484</v>
      </c>
      <c r="N1771" s="465" t="s">
        <v>27</v>
      </c>
      <c r="O1771" s="461" t="s">
        <v>15626</v>
      </c>
      <c r="P1771" s="461">
        <v>3573</v>
      </c>
      <c r="U1771" s="446" t="s">
        <v>16418</v>
      </c>
      <c r="W1771" s="461" t="str">
        <f t="shared" si="28"/>
        <v>http://www.medtronic.com/patients/fainting/getting-a-device/surgery/index.htm</v>
      </c>
    </row>
    <row r="1772" spans="1:23" s="446" customFormat="1" ht="30" customHeight="1">
      <c r="A1772" s="458" t="s">
        <v>328</v>
      </c>
      <c r="B1772" s="463" t="s">
        <v>3519</v>
      </c>
      <c r="C1772" s="463"/>
      <c r="D1772" s="463"/>
      <c r="E1772" s="463"/>
      <c r="F1772" s="463" t="s">
        <v>32</v>
      </c>
      <c r="G1772" s="463" t="s">
        <v>533</v>
      </c>
      <c r="H1772" s="444" t="s">
        <v>3520</v>
      </c>
      <c r="I1772" s="446" t="s">
        <v>17840</v>
      </c>
      <c r="J1772" s="446" t="s">
        <v>16377</v>
      </c>
      <c r="K1772" s="446" t="s">
        <v>35</v>
      </c>
      <c r="L1772" s="462" t="s">
        <v>36</v>
      </c>
      <c r="M1772" s="461" t="s">
        <v>14484</v>
      </c>
      <c r="N1772" s="465" t="s">
        <v>27</v>
      </c>
      <c r="O1772" s="461" t="s">
        <v>15626</v>
      </c>
      <c r="P1772" s="461">
        <v>1191</v>
      </c>
      <c r="U1772" s="446" t="s">
        <v>16418</v>
      </c>
      <c r="W1772" s="461" t="str">
        <f t="shared" si="28"/>
        <v>http://www.medtronic.com/patients/coronary-artery-disease/getting-therapy/balloon-angioplasty-and-stenting/surgery/index.htm</v>
      </c>
    </row>
    <row r="1773" spans="1:23" s="446" customFormat="1" ht="15" customHeight="1">
      <c r="A1773" s="458" t="s">
        <v>328</v>
      </c>
      <c r="B1773" s="463" t="s">
        <v>3342</v>
      </c>
      <c r="C1773" s="463"/>
      <c r="D1773" s="463"/>
      <c r="E1773" s="463"/>
      <c r="F1773" s="463" t="s">
        <v>32</v>
      </c>
      <c r="G1773" s="463" t="s">
        <v>547</v>
      </c>
      <c r="H1773" s="444" t="s">
        <v>3343</v>
      </c>
      <c r="I1773" s="446" t="s">
        <v>17383</v>
      </c>
      <c r="J1773" s="446" t="s">
        <v>16377</v>
      </c>
      <c r="K1773" s="446" t="s">
        <v>35</v>
      </c>
      <c r="L1773" s="462" t="s">
        <v>36</v>
      </c>
      <c r="M1773" s="461" t="s">
        <v>14484</v>
      </c>
      <c r="N1773" s="465" t="s">
        <v>22</v>
      </c>
      <c r="O1773" s="461" t="s">
        <v>15626</v>
      </c>
      <c r="P1773" s="461">
        <v>2487</v>
      </c>
      <c r="U1773" s="467" t="s">
        <v>16419</v>
      </c>
      <c r="W1773" s="461" t="str">
        <f t="shared" si="28"/>
        <v>http://www.medtronic.com/patients/sinus-infections/getting-surgery/questions-answers/index.htm</v>
      </c>
    </row>
    <row r="1774" spans="1:23" s="446" customFormat="1" ht="15" customHeight="1">
      <c r="A1774" s="458" t="s">
        <v>328</v>
      </c>
      <c r="B1774" s="463" t="s">
        <v>3523</v>
      </c>
      <c r="C1774" s="463"/>
      <c r="D1774" s="463"/>
      <c r="E1774" s="463"/>
      <c r="F1774" s="463" t="s">
        <v>32</v>
      </c>
      <c r="G1774" s="463" t="s">
        <v>326</v>
      </c>
      <c r="H1774" s="444" t="s">
        <v>3524</v>
      </c>
      <c r="I1774" s="446" t="s">
        <v>17841</v>
      </c>
      <c r="J1774" s="446" t="s">
        <v>16377</v>
      </c>
      <c r="K1774" s="446" t="s">
        <v>35</v>
      </c>
      <c r="L1774" s="462" t="s">
        <v>36</v>
      </c>
      <c r="M1774" s="461" t="s">
        <v>14484</v>
      </c>
      <c r="N1774" s="465" t="s">
        <v>27</v>
      </c>
      <c r="O1774" s="461" t="s">
        <v>15626</v>
      </c>
      <c r="P1774" s="461">
        <v>284</v>
      </c>
      <c r="U1774" s="446" t="s">
        <v>16418</v>
      </c>
      <c r="W1774" s="461" t="str">
        <f t="shared" si="28"/>
        <v>http://www.medtronic.com/patients/chronic-pain/getting-a-device/neurostimulators/surgery/index.htm</v>
      </c>
    </row>
    <row r="1775" spans="1:23" s="446" customFormat="1" ht="15" customHeight="1">
      <c r="A1775" s="458" t="s">
        <v>328</v>
      </c>
      <c r="B1775" s="463" t="s">
        <v>3525</v>
      </c>
      <c r="C1775" s="463"/>
      <c r="D1775" s="463"/>
      <c r="E1775" s="463" t="s">
        <v>325</v>
      </c>
      <c r="F1775" s="463" t="s">
        <v>32</v>
      </c>
      <c r="G1775" s="463" t="s">
        <v>326</v>
      </c>
      <c r="H1775" s="444" t="s">
        <v>3526</v>
      </c>
      <c r="I1775" s="446" t="s">
        <v>17842</v>
      </c>
      <c r="J1775" s="446" t="s">
        <v>16377</v>
      </c>
      <c r="K1775" s="446" t="s">
        <v>35</v>
      </c>
      <c r="L1775" s="462" t="s">
        <v>36</v>
      </c>
      <c r="M1775" s="461" t="s">
        <v>14484</v>
      </c>
      <c r="N1775" s="465" t="s">
        <v>27</v>
      </c>
      <c r="O1775" s="461" t="s">
        <v>15626</v>
      </c>
      <c r="P1775" s="461">
        <v>1796</v>
      </c>
      <c r="U1775" s="446" t="s">
        <v>16418</v>
      </c>
      <c r="W1775" s="461" t="str">
        <f t="shared" si="28"/>
        <v>http://www.medtronic.com/patients/chronic-pain/getting-a-device/drug-pumps/surgery/index.htm</v>
      </c>
    </row>
    <row r="1776" spans="1:23" s="446" customFormat="1" ht="30" customHeight="1">
      <c r="A1776" s="458" t="s">
        <v>328</v>
      </c>
      <c r="B1776" s="463" t="s">
        <v>2749</v>
      </c>
      <c r="C1776" s="463"/>
      <c r="D1776" s="463"/>
      <c r="E1776" s="463"/>
      <c r="F1776" s="463" t="s">
        <v>32</v>
      </c>
      <c r="G1776" s="463" t="s">
        <v>398</v>
      </c>
      <c r="H1776" s="444" t="s">
        <v>2751</v>
      </c>
      <c r="I1776" s="446" t="s">
        <v>17764</v>
      </c>
      <c r="J1776" s="446" t="s">
        <v>16377</v>
      </c>
      <c r="K1776" s="446" t="s">
        <v>35</v>
      </c>
      <c r="L1776" s="462" t="s">
        <v>36</v>
      </c>
      <c r="M1776" s="461" t="s">
        <v>14484</v>
      </c>
      <c r="N1776" s="465" t="s">
        <v>27</v>
      </c>
      <c r="O1776" s="461" t="s">
        <v>15626</v>
      </c>
      <c r="P1776" s="461">
        <v>988</v>
      </c>
      <c r="U1776" s="446" t="s">
        <v>16418</v>
      </c>
      <c r="W1776" s="461" t="str">
        <f t="shared" si="28"/>
        <v>http://www.medtronic.com/patients/peripheral-arterial-disease/therapy/drug-coated-balloon/inpact-admiral-drug-coated-balloon/index.htm</v>
      </c>
    </row>
    <row r="1777" spans="1:23" s="446" customFormat="1" ht="15" customHeight="1">
      <c r="A1777" s="458" t="s">
        <v>328</v>
      </c>
      <c r="B1777" s="463" t="s">
        <v>3529</v>
      </c>
      <c r="C1777" s="463"/>
      <c r="D1777" s="463"/>
      <c r="E1777" s="463"/>
      <c r="F1777" s="463"/>
      <c r="G1777" s="463"/>
      <c r="H1777" s="444" t="s">
        <v>3530</v>
      </c>
      <c r="I1777" s="446" t="s">
        <v>3530</v>
      </c>
      <c r="J1777" s="444" t="s">
        <v>613</v>
      </c>
      <c r="K1777" s="446" t="s">
        <v>20</v>
      </c>
      <c r="L1777" s="462" t="s">
        <v>36</v>
      </c>
      <c r="M1777" s="461" t="s">
        <v>15750</v>
      </c>
      <c r="N1777" s="465" t="s">
        <v>27</v>
      </c>
      <c r="O1777" s="461" t="s">
        <v>15626</v>
      </c>
      <c r="P1777" s="461"/>
      <c r="W1777" s="461" t="str">
        <f t="shared" si="28"/>
        <v>http://www.medtronic.com/mics/surgical-ablation/ablation-techniques-ous.html</v>
      </c>
    </row>
    <row r="1778" spans="1:23" s="446" customFormat="1" ht="15" customHeight="1">
      <c r="A1778" s="458" t="s">
        <v>328</v>
      </c>
      <c r="B1778" s="463" t="s">
        <v>3531</v>
      </c>
      <c r="C1778" s="463"/>
      <c r="D1778" s="463"/>
      <c r="E1778" s="463"/>
      <c r="F1778" s="463"/>
      <c r="G1778" s="463"/>
      <c r="H1778" s="444" t="s">
        <v>3532</v>
      </c>
      <c r="I1778" s="446" t="s">
        <v>3532</v>
      </c>
      <c r="J1778" s="444" t="s">
        <v>613</v>
      </c>
      <c r="K1778" s="446" t="s">
        <v>20</v>
      </c>
      <c r="L1778" s="462" t="s">
        <v>36</v>
      </c>
      <c r="M1778" s="461" t="s">
        <v>15750</v>
      </c>
      <c r="N1778" s="465" t="s">
        <v>27</v>
      </c>
      <c r="O1778" s="461" t="s">
        <v>15626</v>
      </c>
      <c r="P1778" s="461"/>
      <c r="W1778" s="461" t="str">
        <f t="shared" si="28"/>
        <v>http://www.medtronic.com/mics/surgical-ablation/ablation-techniques-us.html</v>
      </c>
    </row>
    <row r="1779" spans="1:23" s="446" customFormat="1" ht="15" customHeight="1">
      <c r="A1779" s="458" t="s">
        <v>328</v>
      </c>
      <c r="B1779" s="463" t="s">
        <v>3533</v>
      </c>
      <c r="C1779" s="463"/>
      <c r="D1779" s="463"/>
      <c r="E1779" s="463"/>
      <c r="F1779" s="463" t="s">
        <v>32</v>
      </c>
      <c r="G1779" s="463"/>
      <c r="H1779" s="444" t="s">
        <v>3534</v>
      </c>
      <c r="I1779" s="446" t="s">
        <v>15137</v>
      </c>
      <c r="J1779" s="470" t="s">
        <v>43</v>
      </c>
      <c r="K1779" s="466" t="s">
        <v>44</v>
      </c>
      <c r="L1779" s="462" t="s">
        <v>36</v>
      </c>
      <c r="M1779" s="461" t="s">
        <v>37</v>
      </c>
      <c r="N1779" s="465" t="s">
        <v>27</v>
      </c>
      <c r="O1779" s="461" t="s">
        <v>15626</v>
      </c>
      <c r="P1779" s="461">
        <v>283</v>
      </c>
      <c r="Q1779" s="467">
        <v>1</v>
      </c>
      <c r="W1779" s="461" t="str">
        <f t="shared" si="28"/>
        <v>http://www.medtronic.com/for-healthcare-professionals/products-therapies/general-surgery/electrosurgical-products/aquamantys-system-hemostatic-sealers/surgical-applications/index.htm</v>
      </c>
    </row>
    <row r="1780" spans="1:23" s="446" customFormat="1" ht="15" customHeight="1">
      <c r="A1780" s="458" t="s">
        <v>328</v>
      </c>
      <c r="B1780" s="463" t="s">
        <v>3535</v>
      </c>
      <c r="C1780" s="463"/>
      <c r="D1780" s="463"/>
      <c r="E1780" s="463"/>
      <c r="F1780" s="463" t="s">
        <v>32</v>
      </c>
      <c r="G1780" s="463"/>
      <c r="H1780" s="444" t="s">
        <v>3536</v>
      </c>
      <c r="I1780" s="446" t="s">
        <v>15130</v>
      </c>
      <c r="J1780" s="470" t="s">
        <v>43</v>
      </c>
      <c r="K1780" s="466" t="s">
        <v>44</v>
      </c>
      <c r="L1780" s="462" t="s">
        <v>36</v>
      </c>
      <c r="M1780" s="461" t="s">
        <v>37</v>
      </c>
      <c r="N1780" s="465" t="s">
        <v>27</v>
      </c>
      <c r="O1780" s="461" t="s">
        <v>15626</v>
      </c>
      <c r="P1780" s="461">
        <v>85</v>
      </c>
      <c r="Q1780" s="467">
        <v>1</v>
      </c>
      <c r="W1780" s="461" t="str">
        <f t="shared" si="28"/>
        <v>http://www.medtronic.com/for-healthcare-professionals/products-therapies/cardiovascular/electrosurgical-products/aquamantys-system-bipolar-sealers/surgical-applications/index.htm</v>
      </c>
    </row>
    <row r="1781" spans="1:23" s="446" customFormat="1" ht="15" customHeight="1">
      <c r="A1781" s="458" t="s">
        <v>328</v>
      </c>
      <c r="B1781" s="463" t="s">
        <v>3537</v>
      </c>
      <c r="C1781" s="463"/>
      <c r="D1781" s="463" t="s">
        <v>427</v>
      </c>
      <c r="E1781" s="463" t="s">
        <v>1136</v>
      </c>
      <c r="F1781" s="463" t="s">
        <v>32</v>
      </c>
      <c r="G1781" s="463" t="s">
        <v>427</v>
      </c>
      <c r="H1781" s="466" t="s">
        <v>3538</v>
      </c>
      <c r="I1781" s="446" t="s">
        <v>15172</v>
      </c>
      <c r="J1781" s="470" t="s">
        <v>43</v>
      </c>
      <c r="K1781" s="466" t="s">
        <v>44</v>
      </c>
      <c r="L1781" s="462" t="s">
        <v>36</v>
      </c>
      <c r="M1781" s="461" t="s">
        <v>37</v>
      </c>
      <c r="N1781" s="465" t="s">
        <v>27</v>
      </c>
      <c r="O1781" s="461" t="s">
        <v>15626</v>
      </c>
      <c r="P1781" s="461">
        <v>423</v>
      </c>
      <c r="Q1781" s="467">
        <v>1</v>
      </c>
      <c r="W1781" s="461" t="str">
        <f t="shared" si="28"/>
        <v>http://www.medtronic.com/for-healthcare-professionals/products-therapies/cardiac-rhythm/electrosurgical-products/peak-plasmablade-devices/surgical-applications/index.htm</v>
      </c>
    </row>
    <row r="1782" spans="1:23" s="446" customFormat="1" ht="15" customHeight="1">
      <c r="A1782" s="458" t="s">
        <v>328</v>
      </c>
      <c r="B1782" s="463" t="s">
        <v>3539</v>
      </c>
      <c r="C1782" s="463"/>
      <c r="D1782" s="463" t="s">
        <v>427</v>
      </c>
      <c r="E1782" s="463" t="s">
        <v>1136</v>
      </c>
      <c r="F1782" s="463" t="s">
        <v>32</v>
      </c>
      <c r="G1782" s="463" t="s">
        <v>427</v>
      </c>
      <c r="H1782" s="492" t="s">
        <v>3540</v>
      </c>
      <c r="I1782" s="446" t="s">
        <v>15167</v>
      </c>
      <c r="J1782" s="470" t="s">
        <v>43</v>
      </c>
      <c r="K1782" s="466" t="s">
        <v>44</v>
      </c>
      <c r="L1782" s="462" t="s">
        <v>36</v>
      </c>
      <c r="M1782" s="461" t="s">
        <v>37</v>
      </c>
      <c r="N1782" s="465" t="s">
        <v>27</v>
      </c>
      <c r="O1782" s="461" t="s">
        <v>15626</v>
      </c>
      <c r="P1782" s="461">
        <v>177</v>
      </c>
      <c r="Q1782" s="467">
        <v>1</v>
      </c>
      <c r="W1782" s="461" t="str">
        <f t="shared" si="28"/>
        <v>http://www.medtronic.com/for-healthcare-professionals/products-therapies/general-surgery/electrosurgical-products/peak-plasmablade-device/surgical-applications/index.htm</v>
      </c>
    </row>
    <row r="1783" spans="1:23" s="446" customFormat="1" ht="15" customHeight="1">
      <c r="A1783" s="458" t="s">
        <v>328</v>
      </c>
      <c r="B1783" s="463" t="s">
        <v>3541</v>
      </c>
      <c r="C1783" s="463"/>
      <c r="D1783" s="463"/>
      <c r="E1783" s="463"/>
      <c r="F1783" s="463" t="s">
        <v>32</v>
      </c>
      <c r="G1783" s="463"/>
      <c r="H1783" s="444" t="s">
        <v>3542</v>
      </c>
      <c r="I1783" s="446" t="s">
        <v>15360</v>
      </c>
      <c r="J1783" s="470" t="s">
        <v>43</v>
      </c>
      <c r="K1783" s="466" t="s">
        <v>44</v>
      </c>
      <c r="L1783" s="462" t="s">
        <v>36</v>
      </c>
      <c r="M1783" s="461" t="s">
        <v>37</v>
      </c>
      <c r="N1783" s="465" t="s">
        <v>27</v>
      </c>
      <c r="O1783" s="461" t="s">
        <v>15626</v>
      </c>
      <c r="P1783" s="461">
        <v>843</v>
      </c>
      <c r="Q1783" s="467">
        <v>1</v>
      </c>
      <c r="W1783" s="461" t="str">
        <f t="shared" si="28"/>
        <v>http://www.medtronic.com/for-healthcare-professionals/products-therapies/ear-nose-throat/nerve-monitoring-products/nim-nerve-monitoring-systems/education-training/index.htm</v>
      </c>
    </row>
    <row r="1784" spans="1:23" s="446" customFormat="1" ht="15" customHeight="1">
      <c r="A1784" s="458" t="s">
        <v>328</v>
      </c>
      <c r="B1784" s="463" t="s">
        <v>3543</v>
      </c>
      <c r="C1784" s="463"/>
      <c r="D1784" s="463"/>
      <c r="E1784" s="463"/>
      <c r="F1784" s="463" t="s">
        <v>32</v>
      </c>
      <c r="G1784" s="463"/>
      <c r="H1784" s="444" t="s">
        <v>3544</v>
      </c>
      <c r="I1784" s="446" t="s">
        <v>15486</v>
      </c>
      <c r="J1784" s="470" t="s">
        <v>43</v>
      </c>
      <c r="K1784" s="466" t="s">
        <v>44</v>
      </c>
      <c r="L1784" s="462" t="s">
        <v>36</v>
      </c>
      <c r="M1784" s="461" t="s">
        <v>37</v>
      </c>
      <c r="N1784" s="465" t="s">
        <v>27</v>
      </c>
      <c r="O1784" s="461" t="s">
        <v>15626</v>
      </c>
      <c r="P1784" s="461">
        <v>41</v>
      </c>
      <c r="Q1784" s="467">
        <v>1</v>
      </c>
      <c r="W1784" s="461" t="str">
        <f t="shared" si="28"/>
        <v>http://www.medtronic.com/for-healthcare-professionals/products-therapies/ear-nose-throat/powered-ent-instruments/powered-ent-instruments/education-training/index.htm</v>
      </c>
    </row>
    <row r="1785" spans="1:23" s="446" customFormat="1" ht="15" customHeight="1">
      <c r="A1785" s="458" t="s">
        <v>328</v>
      </c>
      <c r="B1785" s="463" t="s">
        <v>3545</v>
      </c>
      <c r="C1785" s="463"/>
      <c r="D1785" s="463"/>
      <c r="E1785" s="463"/>
      <c r="F1785" s="463" t="s">
        <v>32</v>
      </c>
      <c r="G1785" s="463"/>
      <c r="H1785" s="444" t="s">
        <v>3546</v>
      </c>
      <c r="I1785" s="446" t="s">
        <v>15477</v>
      </c>
      <c r="J1785" s="470" t="s">
        <v>43</v>
      </c>
      <c r="K1785" s="466" t="s">
        <v>44</v>
      </c>
      <c r="L1785" s="462" t="s">
        <v>36</v>
      </c>
      <c r="M1785" s="461" t="s">
        <v>37</v>
      </c>
      <c r="N1785" s="465" t="s">
        <v>27</v>
      </c>
      <c r="O1785" s="461" t="s">
        <v>15626</v>
      </c>
      <c r="P1785" s="461">
        <v>52</v>
      </c>
      <c r="Q1785" s="467">
        <v>1</v>
      </c>
      <c r="W1785" s="461" t="str">
        <f t="shared" si="28"/>
        <v>http://www.medtronic.com/for-healthcare-professionals/products-therapies/ear-nose-throat/powered-ent-instruments/hydrodebrider-endoscopic-sinus-irrigation-system/education-training/index.htm</v>
      </c>
    </row>
    <row r="1786" spans="1:23" s="446" customFormat="1" ht="15" customHeight="1">
      <c r="A1786" s="458" t="s">
        <v>328</v>
      </c>
      <c r="B1786" s="463" t="s">
        <v>3547</v>
      </c>
      <c r="C1786" s="463"/>
      <c r="D1786" s="463"/>
      <c r="E1786" s="463"/>
      <c r="F1786" s="463" t="s">
        <v>32</v>
      </c>
      <c r="G1786" s="463"/>
      <c r="H1786" s="444" t="s">
        <v>3548</v>
      </c>
      <c r="I1786" s="446" t="s">
        <v>14873</v>
      </c>
      <c r="J1786" s="470" t="s">
        <v>43</v>
      </c>
      <c r="K1786" s="466" t="s">
        <v>44</v>
      </c>
      <c r="L1786" s="462" t="s">
        <v>36</v>
      </c>
      <c r="M1786" s="461" t="s">
        <v>37</v>
      </c>
      <c r="N1786" s="465" t="s">
        <v>27</v>
      </c>
      <c r="O1786" s="461" t="s">
        <v>15626</v>
      </c>
      <c r="P1786" s="461">
        <v>12</v>
      </c>
      <c r="Q1786" s="467">
        <v>1</v>
      </c>
      <c r="W1786" s="461" t="str">
        <f t="shared" si="28"/>
        <v>http://www.medtronic.com/for-healthcare-professionals/products-therapies/ear-nose-throat/bio-packing/bio-nasal-packing/education-training/index.htm</v>
      </c>
    </row>
    <row r="1787" spans="1:23" s="446" customFormat="1" ht="15" customHeight="1">
      <c r="A1787" s="458" t="s">
        <v>328</v>
      </c>
      <c r="B1787" s="463" t="s">
        <v>3547</v>
      </c>
      <c r="C1787" s="463"/>
      <c r="D1787" s="463"/>
      <c r="E1787" s="463"/>
      <c r="F1787" s="463" t="s">
        <v>32</v>
      </c>
      <c r="G1787" s="463"/>
      <c r="H1787" s="444" t="s">
        <v>3549</v>
      </c>
      <c r="I1787" s="446" t="s">
        <v>15546</v>
      </c>
      <c r="J1787" s="470" t="s">
        <v>43</v>
      </c>
      <c r="K1787" s="466" t="s">
        <v>44</v>
      </c>
      <c r="L1787" s="462" t="s">
        <v>36</v>
      </c>
      <c r="M1787" s="461" t="s">
        <v>37</v>
      </c>
      <c r="N1787" s="465" t="s">
        <v>27</v>
      </c>
      <c r="O1787" s="461" t="s">
        <v>15626</v>
      </c>
      <c r="P1787" s="461">
        <v>5</v>
      </c>
      <c r="Q1787" s="467">
        <v>1</v>
      </c>
      <c r="W1787" s="461" t="str">
        <f t="shared" si="28"/>
        <v>http://www.medtronic.com/for-healthcare-professionals/products-therapies/ear-nose-throat/sleep-disordered-breathing-products/airvance-system-for-obstructive-sleep-apnea/education-training/index.htm</v>
      </c>
    </row>
    <row r="1788" spans="1:23" s="446" customFormat="1" ht="15" customHeight="1">
      <c r="A1788" s="458" t="s">
        <v>328</v>
      </c>
      <c r="B1788" s="463" t="s">
        <v>3550</v>
      </c>
      <c r="C1788" s="463"/>
      <c r="D1788" s="463"/>
      <c r="E1788" s="463"/>
      <c r="F1788" s="463" t="s">
        <v>32</v>
      </c>
      <c r="G1788" s="463"/>
      <c r="H1788" s="475" t="s">
        <v>3551</v>
      </c>
      <c r="I1788" s="688" t="s">
        <v>19019</v>
      </c>
      <c r="J1788" s="470" t="s">
        <v>604</v>
      </c>
      <c r="K1788" s="446" t="s">
        <v>14487</v>
      </c>
      <c r="L1788" s="462" t="s">
        <v>36</v>
      </c>
      <c r="M1788" s="461" t="s">
        <v>15636</v>
      </c>
      <c r="N1788" s="465" t="s">
        <v>27</v>
      </c>
      <c r="O1788" s="461" t="s">
        <v>15626</v>
      </c>
      <c r="P1788" s="461">
        <v>1765</v>
      </c>
      <c r="W1788" s="461" t="str">
        <f t="shared" si="28"/>
        <v>http://www.medtronic.com/for-healthcare-professionals/products-therapies/neurological/surgical-navigation-and-imaging/index.htm</v>
      </c>
    </row>
    <row r="1789" spans="1:23" s="446" customFormat="1" ht="15" customHeight="1">
      <c r="A1789" s="458" t="s">
        <v>328</v>
      </c>
      <c r="B1789" s="463" t="s">
        <v>3552</v>
      </c>
      <c r="C1789" s="463"/>
      <c r="D1789" s="463"/>
      <c r="E1789" s="463"/>
      <c r="F1789" s="463" t="s">
        <v>32</v>
      </c>
      <c r="G1789" s="463"/>
      <c r="H1789" s="444" t="s">
        <v>3553</v>
      </c>
      <c r="I1789" s="446" t="s">
        <v>15235</v>
      </c>
      <c r="J1789" s="470" t="s">
        <v>43</v>
      </c>
      <c r="K1789" s="466" t="s">
        <v>44</v>
      </c>
      <c r="L1789" s="462" t="s">
        <v>36</v>
      </c>
      <c r="M1789" s="461" t="s">
        <v>37</v>
      </c>
      <c r="N1789" s="465" t="s">
        <v>27</v>
      </c>
      <c r="O1789" s="461" t="s">
        <v>15626</v>
      </c>
      <c r="P1789" s="461">
        <v>1574</v>
      </c>
      <c r="Q1789" s="467">
        <v>1</v>
      </c>
      <c r="W1789" s="461" t="str">
        <f t="shared" si="28"/>
        <v>http://www.medtronic.com/for-healthcare-professionals/products-therapies/ear-nose-throat/image-guided-surgery-products/fusion-ent-navigation-system/related-navigation-products/index.htm</v>
      </c>
    </row>
    <row r="1790" spans="1:23" s="446" customFormat="1" ht="15" customHeight="1">
      <c r="A1790" s="458" t="s">
        <v>328</v>
      </c>
      <c r="B1790" s="463" t="s">
        <v>3554</v>
      </c>
      <c r="C1790" s="463"/>
      <c r="D1790" s="463"/>
      <c r="E1790" s="463"/>
      <c r="F1790" s="463" t="s">
        <v>32</v>
      </c>
      <c r="G1790" s="463"/>
      <c r="H1790" s="444" t="s">
        <v>3555</v>
      </c>
      <c r="I1790" s="446" t="s">
        <v>15587</v>
      </c>
      <c r="J1790" s="470" t="s">
        <v>43</v>
      </c>
      <c r="K1790" s="466" t="s">
        <v>44</v>
      </c>
      <c r="L1790" s="462" t="s">
        <v>36</v>
      </c>
      <c r="M1790" s="461" t="s">
        <v>37</v>
      </c>
      <c r="N1790" s="465" t="s">
        <v>27</v>
      </c>
      <c r="O1790" s="461" t="s">
        <v>15626</v>
      </c>
      <c r="P1790" s="461">
        <v>1494</v>
      </c>
      <c r="Q1790" s="467">
        <v>1</v>
      </c>
      <c r="W1790" s="461" t="str">
        <f t="shared" si="28"/>
        <v>http://www.medtronic.com/for-healthcare-professionals/products-therapies/spinal/surgical-navigation-imaging/surgical-navigation-systems/manuals-technical-resources/index.htm</v>
      </c>
    </row>
    <row r="1791" spans="1:23" s="446" customFormat="1" ht="15" customHeight="1">
      <c r="A1791" s="458" t="s">
        <v>328</v>
      </c>
      <c r="B1791" s="463" t="s">
        <v>3556</v>
      </c>
      <c r="C1791" s="463"/>
      <c r="D1791" s="463"/>
      <c r="E1791" s="463"/>
      <c r="F1791" s="463" t="s">
        <v>32</v>
      </c>
      <c r="G1791" s="463" t="s">
        <v>1131</v>
      </c>
      <c r="H1791" s="444" t="s">
        <v>3557</v>
      </c>
      <c r="I1791" s="446" t="s">
        <v>17844</v>
      </c>
      <c r="J1791" s="446" t="s">
        <v>16377</v>
      </c>
      <c r="K1791" s="466" t="s">
        <v>35</v>
      </c>
      <c r="L1791" s="462" t="s">
        <v>36</v>
      </c>
      <c r="M1791" s="461" t="s">
        <v>14484</v>
      </c>
      <c r="N1791" s="465" t="s">
        <v>27</v>
      </c>
      <c r="O1791" s="461" t="s">
        <v>15626</v>
      </c>
      <c r="P1791" s="461">
        <v>38</v>
      </c>
      <c r="Q1791" s="467">
        <v>1</v>
      </c>
      <c r="U1791" s="446" t="s">
        <v>16418</v>
      </c>
      <c r="W1791" s="461" t="str">
        <f t="shared" si="28"/>
        <v>http://www.medtronic.com/patients/menieres-disease/treatment/surgical-or-destructive-therapy/index.htm</v>
      </c>
    </row>
    <row r="1792" spans="1:23" s="446" customFormat="1" ht="45" customHeight="1">
      <c r="A1792" s="458" t="s">
        <v>328</v>
      </c>
      <c r="B1792" s="463" t="s">
        <v>3558</v>
      </c>
      <c r="C1792" s="463" t="s">
        <v>40</v>
      </c>
      <c r="D1792" s="463" t="s">
        <v>171</v>
      </c>
      <c r="E1792" s="463" t="s">
        <v>172</v>
      </c>
      <c r="F1792" s="463" t="s">
        <v>32</v>
      </c>
      <c r="G1792" s="463" t="s">
        <v>173</v>
      </c>
      <c r="H1792" s="444" t="s">
        <v>3559</v>
      </c>
      <c r="I1792" s="446" t="s">
        <v>14900</v>
      </c>
      <c r="J1792" s="470" t="s">
        <v>43</v>
      </c>
      <c r="K1792" s="466" t="s">
        <v>44</v>
      </c>
      <c r="L1792" s="462" t="s">
        <v>36</v>
      </c>
      <c r="M1792" s="461" t="s">
        <v>37</v>
      </c>
      <c r="N1792" s="465" t="s">
        <v>27</v>
      </c>
      <c r="O1792" s="461" t="s">
        <v>15626</v>
      </c>
      <c r="P1792" s="461">
        <v>657</v>
      </c>
      <c r="Q1792" s="467">
        <v>1</v>
      </c>
      <c r="W1792" s="461" t="str">
        <f t="shared" si="28"/>
        <v>http://www.medtronic.com/for-healthcare-professionals/products-therapies/spinal/bone-graft-options/infuse-bone-graft/procedures-techniques/index.htm</v>
      </c>
    </row>
    <row r="1793" spans="1:23" s="446" customFormat="1" ht="15" customHeight="1">
      <c r="A1793" s="458" t="s">
        <v>328</v>
      </c>
      <c r="B1793" s="463" t="s">
        <v>3560</v>
      </c>
      <c r="C1793" s="463"/>
      <c r="D1793" s="463"/>
      <c r="E1793" s="463"/>
      <c r="F1793" s="463" t="s">
        <v>32</v>
      </c>
      <c r="G1793" s="463"/>
      <c r="H1793" s="444" t="s">
        <v>3561</v>
      </c>
      <c r="I1793" s="446" t="s">
        <v>15230</v>
      </c>
      <c r="J1793" s="470" t="s">
        <v>43</v>
      </c>
      <c r="K1793" s="466" t="s">
        <v>44</v>
      </c>
      <c r="L1793" s="462" t="s">
        <v>36</v>
      </c>
      <c r="M1793" s="461" t="s">
        <v>37</v>
      </c>
      <c r="N1793" s="465" t="s">
        <v>27</v>
      </c>
      <c r="O1793" s="461" t="s">
        <v>15626</v>
      </c>
      <c r="P1793" s="461">
        <v>3252</v>
      </c>
      <c r="Q1793" s="467">
        <v>1</v>
      </c>
      <c r="W1793" s="461" t="str">
        <f t="shared" si="28"/>
        <v>http://www.medtronic.com/for-healthcare-professionals/products-therapies/spinal/high-speed-surgical-drills-tools/index.htm</v>
      </c>
    </row>
    <row r="1794" spans="1:23" s="446" customFormat="1" ht="15" customHeight="1">
      <c r="A1794" s="458" t="s">
        <v>328</v>
      </c>
      <c r="B1794" s="463" t="s">
        <v>3562</v>
      </c>
      <c r="C1794" s="463"/>
      <c r="D1794" s="463"/>
      <c r="E1794" s="463"/>
      <c r="F1794" s="463"/>
      <c r="G1794" s="463"/>
      <c r="H1794" s="444" t="s">
        <v>3563</v>
      </c>
      <c r="I1794" s="446" t="s">
        <v>3563</v>
      </c>
      <c r="J1794" s="444" t="s">
        <v>613</v>
      </c>
      <c r="K1794" s="446" t="s">
        <v>20</v>
      </c>
      <c r="L1794" s="462" t="s">
        <v>36</v>
      </c>
      <c r="M1794" s="461" t="s">
        <v>15750</v>
      </c>
      <c r="N1794" s="465" t="s">
        <v>27</v>
      </c>
      <c r="O1794" s="461" t="s">
        <v>15626</v>
      </c>
      <c r="P1794" s="461"/>
      <c r="W1794" s="461" t="str">
        <f t="shared" si="28"/>
        <v>http://www.medtronic.com/mics/miami-instruments/suture-belt.html</v>
      </c>
    </row>
    <row r="1795" spans="1:23" s="446" customFormat="1" ht="15" customHeight="1">
      <c r="A1795" s="458" t="s">
        <v>328</v>
      </c>
      <c r="B1795" s="463" t="s">
        <v>2702</v>
      </c>
      <c r="C1795" s="463"/>
      <c r="D1795" s="463"/>
      <c r="E1795" s="463"/>
      <c r="F1795" s="463" t="s">
        <v>32</v>
      </c>
      <c r="G1795" s="463" t="s">
        <v>78</v>
      </c>
      <c r="H1795" s="444" t="s">
        <v>2703</v>
      </c>
      <c r="I1795" s="446" t="s">
        <v>16831</v>
      </c>
      <c r="J1795" s="446" t="s">
        <v>16377</v>
      </c>
      <c r="K1795" s="446" t="s">
        <v>35</v>
      </c>
      <c r="L1795" s="462" t="s">
        <v>36</v>
      </c>
      <c r="M1795" s="461" t="s">
        <v>14484</v>
      </c>
      <c r="N1795" s="465" t="s">
        <v>27</v>
      </c>
      <c r="O1795" s="461" t="s">
        <v>15626</v>
      </c>
      <c r="P1795" s="461">
        <v>145</v>
      </c>
      <c r="T1795" s="446" t="s">
        <v>14741</v>
      </c>
      <c r="U1795" s="446" t="s">
        <v>16418</v>
      </c>
      <c r="W1795" s="461" t="str">
        <f t="shared" si="28"/>
        <v>http://www.medtronic.com/patients/sudden-cardiac-arrest/device/our-implantable-defibrillators/evera-xt/index.htm</v>
      </c>
    </row>
    <row r="1796" spans="1:23" s="446" customFormat="1" ht="15" customHeight="1">
      <c r="A1796" s="458" t="s">
        <v>328</v>
      </c>
      <c r="B1796" s="463" t="s">
        <v>3566</v>
      </c>
      <c r="C1796" s="463"/>
      <c r="D1796" s="463"/>
      <c r="E1796" s="463"/>
      <c r="F1796" s="463" t="s">
        <v>32</v>
      </c>
      <c r="G1796" s="463"/>
      <c r="H1796" s="444" t="s">
        <v>3567</v>
      </c>
      <c r="I1796" s="446" t="s">
        <v>14940</v>
      </c>
      <c r="J1796" s="470" t="s">
        <v>43</v>
      </c>
      <c r="K1796" s="466" t="s">
        <v>44</v>
      </c>
      <c r="L1796" s="462" t="s">
        <v>36</v>
      </c>
      <c r="M1796" s="461" t="s">
        <v>37</v>
      </c>
      <c r="N1796" s="465" t="s">
        <v>27</v>
      </c>
      <c r="O1796" s="461" t="s">
        <v>15626</v>
      </c>
      <c r="P1796" s="461">
        <v>32</v>
      </c>
      <c r="Q1796" s="467">
        <v>1</v>
      </c>
      <c r="W1796" s="461" t="str">
        <f t="shared" si="28"/>
        <v>http://www.medtronic.com/for-healthcare-professionals/products-therapies/cardiac-rhythm/cardiac-resynchronization-therapy-devices/syncra-cardiac-resynchronization-pacemaker-crt-p/index.htm</v>
      </c>
    </row>
    <row r="1797" spans="1:23" s="446" customFormat="1" ht="30" customHeight="1">
      <c r="A1797" s="458" t="s">
        <v>328</v>
      </c>
      <c r="B1797" s="463" t="s">
        <v>590</v>
      </c>
      <c r="C1797" s="463"/>
      <c r="D1797" s="463"/>
      <c r="E1797" s="463"/>
      <c r="F1797" s="463" t="s">
        <v>32</v>
      </c>
      <c r="G1797" s="463" t="s">
        <v>78</v>
      </c>
      <c r="H1797" s="444" t="s">
        <v>591</v>
      </c>
      <c r="I1797" s="446" t="s">
        <v>16832</v>
      </c>
      <c r="J1797" s="446" t="s">
        <v>16377</v>
      </c>
      <c r="K1797" s="446" t="s">
        <v>35</v>
      </c>
      <c r="L1797" s="462" t="s">
        <v>36</v>
      </c>
      <c r="M1797" s="461" t="s">
        <v>14484</v>
      </c>
      <c r="N1797" s="465" t="s">
        <v>27</v>
      </c>
      <c r="O1797" s="461" t="s">
        <v>15626</v>
      </c>
      <c r="P1797" s="461">
        <v>944</v>
      </c>
      <c r="T1797" s="446" t="s">
        <v>14741</v>
      </c>
      <c r="U1797" s="446" t="s">
        <v>16418</v>
      </c>
      <c r="W1797" s="461" t="str">
        <f t="shared" si="28"/>
        <v>http://www.medtronic.com/patients/sudden-cardiac-arrest/device/what-is-it/index.htm</v>
      </c>
    </row>
    <row r="1798" spans="1:23" s="446" customFormat="1" ht="15" customHeight="1">
      <c r="A1798" s="458" t="s">
        <v>328</v>
      </c>
      <c r="B1798" s="463" t="s">
        <v>3570</v>
      </c>
      <c r="C1798" s="463"/>
      <c r="D1798" s="463"/>
      <c r="E1798" s="463"/>
      <c r="F1798" s="463" t="s">
        <v>32</v>
      </c>
      <c r="G1798" s="463"/>
      <c r="H1798" s="444" t="s">
        <v>3571</v>
      </c>
      <c r="I1798" s="446" t="s">
        <v>15254</v>
      </c>
      <c r="J1798" s="470" t="s">
        <v>43</v>
      </c>
      <c r="K1798" s="466" t="s">
        <v>44</v>
      </c>
      <c r="L1798" s="462" t="s">
        <v>36</v>
      </c>
      <c r="M1798" s="461" t="s">
        <v>37</v>
      </c>
      <c r="N1798" s="465" t="s">
        <v>27</v>
      </c>
      <c r="O1798" s="461" t="s">
        <v>15626</v>
      </c>
      <c r="P1798" s="461">
        <v>837</v>
      </c>
      <c r="Q1798" s="467">
        <v>1</v>
      </c>
      <c r="W1798" s="461" t="str">
        <f t="shared" si="28"/>
        <v>http://www.medtronic.com/for-healthcare-professionals/products-therapies/cardiac-rhythm/implantable-cardioverter-defibrillators-icds/historical-icd-defibrillators/index.htm</v>
      </c>
    </row>
    <row r="1799" spans="1:23" s="446" customFormat="1" ht="15" customHeight="1">
      <c r="A1799" s="458" t="s">
        <v>328</v>
      </c>
      <c r="B1799" s="463" t="s">
        <v>588</v>
      </c>
      <c r="C1799" s="463"/>
      <c r="D1799" s="463"/>
      <c r="E1799" s="463"/>
      <c r="F1799" s="463" t="s">
        <v>32</v>
      </c>
      <c r="G1799" s="463" t="s">
        <v>78</v>
      </c>
      <c r="H1799" s="444" t="s">
        <v>589</v>
      </c>
      <c r="I1799" s="446" t="s">
        <v>16833</v>
      </c>
      <c r="J1799" s="446" t="s">
        <v>16377</v>
      </c>
      <c r="K1799" s="446" t="s">
        <v>35</v>
      </c>
      <c r="L1799" s="462" t="s">
        <v>36</v>
      </c>
      <c r="M1799" s="461" t="s">
        <v>14484</v>
      </c>
      <c r="N1799" s="465" t="s">
        <v>27</v>
      </c>
      <c r="O1799" s="461" t="s">
        <v>15626</v>
      </c>
      <c r="P1799" s="461">
        <v>1366</v>
      </c>
      <c r="T1799" s="446" t="s">
        <v>14741</v>
      </c>
      <c r="U1799" s="446" t="s">
        <v>16418</v>
      </c>
      <c r="W1799" s="461" t="str">
        <f t="shared" si="28"/>
        <v>http://www.medtronic.com/patients/sudden-cardiac-arrest/getting-a-device/index.htm</v>
      </c>
    </row>
    <row r="1800" spans="1:23" s="446" customFormat="1" ht="15" customHeight="1">
      <c r="A1800" s="458" t="s">
        <v>328</v>
      </c>
      <c r="B1800" s="463" t="s">
        <v>3574</v>
      </c>
      <c r="C1800" s="463"/>
      <c r="D1800" s="463"/>
      <c r="E1800" s="463"/>
      <c r="F1800" s="463" t="s">
        <v>32</v>
      </c>
      <c r="G1800" s="463" t="s">
        <v>561</v>
      </c>
      <c r="H1800" s="444" t="s">
        <v>3575</v>
      </c>
      <c r="I1800" s="446" t="s">
        <v>17845</v>
      </c>
      <c r="J1800" s="446" t="s">
        <v>16377</v>
      </c>
      <c r="K1800" s="446" t="s">
        <v>35</v>
      </c>
      <c r="L1800" s="462" t="s">
        <v>36</v>
      </c>
      <c r="M1800" s="461" t="s">
        <v>14484</v>
      </c>
      <c r="N1800" s="465" t="s">
        <v>27</v>
      </c>
      <c r="O1800" s="461" t="s">
        <v>15626</v>
      </c>
      <c r="P1800" s="461">
        <v>2676</v>
      </c>
      <c r="U1800" s="446" t="s">
        <v>16418</v>
      </c>
      <c r="W1800" s="461" t="str">
        <f t="shared" si="28"/>
        <v>http://www.medtronic.com/patients/tachycardia/device/index.htm</v>
      </c>
    </row>
    <row r="1801" spans="1:23" s="446" customFormat="1" ht="15" customHeight="1">
      <c r="A1801" s="458" t="s">
        <v>328</v>
      </c>
      <c r="B1801" s="463" t="s">
        <v>3576</v>
      </c>
      <c r="C1801" s="463"/>
      <c r="D1801" s="463"/>
      <c r="E1801" s="463"/>
      <c r="F1801" s="463" t="s">
        <v>32</v>
      </c>
      <c r="G1801" s="463"/>
      <c r="H1801" s="444" t="s">
        <v>3577</v>
      </c>
      <c r="I1801" s="446" t="s">
        <v>15295</v>
      </c>
      <c r="J1801" s="470" t="s">
        <v>43</v>
      </c>
      <c r="K1801" s="466" t="s">
        <v>44</v>
      </c>
      <c r="L1801" s="462" t="s">
        <v>36</v>
      </c>
      <c r="M1801" s="461" t="s">
        <v>37</v>
      </c>
      <c r="N1801" s="465" t="s">
        <v>27</v>
      </c>
      <c r="O1801" s="461" t="s">
        <v>15626</v>
      </c>
      <c r="P1801" s="461">
        <v>364</v>
      </c>
      <c r="W1801" s="461" t="str">
        <f t="shared" si="28"/>
        <v>http://www.medtronic.com/for-healthcare-professionals/products-therapies/cardiac-rhythm/implantable-cardioverter-defibrillators-icds/secura-dr-vr-icd-defibrillators/index.htm</v>
      </c>
    </row>
    <row r="1802" spans="1:23" s="446" customFormat="1" ht="30" customHeight="1">
      <c r="A1802" s="458" t="s">
        <v>328</v>
      </c>
      <c r="B1802" s="463" t="s">
        <v>3578</v>
      </c>
      <c r="C1802" s="463"/>
      <c r="D1802" s="463"/>
      <c r="E1802" s="463"/>
      <c r="F1802" s="463" t="s">
        <v>32</v>
      </c>
      <c r="G1802" s="463"/>
      <c r="H1802" s="444" t="s">
        <v>3579</v>
      </c>
      <c r="I1802" s="446" t="s">
        <v>15259</v>
      </c>
      <c r="J1802" s="470" t="s">
        <v>43</v>
      </c>
      <c r="K1802" s="466" t="s">
        <v>44</v>
      </c>
      <c r="L1802" s="462" t="s">
        <v>36</v>
      </c>
      <c r="M1802" s="461" t="s">
        <v>37</v>
      </c>
      <c r="N1802" s="465" t="s">
        <v>27</v>
      </c>
      <c r="O1802" s="461" t="s">
        <v>15626</v>
      </c>
      <c r="P1802" s="461">
        <v>127</v>
      </c>
      <c r="Q1802" s="467">
        <v>1</v>
      </c>
      <c r="W1802" s="461" t="str">
        <f t="shared" si="28"/>
        <v>http://www.medtronic.com/for-healthcare-professionals/products-therapies/cardiac-rhythm/implantable-cardioverter-defibrillators-icds/maximo-ii-dr-vr-icd-defibrillators/index.htm</v>
      </c>
    </row>
    <row r="1803" spans="1:23" s="446" customFormat="1" ht="15" customHeight="1">
      <c r="A1803" s="458" t="s">
        <v>328</v>
      </c>
      <c r="B1803" s="463" t="s">
        <v>3580</v>
      </c>
      <c r="C1803" s="463"/>
      <c r="D1803" s="463"/>
      <c r="E1803" s="463"/>
      <c r="F1803" s="463" t="s">
        <v>32</v>
      </c>
      <c r="G1803" s="463" t="s">
        <v>561</v>
      </c>
      <c r="H1803" s="444" t="s">
        <v>3581</v>
      </c>
      <c r="I1803" s="446" t="s">
        <v>17846</v>
      </c>
      <c r="J1803" s="446" t="s">
        <v>16377</v>
      </c>
      <c r="K1803" s="446" t="s">
        <v>35</v>
      </c>
      <c r="L1803" s="462" t="s">
        <v>36</v>
      </c>
      <c r="M1803" s="461" t="s">
        <v>14484</v>
      </c>
      <c r="N1803" s="465" t="s">
        <v>27</v>
      </c>
      <c r="O1803" s="461" t="s">
        <v>15626</v>
      </c>
      <c r="P1803" s="461">
        <v>64537</v>
      </c>
      <c r="U1803" s="446" t="s">
        <v>16418</v>
      </c>
      <c r="W1803" s="461" t="str">
        <f t="shared" si="28"/>
        <v>http://www.medtronic.com/patients/tachycardia/treatment/index.htm</v>
      </c>
    </row>
    <row r="1804" spans="1:23" s="446" customFormat="1" ht="15" customHeight="1">
      <c r="A1804" s="458" t="s">
        <v>328</v>
      </c>
      <c r="B1804" s="463" t="s">
        <v>3582</v>
      </c>
      <c r="C1804" s="463"/>
      <c r="D1804" s="463"/>
      <c r="E1804" s="463"/>
      <c r="F1804" s="463" t="s">
        <v>32</v>
      </c>
      <c r="G1804" s="463" t="s">
        <v>561</v>
      </c>
      <c r="H1804" s="444" t="s">
        <v>3583</v>
      </c>
      <c r="I1804" s="446" t="s">
        <v>18759</v>
      </c>
      <c r="J1804" s="446" t="s">
        <v>16378</v>
      </c>
      <c r="K1804" s="446" t="s">
        <v>35</v>
      </c>
      <c r="L1804" s="462" t="s">
        <v>36</v>
      </c>
      <c r="M1804" s="461" t="s">
        <v>14484</v>
      </c>
      <c r="N1804" s="465" t="s">
        <v>27</v>
      </c>
      <c r="O1804" s="461" t="s">
        <v>15626</v>
      </c>
      <c r="P1804" s="461">
        <v>219</v>
      </c>
      <c r="U1804" s="467" t="s">
        <v>16419</v>
      </c>
      <c r="W1804" s="461" t="str">
        <f t="shared" si="28"/>
        <v>http://www.medtronic.com/patients/tachycardia/TACHYCARDIA-BROCHURES</v>
      </c>
    </row>
    <row r="1805" spans="1:23" s="446" customFormat="1" ht="15" customHeight="1">
      <c r="A1805" s="458" t="s">
        <v>328</v>
      </c>
      <c r="B1805" s="463" t="s">
        <v>3584</v>
      </c>
      <c r="C1805" s="463"/>
      <c r="D1805" s="463"/>
      <c r="E1805" s="463"/>
      <c r="F1805" s="463" t="s">
        <v>32</v>
      </c>
      <c r="G1805" s="463" t="s">
        <v>561</v>
      </c>
      <c r="H1805" s="444" t="s">
        <v>3585</v>
      </c>
      <c r="I1805" s="446" t="s">
        <v>17847</v>
      </c>
      <c r="J1805" s="446" t="s">
        <v>16377</v>
      </c>
      <c r="K1805" s="446" t="s">
        <v>35</v>
      </c>
      <c r="L1805" s="462" t="s">
        <v>36</v>
      </c>
      <c r="M1805" s="461" t="s">
        <v>14484</v>
      </c>
      <c r="N1805" s="465" t="s">
        <v>27</v>
      </c>
      <c r="O1805" s="461" t="s">
        <v>15626</v>
      </c>
      <c r="P1805" s="461">
        <v>448</v>
      </c>
      <c r="U1805" s="446" t="s">
        <v>16418</v>
      </c>
      <c r="W1805" s="461" t="str">
        <f t="shared" si="28"/>
        <v>http://www.medtronic.com/patients/tachycardia/device/our-implantable-defibrillators/carelink/index.htm</v>
      </c>
    </row>
    <row r="1806" spans="1:23" s="446" customFormat="1" ht="15" customHeight="1">
      <c r="A1806" s="458" t="s">
        <v>328</v>
      </c>
      <c r="B1806" s="463" t="s">
        <v>3586</v>
      </c>
      <c r="C1806" s="463"/>
      <c r="D1806" s="463"/>
      <c r="E1806" s="463"/>
      <c r="F1806" s="463" t="s">
        <v>32</v>
      </c>
      <c r="G1806" s="463" t="s">
        <v>561</v>
      </c>
      <c r="H1806" s="444" t="s">
        <v>3587</v>
      </c>
      <c r="I1806" s="446" t="s">
        <v>17384</v>
      </c>
      <c r="J1806" s="446" t="s">
        <v>16378</v>
      </c>
      <c r="K1806" s="446" t="s">
        <v>35</v>
      </c>
      <c r="L1806" s="462" t="s">
        <v>36</v>
      </c>
      <c r="M1806" s="461" t="s">
        <v>14484</v>
      </c>
      <c r="N1806" s="465" t="s">
        <v>27</v>
      </c>
      <c r="O1806" s="461" t="s">
        <v>15626</v>
      </c>
      <c r="P1806" s="461">
        <v>9</v>
      </c>
      <c r="U1806" s="467" t="s">
        <v>16419</v>
      </c>
      <c r="W1806" s="461" t="str">
        <f t="shared" si="28"/>
        <v>http://www.medtronic.com/patients/tachycardia/tachycardia-resources</v>
      </c>
    </row>
    <row r="1807" spans="1:23" s="446" customFormat="1" ht="15" customHeight="1">
      <c r="A1807" s="458" t="s">
        <v>328</v>
      </c>
      <c r="B1807" s="463" t="s">
        <v>3588</v>
      </c>
      <c r="C1807" s="463"/>
      <c r="D1807" s="463"/>
      <c r="E1807" s="463"/>
      <c r="F1807" s="463" t="s">
        <v>32</v>
      </c>
      <c r="G1807" s="463"/>
      <c r="H1807" s="444" t="s">
        <v>3589</v>
      </c>
      <c r="I1807" s="446" t="s">
        <v>14855</v>
      </c>
      <c r="J1807" s="470" t="s">
        <v>43</v>
      </c>
      <c r="K1807" s="466" t="s">
        <v>44</v>
      </c>
      <c r="L1807" s="462" t="s">
        <v>36</v>
      </c>
      <c r="M1807" s="461" t="s">
        <v>37</v>
      </c>
      <c r="N1807" s="465" t="s">
        <v>27</v>
      </c>
      <c r="O1807" s="461" t="s">
        <v>15626</v>
      </c>
      <c r="P1807" s="461">
        <v>52</v>
      </c>
      <c r="Q1807" s="467">
        <v>1</v>
      </c>
      <c r="W1807" s="461" t="str">
        <f t="shared" si="28"/>
        <v>http://www.medtronic.com/for-healthcare-professionals/products-therapies/cardiovascular/aortic-stent-grafts/talent-thoracic-on-captivia/clinical-outcomes/index.htm</v>
      </c>
    </row>
    <row r="1808" spans="1:23" s="446" customFormat="1" ht="15" customHeight="1">
      <c r="A1808" s="458" t="s">
        <v>328</v>
      </c>
      <c r="B1808" s="463" t="s">
        <v>3590</v>
      </c>
      <c r="C1808" s="463"/>
      <c r="D1808" s="463"/>
      <c r="E1808" s="463"/>
      <c r="F1808" s="463" t="s">
        <v>32</v>
      </c>
      <c r="G1808" s="463"/>
      <c r="H1808" s="444" t="s">
        <v>3591</v>
      </c>
      <c r="I1808" s="446" t="s">
        <v>14854</v>
      </c>
      <c r="J1808" s="470" t="s">
        <v>43</v>
      </c>
      <c r="K1808" s="466" t="s">
        <v>44</v>
      </c>
      <c r="L1808" s="462" t="s">
        <v>36</v>
      </c>
      <c r="M1808" s="461" t="s">
        <v>37</v>
      </c>
      <c r="N1808" s="465" t="s">
        <v>27</v>
      </c>
      <c r="O1808" s="461" t="s">
        <v>15626</v>
      </c>
      <c r="P1808" s="461">
        <v>752</v>
      </c>
      <c r="Q1808" s="467">
        <v>1</v>
      </c>
      <c r="W1808" s="461" t="str">
        <f t="shared" si="28"/>
        <v>http://www.medtronic.com/for-healthcare-professionals/products-therapies/cardiovascular/aortic-stent-grafts/talent-thoracic-on-captivia/index.htm</v>
      </c>
    </row>
    <row r="1809" spans="1:23" s="446" customFormat="1" ht="15" customHeight="1">
      <c r="A1809" s="458" t="s">
        <v>328</v>
      </c>
      <c r="B1809" s="463" t="s">
        <v>2274</v>
      </c>
      <c r="C1809" s="463"/>
      <c r="D1809" s="463"/>
      <c r="E1809" s="463"/>
      <c r="F1809" s="463" t="s">
        <v>32</v>
      </c>
      <c r="G1809" s="463" t="s">
        <v>575</v>
      </c>
      <c r="H1809" s="444" t="s">
        <v>2275</v>
      </c>
      <c r="I1809" s="446" t="s">
        <v>17385</v>
      </c>
      <c r="J1809" s="446" t="s">
        <v>16377</v>
      </c>
      <c r="K1809" s="446" t="s">
        <v>35</v>
      </c>
      <c r="L1809" s="462" t="s">
        <v>36</v>
      </c>
      <c r="M1809" s="461" t="s">
        <v>14484</v>
      </c>
      <c r="N1809" s="465" t="s">
        <v>27</v>
      </c>
      <c r="O1809" s="461" t="s">
        <v>15626</v>
      </c>
      <c r="P1809" s="461">
        <v>58</v>
      </c>
      <c r="U1809" s="467" t="s">
        <v>16419</v>
      </c>
      <c r="W1809" s="461" t="str">
        <f t="shared" si="28"/>
        <v>http://www.medtronic.com/patients/urinary-retention/interstim-patient-ambassadors/index.htm</v>
      </c>
    </row>
    <row r="1810" spans="1:23" s="446" customFormat="1" ht="15" customHeight="1">
      <c r="A1810" s="458" t="s">
        <v>328</v>
      </c>
      <c r="B1810" s="463" t="s">
        <v>2268</v>
      </c>
      <c r="C1810" s="463"/>
      <c r="D1810" s="463"/>
      <c r="E1810" s="463"/>
      <c r="F1810" s="463" t="s">
        <v>32</v>
      </c>
      <c r="G1810" s="463" t="s">
        <v>575</v>
      </c>
      <c r="H1810" s="444" t="s">
        <v>2269</v>
      </c>
      <c r="I1810" s="446" t="s">
        <v>17386</v>
      </c>
      <c r="J1810" s="446" t="s">
        <v>16377</v>
      </c>
      <c r="K1810" s="446" t="s">
        <v>35</v>
      </c>
      <c r="L1810" s="462" t="s">
        <v>36</v>
      </c>
      <c r="M1810" s="461" t="s">
        <v>14484</v>
      </c>
      <c r="N1810" s="465" t="s">
        <v>27</v>
      </c>
      <c r="O1810" s="461" t="s">
        <v>15626</v>
      </c>
      <c r="P1810" s="461">
        <v>2</v>
      </c>
      <c r="U1810" s="467" t="s">
        <v>16419</v>
      </c>
      <c r="W1810" s="461" t="str">
        <f t="shared" si="28"/>
        <v>http://www.medtronic.com/patients/urinary-retention/interstim-patient-ambassadors/ron/index.htm</v>
      </c>
    </row>
    <row r="1811" spans="1:23" s="446" customFormat="1" ht="15" customHeight="1">
      <c r="A1811" s="458" t="s">
        <v>328</v>
      </c>
      <c r="B1811" s="463" t="s">
        <v>3596</v>
      </c>
      <c r="C1811" s="463"/>
      <c r="D1811" s="463"/>
      <c r="E1811" s="463"/>
      <c r="F1811" s="463" t="s">
        <v>32</v>
      </c>
      <c r="G1811" s="463"/>
      <c r="H1811" s="444" t="s">
        <v>3597</v>
      </c>
      <c r="I1811" s="446" t="s">
        <v>15228</v>
      </c>
      <c r="J1811" s="470" t="s">
        <v>43</v>
      </c>
      <c r="K1811" s="466" t="s">
        <v>44</v>
      </c>
      <c r="L1811" s="462" t="s">
        <v>36</v>
      </c>
      <c r="M1811" s="461" t="s">
        <v>37</v>
      </c>
      <c r="N1811" s="465" t="s">
        <v>27</v>
      </c>
      <c r="O1811" s="461" t="s">
        <v>15626</v>
      </c>
      <c r="P1811" s="461">
        <v>162</v>
      </c>
      <c r="Q1811" s="467">
        <v>1</v>
      </c>
      <c r="W1811" s="461" t="str">
        <f t="shared" si="28"/>
        <v>http://www.medtronic.com/for-healthcare-professionals/products-therapies/cardiovascular/heart-valves-transcatheter/transcatheter-aortic-valve-replacement-platform/index.htm</v>
      </c>
    </row>
    <row r="1812" spans="1:23" s="446" customFormat="1" ht="15" customHeight="1">
      <c r="A1812" s="458" t="s">
        <v>328</v>
      </c>
      <c r="B1812" s="463" t="s">
        <v>3598</v>
      </c>
      <c r="C1812" s="463"/>
      <c r="D1812" s="463"/>
      <c r="E1812" s="463"/>
      <c r="F1812" s="463" t="s">
        <v>32</v>
      </c>
      <c r="G1812" s="463"/>
      <c r="H1812" s="444" t="s">
        <v>3599</v>
      </c>
      <c r="I1812" s="446" t="s">
        <v>14871</v>
      </c>
      <c r="J1812" s="470" t="s">
        <v>43</v>
      </c>
      <c r="K1812" s="466" t="s">
        <v>44</v>
      </c>
      <c r="L1812" s="462" t="s">
        <v>36</v>
      </c>
      <c r="M1812" s="461" t="s">
        <v>37</v>
      </c>
      <c r="N1812" s="465" t="s">
        <v>27</v>
      </c>
      <c r="O1812" s="461" t="s">
        <v>15626</v>
      </c>
      <c r="P1812" s="461">
        <v>262</v>
      </c>
      <c r="Q1812" s="467">
        <v>1</v>
      </c>
      <c r="W1812" s="461" t="str">
        <f t="shared" si="28"/>
        <v>http://www.medtronic.com/for-healthcare-professionals/products-therapies/ear-nose-throat/bio-packing/bio-ear-packing-patching/procedures-techniques/index.htm</v>
      </c>
    </row>
    <row r="1813" spans="1:23" s="446" customFormat="1" ht="15" customHeight="1">
      <c r="A1813" s="458" t="s">
        <v>328</v>
      </c>
      <c r="B1813" s="463" t="s">
        <v>3602</v>
      </c>
      <c r="C1813" s="463"/>
      <c r="D1813" s="463"/>
      <c r="E1813" s="463"/>
      <c r="F1813" s="463" t="s">
        <v>32</v>
      </c>
      <c r="G1813" s="463"/>
      <c r="H1813" s="444" t="s">
        <v>3603</v>
      </c>
      <c r="I1813" s="446" t="s">
        <v>15391</v>
      </c>
      <c r="J1813" s="470" t="s">
        <v>43</v>
      </c>
      <c r="K1813" s="466" t="s">
        <v>44</v>
      </c>
      <c r="L1813" s="462" t="s">
        <v>36</v>
      </c>
      <c r="M1813" s="461" t="s">
        <v>37</v>
      </c>
      <c r="N1813" s="465" t="s">
        <v>27</v>
      </c>
      <c r="O1813" s="461" t="s">
        <v>15626</v>
      </c>
      <c r="P1813" s="461">
        <v>4314</v>
      </c>
      <c r="Q1813" s="467">
        <v>1</v>
      </c>
      <c r="W1813" s="461" t="str">
        <f t="shared" si="28"/>
        <v>http://www.medtronic.com/for-healthcare-professionals/products-therapies/cardiac-rhythm/pacemakers/external-pacemakers/index.htm</v>
      </c>
    </row>
    <row r="1814" spans="1:23" s="446" customFormat="1" ht="30" customHeight="1">
      <c r="A1814" s="458" t="s">
        <v>328</v>
      </c>
      <c r="B1814" s="463" t="s">
        <v>3604</v>
      </c>
      <c r="C1814" s="463"/>
      <c r="D1814" s="463"/>
      <c r="E1814" s="463"/>
      <c r="F1814" s="463" t="s">
        <v>32</v>
      </c>
      <c r="G1814" s="463"/>
      <c r="H1814" s="444" t="s">
        <v>3605</v>
      </c>
      <c r="I1814" s="446" t="s">
        <v>14790</v>
      </c>
      <c r="J1814" s="470" t="s">
        <v>43</v>
      </c>
      <c r="K1814" s="466" t="s">
        <v>44</v>
      </c>
      <c r="L1814" s="462" t="s">
        <v>36</v>
      </c>
      <c r="M1814" s="461" t="s">
        <v>37</v>
      </c>
      <c r="N1814" s="465" t="s">
        <v>27</v>
      </c>
      <c r="O1814" s="461" t="s">
        <v>15626</v>
      </c>
      <c r="P1814" s="461">
        <v>233</v>
      </c>
      <c r="Q1814" s="467">
        <v>1</v>
      </c>
      <c r="W1814" s="461" t="str">
        <f t="shared" si="28"/>
        <v>http://www.medtronic.com/for-healthcare-professionals/products-therapies/cardiac-rhythm/ablation-products-for-arrhythmias/temporary-transvenous-pacing-lead-model-6416/index.htm</v>
      </c>
    </row>
    <row r="1815" spans="1:23" s="446" customFormat="1" ht="15" customHeight="1">
      <c r="A1815" s="458" t="s">
        <v>328</v>
      </c>
      <c r="B1815" s="463" t="s">
        <v>3606</v>
      </c>
      <c r="C1815" s="463"/>
      <c r="D1815" s="463"/>
      <c r="E1815" s="463"/>
      <c r="F1815" s="463" t="s">
        <v>32</v>
      </c>
      <c r="G1815" s="463" t="s">
        <v>66</v>
      </c>
      <c r="H1815" s="444" t="s">
        <v>3607</v>
      </c>
      <c r="I1815" s="446" t="s">
        <v>18760</v>
      </c>
      <c r="J1815" s="446" t="s">
        <v>16377</v>
      </c>
      <c r="K1815" s="446" t="s">
        <v>35</v>
      </c>
      <c r="L1815" s="462" t="s">
        <v>36</v>
      </c>
      <c r="M1815" s="461" t="s">
        <v>14484</v>
      </c>
      <c r="N1815" s="465" t="s">
        <v>27</v>
      </c>
      <c r="O1815" s="461" t="s">
        <v>15626</v>
      </c>
      <c r="P1815" s="461">
        <v>1165</v>
      </c>
      <c r="U1815" s="446" t="s">
        <v>16418</v>
      </c>
      <c r="W1815" s="461" t="str">
        <f t="shared" si="28"/>
        <v>http://www.medtronic.com/patients/fainting/getting-a-device/TestsToDeterminetheCauseofFainting/index.htm</v>
      </c>
    </row>
    <row r="1816" spans="1:23" s="446" customFormat="1" ht="15" customHeight="1">
      <c r="A1816" s="458" t="s">
        <v>328</v>
      </c>
      <c r="B1816" s="463" t="s">
        <v>2725</v>
      </c>
      <c r="C1816" s="463"/>
      <c r="D1816" s="463"/>
      <c r="E1816" s="463"/>
      <c r="F1816" s="463" t="s">
        <v>32</v>
      </c>
      <c r="G1816" s="463"/>
      <c r="H1816" s="444" t="s">
        <v>2726</v>
      </c>
      <c r="I1816" s="446" t="s">
        <v>16515</v>
      </c>
      <c r="J1816" s="460" t="s">
        <v>18843</v>
      </c>
      <c r="K1816" s="446" t="s">
        <v>93</v>
      </c>
      <c r="L1816" s="462" t="s">
        <v>36</v>
      </c>
      <c r="M1816" s="461" t="s">
        <v>14484</v>
      </c>
      <c r="N1816" s="465" t="s">
        <v>27</v>
      </c>
      <c r="O1816" s="461" t="s">
        <v>15626</v>
      </c>
      <c r="P1816" s="461">
        <v>1637</v>
      </c>
      <c r="W1816" s="461" t="str">
        <f t="shared" si="28"/>
        <v>http://www.medtronic.com/for-healthcare-professionals/products-therapies/neurological/therapies/external-drainage-and-monitoring/index.htm</v>
      </c>
    </row>
    <row r="1817" spans="1:23" s="446" customFormat="1" ht="15" customHeight="1">
      <c r="A1817" s="458" t="s">
        <v>328</v>
      </c>
      <c r="B1817" s="463" t="s">
        <v>3609</v>
      </c>
      <c r="C1817" s="463"/>
      <c r="D1817" s="463"/>
      <c r="E1817" s="463"/>
      <c r="F1817" s="463" t="s">
        <v>32</v>
      </c>
      <c r="G1817" s="463"/>
      <c r="H1817" s="444" t="s">
        <v>3610</v>
      </c>
      <c r="I1817" s="446" t="s">
        <v>15544</v>
      </c>
      <c r="J1817" s="470" t="s">
        <v>43</v>
      </c>
      <c r="K1817" s="466" t="s">
        <v>44</v>
      </c>
      <c r="L1817" s="462" t="s">
        <v>36</v>
      </c>
      <c r="M1817" s="461" t="s">
        <v>37</v>
      </c>
      <c r="N1817" s="465" t="s">
        <v>27</v>
      </c>
      <c r="O1817" s="461" t="s">
        <v>15626</v>
      </c>
      <c r="P1817" s="461">
        <v>58</v>
      </c>
      <c r="Q1817" s="467">
        <v>1</v>
      </c>
      <c r="W1817" s="461" t="str">
        <f t="shared" si="28"/>
        <v>http://www.medtronic.com/for-healthcare-professionals/products-therapies/ear-nose-throat/sleep-disordered-breathing-products/airvance-system-for-obstructive-sleep-apnea/index.htm</v>
      </c>
    </row>
    <row r="1818" spans="1:23" s="446" customFormat="1" ht="15" customHeight="1">
      <c r="A1818" s="458" t="s">
        <v>328</v>
      </c>
      <c r="B1818" s="463" t="s">
        <v>3611</v>
      </c>
      <c r="C1818" s="463"/>
      <c r="D1818" s="463"/>
      <c r="E1818" s="463"/>
      <c r="F1818" s="463" t="s">
        <v>32</v>
      </c>
      <c r="G1818" s="463"/>
      <c r="H1818" s="444" t="s">
        <v>3612</v>
      </c>
      <c r="I1818" s="446" t="s">
        <v>15421</v>
      </c>
      <c r="J1818" s="470" t="s">
        <v>43</v>
      </c>
      <c r="K1818" s="466" t="s">
        <v>44</v>
      </c>
      <c r="L1818" s="462" t="s">
        <v>36</v>
      </c>
      <c r="M1818" s="461" t="s">
        <v>37</v>
      </c>
      <c r="N1818" s="465" t="s">
        <v>27</v>
      </c>
      <c r="O1818" s="461" t="s">
        <v>15626</v>
      </c>
      <c r="P1818" s="461">
        <v>82</v>
      </c>
      <c r="Q1818" s="467">
        <v>1</v>
      </c>
      <c r="W1818" s="461" t="str">
        <f t="shared" si="28"/>
        <v>http://www.medtronic.com/for-healthcare-professionals/products-therapies/cardiac-rhythm/patient-management-carelink/medtronic-cardiosight-reader/supported-devices/index.htm</v>
      </c>
    </row>
    <row r="1819" spans="1:23" s="446" customFormat="1" ht="30" customHeight="1">
      <c r="A1819" s="458" t="s">
        <v>328</v>
      </c>
      <c r="B1819" s="463" t="s">
        <v>3613</v>
      </c>
      <c r="C1819" s="463"/>
      <c r="D1819" s="463"/>
      <c r="E1819" s="463"/>
      <c r="F1819" s="463" t="s">
        <v>32</v>
      </c>
      <c r="G1819" s="463" t="s">
        <v>66</v>
      </c>
      <c r="H1819" s="444" t="s">
        <v>3614</v>
      </c>
      <c r="I1819" s="446" t="s">
        <v>17848</v>
      </c>
      <c r="J1819" s="446" t="s">
        <v>16377</v>
      </c>
      <c r="K1819" s="446" t="s">
        <v>35</v>
      </c>
      <c r="L1819" s="462" t="s">
        <v>36</v>
      </c>
      <c r="M1819" s="461" t="s">
        <v>14484</v>
      </c>
      <c r="N1819" s="465" t="s">
        <v>27</v>
      </c>
      <c r="O1819" s="461" t="s">
        <v>15626</v>
      </c>
      <c r="P1819" s="461">
        <v>478</v>
      </c>
      <c r="U1819" s="446" t="s">
        <v>16418</v>
      </c>
      <c r="W1819" s="461" t="str">
        <f t="shared" si="28"/>
        <v>http://www.medtronic.com/patients/fainting/getting-a-device/your-healthcare-team/index.htm</v>
      </c>
    </row>
    <row r="1820" spans="1:23" s="446" customFormat="1" ht="15" customHeight="1">
      <c r="A1820" s="458" t="s">
        <v>328</v>
      </c>
      <c r="B1820" s="463" t="s">
        <v>1474</v>
      </c>
      <c r="C1820" s="463"/>
      <c r="D1820" s="463"/>
      <c r="E1820" s="463"/>
      <c r="F1820" s="463" t="s">
        <v>32</v>
      </c>
      <c r="G1820" s="463" t="s">
        <v>547</v>
      </c>
      <c r="H1820" s="444" t="s">
        <v>1475</v>
      </c>
      <c r="I1820" s="446" t="s">
        <v>17387</v>
      </c>
      <c r="J1820" s="446" t="s">
        <v>16377</v>
      </c>
      <c r="K1820" s="446" t="s">
        <v>35</v>
      </c>
      <c r="L1820" s="462" t="s">
        <v>36</v>
      </c>
      <c r="M1820" s="461" t="s">
        <v>14484</v>
      </c>
      <c r="N1820" s="465" t="s">
        <v>22</v>
      </c>
      <c r="O1820" s="461" t="s">
        <v>15626</v>
      </c>
      <c r="P1820" s="461">
        <v>3952</v>
      </c>
      <c r="U1820" s="467" t="s">
        <v>16419</v>
      </c>
      <c r="W1820" s="461" t="str">
        <f t="shared" si="28"/>
        <v>http://www.medtronic.com/patients/sinus-infections/surgery/ethmoidectomy/benefits-risks/index.htm</v>
      </c>
    </row>
    <row r="1821" spans="1:23" s="446" customFormat="1" ht="30" customHeight="1">
      <c r="A1821" s="458" t="s">
        <v>328</v>
      </c>
      <c r="B1821" s="463" t="s">
        <v>3617</v>
      </c>
      <c r="C1821" s="463"/>
      <c r="D1821" s="463"/>
      <c r="E1821" s="463"/>
      <c r="F1821" s="463" t="s">
        <v>32</v>
      </c>
      <c r="G1821" s="463" t="s">
        <v>320</v>
      </c>
      <c r="H1821" s="444" t="s">
        <v>3618</v>
      </c>
      <c r="I1821" s="446" t="s">
        <v>17849</v>
      </c>
      <c r="J1821" s="446" t="s">
        <v>16377</v>
      </c>
      <c r="K1821" s="446" t="s">
        <v>35</v>
      </c>
      <c r="L1821" s="462" t="s">
        <v>36</v>
      </c>
      <c r="M1821" s="461" t="s">
        <v>14484</v>
      </c>
      <c r="N1821" s="465" t="s">
        <v>27</v>
      </c>
      <c r="O1821" s="461" t="s">
        <v>15626</v>
      </c>
      <c r="P1821" s="461">
        <v>757</v>
      </c>
      <c r="U1821" s="446" t="s">
        <v>16418</v>
      </c>
      <c r="W1821" s="461" t="str">
        <f t="shared" si="28"/>
        <v>http://www.medtronic.com/patients/abdominal-aortic-aneurysm/getting-a-device/surgery/index.htm</v>
      </c>
    </row>
    <row r="1822" spans="1:23" s="446" customFormat="1" ht="15" customHeight="1">
      <c r="A1822" s="458" t="s">
        <v>328</v>
      </c>
      <c r="B1822" s="463" t="s">
        <v>3349</v>
      </c>
      <c r="C1822" s="463"/>
      <c r="D1822" s="463"/>
      <c r="E1822" s="463"/>
      <c r="F1822" s="463" t="s">
        <v>32</v>
      </c>
      <c r="G1822" s="463" t="s">
        <v>547</v>
      </c>
      <c r="H1822" s="444" t="s">
        <v>3350</v>
      </c>
      <c r="I1822" s="446" t="s">
        <v>17388</v>
      </c>
      <c r="J1822" s="446" t="s">
        <v>16377</v>
      </c>
      <c r="K1822" s="446" t="s">
        <v>35</v>
      </c>
      <c r="L1822" s="462" t="s">
        <v>36</v>
      </c>
      <c r="M1822" s="461" t="s">
        <v>14484</v>
      </c>
      <c r="N1822" s="465" t="s">
        <v>22</v>
      </c>
      <c r="O1822" s="461" t="s">
        <v>15626</v>
      </c>
      <c r="P1822" s="461">
        <v>232</v>
      </c>
      <c r="U1822" s="467" t="s">
        <v>16419</v>
      </c>
      <c r="W1822" s="461" t="str">
        <f t="shared" si="28"/>
        <v>http://www.medtronic.com/patients/sinus-infections/surgery/ethmoidectomy/what-is-it/index.htm</v>
      </c>
    </row>
    <row r="1823" spans="1:23" s="446" customFormat="1" ht="15" customHeight="1">
      <c r="A1823" s="458" t="s">
        <v>328</v>
      </c>
      <c r="B1823" s="463" t="s">
        <v>3621</v>
      </c>
      <c r="C1823" s="463"/>
      <c r="D1823" s="463"/>
      <c r="E1823" s="463"/>
      <c r="F1823" s="463" t="s">
        <v>32</v>
      </c>
      <c r="G1823" s="463"/>
      <c r="H1823" s="444" t="s">
        <v>3622</v>
      </c>
      <c r="I1823" s="446" t="s">
        <v>15093</v>
      </c>
      <c r="J1823" s="470" t="s">
        <v>43</v>
      </c>
      <c r="K1823" s="466" t="s">
        <v>44</v>
      </c>
      <c r="L1823" s="462" t="s">
        <v>36</v>
      </c>
      <c r="M1823" s="461" t="s">
        <v>37</v>
      </c>
      <c r="N1823" s="465" t="s">
        <v>27</v>
      </c>
      <c r="O1823" s="461" t="s">
        <v>15626</v>
      </c>
      <c r="P1823" s="461">
        <v>454</v>
      </c>
      <c r="Q1823" s="467">
        <v>1</v>
      </c>
      <c r="W1823" s="461" t="str">
        <f t="shared" ref="W1823:W1886" si="29">H1823</f>
        <v>http://www.medtronic.com/for-healthcare-professionals/products-therapies/neurological/cranial-repair-products/INVISx/index.htm</v>
      </c>
    </row>
    <row r="1824" spans="1:23" s="446" customFormat="1" ht="15" customHeight="1">
      <c r="A1824" s="458" t="s">
        <v>328</v>
      </c>
      <c r="B1824" s="463" t="s">
        <v>3623</v>
      </c>
      <c r="C1824" s="463"/>
      <c r="D1824" s="463"/>
      <c r="E1824" s="463"/>
      <c r="F1824" s="463" t="s">
        <v>32</v>
      </c>
      <c r="G1824" s="463" t="s">
        <v>1131</v>
      </c>
      <c r="H1824" s="444" t="s">
        <v>3624</v>
      </c>
      <c r="I1824" s="446" t="s">
        <v>17850</v>
      </c>
      <c r="J1824" s="446" t="s">
        <v>16377</v>
      </c>
      <c r="K1824" s="446" t="s">
        <v>35</v>
      </c>
      <c r="L1824" s="462" t="s">
        <v>36</v>
      </c>
      <c r="M1824" s="461" t="s">
        <v>14484</v>
      </c>
      <c r="N1824" s="465" t="s">
        <v>27</v>
      </c>
      <c r="O1824" s="461" t="s">
        <v>15626</v>
      </c>
      <c r="P1824" s="461">
        <v>1123</v>
      </c>
      <c r="U1824" s="446" t="s">
        <v>16418</v>
      </c>
      <c r="W1824" s="461" t="str">
        <f t="shared" si="29"/>
        <v>http://www.medtronic.com/patients/menieres-disease/therapy/the-meniett-device/index.htm</v>
      </c>
    </row>
    <row r="1825" spans="1:23" s="446" customFormat="1" ht="15" customHeight="1">
      <c r="A1825" s="458" t="s">
        <v>328</v>
      </c>
      <c r="B1825" s="463" t="s">
        <v>3625</v>
      </c>
      <c r="C1825" s="463"/>
      <c r="D1825" s="463"/>
      <c r="E1825" s="463"/>
      <c r="F1825" s="463" t="s">
        <v>32</v>
      </c>
      <c r="G1825" s="463"/>
      <c r="H1825" s="444" t="s">
        <v>3626</v>
      </c>
      <c r="I1825" s="446" t="s">
        <v>15570</v>
      </c>
      <c r="J1825" s="470" t="s">
        <v>43</v>
      </c>
      <c r="K1825" s="466" t="s">
        <v>44</v>
      </c>
      <c r="L1825" s="462" t="s">
        <v>36</v>
      </c>
      <c r="M1825" s="461" t="s">
        <v>37</v>
      </c>
      <c r="N1825" s="465" t="s">
        <v>27</v>
      </c>
      <c r="O1825" s="461" t="s">
        <v>15626</v>
      </c>
      <c r="P1825" s="461">
        <v>2613</v>
      </c>
      <c r="Q1825" s="467">
        <v>1</v>
      </c>
      <c r="W1825" s="461" t="str">
        <f t="shared" si="29"/>
        <v>http://www.medtronic.com/for-healthcare-professionals/products-therapies/neurological/surgical-navigation-and-imaging/o-arm-surgical-imaging-system/image-gallery/index.htm</v>
      </c>
    </row>
    <row r="1826" spans="1:23" s="446" customFormat="1" ht="15" customHeight="1">
      <c r="A1826" s="458" t="s">
        <v>328</v>
      </c>
      <c r="B1826" s="463" t="s">
        <v>3627</v>
      </c>
      <c r="C1826" s="463"/>
      <c r="D1826" s="463" t="s">
        <v>427</v>
      </c>
      <c r="E1826" s="463" t="s">
        <v>1136</v>
      </c>
      <c r="F1826" s="463" t="s">
        <v>32</v>
      </c>
      <c r="G1826" s="463" t="s">
        <v>427</v>
      </c>
      <c r="H1826" s="444" t="s">
        <v>3628</v>
      </c>
      <c r="I1826" s="446" t="s">
        <v>15152</v>
      </c>
      <c r="J1826" s="470" t="s">
        <v>43</v>
      </c>
      <c r="K1826" s="466" t="s">
        <v>44</v>
      </c>
      <c r="L1826" s="462" t="s">
        <v>36</v>
      </c>
      <c r="M1826" s="461" t="s">
        <v>37</v>
      </c>
      <c r="N1826" s="465" t="s">
        <v>27</v>
      </c>
      <c r="O1826" s="461" t="s">
        <v>15626</v>
      </c>
      <c r="P1826" s="461">
        <v>136</v>
      </c>
      <c r="Q1826" s="467">
        <v>1</v>
      </c>
      <c r="W1826" s="461" t="str">
        <f t="shared" si="29"/>
        <v>http://www.medtronic.com/for-healthcare-professionals/products-therapies/cardiac-rhythm/electrosurgical-products/peak-plasmablade-devices/index.htm</v>
      </c>
    </row>
    <row r="1827" spans="1:23" s="446" customFormat="1" ht="15" customHeight="1">
      <c r="A1827" s="458" t="s">
        <v>328</v>
      </c>
      <c r="B1827" s="463" t="s">
        <v>3629</v>
      </c>
      <c r="C1827" s="463"/>
      <c r="D1827" s="463" t="s">
        <v>427</v>
      </c>
      <c r="E1827" s="463" t="s">
        <v>1136</v>
      </c>
      <c r="F1827" s="463" t="s">
        <v>32</v>
      </c>
      <c r="G1827" s="463" t="s">
        <v>427</v>
      </c>
      <c r="H1827" s="444" t="s">
        <v>3630</v>
      </c>
      <c r="I1827" s="446" t="s">
        <v>15161</v>
      </c>
      <c r="J1827" s="470" t="s">
        <v>43</v>
      </c>
      <c r="K1827" s="466" t="s">
        <v>44</v>
      </c>
      <c r="L1827" s="462" t="s">
        <v>36</v>
      </c>
      <c r="M1827" s="461" t="s">
        <v>37</v>
      </c>
      <c r="N1827" s="465" t="s">
        <v>27</v>
      </c>
      <c r="O1827" s="461" t="s">
        <v>15626</v>
      </c>
      <c r="P1827" s="461">
        <v>1179</v>
      </c>
      <c r="Q1827" s="467">
        <v>1</v>
      </c>
      <c r="W1827" s="461" t="str">
        <f t="shared" si="29"/>
        <v>http://www.medtronic.com/for-healthcare-professionals/products-therapies/general-surgery/electrosurgical-products/peak-plasmablade-device/index.htm</v>
      </c>
    </row>
    <row r="1828" spans="1:23" s="446" customFormat="1" ht="15" customHeight="1">
      <c r="A1828" s="458" t="s">
        <v>328</v>
      </c>
      <c r="B1828" s="463" t="s">
        <v>3631</v>
      </c>
      <c r="C1828" s="463"/>
      <c r="D1828" s="463" t="s">
        <v>427</v>
      </c>
      <c r="E1828" s="463" t="s">
        <v>1136</v>
      </c>
      <c r="F1828" s="463" t="s">
        <v>32</v>
      </c>
      <c r="G1828" s="463" t="s">
        <v>427</v>
      </c>
      <c r="H1828" s="466" t="s">
        <v>3632</v>
      </c>
      <c r="I1828" s="446" t="s">
        <v>15592</v>
      </c>
      <c r="J1828" s="470" t="s">
        <v>43</v>
      </c>
      <c r="K1828" s="466" t="s">
        <v>44</v>
      </c>
      <c r="L1828" s="462" t="s">
        <v>36</v>
      </c>
      <c r="M1828" s="461" t="s">
        <v>37</v>
      </c>
      <c r="N1828" s="465" t="s">
        <v>27</v>
      </c>
      <c r="O1828" s="461" t="s">
        <v>15626</v>
      </c>
      <c r="P1828" s="461">
        <v>743</v>
      </c>
      <c r="Q1828" s="467">
        <v>1</v>
      </c>
      <c r="W1828" s="461" t="str">
        <f t="shared" si="29"/>
        <v>http://www.medtronic.com/for-healthcare-professionals/products-therapies/ear-nose-throat/tonsil-and-adenoid-removal-products/peak-plasmablade-device/index.htm</v>
      </c>
    </row>
    <row r="1829" spans="1:23" s="446" customFormat="1" ht="15" customHeight="1">
      <c r="A1829" s="458" t="s">
        <v>328</v>
      </c>
      <c r="B1829" s="463" t="s">
        <v>3335</v>
      </c>
      <c r="C1829" s="463"/>
      <c r="D1829" s="463"/>
      <c r="E1829" s="463"/>
      <c r="F1829" s="463" t="s">
        <v>32</v>
      </c>
      <c r="G1829" s="463" t="s">
        <v>547</v>
      </c>
      <c r="H1829" s="444" t="s">
        <v>3336</v>
      </c>
      <c r="I1829" s="446" t="s">
        <v>17389</v>
      </c>
      <c r="J1829" s="446" t="s">
        <v>16377</v>
      </c>
      <c r="K1829" s="446" t="s">
        <v>35</v>
      </c>
      <c r="L1829" s="462" t="s">
        <v>36</v>
      </c>
      <c r="M1829" s="461" t="s">
        <v>14484</v>
      </c>
      <c r="N1829" s="465" t="s">
        <v>22</v>
      </c>
      <c r="O1829" s="461" t="s">
        <v>15626</v>
      </c>
      <c r="P1829" s="461">
        <v>2242</v>
      </c>
      <c r="U1829" s="467" t="s">
        <v>16419</v>
      </c>
      <c r="W1829" s="461" t="str">
        <f t="shared" si="29"/>
        <v>http://www.medtronic.com/patients/sinus-infections/surgery/index.htm</v>
      </c>
    </row>
    <row r="1830" spans="1:23" s="446" customFormat="1" ht="30" customHeight="1">
      <c r="A1830" s="458" t="s">
        <v>328</v>
      </c>
      <c r="B1830" s="463" t="s">
        <v>2270</v>
      </c>
      <c r="C1830" s="463"/>
      <c r="D1830" s="463"/>
      <c r="E1830" s="463"/>
      <c r="F1830" s="463" t="s">
        <v>32</v>
      </c>
      <c r="G1830" s="463" t="s">
        <v>575</v>
      </c>
      <c r="H1830" s="444" t="s">
        <v>2271</v>
      </c>
      <c r="I1830" s="446" t="s">
        <v>17390</v>
      </c>
      <c r="J1830" s="446" t="s">
        <v>16377</v>
      </c>
      <c r="K1830" s="446" t="s">
        <v>35</v>
      </c>
      <c r="L1830" s="462" t="s">
        <v>36</v>
      </c>
      <c r="M1830" s="461" t="s">
        <v>14484</v>
      </c>
      <c r="N1830" s="465" t="s">
        <v>27</v>
      </c>
      <c r="O1830" s="461" t="s">
        <v>15626</v>
      </c>
      <c r="P1830" s="461">
        <v>25</v>
      </c>
      <c r="U1830" s="467" t="s">
        <v>16419</v>
      </c>
      <c r="W1830" s="461" t="str">
        <f t="shared" si="29"/>
        <v>http://www.medtronic.com/patients/urinary-retention/interstim-patient-ambassadors/tricia/index.htm</v>
      </c>
    </row>
    <row r="1831" spans="1:23" s="446" customFormat="1" ht="30" customHeight="1">
      <c r="A1831" s="458" t="s">
        <v>328</v>
      </c>
      <c r="B1831" s="463" t="s">
        <v>3637</v>
      </c>
      <c r="C1831" s="463"/>
      <c r="D1831" s="463"/>
      <c r="E1831" s="463"/>
      <c r="F1831" s="463" t="s">
        <v>32</v>
      </c>
      <c r="G1831" s="463" t="s">
        <v>395</v>
      </c>
      <c r="H1831" s="444" t="s">
        <v>3638</v>
      </c>
      <c r="I1831" s="446" t="s">
        <v>17851</v>
      </c>
      <c r="J1831" s="446" t="s">
        <v>16377</v>
      </c>
      <c r="K1831" s="446" t="s">
        <v>35</v>
      </c>
      <c r="L1831" s="462" t="s">
        <v>36</v>
      </c>
      <c r="M1831" s="461" t="s">
        <v>14484</v>
      </c>
      <c r="N1831" s="465" t="s">
        <v>27</v>
      </c>
      <c r="O1831" s="461" t="s">
        <v>15626</v>
      </c>
      <c r="P1831" s="461">
        <v>387</v>
      </c>
      <c r="U1831" s="446" t="s">
        <v>16418</v>
      </c>
      <c r="W1831" s="461" t="str">
        <f t="shared" si="29"/>
        <v>http://www.medtronic.com/patients/thoracic-aortic-aneurysm/device/what-is-it/index.htm</v>
      </c>
    </row>
    <row r="1832" spans="1:23" s="446" customFormat="1" ht="30" customHeight="1">
      <c r="A1832" s="458" t="s">
        <v>328</v>
      </c>
      <c r="B1832" s="463" t="s">
        <v>1179</v>
      </c>
      <c r="C1832" s="463"/>
      <c r="D1832" s="463"/>
      <c r="E1832" s="463"/>
      <c r="F1832" s="463" t="s">
        <v>32</v>
      </c>
      <c r="G1832" s="463" t="s">
        <v>533</v>
      </c>
      <c r="H1832" s="444" t="s">
        <v>1180</v>
      </c>
      <c r="I1832" s="446" t="s">
        <v>17539</v>
      </c>
      <c r="J1832" s="446" t="s">
        <v>16377</v>
      </c>
      <c r="K1832" s="446" t="s">
        <v>35</v>
      </c>
      <c r="L1832" s="462" t="s">
        <v>36</v>
      </c>
      <c r="M1832" s="461" t="s">
        <v>14484</v>
      </c>
      <c r="N1832" s="465" t="s">
        <v>27</v>
      </c>
      <c r="O1832" s="461" t="s">
        <v>15626</v>
      </c>
      <c r="P1832" s="461">
        <v>13587</v>
      </c>
      <c r="U1832" s="446" t="s">
        <v>16418</v>
      </c>
      <c r="W1832" s="461" t="str">
        <f t="shared" si="29"/>
        <v>http://www.medtronic.com/patients/coronary-artery-disease/therapy/balloon-angioplasty-and-stenting/what-is-stent-and-balloon-therapy/</v>
      </c>
    </row>
    <row r="1833" spans="1:23" s="446" customFormat="1" ht="30" customHeight="1">
      <c r="A1833" s="472" t="s">
        <v>4547</v>
      </c>
      <c r="B1833" s="473" t="s">
        <v>4644</v>
      </c>
      <c r="C1833" s="473"/>
      <c r="D1833" s="473"/>
      <c r="E1833" s="473"/>
      <c r="F1833" s="473" t="s">
        <v>32</v>
      </c>
      <c r="G1833" s="473"/>
      <c r="H1833" s="473" t="s">
        <v>4887</v>
      </c>
      <c r="I1833" s="446" t="s">
        <v>16516</v>
      </c>
      <c r="J1833" s="460" t="s">
        <v>18843</v>
      </c>
      <c r="K1833" s="446" t="s">
        <v>93</v>
      </c>
      <c r="L1833" s="462" t="s">
        <v>36</v>
      </c>
      <c r="M1833" s="461" t="s">
        <v>14484</v>
      </c>
      <c r="N1833" s="465" t="s">
        <v>27</v>
      </c>
      <c r="O1833" s="461" t="s">
        <v>15626</v>
      </c>
      <c r="P1833" s="461">
        <v>389</v>
      </c>
      <c r="Q1833" s="467"/>
      <c r="R1833" s="467"/>
      <c r="S1833" s="467"/>
      <c r="T1833" s="467"/>
      <c r="W1833" s="461" t="str">
        <f t="shared" si="29"/>
        <v>http://www.medtronic.com/for-healthcare-professionals/products-therapies/neurological/therapies/external-drainage-and-monitoring/indications-safety-warnings/index.htm</v>
      </c>
    </row>
    <row r="1834" spans="1:23" s="446" customFormat="1" ht="15" customHeight="1">
      <c r="A1834" s="458" t="s">
        <v>328</v>
      </c>
      <c r="B1834" s="463" t="s">
        <v>3643</v>
      </c>
      <c r="C1834" s="463"/>
      <c r="D1834" s="463"/>
      <c r="E1834" s="463"/>
      <c r="F1834" s="463" t="s">
        <v>32</v>
      </c>
      <c r="G1834" s="463"/>
      <c r="H1834" s="444" t="s">
        <v>3644</v>
      </c>
      <c r="I1834" s="446" t="s">
        <v>15160</v>
      </c>
      <c r="J1834" s="470" t="s">
        <v>43</v>
      </c>
      <c r="K1834" s="466" t="s">
        <v>44</v>
      </c>
      <c r="L1834" s="462" t="s">
        <v>36</v>
      </c>
      <c r="M1834" s="461" t="s">
        <v>37</v>
      </c>
      <c r="N1834" s="465" t="s">
        <v>27</v>
      </c>
      <c r="O1834" s="461" t="s">
        <v>15626</v>
      </c>
      <c r="P1834" s="461">
        <v>26</v>
      </c>
      <c r="Q1834" s="467">
        <v>1</v>
      </c>
      <c r="W1834" s="461" t="str">
        <f t="shared" si="29"/>
        <v>http://www.medtronic.com/for-healthcare-professionals/products-therapies/cardiovascular/electrosurgical-products/monopolar-sealers/surgical-applications/index.htm</v>
      </c>
    </row>
    <row r="1835" spans="1:23" s="446" customFormat="1" ht="15" customHeight="1">
      <c r="A1835" s="458" t="s">
        <v>328</v>
      </c>
      <c r="B1835" s="463" t="s">
        <v>3645</v>
      </c>
      <c r="C1835" s="463"/>
      <c r="D1835" s="463"/>
      <c r="E1835" s="463"/>
      <c r="F1835" s="463" t="s">
        <v>32</v>
      </c>
      <c r="G1835" s="463"/>
      <c r="H1835" s="444" t="s">
        <v>3646</v>
      </c>
      <c r="I1835" s="446" t="s">
        <v>15180</v>
      </c>
      <c r="J1835" s="470" t="s">
        <v>43</v>
      </c>
      <c r="K1835" s="466" t="s">
        <v>44</v>
      </c>
      <c r="L1835" s="462" t="s">
        <v>36</v>
      </c>
      <c r="M1835" s="461" t="s">
        <v>37</v>
      </c>
      <c r="N1835" s="465" t="s">
        <v>27</v>
      </c>
      <c r="O1835" s="461" t="s">
        <v>15626</v>
      </c>
      <c r="P1835" s="461">
        <v>14</v>
      </c>
      <c r="W1835" s="461" t="str">
        <f t="shared" si="29"/>
        <v>http://www.medtronic.com/for-healthcare-professionals/products-therapies/cardiovascular/electrosurgical-products/monopolar-sealers/related-products/index.htm</v>
      </c>
    </row>
    <row r="1836" spans="1:23" s="446" customFormat="1" ht="15" customHeight="1">
      <c r="A1836" s="458" t="s">
        <v>328</v>
      </c>
      <c r="B1836" s="463" t="s">
        <v>3647</v>
      </c>
      <c r="C1836" s="463"/>
      <c r="D1836" s="463"/>
      <c r="E1836" s="463"/>
      <c r="F1836" s="463" t="s">
        <v>32</v>
      </c>
      <c r="G1836" s="463"/>
      <c r="H1836" s="444" t="s">
        <v>3648</v>
      </c>
      <c r="I1836" s="446" t="s">
        <v>15129</v>
      </c>
      <c r="J1836" s="470" t="s">
        <v>43</v>
      </c>
      <c r="K1836" s="466" t="s">
        <v>44</v>
      </c>
      <c r="L1836" s="462" t="s">
        <v>36</v>
      </c>
      <c r="M1836" s="461" t="s">
        <v>37</v>
      </c>
      <c r="N1836" s="465" t="s">
        <v>27</v>
      </c>
      <c r="O1836" s="461" t="s">
        <v>15626</v>
      </c>
      <c r="P1836" s="461">
        <v>63</v>
      </c>
      <c r="Q1836" s="467">
        <v>1</v>
      </c>
      <c r="W1836" s="461" t="str">
        <f t="shared" si="29"/>
        <v>http://www.medtronic.com/for-healthcare-professionals/products-therapies/cardiovascular/electrosurgical-products/aquamantys-system-bipolar-sealers/related-products/index.htm</v>
      </c>
    </row>
    <row r="1837" spans="1:23" s="446" customFormat="1" ht="15" customHeight="1">
      <c r="A1837" s="458" t="s">
        <v>328</v>
      </c>
      <c r="B1837" s="463" t="s">
        <v>3649</v>
      </c>
      <c r="C1837" s="463"/>
      <c r="D1837" s="463"/>
      <c r="E1837" s="463"/>
      <c r="F1837" s="463"/>
      <c r="G1837" s="463"/>
      <c r="H1837" s="444" t="s">
        <v>3650</v>
      </c>
      <c r="I1837" s="446" t="s">
        <v>3650</v>
      </c>
      <c r="J1837" s="444" t="s">
        <v>613</v>
      </c>
      <c r="K1837" s="446" t="s">
        <v>20</v>
      </c>
      <c r="L1837" s="462" t="s">
        <v>36</v>
      </c>
      <c r="M1837" s="461" t="s">
        <v>15750</v>
      </c>
      <c r="N1837" s="465" t="s">
        <v>27</v>
      </c>
      <c r="O1837" s="461" t="s">
        <v>15626</v>
      </c>
      <c r="P1837" s="461"/>
      <c r="W1837" s="461" t="str">
        <f t="shared" si="29"/>
        <v>http://www.medtronic.com/mics/mics-cabg/cabg-thoratrak.html</v>
      </c>
    </row>
    <row r="1838" spans="1:23" s="446" customFormat="1" ht="15" customHeight="1">
      <c r="A1838" s="458" t="s">
        <v>328</v>
      </c>
      <c r="B1838" s="463" t="s">
        <v>3651</v>
      </c>
      <c r="C1838" s="463"/>
      <c r="D1838" s="463"/>
      <c r="E1838" s="463"/>
      <c r="F1838" s="463" t="s">
        <v>32</v>
      </c>
      <c r="G1838" s="463"/>
      <c r="H1838" s="444" t="s">
        <v>3652</v>
      </c>
      <c r="I1838" s="446" t="s">
        <v>15046</v>
      </c>
      <c r="J1838" s="470" t="s">
        <v>43</v>
      </c>
      <c r="K1838" s="466" t="s">
        <v>44</v>
      </c>
      <c r="L1838" s="462" t="s">
        <v>36</v>
      </c>
      <c r="M1838" s="461" t="s">
        <v>37</v>
      </c>
      <c r="N1838" s="465" t="s">
        <v>27</v>
      </c>
      <c r="O1838" s="461" t="s">
        <v>15626</v>
      </c>
      <c r="P1838" s="461">
        <v>249</v>
      </c>
      <c r="Q1838" s="467">
        <v>1</v>
      </c>
      <c r="W1838" s="461" t="str">
        <f t="shared" si="29"/>
        <v>http://www.medtronic.com/for-healthcare-professionals/products-therapies/cardiovascular/interventional-guidewires/thunder-guidewire/index.htm</v>
      </c>
    </row>
    <row r="1839" spans="1:23" s="446" customFormat="1" ht="15" customHeight="1">
      <c r="A1839" s="458" t="s">
        <v>328</v>
      </c>
      <c r="B1839" s="463" t="s">
        <v>3653</v>
      </c>
      <c r="C1839" s="463"/>
      <c r="D1839" s="463"/>
      <c r="E1839" s="463"/>
      <c r="F1839" s="463" t="s">
        <v>32</v>
      </c>
      <c r="G1839" s="463"/>
      <c r="H1839" s="444" t="s">
        <v>3654</v>
      </c>
      <c r="I1839" s="446" t="s">
        <v>19207</v>
      </c>
      <c r="J1839" s="470" t="s">
        <v>604</v>
      </c>
      <c r="K1839" s="446" t="s">
        <v>14487</v>
      </c>
      <c r="L1839" s="462" t="s">
        <v>36</v>
      </c>
      <c r="M1839" s="461" t="s">
        <v>15636</v>
      </c>
      <c r="N1839" s="465" t="s">
        <v>27</v>
      </c>
      <c r="O1839" s="461" t="s">
        <v>15626</v>
      </c>
      <c r="P1839" s="461">
        <v>354</v>
      </c>
      <c r="Q1839" s="467">
        <v>1</v>
      </c>
      <c r="W1839" s="461" t="str">
        <f t="shared" si="29"/>
        <v>http://www.medtronic.com/for-healthcare-professionals/products-therapies/ear-nose-throat/thyroid-and-parathyroid-surgery-products/index.htm</v>
      </c>
    </row>
    <row r="1840" spans="1:23" s="446" customFormat="1" ht="15" customHeight="1">
      <c r="A1840" s="458" t="s">
        <v>328</v>
      </c>
      <c r="B1840" s="463" t="s">
        <v>3655</v>
      </c>
      <c r="C1840" s="463"/>
      <c r="D1840" s="463"/>
      <c r="E1840" s="463"/>
      <c r="F1840" s="463" t="s">
        <v>32</v>
      </c>
      <c r="G1840" s="463"/>
      <c r="H1840" s="444" t="s">
        <v>3656</v>
      </c>
      <c r="I1840" s="446" t="s">
        <v>15100</v>
      </c>
      <c r="J1840" s="470" t="s">
        <v>43</v>
      </c>
      <c r="K1840" s="466" t="s">
        <v>44</v>
      </c>
      <c r="L1840" s="462" t="s">
        <v>36</v>
      </c>
      <c r="M1840" s="461" t="s">
        <v>37</v>
      </c>
      <c r="N1840" s="465" t="s">
        <v>27</v>
      </c>
      <c r="O1840" s="461" t="s">
        <v>15626</v>
      </c>
      <c r="P1840" s="461">
        <v>139</v>
      </c>
      <c r="Q1840" s="467">
        <v>1</v>
      </c>
      <c r="W1840" s="461" t="str">
        <f t="shared" si="29"/>
        <v>http://www.medtronic.com/for-healthcare-professionals/products-therapies/neurological/cranial-repair-products/timesh-cranial-plating-system/indications-safety-warnings/index.htm</v>
      </c>
    </row>
    <row r="1841" spans="1:23" s="446" customFormat="1" ht="15" customHeight="1">
      <c r="A1841" s="458" t="s">
        <v>328</v>
      </c>
      <c r="B1841" s="463" t="s">
        <v>3657</v>
      </c>
      <c r="C1841" s="463"/>
      <c r="D1841" s="463"/>
      <c r="E1841" s="463"/>
      <c r="F1841" s="463" t="s">
        <v>32</v>
      </c>
      <c r="G1841" s="463"/>
      <c r="H1841" s="444" t="s">
        <v>3658</v>
      </c>
      <c r="I1841" s="446" t="s">
        <v>15101</v>
      </c>
      <c r="J1841" s="470" t="s">
        <v>43</v>
      </c>
      <c r="K1841" s="466" t="s">
        <v>44</v>
      </c>
      <c r="L1841" s="462" t="s">
        <v>36</v>
      </c>
      <c r="M1841" s="461" t="s">
        <v>37</v>
      </c>
      <c r="N1841" s="465" t="s">
        <v>27</v>
      </c>
      <c r="O1841" s="461" t="s">
        <v>15626</v>
      </c>
      <c r="P1841" s="461">
        <v>119</v>
      </c>
      <c r="Q1841" s="467">
        <v>1</v>
      </c>
      <c r="W1841" s="461" t="str">
        <f t="shared" si="29"/>
        <v>http://www.medtronic.com/for-healthcare-professionals/products-therapies/neurological/cranial-repair-products/timesh-cranial-plating-system/manuals-technical-resources/index.htm</v>
      </c>
    </row>
    <row r="1842" spans="1:23" s="446" customFormat="1" ht="15" customHeight="1">
      <c r="A1842" s="458" t="s">
        <v>328</v>
      </c>
      <c r="B1842" s="463" t="s">
        <v>3659</v>
      </c>
      <c r="C1842" s="463"/>
      <c r="D1842" s="463"/>
      <c r="E1842" s="463"/>
      <c r="F1842" s="463" t="s">
        <v>32</v>
      </c>
      <c r="G1842" s="463"/>
      <c r="H1842" s="444" t="s">
        <v>3660</v>
      </c>
      <c r="I1842" s="446" t="s">
        <v>15099</v>
      </c>
      <c r="J1842" s="470" t="s">
        <v>43</v>
      </c>
      <c r="K1842" s="466" t="s">
        <v>44</v>
      </c>
      <c r="L1842" s="462" t="s">
        <v>36</v>
      </c>
      <c r="M1842" s="461" t="s">
        <v>37</v>
      </c>
      <c r="N1842" s="465" t="s">
        <v>27</v>
      </c>
      <c r="O1842" s="461" t="s">
        <v>15626</v>
      </c>
      <c r="P1842" s="461">
        <v>133</v>
      </c>
      <c r="Q1842" s="467">
        <v>1</v>
      </c>
      <c r="W1842" s="461" t="str">
        <f t="shared" si="29"/>
        <v>http://www.medtronic.com/for-healthcare-professionals/products-therapies/neurological/cranial-repair-products/timesh-cranial-plating-system/index.htm</v>
      </c>
    </row>
    <row r="1843" spans="1:23" s="446" customFormat="1" ht="15" customHeight="1">
      <c r="A1843" s="458" t="s">
        <v>328</v>
      </c>
      <c r="B1843" s="463" t="s">
        <v>3661</v>
      </c>
      <c r="C1843" s="463"/>
      <c r="D1843" s="463" t="s">
        <v>427</v>
      </c>
      <c r="E1843" s="463" t="s">
        <v>1136</v>
      </c>
      <c r="F1843" s="463" t="s">
        <v>32</v>
      </c>
      <c r="G1843" s="463" t="s">
        <v>427</v>
      </c>
      <c r="H1843" s="444" t="s">
        <v>3662</v>
      </c>
      <c r="I1843" s="446" t="s">
        <v>15596</v>
      </c>
      <c r="J1843" s="470" t="s">
        <v>43</v>
      </c>
      <c r="K1843" s="466" t="s">
        <v>44</v>
      </c>
      <c r="L1843" s="462" t="s">
        <v>36</v>
      </c>
      <c r="M1843" s="461" t="s">
        <v>37</v>
      </c>
      <c r="N1843" s="465" t="s">
        <v>27</v>
      </c>
      <c r="O1843" s="461" t="s">
        <v>15626</v>
      </c>
      <c r="P1843" s="461">
        <v>156</v>
      </c>
      <c r="W1843" s="461" t="str">
        <f t="shared" si="29"/>
        <v>http://www.medtronic.com/for-healthcare-professionals/products-therapies/ear-nose-throat/tonsil-and-adenoid-removal-products/peak-plasmablade-device/videos-techniques/index.htm</v>
      </c>
    </row>
    <row r="1844" spans="1:23" s="446" customFormat="1" ht="15" customHeight="1">
      <c r="A1844" s="458" t="s">
        <v>328</v>
      </c>
      <c r="B1844" s="463" t="s">
        <v>3663</v>
      </c>
      <c r="C1844" s="463"/>
      <c r="D1844" s="463"/>
      <c r="E1844" s="463"/>
      <c r="F1844" s="463" t="s">
        <v>32</v>
      </c>
      <c r="G1844" s="463"/>
      <c r="H1844" s="444" t="s">
        <v>3664</v>
      </c>
      <c r="I1844" s="446" t="s">
        <v>14763</v>
      </c>
      <c r="J1844" s="470" t="s">
        <v>43</v>
      </c>
      <c r="K1844" s="466" t="s">
        <v>44</v>
      </c>
      <c r="L1844" s="462" t="s">
        <v>36</v>
      </c>
      <c r="M1844" s="461" t="s">
        <v>37</v>
      </c>
      <c r="N1844" s="465" t="s">
        <v>27</v>
      </c>
      <c r="O1844" s="461" t="s">
        <v>15626</v>
      </c>
      <c r="P1844" s="461">
        <v>18</v>
      </c>
      <c r="Q1844" s="467">
        <v>1</v>
      </c>
      <c r="W1844" s="461" t="str">
        <f t="shared" si="29"/>
        <v>http://www.medtronic.com/for-healthcare-professionals/products-therapies/cardiac-rhythm/ablation-products-for-arrhythmias/torqr-series/index.htm</v>
      </c>
    </row>
    <row r="1845" spans="1:23" s="446" customFormat="1" ht="15" customHeight="1">
      <c r="A1845" s="458" t="s">
        <v>328</v>
      </c>
      <c r="B1845" s="463" t="s">
        <v>3665</v>
      </c>
      <c r="C1845" s="463"/>
      <c r="D1845" s="463"/>
      <c r="E1845" s="463"/>
      <c r="F1845" s="463" t="s">
        <v>32</v>
      </c>
      <c r="G1845" s="463"/>
      <c r="H1845" s="444" t="s">
        <v>3666</v>
      </c>
      <c r="I1845" s="446" t="s">
        <v>14793</v>
      </c>
      <c r="J1845" s="470" t="s">
        <v>43</v>
      </c>
      <c r="K1845" s="466" t="s">
        <v>44</v>
      </c>
      <c r="L1845" s="462" t="s">
        <v>36</v>
      </c>
      <c r="M1845" s="461" t="s">
        <v>37</v>
      </c>
      <c r="N1845" s="465" t="s">
        <v>27</v>
      </c>
      <c r="O1845" s="461" t="s">
        <v>15626</v>
      </c>
      <c r="P1845" s="461">
        <v>16</v>
      </c>
      <c r="Q1845" s="467">
        <v>1</v>
      </c>
      <c r="W1845" s="461" t="str">
        <f t="shared" si="29"/>
        <v>http://www.medtronic.com/for-healthcare-professionals/products-therapies/cardiac-rhythm/ablation-products-for-arrhythmias/torqr-series/coverage-reimbursement/index.htm</v>
      </c>
    </row>
    <row r="1846" spans="1:23" s="446" customFormat="1" ht="30" customHeight="1">
      <c r="A1846" s="458" t="s">
        <v>328</v>
      </c>
      <c r="B1846" s="463" t="s">
        <v>3311</v>
      </c>
      <c r="C1846" s="463"/>
      <c r="D1846" s="463"/>
      <c r="E1846" s="463"/>
      <c r="F1846" s="463" t="s">
        <v>32</v>
      </c>
      <c r="G1846" s="463"/>
      <c r="H1846" s="444" t="s">
        <v>3312</v>
      </c>
      <c r="I1846" s="446" t="s">
        <v>16517</v>
      </c>
      <c r="J1846" s="460" t="s">
        <v>18843</v>
      </c>
      <c r="K1846" s="446" t="s">
        <v>93</v>
      </c>
      <c r="L1846" s="462" t="s">
        <v>36</v>
      </c>
      <c r="M1846" s="461" t="s">
        <v>14484</v>
      </c>
      <c r="N1846" s="465" t="s">
        <v>27</v>
      </c>
      <c r="O1846" s="461" t="s">
        <v>15626</v>
      </c>
      <c r="P1846" s="461">
        <v>1317</v>
      </c>
      <c r="W1846" s="461" t="str">
        <f t="shared" si="29"/>
        <v>http://www.medtronic.com/for-healthcare-professionals/products-therapies/neurological/therapies/hydrocephalus-shunting/index.htm</v>
      </c>
    </row>
    <row r="1847" spans="1:23" s="446" customFormat="1" ht="45" customHeight="1">
      <c r="A1847" s="458" t="s">
        <v>328</v>
      </c>
      <c r="B1847" s="463" t="s">
        <v>3671</v>
      </c>
      <c r="C1847" s="463" t="s">
        <v>40</v>
      </c>
      <c r="D1847" s="463" t="s">
        <v>171</v>
      </c>
      <c r="E1847" s="463" t="s">
        <v>172</v>
      </c>
      <c r="F1847" s="463" t="s">
        <v>32</v>
      </c>
      <c r="G1847" s="463" t="s">
        <v>173</v>
      </c>
      <c r="H1847" s="444" t="s">
        <v>3672</v>
      </c>
      <c r="I1847" s="446" t="s">
        <v>14896</v>
      </c>
      <c r="J1847" s="470" t="s">
        <v>43</v>
      </c>
      <c r="K1847" s="466" t="s">
        <v>44</v>
      </c>
      <c r="L1847" s="462" t="s">
        <v>36</v>
      </c>
      <c r="M1847" s="461" t="s">
        <v>37</v>
      </c>
      <c r="N1847" s="465" t="s">
        <v>27</v>
      </c>
      <c r="O1847" s="461" t="s">
        <v>15626</v>
      </c>
      <c r="P1847" s="461">
        <v>264</v>
      </c>
      <c r="Q1847" s="467">
        <v>1</v>
      </c>
      <c r="W1847" s="461" t="str">
        <f t="shared" si="29"/>
        <v>http://www.medtronic.com/for-healthcare-professionals/products-therapies/spinal/bone-graft-options/infuse-bone-graft/education-training/index.htm</v>
      </c>
    </row>
    <row r="1848" spans="1:23" s="446" customFormat="1" ht="15" customHeight="1">
      <c r="A1848" s="472" t="s">
        <v>4547</v>
      </c>
      <c r="B1848" s="473" t="s">
        <v>4644</v>
      </c>
      <c r="C1848" s="473"/>
      <c r="D1848" s="473"/>
      <c r="E1848" s="473"/>
      <c r="F1848" s="473" t="s">
        <v>32</v>
      </c>
      <c r="G1848" s="473"/>
      <c r="H1848" s="473" t="s">
        <v>4888</v>
      </c>
      <c r="I1848" s="446" t="s">
        <v>16518</v>
      </c>
      <c r="J1848" s="460" t="s">
        <v>18843</v>
      </c>
      <c r="K1848" s="446" t="s">
        <v>93</v>
      </c>
      <c r="L1848" s="462" t="s">
        <v>36</v>
      </c>
      <c r="M1848" s="461" t="s">
        <v>14484</v>
      </c>
      <c r="N1848" s="465" t="s">
        <v>27</v>
      </c>
      <c r="O1848" s="461" t="s">
        <v>15626</v>
      </c>
      <c r="P1848" s="461">
        <v>295</v>
      </c>
      <c r="Q1848" s="467"/>
      <c r="R1848" s="467"/>
      <c r="S1848" s="467"/>
      <c r="T1848" s="467"/>
      <c r="W1848" s="461" t="str">
        <f t="shared" si="29"/>
        <v>http://www.medtronic.com/for-healthcare-professionals/products-therapies/neurological/therapies/hydrocephalus-shunting/Indications-safety-warnings/index.htm</v>
      </c>
    </row>
    <row r="1849" spans="1:23" s="446" customFormat="1" ht="15" customHeight="1">
      <c r="A1849" s="458" t="s">
        <v>328</v>
      </c>
      <c r="B1849" s="463" t="s">
        <v>3675</v>
      </c>
      <c r="C1849" s="463"/>
      <c r="D1849" s="463"/>
      <c r="E1849" s="463"/>
      <c r="F1849" s="463" t="s">
        <v>32</v>
      </c>
      <c r="G1849" s="463"/>
      <c r="H1849" s="444" t="s">
        <v>3676</v>
      </c>
      <c r="I1849" s="446" t="s">
        <v>15226</v>
      </c>
      <c r="J1849" s="470" t="s">
        <v>43</v>
      </c>
      <c r="K1849" s="466" t="s">
        <v>44</v>
      </c>
      <c r="L1849" s="462" t="s">
        <v>36</v>
      </c>
      <c r="M1849" s="461" t="s">
        <v>37</v>
      </c>
      <c r="N1849" s="465" t="s">
        <v>27</v>
      </c>
      <c r="O1849" s="461" t="s">
        <v>15626</v>
      </c>
      <c r="P1849" s="461">
        <v>3189</v>
      </c>
      <c r="Q1849" s="467">
        <v>1</v>
      </c>
      <c r="W1849" s="461" t="str">
        <f t="shared" si="29"/>
        <v>http://www.medtronic.com/for-healthcare-professionals/products-therapies/cardiovascular/heart-valves-transcatheter/index.htm</v>
      </c>
    </row>
    <row r="1850" spans="1:23" s="446" customFormat="1" ht="30" customHeight="1">
      <c r="A1850" s="458" t="s">
        <v>328</v>
      </c>
      <c r="B1850" s="463" t="s">
        <v>3677</v>
      </c>
      <c r="C1850" s="463"/>
      <c r="D1850" s="463"/>
      <c r="E1850" s="463"/>
      <c r="F1850" s="463" t="s">
        <v>32</v>
      </c>
      <c r="G1850" s="463" t="s">
        <v>320</v>
      </c>
      <c r="H1850" s="444" t="s">
        <v>3678</v>
      </c>
      <c r="I1850" s="446" t="s">
        <v>17852</v>
      </c>
      <c r="J1850" s="446" t="s">
        <v>16377</v>
      </c>
      <c r="K1850" s="446" t="s">
        <v>35</v>
      </c>
      <c r="L1850" s="462" t="s">
        <v>36</v>
      </c>
      <c r="M1850" s="461" t="s">
        <v>14484</v>
      </c>
      <c r="N1850" s="465" t="s">
        <v>27</v>
      </c>
      <c r="O1850" s="461" t="s">
        <v>15626</v>
      </c>
      <c r="P1850" s="461">
        <v>5183</v>
      </c>
      <c r="U1850" s="446" t="s">
        <v>16418</v>
      </c>
      <c r="W1850" s="461" t="str">
        <f t="shared" si="29"/>
        <v>http://www.medtronic.com/patients/abdominal-aortic-aneurysm/treatment/index.htm</v>
      </c>
    </row>
    <row r="1851" spans="1:23" s="446" customFormat="1" ht="30" customHeight="1">
      <c r="A1851" s="458" t="s">
        <v>328</v>
      </c>
      <c r="B1851" s="463" t="s">
        <v>3679</v>
      </c>
      <c r="C1851" s="463"/>
      <c r="D1851" s="463"/>
      <c r="E1851" s="463"/>
      <c r="F1851" s="463" t="s">
        <v>32</v>
      </c>
      <c r="G1851" s="463" t="s">
        <v>533</v>
      </c>
      <c r="H1851" s="444" t="s">
        <v>3680</v>
      </c>
      <c r="I1851" s="446" t="s">
        <v>17853</v>
      </c>
      <c r="J1851" s="446" t="s">
        <v>16377</v>
      </c>
      <c r="K1851" s="446" t="s">
        <v>35</v>
      </c>
      <c r="L1851" s="462" t="s">
        <v>36</v>
      </c>
      <c r="M1851" s="461" t="s">
        <v>14484</v>
      </c>
      <c r="N1851" s="465" t="s">
        <v>27</v>
      </c>
      <c r="O1851" s="461" t="s">
        <v>15626</v>
      </c>
      <c r="P1851" s="461"/>
      <c r="U1851" s="446" t="s">
        <v>16418</v>
      </c>
      <c r="W1851" s="461" t="str">
        <f t="shared" si="29"/>
        <v>http://www.medtronic.com/patients/coronary-artery-disease/therapy/balloon-angioplasty-and-stenting/our-coronary-stents/index.htm</v>
      </c>
    </row>
    <row r="1852" spans="1:23" s="446" customFormat="1" ht="30" customHeight="1">
      <c r="A1852" s="458" t="s">
        <v>328</v>
      </c>
      <c r="B1852" s="463" t="s">
        <v>3679</v>
      </c>
      <c r="C1852" s="463"/>
      <c r="D1852" s="463"/>
      <c r="E1852" s="463"/>
      <c r="F1852" s="463" t="s">
        <v>32</v>
      </c>
      <c r="G1852" s="463" t="s">
        <v>533</v>
      </c>
      <c r="H1852" s="444" t="s">
        <v>3681</v>
      </c>
      <c r="I1852" s="446" t="s">
        <v>18845</v>
      </c>
      <c r="J1852" s="446" t="s">
        <v>16377</v>
      </c>
      <c r="K1852" s="446" t="s">
        <v>35</v>
      </c>
      <c r="L1852" s="462" t="s">
        <v>36</v>
      </c>
      <c r="M1852" s="461" t="s">
        <v>14484</v>
      </c>
      <c r="N1852" s="465" t="s">
        <v>27</v>
      </c>
      <c r="O1852" s="461" t="s">
        <v>15626</v>
      </c>
      <c r="P1852" s="461">
        <v>3672</v>
      </c>
      <c r="U1852" s="446" t="s">
        <v>16418</v>
      </c>
      <c r="W1852" s="461" t="str">
        <f t="shared" si="29"/>
        <v>http://www.medtronic.com/patients/coronary-artery-disease/therapy/index.htm</v>
      </c>
    </row>
    <row r="1853" spans="1:23" s="446" customFormat="1" ht="15" customHeight="1">
      <c r="A1853" s="458" t="s">
        <v>328</v>
      </c>
      <c r="B1853" s="463" t="s">
        <v>2105</v>
      </c>
      <c r="C1853" s="463"/>
      <c r="D1853" s="463"/>
      <c r="E1853" s="463"/>
      <c r="F1853" s="463" t="s">
        <v>32</v>
      </c>
      <c r="G1853" s="463" t="s">
        <v>547</v>
      </c>
      <c r="H1853" s="444" t="s">
        <v>2106</v>
      </c>
      <c r="I1853" s="446" t="s">
        <v>17391</v>
      </c>
      <c r="J1853" s="446" t="s">
        <v>16377</v>
      </c>
      <c r="K1853" s="446" t="s">
        <v>35</v>
      </c>
      <c r="L1853" s="462" t="s">
        <v>36</v>
      </c>
      <c r="M1853" s="461" t="s">
        <v>14484</v>
      </c>
      <c r="N1853" s="465" t="s">
        <v>22</v>
      </c>
      <c r="O1853" s="461" t="s">
        <v>15626</v>
      </c>
      <c r="P1853" s="461">
        <v>3867</v>
      </c>
      <c r="U1853" s="467" t="s">
        <v>16419</v>
      </c>
      <c r="W1853" s="461" t="str">
        <f t="shared" si="29"/>
        <v>http://www.medtronic.com/patients/sinus-infections/surgery/maxillary-antrostomy/benefits-risks/index.htm</v>
      </c>
    </row>
    <row r="1854" spans="1:23" s="446" customFormat="1" ht="15" customHeight="1">
      <c r="A1854" s="458" t="s">
        <v>328</v>
      </c>
      <c r="B1854" s="463" t="s">
        <v>3684</v>
      </c>
      <c r="C1854" s="463"/>
      <c r="D1854" s="463"/>
      <c r="E1854" s="463"/>
      <c r="F1854" s="463" t="s">
        <v>32</v>
      </c>
      <c r="G1854" s="463" t="s">
        <v>1210</v>
      </c>
      <c r="H1854" s="444" t="s">
        <v>3685</v>
      </c>
      <c r="I1854" s="446" t="s">
        <v>17854</v>
      </c>
      <c r="J1854" s="446" t="s">
        <v>16377</v>
      </c>
      <c r="K1854" s="446" t="s">
        <v>35</v>
      </c>
      <c r="L1854" s="462" t="s">
        <v>36</v>
      </c>
      <c r="M1854" s="461" t="s">
        <v>14484</v>
      </c>
      <c r="N1854" s="465" t="s">
        <v>27</v>
      </c>
      <c r="O1854" s="461" t="s">
        <v>15626</v>
      </c>
      <c r="P1854" s="461">
        <v>2259</v>
      </c>
      <c r="U1854" s="446" t="s">
        <v>16418</v>
      </c>
      <c r="W1854" s="461" t="str">
        <f t="shared" si="29"/>
        <v>http://www.medtronic.com/patients/hydrocephalus/device/index.htm</v>
      </c>
    </row>
    <row r="1855" spans="1:23" s="446" customFormat="1" ht="30" customHeight="1">
      <c r="A1855" s="458" t="s">
        <v>328</v>
      </c>
      <c r="B1855" s="463" t="s">
        <v>665</v>
      </c>
      <c r="C1855" s="463"/>
      <c r="D1855" s="463"/>
      <c r="E1855" s="463"/>
      <c r="F1855" s="463" t="s">
        <v>32</v>
      </c>
      <c r="G1855" s="463" t="s">
        <v>398</v>
      </c>
      <c r="H1855" s="444" t="s">
        <v>666</v>
      </c>
      <c r="I1855" s="446" t="s">
        <v>18879</v>
      </c>
      <c r="J1855" s="446" t="s">
        <v>16377</v>
      </c>
      <c r="K1855" s="446" t="s">
        <v>35</v>
      </c>
      <c r="L1855" s="462" t="s">
        <v>36</v>
      </c>
      <c r="M1855" s="461" t="s">
        <v>14484</v>
      </c>
      <c r="N1855" s="465" t="s">
        <v>27</v>
      </c>
      <c r="O1855" s="461" t="s">
        <v>15626</v>
      </c>
      <c r="P1855" s="461">
        <v>44</v>
      </c>
      <c r="Q1855" s="461"/>
      <c r="R1855" s="461"/>
      <c r="S1855" s="461"/>
      <c r="T1855" s="461"/>
      <c r="U1855" s="446" t="s">
        <v>16418</v>
      </c>
      <c r="V1855" s="461"/>
      <c r="W1855" s="461" t="str">
        <f t="shared" si="29"/>
        <v>http://www.medtronic.com/patients/peripheral-arterial-disease/therapy/our-peripheral-stents/assurant-cobalt/index.htm</v>
      </c>
    </row>
    <row r="1856" spans="1:23" s="446" customFormat="1" ht="15" customHeight="1">
      <c r="A1856" s="458" t="s">
        <v>328</v>
      </c>
      <c r="B1856" s="463" t="s">
        <v>3688</v>
      </c>
      <c r="C1856" s="463"/>
      <c r="D1856" s="463"/>
      <c r="E1856" s="463"/>
      <c r="F1856" s="463" t="s">
        <v>32</v>
      </c>
      <c r="G1856" s="463" t="s">
        <v>343</v>
      </c>
      <c r="H1856" s="444" t="s">
        <v>3689</v>
      </c>
      <c r="I1856" s="446" t="s">
        <v>18421</v>
      </c>
      <c r="J1856" s="446" t="s">
        <v>16377</v>
      </c>
      <c r="K1856" s="446" t="s">
        <v>35</v>
      </c>
      <c r="L1856" s="462" t="s">
        <v>36</v>
      </c>
      <c r="M1856" s="461" t="s">
        <v>14484</v>
      </c>
      <c r="N1856" s="465" t="s">
        <v>27</v>
      </c>
      <c r="O1856" s="461" t="s">
        <v>15626</v>
      </c>
      <c r="P1856" s="461">
        <v>233</v>
      </c>
      <c r="U1856" s="446" t="s">
        <v>16418</v>
      </c>
      <c r="W1856" s="461" t="str">
        <f t="shared" si="29"/>
        <v>http://www.medtronic.com/patients/atrial-fibrillation/about-the-therapy/our-catheters/index.htm</v>
      </c>
    </row>
    <row r="1857" spans="1:23" s="446" customFormat="1" ht="30" customHeight="1">
      <c r="A1857" s="458" t="s">
        <v>328</v>
      </c>
      <c r="B1857" s="463" t="s">
        <v>3690</v>
      </c>
      <c r="C1857" s="463"/>
      <c r="D1857" s="463"/>
      <c r="E1857" s="463"/>
      <c r="F1857" s="463" t="s">
        <v>32</v>
      </c>
      <c r="G1857" s="463" t="s">
        <v>395</v>
      </c>
      <c r="H1857" s="444" t="s">
        <v>3691</v>
      </c>
      <c r="I1857" s="446" t="s">
        <v>17855</v>
      </c>
      <c r="J1857" s="446" t="s">
        <v>16377</v>
      </c>
      <c r="K1857" s="446" t="s">
        <v>35</v>
      </c>
      <c r="L1857" s="462" t="s">
        <v>36</v>
      </c>
      <c r="M1857" s="461" t="s">
        <v>14484</v>
      </c>
      <c r="N1857" s="465" t="s">
        <v>27</v>
      </c>
      <c r="O1857" s="461" t="s">
        <v>15626</v>
      </c>
      <c r="P1857" s="461">
        <v>958</v>
      </c>
      <c r="U1857" s="446" t="s">
        <v>16418</v>
      </c>
      <c r="W1857" s="461" t="str">
        <f t="shared" si="29"/>
        <v>http://www.medtronic.com/patients/thoracic-aortic-aneurysm/treatment/index.htm</v>
      </c>
    </row>
    <row r="1858" spans="1:23" s="446" customFormat="1" ht="15" customHeight="1">
      <c r="A1858" s="458" t="s">
        <v>328</v>
      </c>
      <c r="B1858" s="463" t="s">
        <v>3692</v>
      </c>
      <c r="C1858" s="463"/>
      <c r="D1858" s="463"/>
      <c r="E1858" s="463"/>
      <c r="F1858" s="463" t="s">
        <v>32</v>
      </c>
      <c r="G1858" s="463" t="s">
        <v>442</v>
      </c>
      <c r="H1858" s="444" t="s">
        <v>3693</v>
      </c>
      <c r="I1858" s="446" t="s">
        <v>17856</v>
      </c>
      <c r="J1858" s="446" t="s">
        <v>16377</v>
      </c>
      <c r="K1858" s="446" t="s">
        <v>35</v>
      </c>
      <c r="L1858" s="462" t="s">
        <v>36</v>
      </c>
      <c r="M1858" s="461" t="s">
        <v>14484</v>
      </c>
      <c r="N1858" s="465" t="s">
        <v>27</v>
      </c>
      <c r="O1858" s="461" t="s">
        <v>15626</v>
      </c>
      <c r="P1858" s="461">
        <v>237</v>
      </c>
      <c r="U1858" s="446" t="s">
        <v>16418</v>
      </c>
      <c r="W1858" s="461" t="str">
        <f t="shared" si="29"/>
        <v>http://www.medtronic.com/patients/dystonia/therapy/index.htm</v>
      </c>
    </row>
    <row r="1859" spans="1:23" s="446" customFormat="1" ht="15" customHeight="1">
      <c r="A1859" s="458" t="s">
        <v>328</v>
      </c>
      <c r="B1859" s="463" t="s">
        <v>3345</v>
      </c>
      <c r="C1859" s="463"/>
      <c r="D1859" s="463"/>
      <c r="E1859" s="463"/>
      <c r="F1859" s="463" t="s">
        <v>32</v>
      </c>
      <c r="G1859" s="463" t="s">
        <v>547</v>
      </c>
      <c r="H1859" s="444" t="s">
        <v>3346</v>
      </c>
      <c r="I1859" s="446" t="s">
        <v>17392</v>
      </c>
      <c r="J1859" s="446" t="s">
        <v>16377</v>
      </c>
      <c r="K1859" s="446" t="s">
        <v>35</v>
      </c>
      <c r="L1859" s="462" t="s">
        <v>36</v>
      </c>
      <c r="M1859" s="461" t="s">
        <v>14484</v>
      </c>
      <c r="N1859" s="465" t="s">
        <v>22</v>
      </c>
      <c r="O1859" s="461" t="s">
        <v>15626</v>
      </c>
      <c r="P1859" s="461">
        <v>417</v>
      </c>
      <c r="U1859" s="467" t="s">
        <v>16419</v>
      </c>
      <c r="W1859" s="461" t="str">
        <f t="shared" si="29"/>
        <v>http://www.medtronic.com/patients/sinus-infections/surgery/maxillary-antrostomy/what-is-a-maxillary-antrostomy/index.htm</v>
      </c>
    </row>
    <row r="1860" spans="1:23" s="446" customFormat="1" ht="15" customHeight="1">
      <c r="A1860" s="458" t="s">
        <v>328</v>
      </c>
      <c r="B1860" s="463" t="s">
        <v>3696</v>
      </c>
      <c r="C1860" s="463"/>
      <c r="D1860" s="463"/>
      <c r="E1860" s="463"/>
      <c r="F1860" s="463" t="s">
        <v>32</v>
      </c>
      <c r="G1860" s="463" t="s">
        <v>401</v>
      </c>
      <c r="H1860" s="444" t="s">
        <v>3697</v>
      </c>
      <c r="I1860" s="446" t="s">
        <v>17857</v>
      </c>
      <c r="J1860" s="446" t="s">
        <v>16377</v>
      </c>
      <c r="K1860" s="446" t="s">
        <v>35</v>
      </c>
      <c r="L1860" s="462" t="s">
        <v>36</v>
      </c>
      <c r="M1860" s="461" t="s">
        <v>14484</v>
      </c>
      <c r="N1860" s="465" t="s">
        <v>27</v>
      </c>
      <c r="O1860" s="461" t="s">
        <v>15626</v>
      </c>
      <c r="P1860" s="461">
        <v>3511</v>
      </c>
      <c r="U1860" s="446" t="s">
        <v>16418</v>
      </c>
      <c r="W1860" s="461" t="str">
        <f t="shared" si="29"/>
        <v>http://www.medtronic.com/patients/severe-spasticity/treatment/index.htm</v>
      </c>
    </row>
    <row r="1861" spans="1:23" s="446" customFormat="1" ht="15" customHeight="1">
      <c r="A1861" s="458" t="s">
        <v>328</v>
      </c>
      <c r="B1861" s="463" t="s">
        <v>3698</v>
      </c>
      <c r="C1861" s="463"/>
      <c r="D1861" s="463"/>
      <c r="E1861" s="463"/>
      <c r="F1861" s="463" t="s">
        <v>32</v>
      </c>
      <c r="G1861" s="463" t="s">
        <v>575</v>
      </c>
      <c r="H1861" s="444" t="s">
        <v>3699</v>
      </c>
      <c r="I1861" s="446" t="s">
        <v>17858</v>
      </c>
      <c r="J1861" s="446" t="s">
        <v>16377</v>
      </c>
      <c r="K1861" s="446" t="s">
        <v>35</v>
      </c>
      <c r="L1861" s="462" t="s">
        <v>36</v>
      </c>
      <c r="M1861" s="461" t="s">
        <v>14484</v>
      </c>
      <c r="N1861" s="465" t="s">
        <v>27</v>
      </c>
      <c r="O1861" s="461" t="s">
        <v>15626</v>
      </c>
      <c r="P1861" s="461">
        <v>218</v>
      </c>
      <c r="U1861" s="446" t="s">
        <v>16418</v>
      </c>
      <c r="W1861" s="461" t="str">
        <f t="shared" si="29"/>
        <v>http://www.medtronic.com/patients/urinary-retention/getting-therapy/healthcare-team/index.htm</v>
      </c>
    </row>
    <row r="1862" spans="1:23" s="446" customFormat="1" ht="30" customHeight="1">
      <c r="A1862" s="458" t="s">
        <v>328</v>
      </c>
      <c r="B1862" s="463" t="s">
        <v>2971</v>
      </c>
      <c r="C1862" s="463"/>
      <c r="D1862" s="463"/>
      <c r="E1862" s="463"/>
      <c r="F1862" s="463" t="s">
        <v>32</v>
      </c>
      <c r="G1862" s="463" t="s">
        <v>547</v>
      </c>
      <c r="H1862" s="444" t="s">
        <v>2972</v>
      </c>
      <c r="I1862" s="446" t="s">
        <v>17393</v>
      </c>
      <c r="J1862" s="446" t="s">
        <v>16377</v>
      </c>
      <c r="K1862" s="446" t="s">
        <v>35</v>
      </c>
      <c r="L1862" s="462" t="s">
        <v>36</v>
      </c>
      <c r="M1862" s="461" t="s">
        <v>14484</v>
      </c>
      <c r="N1862" s="465" t="s">
        <v>22</v>
      </c>
      <c r="O1862" s="461" t="s">
        <v>15626</v>
      </c>
      <c r="P1862" s="461">
        <v>286</v>
      </c>
      <c r="U1862" s="467" t="s">
        <v>16419</v>
      </c>
      <c r="W1862" s="461" t="str">
        <f t="shared" si="29"/>
        <v>http://www.medtronic.com/patients/sinus-infections/surgery/powered-septoplasty-with-turbinoplasty/benefits-risks/index.htm</v>
      </c>
    </row>
    <row r="1863" spans="1:23" s="446" customFormat="1" ht="30" customHeight="1">
      <c r="A1863" s="458" t="s">
        <v>328</v>
      </c>
      <c r="B1863" s="463" t="s">
        <v>1147</v>
      </c>
      <c r="C1863" s="463"/>
      <c r="D1863" s="463"/>
      <c r="E1863" s="463"/>
      <c r="F1863" s="463" t="s">
        <v>32</v>
      </c>
      <c r="G1863" s="463" t="s">
        <v>398</v>
      </c>
      <c r="H1863" s="444" t="s">
        <v>1148</v>
      </c>
      <c r="I1863" s="446" t="s">
        <v>18880</v>
      </c>
      <c r="J1863" s="446" t="s">
        <v>16377</v>
      </c>
      <c r="K1863" s="446" t="s">
        <v>35</v>
      </c>
      <c r="L1863" s="462" t="s">
        <v>36</v>
      </c>
      <c r="M1863" s="461" t="s">
        <v>14484</v>
      </c>
      <c r="N1863" s="465" t="s">
        <v>27</v>
      </c>
      <c r="O1863" s="461" t="s">
        <v>15626</v>
      </c>
      <c r="P1863" s="461">
        <v>231</v>
      </c>
      <c r="U1863" s="446" t="s">
        <v>16418</v>
      </c>
      <c r="W1863" s="461" t="str">
        <f t="shared" si="29"/>
        <v>http://www.medtronic.com/patients/peripheral-arterial-disease/therapy/our-peripheral-stents/complete-se/index.htm</v>
      </c>
    </row>
    <row r="1864" spans="1:23" s="446" customFormat="1" ht="15" customHeight="1">
      <c r="A1864" s="458" t="s">
        <v>328</v>
      </c>
      <c r="B1864" s="463" t="s">
        <v>3704</v>
      </c>
      <c r="C1864" s="463"/>
      <c r="D1864" s="463"/>
      <c r="E1864" s="463"/>
      <c r="F1864" s="463" t="s">
        <v>32</v>
      </c>
      <c r="G1864" s="463" t="s">
        <v>376</v>
      </c>
      <c r="H1864" s="444" t="s">
        <v>3705</v>
      </c>
      <c r="I1864" s="446" t="s">
        <v>17859</v>
      </c>
      <c r="J1864" s="446" t="s">
        <v>16377</v>
      </c>
      <c r="K1864" s="446" t="s">
        <v>35</v>
      </c>
      <c r="L1864" s="462" t="s">
        <v>36</v>
      </c>
      <c r="M1864" s="461" t="s">
        <v>14484</v>
      </c>
      <c r="N1864" s="465" t="s">
        <v>27</v>
      </c>
      <c r="O1864" s="461" t="s">
        <v>15626</v>
      </c>
      <c r="P1864" s="461">
        <v>139</v>
      </c>
      <c r="U1864" s="446" t="s">
        <v>16418</v>
      </c>
      <c r="W1864" s="461" t="str">
        <f t="shared" si="29"/>
        <v>http://www.medtronic.com/patients/bowel-incontinence/treatment/index.htm</v>
      </c>
    </row>
    <row r="1865" spans="1:23" s="446" customFormat="1" ht="15" customHeight="1">
      <c r="A1865" s="458" t="s">
        <v>328</v>
      </c>
      <c r="B1865" s="463" t="s">
        <v>3706</v>
      </c>
      <c r="C1865" s="463"/>
      <c r="D1865" s="463"/>
      <c r="E1865" s="463"/>
      <c r="F1865" s="463" t="s">
        <v>32</v>
      </c>
      <c r="G1865" s="463" t="s">
        <v>367</v>
      </c>
      <c r="H1865" s="444" t="s">
        <v>3707</v>
      </c>
      <c r="I1865" s="446" t="s">
        <v>17860</v>
      </c>
      <c r="J1865" s="446" t="s">
        <v>16377</v>
      </c>
      <c r="K1865" s="446" t="s">
        <v>35</v>
      </c>
      <c r="L1865" s="462" t="s">
        <v>36</v>
      </c>
      <c r="M1865" s="461" t="s">
        <v>14484</v>
      </c>
      <c r="N1865" s="465" t="s">
        <v>27</v>
      </c>
      <c r="O1865" s="461" t="s">
        <v>15626</v>
      </c>
      <c r="P1865" s="461">
        <v>6874</v>
      </c>
      <c r="U1865" s="446" t="s">
        <v>16418</v>
      </c>
      <c r="W1865" s="461" t="str">
        <f t="shared" si="29"/>
        <v>http://www.medtronic.com/patients/cervical-herniated-discs/treatment/index.htm</v>
      </c>
    </row>
    <row r="1866" spans="1:23" s="446" customFormat="1" ht="15" customHeight="1">
      <c r="A1866" s="458" t="s">
        <v>328</v>
      </c>
      <c r="B1866" s="463" t="s">
        <v>3708</v>
      </c>
      <c r="C1866" s="463"/>
      <c r="D1866" s="463"/>
      <c r="E1866" s="463"/>
      <c r="F1866" s="463" t="s">
        <v>32</v>
      </c>
      <c r="G1866" s="463" t="s">
        <v>332</v>
      </c>
      <c r="H1866" s="444" t="s">
        <v>3709</v>
      </c>
      <c r="I1866" s="446" t="s">
        <v>17861</v>
      </c>
      <c r="J1866" s="446" t="s">
        <v>16377</v>
      </c>
      <c r="K1866" s="446" t="s">
        <v>35</v>
      </c>
      <c r="L1866" s="462" t="s">
        <v>36</v>
      </c>
      <c r="M1866" s="461" t="s">
        <v>14484</v>
      </c>
      <c r="N1866" s="465" t="s">
        <v>27</v>
      </c>
      <c r="O1866" s="461" t="s">
        <v>15626</v>
      </c>
      <c r="P1866" s="461">
        <v>416</v>
      </c>
      <c r="U1866" s="446" t="s">
        <v>16418</v>
      </c>
      <c r="W1866" s="461" t="str">
        <f t="shared" si="29"/>
        <v>http://www.medtronic.com/patients/heart-valve-disease/treatment/index.htm</v>
      </c>
    </row>
    <row r="1867" spans="1:23" s="446" customFormat="1" ht="30" customHeight="1">
      <c r="A1867" s="458" t="s">
        <v>328</v>
      </c>
      <c r="B1867" s="463" t="s">
        <v>3710</v>
      </c>
      <c r="C1867" s="463"/>
      <c r="D1867" s="463"/>
      <c r="E1867" s="463"/>
      <c r="F1867" s="463" t="s">
        <v>32</v>
      </c>
      <c r="G1867" s="463" t="s">
        <v>570</v>
      </c>
      <c r="H1867" s="444" t="s">
        <v>3711</v>
      </c>
      <c r="I1867" s="446" t="s">
        <v>17862</v>
      </c>
      <c r="J1867" s="446" t="s">
        <v>16377</v>
      </c>
      <c r="K1867" s="446" t="s">
        <v>35</v>
      </c>
      <c r="L1867" s="462" t="s">
        <v>36</v>
      </c>
      <c r="M1867" s="461" t="s">
        <v>14484</v>
      </c>
      <c r="N1867" s="465" t="s">
        <v>27</v>
      </c>
      <c r="O1867" s="461" t="s">
        <v>15626</v>
      </c>
      <c r="P1867" s="461">
        <v>38</v>
      </c>
      <c r="U1867" s="446" t="s">
        <v>16418</v>
      </c>
      <c r="W1867" s="461" t="str">
        <f t="shared" si="29"/>
        <v>http://www.medtronic.com/patients/lumbar-degenerative-disc-disease/treatment/index.htm</v>
      </c>
    </row>
    <row r="1868" spans="1:23" s="446" customFormat="1" ht="30" customHeight="1">
      <c r="A1868" s="458" t="s">
        <v>328</v>
      </c>
      <c r="B1868" s="463" t="s">
        <v>3712</v>
      </c>
      <c r="C1868" s="463"/>
      <c r="D1868" s="463"/>
      <c r="E1868" s="463"/>
      <c r="F1868" s="463" t="s">
        <v>32</v>
      </c>
      <c r="G1868" s="463" t="s">
        <v>380</v>
      </c>
      <c r="H1868" s="444" t="s">
        <v>3713</v>
      </c>
      <c r="I1868" s="446" t="s">
        <v>17863</v>
      </c>
      <c r="J1868" s="446" t="s">
        <v>16377</v>
      </c>
      <c r="K1868" s="446" t="s">
        <v>35</v>
      </c>
      <c r="L1868" s="462" t="s">
        <v>36</v>
      </c>
      <c r="M1868" s="461" t="s">
        <v>14484</v>
      </c>
      <c r="N1868" s="465" t="s">
        <v>27</v>
      </c>
      <c r="O1868" s="461" t="s">
        <v>15626</v>
      </c>
      <c r="P1868" s="461">
        <v>516</v>
      </c>
      <c r="U1868" s="446" t="s">
        <v>16418</v>
      </c>
      <c r="W1868" s="461" t="str">
        <f t="shared" si="29"/>
        <v>http://www.medtronic.com/patients/obsessive-compulsive-disorder-ocd/treatment/index.htm</v>
      </c>
    </row>
    <row r="1869" spans="1:23" s="446" customFormat="1" ht="15" customHeight="1">
      <c r="A1869" s="458" t="s">
        <v>328</v>
      </c>
      <c r="B1869" s="463" t="s">
        <v>3843</v>
      </c>
      <c r="C1869" s="463"/>
      <c r="D1869" s="463"/>
      <c r="E1869" s="463" t="s">
        <v>325</v>
      </c>
      <c r="F1869" s="463" t="s">
        <v>32</v>
      </c>
      <c r="G1869" s="463" t="s">
        <v>326</v>
      </c>
      <c r="H1869" s="444" t="s">
        <v>3844</v>
      </c>
      <c r="I1869" s="446" t="s">
        <v>17872</v>
      </c>
      <c r="J1869" s="446" t="s">
        <v>16377</v>
      </c>
      <c r="K1869" s="446" t="s">
        <v>35</v>
      </c>
      <c r="L1869" s="462" t="s">
        <v>36</v>
      </c>
      <c r="M1869" s="461" t="s">
        <v>14484</v>
      </c>
      <c r="N1869" s="465" t="s">
        <v>27</v>
      </c>
      <c r="O1869" s="461" t="s">
        <v>15626</v>
      </c>
      <c r="P1869" s="461">
        <v>12693</v>
      </c>
      <c r="U1869" s="446" t="s">
        <v>16418</v>
      </c>
      <c r="W1869" s="461" t="str">
        <f t="shared" si="29"/>
        <v>http://www.medtronic.com/patients/chronic-pain/device/drug-pumps/what-is-it/</v>
      </c>
    </row>
    <row r="1870" spans="1:23" s="446" customFormat="1" ht="15" customHeight="1">
      <c r="A1870" s="458" t="s">
        <v>328</v>
      </c>
      <c r="B1870" s="463" t="s">
        <v>3716</v>
      </c>
      <c r="C1870" s="463"/>
      <c r="D1870" s="463"/>
      <c r="E1870" s="463"/>
      <c r="F1870" s="463" t="s">
        <v>32</v>
      </c>
      <c r="G1870" s="463" t="s">
        <v>404</v>
      </c>
      <c r="H1870" s="444" t="s">
        <v>3717</v>
      </c>
      <c r="I1870" s="446" t="s">
        <v>17864</v>
      </c>
      <c r="J1870" s="446" t="s">
        <v>16377</v>
      </c>
      <c r="K1870" s="446" t="s">
        <v>35</v>
      </c>
      <c r="L1870" s="462" t="s">
        <v>36</v>
      </c>
      <c r="M1870" s="461" t="s">
        <v>14484</v>
      </c>
      <c r="N1870" s="465" t="s">
        <v>22</v>
      </c>
      <c r="O1870" s="461" t="s">
        <v>15626</v>
      </c>
      <c r="P1870" s="461">
        <v>2313</v>
      </c>
      <c r="U1870" s="446" t="s">
        <v>16418</v>
      </c>
      <c r="W1870" s="461" t="str">
        <f t="shared" si="29"/>
        <v>http://www.medtronic.com/patients/thyroid-conditions/treatment-options/index.htm</v>
      </c>
    </row>
    <row r="1871" spans="1:23" s="446" customFormat="1" ht="15" customHeight="1">
      <c r="A1871" s="458" t="s">
        <v>328</v>
      </c>
      <c r="B1871" s="463" t="s">
        <v>3718</v>
      </c>
      <c r="C1871" s="463"/>
      <c r="D1871" s="463"/>
      <c r="E1871" s="463"/>
      <c r="F1871" s="463" t="s">
        <v>32</v>
      </c>
      <c r="G1871" s="463"/>
      <c r="H1871" s="444" t="s">
        <v>3719</v>
      </c>
      <c r="I1871" s="446" t="s">
        <v>15219</v>
      </c>
      <c r="J1871" s="470" t="s">
        <v>43</v>
      </c>
      <c r="K1871" s="466" t="s">
        <v>44</v>
      </c>
      <c r="L1871" s="462" t="s">
        <v>36</v>
      </c>
      <c r="M1871" s="461" t="s">
        <v>37</v>
      </c>
      <c r="N1871" s="465" t="s">
        <v>27</v>
      </c>
      <c r="O1871" s="461" t="s">
        <v>15626</v>
      </c>
      <c r="P1871" s="461">
        <v>134</v>
      </c>
      <c r="Q1871" s="467">
        <v>1</v>
      </c>
      <c r="W1871" s="461" t="str">
        <f t="shared" si="29"/>
        <v>http://www.medtronic.com/for-healthcare-professionals/products-therapies/cardiovascular/heart-valves-surgical/tri-ad-adams/index.htm</v>
      </c>
    </row>
    <row r="1872" spans="1:23" s="446" customFormat="1" ht="15" customHeight="1">
      <c r="A1872" s="458" t="s">
        <v>328</v>
      </c>
      <c r="B1872" s="463" t="s">
        <v>3720</v>
      </c>
      <c r="C1872" s="463" t="s">
        <v>40</v>
      </c>
      <c r="D1872" s="463" t="s">
        <v>438</v>
      </c>
      <c r="E1872" s="463" t="s">
        <v>3721</v>
      </c>
      <c r="F1872" s="463" t="s">
        <v>32</v>
      </c>
      <c r="G1872" s="463"/>
      <c r="H1872" s="444" t="s">
        <v>3722</v>
      </c>
      <c r="I1872" s="446" t="s">
        <v>15032</v>
      </c>
      <c r="J1872" s="470" t="s">
        <v>43</v>
      </c>
      <c r="K1872" s="466" t="s">
        <v>44</v>
      </c>
      <c r="L1872" s="462" t="s">
        <v>36</v>
      </c>
      <c r="M1872" s="461" t="s">
        <v>37</v>
      </c>
      <c r="N1872" s="465" t="s">
        <v>27</v>
      </c>
      <c r="O1872" s="461" t="s">
        <v>15626</v>
      </c>
      <c r="P1872" s="461">
        <v>251</v>
      </c>
      <c r="Q1872" s="467">
        <v>1</v>
      </c>
      <c r="W1872" s="461" t="str">
        <f t="shared" si="29"/>
        <v>http://www.medtronic.com/for-healthcare-professionals/products-therapies/cardiovascular/cardiopulmonary-products/trillium-biosurface/index.htm</v>
      </c>
    </row>
    <row r="1873" spans="1:23" s="446" customFormat="1" ht="15" customHeight="1">
      <c r="A1873" s="458" t="s">
        <v>328</v>
      </c>
      <c r="B1873" s="463" t="s">
        <v>3723</v>
      </c>
      <c r="C1873" s="463"/>
      <c r="D1873" s="463"/>
      <c r="E1873" s="463"/>
      <c r="F1873" s="463" t="s">
        <v>32</v>
      </c>
      <c r="G1873" s="463"/>
      <c r="H1873" s="444" t="s">
        <v>3724</v>
      </c>
      <c r="I1873" s="446" t="s">
        <v>15502</v>
      </c>
      <c r="J1873" s="470" t="s">
        <v>43</v>
      </c>
      <c r="K1873" s="466" t="s">
        <v>44</v>
      </c>
      <c r="L1873" s="462" t="s">
        <v>36</v>
      </c>
      <c r="M1873" s="461" t="s">
        <v>37</v>
      </c>
      <c r="N1873" s="465" t="s">
        <v>27</v>
      </c>
      <c r="O1873" s="461" t="s">
        <v>15626</v>
      </c>
      <c r="P1873" s="461">
        <v>519</v>
      </c>
      <c r="Q1873" s="467">
        <v>1</v>
      </c>
      <c r="W1873" s="461" t="str">
        <f t="shared" si="29"/>
        <v>http://www.medtronic.com/for-healthcare-professionals/products-therapies/neurological/powered-surgical-instruments/triton-powered-surgical-instrument-system/index.htm</v>
      </c>
    </row>
    <row r="1874" spans="1:23" s="446" customFormat="1" ht="15" customHeight="1">
      <c r="A1874" s="458" t="s">
        <v>328</v>
      </c>
      <c r="B1874" s="463" t="s">
        <v>3725</v>
      </c>
      <c r="C1874" s="463"/>
      <c r="D1874" s="463"/>
      <c r="E1874" s="463"/>
      <c r="F1874" s="463" t="s">
        <v>32</v>
      </c>
      <c r="G1874" s="463" t="s">
        <v>71</v>
      </c>
      <c r="H1874" s="444" t="s">
        <v>3726</v>
      </c>
      <c r="I1874" s="446" t="s">
        <v>17865</v>
      </c>
      <c r="J1874" s="446" t="s">
        <v>16377</v>
      </c>
      <c r="K1874" s="446" t="s">
        <v>35</v>
      </c>
      <c r="L1874" s="462" t="s">
        <v>36</v>
      </c>
      <c r="M1874" s="461" t="s">
        <v>14484</v>
      </c>
      <c r="N1874" s="465" t="s">
        <v>27</v>
      </c>
      <c r="O1874" s="461" t="s">
        <v>15626</v>
      </c>
      <c r="P1874" s="461">
        <v>685</v>
      </c>
      <c r="U1874" s="446" t="s">
        <v>16418</v>
      </c>
      <c r="W1874" s="461" t="str">
        <f t="shared" si="29"/>
        <v>http://www.medtronic.com/patients/heart-failure/getting-a-device/questions-answers/index.htm</v>
      </c>
    </row>
    <row r="1875" spans="1:23" s="446" customFormat="1" ht="15" customHeight="1">
      <c r="A1875" s="458" t="s">
        <v>328</v>
      </c>
      <c r="B1875" s="463" t="s">
        <v>3727</v>
      </c>
      <c r="C1875" s="463"/>
      <c r="D1875" s="463"/>
      <c r="E1875" s="463"/>
      <c r="F1875" s="463" t="s">
        <v>32</v>
      </c>
      <c r="G1875" s="463" t="s">
        <v>66</v>
      </c>
      <c r="H1875" s="444" t="s">
        <v>3728</v>
      </c>
      <c r="I1875" s="446" t="s">
        <v>17866</v>
      </c>
      <c r="J1875" s="446" t="s">
        <v>16377</v>
      </c>
      <c r="K1875" s="446" t="s">
        <v>35</v>
      </c>
      <c r="L1875" s="462" t="s">
        <v>36</v>
      </c>
      <c r="M1875" s="461" t="s">
        <v>14484</v>
      </c>
      <c r="N1875" s="465" t="s">
        <v>27</v>
      </c>
      <c r="O1875" s="461" t="s">
        <v>15626</v>
      </c>
      <c r="P1875" s="461">
        <v>827</v>
      </c>
      <c r="U1875" s="446" t="s">
        <v>16418</v>
      </c>
      <c r="W1875" s="461" t="str">
        <f t="shared" si="29"/>
        <v>http://www.medtronic.com/patients/fainting/treatment/index.htm</v>
      </c>
    </row>
    <row r="1876" spans="1:23" s="446" customFormat="1" ht="15" customHeight="1">
      <c r="A1876" s="458" t="s">
        <v>328</v>
      </c>
      <c r="B1876" s="463" t="s">
        <v>3729</v>
      </c>
      <c r="C1876" s="463"/>
      <c r="D1876" s="463"/>
      <c r="E1876" s="463"/>
      <c r="F1876" s="463" t="s">
        <v>32</v>
      </c>
      <c r="G1876" s="463" t="s">
        <v>66</v>
      </c>
      <c r="H1876" s="444" t="s">
        <v>3730</v>
      </c>
      <c r="I1876" s="446" t="s">
        <v>17394</v>
      </c>
      <c r="J1876" s="446" t="s">
        <v>16378</v>
      </c>
      <c r="K1876" s="446" t="s">
        <v>35</v>
      </c>
      <c r="L1876" s="462" t="s">
        <v>36</v>
      </c>
      <c r="M1876" s="461" t="s">
        <v>14484</v>
      </c>
      <c r="N1876" s="465" t="s">
        <v>27</v>
      </c>
      <c r="O1876" s="461" t="s">
        <v>15626</v>
      </c>
      <c r="P1876" s="461">
        <v>7218</v>
      </c>
      <c r="U1876" s="467" t="s">
        <v>16419</v>
      </c>
      <c r="W1876" s="461" t="str">
        <f t="shared" si="29"/>
        <v>http://www.medtronic.com/patients/fainting/index.htm</v>
      </c>
    </row>
    <row r="1877" spans="1:23" s="446" customFormat="1" ht="15" customHeight="1">
      <c r="A1877" s="458" t="s">
        <v>328</v>
      </c>
      <c r="B1877" s="463" t="s">
        <v>1627</v>
      </c>
      <c r="C1877" s="463"/>
      <c r="D1877" s="463"/>
      <c r="E1877" s="463"/>
      <c r="F1877" s="463" t="s">
        <v>32</v>
      </c>
      <c r="G1877" s="463"/>
      <c r="H1877" s="444" t="s">
        <v>1628</v>
      </c>
      <c r="I1877" s="446" t="s">
        <v>16519</v>
      </c>
      <c r="J1877" s="460" t="s">
        <v>18843</v>
      </c>
      <c r="K1877" s="446" t="s">
        <v>93</v>
      </c>
      <c r="L1877" s="462" t="s">
        <v>36</v>
      </c>
      <c r="M1877" s="461" t="s">
        <v>14484</v>
      </c>
      <c r="N1877" s="465" t="s">
        <v>27</v>
      </c>
      <c r="O1877" s="461" t="s">
        <v>15626</v>
      </c>
      <c r="P1877" s="461">
        <v>211</v>
      </c>
      <c r="W1877" s="461" t="str">
        <f t="shared" si="29"/>
        <v>http://www.medtronic.com/for-healthcare-professionals/products-therapies/neurological/therapies/hydrocephalus-shunting/patient-education/index.htm</v>
      </c>
    </row>
    <row r="1878" spans="1:23" s="446" customFormat="1" ht="45" customHeight="1">
      <c r="A1878" s="458" t="s">
        <v>328</v>
      </c>
      <c r="B1878" s="463" t="s">
        <v>1779</v>
      </c>
      <c r="C1878" s="463"/>
      <c r="D1878" s="493"/>
      <c r="E1878" s="463"/>
      <c r="F1878" s="463" t="s">
        <v>32</v>
      </c>
      <c r="G1878" s="463"/>
      <c r="H1878" s="444" t="s">
        <v>1780</v>
      </c>
      <c r="I1878" s="446" t="s">
        <v>16520</v>
      </c>
      <c r="J1878" s="460" t="s">
        <v>18843</v>
      </c>
      <c r="K1878" s="446" t="s">
        <v>93</v>
      </c>
      <c r="L1878" s="462" t="s">
        <v>36</v>
      </c>
      <c r="M1878" s="461" t="s">
        <v>14484</v>
      </c>
      <c r="N1878" s="465" t="s">
        <v>27</v>
      </c>
      <c r="O1878" s="461" t="s">
        <v>15626</v>
      </c>
      <c r="P1878" s="461">
        <v>334</v>
      </c>
      <c r="W1878" s="461" t="str">
        <f t="shared" si="29"/>
        <v>http://www.medtronic.com/for-healthcare-professionals/products-therapies/neurological/therapies/idiopathic-intracranial-hypertension-shunting/index.htm</v>
      </c>
    </row>
    <row r="1879" spans="1:23" s="446" customFormat="1" ht="15" customHeight="1">
      <c r="A1879" s="458" t="s">
        <v>328</v>
      </c>
      <c r="B1879" s="463" t="s">
        <v>3735</v>
      </c>
      <c r="C1879" s="463"/>
      <c r="D1879" s="463"/>
      <c r="E1879" s="463"/>
      <c r="F1879" s="463" t="s">
        <v>32</v>
      </c>
      <c r="G1879" s="463"/>
      <c r="H1879" s="444" t="s">
        <v>3736</v>
      </c>
      <c r="I1879" s="446" t="s">
        <v>14521</v>
      </c>
      <c r="J1879" s="470" t="s">
        <v>43</v>
      </c>
      <c r="K1879" s="466" t="s">
        <v>44</v>
      </c>
      <c r="L1879" s="462" t="s">
        <v>36</v>
      </c>
      <c r="M1879" s="461" t="s">
        <v>37</v>
      </c>
      <c r="N1879" s="465" t="s">
        <v>27</v>
      </c>
      <c r="O1879" s="461" t="s">
        <v>15626</v>
      </c>
      <c r="P1879" s="461"/>
      <c r="Q1879" s="467">
        <v>1</v>
      </c>
      <c r="W1879" s="461" t="str">
        <f t="shared" si="29"/>
        <v>http://www.medtronic.com/for-healthcare-professionals/products-therapies/cardiac-rhythm/unique-feature-popup/vision-3d-fundamentals/index.htm</v>
      </c>
    </row>
    <row r="1880" spans="1:23" s="446" customFormat="1" ht="30" customHeight="1">
      <c r="A1880" s="458" t="s">
        <v>328</v>
      </c>
      <c r="B1880" s="463" t="s">
        <v>1789</v>
      </c>
      <c r="C1880" s="463"/>
      <c r="D1880" s="463"/>
      <c r="E1880" s="463"/>
      <c r="F1880" s="463" t="s">
        <v>32</v>
      </c>
      <c r="G1880" s="463"/>
      <c r="H1880" s="444" t="s">
        <v>1790</v>
      </c>
      <c r="I1880" s="446" t="s">
        <v>16521</v>
      </c>
      <c r="J1880" s="460" t="s">
        <v>18843</v>
      </c>
      <c r="K1880" s="446" t="s">
        <v>93</v>
      </c>
      <c r="L1880" s="462" t="s">
        <v>36</v>
      </c>
      <c r="M1880" s="461" t="s">
        <v>14484</v>
      </c>
      <c r="N1880" s="465" t="s">
        <v>27</v>
      </c>
      <c r="O1880" s="461" t="s">
        <v>15626</v>
      </c>
      <c r="P1880" s="461">
        <v>19</v>
      </c>
      <c r="W1880" s="461" t="str">
        <f t="shared" si="29"/>
        <v>http://www.medtronic.com/for-healthcare-professionals/products-therapies/neurological/therapies/idiopathic-intracranial-hypertension-shunting/indications-safety-warnings/index.htm</v>
      </c>
    </row>
    <row r="1881" spans="1:23" s="446" customFormat="1" ht="30" customHeight="1">
      <c r="A1881" s="458" t="s">
        <v>328</v>
      </c>
      <c r="B1881" s="463" t="s">
        <v>2727</v>
      </c>
      <c r="C1881" s="463"/>
      <c r="D1881" s="463"/>
      <c r="E1881" s="463"/>
      <c r="F1881" s="463" t="s">
        <v>32</v>
      </c>
      <c r="G1881" s="463"/>
      <c r="H1881" s="444" t="s">
        <v>2728</v>
      </c>
      <c r="I1881" s="446" t="s">
        <v>16522</v>
      </c>
      <c r="J1881" s="460" t="s">
        <v>18843</v>
      </c>
      <c r="K1881" s="446" t="s">
        <v>93</v>
      </c>
      <c r="L1881" s="462" t="s">
        <v>36</v>
      </c>
      <c r="M1881" s="461" t="s">
        <v>14484</v>
      </c>
      <c r="N1881" s="465" t="s">
        <v>27</v>
      </c>
      <c r="O1881" s="461" t="s">
        <v>15626</v>
      </c>
      <c r="P1881" s="461">
        <v>59</v>
      </c>
      <c r="W1881" s="461" t="str">
        <f t="shared" si="29"/>
        <v>http://www.medtronic.com/for-healthcare-professionals/products-therapies/neurological/therapies/subdural-evacuation/index.htm</v>
      </c>
    </row>
    <row r="1882" spans="1:23" s="446" customFormat="1" ht="15" customHeight="1">
      <c r="A1882" s="458" t="s">
        <v>328</v>
      </c>
      <c r="B1882" s="463" t="s">
        <v>3741</v>
      </c>
      <c r="C1882" s="463"/>
      <c r="D1882" s="463"/>
      <c r="E1882" s="463"/>
      <c r="F1882" s="463" t="s">
        <v>32</v>
      </c>
      <c r="G1882" s="463" t="s">
        <v>575</v>
      </c>
      <c r="H1882" s="444" t="s">
        <v>3742</v>
      </c>
      <c r="I1882" s="446" t="s">
        <v>17395</v>
      </c>
      <c r="J1882" s="446" t="s">
        <v>16378</v>
      </c>
      <c r="K1882" s="446" t="s">
        <v>35</v>
      </c>
      <c r="L1882" s="462" t="s">
        <v>36</v>
      </c>
      <c r="M1882" s="461" t="s">
        <v>14484</v>
      </c>
      <c r="N1882" s="465" t="s">
        <v>27</v>
      </c>
      <c r="O1882" s="461" t="s">
        <v>15626</v>
      </c>
      <c r="P1882" s="461">
        <v>7863</v>
      </c>
      <c r="U1882" s="467" t="s">
        <v>16419</v>
      </c>
      <c r="W1882" s="461" t="str">
        <f t="shared" si="29"/>
        <v>http://www.medtronic.com/patients/urinary-retention/index.htm</v>
      </c>
    </row>
    <row r="1883" spans="1:23" s="446" customFormat="1" ht="15" customHeight="1">
      <c r="A1883" s="458" t="s">
        <v>328</v>
      </c>
      <c r="B1883" s="463" t="s">
        <v>3743</v>
      </c>
      <c r="C1883" s="463"/>
      <c r="D1883" s="463"/>
      <c r="E1883" s="463"/>
      <c r="F1883" s="463" t="s">
        <v>32</v>
      </c>
      <c r="G1883" s="463" t="s">
        <v>575</v>
      </c>
      <c r="H1883" s="444" t="s">
        <v>3744</v>
      </c>
      <c r="I1883" s="446" t="s">
        <v>17867</v>
      </c>
      <c r="J1883" s="446" t="s">
        <v>16377</v>
      </c>
      <c r="K1883" s="446" t="s">
        <v>35</v>
      </c>
      <c r="L1883" s="462" t="s">
        <v>36</v>
      </c>
      <c r="M1883" s="461" t="s">
        <v>14484</v>
      </c>
      <c r="N1883" s="465" t="s">
        <v>27</v>
      </c>
      <c r="O1883" s="461" t="s">
        <v>15626</v>
      </c>
      <c r="P1883" s="461">
        <v>315</v>
      </c>
      <c r="U1883" s="446" t="s">
        <v>16418</v>
      </c>
      <c r="W1883" s="461" t="str">
        <f t="shared" si="29"/>
        <v>http://www.medtronic.com/patients/urinary-retention/getting-therapy/questions-answers/index.htm</v>
      </c>
    </row>
    <row r="1884" spans="1:23" s="446" customFormat="1" ht="15" customHeight="1">
      <c r="A1884" s="458" t="s">
        <v>328</v>
      </c>
      <c r="B1884" s="463" t="s">
        <v>3745</v>
      </c>
      <c r="C1884" s="463"/>
      <c r="D1884" s="463"/>
      <c r="E1884" s="463"/>
      <c r="F1884" s="463" t="s">
        <v>32</v>
      </c>
      <c r="G1884" s="463" t="s">
        <v>575</v>
      </c>
      <c r="H1884" s="444" t="s">
        <v>3746</v>
      </c>
      <c r="I1884" s="446" t="s">
        <v>17868</v>
      </c>
      <c r="J1884" s="446" t="s">
        <v>16377</v>
      </c>
      <c r="K1884" s="446" t="s">
        <v>35</v>
      </c>
      <c r="L1884" s="462" t="s">
        <v>36</v>
      </c>
      <c r="M1884" s="461" t="s">
        <v>14484</v>
      </c>
      <c r="N1884" s="465" t="s">
        <v>27</v>
      </c>
      <c r="O1884" s="461" t="s">
        <v>15626</v>
      </c>
      <c r="P1884" s="461">
        <v>16126</v>
      </c>
      <c r="U1884" s="446" t="s">
        <v>16418</v>
      </c>
      <c r="W1884" s="461" t="str">
        <f t="shared" si="29"/>
        <v>http://www.medtronic.com/patients/urinary-retention/treatment/index.htm</v>
      </c>
    </row>
    <row r="1885" spans="1:23" s="446" customFormat="1" ht="15" customHeight="1">
      <c r="A1885" s="458" t="s">
        <v>328</v>
      </c>
      <c r="B1885" s="463" t="s">
        <v>3747</v>
      </c>
      <c r="C1885" s="463"/>
      <c r="D1885" s="463"/>
      <c r="E1885" s="463"/>
      <c r="F1885" s="463"/>
      <c r="G1885" s="463"/>
      <c r="H1885" s="444" t="s">
        <v>3748</v>
      </c>
      <c r="I1885" s="688" t="s">
        <v>19027</v>
      </c>
      <c r="J1885" s="444" t="s">
        <v>903</v>
      </c>
      <c r="K1885" s="446" t="s">
        <v>14487</v>
      </c>
      <c r="L1885" s="462" t="s">
        <v>36</v>
      </c>
      <c r="M1885" s="461" t="s">
        <v>15636</v>
      </c>
      <c r="N1885" s="465" t="s">
        <v>27</v>
      </c>
      <c r="O1885" s="461" t="s">
        <v>15626</v>
      </c>
      <c r="P1885" s="461">
        <v>6148</v>
      </c>
      <c r="W1885" s="461" t="str">
        <f t="shared" si="29"/>
        <v>http://www.medtronic.com/for-healthcare-professionals/products-therapies/urological/index.htm</v>
      </c>
    </row>
    <row r="1886" spans="1:23" s="446" customFormat="1" ht="15" customHeight="1">
      <c r="A1886" s="458" t="s">
        <v>328</v>
      </c>
      <c r="B1886" s="463" t="s">
        <v>3749</v>
      </c>
      <c r="C1886" s="463"/>
      <c r="D1886" s="463" t="s">
        <v>427</v>
      </c>
      <c r="E1886" s="463" t="s">
        <v>428</v>
      </c>
      <c r="F1886" s="463" t="s">
        <v>32</v>
      </c>
      <c r="G1886" s="463" t="s">
        <v>427</v>
      </c>
      <c r="H1886" s="444" t="s">
        <v>3750</v>
      </c>
      <c r="I1886" s="446" t="s">
        <v>15540</v>
      </c>
      <c r="J1886" s="470" t="s">
        <v>43</v>
      </c>
      <c r="K1886" s="466" t="s">
        <v>44</v>
      </c>
      <c r="L1886" s="462" t="s">
        <v>36</v>
      </c>
      <c r="M1886" s="461" t="s">
        <v>37</v>
      </c>
      <c r="N1886" s="465" t="s">
        <v>27</v>
      </c>
      <c r="O1886" s="461" t="s">
        <v>15626</v>
      </c>
      <c r="P1886" s="461">
        <v>281</v>
      </c>
      <c r="Q1886" s="467">
        <v>1</v>
      </c>
      <c r="W1886" s="461" t="str">
        <f t="shared" si="29"/>
        <v>http://www.medtronic.com/for-healthcare-professionals/products-therapies/neurological/shunts/strata-nsc-lumboperitoneal-adjustable-pressure-shunts/procedures-techniques/index.htm</v>
      </c>
    </row>
    <row r="1887" spans="1:23" s="446" customFormat="1" ht="15" customHeight="1">
      <c r="A1887" s="458" t="s">
        <v>328</v>
      </c>
      <c r="B1887" s="463" t="s">
        <v>3751</v>
      </c>
      <c r="C1887" s="463"/>
      <c r="D1887" s="463"/>
      <c r="E1887" s="463"/>
      <c r="F1887" s="463" t="s">
        <v>32</v>
      </c>
      <c r="G1887" s="463" t="s">
        <v>442</v>
      </c>
      <c r="H1887" s="444" t="s">
        <v>3752</v>
      </c>
      <c r="I1887" s="446" t="s">
        <v>17869</v>
      </c>
      <c r="J1887" s="446" t="s">
        <v>16377</v>
      </c>
      <c r="K1887" s="446" t="s">
        <v>35</v>
      </c>
      <c r="L1887" s="462" t="s">
        <v>36</v>
      </c>
      <c r="M1887" s="461" t="s">
        <v>14484</v>
      </c>
      <c r="N1887" s="465" t="s">
        <v>27</v>
      </c>
      <c r="O1887" s="461" t="s">
        <v>15626</v>
      </c>
      <c r="P1887" s="461">
        <v>32</v>
      </c>
      <c r="U1887" s="446" t="s">
        <v>16418</v>
      </c>
      <c r="W1887" s="461" t="str">
        <f t="shared" ref="W1887:W1950" si="30">H1887</f>
        <v>http://www.medtronic.com/patients/dystonia/living-with/programmer/index.htm</v>
      </c>
    </row>
    <row r="1888" spans="1:23" s="446" customFormat="1" ht="15" customHeight="1">
      <c r="A1888" s="458" t="s">
        <v>328</v>
      </c>
      <c r="B1888" s="463" t="s">
        <v>3753</v>
      </c>
      <c r="C1888" s="463"/>
      <c r="D1888" s="463"/>
      <c r="E1888" s="463"/>
      <c r="F1888" s="463" t="s">
        <v>32</v>
      </c>
      <c r="G1888" s="463"/>
      <c r="H1888" s="444" t="s">
        <v>3754</v>
      </c>
      <c r="I1888" s="446" t="s">
        <v>14858</v>
      </c>
      <c r="J1888" s="470" t="s">
        <v>43</v>
      </c>
      <c r="K1888" s="466" t="s">
        <v>44</v>
      </c>
      <c r="L1888" s="462" t="s">
        <v>36</v>
      </c>
      <c r="M1888" s="461" t="s">
        <v>37</v>
      </c>
      <c r="N1888" s="465" t="s">
        <v>27</v>
      </c>
      <c r="O1888" s="461" t="s">
        <v>15626</v>
      </c>
      <c r="P1888" s="461">
        <v>137</v>
      </c>
      <c r="Q1888" s="467">
        <v>1</v>
      </c>
      <c r="W1888" s="461" t="str">
        <f t="shared" si="30"/>
        <v>http://www.medtronic.com/for-healthcare-professionals/products-therapies/cardiovascular/aortic-stent-grafts/ValiantThoracicStentGraft/clinical-outcomes/index.htm</v>
      </c>
    </row>
    <row r="1889" spans="1:23" s="446" customFormat="1" ht="15" customHeight="1">
      <c r="A1889" s="458" t="s">
        <v>328</v>
      </c>
      <c r="B1889" s="463" t="s">
        <v>3755</v>
      </c>
      <c r="C1889" s="463"/>
      <c r="D1889" s="463"/>
      <c r="E1889" s="463"/>
      <c r="F1889" s="463" t="s">
        <v>32</v>
      </c>
      <c r="G1889" s="463"/>
      <c r="H1889" s="444" t="s">
        <v>3756</v>
      </c>
      <c r="I1889" s="446" t="s">
        <v>14857</v>
      </c>
      <c r="J1889" s="470" t="s">
        <v>43</v>
      </c>
      <c r="K1889" s="466" t="s">
        <v>44</v>
      </c>
      <c r="L1889" s="462" t="s">
        <v>36</v>
      </c>
      <c r="M1889" s="461" t="s">
        <v>37</v>
      </c>
      <c r="N1889" s="465" t="s">
        <v>27</v>
      </c>
      <c r="O1889" s="461" t="s">
        <v>15626</v>
      </c>
      <c r="P1889" s="461">
        <v>1562</v>
      </c>
      <c r="Q1889" s="467">
        <v>1</v>
      </c>
      <c r="W1889" s="461" t="str">
        <f t="shared" si="30"/>
        <v>http://www.medtronic.com/for-healthcare-professionals/products-therapies/cardiovascular/aortic-stent-grafts/ValiantThoracicStentGraft/index.htm</v>
      </c>
    </row>
    <row r="1890" spans="1:23" s="446" customFormat="1" ht="15" customHeight="1">
      <c r="A1890" s="458" t="s">
        <v>328</v>
      </c>
      <c r="B1890" s="463" t="s">
        <v>3757</v>
      </c>
      <c r="C1890" s="463"/>
      <c r="D1890" s="463"/>
      <c r="E1890" s="463"/>
      <c r="F1890" s="463" t="s">
        <v>32</v>
      </c>
      <c r="G1890" s="463"/>
      <c r="H1890" s="444" t="s">
        <v>3758</v>
      </c>
      <c r="I1890" s="446" t="s">
        <v>14859</v>
      </c>
      <c r="J1890" s="470" t="s">
        <v>43</v>
      </c>
      <c r="K1890" s="466" t="s">
        <v>44</v>
      </c>
      <c r="L1890" s="462" t="s">
        <v>36</v>
      </c>
      <c r="M1890" s="461" t="s">
        <v>37</v>
      </c>
      <c r="N1890" s="465" t="s">
        <v>27</v>
      </c>
      <c r="O1890" s="461" t="s">
        <v>15626</v>
      </c>
      <c r="P1890" s="461">
        <v>439</v>
      </c>
      <c r="Q1890" s="467">
        <v>1</v>
      </c>
      <c r="W1890" s="461" t="str">
        <f t="shared" si="30"/>
        <v>http://www.medtronic.com/for-healthcare-professionals/products-therapies/cardiovascular/aortic-stent-grafts/ValiantThoracicStentGraft/indications-safety-warnings/index.htm</v>
      </c>
    </row>
    <row r="1891" spans="1:23" s="446" customFormat="1" ht="15" customHeight="1">
      <c r="A1891" s="458" t="s">
        <v>328</v>
      </c>
      <c r="B1891" s="463" t="s">
        <v>3759</v>
      </c>
      <c r="C1891" s="463"/>
      <c r="D1891" s="463"/>
      <c r="E1891" s="463"/>
      <c r="F1891" s="463"/>
      <c r="G1891" s="463"/>
      <c r="H1891" s="444" t="s">
        <v>3760</v>
      </c>
      <c r="I1891" s="446" t="s">
        <v>3760</v>
      </c>
      <c r="J1891" s="444" t="s">
        <v>613</v>
      </c>
      <c r="K1891" s="446" t="s">
        <v>20</v>
      </c>
      <c r="L1891" s="462" t="s">
        <v>36</v>
      </c>
      <c r="M1891" s="461" t="s">
        <v>15750</v>
      </c>
      <c r="N1891" s="465" t="s">
        <v>27</v>
      </c>
      <c r="O1891" s="461" t="s">
        <v>15626</v>
      </c>
      <c r="P1891" s="461"/>
      <c r="W1891" s="461" t="str">
        <f t="shared" si="30"/>
        <v>http://www.medtronic.com/mics/surgical-ablation/ablation-cryoflex-downloads-ous.html</v>
      </c>
    </row>
    <row r="1892" spans="1:23" s="446" customFormat="1" ht="15" customHeight="1">
      <c r="A1892" s="458" t="s">
        <v>328</v>
      </c>
      <c r="B1892" s="463" t="s">
        <v>3759</v>
      </c>
      <c r="C1892" s="463"/>
      <c r="D1892" s="463"/>
      <c r="E1892" s="463"/>
      <c r="F1892" s="463"/>
      <c r="G1892" s="463"/>
      <c r="H1892" s="444" t="s">
        <v>3761</v>
      </c>
      <c r="I1892" s="446" t="s">
        <v>3761</v>
      </c>
      <c r="J1892" s="444" t="s">
        <v>613</v>
      </c>
      <c r="K1892" s="446" t="s">
        <v>20</v>
      </c>
      <c r="L1892" s="462" t="s">
        <v>36</v>
      </c>
      <c r="M1892" s="461" t="s">
        <v>15750</v>
      </c>
      <c r="N1892" s="465" t="s">
        <v>27</v>
      </c>
      <c r="O1892" s="461" t="s">
        <v>15626</v>
      </c>
      <c r="P1892" s="461"/>
      <c r="W1892" s="461" t="str">
        <f t="shared" si="30"/>
        <v>http://www.medtronic.com/mics/surgical-ablation/ablation-cryoflex-downloads-us.html</v>
      </c>
    </row>
    <row r="1893" spans="1:23" s="446" customFormat="1" ht="15" customHeight="1">
      <c r="A1893" s="458" t="s">
        <v>328</v>
      </c>
      <c r="B1893" s="463" t="s">
        <v>3759</v>
      </c>
      <c r="C1893" s="463"/>
      <c r="D1893" s="463"/>
      <c r="E1893" s="463"/>
      <c r="F1893" s="463"/>
      <c r="G1893" s="463"/>
      <c r="H1893" s="444" t="s">
        <v>3762</v>
      </c>
      <c r="I1893" s="446" t="s">
        <v>3762</v>
      </c>
      <c r="J1893" s="444" t="s">
        <v>613</v>
      </c>
      <c r="K1893" s="446" t="s">
        <v>20</v>
      </c>
      <c r="L1893" s="462" t="s">
        <v>36</v>
      </c>
      <c r="M1893" s="461" t="s">
        <v>15750</v>
      </c>
      <c r="N1893" s="465" t="s">
        <v>27</v>
      </c>
      <c r="O1893" s="461" t="s">
        <v>15626</v>
      </c>
      <c r="P1893" s="461"/>
      <c r="W1893" s="461" t="str">
        <f t="shared" si="30"/>
        <v>http://www.medtronic.com/mics/surgical-ablation/ablation-gemini-s-downloads-ous.html</v>
      </c>
    </row>
    <row r="1894" spans="1:23" s="446" customFormat="1" ht="15" customHeight="1">
      <c r="A1894" s="458" t="s">
        <v>328</v>
      </c>
      <c r="B1894" s="463" t="s">
        <v>3759</v>
      </c>
      <c r="C1894" s="463"/>
      <c r="D1894" s="463"/>
      <c r="E1894" s="463"/>
      <c r="F1894" s="463"/>
      <c r="G1894" s="463"/>
      <c r="H1894" s="444" t="s">
        <v>3763</v>
      </c>
      <c r="I1894" s="446" t="s">
        <v>3763</v>
      </c>
      <c r="J1894" s="444" t="s">
        <v>613</v>
      </c>
      <c r="K1894" s="446" t="s">
        <v>20</v>
      </c>
      <c r="L1894" s="462" t="s">
        <v>36</v>
      </c>
      <c r="M1894" s="461" t="s">
        <v>15750</v>
      </c>
      <c r="N1894" s="465" t="s">
        <v>27</v>
      </c>
      <c r="O1894" s="461" t="s">
        <v>15626</v>
      </c>
      <c r="P1894" s="461"/>
      <c r="W1894" s="461" t="str">
        <f t="shared" si="30"/>
        <v>http://www.medtronic.com/mics/surgical-ablation/ablation-gemini-s-downloads-us.html</v>
      </c>
    </row>
    <row r="1895" spans="1:23" s="446" customFormat="1" ht="15" customHeight="1">
      <c r="A1895" s="458" t="s">
        <v>328</v>
      </c>
      <c r="B1895" s="463" t="s">
        <v>3759</v>
      </c>
      <c r="C1895" s="463"/>
      <c r="D1895" s="463"/>
      <c r="E1895" s="463"/>
      <c r="F1895" s="463"/>
      <c r="G1895" s="463"/>
      <c r="H1895" s="444" t="s">
        <v>3764</v>
      </c>
      <c r="I1895" s="446" t="s">
        <v>3764</v>
      </c>
      <c r="J1895" s="444" t="s">
        <v>613</v>
      </c>
      <c r="K1895" s="446" t="s">
        <v>20</v>
      </c>
      <c r="L1895" s="462" t="s">
        <v>36</v>
      </c>
      <c r="M1895" s="461" t="s">
        <v>15750</v>
      </c>
      <c r="N1895" s="465" t="s">
        <v>27</v>
      </c>
      <c r="O1895" s="461" t="s">
        <v>15626</v>
      </c>
      <c r="P1895" s="461"/>
      <c r="W1895" s="461" t="str">
        <f t="shared" si="30"/>
        <v>http://www.medtronic.com/mics/surgical-ablation/ablation-maps-downloads-ous.html</v>
      </c>
    </row>
    <row r="1896" spans="1:23" s="446" customFormat="1" ht="15" customHeight="1">
      <c r="A1896" s="458" t="s">
        <v>328</v>
      </c>
      <c r="B1896" s="463" t="s">
        <v>3759</v>
      </c>
      <c r="C1896" s="463"/>
      <c r="D1896" s="463"/>
      <c r="E1896" s="463"/>
      <c r="F1896" s="463"/>
      <c r="G1896" s="463"/>
      <c r="H1896" s="444" t="s">
        <v>3765</v>
      </c>
      <c r="I1896" s="446" t="s">
        <v>3765</v>
      </c>
      <c r="J1896" s="444" t="s">
        <v>613</v>
      </c>
      <c r="K1896" s="446" t="s">
        <v>20</v>
      </c>
      <c r="L1896" s="462" t="s">
        <v>36</v>
      </c>
      <c r="M1896" s="461" t="s">
        <v>15750</v>
      </c>
      <c r="N1896" s="465" t="s">
        <v>27</v>
      </c>
      <c r="O1896" s="461" t="s">
        <v>15626</v>
      </c>
      <c r="P1896" s="461"/>
      <c r="W1896" s="461" t="str">
        <f t="shared" si="30"/>
        <v>http://www.medtronic.com/mics/surgical-ablation/ablation-maps-downloads-us.html</v>
      </c>
    </row>
    <row r="1897" spans="1:23" s="446" customFormat="1" ht="15" customHeight="1">
      <c r="A1897" s="458" t="s">
        <v>328</v>
      </c>
      <c r="B1897" s="463" t="s">
        <v>3759</v>
      </c>
      <c r="C1897" s="463"/>
      <c r="D1897" s="463"/>
      <c r="E1897" s="463"/>
      <c r="F1897" s="463"/>
      <c r="G1897" s="463"/>
      <c r="H1897" s="444" t="s">
        <v>3766</v>
      </c>
      <c r="I1897" s="446" t="s">
        <v>3766</v>
      </c>
      <c r="J1897" s="444" t="s">
        <v>613</v>
      </c>
      <c r="K1897" s="446" t="s">
        <v>20</v>
      </c>
      <c r="L1897" s="462" t="s">
        <v>36</v>
      </c>
      <c r="M1897" s="461" t="s">
        <v>15750</v>
      </c>
      <c r="N1897" s="465" t="s">
        <v>27</v>
      </c>
      <c r="O1897" s="461" t="s">
        <v>15626</v>
      </c>
      <c r="P1897" s="461"/>
      <c r="W1897" s="461" t="str">
        <f t="shared" si="30"/>
        <v>http://www.medtronic.com/mics/valve-surgery/valve-bio-medicus-femoral-downloads.html</v>
      </c>
    </row>
    <row r="1898" spans="1:23" s="446" customFormat="1" ht="15" customHeight="1">
      <c r="A1898" s="458" t="s">
        <v>328</v>
      </c>
      <c r="B1898" s="463" t="s">
        <v>3759</v>
      </c>
      <c r="C1898" s="463"/>
      <c r="D1898" s="463"/>
      <c r="E1898" s="463"/>
      <c r="F1898" s="463"/>
      <c r="G1898" s="463"/>
      <c r="H1898" s="444" t="s">
        <v>3767</v>
      </c>
      <c r="I1898" s="446" t="s">
        <v>3767</v>
      </c>
      <c r="J1898" s="444" t="s">
        <v>613</v>
      </c>
      <c r="K1898" s="446" t="s">
        <v>20</v>
      </c>
      <c r="L1898" s="462" t="s">
        <v>36</v>
      </c>
      <c r="M1898" s="461" t="s">
        <v>15750</v>
      </c>
      <c r="N1898" s="465" t="s">
        <v>27</v>
      </c>
      <c r="O1898" s="461" t="s">
        <v>15626</v>
      </c>
      <c r="P1898" s="461"/>
      <c r="W1898" s="461" t="str">
        <f t="shared" si="30"/>
        <v>http://www.medtronic.com/mics/valve-surgery/valve-cg-future-band-downloads.html</v>
      </c>
    </row>
    <row r="1899" spans="1:23" s="446" customFormat="1" ht="15" customHeight="1">
      <c r="A1899" s="458" t="s">
        <v>328</v>
      </c>
      <c r="B1899" s="463" t="s">
        <v>3759</v>
      </c>
      <c r="C1899" s="463"/>
      <c r="D1899" s="463"/>
      <c r="E1899" s="463"/>
      <c r="F1899" s="463"/>
      <c r="G1899" s="463"/>
      <c r="H1899" s="444" t="s">
        <v>3768</v>
      </c>
      <c r="I1899" s="446" t="s">
        <v>3768</v>
      </c>
      <c r="J1899" s="444" t="s">
        <v>613</v>
      </c>
      <c r="K1899" s="446" t="s">
        <v>20</v>
      </c>
      <c r="L1899" s="462" t="s">
        <v>36</v>
      </c>
      <c r="M1899" s="461" t="s">
        <v>15750</v>
      </c>
      <c r="N1899" s="465" t="s">
        <v>27</v>
      </c>
      <c r="O1899" s="461" t="s">
        <v>15626</v>
      </c>
      <c r="P1899" s="461"/>
      <c r="W1899" s="461" t="str">
        <f t="shared" si="30"/>
        <v>http://www.medtronic.com/mics/valve-surgery/valve-cg-future-ring-downloads.html</v>
      </c>
    </row>
    <row r="1900" spans="1:23" s="446" customFormat="1" ht="15" customHeight="1">
      <c r="A1900" s="458" t="s">
        <v>328</v>
      </c>
      <c r="B1900" s="463" t="s">
        <v>3759</v>
      </c>
      <c r="C1900" s="463"/>
      <c r="D1900" s="463"/>
      <c r="E1900" s="463"/>
      <c r="F1900" s="463"/>
      <c r="G1900" s="463"/>
      <c r="H1900" s="444" t="s">
        <v>3769</v>
      </c>
      <c r="I1900" s="446" t="s">
        <v>3769</v>
      </c>
      <c r="J1900" s="444" t="s">
        <v>613</v>
      </c>
      <c r="K1900" s="446" t="s">
        <v>20</v>
      </c>
      <c r="L1900" s="462" t="s">
        <v>36</v>
      </c>
      <c r="M1900" s="461" t="s">
        <v>15750</v>
      </c>
      <c r="N1900" s="465" t="s">
        <v>27</v>
      </c>
      <c r="O1900" s="461" t="s">
        <v>15626</v>
      </c>
      <c r="P1900" s="461"/>
      <c r="W1900" s="461" t="str">
        <f t="shared" si="30"/>
        <v>http://www.medtronic.com/mics/valve-surgery/valve-duran-band-downloads.html</v>
      </c>
    </row>
    <row r="1901" spans="1:23" s="446" customFormat="1" ht="15" customHeight="1">
      <c r="A1901" s="458" t="s">
        <v>328</v>
      </c>
      <c r="B1901" s="463" t="s">
        <v>3759</v>
      </c>
      <c r="C1901" s="463"/>
      <c r="D1901" s="463"/>
      <c r="E1901" s="463"/>
      <c r="F1901" s="463"/>
      <c r="G1901" s="463"/>
      <c r="H1901" s="444" t="s">
        <v>3770</v>
      </c>
      <c r="I1901" s="446" t="s">
        <v>3770</v>
      </c>
      <c r="J1901" s="444" t="s">
        <v>613</v>
      </c>
      <c r="K1901" s="446" t="s">
        <v>20</v>
      </c>
      <c r="L1901" s="462" t="s">
        <v>36</v>
      </c>
      <c r="M1901" s="461" t="s">
        <v>15750</v>
      </c>
      <c r="N1901" s="465" t="s">
        <v>27</v>
      </c>
      <c r="O1901" s="461" t="s">
        <v>15626</v>
      </c>
      <c r="P1901" s="461"/>
      <c r="W1901" s="461" t="str">
        <f t="shared" si="30"/>
        <v>http://www.medtronic.com/mics/valve-surgery/valve-duran-ring-downloads.html</v>
      </c>
    </row>
    <row r="1902" spans="1:23" s="446" customFormat="1" ht="15" customHeight="1">
      <c r="A1902" s="458" t="s">
        <v>328</v>
      </c>
      <c r="B1902" s="463" t="s">
        <v>3759</v>
      </c>
      <c r="C1902" s="463"/>
      <c r="D1902" s="463"/>
      <c r="E1902" s="463"/>
      <c r="F1902" s="463"/>
      <c r="G1902" s="463"/>
      <c r="H1902" s="444" t="s">
        <v>3771</v>
      </c>
      <c r="I1902" s="446" t="s">
        <v>3771</v>
      </c>
      <c r="J1902" s="444" t="s">
        <v>613</v>
      </c>
      <c r="K1902" s="446" t="s">
        <v>20</v>
      </c>
      <c r="L1902" s="462" t="s">
        <v>36</v>
      </c>
      <c r="M1902" s="461" t="s">
        <v>15750</v>
      </c>
      <c r="N1902" s="465" t="s">
        <v>27</v>
      </c>
      <c r="O1902" s="461" t="s">
        <v>15626</v>
      </c>
      <c r="P1902" s="461"/>
      <c r="W1902" s="461" t="str">
        <f t="shared" si="30"/>
        <v>http://www.medtronic.com/mics/valve-surgery/valve-mosaic-aortic-downloads.html</v>
      </c>
    </row>
    <row r="1903" spans="1:23" s="446" customFormat="1" ht="15" customHeight="1">
      <c r="A1903" s="458" t="s">
        <v>328</v>
      </c>
      <c r="B1903" s="463" t="s">
        <v>3759</v>
      </c>
      <c r="C1903" s="463"/>
      <c r="D1903" s="463"/>
      <c r="E1903" s="463"/>
      <c r="F1903" s="463"/>
      <c r="G1903" s="463"/>
      <c r="H1903" s="444" t="s">
        <v>3772</v>
      </c>
      <c r="I1903" s="446" t="s">
        <v>3772</v>
      </c>
      <c r="J1903" s="444" t="s">
        <v>613</v>
      </c>
      <c r="K1903" s="446" t="s">
        <v>20</v>
      </c>
      <c r="L1903" s="462" t="s">
        <v>36</v>
      </c>
      <c r="M1903" s="461" t="s">
        <v>15750</v>
      </c>
      <c r="N1903" s="465" t="s">
        <v>27</v>
      </c>
      <c r="O1903" s="461" t="s">
        <v>15626</v>
      </c>
      <c r="P1903" s="461"/>
      <c r="W1903" s="461" t="str">
        <f t="shared" si="30"/>
        <v>http://www.medtronic.com/mics/valve-surgery/valve-mosaic-mitral-downloads.html</v>
      </c>
    </row>
    <row r="1904" spans="1:23" s="446" customFormat="1" ht="15" customHeight="1">
      <c r="A1904" s="458" t="s">
        <v>328</v>
      </c>
      <c r="B1904" s="463" t="s">
        <v>3759</v>
      </c>
      <c r="C1904" s="463"/>
      <c r="D1904" s="463"/>
      <c r="E1904" s="463"/>
      <c r="F1904" s="463"/>
      <c r="G1904" s="463"/>
      <c r="H1904" s="444" t="s">
        <v>3773</v>
      </c>
      <c r="I1904" s="446" t="s">
        <v>3773</v>
      </c>
      <c r="J1904" s="444" t="s">
        <v>613</v>
      </c>
      <c r="K1904" s="446" t="s">
        <v>20</v>
      </c>
      <c r="L1904" s="462" t="s">
        <v>36</v>
      </c>
      <c r="M1904" s="461" t="s">
        <v>15750</v>
      </c>
      <c r="N1904" s="465" t="s">
        <v>27</v>
      </c>
      <c r="O1904" s="461" t="s">
        <v>15626</v>
      </c>
      <c r="P1904" s="461"/>
      <c r="W1904" s="461" t="str">
        <f t="shared" si="30"/>
        <v>http://www.medtronic.com/mics/valve-surgery/valve-profile-3d-downloads.html</v>
      </c>
    </row>
    <row r="1905" spans="1:23" s="446" customFormat="1" ht="15" customHeight="1">
      <c r="A1905" s="458" t="s">
        <v>328</v>
      </c>
      <c r="B1905" s="463" t="s">
        <v>3759</v>
      </c>
      <c r="C1905" s="463"/>
      <c r="D1905" s="463"/>
      <c r="E1905" s="463"/>
      <c r="F1905" s="463"/>
      <c r="G1905" s="463"/>
      <c r="H1905" s="444" t="s">
        <v>3774</v>
      </c>
      <c r="I1905" s="446" t="s">
        <v>3774</v>
      </c>
      <c r="J1905" s="444" t="s">
        <v>613</v>
      </c>
      <c r="K1905" s="446" t="s">
        <v>20</v>
      </c>
      <c r="L1905" s="462" t="s">
        <v>36</v>
      </c>
      <c r="M1905" s="461" t="s">
        <v>15750</v>
      </c>
      <c r="N1905" s="465" t="s">
        <v>27</v>
      </c>
      <c r="O1905" s="461" t="s">
        <v>15626</v>
      </c>
      <c r="P1905" s="461"/>
      <c r="W1905" s="461" t="str">
        <f t="shared" si="30"/>
        <v>http://www.medtronic.com/mics/valve-surgery/valve-simplici-t-downloads.html</v>
      </c>
    </row>
    <row r="1906" spans="1:23" s="446" customFormat="1" ht="15" customHeight="1">
      <c r="A1906" s="458" t="s">
        <v>328</v>
      </c>
      <c r="B1906" s="463" t="s">
        <v>3775</v>
      </c>
      <c r="C1906" s="463"/>
      <c r="D1906" s="463"/>
      <c r="E1906" s="463"/>
      <c r="F1906" s="463"/>
      <c r="G1906" s="463"/>
      <c r="H1906" s="444" t="s">
        <v>3776</v>
      </c>
      <c r="I1906" s="446" t="s">
        <v>3776</v>
      </c>
      <c r="J1906" s="444" t="s">
        <v>613</v>
      </c>
      <c r="K1906" s="446" t="s">
        <v>20</v>
      </c>
      <c r="L1906" s="462" t="s">
        <v>36</v>
      </c>
      <c r="M1906" s="461" t="s">
        <v>15750</v>
      </c>
      <c r="N1906" s="465" t="s">
        <v>27</v>
      </c>
      <c r="O1906" s="461" t="s">
        <v>15626</v>
      </c>
      <c r="P1906" s="461"/>
      <c r="W1906" s="461" t="str">
        <f t="shared" si="30"/>
        <v>http://www.medtronic.com/mics/valve-surgery/products.html</v>
      </c>
    </row>
    <row r="1907" spans="1:23" s="446" customFormat="1" ht="15" customHeight="1">
      <c r="A1907" s="458" t="s">
        <v>328</v>
      </c>
      <c r="B1907" s="463" t="s">
        <v>3777</v>
      </c>
      <c r="C1907" s="463"/>
      <c r="D1907" s="463"/>
      <c r="E1907" s="463"/>
      <c r="F1907" s="463" t="s">
        <v>32</v>
      </c>
      <c r="G1907" s="463"/>
      <c r="H1907" s="444" t="s">
        <v>3778</v>
      </c>
      <c r="I1907" s="446" t="s">
        <v>14903</v>
      </c>
      <c r="J1907" s="470" t="s">
        <v>43</v>
      </c>
      <c r="K1907" s="466" t="s">
        <v>44</v>
      </c>
      <c r="L1907" s="462" t="s">
        <v>36</v>
      </c>
      <c r="M1907" s="461" t="s">
        <v>37</v>
      </c>
      <c r="N1907" s="465" t="s">
        <v>27</v>
      </c>
      <c r="O1907" s="461" t="s">
        <v>15626</v>
      </c>
      <c r="P1907" s="461">
        <v>2229</v>
      </c>
      <c r="Q1907" s="467">
        <v>1</v>
      </c>
      <c r="W1907" s="461" t="str">
        <f t="shared" si="30"/>
        <v>http://www.medtronic.com/for-healthcare-professionals/products-therapies/cardiovascular/Cannulae/adult-extracorporeal-circuit/index.htm</v>
      </c>
    </row>
    <row r="1908" spans="1:23" s="446" customFormat="1" ht="15" customHeight="1">
      <c r="A1908" s="458" t="s">
        <v>328</v>
      </c>
      <c r="B1908" s="463" t="s">
        <v>3347</v>
      </c>
      <c r="C1908" s="463"/>
      <c r="D1908" s="463"/>
      <c r="E1908" s="463"/>
      <c r="F1908" s="463" t="s">
        <v>32</v>
      </c>
      <c r="G1908" s="463" t="s">
        <v>547</v>
      </c>
      <c r="H1908" s="444" t="s">
        <v>3348</v>
      </c>
      <c r="I1908" s="446" t="s">
        <v>17396</v>
      </c>
      <c r="J1908" s="446" t="s">
        <v>16377</v>
      </c>
      <c r="K1908" s="446" t="s">
        <v>35</v>
      </c>
      <c r="L1908" s="462" t="s">
        <v>36</v>
      </c>
      <c r="M1908" s="461" t="s">
        <v>14484</v>
      </c>
      <c r="N1908" s="465" t="s">
        <v>22</v>
      </c>
      <c r="O1908" s="461" t="s">
        <v>15626</v>
      </c>
      <c r="P1908" s="461">
        <v>244</v>
      </c>
      <c r="U1908" s="467" t="s">
        <v>16419</v>
      </c>
      <c r="W1908" s="461" t="str">
        <f t="shared" si="30"/>
        <v>http://www.medtronic.com/patients/sinus-infections/surgery/powered-septoplasty-with-turbinoplasty/what-is-it/index.htm</v>
      </c>
    </row>
    <row r="1909" spans="1:23" s="446" customFormat="1" ht="15" customHeight="1">
      <c r="A1909" s="458" t="s">
        <v>328</v>
      </c>
      <c r="B1909" s="463" t="s">
        <v>3342</v>
      </c>
      <c r="C1909" s="463"/>
      <c r="D1909" s="463"/>
      <c r="E1909" s="463"/>
      <c r="F1909" s="463" t="s">
        <v>32</v>
      </c>
      <c r="G1909" s="463" t="s">
        <v>547</v>
      </c>
      <c r="H1909" s="444" t="s">
        <v>3344</v>
      </c>
      <c r="I1909" s="446" t="s">
        <v>17397</v>
      </c>
      <c r="J1909" s="446" t="s">
        <v>16377</v>
      </c>
      <c r="K1909" s="446" t="s">
        <v>35</v>
      </c>
      <c r="L1909" s="462" t="s">
        <v>36</v>
      </c>
      <c r="M1909" s="461" t="s">
        <v>14484</v>
      </c>
      <c r="N1909" s="465" t="s">
        <v>22</v>
      </c>
      <c r="O1909" s="461" t="s">
        <v>15626</v>
      </c>
      <c r="P1909" s="461">
        <v>152</v>
      </c>
      <c r="U1909" s="467" t="s">
        <v>16419</v>
      </c>
      <c r="W1909" s="461" t="str">
        <f t="shared" si="30"/>
        <v>http://www.medtronic.com/patients/sinus-infections/surgery/questions-answers/index.htm</v>
      </c>
    </row>
    <row r="1910" spans="1:23" s="446" customFormat="1" ht="15" customHeight="1">
      <c r="A1910" s="458" t="s">
        <v>328</v>
      </c>
      <c r="B1910" s="463" t="s">
        <v>3783</v>
      </c>
      <c r="C1910" s="463"/>
      <c r="D1910" s="463"/>
      <c r="E1910" s="463"/>
      <c r="F1910" s="463" t="s">
        <v>32</v>
      </c>
      <c r="G1910" s="463"/>
      <c r="H1910" s="444" t="s">
        <v>3784</v>
      </c>
      <c r="I1910" s="446" t="s">
        <v>15118</v>
      </c>
      <c r="J1910" s="470" t="s">
        <v>43</v>
      </c>
      <c r="K1910" s="466" t="s">
        <v>44</v>
      </c>
      <c r="L1910" s="462" t="s">
        <v>36</v>
      </c>
      <c r="M1910" s="461" t="s">
        <v>37</v>
      </c>
      <c r="N1910" s="465" t="s">
        <v>27</v>
      </c>
      <c r="O1910" s="461" t="s">
        <v>15626</v>
      </c>
      <c r="P1910" s="461">
        <v>152</v>
      </c>
      <c r="Q1910" s="467">
        <v>1</v>
      </c>
      <c r="W1910" s="461" t="str">
        <f t="shared" si="30"/>
        <v>http://www.medtronic.com/for-healthcare-professionals/products-therapies/neurological/critical-care-products/ventriclear-evd-catheters/index.htm</v>
      </c>
    </row>
    <row r="1911" spans="1:23" s="446" customFormat="1" ht="15" customHeight="1">
      <c r="A1911" s="458" t="s">
        <v>328</v>
      </c>
      <c r="B1911" s="463" t="s">
        <v>3785</v>
      </c>
      <c r="C1911" s="463"/>
      <c r="D1911" s="463"/>
      <c r="E1911" s="463"/>
      <c r="F1911" s="463" t="s">
        <v>32</v>
      </c>
      <c r="G1911" s="463"/>
      <c r="H1911" s="444" t="s">
        <v>3786</v>
      </c>
      <c r="I1911" s="446" t="s">
        <v>15119</v>
      </c>
      <c r="J1911" s="470" t="s">
        <v>43</v>
      </c>
      <c r="K1911" s="466" t="s">
        <v>44</v>
      </c>
      <c r="L1911" s="462" t="s">
        <v>36</v>
      </c>
      <c r="M1911" s="461" t="s">
        <v>37</v>
      </c>
      <c r="N1911" s="465" t="s">
        <v>27</v>
      </c>
      <c r="O1911" s="461" t="s">
        <v>15626</v>
      </c>
      <c r="P1911" s="461">
        <v>596</v>
      </c>
      <c r="Q1911" s="467">
        <v>1</v>
      </c>
      <c r="W1911" s="461" t="str">
        <f t="shared" si="30"/>
        <v>http://www.medtronic.com/for-healthcare-professionals/products-therapies/neurological/critical-care-products/ventriclear-evd-catheters/indications-safety-warnings/index.htm</v>
      </c>
    </row>
    <row r="1912" spans="1:23" s="446" customFormat="1" ht="15" customHeight="1">
      <c r="A1912" s="458" t="s">
        <v>328</v>
      </c>
      <c r="B1912" s="463" t="s">
        <v>3787</v>
      </c>
      <c r="C1912" s="463"/>
      <c r="D1912" s="463"/>
      <c r="E1912" s="463"/>
      <c r="F1912" s="463" t="s">
        <v>32</v>
      </c>
      <c r="G1912" s="463"/>
      <c r="H1912" s="444" t="s">
        <v>3788</v>
      </c>
      <c r="I1912" s="446" t="s">
        <v>15408</v>
      </c>
      <c r="J1912" s="470" t="s">
        <v>43</v>
      </c>
      <c r="K1912" s="466" t="s">
        <v>44</v>
      </c>
      <c r="L1912" s="462" t="s">
        <v>36</v>
      </c>
      <c r="M1912" s="461" t="s">
        <v>37</v>
      </c>
      <c r="N1912" s="465" t="s">
        <v>27</v>
      </c>
      <c r="O1912" s="461" t="s">
        <v>15626</v>
      </c>
      <c r="P1912" s="461">
        <v>556</v>
      </c>
      <c r="Q1912" s="467">
        <v>1</v>
      </c>
      <c r="W1912" s="461" t="str">
        <f t="shared" si="30"/>
        <v>http://www.medtronic.com/for-healthcare-professionals/products-therapies/cardiac-rhythm/pacemakers/versa-pacing-system/index.htm</v>
      </c>
    </row>
    <row r="1913" spans="1:23" s="446" customFormat="1" ht="15" customHeight="1">
      <c r="A1913" s="458" t="s">
        <v>328</v>
      </c>
      <c r="B1913" s="463" t="s">
        <v>3789</v>
      </c>
      <c r="C1913" s="463"/>
      <c r="D1913" s="463"/>
      <c r="E1913" s="463"/>
      <c r="F1913" s="463" t="s">
        <v>32</v>
      </c>
      <c r="G1913" s="463"/>
      <c r="H1913" s="444" t="s">
        <v>3790</v>
      </c>
      <c r="I1913" s="446" t="s">
        <v>15413</v>
      </c>
      <c r="J1913" s="470" t="s">
        <v>43</v>
      </c>
      <c r="K1913" s="466" t="s">
        <v>44</v>
      </c>
      <c r="L1913" s="462" t="s">
        <v>36</v>
      </c>
      <c r="M1913" s="461" t="s">
        <v>37</v>
      </c>
      <c r="N1913" s="465" t="s">
        <v>27</v>
      </c>
      <c r="O1913" s="461" t="s">
        <v>15626</v>
      </c>
      <c r="P1913" s="461">
        <v>151</v>
      </c>
      <c r="Q1913" s="467">
        <v>1</v>
      </c>
      <c r="W1913" s="461" t="str">
        <f t="shared" si="30"/>
        <v>http://www.medtronic.com/for-healthcare-professionals/products-therapies/cardiac-rhythm/pacemakers/versa-pacing-system/leads-delivery/index.htm</v>
      </c>
    </row>
    <row r="1914" spans="1:23" s="446" customFormat="1" ht="15" customHeight="1">
      <c r="A1914" s="458" t="s">
        <v>328</v>
      </c>
      <c r="B1914" s="463" t="s">
        <v>3791</v>
      </c>
      <c r="C1914" s="463"/>
      <c r="D1914" s="463"/>
      <c r="E1914" s="463"/>
      <c r="F1914" s="463" t="s">
        <v>32</v>
      </c>
      <c r="G1914" s="463"/>
      <c r="H1914" s="444" t="s">
        <v>3792</v>
      </c>
      <c r="I1914" s="446" t="s">
        <v>15414</v>
      </c>
      <c r="J1914" s="470" t="s">
        <v>43</v>
      </c>
      <c r="K1914" s="466" t="s">
        <v>44</v>
      </c>
      <c r="L1914" s="462" t="s">
        <v>36</v>
      </c>
      <c r="M1914" s="461" t="s">
        <v>37</v>
      </c>
      <c r="N1914" s="465" t="s">
        <v>27</v>
      </c>
      <c r="O1914" s="461" t="s">
        <v>15626</v>
      </c>
      <c r="P1914" s="461">
        <v>11</v>
      </c>
      <c r="Q1914" s="467">
        <v>1</v>
      </c>
      <c r="W1914" s="461" t="str">
        <f t="shared" si="30"/>
        <v>http://www.medtronic.com/for-healthcare-professionals/products-therapies/cardiac-rhythm/pacemakers/versa-pacing-system/patient-management/index.htm</v>
      </c>
    </row>
    <row r="1915" spans="1:23" s="446" customFormat="1" ht="15" customHeight="1">
      <c r="A1915" s="458" t="s">
        <v>328</v>
      </c>
      <c r="B1915" s="463" t="s">
        <v>3793</v>
      </c>
      <c r="C1915" s="463"/>
      <c r="D1915" s="463"/>
      <c r="E1915" s="463"/>
      <c r="F1915" s="463" t="s">
        <v>32</v>
      </c>
      <c r="G1915" s="463"/>
      <c r="H1915" s="444" t="s">
        <v>3794</v>
      </c>
      <c r="I1915" s="446" t="s">
        <v>14522</v>
      </c>
      <c r="J1915" s="470" t="s">
        <v>43</v>
      </c>
      <c r="K1915" s="466" t="s">
        <v>44</v>
      </c>
      <c r="L1915" s="462" t="s">
        <v>36</v>
      </c>
      <c r="M1915" s="461" t="s">
        <v>37</v>
      </c>
      <c r="N1915" s="465" t="s">
        <v>27</v>
      </c>
      <c r="O1915" s="461" t="s">
        <v>15626</v>
      </c>
      <c r="P1915" s="461">
        <v>3525</v>
      </c>
      <c r="Q1915" s="467">
        <v>1</v>
      </c>
      <c r="W1915" s="461" t="str">
        <f t="shared" si="30"/>
        <v>http://www.medtronic.com/for-healthcare-professionals/products-therapies/spinal/balloon-kyphoplasty/index.htm</v>
      </c>
    </row>
    <row r="1916" spans="1:23" s="446" customFormat="1" ht="15" customHeight="1">
      <c r="A1916" s="458" t="s">
        <v>328</v>
      </c>
      <c r="B1916" s="463" t="s">
        <v>3795</v>
      </c>
      <c r="C1916" s="463"/>
      <c r="D1916" s="463"/>
      <c r="E1916" s="463"/>
      <c r="F1916" s="463" t="s">
        <v>32</v>
      </c>
      <c r="G1916" s="463"/>
      <c r="H1916" s="444" t="s">
        <v>3796</v>
      </c>
      <c r="I1916" s="446" t="s">
        <v>15471</v>
      </c>
      <c r="J1916" s="470" t="s">
        <v>43</v>
      </c>
      <c r="K1916" s="466" t="s">
        <v>44</v>
      </c>
      <c r="L1916" s="462" t="s">
        <v>36</v>
      </c>
      <c r="M1916" s="461" t="s">
        <v>37</v>
      </c>
      <c r="N1916" s="465" t="s">
        <v>27</v>
      </c>
      <c r="O1916" s="461" t="s">
        <v>15626</v>
      </c>
      <c r="P1916" s="461">
        <v>1319</v>
      </c>
      <c r="Q1916" s="467">
        <v>1</v>
      </c>
      <c r="W1916" s="461" t="str">
        <f t="shared" si="30"/>
        <v>http://www.medtronic.com/for-healthcare-professionals/products-therapies/spinal/posterior-occipitocervical-upper-thoracic-reconstruction-systems/vertex-select-reconstruction-system/index.htm</v>
      </c>
    </row>
    <row r="1917" spans="1:23" s="446" customFormat="1" ht="15" customHeight="1">
      <c r="A1917" s="458" t="s">
        <v>328</v>
      </c>
      <c r="B1917" s="463" t="s">
        <v>3795</v>
      </c>
      <c r="C1917" s="463"/>
      <c r="D1917" s="463"/>
      <c r="E1917" s="463"/>
      <c r="F1917" s="463" t="s">
        <v>32</v>
      </c>
      <c r="G1917" s="463"/>
      <c r="H1917" s="444" t="s">
        <v>3797</v>
      </c>
      <c r="I1917" s="446" t="s">
        <v>15473</v>
      </c>
      <c r="J1917" s="470" t="s">
        <v>43</v>
      </c>
      <c r="K1917" s="466" t="s">
        <v>44</v>
      </c>
      <c r="L1917" s="462" t="s">
        <v>36</v>
      </c>
      <c r="M1917" s="461" t="s">
        <v>37</v>
      </c>
      <c r="N1917" s="465" t="s">
        <v>27</v>
      </c>
      <c r="O1917" s="461" t="s">
        <v>15626</v>
      </c>
      <c r="P1917" s="461">
        <v>731</v>
      </c>
      <c r="Q1917" s="467">
        <v>1</v>
      </c>
      <c r="W1917" s="461" t="str">
        <f t="shared" si="30"/>
        <v>http://www.medtronic.com/for-healthcare-professionals/products-therapies/spinal/posterior-occipitocervical-upper-thoracic-reconstruction-systems/vertex-select-reconstruction-system/procedures-and-techniques/index.htm</v>
      </c>
    </row>
    <row r="1918" spans="1:23" s="446" customFormat="1" ht="30" customHeight="1">
      <c r="A1918" s="458" t="s">
        <v>328</v>
      </c>
      <c r="B1918" s="463" t="s">
        <v>3798</v>
      </c>
      <c r="C1918" s="463" t="s">
        <v>40</v>
      </c>
      <c r="D1918" s="463" t="s">
        <v>438</v>
      </c>
      <c r="E1918" s="463" t="s">
        <v>3799</v>
      </c>
      <c r="F1918" s="463" t="s">
        <v>32</v>
      </c>
      <c r="G1918" s="463"/>
      <c r="H1918" s="444" t="s">
        <v>3800</v>
      </c>
      <c r="I1918" s="446" t="s">
        <v>15034</v>
      </c>
      <c r="J1918" s="470" t="s">
        <v>43</v>
      </c>
      <c r="K1918" s="466" t="s">
        <v>44</v>
      </c>
      <c r="L1918" s="462" t="s">
        <v>36</v>
      </c>
      <c r="M1918" s="461" t="s">
        <v>37</v>
      </c>
      <c r="N1918" s="465" t="s">
        <v>27</v>
      </c>
      <c r="O1918" s="461" t="s">
        <v>15626</v>
      </c>
      <c r="P1918" s="461">
        <v>163</v>
      </c>
      <c r="Q1918" s="467">
        <v>1</v>
      </c>
      <c r="W1918" s="461" t="str">
        <f t="shared" si="30"/>
        <v>http://www.medtronic.com/for-healthcare-professionals/products-therapies/cardiovascular/cardiopulmonary-products/viper-vision-data-management-system/index.htm</v>
      </c>
    </row>
    <row r="1919" spans="1:23" s="446" customFormat="1" ht="15" customHeight="1">
      <c r="A1919" s="458" t="s">
        <v>328</v>
      </c>
      <c r="B1919" s="463" t="s">
        <v>3801</v>
      </c>
      <c r="C1919" s="463"/>
      <c r="D1919" s="463"/>
      <c r="E1919" s="463"/>
      <c r="F1919" s="463" t="s">
        <v>32</v>
      </c>
      <c r="G1919" s="463"/>
      <c r="H1919" s="444" t="s">
        <v>3802</v>
      </c>
      <c r="I1919" s="446" t="s">
        <v>15298</v>
      </c>
      <c r="J1919" s="470" t="s">
        <v>43</v>
      </c>
      <c r="K1919" s="466" t="s">
        <v>44</v>
      </c>
      <c r="L1919" s="462" t="s">
        <v>36</v>
      </c>
      <c r="M1919" s="461" t="s">
        <v>37</v>
      </c>
      <c r="N1919" s="465" t="s">
        <v>27</v>
      </c>
      <c r="O1919" s="461" t="s">
        <v>15626</v>
      </c>
      <c r="P1919" s="461">
        <v>359</v>
      </c>
      <c r="Q1919" s="467">
        <v>1</v>
      </c>
      <c r="W1919" s="461" t="str">
        <f t="shared" si="30"/>
        <v>http://www.medtronic.com/for-healthcare-professionals/products-therapies/neurological/laser-ablation/visualase/index.htm</v>
      </c>
    </row>
    <row r="1920" spans="1:23" s="446" customFormat="1" ht="15" customHeight="1">
      <c r="A1920" s="458" t="s">
        <v>328</v>
      </c>
      <c r="B1920" s="463" t="s">
        <v>3803</v>
      </c>
      <c r="C1920" s="463"/>
      <c r="D1920" s="463"/>
      <c r="E1920" s="463"/>
      <c r="F1920" s="463" t="s">
        <v>32</v>
      </c>
      <c r="G1920" s="463"/>
      <c r="H1920" s="444" t="s">
        <v>3804</v>
      </c>
      <c r="I1920" s="446" t="s">
        <v>14949</v>
      </c>
      <c r="J1920" s="470" t="s">
        <v>43</v>
      </c>
      <c r="K1920" s="466" t="s">
        <v>44</v>
      </c>
      <c r="L1920" s="462" t="s">
        <v>36</v>
      </c>
      <c r="M1920" s="461" t="s">
        <v>37</v>
      </c>
      <c r="N1920" s="465" t="s">
        <v>27</v>
      </c>
      <c r="O1920" s="461" t="s">
        <v>15626</v>
      </c>
      <c r="P1920" s="461">
        <v>57</v>
      </c>
      <c r="Q1920" s="467">
        <v>1</v>
      </c>
      <c r="W1920" s="461" t="str">
        <f t="shared" si="30"/>
        <v>http://www.medtronic.com/for-healthcare-professionals/products-therapies/cardiac-rhythm/cardiac-resynchronization-therapy-devices/viva-quad-s-crt-d-devices/index.htm</v>
      </c>
    </row>
    <row r="1921" spans="1:23" s="446" customFormat="1" ht="15" customHeight="1">
      <c r="A1921" s="458" t="s">
        <v>328</v>
      </c>
      <c r="B1921" s="463" t="s">
        <v>3805</v>
      </c>
      <c r="C1921" s="463"/>
      <c r="D1921" s="463"/>
      <c r="E1921" s="463"/>
      <c r="F1921" s="463" t="s">
        <v>32</v>
      </c>
      <c r="G1921" s="463"/>
      <c r="H1921" s="444" t="s">
        <v>3806</v>
      </c>
      <c r="I1921" s="446" t="s">
        <v>14925</v>
      </c>
      <c r="J1921" s="470" t="s">
        <v>43</v>
      </c>
      <c r="K1921" s="466" t="s">
        <v>44</v>
      </c>
      <c r="L1921" s="462" t="s">
        <v>36</v>
      </c>
      <c r="M1921" s="461" t="s">
        <v>37</v>
      </c>
      <c r="N1921" s="465" t="s">
        <v>27</v>
      </c>
      <c r="O1921" s="461" t="s">
        <v>15626</v>
      </c>
      <c r="P1921" s="461">
        <v>22</v>
      </c>
      <c r="Q1921" s="467">
        <v>1</v>
      </c>
      <c r="W1921" s="461" t="str">
        <f t="shared" si="30"/>
        <v>http://www.medtronic.com/for-healthcare-professionals/products-therapies/cardiac-rhythm/cardiac-resynchronization-therapy-devices/viva-quad-s-crt-d-devices/coverage-reimbursement/index.htm</v>
      </c>
    </row>
    <row r="1922" spans="1:23" s="446" customFormat="1" ht="15" customHeight="1">
      <c r="A1922" s="458" t="s">
        <v>328</v>
      </c>
      <c r="B1922" s="463" t="s">
        <v>3807</v>
      </c>
      <c r="C1922" s="463"/>
      <c r="D1922" s="463"/>
      <c r="E1922" s="463"/>
      <c r="F1922" s="463" t="s">
        <v>32</v>
      </c>
      <c r="G1922" s="463"/>
      <c r="H1922" s="444" t="s">
        <v>3808</v>
      </c>
      <c r="I1922" s="446" t="s">
        <v>14950</v>
      </c>
      <c r="J1922" s="470" t="s">
        <v>43</v>
      </c>
      <c r="K1922" s="466" t="s">
        <v>44</v>
      </c>
      <c r="L1922" s="462" t="s">
        <v>36</v>
      </c>
      <c r="M1922" s="461" t="s">
        <v>37</v>
      </c>
      <c r="N1922" s="465" t="s">
        <v>27</v>
      </c>
      <c r="O1922" s="461" t="s">
        <v>15626</v>
      </c>
      <c r="P1922" s="461">
        <v>21</v>
      </c>
      <c r="Q1922" s="467">
        <v>1</v>
      </c>
      <c r="W1922" s="461" t="str">
        <f t="shared" si="30"/>
        <v>http://www.medtronic.com/for-healthcare-professionals/products-therapies/cardiac-rhythm/cardiac-resynchronization-therapy-devices/viva-quad-s-crt-d-devices/education-training/index.htm</v>
      </c>
    </row>
    <row r="1923" spans="1:23" s="446" customFormat="1" ht="15" customHeight="1">
      <c r="A1923" s="458" t="s">
        <v>328</v>
      </c>
      <c r="B1923" s="463" t="s">
        <v>3809</v>
      </c>
      <c r="C1923" s="463"/>
      <c r="D1923" s="463"/>
      <c r="E1923" s="463"/>
      <c r="F1923" s="463" t="s">
        <v>32</v>
      </c>
      <c r="G1923" s="463"/>
      <c r="H1923" s="444" t="s">
        <v>3810</v>
      </c>
      <c r="I1923" s="446" t="s">
        <v>14953</v>
      </c>
      <c r="J1923" s="470" t="s">
        <v>43</v>
      </c>
      <c r="K1923" s="466" t="s">
        <v>44</v>
      </c>
      <c r="L1923" s="462" t="s">
        <v>36</v>
      </c>
      <c r="M1923" s="461" t="s">
        <v>37</v>
      </c>
      <c r="N1923" s="465" t="s">
        <v>27</v>
      </c>
      <c r="O1923" s="461" t="s">
        <v>15626</v>
      </c>
      <c r="P1923" s="461">
        <v>21</v>
      </c>
      <c r="Q1923" s="467">
        <v>1</v>
      </c>
      <c r="W1923" s="461" t="str">
        <f t="shared" si="30"/>
        <v>http://www.medtronic.com/for-healthcare-professionals/products-therapies/cardiac-rhythm/cardiac-resynchronization-therapy-devices/viva-quad-s-crt-d-devices/patient-management/index.htm</v>
      </c>
    </row>
    <row r="1924" spans="1:23" s="446" customFormat="1" ht="15" customHeight="1">
      <c r="A1924" s="458" t="s">
        <v>328</v>
      </c>
      <c r="B1924" s="463" t="s">
        <v>3811</v>
      </c>
      <c r="C1924" s="463"/>
      <c r="D1924" s="463"/>
      <c r="E1924" s="463"/>
      <c r="F1924" s="463" t="s">
        <v>32</v>
      </c>
      <c r="G1924" s="463"/>
      <c r="H1924" s="444" t="s">
        <v>3812</v>
      </c>
      <c r="I1924" s="446" t="s">
        <v>14955</v>
      </c>
      <c r="J1924" s="470" t="s">
        <v>43</v>
      </c>
      <c r="K1924" s="466" t="s">
        <v>44</v>
      </c>
      <c r="L1924" s="462" t="s">
        <v>36</v>
      </c>
      <c r="M1924" s="461" t="s">
        <v>37</v>
      </c>
      <c r="N1924" s="465" t="s">
        <v>27</v>
      </c>
      <c r="O1924" s="461" t="s">
        <v>15626</v>
      </c>
      <c r="P1924" s="461">
        <v>189</v>
      </c>
      <c r="Q1924" s="467">
        <v>1</v>
      </c>
      <c r="W1924" s="461" t="str">
        <f t="shared" si="30"/>
        <v>http://www.medtronic.com/for-healthcare-professionals/products-therapies/cardiac-rhythm/cardiac-resynchronization-therapy-devices/viva-quadxt-crt-d-devices/coverage-reimbursement/index.htm</v>
      </c>
    </row>
    <row r="1925" spans="1:23" s="446" customFormat="1" ht="15" customHeight="1">
      <c r="A1925" s="458" t="s">
        <v>328</v>
      </c>
      <c r="B1925" s="463" t="s">
        <v>3813</v>
      </c>
      <c r="C1925" s="463"/>
      <c r="D1925" s="463"/>
      <c r="E1925" s="463"/>
      <c r="F1925" s="463" t="s">
        <v>32</v>
      </c>
      <c r="G1925" s="463"/>
      <c r="H1925" s="444" t="s">
        <v>3814</v>
      </c>
      <c r="I1925" s="446" t="s">
        <v>14954</v>
      </c>
      <c r="J1925" s="470" t="s">
        <v>43</v>
      </c>
      <c r="K1925" s="466" t="s">
        <v>44</v>
      </c>
      <c r="L1925" s="462" t="s">
        <v>36</v>
      </c>
      <c r="M1925" s="461" t="s">
        <v>37</v>
      </c>
      <c r="N1925" s="465" t="s">
        <v>27</v>
      </c>
      <c r="O1925" s="461" t="s">
        <v>15626</v>
      </c>
      <c r="P1925" s="461">
        <v>3626</v>
      </c>
      <c r="Q1925" s="467">
        <v>1</v>
      </c>
      <c r="W1925" s="461" t="str">
        <f t="shared" si="30"/>
        <v>http://www.medtronic.com/for-healthcare-professionals/products-therapies/cardiac-rhythm/cardiac-resynchronization-therapy-devices/viva-quadxt-crt-d-devices/index.htm</v>
      </c>
    </row>
    <row r="1926" spans="1:23" s="446" customFormat="1" ht="15" customHeight="1">
      <c r="A1926" s="458" t="s">
        <v>328</v>
      </c>
      <c r="B1926" s="463" t="s">
        <v>3815</v>
      </c>
      <c r="C1926" s="463"/>
      <c r="D1926" s="463"/>
      <c r="E1926" s="463"/>
      <c r="F1926" s="463" t="s">
        <v>32</v>
      </c>
      <c r="G1926" s="463"/>
      <c r="H1926" s="444" t="s">
        <v>3816</v>
      </c>
      <c r="I1926" s="446" t="s">
        <v>14956</v>
      </c>
      <c r="J1926" s="470" t="s">
        <v>43</v>
      </c>
      <c r="K1926" s="466" t="s">
        <v>44</v>
      </c>
      <c r="L1926" s="462" t="s">
        <v>36</v>
      </c>
      <c r="M1926" s="461" t="s">
        <v>37</v>
      </c>
      <c r="N1926" s="465" t="s">
        <v>27</v>
      </c>
      <c r="O1926" s="461" t="s">
        <v>15626</v>
      </c>
      <c r="P1926" s="461">
        <v>171</v>
      </c>
      <c r="Q1926" s="467">
        <v>1</v>
      </c>
      <c r="W1926" s="461" t="str">
        <f t="shared" si="30"/>
        <v>http://www.medtronic.com/for-healthcare-professionals/products-therapies/cardiac-rhythm/cardiac-resynchronization-therapy-devices/viva-quadxt-crt-d-devices/education-training/index.htm</v>
      </c>
    </row>
    <row r="1927" spans="1:23" s="446" customFormat="1" ht="15" customHeight="1">
      <c r="A1927" s="458" t="s">
        <v>328</v>
      </c>
      <c r="B1927" s="463" t="s">
        <v>3817</v>
      </c>
      <c r="C1927" s="463"/>
      <c r="D1927" s="463"/>
      <c r="E1927" s="463"/>
      <c r="F1927" s="463" t="s">
        <v>32</v>
      </c>
      <c r="G1927" s="463"/>
      <c r="H1927" s="444" t="s">
        <v>3818</v>
      </c>
      <c r="I1927" s="446" t="s">
        <v>14958</v>
      </c>
      <c r="J1927" s="470" t="s">
        <v>43</v>
      </c>
      <c r="K1927" s="466" t="s">
        <v>44</v>
      </c>
      <c r="L1927" s="462" t="s">
        <v>36</v>
      </c>
      <c r="M1927" s="461" t="s">
        <v>37</v>
      </c>
      <c r="N1927" s="465" t="s">
        <v>27</v>
      </c>
      <c r="O1927" s="461" t="s">
        <v>15626</v>
      </c>
      <c r="P1927" s="461">
        <v>315</v>
      </c>
      <c r="Q1927" s="467">
        <v>1</v>
      </c>
      <c r="W1927" s="461" t="str">
        <f t="shared" si="30"/>
        <v>http://www.medtronic.com/for-healthcare-professionals/products-therapies/cardiac-rhythm/cardiac-resynchronization-therapy-devices/viva-quadxt-crt-d-devices/leads-delivery-systems/index.htm</v>
      </c>
    </row>
    <row r="1928" spans="1:23" s="446" customFormat="1" ht="15" customHeight="1">
      <c r="A1928" s="458" t="s">
        <v>328</v>
      </c>
      <c r="B1928" s="463" t="s">
        <v>3819</v>
      </c>
      <c r="C1928" s="463"/>
      <c r="D1928" s="463"/>
      <c r="E1928" s="463"/>
      <c r="F1928" s="463" t="s">
        <v>32</v>
      </c>
      <c r="G1928" s="463"/>
      <c r="H1928" s="444" t="s">
        <v>3820</v>
      </c>
      <c r="I1928" s="446" t="s">
        <v>14959</v>
      </c>
      <c r="J1928" s="470" t="s">
        <v>43</v>
      </c>
      <c r="K1928" s="466" t="s">
        <v>44</v>
      </c>
      <c r="L1928" s="462" t="s">
        <v>36</v>
      </c>
      <c r="M1928" s="461" t="s">
        <v>37</v>
      </c>
      <c r="N1928" s="465" t="s">
        <v>27</v>
      </c>
      <c r="O1928" s="461" t="s">
        <v>15626</v>
      </c>
      <c r="P1928" s="461">
        <v>186</v>
      </c>
      <c r="Q1928" s="467">
        <v>1</v>
      </c>
      <c r="W1928" s="461" t="str">
        <f t="shared" si="30"/>
        <v>http://www.medtronic.com/for-healthcare-professionals/products-therapies/cardiac-rhythm/cardiac-resynchronization-therapy-devices/viva-quadxt-crt-d-devices/patient-management/index.htm</v>
      </c>
    </row>
    <row r="1929" spans="1:23" s="446" customFormat="1" ht="15" customHeight="1">
      <c r="A1929" s="458" t="s">
        <v>328</v>
      </c>
      <c r="B1929" s="463" t="s">
        <v>3821</v>
      </c>
      <c r="C1929" s="463"/>
      <c r="D1929" s="463"/>
      <c r="E1929" s="463"/>
      <c r="F1929" s="463" t="s">
        <v>32</v>
      </c>
      <c r="G1929" s="463"/>
      <c r="H1929" s="444" t="s">
        <v>3822</v>
      </c>
      <c r="I1929" s="446" t="s">
        <v>14960</v>
      </c>
      <c r="J1929" s="470" t="s">
        <v>43</v>
      </c>
      <c r="K1929" s="466" t="s">
        <v>44</v>
      </c>
      <c r="L1929" s="462" t="s">
        <v>36</v>
      </c>
      <c r="M1929" s="461" t="s">
        <v>37</v>
      </c>
      <c r="N1929" s="465" t="s">
        <v>27</v>
      </c>
      <c r="O1929" s="461" t="s">
        <v>15626</v>
      </c>
      <c r="P1929" s="461">
        <v>541</v>
      </c>
      <c r="Q1929" s="467">
        <v>1</v>
      </c>
      <c r="W1929" s="461" t="str">
        <f t="shared" si="30"/>
        <v>http://www.medtronic.com/for-healthcare-professionals/products-therapies/cardiac-rhythm/cardiac-resynchronization-therapy-devices/viva-s-crt-d-devices/index.htm</v>
      </c>
    </row>
    <row r="1930" spans="1:23" s="446" customFormat="1" ht="15" customHeight="1">
      <c r="A1930" s="458" t="s">
        <v>328</v>
      </c>
      <c r="B1930" s="463" t="s">
        <v>3823</v>
      </c>
      <c r="C1930" s="463"/>
      <c r="D1930" s="463"/>
      <c r="E1930" s="463"/>
      <c r="F1930" s="463" t="s">
        <v>32</v>
      </c>
      <c r="G1930" s="463"/>
      <c r="H1930" s="444" t="s">
        <v>3824</v>
      </c>
      <c r="I1930" s="446" t="s">
        <v>14964</v>
      </c>
      <c r="J1930" s="470" t="s">
        <v>43</v>
      </c>
      <c r="K1930" s="466" t="s">
        <v>44</v>
      </c>
      <c r="L1930" s="462" t="s">
        <v>36</v>
      </c>
      <c r="M1930" s="461" t="s">
        <v>37</v>
      </c>
      <c r="N1930" s="465" t="s">
        <v>27</v>
      </c>
      <c r="O1930" s="461" t="s">
        <v>15626</v>
      </c>
      <c r="P1930" s="461">
        <v>3391</v>
      </c>
      <c r="Q1930" s="467">
        <v>1</v>
      </c>
      <c r="W1930" s="461" t="str">
        <f t="shared" si="30"/>
        <v>http://www.medtronic.com/for-healthcare-professionals/products-therapies/cardiac-rhythm/cardiac-resynchronization-therapy-devices/viva-xt-crt-d-devices/index.htm</v>
      </c>
    </row>
    <row r="1931" spans="1:23" s="446" customFormat="1" ht="15" customHeight="1">
      <c r="A1931" s="458" t="s">
        <v>328</v>
      </c>
      <c r="B1931" s="463" t="s">
        <v>3825</v>
      </c>
      <c r="C1931" s="463"/>
      <c r="D1931" s="463"/>
      <c r="E1931" s="463"/>
      <c r="F1931" s="463" t="s">
        <v>32</v>
      </c>
      <c r="G1931" s="463" t="s">
        <v>71</v>
      </c>
      <c r="H1931" s="444" t="s">
        <v>3826</v>
      </c>
      <c r="I1931" s="446" t="s">
        <v>17870</v>
      </c>
      <c r="J1931" s="446" t="s">
        <v>16377</v>
      </c>
      <c r="K1931" s="446" t="s">
        <v>35</v>
      </c>
      <c r="L1931" s="462" t="s">
        <v>36</v>
      </c>
      <c r="M1931" s="461" t="s">
        <v>14484</v>
      </c>
      <c r="N1931" s="465" t="s">
        <v>27</v>
      </c>
      <c r="O1931" s="461" t="s">
        <v>15626</v>
      </c>
      <c r="P1931" s="461">
        <v>637</v>
      </c>
      <c r="U1931" s="446" t="s">
        <v>16418</v>
      </c>
      <c r="W1931" s="461" t="str">
        <f t="shared" si="30"/>
        <v>http://www.medtronic.com/patients/heart-failure/device/cardiac-resynchronization-therapy-defibrillators/viva-cardiac-resynchronization-therapy-pacemaker/index.htm</v>
      </c>
    </row>
    <row r="1932" spans="1:23" s="446" customFormat="1" ht="15" customHeight="1">
      <c r="A1932" s="458" t="s">
        <v>328</v>
      </c>
      <c r="B1932" s="463" t="s">
        <v>3827</v>
      </c>
      <c r="C1932" s="463"/>
      <c r="D1932" s="463"/>
      <c r="E1932" s="463"/>
      <c r="F1932" s="463" t="s">
        <v>32</v>
      </c>
      <c r="G1932" s="463"/>
      <c r="H1932" s="444" t="s">
        <v>3828</v>
      </c>
      <c r="I1932" s="446" t="s">
        <v>14945</v>
      </c>
      <c r="J1932" s="470" t="s">
        <v>43</v>
      </c>
      <c r="K1932" s="466" t="s">
        <v>44</v>
      </c>
      <c r="L1932" s="462" t="s">
        <v>36</v>
      </c>
      <c r="M1932" s="461" t="s">
        <v>37</v>
      </c>
      <c r="N1932" s="465" t="s">
        <v>27</v>
      </c>
      <c r="O1932" s="461" t="s">
        <v>15626</v>
      </c>
      <c r="P1932" s="461">
        <v>116</v>
      </c>
      <c r="Q1932" s="467">
        <v>1</v>
      </c>
      <c r="W1932" s="461" t="str">
        <f t="shared" si="30"/>
        <v>http://www.medtronic.com/for-healthcare-professionals/products-therapies/cardiac-rhythm/cardiac-resynchronization-therapy-devices/viva-crt-p-devices/index.htm</v>
      </c>
    </row>
    <row r="1933" spans="1:23" s="446" customFormat="1" ht="15" customHeight="1">
      <c r="A1933" s="458" t="s">
        <v>328</v>
      </c>
      <c r="B1933" s="463" t="s">
        <v>3829</v>
      </c>
      <c r="C1933" s="463"/>
      <c r="D1933" s="463"/>
      <c r="E1933" s="463"/>
      <c r="F1933" s="463" t="s">
        <v>32</v>
      </c>
      <c r="G1933" s="463"/>
      <c r="H1933" s="444" t="s">
        <v>3830</v>
      </c>
      <c r="I1933" s="446" t="s">
        <v>14952</v>
      </c>
      <c r="J1933" s="470" t="s">
        <v>43</v>
      </c>
      <c r="K1933" s="466" t="s">
        <v>44</v>
      </c>
      <c r="L1933" s="462" t="s">
        <v>36</v>
      </c>
      <c r="M1933" s="461" t="s">
        <v>37</v>
      </c>
      <c r="N1933" s="465" t="s">
        <v>27</v>
      </c>
      <c r="O1933" s="461" t="s">
        <v>15626</v>
      </c>
      <c r="P1933" s="461">
        <v>42</v>
      </c>
      <c r="Q1933" s="467">
        <v>1</v>
      </c>
      <c r="W1933" s="461" t="str">
        <f t="shared" si="30"/>
        <v>http://www.medtronic.com/for-healthcare-professionals/products-therapies/cardiac-rhythm/cardiac-resynchronization-therapy-devices/viva-quad-s-crt-d-devices/leads-delivery-systems/index.htm</v>
      </c>
    </row>
    <row r="1934" spans="1:23" s="446" customFormat="1" ht="15" customHeight="1">
      <c r="A1934" s="472" t="s">
        <v>4547</v>
      </c>
      <c r="B1934" s="473" t="s">
        <v>4698</v>
      </c>
      <c r="C1934" s="473"/>
      <c r="D1934" s="473"/>
      <c r="E1934" s="473"/>
      <c r="F1934" s="473" t="s">
        <v>32</v>
      </c>
      <c r="G1934" s="473"/>
      <c r="H1934" s="473" t="s">
        <v>4803</v>
      </c>
      <c r="I1934" s="446" t="s">
        <v>16523</v>
      </c>
      <c r="J1934" s="460" t="s">
        <v>18843</v>
      </c>
      <c r="K1934" s="446" t="s">
        <v>93</v>
      </c>
      <c r="L1934" s="462" t="s">
        <v>36</v>
      </c>
      <c r="M1934" s="461" t="s">
        <v>14484</v>
      </c>
      <c r="N1934" s="465" t="s">
        <v>27</v>
      </c>
      <c r="O1934" s="461" t="s">
        <v>15626</v>
      </c>
      <c r="P1934" s="461">
        <v>54</v>
      </c>
      <c r="Q1934" s="467"/>
      <c r="R1934" s="467"/>
      <c r="S1934" s="467"/>
      <c r="T1934" s="467"/>
      <c r="W1934" s="461" t="str">
        <f t="shared" si="30"/>
        <v>http://www.medtronic.com/for-healthcare-professionals/products-therapies/neurological/therapies/subdural-evacuation/indications-safety-warnings/index.htm</v>
      </c>
    </row>
    <row r="1935" spans="1:23" s="446" customFormat="1" ht="15" customHeight="1">
      <c r="A1935" s="458" t="s">
        <v>328</v>
      </c>
      <c r="B1935" s="463" t="s">
        <v>1426</v>
      </c>
      <c r="C1935" s="463"/>
      <c r="D1935" s="463"/>
      <c r="E1935" s="463"/>
      <c r="F1935" s="463" t="s">
        <v>32</v>
      </c>
      <c r="G1935" s="463" t="s">
        <v>404</v>
      </c>
      <c r="H1935" s="444" t="s">
        <v>1427</v>
      </c>
      <c r="I1935" s="446" t="s">
        <v>17398</v>
      </c>
      <c r="J1935" s="446" t="s">
        <v>16377</v>
      </c>
      <c r="K1935" s="446" t="s">
        <v>35</v>
      </c>
      <c r="L1935" s="462" t="s">
        <v>36</v>
      </c>
      <c r="M1935" s="461" t="s">
        <v>14484</v>
      </c>
      <c r="N1935" s="465" t="s">
        <v>22</v>
      </c>
      <c r="O1935" s="461" t="s">
        <v>15626</v>
      </c>
      <c r="P1935" s="461">
        <v>597</v>
      </c>
      <c r="U1935" s="467" t="s">
        <v>16419</v>
      </c>
      <c r="W1935" s="461" t="str">
        <f t="shared" si="30"/>
        <v>http://www.medtronic.com/patients/thyroid-conditions/about-the-surgery/about-minimally-invasive-thyroid-surgery/index.htm</v>
      </c>
    </row>
    <row r="1936" spans="1:23" s="446" customFormat="1" ht="15" customHeight="1">
      <c r="A1936" s="458" t="s">
        <v>328</v>
      </c>
      <c r="B1936" s="463" t="s">
        <v>420</v>
      </c>
      <c r="C1936" s="463" t="s">
        <v>29</v>
      </c>
      <c r="D1936" s="463"/>
      <c r="E1936" s="463"/>
      <c r="F1936" s="463" t="s">
        <v>32</v>
      </c>
      <c r="G1936" s="463" t="s">
        <v>404</v>
      </c>
      <c r="H1936" s="444" t="s">
        <v>421</v>
      </c>
      <c r="I1936" s="446" t="s">
        <v>17399</v>
      </c>
      <c r="J1936" s="446" t="s">
        <v>16377</v>
      </c>
      <c r="K1936" s="446" t="s">
        <v>35</v>
      </c>
      <c r="L1936" s="462" t="s">
        <v>36</v>
      </c>
      <c r="M1936" s="461" t="s">
        <v>14484</v>
      </c>
      <c r="N1936" s="465" t="s">
        <v>22</v>
      </c>
      <c r="O1936" s="461" t="s">
        <v>15626</v>
      </c>
      <c r="P1936" s="461">
        <v>789</v>
      </c>
      <c r="U1936" s="467" t="s">
        <v>16419</v>
      </c>
      <c r="W1936" s="461" t="str">
        <f t="shared" si="30"/>
        <v>http://www.medtronic.com/patients/thyroid-conditions/about-the-surgery/about-traditional-thyroid-surgery/index.htm</v>
      </c>
    </row>
    <row r="1937" spans="1:23" s="446" customFormat="1" ht="15" customHeight="1">
      <c r="A1937" s="458" t="s">
        <v>328</v>
      </c>
      <c r="B1937" s="463" t="s">
        <v>403</v>
      </c>
      <c r="C1937" s="463" t="s">
        <v>29</v>
      </c>
      <c r="D1937" s="463"/>
      <c r="E1937" s="463"/>
      <c r="F1937" s="463" t="s">
        <v>32</v>
      </c>
      <c r="G1937" s="463" t="s">
        <v>404</v>
      </c>
      <c r="H1937" s="444" t="s">
        <v>405</v>
      </c>
      <c r="I1937" s="446" t="s">
        <v>17400</v>
      </c>
      <c r="J1937" s="446" t="s">
        <v>16377</v>
      </c>
      <c r="K1937" s="446" t="s">
        <v>35</v>
      </c>
      <c r="L1937" s="462" t="s">
        <v>36</v>
      </c>
      <c r="M1937" s="461" t="s">
        <v>14484</v>
      </c>
      <c r="N1937" s="465" t="s">
        <v>22</v>
      </c>
      <c r="O1937" s="461" t="s">
        <v>15626</v>
      </c>
      <c r="P1937" s="461">
        <v>1368</v>
      </c>
      <c r="U1937" s="467" t="s">
        <v>16419</v>
      </c>
      <c r="W1937" s="461" t="str">
        <f t="shared" si="30"/>
        <v>http://www.medtronic.com/patients/thyroid-conditions/about-the-surgery/index.htm</v>
      </c>
    </row>
    <row r="1938" spans="1:23" s="446" customFormat="1" ht="15" customHeight="1">
      <c r="A1938" s="458" t="s">
        <v>328</v>
      </c>
      <c r="B1938" s="463" t="s">
        <v>1615</v>
      </c>
      <c r="C1938" s="463"/>
      <c r="D1938" s="463"/>
      <c r="E1938" s="463"/>
      <c r="F1938" s="463" t="s">
        <v>32</v>
      </c>
      <c r="G1938" s="463" t="s">
        <v>404</v>
      </c>
      <c r="H1938" s="444" t="s">
        <v>1616</v>
      </c>
      <c r="I1938" s="446" t="s">
        <v>17401</v>
      </c>
      <c r="J1938" s="446" t="s">
        <v>16377</v>
      </c>
      <c r="K1938" s="446" t="s">
        <v>35</v>
      </c>
      <c r="L1938" s="462" t="s">
        <v>36</v>
      </c>
      <c r="M1938" s="461" t="s">
        <v>14484</v>
      </c>
      <c r="N1938" s="465" t="s">
        <v>22</v>
      </c>
      <c r="O1938" s="461" t="s">
        <v>15626</v>
      </c>
      <c r="P1938" s="461">
        <v>624</v>
      </c>
      <c r="U1938" s="467" t="s">
        <v>16419</v>
      </c>
      <c r="W1938" s="461" t="str">
        <f t="shared" si="30"/>
        <v>http://www.medtronic.com/patients/thyroid-conditions/getting-thyroid-surgery/index.htm</v>
      </c>
    </row>
    <row r="1939" spans="1:23" s="446" customFormat="1" ht="15" customHeight="1">
      <c r="A1939" s="458" t="s">
        <v>328</v>
      </c>
      <c r="B1939" s="463" t="s">
        <v>3841</v>
      </c>
      <c r="C1939" s="463"/>
      <c r="D1939" s="463"/>
      <c r="E1939" s="463"/>
      <c r="F1939" s="463" t="s">
        <v>32</v>
      </c>
      <c r="G1939" s="463" t="s">
        <v>392</v>
      </c>
      <c r="H1939" s="444" t="s">
        <v>3842</v>
      </c>
      <c r="I1939" s="446" t="s">
        <v>17871</v>
      </c>
      <c r="J1939" s="446" t="s">
        <v>16377</v>
      </c>
      <c r="K1939" s="446" t="s">
        <v>35</v>
      </c>
      <c r="L1939" s="462" t="s">
        <v>36</v>
      </c>
      <c r="M1939" s="461" t="s">
        <v>14484</v>
      </c>
      <c r="N1939" s="465" t="s">
        <v>27</v>
      </c>
      <c r="O1939" s="461" t="s">
        <v>15626</v>
      </c>
      <c r="P1939" s="461">
        <v>266</v>
      </c>
      <c r="U1939" s="446" t="s">
        <v>16418</v>
      </c>
      <c r="W1939" s="461" t="str">
        <f t="shared" si="30"/>
        <v>http://www.medtronic.com/patients/cancer/device/what-is-drug-pump-therapy/index.htm</v>
      </c>
    </row>
    <row r="1940" spans="1:23" s="446" customFormat="1" ht="15" customHeight="1">
      <c r="A1940" s="458" t="s">
        <v>328</v>
      </c>
      <c r="B1940" s="463" t="s">
        <v>3861</v>
      </c>
      <c r="C1940" s="463"/>
      <c r="D1940" s="463"/>
      <c r="E1940" s="463"/>
      <c r="F1940" s="463" t="s">
        <v>32</v>
      </c>
      <c r="G1940" s="463" t="s">
        <v>326</v>
      </c>
      <c r="H1940" s="444" t="s">
        <v>3862</v>
      </c>
      <c r="I1940" s="446" t="s">
        <v>17877</v>
      </c>
      <c r="J1940" s="446" t="s">
        <v>16377</v>
      </c>
      <c r="K1940" s="446" t="s">
        <v>35</v>
      </c>
      <c r="L1940" s="462" t="s">
        <v>36</v>
      </c>
      <c r="M1940" s="461" t="s">
        <v>14484</v>
      </c>
      <c r="N1940" s="465" t="s">
        <v>27</v>
      </c>
      <c r="O1940" s="461" t="s">
        <v>15626</v>
      </c>
      <c r="P1940" s="461">
        <v>17428</v>
      </c>
      <c r="U1940" s="446" t="s">
        <v>16418</v>
      </c>
      <c r="W1940" s="461" t="str">
        <f t="shared" si="30"/>
        <v>http://www.medtronic.com/patients/chronic-pain/device/neurostimulators/what-is-it/</v>
      </c>
    </row>
    <row r="1941" spans="1:23" s="446" customFormat="1" ht="15" customHeight="1">
      <c r="A1941" s="458" t="s">
        <v>328</v>
      </c>
      <c r="B1941" s="463" t="s">
        <v>3846</v>
      </c>
      <c r="C1941" s="463"/>
      <c r="D1941" s="463"/>
      <c r="E1941" s="463"/>
      <c r="F1941" s="463" t="s">
        <v>32</v>
      </c>
      <c r="G1941" s="463" t="s">
        <v>346</v>
      </c>
      <c r="H1941" s="444" t="s">
        <v>3847</v>
      </c>
      <c r="I1941" s="446" t="s">
        <v>18761</v>
      </c>
      <c r="J1941" s="446" t="s">
        <v>16377</v>
      </c>
      <c r="K1941" s="446" t="s">
        <v>35</v>
      </c>
      <c r="L1941" s="462" t="s">
        <v>36</v>
      </c>
      <c r="M1941" s="461" t="s">
        <v>14484</v>
      </c>
      <c r="N1941" s="465" t="s">
        <v>27</v>
      </c>
      <c r="O1941" s="461" t="s">
        <v>15626</v>
      </c>
      <c r="P1941" s="461">
        <v>576</v>
      </c>
      <c r="U1941" s="467" t="s">
        <v>16419</v>
      </c>
      <c r="W1941" s="461" t="str">
        <f t="shared" si="30"/>
        <v>http://www.medtronic.com/patients/bradycardia/pacemaker/what-is-a-pacemaker/index.htm</v>
      </c>
    </row>
    <row r="1942" spans="1:23" s="446" customFormat="1" ht="15" customHeight="1">
      <c r="A1942" s="458" t="s">
        <v>328</v>
      </c>
      <c r="B1942" s="463" t="s">
        <v>3848</v>
      </c>
      <c r="C1942" s="463"/>
      <c r="D1942" s="463"/>
      <c r="E1942" s="463"/>
      <c r="F1942" s="463" t="s">
        <v>32</v>
      </c>
      <c r="G1942" s="463" t="s">
        <v>367</v>
      </c>
      <c r="H1942" s="444" t="s">
        <v>3849</v>
      </c>
      <c r="I1942" s="446" t="s">
        <v>17873</v>
      </c>
      <c r="J1942" s="446" t="s">
        <v>16377</v>
      </c>
      <c r="K1942" s="446" t="s">
        <v>35</v>
      </c>
      <c r="L1942" s="462" t="s">
        <v>36</v>
      </c>
      <c r="M1942" s="461" t="s">
        <v>14484</v>
      </c>
      <c r="N1942" s="465" t="s">
        <v>27</v>
      </c>
      <c r="O1942" s="461" t="s">
        <v>15626</v>
      </c>
      <c r="P1942" s="461">
        <v>1629</v>
      </c>
      <c r="U1942" s="446" t="s">
        <v>16418</v>
      </c>
      <c r="W1942" s="461" t="str">
        <f t="shared" si="30"/>
        <v>http://www.medtronic.com/patients/cervical-herniated-discs/device/what-is-it/index.htm</v>
      </c>
    </row>
    <row r="1943" spans="1:23" s="446" customFormat="1" ht="30" customHeight="1">
      <c r="A1943" s="458" t="s">
        <v>328</v>
      </c>
      <c r="B1943" s="463" t="s">
        <v>3850</v>
      </c>
      <c r="C1943" s="463"/>
      <c r="D1943" s="463"/>
      <c r="E1943" s="463"/>
      <c r="F1943" s="463" t="s">
        <v>32</v>
      </c>
      <c r="G1943" s="463" t="s">
        <v>533</v>
      </c>
      <c r="H1943" s="444" t="s">
        <v>3851</v>
      </c>
      <c r="I1943" s="446" t="s">
        <v>17874</v>
      </c>
      <c r="J1943" s="446" t="s">
        <v>16377</v>
      </c>
      <c r="K1943" s="446" t="s">
        <v>35</v>
      </c>
      <c r="L1943" s="462" t="s">
        <v>36</v>
      </c>
      <c r="M1943" s="461" t="s">
        <v>14484</v>
      </c>
      <c r="N1943" s="465" t="s">
        <v>27</v>
      </c>
      <c r="O1943" s="461" t="s">
        <v>15626</v>
      </c>
      <c r="P1943" s="461">
        <v>127</v>
      </c>
      <c r="U1943" s="446" t="s">
        <v>16418</v>
      </c>
      <c r="W1943" s="461" t="str">
        <f t="shared" si="30"/>
        <v>http://www.medtronic.com/patients/coronary-artery-disease/getting-therapy/beating-heart-bypass-surgery/surgery/index.htm</v>
      </c>
    </row>
    <row r="1944" spans="1:23" s="446" customFormat="1" ht="30" customHeight="1">
      <c r="A1944" s="458" t="s">
        <v>328</v>
      </c>
      <c r="B1944" s="463" t="s">
        <v>1613</v>
      </c>
      <c r="C1944" s="463"/>
      <c r="D1944" s="463"/>
      <c r="E1944" s="463"/>
      <c r="F1944" s="463" t="s">
        <v>32</v>
      </c>
      <c r="G1944" s="463" t="s">
        <v>404</v>
      </c>
      <c r="H1944" s="444" t="s">
        <v>1614</v>
      </c>
      <c r="I1944" s="446" t="s">
        <v>17402</v>
      </c>
      <c r="J1944" s="446" t="s">
        <v>16377</v>
      </c>
      <c r="K1944" s="446" t="s">
        <v>35</v>
      </c>
      <c r="L1944" s="462" t="s">
        <v>36</v>
      </c>
      <c r="M1944" s="461" t="s">
        <v>14484</v>
      </c>
      <c r="N1944" s="465" t="s">
        <v>22</v>
      </c>
      <c r="O1944" s="461" t="s">
        <v>15626</v>
      </c>
      <c r="P1944" s="461">
        <v>255</v>
      </c>
      <c r="U1944" s="467" t="s">
        <v>16419</v>
      </c>
      <c r="W1944" s="461" t="str">
        <f t="shared" si="30"/>
        <v>http://www.medtronic.com/patients/thyroid-conditions/getting-thyroid-surgery/minimally-invasive-thyroid-surgery/index.htm</v>
      </c>
    </row>
    <row r="1945" spans="1:23" s="446" customFormat="1" ht="15" customHeight="1">
      <c r="A1945" s="458" t="s">
        <v>328</v>
      </c>
      <c r="B1945" s="463" t="s">
        <v>3854</v>
      </c>
      <c r="C1945" s="463"/>
      <c r="D1945" s="463"/>
      <c r="E1945" s="463"/>
      <c r="F1945" s="463" t="s">
        <v>32</v>
      </c>
      <c r="G1945" s="463" t="s">
        <v>401</v>
      </c>
      <c r="H1945" s="444" t="s">
        <v>3855</v>
      </c>
      <c r="I1945" s="446" t="s">
        <v>17875</v>
      </c>
      <c r="J1945" s="446" t="s">
        <v>16377</v>
      </c>
      <c r="K1945" s="446" t="s">
        <v>35</v>
      </c>
      <c r="L1945" s="462" t="s">
        <v>36</v>
      </c>
      <c r="M1945" s="461" t="s">
        <v>14484</v>
      </c>
      <c r="N1945" s="465" t="s">
        <v>27</v>
      </c>
      <c r="O1945" s="461" t="s">
        <v>15626</v>
      </c>
      <c r="P1945" s="461">
        <v>1331</v>
      </c>
      <c r="U1945" s="446" t="s">
        <v>16418</v>
      </c>
      <c r="W1945" s="461" t="str">
        <f t="shared" si="30"/>
        <v>http://www.medtronic.com/patients/severe-spasticity/therapy/what-is-it/index.htm</v>
      </c>
    </row>
    <row r="1946" spans="1:23" s="446" customFormat="1" ht="45" customHeight="1">
      <c r="A1946" s="458" t="s">
        <v>328</v>
      </c>
      <c r="B1946" s="463" t="s">
        <v>3856</v>
      </c>
      <c r="C1946" s="463"/>
      <c r="D1946" s="463" t="s">
        <v>3857</v>
      </c>
      <c r="E1946" s="463" t="s">
        <v>389</v>
      </c>
      <c r="F1946" s="463" t="s">
        <v>32</v>
      </c>
      <c r="G1946" s="463" t="s">
        <v>376</v>
      </c>
      <c r="H1946" s="444" t="s">
        <v>3858</v>
      </c>
      <c r="I1946" s="446" t="s">
        <v>17876</v>
      </c>
      <c r="J1946" s="446" t="s">
        <v>16377</v>
      </c>
      <c r="K1946" s="446" t="s">
        <v>35</v>
      </c>
      <c r="L1946" s="462" t="s">
        <v>36</v>
      </c>
      <c r="M1946" s="461" t="s">
        <v>14484</v>
      </c>
      <c r="N1946" s="465" t="s">
        <v>27</v>
      </c>
      <c r="O1946" s="461" t="s">
        <v>15626</v>
      </c>
      <c r="P1946" s="461">
        <v>1847</v>
      </c>
      <c r="U1946" s="446" t="s">
        <v>16418</v>
      </c>
      <c r="W1946" s="461" t="str">
        <f t="shared" si="30"/>
        <v>http://www.medtronic.com/patients/bowel-incontinence/about-therapy/what-is-interstim-therapy/index.htm</v>
      </c>
    </row>
    <row r="1947" spans="1:23" s="446" customFormat="1" ht="15" customHeight="1">
      <c r="A1947" s="458" t="s">
        <v>328</v>
      </c>
      <c r="B1947" s="463" t="s">
        <v>3859</v>
      </c>
      <c r="C1947" s="463"/>
      <c r="D1947" s="463"/>
      <c r="E1947" s="463"/>
      <c r="F1947" s="463" t="s">
        <v>32</v>
      </c>
      <c r="G1947" s="463" t="s">
        <v>575</v>
      </c>
      <c r="H1947" s="444" t="s">
        <v>3860</v>
      </c>
      <c r="I1947" s="446" t="s">
        <v>18422</v>
      </c>
      <c r="J1947" s="446" t="s">
        <v>16377</v>
      </c>
      <c r="K1947" s="446" t="s">
        <v>35</v>
      </c>
      <c r="L1947" s="462" t="s">
        <v>36</v>
      </c>
      <c r="M1947" s="461" t="s">
        <v>14484</v>
      </c>
      <c r="N1947" s="465" t="s">
        <v>27</v>
      </c>
      <c r="O1947" s="461" t="s">
        <v>15626</v>
      </c>
      <c r="P1947" s="461">
        <v>1921</v>
      </c>
      <c r="U1947" s="446" t="s">
        <v>16418</v>
      </c>
      <c r="W1947" s="461" t="str">
        <f t="shared" si="30"/>
        <v>http://www.medtronic.com/patients/urinary-retention/about-therapy/what-is-it/index.htm</v>
      </c>
    </row>
    <row r="1948" spans="1:23" s="446" customFormat="1" ht="15" customHeight="1">
      <c r="A1948" s="458" t="s">
        <v>328</v>
      </c>
      <c r="B1948" s="463" t="s">
        <v>1908</v>
      </c>
      <c r="C1948" s="463"/>
      <c r="D1948" s="463"/>
      <c r="E1948" s="463" t="s">
        <v>325</v>
      </c>
      <c r="F1948" s="463" t="s">
        <v>32</v>
      </c>
      <c r="G1948" s="463" t="s">
        <v>326</v>
      </c>
      <c r="H1948" s="444" t="s">
        <v>1909</v>
      </c>
      <c r="I1948" s="446" t="s">
        <v>17661</v>
      </c>
      <c r="J1948" s="446" t="s">
        <v>16377</v>
      </c>
      <c r="K1948" s="446" t="s">
        <v>35</v>
      </c>
      <c r="L1948" s="462" t="s">
        <v>36</v>
      </c>
      <c r="M1948" s="461" t="s">
        <v>14484</v>
      </c>
      <c r="N1948" s="465" t="s">
        <v>27</v>
      </c>
      <c r="O1948" s="461" t="s">
        <v>15626</v>
      </c>
      <c r="P1948" s="461">
        <v>48</v>
      </c>
      <c r="U1948" s="446" t="s">
        <v>16418</v>
      </c>
      <c r="W1948" s="461" t="str">
        <f t="shared" si="30"/>
        <v>http://www.medtronic.com/patients/chronic-pain/getting-a-device/drug-pumps/right-for-you/</v>
      </c>
    </row>
    <row r="1949" spans="1:23" s="446" customFormat="1" ht="45" customHeight="1">
      <c r="A1949" s="458" t="s">
        <v>328</v>
      </c>
      <c r="B1949" s="463" t="s">
        <v>3864</v>
      </c>
      <c r="C1949" s="463"/>
      <c r="D1949" s="463"/>
      <c r="E1949" s="463" t="s">
        <v>31</v>
      </c>
      <c r="F1949" s="463" t="s">
        <v>32</v>
      </c>
      <c r="G1949" s="463" t="s">
        <v>33</v>
      </c>
      <c r="H1949" s="444" t="s">
        <v>3865</v>
      </c>
      <c r="I1949" s="446" t="s">
        <v>17878</v>
      </c>
      <c r="J1949" s="446" t="s">
        <v>16377</v>
      </c>
      <c r="K1949" s="446" t="s">
        <v>35</v>
      </c>
      <c r="L1949" s="462" t="s">
        <v>36</v>
      </c>
      <c r="M1949" s="461" t="s">
        <v>14484</v>
      </c>
      <c r="N1949" s="465" t="s">
        <v>27</v>
      </c>
      <c r="O1949" s="461" t="s">
        <v>15626</v>
      </c>
      <c r="P1949" s="461">
        <v>825</v>
      </c>
      <c r="U1949" s="446" t="s">
        <v>16418</v>
      </c>
      <c r="W1949" s="461" t="str">
        <f t="shared" si="30"/>
        <v>http://www.medtronic.com/patients/gastroparesis/living-with/ongoing-medical-care/index.htm</v>
      </c>
    </row>
    <row r="1950" spans="1:23" s="446" customFormat="1" ht="15" customHeight="1">
      <c r="A1950" s="458" t="s">
        <v>328</v>
      </c>
      <c r="B1950" s="463" t="s">
        <v>3866</v>
      </c>
      <c r="C1950" s="463"/>
      <c r="D1950" s="463"/>
      <c r="E1950" s="463"/>
      <c r="F1950" s="463" t="s">
        <v>32</v>
      </c>
      <c r="G1950" s="463" t="s">
        <v>343</v>
      </c>
      <c r="H1950" s="444" t="s">
        <v>3867</v>
      </c>
      <c r="I1950" s="446" t="s">
        <v>17879</v>
      </c>
      <c r="J1950" s="446" t="s">
        <v>16377</v>
      </c>
      <c r="K1950" s="446" t="s">
        <v>35</v>
      </c>
      <c r="L1950" s="462" t="s">
        <v>36</v>
      </c>
      <c r="M1950" s="461" t="s">
        <v>14484</v>
      </c>
      <c r="N1950" s="465" t="s">
        <v>27</v>
      </c>
      <c r="O1950" s="461" t="s">
        <v>15626</v>
      </c>
      <c r="P1950" s="461">
        <v>1537</v>
      </c>
      <c r="U1950" s="446" t="s">
        <v>16418</v>
      </c>
      <c r="W1950" s="461" t="str">
        <f t="shared" si="30"/>
        <v>http://www.medtronic.com/patients/atrial-fibrillation/getting-therapy/what-to-expect/index.htm</v>
      </c>
    </row>
    <row r="1951" spans="1:23" s="446" customFormat="1" ht="30" customHeight="1">
      <c r="A1951" s="472" t="s">
        <v>4547</v>
      </c>
      <c r="B1951" s="473" t="s">
        <v>4628</v>
      </c>
      <c r="C1951" s="473"/>
      <c r="D1951" s="473"/>
      <c r="E1951" s="473"/>
      <c r="F1951" s="463" t="s">
        <v>32</v>
      </c>
      <c r="G1951" s="473" t="s">
        <v>78</v>
      </c>
      <c r="H1951" s="473" t="s">
        <v>4629</v>
      </c>
      <c r="I1951" s="446" t="s">
        <v>18762</v>
      </c>
      <c r="J1951" s="446" t="s">
        <v>16377</v>
      </c>
      <c r="K1951" s="446" t="s">
        <v>35</v>
      </c>
      <c r="L1951" s="462" t="s">
        <v>36</v>
      </c>
      <c r="M1951" s="461" t="s">
        <v>14484</v>
      </c>
      <c r="N1951" s="465" t="s">
        <v>27</v>
      </c>
      <c r="O1951" s="461" t="s">
        <v>15626</v>
      </c>
      <c r="P1951" s="461">
        <v>585</v>
      </c>
      <c r="Q1951" s="467"/>
      <c r="R1951" s="467"/>
      <c r="S1951" s="467"/>
      <c r="T1951" s="467" t="s">
        <v>14741</v>
      </c>
      <c r="U1951" s="467" t="s">
        <v>16419</v>
      </c>
      <c r="W1951" s="461" t="str">
        <f t="shared" ref="W1951:W2014" si="31">H1951</f>
        <v>http://www.medtronic.com/patients/sudden-cardiac-arrest/important-safety-information/index.htm</v>
      </c>
    </row>
    <row r="1952" spans="1:23" s="446" customFormat="1" ht="30" customHeight="1">
      <c r="A1952" s="458" t="s">
        <v>328</v>
      </c>
      <c r="B1952" s="463" t="s">
        <v>3090</v>
      </c>
      <c r="C1952" s="463"/>
      <c r="D1952" s="463"/>
      <c r="E1952" s="463"/>
      <c r="F1952" s="463" t="s">
        <v>32</v>
      </c>
      <c r="G1952" s="463" t="s">
        <v>398</v>
      </c>
      <c r="H1952" s="444" t="s">
        <v>3091</v>
      </c>
      <c r="I1952" s="446" t="s">
        <v>18881</v>
      </c>
      <c r="J1952" s="446" t="s">
        <v>16377</v>
      </c>
      <c r="K1952" s="446" t="s">
        <v>35</v>
      </c>
      <c r="L1952" s="462" t="s">
        <v>36</v>
      </c>
      <c r="M1952" s="461" t="s">
        <v>14484</v>
      </c>
      <c r="N1952" s="465" t="s">
        <v>27</v>
      </c>
      <c r="O1952" s="461" t="s">
        <v>15626</v>
      </c>
      <c r="P1952" s="461">
        <v>239</v>
      </c>
      <c r="U1952" s="446" t="s">
        <v>16418</v>
      </c>
      <c r="W1952" s="461" t="str">
        <f t="shared" si="31"/>
        <v>http://www.medtronic.com/patients/peripheral-arterial-disease/therapy/our-pta-balloons/overview/index.htm</v>
      </c>
    </row>
    <row r="1953" spans="1:23" s="446" customFormat="1" ht="15" customHeight="1">
      <c r="A1953" s="458" t="s">
        <v>328</v>
      </c>
      <c r="B1953" s="463" t="s">
        <v>3421</v>
      </c>
      <c r="C1953" s="463"/>
      <c r="D1953" s="463"/>
      <c r="E1953" s="463"/>
      <c r="F1953" s="463" t="s">
        <v>32</v>
      </c>
      <c r="G1953" s="463" t="s">
        <v>78</v>
      </c>
      <c r="H1953" s="444" t="s">
        <v>3422</v>
      </c>
      <c r="I1953" s="446" t="s">
        <v>16392</v>
      </c>
      <c r="J1953" s="446" t="s">
        <v>16378</v>
      </c>
      <c r="K1953" s="446" t="s">
        <v>35</v>
      </c>
      <c r="L1953" s="462" t="s">
        <v>36</v>
      </c>
      <c r="M1953" s="461" t="s">
        <v>14484</v>
      </c>
      <c r="N1953" s="465" t="s">
        <v>27</v>
      </c>
      <c r="O1953" s="461" t="s">
        <v>15626</v>
      </c>
      <c r="P1953" s="461">
        <v>2424</v>
      </c>
      <c r="T1953" s="446" t="s">
        <v>14741</v>
      </c>
      <c r="U1953" s="467" t="s">
        <v>16419</v>
      </c>
      <c r="W1953" s="461" t="str">
        <f t="shared" si="31"/>
        <v>http://www.medtronic.com/patients/sudden-cardiac-arrest/index.htm</v>
      </c>
    </row>
    <row r="1954" spans="1:23" s="446" customFormat="1" ht="15" customHeight="1">
      <c r="A1954" s="458" t="s">
        <v>328</v>
      </c>
      <c r="B1954" s="463" t="s">
        <v>594</v>
      </c>
      <c r="C1954" s="463"/>
      <c r="D1954" s="463"/>
      <c r="E1954" s="463"/>
      <c r="F1954" s="463" t="s">
        <v>32</v>
      </c>
      <c r="G1954" s="463" t="s">
        <v>78</v>
      </c>
      <c r="H1954" s="444" t="s">
        <v>595</v>
      </c>
      <c r="I1954" s="446" t="s">
        <v>16834</v>
      </c>
      <c r="J1954" s="446" t="s">
        <v>16377</v>
      </c>
      <c r="K1954" s="446" t="s">
        <v>35</v>
      </c>
      <c r="L1954" s="462" t="s">
        <v>36</v>
      </c>
      <c r="M1954" s="461" t="s">
        <v>14484</v>
      </c>
      <c r="N1954" s="465" t="s">
        <v>27</v>
      </c>
      <c r="O1954" s="461" t="s">
        <v>15626</v>
      </c>
      <c r="P1954" s="461">
        <v>2247</v>
      </c>
      <c r="T1954" s="446" t="s">
        <v>14741</v>
      </c>
      <c r="U1954" s="446" t="s">
        <v>16418</v>
      </c>
      <c r="W1954" s="461" t="str">
        <f t="shared" si="31"/>
        <v>http://www.medtronic.com/patients/sudden-cardiac-arrest/living-with/index.htm</v>
      </c>
    </row>
    <row r="1955" spans="1:23" s="446" customFormat="1" ht="15" customHeight="1">
      <c r="A1955" s="458" t="s">
        <v>328</v>
      </c>
      <c r="B1955" s="463" t="s">
        <v>1426</v>
      </c>
      <c r="C1955" s="463"/>
      <c r="D1955" s="463"/>
      <c r="E1955" s="463"/>
      <c r="F1955" s="463" t="s">
        <v>32</v>
      </c>
      <c r="G1955" s="463" t="s">
        <v>404</v>
      </c>
      <c r="H1955" s="444" t="s">
        <v>1428</v>
      </c>
      <c r="I1955" s="446" t="s">
        <v>17403</v>
      </c>
      <c r="J1955" s="446" t="s">
        <v>16377</v>
      </c>
      <c r="K1955" s="446" t="s">
        <v>35</v>
      </c>
      <c r="L1955" s="462" t="s">
        <v>36</v>
      </c>
      <c r="M1955" s="461" t="s">
        <v>14484</v>
      </c>
      <c r="N1955" s="465" t="s">
        <v>22</v>
      </c>
      <c r="O1955" s="461" t="s">
        <v>15626</v>
      </c>
      <c r="P1955" s="461">
        <v>274</v>
      </c>
      <c r="U1955" s="467" t="s">
        <v>16419</v>
      </c>
      <c r="W1955" s="461" t="str">
        <f t="shared" si="31"/>
        <v>http://www.medtronic.com/patients/thyroid-conditions/getting-thyroid-surgery/traditional-thyroid-surgery/index.htm</v>
      </c>
    </row>
    <row r="1956" spans="1:23" s="446" customFormat="1" ht="30" customHeight="1">
      <c r="A1956" s="458" t="s">
        <v>38</v>
      </c>
      <c r="B1956" s="463" t="s">
        <v>73</v>
      </c>
      <c r="C1956" s="463" t="s">
        <v>40</v>
      </c>
      <c r="D1956" s="463"/>
      <c r="E1956" s="463" t="s">
        <v>74</v>
      </c>
      <c r="F1956" s="463" t="s">
        <v>32</v>
      </c>
      <c r="G1956" s="463"/>
      <c r="H1956" s="444" t="s">
        <v>82</v>
      </c>
      <c r="I1956" s="446" t="s">
        <v>18763</v>
      </c>
      <c r="J1956" s="446" t="s">
        <v>16377</v>
      </c>
      <c r="K1956" s="446" t="s">
        <v>35</v>
      </c>
      <c r="L1956" s="462" t="s">
        <v>36</v>
      </c>
      <c r="M1956" s="461" t="s">
        <v>14484</v>
      </c>
      <c r="N1956" s="465" t="s">
        <v>27</v>
      </c>
      <c r="O1956" s="461" t="s">
        <v>15626</v>
      </c>
      <c r="P1956" s="461">
        <v>19</v>
      </c>
      <c r="T1956" s="446" t="s">
        <v>14741</v>
      </c>
      <c r="U1956" s="467" t="s">
        <v>16419</v>
      </c>
      <c r="V1956" s="467"/>
      <c r="W1956" s="461" t="str">
        <f t="shared" si="31"/>
        <v>http://www.medtronic.com/patients/tachycardia/personal-stories/SHARE-YOUR-STORY</v>
      </c>
    </row>
    <row r="1957" spans="1:23" s="446" customFormat="1" ht="30" customHeight="1">
      <c r="A1957" s="458" t="s">
        <v>328</v>
      </c>
      <c r="B1957" s="463" t="s">
        <v>2929</v>
      </c>
      <c r="C1957" s="463"/>
      <c r="D1957" s="463"/>
      <c r="E1957" s="463"/>
      <c r="F1957" s="463" t="s">
        <v>32</v>
      </c>
      <c r="G1957" s="463" t="s">
        <v>561</v>
      </c>
      <c r="H1957" s="444" t="s">
        <v>2930</v>
      </c>
      <c r="I1957" s="446" t="s">
        <v>18764</v>
      </c>
      <c r="J1957" s="446" t="s">
        <v>16377</v>
      </c>
      <c r="K1957" s="446" t="s">
        <v>35</v>
      </c>
      <c r="L1957" s="462" t="s">
        <v>36</v>
      </c>
      <c r="M1957" s="461" t="s">
        <v>14484</v>
      </c>
      <c r="N1957" s="465" t="s">
        <v>27</v>
      </c>
      <c r="O1957" s="461" t="s">
        <v>15626</v>
      </c>
      <c r="P1957" s="461">
        <v>364</v>
      </c>
      <c r="T1957" s="446" t="s">
        <v>14741</v>
      </c>
      <c r="U1957" s="467" t="s">
        <v>16419</v>
      </c>
      <c r="V1957" s="467"/>
      <c r="W1957" s="461" t="str">
        <f t="shared" si="31"/>
        <v>http://www.medtronic.com/patients/tachycardia/personal-stories/tracey/index.htm</v>
      </c>
    </row>
    <row r="1958" spans="1:23" s="446" customFormat="1" ht="15" customHeight="1">
      <c r="A1958" s="458" t="s">
        <v>328</v>
      </c>
      <c r="B1958" s="463" t="s">
        <v>3882</v>
      </c>
      <c r="C1958" s="463"/>
      <c r="D1958" s="463"/>
      <c r="E1958" s="463"/>
      <c r="F1958" s="463" t="s">
        <v>32</v>
      </c>
      <c r="G1958" s="463" t="s">
        <v>376</v>
      </c>
      <c r="H1958" s="444" t="s">
        <v>3883</v>
      </c>
      <c r="I1958" s="446" t="s">
        <v>17880</v>
      </c>
      <c r="J1958" s="446" t="s">
        <v>16377</v>
      </c>
      <c r="K1958" s="446" t="s">
        <v>35</v>
      </c>
      <c r="L1958" s="462" t="s">
        <v>36</v>
      </c>
      <c r="M1958" s="461" t="s">
        <v>14484</v>
      </c>
      <c r="N1958" s="465" t="s">
        <v>27</v>
      </c>
      <c r="O1958" s="461" t="s">
        <v>15626</v>
      </c>
      <c r="P1958" s="461">
        <v>1512</v>
      </c>
      <c r="U1958" s="446" t="s">
        <v>16418</v>
      </c>
      <c r="W1958" s="461" t="str">
        <f t="shared" si="31"/>
        <v>http://www.medtronic.com/patients/bowel-incontinence/about-therapy/when-to-consider-bowel-control-therapy/index.htm</v>
      </c>
    </row>
    <row r="1959" spans="1:23" s="446" customFormat="1" ht="15" customHeight="1">
      <c r="A1959" s="458" t="s">
        <v>328</v>
      </c>
      <c r="B1959" s="463" t="s">
        <v>3884</v>
      </c>
      <c r="C1959" s="463"/>
      <c r="D1959" s="463"/>
      <c r="E1959" s="463"/>
      <c r="F1959" s="493" t="s">
        <v>32</v>
      </c>
      <c r="G1959" s="464"/>
      <c r="H1959" s="444" t="s">
        <v>3885</v>
      </c>
      <c r="I1959" s="446" t="s">
        <v>16524</v>
      </c>
      <c r="J1959" s="460" t="s">
        <v>18843</v>
      </c>
      <c r="K1959" s="446" t="s">
        <v>93</v>
      </c>
      <c r="L1959" s="462" t="s">
        <v>36</v>
      </c>
      <c r="M1959" s="461" t="s">
        <v>14484</v>
      </c>
      <c r="N1959" s="465" t="s">
        <v>27</v>
      </c>
      <c r="O1959" s="461" t="s">
        <v>15626</v>
      </c>
      <c r="P1959" s="461">
        <v>4</v>
      </c>
      <c r="W1959" s="461" t="str">
        <f t="shared" si="31"/>
        <v>http://www.medtronic.com/for-healthcare-professionals/products-therapies/neurological/therapies/subdural-evacuation/patient-selection/index.htm</v>
      </c>
    </row>
    <row r="1960" spans="1:23" s="446" customFormat="1" ht="15" customHeight="1">
      <c r="A1960" s="458" t="s">
        <v>328</v>
      </c>
      <c r="B1960" s="463" t="s">
        <v>2931</v>
      </c>
      <c r="C1960" s="463"/>
      <c r="D1960" s="463"/>
      <c r="E1960" s="463"/>
      <c r="F1960" s="463" t="s">
        <v>32</v>
      </c>
      <c r="G1960" s="463" t="s">
        <v>561</v>
      </c>
      <c r="H1960" s="444" t="s">
        <v>2932</v>
      </c>
      <c r="I1960" s="446" t="s">
        <v>18628</v>
      </c>
      <c r="J1960" s="446" t="s">
        <v>16377</v>
      </c>
      <c r="K1960" s="446" t="s">
        <v>35</v>
      </c>
      <c r="L1960" s="462" t="s">
        <v>36</v>
      </c>
      <c r="M1960" s="461" t="s">
        <v>14484</v>
      </c>
      <c r="N1960" s="465" t="s">
        <v>27</v>
      </c>
      <c r="O1960" s="461" t="s">
        <v>15626</v>
      </c>
      <c r="P1960" s="461">
        <v>393</v>
      </c>
      <c r="U1960" s="467" t="s">
        <v>16419</v>
      </c>
      <c r="W1960" s="461" t="str">
        <f t="shared" si="31"/>
        <v>http://www.medtronic.com/patients/tachycardia/personal-stories/vivian-story/index.htm</v>
      </c>
    </row>
    <row r="1961" spans="1:23" s="446" customFormat="1" ht="15" customHeight="1">
      <c r="A1961" s="458" t="s">
        <v>328</v>
      </c>
      <c r="B1961" s="463" t="s">
        <v>1373</v>
      </c>
      <c r="C1961" s="463"/>
      <c r="D1961" s="463"/>
      <c r="E1961" s="463"/>
      <c r="F1961" s="463" t="s">
        <v>32</v>
      </c>
      <c r="G1961" s="463"/>
      <c r="H1961" s="444" t="s">
        <v>1374</v>
      </c>
      <c r="I1961" s="446" t="s">
        <v>16525</v>
      </c>
      <c r="J1961" s="460" t="s">
        <v>18843</v>
      </c>
      <c r="K1961" s="446" t="s">
        <v>93</v>
      </c>
      <c r="L1961" s="462" t="s">
        <v>36</v>
      </c>
      <c r="M1961" s="461" t="s">
        <v>14484</v>
      </c>
      <c r="N1961" s="465" t="s">
        <v>27</v>
      </c>
      <c r="O1961" s="461" t="s">
        <v>15626</v>
      </c>
      <c r="P1961" s="461">
        <v>111</v>
      </c>
      <c r="W1961" s="461" t="str">
        <f t="shared" si="31"/>
        <v>http://www.medtronic.com/for-healthcare-professionals/products-therapies/spinal/therapies/cervical-artifical-discs/education-training/index.htm</v>
      </c>
    </row>
    <row r="1962" spans="1:23" s="446" customFormat="1" ht="15" customHeight="1">
      <c r="A1962" s="458" t="s">
        <v>328</v>
      </c>
      <c r="B1962" s="463" t="s">
        <v>3890</v>
      </c>
      <c r="C1962" s="463"/>
      <c r="D1962" s="463"/>
      <c r="E1962" s="463"/>
      <c r="F1962" s="463" t="s">
        <v>32</v>
      </c>
      <c r="G1962" s="463" t="s">
        <v>71</v>
      </c>
      <c r="H1962" s="444" t="s">
        <v>3891</v>
      </c>
      <c r="I1962" s="446" t="s">
        <v>17881</v>
      </c>
      <c r="J1962" s="446" t="s">
        <v>16377</v>
      </c>
      <c r="K1962" s="446" t="s">
        <v>35</v>
      </c>
      <c r="L1962" s="462" t="s">
        <v>36</v>
      </c>
      <c r="M1962" s="461" t="s">
        <v>14484</v>
      </c>
      <c r="N1962" s="465" t="s">
        <v>27</v>
      </c>
      <c r="O1962" s="461" t="s">
        <v>15626</v>
      </c>
      <c r="P1962" s="461">
        <v>2344</v>
      </c>
      <c r="U1962" s="446" t="s">
        <v>16418</v>
      </c>
      <c r="W1962" s="461" t="str">
        <f t="shared" si="31"/>
        <v>http://www.medtronic.com/patients/heart-failure/living-with-a-device/index.htm</v>
      </c>
    </row>
    <row r="1963" spans="1:23" s="446" customFormat="1" ht="30" customHeight="1">
      <c r="A1963" s="458" t="s">
        <v>38</v>
      </c>
      <c r="B1963" s="463" t="s">
        <v>83</v>
      </c>
      <c r="C1963" s="463" t="s">
        <v>40</v>
      </c>
      <c r="D1963" s="463"/>
      <c r="E1963" s="463" t="s">
        <v>74</v>
      </c>
      <c r="F1963" s="463" t="s">
        <v>32</v>
      </c>
      <c r="G1963" s="463"/>
      <c r="H1963" s="444" t="s">
        <v>17972</v>
      </c>
      <c r="I1963" s="446" t="s">
        <v>18765</v>
      </c>
      <c r="J1963" s="446" t="s">
        <v>16377</v>
      </c>
      <c r="K1963" s="446" t="s">
        <v>35</v>
      </c>
      <c r="L1963" s="462" t="s">
        <v>36</v>
      </c>
      <c r="M1963" s="461" t="s">
        <v>14484</v>
      </c>
      <c r="N1963" s="465" t="s">
        <v>27</v>
      </c>
      <c r="O1963" s="461" t="s">
        <v>15626</v>
      </c>
      <c r="P1963" s="461"/>
      <c r="U1963" s="467" t="s">
        <v>16419</v>
      </c>
      <c r="W1963" s="461" t="str">
        <f t="shared" si="31"/>
        <v>http://www.medtronic.com/patients/tachycardia/personal-stories/WCM_PROD23793</v>
      </c>
    </row>
    <row r="1964" spans="1:23" s="446" customFormat="1" ht="30" customHeight="1">
      <c r="A1964" s="458" t="s">
        <v>328</v>
      </c>
      <c r="B1964" s="463" t="s">
        <v>3896</v>
      </c>
      <c r="C1964" s="463"/>
      <c r="D1964" s="463"/>
      <c r="E1964" s="463"/>
      <c r="F1964" s="463" t="s">
        <v>32</v>
      </c>
      <c r="G1964" s="463" t="s">
        <v>66</v>
      </c>
      <c r="H1964" s="444" t="s">
        <v>3897</v>
      </c>
      <c r="I1964" s="446" t="s">
        <v>17882</v>
      </c>
      <c r="J1964" s="446" t="s">
        <v>16377</v>
      </c>
      <c r="K1964" s="446" t="s">
        <v>35</v>
      </c>
      <c r="L1964" s="462" t="s">
        <v>36</v>
      </c>
      <c r="M1964" s="461" t="s">
        <v>14484</v>
      </c>
      <c r="N1964" s="465" t="s">
        <v>27</v>
      </c>
      <c r="O1964" s="461" t="s">
        <v>15626</v>
      </c>
      <c r="P1964" s="461">
        <v>5284</v>
      </c>
      <c r="U1964" s="446" t="s">
        <v>16418</v>
      </c>
      <c r="W1964" s="461" t="str">
        <f t="shared" si="31"/>
        <v>http://www.medtronic.com/patients/fainting/getting-a-device/questions-answers/index.htm</v>
      </c>
    </row>
    <row r="1965" spans="1:23" s="446" customFormat="1" ht="30" customHeight="1">
      <c r="A1965" s="458" t="s">
        <v>328</v>
      </c>
      <c r="B1965" s="463" t="s">
        <v>2875</v>
      </c>
      <c r="C1965" s="463"/>
      <c r="D1965" s="463"/>
      <c r="E1965" s="463"/>
      <c r="F1965" s="463" t="s">
        <v>32</v>
      </c>
      <c r="G1965" s="463" t="s">
        <v>395</v>
      </c>
      <c r="H1965" s="444" t="s">
        <v>2876</v>
      </c>
      <c r="I1965" s="446" t="s">
        <v>17404</v>
      </c>
      <c r="J1965" s="446" t="s">
        <v>16377</v>
      </c>
      <c r="K1965" s="446" t="s">
        <v>35</v>
      </c>
      <c r="L1965" s="462" t="s">
        <v>36</v>
      </c>
      <c r="M1965" s="461" t="s">
        <v>14484</v>
      </c>
      <c r="N1965" s="465" t="s">
        <v>27</v>
      </c>
      <c r="O1965" s="461" t="s">
        <v>15626</v>
      </c>
      <c r="P1965" s="461">
        <v>243</v>
      </c>
      <c r="U1965" s="467" t="s">
        <v>16419</v>
      </c>
      <c r="W1965" s="461" t="str">
        <f t="shared" si="31"/>
        <v>http://www.medtronic.com/patients/thoracic-aortic-aneurysm/personal-stories/index.htm</v>
      </c>
    </row>
    <row r="1966" spans="1:23" s="446" customFormat="1" ht="15" customHeight="1">
      <c r="A1966" s="458" t="s">
        <v>328</v>
      </c>
      <c r="B1966" s="463" t="s">
        <v>3900</v>
      </c>
      <c r="C1966" s="463"/>
      <c r="D1966" s="463"/>
      <c r="E1966" s="463"/>
      <c r="F1966" s="463" t="s">
        <v>32</v>
      </c>
      <c r="G1966" s="463" t="s">
        <v>326</v>
      </c>
      <c r="H1966" s="444" t="s">
        <v>3901</v>
      </c>
      <c r="I1966" s="446" t="s">
        <v>17883</v>
      </c>
      <c r="J1966" s="446" t="s">
        <v>16377</v>
      </c>
      <c r="K1966" s="446" t="s">
        <v>35</v>
      </c>
      <c r="L1966" s="462" t="s">
        <v>36</v>
      </c>
      <c r="M1966" s="461" t="s">
        <v>14484</v>
      </c>
      <c r="N1966" s="465" t="s">
        <v>27</v>
      </c>
      <c r="O1966" s="461" t="s">
        <v>15626</v>
      </c>
      <c r="P1966" s="461">
        <v>71</v>
      </c>
      <c r="U1966" s="446" t="s">
        <v>16418</v>
      </c>
      <c r="W1966" s="461" t="str">
        <f t="shared" si="31"/>
        <v>http://www.medtronic.com/patients/chronic-pain/getting-a-device/your-healthcare-team/index.htm</v>
      </c>
    </row>
    <row r="1967" spans="1:23" s="446" customFormat="1" ht="15" customHeight="1">
      <c r="A1967" s="458" t="s">
        <v>328</v>
      </c>
      <c r="B1967" s="463" t="s">
        <v>3902</v>
      </c>
      <c r="C1967" s="463"/>
      <c r="D1967" s="463"/>
      <c r="E1967" s="463"/>
      <c r="F1967" s="463" t="s">
        <v>32</v>
      </c>
      <c r="G1967" s="463" t="s">
        <v>71</v>
      </c>
      <c r="H1967" s="444" t="s">
        <v>3903</v>
      </c>
      <c r="I1967" s="446" t="s">
        <v>17884</v>
      </c>
      <c r="J1967" s="446" t="s">
        <v>16377</v>
      </c>
      <c r="K1967" s="446" t="s">
        <v>35</v>
      </c>
      <c r="L1967" s="462" t="s">
        <v>36</v>
      </c>
      <c r="M1967" s="461" t="s">
        <v>14484</v>
      </c>
      <c r="N1967" s="465" t="s">
        <v>27</v>
      </c>
      <c r="O1967" s="461" t="s">
        <v>15626</v>
      </c>
      <c r="P1967" s="461">
        <v>1772</v>
      </c>
      <c r="U1967" s="446" t="s">
        <v>16418</v>
      </c>
      <c r="W1967" s="461" t="str">
        <f t="shared" si="31"/>
        <v>http://www.medtronic.com/patients/heart-failure/getting-a-device/index.htm</v>
      </c>
    </row>
    <row r="1968" spans="1:23" s="446" customFormat="1" ht="15" customHeight="1">
      <c r="A1968" s="458" t="s">
        <v>328</v>
      </c>
      <c r="B1968" s="463" t="s">
        <v>3904</v>
      </c>
      <c r="C1968" s="463"/>
      <c r="D1968" s="463"/>
      <c r="E1968" s="463"/>
      <c r="F1968" s="463" t="s">
        <v>32</v>
      </c>
      <c r="G1968" s="463" t="s">
        <v>561</v>
      </c>
      <c r="H1968" s="444" t="s">
        <v>3905</v>
      </c>
      <c r="I1968" s="446" t="s">
        <v>17885</v>
      </c>
      <c r="J1968" s="446" t="s">
        <v>16377</v>
      </c>
      <c r="K1968" s="446" t="s">
        <v>35</v>
      </c>
      <c r="L1968" s="462" t="s">
        <v>36</v>
      </c>
      <c r="M1968" s="461" t="s">
        <v>14484</v>
      </c>
      <c r="N1968" s="465" t="s">
        <v>27</v>
      </c>
      <c r="O1968" s="461" t="s">
        <v>15626</v>
      </c>
      <c r="P1968" s="461">
        <v>49</v>
      </c>
      <c r="U1968" s="446" t="s">
        <v>16418</v>
      </c>
      <c r="W1968" s="461" t="str">
        <f t="shared" si="31"/>
        <v>http://www.medtronic.com/patients/tachycardia/device/our-implantable-defibrillators/maximo-ii/index.htm</v>
      </c>
    </row>
    <row r="1969" spans="1:23" s="446" customFormat="1" ht="30" customHeight="1">
      <c r="A1969" s="458" t="s">
        <v>328</v>
      </c>
      <c r="B1969" s="463" t="s">
        <v>3906</v>
      </c>
      <c r="C1969" s="463"/>
      <c r="D1969" s="463"/>
      <c r="E1969" s="463"/>
      <c r="F1969" s="463" t="s">
        <v>32</v>
      </c>
      <c r="G1969" s="463" t="s">
        <v>78</v>
      </c>
      <c r="H1969" s="444" t="s">
        <v>3907</v>
      </c>
      <c r="I1969" s="446" t="s">
        <v>17886</v>
      </c>
      <c r="J1969" s="446" t="s">
        <v>16377</v>
      </c>
      <c r="K1969" s="446" t="s">
        <v>35</v>
      </c>
      <c r="L1969" s="462" t="s">
        <v>36</v>
      </c>
      <c r="M1969" s="461" t="s">
        <v>14484</v>
      </c>
      <c r="N1969" s="465" t="s">
        <v>27</v>
      </c>
      <c r="O1969" s="461" t="s">
        <v>15626</v>
      </c>
      <c r="P1969" s="461">
        <v>579</v>
      </c>
      <c r="U1969" s="446" t="s">
        <v>16418</v>
      </c>
      <c r="W1969" s="461" t="str">
        <f t="shared" si="31"/>
        <v>http://www.medtronic.com/patients/sudden-cardiac-arrest/getting-a-device/right-for-you/index.htm</v>
      </c>
    </row>
    <row r="1970" spans="1:23" s="446" customFormat="1" ht="15" customHeight="1">
      <c r="A1970" s="458" t="s">
        <v>328</v>
      </c>
      <c r="B1970" s="463" t="s">
        <v>3908</v>
      </c>
      <c r="C1970" s="463"/>
      <c r="D1970" s="463"/>
      <c r="E1970" s="463"/>
      <c r="F1970" s="463" t="s">
        <v>32</v>
      </c>
      <c r="G1970" s="463" t="s">
        <v>71</v>
      </c>
      <c r="H1970" s="444" t="s">
        <v>3909</v>
      </c>
      <c r="I1970" s="446" t="s">
        <v>17887</v>
      </c>
      <c r="J1970" s="446" t="s">
        <v>16377</v>
      </c>
      <c r="K1970" s="446" t="s">
        <v>35</v>
      </c>
      <c r="L1970" s="462" t="s">
        <v>36</v>
      </c>
      <c r="M1970" s="461" t="s">
        <v>14484</v>
      </c>
      <c r="N1970" s="465" t="s">
        <v>27</v>
      </c>
      <c r="O1970" s="461" t="s">
        <v>15626</v>
      </c>
      <c r="P1970" s="461">
        <v>95</v>
      </c>
      <c r="U1970" s="446" t="s">
        <v>16418</v>
      </c>
      <c r="W1970" s="461" t="str">
        <f t="shared" si="31"/>
        <v>http://www.medtronic.com/patients/heart-failure/getting-a-device/right-for-you/index.htm</v>
      </c>
    </row>
    <row r="1971" spans="1:23" s="446" customFormat="1" ht="30" customHeight="1">
      <c r="A1971" s="458" t="s">
        <v>328</v>
      </c>
      <c r="B1971" s="463" t="s">
        <v>3910</v>
      </c>
      <c r="C1971" s="463"/>
      <c r="D1971" s="463"/>
      <c r="E1971" s="463"/>
      <c r="F1971" s="463" t="s">
        <v>32</v>
      </c>
      <c r="G1971" s="463" t="s">
        <v>320</v>
      </c>
      <c r="H1971" s="444" t="s">
        <v>3911</v>
      </c>
      <c r="I1971" s="446" t="s">
        <v>17888</v>
      </c>
      <c r="J1971" s="446" t="s">
        <v>16377</v>
      </c>
      <c r="K1971" s="446" t="s">
        <v>35</v>
      </c>
      <c r="L1971" s="462" t="s">
        <v>36</v>
      </c>
      <c r="M1971" s="461" t="s">
        <v>14484</v>
      </c>
      <c r="N1971" s="465" t="s">
        <v>27</v>
      </c>
      <c r="O1971" s="461" t="s">
        <v>15626</v>
      </c>
      <c r="P1971" s="461">
        <v>342</v>
      </c>
      <c r="U1971" s="446" t="s">
        <v>16418</v>
      </c>
      <c r="W1971" s="461" t="str">
        <f t="shared" si="31"/>
        <v>http://www.medtronic.com/patients/abdominal-aortic-aneurysm/getting-a-device/healthcare-team/index.htm</v>
      </c>
    </row>
    <row r="1972" spans="1:23" s="446" customFormat="1" ht="30" customHeight="1">
      <c r="A1972" s="458" t="s">
        <v>328</v>
      </c>
      <c r="B1972" s="463" t="s">
        <v>3892</v>
      </c>
      <c r="C1972" s="463"/>
      <c r="D1972" s="463"/>
      <c r="E1972" s="463"/>
      <c r="F1972" s="463" t="s">
        <v>32</v>
      </c>
      <c r="G1972" s="463" t="s">
        <v>78</v>
      </c>
      <c r="H1972" s="444" t="s">
        <v>3893</v>
      </c>
      <c r="I1972" s="446" t="s">
        <v>16835</v>
      </c>
      <c r="J1972" s="446" t="s">
        <v>16377</v>
      </c>
      <c r="K1972" s="446" t="s">
        <v>35</v>
      </c>
      <c r="L1972" s="462" t="s">
        <v>36</v>
      </c>
      <c r="M1972" s="461" t="s">
        <v>14484</v>
      </c>
      <c r="N1972" s="465" t="s">
        <v>27</v>
      </c>
      <c r="O1972" s="461" t="s">
        <v>15626</v>
      </c>
      <c r="P1972" s="461">
        <v>171</v>
      </c>
      <c r="T1972" s="446" t="s">
        <v>14741</v>
      </c>
      <c r="U1972" s="446" t="s">
        <v>16418</v>
      </c>
      <c r="W1972" s="461" t="str">
        <f t="shared" si="31"/>
        <v>http://www.medtronic.com/patients/sudden-cardiac-arrest/treatment/index.htm</v>
      </c>
    </row>
    <row r="1973" spans="1:23" s="446" customFormat="1" ht="15" customHeight="1">
      <c r="A1973" s="458" t="s">
        <v>328</v>
      </c>
      <c r="B1973" s="463" t="s">
        <v>3914</v>
      </c>
      <c r="C1973" s="463"/>
      <c r="D1973" s="463"/>
      <c r="E1973" s="463"/>
      <c r="F1973" s="463" t="s">
        <v>32</v>
      </c>
      <c r="G1973" s="463" t="s">
        <v>376</v>
      </c>
      <c r="H1973" s="444" t="s">
        <v>3915</v>
      </c>
      <c r="I1973" s="446" t="s">
        <v>17889</v>
      </c>
      <c r="J1973" s="446" t="s">
        <v>16377</v>
      </c>
      <c r="K1973" s="446" t="s">
        <v>35</v>
      </c>
      <c r="L1973" s="462" t="s">
        <v>36</v>
      </c>
      <c r="M1973" s="461" t="s">
        <v>14484</v>
      </c>
      <c r="N1973" s="465" t="s">
        <v>27</v>
      </c>
      <c r="O1973" s="461" t="s">
        <v>15626</v>
      </c>
      <c r="P1973" s="461">
        <v>177</v>
      </c>
      <c r="U1973" s="446" t="s">
        <v>16418</v>
      </c>
      <c r="W1973" s="461" t="str">
        <f t="shared" si="31"/>
        <v>http://www.medtronic.com/patients/bowel-incontinence/getting-therapy/healthcare-team/index.htm</v>
      </c>
    </row>
    <row r="1974" spans="1:23" s="446" customFormat="1" ht="30" customHeight="1">
      <c r="A1974" s="458" t="s">
        <v>328</v>
      </c>
      <c r="B1974" s="463" t="s">
        <v>3916</v>
      </c>
      <c r="C1974" s="463"/>
      <c r="D1974" s="463"/>
      <c r="E1974" s="463"/>
      <c r="F1974" s="463" t="s">
        <v>32</v>
      </c>
      <c r="G1974" s="463" t="s">
        <v>380</v>
      </c>
      <c r="H1974" s="444" t="s">
        <v>3917</v>
      </c>
      <c r="I1974" s="446" t="s">
        <v>17890</v>
      </c>
      <c r="J1974" s="446" t="s">
        <v>16377</v>
      </c>
      <c r="K1974" s="446" t="s">
        <v>35</v>
      </c>
      <c r="L1974" s="462" t="s">
        <v>36</v>
      </c>
      <c r="M1974" s="461" t="s">
        <v>14484</v>
      </c>
      <c r="N1974" s="465" t="s">
        <v>27</v>
      </c>
      <c r="O1974" s="461" t="s">
        <v>15626</v>
      </c>
      <c r="P1974" s="461">
        <v>2</v>
      </c>
      <c r="U1974" s="446" t="s">
        <v>16418</v>
      </c>
      <c r="W1974" s="461" t="str">
        <f t="shared" si="31"/>
        <v>http://www.medtronic.com/patients/obsessive-compulsive-disorder-ocd/getting-therapy/healthcare-team/index.htm</v>
      </c>
    </row>
    <row r="1975" spans="1:23" s="446" customFormat="1" ht="15" customHeight="1">
      <c r="A1975" s="458" t="s">
        <v>328</v>
      </c>
      <c r="B1975" s="463" t="s">
        <v>3939</v>
      </c>
      <c r="C1975" s="463"/>
      <c r="D1975" s="463"/>
      <c r="E1975" s="463"/>
      <c r="F1975" s="463" t="s">
        <v>32</v>
      </c>
      <c r="G1975" s="463" t="s">
        <v>561</v>
      </c>
      <c r="H1975" s="474" t="s">
        <v>3940</v>
      </c>
      <c r="I1975" s="446" t="s">
        <v>17093</v>
      </c>
      <c r="J1975" s="446" t="s">
        <v>16377</v>
      </c>
      <c r="K1975" s="446" t="s">
        <v>35</v>
      </c>
      <c r="L1975" s="462" t="s">
        <v>36</v>
      </c>
      <c r="M1975" s="461" t="s">
        <v>14484</v>
      </c>
      <c r="N1975" s="436" t="s">
        <v>3938</v>
      </c>
      <c r="O1975" s="461" t="s">
        <v>15626</v>
      </c>
      <c r="P1975" s="461">
        <v>663</v>
      </c>
      <c r="T1975" s="446" t="s">
        <v>14741</v>
      </c>
      <c r="U1975" s="446" t="s">
        <v>16418</v>
      </c>
      <c r="W1975" s="461" t="str">
        <f t="shared" si="31"/>
        <v>http://www.medtronic.com/patients/tachycardia/device/our-implantable-defibrillators/evera-mri-xt-dr-vr/</v>
      </c>
    </row>
    <row r="1976" spans="1:23" s="446" customFormat="1" ht="30" customHeight="1">
      <c r="A1976" s="458" t="s">
        <v>328</v>
      </c>
      <c r="B1976" s="463" t="s">
        <v>2853</v>
      </c>
      <c r="C1976" s="463"/>
      <c r="D1976" s="463"/>
      <c r="E1976" s="463"/>
      <c r="F1976" s="463" t="s">
        <v>32</v>
      </c>
      <c r="G1976" s="463" t="s">
        <v>398</v>
      </c>
      <c r="H1976" s="444" t="s">
        <v>2854</v>
      </c>
      <c r="I1976" s="446" t="s">
        <v>18882</v>
      </c>
      <c r="J1976" s="446" t="s">
        <v>16377</v>
      </c>
      <c r="K1976" s="446" t="s">
        <v>35</v>
      </c>
      <c r="L1976" s="462" t="s">
        <v>36</v>
      </c>
      <c r="M1976" s="461" t="s">
        <v>14484</v>
      </c>
      <c r="N1976" s="465" t="s">
        <v>27</v>
      </c>
      <c r="O1976" s="461" t="s">
        <v>15626</v>
      </c>
      <c r="P1976" s="461">
        <v>179</v>
      </c>
      <c r="U1976" s="446" t="s">
        <v>16418</v>
      </c>
      <c r="W1976" s="461" t="str">
        <f t="shared" si="31"/>
        <v>http://www.medtronic.com/patients/peripheral-arterial-disease/treatment/index.htm</v>
      </c>
    </row>
    <row r="1977" spans="1:23" s="446" customFormat="1" ht="15" customHeight="1">
      <c r="A1977" s="458" t="s">
        <v>328</v>
      </c>
      <c r="B1977" s="463" t="s">
        <v>3922</v>
      </c>
      <c r="C1977" s="463"/>
      <c r="D1977" s="463"/>
      <c r="E1977" s="463"/>
      <c r="F1977" s="463" t="s">
        <v>32</v>
      </c>
      <c r="G1977" s="463" t="s">
        <v>71</v>
      </c>
      <c r="H1977" s="444" t="s">
        <v>3923</v>
      </c>
      <c r="I1977" s="446" t="s">
        <v>17891</v>
      </c>
      <c r="J1977" s="446" t="s">
        <v>16377</v>
      </c>
      <c r="K1977" s="446" t="s">
        <v>35</v>
      </c>
      <c r="L1977" s="462" t="s">
        <v>36</v>
      </c>
      <c r="M1977" s="461" t="s">
        <v>14484</v>
      </c>
      <c r="N1977" s="465" t="s">
        <v>27</v>
      </c>
      <c r="O1977" s="461" t="s">
        <v>15626</v>
      </c>
      <c r="P1977" s="461">
        <v>255</v>
      </c>
      <c r="U1977" s="446" t="s">
        <v>16418</v>
      </c>
      <c r="W1977" s="461" t="str">
        <f t="shared" si="31"/>
        <v>http://www.medtronic.com/patients/heart-failure/getting-a-device/healthcare-team/index.htm</v>
      </c>
    </row>
    <row r="1978" spans="1:23" s="446" customFormat="1" ht="15" customHeight="1">
      <c r="A1978" s="458" t="s">
        <v>328</v>
      </c>
      <c r="B1978" s="463" t="s">
        <v>3924</v>
      </c>
      <c r="C1978" s="463"/>
      <c r="D1978" s="463"/>
      <c r="E1978" s="463"/>
      <c r="F1978" s="463" t="s">
        <v>32</v>
      </c>
      <c r="G1978" s="463" t="s">
        <v>561</v>
      </c>
      <c r="H1978" s="444" t="s">
        <v>3925</v>
      </c>
      <c r="I1978" s="446" t="s">
        <v>17892</v>
      </c>
      <c r="J1978" s="446" t="s">
        <v>16377</v>
      </c>
      <c r="K1978" s="446" t="s">
        <v>35</v>
      </c>
      <c r="L1978" s="462" t="s">
        <v>36</v>
      </c>
      <c r="M1978" s="461" t="s">
        <v>14484</v>
      </c>
      <c r="N1978" s="465" t="s">
        <v>27</v>
      </c>
      <c r="O1978" s="461" t="s">
        <v>15626</v>
      </c>
      <c r="P1978" s="461">
        <v>242</v>
      </c>
      <c r="U1978" s="446" t="s">
        <v>16418</v>
      </c>
      <c r="W1978" s="461" t="str">
        <f t="shared" si="31"/>
        <v>http://www.medtronic.com/patients/tachycardia/getting-a-device/healthcare-team/index.htm</v>
      </c>
    </row>
    <row r="1979" spans="1:23" s="446" customFormat="1" ht="30" customHeight="1">
      <c r="A1979" s="458" t="s">
        <v>328</v>
      </c>
      <c r="B1979" s="463" t="s">
        <v>3926</v>
      </c>
      <c r="C1979" s="463"/>
      <c r="D1979" s="463"/>
      <c r="E1979" s="463"/>
      <c r="F1979" s="463" t="s">
        <v>32</v>
      </c>
      <c r="G1979" s="463" t="s">
        <v>78</v>
      </c>
      <c r="H1979" s="444" t="s">
        <v>3927</v>
      </c>
      <c r="I1979" s="446" t="s">
        <v>17893</v>
      </c>
      <c r="J1979" s="446" t="s">
        <v>16377</v>
      </c>
      <c r="K1979" s="446" t="s">
        <v>35</v>
      </c>
      <c r="L1979" s="462" t="s">
        <v>36</v>
      </c>
      <c r="M1979" s="461" t="s">
        <v>14484</v>
      </c>
      <c r="N1979" s="465" t="s">
        <v>27</v>
      </c>
      <c r="O1979" s="461" t="s">
        <v>15626</v>
      </c>
      <c r="P1979" s="461">
        <v>216</v>
      </c>
      <c r="U1979" s="446" t="s">
        <v>16418</v>
      </c>
      <c r="W1979" s="461" t="str">
        <f t="shared" si="31"/>
        <v>http://www.medtronic.com/patients/sudden-cardiac-arrest/getting-a-device/healthcare-team/index.htm</v>
      </c>
    </row>
    <row r="1980" spans="1:23" s="446" customFormat="1" ht="30" customHeight="1">
      <c r="A1980" s="458" t="s">
        <v>328</v>
      </c>
      <c r="B1980" s="463" t="s">
        <v>3928</v>
      </c>
      <c r="C1980" s="463"/>
      <c r="D1980" s="463"/>
      <c r="E1980" s="463"/>
      <c r="F1980" s="463" t="s">
        <v>32</v>
      </c>
      <c r="G1980" s="463" t="s">
        <v>533</v>
      </c>
      <c r="H1980" s="444" t="s">
        <v>3929</v>
      </c>
      <c r="I1980" s="446" t="s">
        <v>17894</v>
      </c>
      <c r="J1980" s="446" t="s">
        <v>16377</v>
      </c>
      <c r="K1980" s="446" t="s">
        <v>35</v>
      </c>
      <c r="L1980" s="462" t="s">
        <v>36</v>
      </c>
      <c r="M1980" s="461" t="s">
        <v>14484</v>
      </c>
      <c r="N1980" s="465" t="s">
        <v>27</v>
      </c>
      <c r="O1980" s="461" t="s">
        <v>15626</v>
      </c>
      <c r="P1980" s="461">
        <v>431</v>
      </c>
      <c r="U1980" s="446" t="s">
        <v>16418</v>
      </c>
      <c r="W1980" s="461" t="str">
        <f t="shared" si="31"/>
        <v>http://www.medtronic.com/patients/coronary-artery-disease/getting-therapy/balloon-angioplasty-and-stenting/your-healthcare-team/index.htm</v>
      </c>
    </row>
    <row r="1981" spans="1:23" s="446" customFormat="1" ht="15" customHeight="1">
      <c r="A1981" s="458" t="s">
        <v>328</v>
      </c>
      <c r="B1981" s="463" t="s">
        <v>3930</v>
      </c>
      <c r="C1981" s="463"/>
      <c r="D1981" s="463"/>
      <c r="E1981" s="463"/>
      <c r="F1981" s="463" t="s">
        <v>32</v>
      </c>
      <c r="G1981" s="463"/>
      <c r="H1981" s="444" t="s">
        <v>3931</v>
      </c>
      <c r="I1981" s="446" t="s">
        <v>15048</v>
      </c>
      <c r="J1981" s="470" t="s">
        <v>43</v>
      </c>
      <c r="K1981" s="466" t="s">
        <v>44</v>
      </c>
      <c r="L1981" s="462" t="s">
        <v>36</v>
      </c>
      <c r="M1981" s="461" t="s">
        <v>37</v>
      </c>
      <c r="N1981" s="465" t="s">
        <v>27</v>
      </c>
      <c r="O1981" s="461" t="s">
        <v>15626</v>
      </c>
      <c r="P1981" s="461">
        <v>354</v>
      </c>
      <c r="Q1981" s="467">
        <v>1</v>
      </c>
      <c r="W1981" s="461" t="str">
        <f t="shared" si="31"/>
        <v>http://www.medtronic.com/for-healthcare-professionals/products-therapies/cardiovascular/interventional-guidewires/zinger-guidewire/index.htm</v>
      </c>
    </row>
    <row r="1982" spans="1:23" s="446" customFormat="1" ht="15" customHeight="1">
      <c r="A1982" s="458" t="s">
        <v>328</v>
      </c>
      <c r="B1982" s="463" t="s">
        <v>3932</v>
      </c>
      <c r="C1982" s="463"/>
      <c r="D1982" s="463"/>
      <c r="E1982" s="463"/>
      <c r="F1982" s="463"/>
      <c r="G1982" s="463"/>
      <c r="H1982" s="444" t="s">
        <v>3933</v>
      </c>
      <c r="I1982" s="446" t="s">
        <v>3933</v>
      </c>
      <c r="J1982" s="444" t="s">
        <v>19</v>
      </c>
      <c r="K1982" s="446" t="s">
        <v>20</v>
      </c>
      <c r="L1982" s="462" t="s">
        <v>36</v>
      </c>
      <c r="M1982" s="461" t="s">
        <v>15750</v>
      </c>
      <c r="N1982" s="465" t="s">
        <v>27</v>
      </c>
      <c r="O1982" s="461" t="s">
        <v>15626</v>
      </c>
      <c r="P1982" s="461"/>
      <c r="W1982" s="461" t="str">
        <f t="shared" si="31"/>
        <v>http://www.medtronic.com/melody/patient/patient-story-zoe.html</v>
      </c>
    </row>
    <row r="1983" spans="1:23" s="446" customFormat="1" ht="15" customHeight="1">
      <c r="A1983" s="458" t="s">
        <v>328</v>
      </c>
      <c r="B1983" s="463" t="s">
        <v>3934</v>
      </c>
      <c r="C1983" s="463"/>
      <c r="D1983" s="463"/>
      <c r="E1983" s="463"/>
      <c r="F1983" s="463" t="s">
        <v>32</v>
      </c>
      <c r="G1983" s="463"/>
      <c r="H1983" s="444" t="s">
        <v>3935</v>
      </c>
      <c r="I1983" s="446" t="s">
        <v>15184</v>
      </c>
      <c r="J1983" s="470" t="s">
        <v>43</v>
      </c>
      <c r="K1983" s="466" t="s">
        <v>44</v>
      </c>
      <c r="L1983" s="462" t="s">
        <v>36</v>
      </c>
      <c r="M1983" s="461" t="s">
        <v>37</v>
      </c>
      <c r="N1983" s="465" t="s">
        <v>27</v>
      </c>
      <c r="O1983" s="461" t="s">
        <v>15626</v>
      </c>
      <c r="P1983" s="461">
        <v>835</v>
      </c>
      <c r="Q1983" s="467">
        <v>1</v>
      </c>
      <c r="W1983" s="461" t="str">
        <f t="shared" si="31"/>
        <v>http://www.medtronic.com/for-healthcare-professionals/environmental-health-safety/product-packaging-disposition/</v>
      </c>
    </row>
    <row r="1984" spans="1:23" s="446" customFormat="1" ht="30" customHeight="1">
      <c r="A1984" s="458" t="s">
        <v>328</v>
      </c>
      <c r="B1984" s="463" t="s">
        <v>3936</v>
      </c>
      <c r="C1984" s="463"/>
      <c r="D1984" s="463"/>
      <c r="E1984" s="463"/>
      <c r="F1984" s="463" t="s">
        <v>32</v>
      </c>
      <c r="G1984" s="463" t="s">
        <v>1017</v>
      </c>
      <c r="H1984" s="444" t="s">
        <v>3937</v>
      </c>
      <c r="I1984" s="446" t="s">
        <v>17405</v>
      </c>
      <c r="J1984" s="446" t="s">
        <v>16378</v>
      </c>
      <c r="K1984" s="446" t="s">
        <v>35</v>
      </c>
      <c r="L1984" s="462" t="s">
        <v>36</v>
      </c>
      <c r="M1984" s="461" t="s">
        <v>14484</v>
      </c>
      <c r="N1984" s="436" t="s">
        <v>3938</v>
      </c>
      <c r="O1984" s="461" t="s">
        <v>15626</v>
      </c>
      <c r="P1984" s="461"/>
      <c r="U1984" s="467" t="s">
        <v>16419</v>
      </c>
      <c r="W1984" s="461" t="str">
        <f t="shared" si="31"/>
        <v>http://www.medtronic.com/patients/cerebral-palsy/index.htm</v>
      </c>
    </row>
    <row r="1985" spans="1:23" s="446" customFormat="1" ht="30" customHeight="1">
      <c r="A1985" s="458" t="s">
        <v>328</v>
      </c>
      <c r="B1985" s="463" t="s">
        <v>1281</v>
      </c>
      <c r="C1985" s="493"/>
      <c r="D1985" s="493"/>
      <c r="E1985" s="493"/>
      <c r="F1985" s="463" t="s">
        <v>32</v>
      </c>
      <c r="G1985" s="493" t="s">
        <v>561</v>
      </c>
      <c r="H1985" s="482" t="s">
        <v>1282</v>
      </c>
      <c r="I1985" s="446" t="s">
        <v>17108</v>
      </c>
      <c r="J1985" s="446" t="s">
        <v>16377</v>
      </c>
      <c r="K1985" s="446" t="s">
        <v>35</v>
      </c>
      <c r="L1985" s="462" t="s">
        <v>36</v>
      </c>
      <c r="M1985" s="461" t="s">
        <v>14484</v>
      </c>
      <c r="N1985" s="465" t="s">
        <v>27</v>
      </c>
      <c r="O1985" s="461" t="s">
        <v>15626</v>
      </c>
      <c r="P1985" s="461">
        <v>877</v>
      </c>
      <c r="T1985" s="446" t="s">
        <v>14741</v>
      </c>
      <c r="U1985" s="446" t="s">
        <v>16418</v>
      </c>
      <c r="W1985" s="461" t="str">
        <f t="shared" si="31"/>
        <v>http://www.medtronic.com/patients/tachycardia/getting-a-device/right-for-you/index.htm</v>
      </c>
    </row>
    <row r="1986" spans="1:23" s="446" customFormat="1" ht="30" customHeight="1">
      <c r="A1986" s="458" t="s">
        <v>328</v>
      </c>
      <c r="B1986" s="463"/>
      <c r="C1986" s="493"/>
      <c r="D1986" s="493"/>
      <c r="E1986" s="493"/>
      <c r="F1986" s="463"/>
      <c r="G1986" s="493"/>
      <c r="H1986" s="481" t="s">
        <v>14726</v>
      </c>
      <c r="I1986" s="446" t="s">
        <v>14726</v>
      </c>
      <c r="J1986" s="444" t="s">
        <v>903</v>
      </c>
      <c r="K1986" s="446" t="s">
        <v>14487</v>
      </c>
      <c r="L1986" s="462" t="s">
        <v>36</v>
      </c>
      <c r="M1986" s="461" t="s">
        <v>15636</v>
      </c>
      <c r="N1986" s="465" t="s">
        <v>14731</v>
      </c>
      <c r="O1986" s="461" t="s">
        <v>15626</v>
      </c>
      <c r="P1986" s="461"/>
      <c r="W1986" s="461" t="str">
        <f t="shared" si="31"/>
        <v>http://www.medtronic.com/for-healthcare-professionals/products-therapies/cardiovascular/</v>
      </c>
    </row>
    <row r="1987" spans="1:23" s="446" customFormat="1" ht="30" customHeight="1">
      <c r="A1987" s="458" t="s">
        <v>328</v>
      </c>
      <c r="B1987" s="463"/>
      <c r="C1987" s="493"/>
      <c r="D1987" s="493"/>
      <c r="E1987" s="493"/>
      <c r="F1987" s="463"/>
      <c r="G1987" s="493"/>
      <c r="H1987" s="467" t="s">
        <v>14727</v>
      </c>
      <c r="I1987" s="624" t="s">
        <v>18948</v>
      </c>
      <c r="J1987" s="444" t="s">
        <v>903</v>
      </c>
      <c r="K1987" s="446" t="s">
        <v>14487</v>
      </c>
      <c r="L1987" s="462" t="s">
        <v>36</v>
      </c>
      <c r="M1987" s="461" t="s">
        <v>15636</v>
      </c>
      <c r="N1987" s="465" t="s">
        <v>14731</v>
      </c>
      <c r="O1987" s="461" t="s">
        <v>15626</v>
      </c>
      <c r="P1987" s="461"/>
      <c r="W1987" s="461" t="str">
        <f t="shared" si="31"/>
        <v>https://www.medtronic.com/for-healthcare-professionals/products-therapies/cardiac-rhythm/</v>
      </c>
    </row>
    <row r="1988" spans="1:23" s="446" customFormat="1" ht="15" customHeight="1">
      <c r="A1988" s="458" t="s">
        <v>3941</v>
      </c>
      <c r="B1988" s="463" t="s">
        <v>3942</v>
      </c>
      <c r="C1988" s="463"/>
      <c r="D1988" s="463"/>
      <c r="E1988" s="463"/>
      <c r="F1988" s="463"/>
      <c r="G1988" s="463"/>
      <c r="H1988" s="444" t="s">
        <v>3943</v>
      </c>
      <c r="I1988" s="446" t="s">
        <v>3943</v>
      </c>
      <c r="J1988" s="444" t="s">
        <v>3944</v>
      </c>
      <c r="K1988" s="446" t="s">
        <v>20</v>
      </c>
      <c r="L1988" s="462" t="s">
        <v>36</v>
      </c>
      <c r="M1988" s="446" t="s">
        <v>20</v>
      </c>
      <c r="N1988" s="465" t="s">
        <v>27</v>
      </c>
      <c r="O1988" s="461" t="s">
        <v>15626</v>
      </c>
      <c r="P1988" s="461"/>
      <c r="W1988" s="461" t="str">
        <f t="shared" si="31"/>
        <v>http://www.medtronic.com/affinity/video.html</v>
      </c>
    </row>
    <row r="1989" spans="1:23" s="446" customFormat="1" ht="15" customHeight="1">
      <c r="A1989" s="458" t="s">
        <v>3941</v>
      </c>
      <c r="B1989" s="463" t="s">
        <v>3945</v>
      </c>
      <c r="C1989" s="463"/>
      <c r="D1989" s="463"/>
      <c r="E1989" s="463"/>
      <c r="F1989" s="463"/>
      <c r="G1989" s="463"/>
      <c r="H1989" s="444" t="s">
        <v>3946</v>
      </c>
      <c r="I1989" s="446" t="s">
        <v>3946</v>
      </c>
      <c r="J1989" s="444" t="s">
        <v>3947</v>
      </c>
      <c r="K1989" s="446" t="s">
        <v>20</v>
      </c>
      <c r="L1989" s="462" t="s">
        <v>36</v>
      </c>
      <c r="M1989" s="446" t="s">
        <v>20</v>
      </c>
      <c r="N1989" s="465" t="s">
        <v>27</v>
      </c>
      <c r="O1989" s="461" t="s">
        <v>15626</v>
      </c>
      <c r="P1989" s="461"/>
      <c r="W1989" s="461" t="str">
        <f t="shared" si="31"/>
        <v>http://www.medtronic.com/emails/perfusion-insider/video.html</v>
      </c>
    </row>
    <row r="1990" spans="1:23" s="446" customFormat="1" ht="15" customHeight="1">
      <c r="A1990" s="458" t="s">
        <v>3941</v>
      </c>
      <c r="B1990" s="463" t="s">
        <v>3948</v>
      </c>
      <c r="C1990" s="463"/>
      <c r="D1990" s="463"/>
      <c r="E1990" s="463"/>
      <c r="F1990" s="463"/>
      <c r="G1990" s="463"/>
      <c r="H1990" s="444" t="s">
        <v>3949</v>
      </c>
      <c r="I1990" s="446" t="s">
        <v>3949</v>
      </c>
      <c r="J1990" s="444" t="s">
        <v>3950</v>
      </c>
      <c r="K1990" s="446" t="s">
        <v>20</v>
      </c>
      <c r="L1990" s="462" t="s">
        <v>36</v>
      </c>
      <c r="M1990" s="446" t="s">
        <v>20</v>
      </c>
      <c r="N1990" s="465" t="s">
        <v>27</v>
      </c>
      <c r="O1990" s="461" t="s">
        <v>15626</v>
      </c>
      <c r="P1990" s="461"/>
      <c r="W1990" s="461" t="str">
        <f t="shared" si="31"/>
        <v>http://www.medtronic.com/innovation/video-borderless-commitment.html</v>
      </c>
    </row>
    <row r="1991" spans="1:23" s="446" customFormat="1" ht="15" customHeight="1">
      <c r="A1991" s="458" t="s">
        <v>3941</v>
      </c>
      <c r="B1991" s="463" t="s">
        <v>3951</v>
      </c>
      <c r="C1991" s="463"/>
      <c r="D1991" s="463"/>
      <c r="E1991" s="463"/>
      <c r="F1991" s="463"/>
      <c r="G1991" s="463"/>
      <c r="H1991" s="444" t="s">
        <v>3952</v>
      </c>
      <c r="I1991" s="446" t="s">
        <v>3952</v>
      </c>
      <c r="J1991" s="444" t="s">
        <v>3950</v>
      </c>
      <c r="K1991" s="446" t="s">
        <v>20</v>
      </c>
      <c r="L1991" s="462" t="s">
        <v>36</v>
      </c>
      <c r="M1991" s="446" t="s">
        <v>20</v>
      </c>
      <c r="N1991" s="465" t="s">
        <v>27</v>
      </c>
      <c r="O1991" s="461" t="s">
        <v>15626</v>
      </c>
      <c r="P1991" s="461"/>
      <c r="W1991" s="461" t="str">
        <f t="shared" si="31"/>
        <v>http://www.medtronic.com/innovation/video-borderless-heartrescue.html</v>
      </c>
    </row>
    <row r="1992" spans="1:23" s="446" customFormat="1" ht="15" customHeight="1">
      <c r="A1992" s="458" t="s">
        <v>3941</v>
      </c>
      <c r="B1992" s="463" t="s">
        <v>3953</v>
      </c>
      <c r="C1992" s="463"/>
      <c r="D1992" s="463"/>
      <c r="E1992" s="463"/>
      <c r="F1992" s="463"/>
      <c r="G1992" s="463"/>
      <c r="H1992" s="444" t="s">
        <v>3954</v>
      </c>
      <c r="I1992" s="446" t="s">
        <v>18766</v>
      </c>
      <c r="J1992" s="444" t="s">
        <v>3950</v>
      </c>
      <c r="K1992" s="446" t="s">
        <v>20</v>
      </c>
      <c r="L1992" s="462" t="s">
        <v>36</v>
      </c>
      <c r="M1992" s="446" t="s">
        <v>20</v>
      </c>
      <c r="N1992" s="465" t="s">
        <v>27</v>
      </c>
      <c r="O1992" s="461" t="s">
        <v>15626</v>
      </c>
      <c r="P1992" s="461"/>
      <c r="W1992" s="461" t="str">
        <f t="shared" si="31"/>
        <v>http://www.medtronic.com/innovation/video-borderless-NCD.html</v>
      </c>
    </row>
    <row r="1993" spans="1:23" s="446" customFormat="1" ht="15" customHeight="1">
      <c r="A1993" s="458" t="s">
        <v>3941</v>
      </c>
      <c r="B1993" s="463" t="s">
        <v>3955</v>
      </c>
      <c r="C1993" s="463"/>
      <c r="D1993" s="463"/>
      <c r="E1993" s="463"/>
      <c r="F1993" s="463"/>
      <c r="G1993" s="463"/>
      <c r="H1993" s="444" t="s">
        <v>3956</v>
      </c>
      <c r="I1993" s="446" t="s">
        <v>3956</v>
      </c>
      <c r="J1993" s="444" t="s">
        <v>3950</v>
      </c>
      <c r="K1993" s="446" t="s">
        <v>20</v>
      </c>
      <c r="L1993" s="462" t="s">
        <v>36</v>
      </c>
      <c r="M1993" s="446" t="s">
        <v>20</v>
      </c>
      <c r="N1993" s="465" t="s">
        <v>27</v>
      </c>
      <c r="O1993" s="461" t="s">
        <v>15626</v>
      </c>
      <c r="P1993" s="461"/>
      <c r="W1993" s="461" t="str">
        <f t="shared" si="31"/>
        <v>http://www.medtronic.com/innovation/video-connected-care.html</v>
      </c>
    </row>
    <row r="1994" spans="1:23" s="446" customFormat="1" ht="15" customHeight="1">
      <c r="A1994" s="458" t="s">
        <v>3941</v>
      </c>
      <c r="B1994" s="463" t="s">
        <v>3957</v>
      </c>
      <c r="C1994" s="463"/>
      <c r="D1994" s="463"/>
      <c r="E1994" s="463"/>
      <c r="F1994" s="463"/>
      <c r="G1994" s="463"/>
      <c r="H1994" s="444" t="s">
        <v>3958</v>
      </c>
      <c r="I1994" s="446" t="s">
        <v>3958</v>
      </c>
      <c r="J1994" s="444" t="s">
        <v>3950</v>
      </c>
      <c r="K1994" s="446" t="s">
        <v>20</v>
      </c>
      <c r="L1994" s="462" t="s">
        <v>36</v>
      </c>
      <c r="M1994" s="446" t="s">
        <v>20</v>
      </c>
      <c r="N1994" s="465" t="s">
        <v>27</v>
      </c>
      <c r="O1994" s="461" t="s">
        <v>15626</v>
      </c>
      <c r="P1994" s="461"/>
      <c r="W1994" s="461" t="str">
        <f t="shared" si="31"/>
        <v>http://www.medtronic.com/innovation/video-dbs.html</v>
      </c>
    </row>
    <row r="1995" spans="1:23" s="446" customFormat="1" ht="15" customHeight="1">
      <c r="A1995" s="458" t="s">
        <v>3941</v>
      </c>
      <c r="B1995" s="463" t="s">
        <v>3957</v>
      </c>
      <c r="C1995" s="463"/>
      <c r="D1995" s="463"/>
      <c r="E1995" s="463"/>
      <c r="F1995" s="463"/>
      <c r="G1995" s="463"/>
      <c r="H1995" s="444" t="s">
        <v>3959</v>
      </c>
      <c r="I1995" s="446" t="s">
        <v>3959</v>
      </c>
      <c r="J1995" s="444" t="s">
        <v>3950</v>
      </c>
      <c r="K1995" s="446" t="s">
        <v>20</v>
      </c>
      <c r="L1995" s="462" t="s">
        <v>36</v>
      </c>
      <c r="M1995" s="446" t="s">
        <v>20</v>
      </c>
      <c r="N1995" s="465" t="s">
        <v>27</v>
      </c>
      <c r="O1995" s="461" t="s">
        <v>15626</v>
      </c>
      <c r="P1995" s="461"/>
      <c r="W1995" s="461" t="str">
        <f t="shared" si="31"/>
        <v>http://www.medtronic.com/innovation/video-home.html</v>
      </c>
    </row>
    <row r="1996" spans="1:23" s="446" customFormat="1" ht="15" customHeight="1">
      <c r="A1996" s="458" t="s">
        <v>3941</v>
      </c>
      <c r="B1996" s="463" t="s">
        <v>3960</v>
      </c>
      <c r="C1996" s="463"/>
      <c r="D1996" s="463"/>
      <c r="E1996" s="463"/>
      <c r="F1996" s="463"/>
      <c r="G1996" s="463"/>
      <c r="H1996" s="444" t="s">
        <v>3961</v>
      </c>
      <c r="I1996" s="446" t="s">
        <v>3961</v>
      </c>
      <c r="J1996" s="444" t="s">
        <v>3950</v>
      </c>
      <c r="K1996" s="446" t="s">
        <v>20</v>
      </c>
      <c r="L1996" s="462" t="s">
        <v>36</v>
      </c>
      <c r="M1996" s="446" t="s">
        <v>20</v>
      </c>
      <c r="N1996" s="465" t="s">
        <v>27</v>
      </c>
      <c r="O1996" s="461" t="s">
        <v>15626</v>
      </c>
      <c r="P1996" s="461"/>
      <c r="W1996" s="461" t="str">
        <f t="shared" si="31"/>
        <v>http://www.medtronic.com/innovation/video-open-collaboration.html</v>
      </c>
    </row>
    <row r="1997" spans="1:23" s="446" customFormat="1" ht="15" customHeight="1">
      <c r="A1997" s="458" t="s">
        <v>3941</v>
      </c>
      <c r="B1997" s="463" t="s">
        <v>3957</v>
      </c>
      <c r="C1997" s="463"/>
      <c r="D1997" s="463"/>
      <c r="E1997" s="463"/>
      <c r="F1997" s="463"/>
      <c r="G1997" s="463"/>
      <c r="H1997" s="444" t="s">
        <v>3962</v>
      </c>
      <c r="I1997" s="446" t="s">
        <v>3962</v>
      </c>
      <c r="J1997" s="444" t="s">
        <v>3950</v>
      </c>
      <c r="K1997" s="446" t="s">
        <v>20</v>
      </c>
      <c r="L1997" s="462" t="s">
        <v>36</v>
      </c>
      <c r="M1997" s="446" t="s">
        <v>20</v>
      </c>
      <c r="N1997" s="465" t="s">
        <v>27</v>
      </c>
      <c r="O1997" s="461" t="s">
        <v>15626</v>
      </c>
      <c r="P1997" s="461"/>
      <c r="W1997" s="461" t="str">
        <f t="shared" si="31"/>
        <v>http://www.medtronic.com/innovation/video-parkinsons.html</v>
      </c>
    </row>
    <row r="1998" spans="1:23" s="446" customFormat="1" ht="15" customHeight="1">
      <c r="A1998" s="458" t="s">
        <v>3941</v>
      </c>
      <c r="B1998" s="463" t="s">
        <v>3963</v>
      </c>
      <c r="C1998" s="463"/>
      <c r="D1998" s="463"/>
      <c r="E1998" s="463"/>
      <c r="F1998" s="463"/>
      <c r="G1998" s="463"/>
      <c r="H1998" s="444" t="s">
        <v>3964</v>
      </c>
      <c r="I1998" s="446" t="s">
        <v>3964</v>
      </c>
      <c r="J1998" s="444" t="s">
        <v>3950</v>
      </c>
      <c r="K1998" s="446" t="s">
        <v>20</v>
      </c>
      <c r="L1998" s="462" t="s">
        <v>36</v>
      </c>
      <c r="M1998" s="446" t="s">
        <v>20</v>
      </c>
      <c r="N1998" s="465" t="s">
        <v>27</v>
      </c>
      <c r="O1998" s="461" t="s">
        <v>15626</v>
      </c>
      <c r="P1998" s="461">
        <v>9</v>
      </c>
      <c r="W1998" s="461" t="str">
        <f t="shared" si="31"/>
        <v>http://www.medtronic.com/innovation/video-smarter-miniaturization.html</v>
      </c>
    </row>
    <row r="1999" spans="1:23" s="446" customFormat="1" ht="15" customHeight="1">
      <c r="A1999" s="458" t="s">
        <v>3941</v>
      </c>
      <c r="B1999" s="463" t="s">
        <v>3965</v>
      </c>
      <c r="C1999" s="463"/>
      <c r="D1999" s="463"/>
      <c r="E1999" s="463"/>
      <c r="F1999" s="463"/>
      <c r="G1999" s="463"/>
      <c r="H1999" s="444" t="s">
        <v>3966</v>
      </c>
      <c r="I1999" s="446" t="s">
        <v>3966</v>
      </c>
      <c r="J1999" s="444" t="s">
        <v>3950</v>
      </c>
      <c r="K1999" s="446" t="s">
        <v>20</v>
      </c>
      <c r="L1999" s="462" t="s">
        <v>36</v>
      </c>
      <c r="M1999" s="446" t="s">
        <v>20</v>
      </c>
      <c r="N1999" s="465" t="s">
        <v>27</v>
      </c>
      <c r="O1999" s="461" t="s">
        <v>15626</v>
      </c>
      <c r="P1999" s="461"/>
      <c r="W1999" s="461" t="str">
        <f t="shared" si="31"/>
        <v>http://www.medtronic.com/innovation/video-smarter-solutions.html</v>
      </c>
    </row>
    <row r="2000" spans="1:23" s="446" customFormat="1" ht="15" customHeight="1">
      <c r="A2000" s="458" t="s">
        <v>3941</v>
      </c>
      <c r="B2000" s="463" t="s">
        <v>3967</v>
      </c>
      <c r="C2000" s="463"/>
      <c r="D2000" s="463"/>
      <c r="E2000" s="463"/>
      <c r="F2000" s="463"/>
      <c r="G2000" s="463"/>
      <c r="H2000" s="444" t="s">
        <v>17973</v>
      </c>
      <c r="I2000" s="446" t="s">
        <v>19208</v>
      </c>
      <c r="J2000" s="444" t="s">
        <v>3969</v>
      </c>
      <c r="K2000" s="446" t="s">
        <v>20</v>
      </c>
      <c r="L2000" s="462" t="s">
        <v>36</v>
      </c>
      <c r="M2000" s="446" t="s">
        <v>20</v>
      </c>
      <c r="N2000" s="465" t="s">
        <v>27</v>
      </c>
      <c r="O2000" s="461" t="s">
        <v>15626</v>
      </c>
      <c r="P2000" s="461"/>
      <c r="W2000" s="461" t="str">
        <f t="shared" si="31"/>
        <v>http://www.medtronic.com/for-healthcare-professionals/products-therapies/video/14may8-advanced-electrophysiology-coding/index.htm</v>
      </c>
    </row>
    <row r="2001" spans="1:23" s="446" customFormat="1" ht="15" customHeight="1">
      <c r="A2001" s="458" t="s">
        <v>3941</v>
      </c>
      <c r="B2001" s="463" t="s">
        <v>3967</v>
      </c>
      <c r="C2001" s="463"/>
      <c r="D2001" s="463"/>
      <c r="E2001" s="463"/>
      <c r="F2001" s="463"/>
      <c r="G2001" s="463"/>
      <c r="H2001" s="444" t="s">
        <v>17974</v>
      </c>
      <c r="I2001" s="446" t="s">
        <v>19209</v>
      </c>
      <c r="J2001" s="444" t="s">
        <v>3969</v>
      </c>
      <c r="K2001" s="446" t="s">
        <v>20</v>
      </c>
      <c r="L2001" s="462" t="s">
        <v>36</v>
      </c>
      <c r="M2001" s="446" t="s">
        <v>20</v>
      </c>
      <c r="N2001" s="465" t="s">
        <v>27</v>
      </c>
      <c r="O2001" s="461" t="s">
        <v>15626</v>
      </c>
      <c r="P2001" s="461"/>
      <c r="W2001" s="461" t="str">
        <f t="shared" si="31"/>
        <v>http://www.medtronic.com/for-healthcare-professionals/products-therapies/video/29-physician-fee-schedule/index.htm</v>
      </c>
    </row>
    <row r="2002" spans="1:23" s="446" customFormat="1" ht="15" customHeight="1">
      <c r="A2002" s="458" t="s">
        <v>3941</v>
      </c>
      <c r="B2002" s="463" t="s">
        <v>3967</v>
      </c>
      <c r="C2002" s="463"/>
      <c r="D2002" s="463"/>
      <c r="E2002" s="463"/>
      <c r="F2002" s="463"/>
      <c r="G2002" s="463"/>
      <c r="H2002" s="444" t="s">
        <v>17975</v>
      </c>
      <c r="I2002" s="446" t="s">
        <v>19210</v>
      </c>
      <c r="J2002" s="444" t="s">
        <v>3969</v>
      </c>
      <c r="K2002" s="446" t="s">
        <v>20</v>
      </c>
      <c r="L2002" s="462" t="s">
        <v>36</v>
      </c>
      <c r="M2002" s="446" t="s">
        <v>20</v>
      </c>
      <c r="N2002" s="465" t="s">
        <v>27</v>
      </c>
      <c r="O2002" s="461" t="s">
        <v>15626</v>
      </c>
      <c r="P2002" s="461"/>
      <c r="W2002" s="461" t="str">
        <f t="shared" si="31"/>
        <v>http://www.medtronic.com/for-healthcare-professionals/products-therapies/video/36-affinity-cp/index.htm</v>
      </c>
    </row>
    <row r="2003" spans="1:23" s="446" customFormat="1" ht="15" customHeight="1">
      <c r="A2003" s="458" t="s">
        <v>3941</v>
      </c>
      <c r="B2003" s="463" t="s">
        <v>3967</v>
      </c>
      <c r="C2003" s="483" t="s">
        <v>40</v>
      </c>
      <c r="D2003" s="483" t="s">
        <v>438</v>
      </c>
      <c r="E2003" s="483" t="s">
        <v>505</v>
      </c>
      <c r="F2003" s="483"/>
      <c r="G2003" s="463"/>
      <c r="H2003" s="444" t="s">
        <v>17976</v>
      </c>
      <c r="I2003" s="446" t="s">
        <v>19211</v>
      </c>
      <c r="J2003" s="444" t="s">
        <v>3969</v>
      </c>
      <c r="K2003" s="446" t="s">
        <v>20</v>
      </c>
      <c r="L2003" s="462" t="s">
        <v>36</v>
      </c>
      <c r="M2003" s="446" t="s">
        <v>20</v>
      </c>
      <c r="N2003" s="465" t="s">
        <v>27</v>
      </c>
      <c r="O2003" s="461" t="s">
        <v>15626</v>
      </c>
      <c r="P2003" s="461"/>
      <c r="W2003" s="461" t="str">
        <f t="shared" si="31"/>
        <v>http://www.medtronic.com/for-healthcare-professionals/products-therapies/video/36-affinity-NT/index.htm</v>
      </c>
    </row>
    <row r="2004" spans="1:23" s="446" customFormat="1" ht="15" customHeight="1">
      <c r="A2004" s="458" t="s">
        <v>3941</v>
      </c>
      <c r="B2004" s="463" t="s">
        <v>3967</v>
      </c>
      <c r="C2004" s="463"/>
      <c r="D2004" s="463"/>
      <c r="E2004" s="463"/>
      <c r="F2004" s="463"/>
      <c r="G2004" s="463"/>
      <c r="H2004" s="444" t="s">
        <v>17977</v>
      </c>
      <c r="I2004" s="446" t="s">
        <v>19212</v>
      </c>
      <c r="J2004" s="444" t="s">
        <v>3969</v>
      </c>
      <c r="K2004" s="446" t="s">
        <v>20</v>
      </c>
      <c r="L2004" s="462" t="s">
        <v>36</v>
      </c>
      <c r="M2004" s="446" t="s">
        <v>20</v>
      </c>
      <c r="N2004" s="465" t="s">
        <v>27</v>
      </c>
      <c r="O2004" s="461" t="s">
        <v>15626</v>
      </c>
      <c r="P2004" s="461"/>
      <c r="W2004" s="461" t="str">
        <f t="shared" si="31"/>
        <v>http://www.medtronic.com/for-healthcare-professionals/products-therapies/video/36-affinity-ped/index.htm</v>
      </c>
    </row>
    <row r="2005" spans="1:23" s="446" customFormat="1" ht="15" customHeight="1">
      <c r="A2005" s="458" t="s">
        <v>3941</v>
      </c>
      <c r="B2005" s="463" t="s">
        <v>3967</v>
      </c>
      <c r="C2005" s="463"/>
      <c r="D2005" s="463"/>
      <c r="E2005" s="463"/>
      <c r="F2005" s="463"/>
      <c r="G2005" s="463"/>
      <c r="H2005" s="444" t="s">
        <v>17978</v>
      </c>
      <c r="I2005" s="446" t="s">
        <v>19213</v>
      </c>
      <c r="J2005" s="444" t="s">
        <v>3969</v>
      </c>
      <c r="K2005" s="446" t="s">
        <v>20</v>
      </c>
      <c r="L2005" s="462" t="s">
        <v>36</v>
      </c>
      <c r="M2005" s="446" t="s">
        <v>20</v>
      </c>
      <c r="N2005" s="465" t="s">
        <v>27</v>
      </c>
      <c r="O2005" s="461" t="s">
        <v>15626</v>
      </c>
      <c r="P2005" s="461"/>
      <c r="W2005" s="461" t="str">
        <f t="shared" si="31"/>
        <v>http://www.medtronic.com/for-healthcare-professionals/products-therapies/video/36-affinity-vard/index.htm</v>
      </c>
    </row>
    <row r="2006" spans="1:23" s="446" customFormat="1" ht="15" customHeight="1">
      <c r="A2006" s="458" t="s">
        <v>3941</v>
      </c>
      <c r="B2006" s="463" t="s">
        <v>3967</v>
      </c>
      <c r="C2006" s="463"/>
      <c r="D2006" s="463"/>
      <c r="E2006" s="463"/>
      <c r="F2006" s="463"/>
      <c r="G2006" s="463"/>
      <c r="H2006" s="444" t="s">
        <v>3975</v>
      </c>
      <c r="I2006" s="446" t="s">
        <v>19214</v>
      </c>
      <c r="J2006" s="444" t="s">
        <v>3969</v>
      </c>
      <c r="K2006" s="446" t="s">
        <v>20</v>
      </c>
      <c r="L2006" s="462" t="s">
        <v>36</v>
      </c>
      <c r="M2006" s="446" t="s">
        <v>20</v>
      </c>
      <c r="N2006" s="465" t="s">
        <v>27</v>
      </c>
      <c r="O2006" s="461" t="s">
        <v>15626</v>
      </c>
      <c r="P2006" s="461">
        <v>11</v>
      </c>
      <c r="W2006" s="461" t="str">
        <f t="shared" si="31"/>
        <v>http://www.medtronic.com/for-healthcare-professionals/products-therapies/video/achieve/index.htm</v>
      </c>
    </row>
    <row r="2007" spans="1:23" s="446" customFormat="1" ht="15" customHeight="1">
      <c r="A2007" s="458" t="s">
        <v>3941</v>
      </c>
      <c r="B2007" s="463" t="s">
        <v>3967</v>
      </c>
      <c r="C2007" s="463"/>
      <c r="D2007" s="463"/>
      <c r="E2007" s="463"/>
      <c r="F2007" s="463"/>
      <c r="G2007" s="463"/>
      <c r="H2007" s="444" t="s">
        <v>3976</v>
      </c>
      <c r="I2007" s="446" t="s">
        <v>19215</v>
      </c>
      <c r="J2007" s="444" t="s">
        <v>3969</v>
      </c>
      <c r="K2007" s="446" t="s">
        <v>20</v>
      </c>
      <c r="L2007" s="462" t="s">
        <v>36</v>
      </c>
      <c r="M2007" s="446" t="s">
        <v>20</v>
      </c>
      <c r="N2007" s="465" t="s">
        <v>27</v>
      </c>
      <c r="O2007" s="461" t="s">
        <v>15626</v>
      </c>
      <c r="P2007" s="461"/>
      <c r="W2007" s="461" t="str">
        <f t="shared" si="31"/>
        <v>http://www.medtronic.com/for-healthcare-professionals/products-therapies/video/adaptivcrt-animation/index.htm</v>
      </c>
    </row>
    <row r="2008" spans="1:23" s="446" customFormat="1" ht="15" customHeight="1">
      <c r="A2008" s="458" t="s">
        <v>3941</v>
      </c>
      <c r="B2008" s="463" t="s">
        <v>3967</v>
      </c>
      <c r="C2008" s="463"/>
      <c r="D2008" s="463"/>
      <c r="E2008" s="463"/>
      <c r="F2008" s="463"/>
      <c r="G2008" s="463"/>
      <c r="H2008" s="444" t="s">
        <v>3977</v>
      </c>
      <c r="I2008" s="446" t="s">
        <v>19216</v>
      </c>
      <c r="J2008" s="444" t="s">
        <v>3969</v>
      </c>
      <c r="K2008" s="446" t="s">
        <v>20</v>
      </c>
      <c r="L2008" s="462" t="s">
        <v>36</v>
      </c>
      <c r="M2008" s="446" t="s">
        <v>20</v>
      </c>
      <c r="N2008" s="465" t="s">
        <v>27</v>
      </c>
      <c r="O2008" s="461" t="s">
        <v>15626</v>
      </c>
      <c r="P2008" s="461"/>
      <c r="W2008" s="461" t="str">
        <f t="shared" si="31"/>
        <v>http://www.medtronic.com/for-healthcare-professionals/products-therapies/video/adaptivcrt-overview/index.htm</v>
      </c>
    </row>
    <row r="2009" spans="1:23" s="446" customFormat="1" ht="15" customHeight="1">
      <c r="A2009" s="458" t="s">
        <v>3941</v>
      </c>
      <c r="B2009" s="463" t="s">
        <v>3967</v>
      </c>
      <c r="C2009" s="463"/>
      <c r="D2009" s="463"/>
      <c r="E2009" s="463"/>
      <c r="F2009" s="463"/>
      <c r="G2009" s="463"/>
      <c r="H2009" s="444" t="s">
        <v>3978</v>
      </c>
      <c r="I2009" s="446" t="s">
        <v>19217</v>
      </c>
      <c r="J2009" s="444" t="s">
        <v>3969</v>
      </c>
      <c r="K2009" s="446" t="s">
        <v>20</v>
      </c>
      <c r="L2009" s="462" t="s">
        <v>36</v>
      </c>
      <c r="M2009" s="446" t="s">
        <v>20</v>
      </c>
      <c r="N2009" s="465" t="s">
        <v>27</v>
      </c>
      <c r="O2009" s="461" t="s">
        <v>15626</v>
      </c>
      <c r="P2009" s="461">
        <v>7</v>
      </c>
      <c r="W2009" s="461" t="str">
        <f t="shared" si="31"/>
        <v>http://www.medtronic.com/for-healthcare-professionals/products-therapies/video/ae-95xl-hepaticresection/index.htm</v>
      </c>
    </row>
    <row r="2010" spans="1:23" s="446" customFormat="1" ht="15" customHeight="1">
      <c r="A2010" s="458" t="s">
        <v>3941</v>
      </c>
      <c r="B2010" s="463" t="s">
        <v>3967</v>
      </c>
      <c r="C2010" s="463"/>
      <c r="D2010" s="463"/>
      <c r="E2010" s="463"/>
      <c r="F2010" s="463"/>
      <c r="G2010" s="463"/>
      <c r="H2010" s="444" t="s">
        <v>3979</v>
      </c>
      <c r="I2010" s="446" t="s">
        <v>19218</v>
      </c>
      <c r="J2010" s="444" t="s">
        <v>3969</v>
      </c>
      <c r="K2010" s="446" t="s">
        <v>20</v>
      </c>
      <c r="L2010" s="462" t="s">
        <v>36</v>
      </c>
      <c r="M2010" s="446" t="s">
        <v>20</v>
      </c>
      <c r="N2010" s="465" t="s">
        <v>27</v>
      </c>
      <c r="O2010" s="461" t="s">
        <v>15626</v>
      </c>
      <c r="P2010" s="461"/>
      <c r="W2010" s="461" t="str">
        <f t="shared" si="31"/>
        <v>http://www.medtronic.com/for-healthcare-professionals/products-therapies/video/ae-hip-arthroplasty-mis/index.htm</v>
      </c>
    </row>
    <row r="2011" spans="1:23" s="446" customFormat="1" ht="15" customHeight="1">
      <c r="A2011" s="458" t="s">
        <v>3941</v>
      </c>
      <c r="B2011" s="463" t="s">
        <v>3967</v>
      </c>
      <c r="C2011" s="463"/>
      <c r="D2011" s="463"/>
      <c r="E2011" s="463"/>
      <c r="F2011" s="463"/>
      <c r="G2011" s="463"/>
      <c r="H2011" s="444" t="s">
        <v>3980</v>
      </c>
      <c r="I2011" s="446" t="s">
        <v>19219</v>
      </c>
      <c r="J2011" s="444" t="s">
        <v>3969</v>
      </c>
      <c r="K2011" s="446" t="s">
        <v>20</v>
      </c>
      <c r="L2011" s="462" t="s">
        <v>36</v>
      </c>
      <c r="M2011" s="446" t="s">
        <v>20</v>
      </c>
      <c r="N2011" s="465" t="s">
        <v>27</v>
      </c>
      <c r="O2011" s="461" t="s">
        <v>15626</v>
      </c>
      <c r="P2011" s="461"/>
      <c r="W2011" s="461" t="str">
        <f t="shared" si="31"/>
        <v>http://www.medtronic.com/for-healthcare-professionals/products-therapies/video/ae-hip-arthroplasty/index.htm</v>
      </c>
    </row>
    <row r="2012" spans="1:23" s="446" customFormat="1" ht="15" customHeight="1">
      <c r="A2012" s="458" t="s">
        <v>3941</v>
      </c>
      <c r="B2012" s="463" t="s">
        <v>3967</v>
      </c>
      <c r="C2012" s="463"/>
      <c r="D2012" s="463"/>
      <c r="E2012" s="463"/>
      <c r="F2012" s="463"/>
      <c r="G2012" s="463"/>
      <c r="H2012" s="444" t="s">
        <v>3981</v>
      </c>
      <c r="I2012" s="446" t="s">
        <v>19220</v>
      </c>
      <c r="J2012" s="444" t="s">
        <v>3969</v>
      </c>
      <c r="K2012" s="446" t="s">
        <v>20</v>
      </c>
      <c r="L2012" s="462" t="s">
        <v>36</v>
      </c>
      <c r="M2012" s="446" t="s">
        <v>20</v>
      </c>
      <c r="N2012" s="465" t="s">
        <v>27</v>
      </c>
      <c r="O2012" s="461" t="s">
        <v>15626</v>
      </c>
      <c r="P2012" s="461"/>
      <c r="W2012" s="461" t="str">
        <f t="shared" si="31"/>
        <v>http://www.medtronic.com/for-healthcare-professionals/products-therapies/video/ae-hip-replacement/index.htm</v>
      </c>
    </row>
    <row r="2013" spans="1:23" s="446" customFormat="1" ht="15" customHeight="1">
      <c r="A2013" s="458" t="s">
        <v>3941</v>
      </c>
      <c r="B2013" s="463" t="s">
        <v>3967</v>
      </c>
      <c r="C2013" s="463"/>
      <c r="D2013" s="463"/>
      <c r="E2013" s="463"/>
      <c r="F2013" s="463"/>
      <c r="G2013" s="463"/>
      <c r="H2013" s="444" t="s">
        <v>3982</v>
      </c>
      <c r="I2013" s="446" t="s">
        <v>19221</v>
      </c>
      <c r="J2013" s="444" t="s">
        <v>3969</v>
      </c>
      <c r="K2013" s="446" t="s">
        <v>20</v>
      </c>
      <c r="L2013" s="462" t="s">
        <v>36</v>
      </c>
      <c r="M2013" s="446" t="s">
        <v>20</v>
      </c>
      <c r="N2013" s="465" t="s">
        <v>27</v>
      </c>
      <c r="O2013" s="461" t="s">
        <v>15626</v>
      </c>
      <c r="P2013" s="461"/>
      <c r="W2013" s="461" t="str">
        <f t="shared" si="31"/>
        <v>http://www.medtronic.com/for-healthcare-professionals/products-therapies/video/ae-hip-resurfacing/index.htm</v>
      </c>
    </row>
    <row r="2014" spans="1:23" s="446" customFormat="1" ht="15" customHeight="1">
      <c r="A2014" s="458" t="s">
        <v>3941</v>
      </c>
      <c r="B2014" s="463" t="s">
        <v>3967</v>
      </c>
      <c r="C2014" s="463"/>
      <c r="D2014" s="463"/>
      <c r="E2014" s="463"/>
      <c r="F2014" s="463"/>
      <c r="G2014" s="463"/>
      <c r="H2014" s="444" t="s">
        <v>3983</v>
      </c>
      <c r="I2014" s="446" t="s">
        <v>19222</v>
      </c>
      <c r="J2014" s="444" t="s">
        <v>3969</v>
      </c>
      <c r="K2014" s="446" t="s">
        <v>20</v>
      </c>
      <c r="L2014" s="462" t="s">
        <v>36</v>
      </c>
      <c r="M2014" s="446" t="s">
        <v>20</v>
      </c>
      <c r="N2014" s="465" t="s">
        <v>27</v>
      </c>
      <c r="O2014" s="461" t="s">
        <v>15626</v>
      </c>
      <c r="P2014" s="461"/>
      <c r="W2014" s="461" t="str">
        <f t="shared" si="31"/>
        <v>http://www.medtronic.com/for-healthcare-professionals/products-therapies/video/ae-knee-arthroplasty/index.htm</v>
      </c>
    </row>
    <row r="2015" spans="1:23" s="446" customFormat="1" ht="15" customHeight="1">
      <c r="A2015" s="458" t="s">
        <v>3941</v>
      </c>
      <c r="B2015" s="463" t="s">
        <v>3967</v>
      </c>
      <c r="C2015" s="463"/>
      <c r="D2015" s="463"/>
      <c r="E2015" s="463"/>
      <c r="F2015" s="463"/>
      <c r="G2015" s="463"/>
      <c r="H2015" s="444" t="s">
        <v>3984</v>
      </c>
      <c r="I2015" s="446" t="s">
        <v>19223</v>
      </c>
      <c r="J2015" s="444" t="s">
        <v>3969</v>
      </c>
      <c r="K2015" s="446" t="s">
        <v>20</v>
      </c>
      <c r="L2015" s="462" t="s">
        <v>36</v>
      </c>
      <c r="M2015" s="446" t="s">
        <v>20</v>
      </c>
      <c r="N2015" s="465" t="s">
        <v>27</v>
      </c>
      <c r="O2015" s="461" t="s">
        <v>15626</v>
      </c>
      <c r="P2015" s="461"/>
      <c r="W2015" s="461" t="str">
        <f t="shared" ref="W2015:W2078" si="32">H2015</f>
        <v>http://www.medtronic.com/for-healthcare-professionals/products-therapies/video/ae-knee-hemostasis/index.htm</v>
      </c>
    </row>
    <row r="2016" spans="1:23" s="446" customFormat="1" ht="15" customHeight="1">
      <c r="A2016" s="458" t="s">
        <v>3941</v>
      </c>
      <c r="B2016" s="463" t="s">
        <v>3967</v>
      </c>
      <c r="C2016" s="463"/>
      <c r="D2016" s="463"/>
      <c r="E2016" s="463"/>
      <c r="F2016" s="463"/>
      <c r="G2016" s="463"/>
      <c r="H2016" s="444" t="s">
        <v>3985</v>
      </c>
      <c r="I2016" s="446" t="s">
        <v>19224</v>
      </c>
      <c r="J2016" s="444" t="s">
        <v>3969</v>
      </c>
      <c r="K2016" s="446" t="s">
        <v>20</v>
      </c>
      <c r="L2016" s="462" t="s">
        <v>36</v>
      </c>
      <c r="M2016" s="446" t="s">
        <v>20</v>
      </c>
      <c r="N2016" s="465" t="s">
        <v>27</v>
      </c>
      <c r="O2016" s="461" t="s">
        <v>15626</v>
      </c>
      <c r="P2016" s="461"/>
      <c r="W2016" s="461" t="str">
        <f t="shared" si="32"/>
        <v>http://www.medtronic.com/for-healthcare-professionals/products-therapies/video/ae-knee-tourniquetless/index.htm</v>
      </c>
    </row>
    <row r="2017" spans="1:23" s="446" customFormat="1" ht="15" customHeight="1">
      <c r="A2017" s="458" t="s">
        <v>3941</v>
      </c>
      <c r="B2017" s="463" t="s">
        <v>3967</v>
      </c>
      <c r="C2017" s="463"/>
      <c r="D2017" s="463"/>
      <c r="E2017" s="463"/>
      <c r="F2017" s="463"/>
      <c r="G2017" s="463"/>
      <c r="H2017" s="444" t="s">
        <v>3986</v>
      </c>
      <c r="I2017" s="446" t="s">
        <v>19225</v>
      </c>
      <c r="J2017" s="444" t="s">
        <v>3969</v>
      </c>
      <c r="K2017" s="446" t="s">
        <v>20</v>
      </c>
      <c r="L2017" s="462" t="s">
        <v>36</v>
      </c>
      <c r="M2017" s="446" t="s">
        <v>20</v>
      </c>
      <c r="N2017" s="465" t="s">
        <v>27</v>
      </c>
      <c r="O2017" s="461" t="s">
        <v>15626</v>
      </c>
      <c r="P2017" s="461"/>
      <c r="W2017" s="461" t="str">
        <f t="shared" si="32"/>
        <v>http://www.medtronic.com/for-healthcare-professionals/products-therapies/video/ae-lap-partialneph/index.htm</v>
      </c>
    </row>
    <row r="2018" spans="1:23" s="446" customFormat="1" ht="15" customHeight="1">
      <c r="A2018" s="458" t="s">
        <v>3941</v>
      </c>
      <c r="B2018" s="463" t="s">
        <v>3967</v>
      </c>
      <c r="C2018" s="463"/>
      <c r="D2018" s="463"/>
      <c r="E2018" s="463"/>
      <c r="F2018" s="463"/>
      <c r="G2018" s="463"/>
      <c r="H2018" s="444" t="s">
        <v>3987</v>
      </c>
      <c r="I2018" s="446" t="s">
        <v>19226</v>
      </c>
      <c r="J2018" s="444" t="s">
        <v>3969</v>
      </c>
      <c r="K2018" s="446" t="s">
        <v>20</v>
      </c>
      <c r="L2018" s="462" t="s">
        <v>36</v>
      </c>
      <c r="M2018" s="446" t="s">
        <v>20</v>
      </c>
      <c r="N2018" s="465" t="s">
        <v>27</v>
      </c>
      <c r="O2018" s="461" t="s">
        <v>15626</v>
      </c>
      <c r="P2018" s="461"/>
      <c r="W2018" s="461" t="str">
        <f t="shared" si="32"/>
        <v>http://www.medtronic.com/for-healthcare-professionals/products-therapies/video/ae-liverclips/index.htm</v>
      </c>
    </row>
    <row r="2019" spans="1:23" s="446" customFormat="1" ht="15" customHeight="1">
      <c r="A2019" s="458" t="s">
        <v>3941</v>
      </c>
      <c r="B2019" s="463" t="s">
        <v>3967</v>
      </c>
      <c r="C2019" s="463"/>
      <c r="D2019" s="463"/>
      <c r="E2019" s="463"/>
      <c r="F2019" s="463"/>
      <c r="G2019" s="463"/>
      <c r="H2019" s="444" t="s">
        <v>3988</v>
      </c>
      <c r="I2019" s="446" t="s">
        <v>19227</v>
      </c>
      <c r="J2019" s="444" t="s">
        <v>3969</v>
      </c>
      <c r="K2019" s="446" t="s">
        <v>20</v>
      </c>
      <c r="L2019" s="462" t="s">
        <v>36</v>
      </c>
      <c r="M2019" s="446" t="s">
        <v>20</v>
      </c>
      <c r="N2019" s="465" t="s">
        <v>27</v>
      </c>
      <c r="O2019" s="461" t="s">
        <v>15626</v>
      </c>
      <c r="P2019" s="461"/>
      <c r="W2019" s="461" t="str">
        <f t="shared" si="32"/>
        <v>http://www.medtronic.com/for-healthcare-professionals/products-therapies/video/ae-peak-ep/index.htm</v>
      </c>
    </row>
    <row r="2020" spans="1:23" s="446" customFormat="1" ht="15" customHeight="1">
      <c r="A2020" s="458" t="s">
        <v>3941</v>
      </c>
      <c r="B2020" s="463" t="s">
        <v>3967</v>
      </c>
      <c r="C2020" s="463"/>
      <c r="D2020" s="463"/>
      <c r="E2020" s="463"/>
      <c r="F2020" s="463"/>
      <c r="G2020" s="463"/>
      <c r="H2020" s="444" t="s">
        <v>3989</v>
      </c>
      <c r="I2020" s="446" t="s">
        <v>19228</v>
      </c>
      <c r="J2020" s="444" t="s">
        <v>3969</v>
      </c>
      <c r="K2020" s="446" t="s">
        <v>20</v>
      </c>
      <c r="L2020" s="462" t="s">
        <v>36</v>
      </c>
      <c r="M2020" s="446" t="s">
        <v>20</v>
      </c>
      <c r="N2020" s="465" t="s">
        <v>27</v>
      </c>
      <c r="O2020" s="461" t="s">
        <v>15626</v>
      </c>
      <c r="P2020" s="461"/>
      <c r="W2020" s="461" t="str">
        <f t="shared" si="32"/>
        <v>http://www.medtronic.com/for-healthcare-professionals/products-therapies/video/ae-peak_abdomino/index.htm</v>
      </c>
    </row>
    <row r="2021" spans="1:23" s="446" customFormat="1" ht="15" customHeight="1">
      <c r="A2021" s="458" t="s">
        <v>3941</v>
      </c>
      <c r="B2021" s="463" t="s">
        <v>3967</v>
      </c>
      <c r="C2021" s="463"/>
      <c r="D2021" s="463"/>
      <c r="E2021" s="463"/>
      <c r="F2021" s="463"/>
      <c r="G2021" s="463"/>
      <c r="H2021" s="444" t="s">
        <v>3990</v>
      </c>
      <c r="I2021" s="446" t="s">
        <v>19229</v>
      </c>
      <c r="J2021" s="444" t="s">
        <v>3969</v>
      </c>
      <c r="K2021" s="446" t="s">
        <v>20</v>
      </c>
      <c r="L2021" s="462" t="s">
        <v>36</v>
      </c>
      <c r="M2021" s="446" t="s">
        <v>20</v>
      </c>
      <c r="N2021" s="465" t="s">
        <v>27</v>
      </c>
      <c r="O2021" s="461" t="s">
        <v>15626</v>
      </c>
      <c r="P2021" s="461"/>
      <c r="W2021" s="461" t="str">
        <f t="shared" si="32"/>
        <v>http://www.medtronic.com/for-healthcare-professionals/products-therapies/video/ae-peak_facelift/index.htm</v>
      </c>
    </row>
    <row r="2022" spans="1:23" s="446" customFormat="1" ht="15" customHeight="1">
      <c r="A2022" s="458" t="s">
        <v>3941</v>
      </c>
      <c r="B2022" s="463" t="s">
        <v>3967</v>
      </c>
      <c r="C2022" s="463"/>
      <c r="D2022" s="463"/>
      <c r="E2022" s="463"/>
      <c r="F2022" s="463"/>
      <c r="G2022" s="463"/>
      <c r="H2022" s="444" t="s">
        <v>3991</v>
      </c>
      <c r="I2022" s="446" t="s">
        <v>19230</v>
      </c>
      <c r="J2022" s="444" t="s">
        <v>3969</v>
      </c>
      <c r="K2022" s="446" t="s">
        <v>20</v>
      </c>
      <c r="L2022" s="462" t="s">
        <v>36</v>
      </c>
      <c r="M2022" s="446" t="s">
        <v>20</v>
      </c>
      <c r="N2022" s="465" t="s">
        <v>27</v>
      </c>
      <c r="O2022" s="461" t="s">
        <v>15626</v>
      </c>
      <c r="P2022" s="461"/>
      <c r="W2022" s="461" t="str">
        <f t="shared" si="32"/>
        <v>http://www.medtronic.com/for-healthcare-professionals/products-therapies/video/ae-peak_lumpectomy/index.htm</v>
      </c>
    </row>
    <row r="2023" spans="1:23" s="446" customFormat="1" ht="15" customHeight="1">
      <c r="A2023" s="458" t="s">
        <v>3941</v>
      </c>
      <c r="B2023" s="463" t="s">
        <v>3967</v>
      </c>
      <c r="C2023" s="463"/>
      <c r="D2023" s="463"/>
      <c r="E2023" s="463"/>
      <c r="F2023" s="463"/>
      <c r="G2023" s="463"/>
      <c r="H2023" s="444" t="s">
        <v>3992</v>
      </c>
      <c r="I2023" s="446" t="s">
        <v>19231</v>
      </c>
      <c r="J2023" s="444" t="s">
        <v>3969</v>
      </c>
      <c r="K2023" s="446" t="s">
        <v>20</v>
      </c>
      <c r="L2023" s="462" t="s">
        <v>36</v>
      </c>
      <c r="M2023" s="446" t="s">
        <v>20</v>
      </c>
      <c r="N2023" s="465" t="s">
        <v>27</v>
      </c>
      <c r="O2023" s="461" t="s">
        <v>15626</v>
      </c>
      <c r="P2023" s="461"/>
      <c r="W2023" s="461" t="str">
        <f t="shared" si="32"/>
        <v>http://www.medtronic.com/for-healthcare-professionals/products-therapies/video/ae-peak_mastectomy/index.htm</v>
      </c>
    </row>
    <row r="2024" spans="1:23" s="446" customFormat="1" ht="15" customHeight="1">
      <c r="A2024" s="458" t="s">
        <v>3941</v>
      </c>
      <c r="B2024" s="463" t="s">
        <v>3967</v>
      </c>
      <c r="C2024" s="463"/>
      <c r="D2024" s="463"/>
      <c r="E2024" s="463"/>
      <c r="F2024" s="463"/>
      <c r="G2024" s="463"/>
      <c r="H2024" s="444" t="s">
        <v>3993</v>
      </c>
      <c r="I2024" s="446" t="s">
        <v>19232</v>
      </c>
      <c r="J2024" s="444" t="s">
        <v>3969</v>
      </c>
      <c r="K2024" s="446" t="s">
        <v>20</v>
      </c>
      <c r="L2024" s="462" t="s">
        <v>36</v>
      </c>
      <c r="M2024" s="446" t="s">
        <v>20</v>
      </c>
      <c r="N2024" s="465" t="s">
        <v>27</v>
      </c>
      <c r="O2024" s="461" t="s">
        <v>15626</v>
      </c>
      <c r="P2024" s="461"/>
      <c r="W2024" s="461" t="str">
        <f t="shared" si="32"/>
        <v>http://www.medtronic.com/for-healthcare-professionals/products-therapies/video/ae-peak_node_dissect/index.htm</v>
      </c>
    </row>
    <row r="2025" spans="1:23" s="446" customFormat="1" ht="15" customHeight="1">
      <c r="A2025" s="458" t="s">
        <v>3941</v>
      </c>
      <c r="B2025" s="463" t="s">
        <v>3967</v>
      </c>
      <c r="C2025" s="463"/>
      <c r="D2025" s="463"/>
      <c r="E2025" s="463"/>
      <c r="F2025" s="463"/>
      <c r="G2025" s="463"/>
      <c r="H2025" s="444" t="s">
        <v>3994</v>
      </c>
      <c r="I2025" s="446" t="s">
        <v>19233</v>
      </c>
      <c r="J2025" s="444" t="s">
        <v>3969</v>
      </c>
      <c r="K2025" s="446" t="s">
        <v>20</v>
      </c>
      <c r="L2025" s="462" t="s">
        <v>36</v>
      </c>
      <c r="M2025" s="446" t="s">
        <v>20</v>
      </c>
      <c r="N2025" s="465" t="s">
        <v>27</v>
      </c>
      <c r="O2025" s="461" t="s">
        <v>15626</v>
      </c>
      <c r="P2025" s="461"/>
      <c r="W2025" s="461" t="str">
        <f t="shared" si="32"/>
        <v>http://www.medtronic.com/for-healthcare-professionals/products-therapies/video/ae-peak_reduction/index.htm</v>
      </c>
    </row>
    <row r="2026" spans="1:23" s="446" customFormat="1" ht="15" customHeight="1">
      <c r="A2026" s="458" t="s">
        <v>3941</v>
      </c>
      <c r="B2026" s="463" t="s">
        <v>3967</v>
      </c>
      <c r="C2026" s="463"/>
      <c r="D2026" s="463"/>
      <c r="E2026" s="463"/>
      <c r="F2026" s="463"/>
      <c r="G2026" s="463"/>
      <c r="H2026" s="444" t="s">
        <v>3995</v>
      </c>
      <c r="I2026" s="446" t="s">
        <v>19234</v>
      </c>
      <c r="J2026" s="444" t="s">
        <v>3969</v>
      </c>
      <c r="K2026" s="446" t="s">
        <v>20</v>
      </c>
      <c r="L2026" s="462" t="s">
        <v>36</v>
      </c>
      <c r="M2026" s="446" t="s">
        <v>20</v>
      </c>
      <c r="N2026" s="465" t="s">
        <v>27</v>
      </c>
      <c r="O2026" s="461" t="s">
        <v>15626</v>
      </c>
      <c r="P2026" s="461"/>
      <c r="W2026" s="461" t="str">
        <f t="shared" si="32"/>
        <v>http://www.medtronic.com/for-healthcare-professionals/products-therapies/video/ae-peak_tka/index.htm</v>
      </c>
    </row>
    <row r="2027" spans="1:23" s="446" customFormat="1" ht="15" customHeight="1">
      <c r="A2027" s="458" t="s">
        <v>3941</v>
      </c>
      <c r="B2027" s="463" t="s">
        <v>3967</v>
      </c>
      <c r="C2027" s="463"/>
      <c r="D2027" s="463"/>
      <c r="E2027" s="463"/>
      <c r="F2027" s="463"/>
      <c r="G2027" s="463"/>
      <c r="H2027" s="444" t="s">
        <v>3996</v>
      </c>
      <c r="I2027" s="446" t="s">
        <v>19235</v>
      </c>
      <c r="J2027" s="444" t="s">
        <v>3969</v>
      </c>
      <c r="K2027" s="446" t="s">
        <v>20</v>
      </c>
      <c r="L2027" s="462" t="s">
        <v>36</v>
      </c>
      <c r="M2027" s="446" t="s">
        <v>20</v>
      </c>
      <c r="N2027" s="465" t="s">
        <v>27</v>
      </c>
      <c r="O2027" s="461" t="s">
        <v>15626</v>
      </c>
      <c r="P2027" s="461"/>
      <c r="W2027" s="461" t="str">
        <f t="shared" si="32"/>
        <v>http://www.medtronic.com/for-healthcare-professionals/products-therapies/video/ae-plasmablade/index.htm</v>
      </c>
    </row>
    <row r="2028" spans="1:23" s="446" customFormat="1" ht="15" customHeight="1">
      <c r="A2028" s="458" t="s">
        <v>3941</v>
      </c>
      <c r="B2028" s="463" t="s">
        <v>3967</v>
      </c>
      <c r="C2028" s="463"/>
      <c r="D2028" s="463"/>
      <c r="E2028" s="463"/>
      <c r="F2028" s="463"/>
      <c r="G2028" s="463"/>
      <c r="H2028" s="444" t="s">
        <v>3997</v>
      </c>
      <c r="I2028" s="446" t="s">
        <v>19236</v>
      </c>
      <c r="J2028" s="444" t="s">
        <v>3969</v>
      </c>
      <c r="K2028" s="446" t="s">
        <v>20</v>
      </c>
      <c r="L2028" s="462" t="s">
        <v>36</v>
      </c>
      <c r="M2028" s="446" t="s">
        <v>20</v>
      </c>
      <c r="N2028" s="465" t="s">
        <v>27</v>
      </c>
      <c r="O2028" s="461" t="s">
        <v>15626</v>
      </c>
      <c r="P2028" s="461"/>
      <c r="W2028" s="461" t="str">
        <f t="shared" si="32"/>
        <v>http://www.medtronic.com/for-healthcare-professionals/products-therapies/video/affinity-CP/index.htm</v>
      </c>
    </row>
    <row r="2029" spans="1:23" s="446" customFormat="1" ht="15" customHeight="1">
      <c r="A2029" s="458" t="s">
        <v>3941</v>
      </c>
      <c r="B2029" s="463" t="s">
        <v>3967</v>
      </c>
      <c r="C2029" s="463"/>
      <c r="D2029" s="463"/>
      <c r="E2029" s="463"/>
      <c r="F2029" s="463"/>
      <c r="G2029" s="463"/>
      <c r="H2029" s="444" t="s">
        <v>3998</v>
      </c>
      <c r="I2029" s="446" t="s">
        <v>19237</v>
      </c>
      <c r="J2029" s="444" t="s">
        <v>3969</v>
      </c>
      <c r="K2029" s="446" t="s">
        <v>20</v>
      </c>
      <c r="L2029" s="462" t="s">
        <v>36</v>
      </c>
      <c r="M2029" s="446" t="s">
        <v>20</v>
      </c>
      <c r="N2029" s="465" t="s">
        <v>27</v>
      </c>
      <c r="O2029" s="461" t="s">
        <v>15626</v>
      </c>
      <c r="P2029" s="461"/>
      <c r="W2029" s="461" t="str">
        <f t="shared" si="32"/>
        <v>http://www.medtronic.com/for-healthcare-professionals/products-therapies/video/affinity_cp/index.htm</v>
      </c>
    </row>
    <row r="2030" spans="1:23" s="446" customFormat="1" ht="15" customHeight="1">
      <c r="A2030" s="458" t="s">
        <v>3941</v>
      </c>
      <c r="B2030" s="463" t="s">
        <v>3967</v>
      </c>
      <c r="C2030" s="463"/>
      <c r="D2030" s="463"/>
      <c r="E2030" s="463"/>
      <c r="F2030" s="463"/>
      <c r="G2030" s="463"/>
      <c r="H2030" s="444" t="s">
        <v>3999</v>
      </c>
      <c r="I2030" s="446" t="s">
        <v>19238</v>
      </c>
      <c r="J2030" s="444" t="s">
        <v>3969</v>
      </c>
      <c r="K2030" s="446" t="s">
        <v>20</v>
      </c>
      <c r="L2030" s="462" t="s">
        <v>36</v>
      </c>
      <c r="M2030" s="446" t="s">
        <v>20</v>
      </c>
      <c r="N2030" s="465" t="s">
        <v>27</v>
      </c>
      <c r="O2030" s="461" t="s">
        <v>15626</v>
      </c>
      <c r="P2030" s="461">
        <v>27</v>
      </c>
      <c r="W2030" s="461" t="str">
        <f t="shared" si="32"/>
        <v>http://www.medtronic.com/for-healthcare-professionals/products-therapies/video/arctic-front/index.htm</v>
      </c>
    </row>
    <row r="2031" spans="1:23" s="446" customFormat="1" ht="15" customHeight="1">
      <c r="A2031" s="458" t="s">
        <v>3941</v>
      </c>
      <c r="B2031" s="463" t="s">
        <v>3967</v>
      </c>
      <c r="C2031" s="463"/>
      <c r="D2031" s="463"/>
      <c r="E2031" s="463"/>
      <c r="F2031" s="463"/>
      <c r="G2031" s="463"/>
      <c r="H2031" s="444" t="s">
        <v>4000</v>
      </c>
      <c r="I2031" s="446" t="s">
        <v>19239</v>
      </c>
      <c r="J2031" s="444" t="s">
        <v>3969</v>
      </c>
      <c r="K2031" s="446" t="s">
        <v>20</v>
      </c>
      <c r="L2031" s="462" t="s">
        <v>36</v>
      </c>
      <c r="M2031" s="446" t="s">
        <v>20</v>
      </c>
      <c r="N2031" s="465" t="s">
        <v>27</v>
      </c>
      <c r="O2031" s="461" t="s">
        <v>15626</v>
      </c>
      <c r="P2031" s="461"/>
      <c r="W2031" s="461" t="str">
        <f t="shared" si="32"/>
        <v>http://www.medtronic.com/for-healthcare-professionals/products-therapies/video/ArterialFilter/index.htm</v>
      </c>
    </row>
    <row r="2032" spans="1:23" s="446" customFormat="1" ht="15" customHeight="1">
      <c r="A2032" s="458" t="s">
        <v>3941</v>
      </c>
      <c r="B2032" s="463" t="s">
        <v>3967</v>
      </c>
      <c r="C2032" s="463"/>
      <c r="D2032" s="463"/>
      <c r="E2032" s="463"/>
      <c r="F2032" s="463"/>
      <c r="G2032" s="463"/>
      <c r="H2032" s="444" t="s">
        <v>4001</v>
      </c>
      <c r="I2032" s="446" t="s">
        <v>19240</v>
      </c>
      <c r="J2032" s="444" t="s">
        <v>3969</v>
      </c>
      <c r="K2032" s="446" t="s">
        <v>20</v>
      </c>
      <c r="L2032" s="462" t="s">
        <v>36</v>
      </c>
      <c r="M2032" s="446" t="s">
        <v>20</v>
      </c>
      <c r="N2032" s="465" t="s">
        <v>27</v>
      </c>
      <c r="O2032" s="461" t="s">
        <v>15626</v>
      </c>
      <c r="P2032" s="461"/>
      <c r="W2032" s="461" t="str">
        <f t="shared" si="32"/>
        <v>http://www.medtronic.com/for-healthcare-professionals/products-therapies/video/ArterialFilterOverview/index.htm</v>
      </c>
    </row>
    <row r="2033" spans="1:23" s="446" customFormat="1" ht="15" customHeight="1">
      <c r="A2033" s="458" t="s">
        <v>3941</v>
      </c>
      <c r="B2033" s="463" t="s">
        <v>3967</v>
      </c>
      <c r="C2033" s="463"/>
      <c r="D2033" s="463"/>
      <c r="E2033" s="463"/>
      <c r="F2033" s="463"/>
      <c r="G2033" s="463"/>
      <c r="H2033" s="444" t="s">
        <v>4002</v>
      </c>
      <c r="I2033" s="446" t="s">
        <v>19241</v>
      </c>
      <c r="J2033" s="444" t="s">
        <v>3969</v>
      </c>
      <c r="K2033" s="446" t="s">
        <v>20</v>
      </c>
      <c r="L2033" s="462" t="s">
        <v>36</v>
      </c>
      <c r="M2033" s="446" t="s">
        <v>20</v>
      </c>
      <c r="N2033" s="465" t="s">
        <v>27</v>
      </c>
      <c r="O2033" s="461" t="s">
        <v>15626</v>
      </c>
      <c r="P2033" s="461"/>
      <c r="W2033" s="461" t="str">
        <f t="shared" si="32"/>
        <v>http://www.medtronic.com/for-healthcare-professionals/products-therapies/video/balloon-kypho-animation/index.htm</v>
      </c>
    </row>
    <row r="2034" spans="1:23" s="446" customFormat="1" ht="15" customHeight="1">
      <c r="A2034" s="458" t="s">
        <v>3941</v>
      </c>
      <c r="B2034" s="463" t="s">
        <v>3967</v>
      </c>
      <c r="C2034" s="463"/>
      <c r="D2034" s="463"/>
      <c r="E2034" s="463"/>
      <c r="F2034" s="463"/>
      <c r="G2034" s="463"/>
      <c r="H2034" s="444" t="s">
        <v>4003</v>
      </c>
      <c r="I2034" s="446" t="s">
        <v>19242</v>
      </c>
      <c r="J2034" s="444" t="s">
        <v>3969</v>
      </c>
      <c r="K2034" s="446" t="s">
        <v>20</v>
      </c>
      <c r="L2034" s="462" t="s">
        <v>36</v>
      </c>
      <c r="M2034" s="446" t="s">
        <v>20</v>
      </c>
      <c r="N2034" s="465" t="s">
        <v>27</v>
      </c>
      <c r="O2034" s="461" t="s">
        <v>15626</v>
      </c>
      <c r="P2034" s="461"/>
      <c r="W2034" s="461" t="str">
        <f t="shared" si="32"/>
        <v>http://www.medtronic.com/for-healthcare-professionals/products-therapies/video/bipolar-diathermy/index.htm</v>
      </c>
    </row>
    <row r="2035" spans="1:23" s="446" customFormat="1" ht="15" customHeight="1">
      <c r="A2035" s="458" t="s">
        <v>3941</v>
      </c>
      <c r="B2035" s="463" t="s">
        <v>3967</v>
      </c>
      <c r="C2035" s="463"/>
      <c r="D2035" s="463"/>
      <c r="E2035" s="463"/>
      <c r="F2035" s="463"/>
      <c r="G2035" s="463"/>
      <c r="H2035" s="444" t="s">
        <v>4004</v>
      </c>
      <c r="I2035" s="446" t="s">
        <v>19243</v>
      </c>
      <c r="J2035" s="444" t="s">
        <v>3969</v>
      </c>
      <c r="K2035" s="446" t="s">
        <v>20</v>
      </c>
      <c r="L2035" s="462" t="s">
        <v>36</v>
      </c>
      <c r="M2035" s="446" t="s">
        <v>20</v>
      </c>
      <c r="N2035" s="465" t="s">
        <v>27</v>
      </c>
      <c r="O2035" s="461" t="s">
        <v>15626</v>
      </c>
      <c r="P2035" s="461"/>
      <c r="W2035" s="461" t="str">
        <f t="shared" si="32"/>
        <v>http://www.medtronic.com/for-healthcare-professionals/products-therapies/video/carelinkapp/index.htm</v>
      </c>
    </row>
    <row r="2036" spans="1:23" s="446" customFormat="1" ht="15" customHeight="1">
      <c r="A2036" s="458" t="s">
        <v>3941</v>
      </c>
      <c r="B2036" s="463" t="s">
        <v>3967</v>
      </c>
      <c r="C2036" s="463"/>
      <c r="D2036" s="463"/>
      <c r="E2036" s="463"/>
      <c r="F2036" s="463"/>
      <c r="G2036" s="463"/>
      <c r="H2036" s="444" t="s">
        <v>4005</v>
      </c>
      <c r="I2036" s="446" t="s">
        <v>19244</v>
      </c>
      <c r="J2036" s="444" t="s">
        <v>3969</v>
      </c>
      <c r="K2036" s="446" t="s">
        <v>20</v>
      </c>
      <c r="L2036" s="462" t="s">
        <v>36</v>
      </c>
      <c r="M2036" s="446" t="s">
        <v>20</v>
      </c>
      <c r="N2036" s="465" t="s">
        <v>27</v>
      </c>
      <c r="O2036" s="461" t="s">
        <v>15626</v>
      </c>
      <c r="P2036" s="461"/>
      <c r="W2036" s="461" t="str">
        <f t="shared" si="32"/>
        <v>http://www.medtronic.com/for-healthcare-professionals/products-therapies/video/confirmationplus-waudio/index.htm</v>
      </c>
    </row>
    <row r="2037" spans="1:23" s="446" customFormat="1" ht="15" customHeight="1">
      <c r="A2037" s="458" t="s">
        <v>3941</v>
      </c>
      <c r="B2037" s="463" t="s">
        <v>3967</v>
      </c>
      <c r="C2037" s="463"/>
      <c r="D2037" s="463"/>
      <c r="E2037" s="463"/>
      <c r="F2037" s="463"/>
      <c r="G2037" s="463"/>
      <c r="H2037" s="444" t="s">
        <v>4006</v>
      </c>
      <c r="I2037" s="446" t="s">
        <v>19245</v>
      </c>
      <c r="J2037" s="444" t="s">
        <v>3969</v>
      </c>
      <c r="K2037" s="446" t="s">
        <v>20</v>
      </c>
      <c r="L2037" s="462" t="s">
        <v>36</v>
      </c>
      <c r="M2037" s="446" t="s">
        <v>20</v>
      </c>
      <c r="N2037" s="465" t="s">
        <v>27</v>
      </c>
      <c r="O2037" s="461" t="s">
        <v>15626</v>
      </c>
      <c r="P2037" s="461"/>
      <c r="W2037" s="461" t="str">
        <f t="shared" si="32"/>
        <v>http://www.medtronic.com/for-healthcare-professionals/products-therapies/video/crdm-bakken-widescreen/index.htm</v>
      </c>
    </row>
    <row r="2038" spans="1:23" s="446" customFormat="1" ht="15" customHeight="1">
      <c r="A2038" s="458" t="s">
        <v>3941</v>
      </c>
      <c r="B2038" s="463" t="s">
        <v>3967</v>
      </c>
      <c r="C2038" s="463"/>
      <c r="D2038" s="463"/>
      <c r="E2038" s="463"/>
      <c r="F2038" s="463"/>
      <c r="G2038" s="463"/>
      <c r="H2038" s="444" t="s">
        <v>4007</v>
      </c>
      <c r="I2038" s="446" t="s">
        <v>19246</v>
      </c>
      <c r="J2038" s="444" t="s">
        <v>3969</v>
      </c>
      <c r="K2038" s="446" t="s">
        <v>20</v>
      </c>
      <c r="L2038" s="462" t="s">
        <v>36</v>
      </c>
      <c r="M2038" s="446" t="s">
        <v>20</v>
      </c>
      <c r="N2038" s="465" t="s">
        <v>27</v>
      </c>
      <c r="O2038" s="461" t="s">
        <v>15626</v>
      </c>
      <c r="P2038" s="461"/>
      <c r="W2038" s="461" t="str">
        <f t="shared" si="32"/>
        <v>http://www.medtronic.com/for-healthcare-professionals/products-therapies/video/crdm-lia/index.htm</v>
      </c>
    </row>
    <row r="2039" spans="1:23" s="446" customFormat="1" ht="15" customHeight="1">
      <c r="A2039" s="458" t="s">
        <v>3941</v>
      </c>
      <c r="B2039" s="463" t="s">
        <v>3967</v>
      </c>
      <c r="C2039" s="463"/>
      <c r="D2039" s="463"/>
      <c r="E2039" s="463"/>
      <c r="F2039" s="463"/>
      <c r="G2039" s="463"/>
      <c r="H2039" s="444" t="s">
        <v>4008</v>
      </c>
      <c r="I2039" s="446" t="s">
        <v>19247</v>
      </c>
      <c r="J2039" s="444" t="s">
        <v>3969</v>
      </c>
      <c r="K2039" s="446" t="s">
        <v>20</v>
      </c>
      <c r="L2039" s="462" t="s">
        <v>36</v>
      </c>
      <c r="M2039" s="446" t="s">
        <v>20</v>
      </c>
      <c r="N2039" s="465" t="s">
        <v>27</v>
      </c>
      <c r="O2039" s="461" t="s">
        <v>15626</v>
      </c>
      <c r="P2039" s="461"/>
      <c r="W2039" s="461" t="str">
        <f t="shared" si="32"/>
        <v>http://www.medtronic.com/for-healthcare-professionals/products-therapies/video/crdm-resync-hd/index.htm</v>
      </c>
    </row>
    <row r="2040" spans="1:23" s="446" customFormat="1" ht="15" customHeight="1">
      <c r="A2040" s="458" t="s">
        <v>3941</v>
      </c>
      <c r="B2040" s="463" t="s">
        <v>3967</v>
      </c>
      <c r="C2040" s="463"/>
      <c r="D2040" s="463"/>
      <c r="E2040" s="463"/>
      <c r="F2040" s="463"/>
      <c r="G2040" s="463"/>
      <c r="H2040" s="444" t="s">
        <v>4009</v>
      </c>
      <c r="I2040" s="446" t="s">
        <v>19248</v>
      </c>
      <c r="J2040" s="444" t="s">
        <v>3969</v>
      </c>
      <c r="K2040" s="446" t="s">
        <v>20</v>
      </c>
      <c r="L2040" s="462" t="s">
        <v>36</v>
      </c>
      <c r="M2040" s="446" t="s">
        <v>20</v>
      </c>
      <c r="N2040" s="465" t="s">
        <v>27</v>
      </c>
      <c r="O2040" s="461" t="s">
        <v>15626</v>
      </c>
      <c r="P2040" s="461"/>
      <c r="W2040" s="461" t="str">
        <f t="shared" si="32"/>
        <v>http://www.medtronic.com/for-healthcare-professionals/products-therapies/video/crdm-rhythm-change/index.htm</v>
      </c>
    </row>
    <row r="2041" spans="1:23" s="446" customFormat="1" ht="15" customHeight="1">
      <c r="A2041" s="458" t="s">
        <v>3941</v>
      </c>
      <c r="B2041" s="463" t="s">
        <v>3967</v>
      </c>
      <c r="C2041" s="463"/>
      <c r="D2041" s="463"/>
      <c r="E2041" s="463"/>
      <c r="F2041" s="463"/>
      <c r="G2041" s="463"/>
      <c r="H2041" s="444" t="s">
        <v>4010</v>
      </c>
      <c r="I2041" s="446" t="s">
        <v>19249</v>
      </c>
      <c r="J2041" s="444" t="s">
        <v>3969</v>
      </c>
      <c r="K2041" s="446" t="s">
        <v>20</v>
      </c>
      <c r="L2041" s="462" t="s">
        <v>36</v>
      </c>
      <c r="M2041" s="446" t="s">
        <v>20</v>
      </c>
      <c r="N2041" s="465" t="s">
        <v>27</v>
      </c>
      <c r="O2041" s="461" t="s">
        <v>15626</v>
      </c>
      <c r="P2041" s="461"/>
      <c r="W2041" s="461" t="str">
        <f t="shared" si="32"/>
        <v>http://www.medtronic.com/for-healthcare-professionals/products-therapies/video/crdm-timed_interval2/index.htm</v>
      </c>
    </row>
    <row r="2042" spans="1:23" s="446" customFormat="1" ht="15" customHeight="1">
      <c r="A2042" s="458" t="s">
        <v>3941</v>
      </c>
      <c r="B2042" s="463" t="s">
        <v>3967</v>
      </c>
      <c r="C2042" s="463"/>
      <c r="D2042" s="463"/>
      <c r="E2042" s="463"/>
      <c r="F2042" s="463"/>
      <c r="G2042" s="463"/>
      <c r="H2042" s="444" t="s">
        <v>4011</v>
      </c>
      <c r="I2042" s="446" t="s">
        <v>19250</v>
      </c>
      <c r="J2042" s="444" t="s">
        <v>3969</v>
      </c>
      <c r="K2042" s="446" t="s">
        <v>20</v>
      </c>
      <c r="L2042" s="462" t="s">
        <v>36</v>
      </c>
      <c r="M2042" s="446" t="s">
        <v>20</v>
      </c>
      <c r="N2042" s="465" t="s">
        <v>27</v>
      </c>
      <c r="O2042" s="461" t="s">
        <v>15626</v>
      </c>
      <c r="P2042" s="461"/>
      <c r="W2042" s="461" t="str">
        <f t="shared" si="32"/>
        <v>http://www.medtronic.com/for-healthcare-professionals/products-therapies/video/crdm-video-clinic/index.htm</v>
      </c>
    </row>
    <row r="2043" spans="1:23" s="446" customFormat="1" ht="15" customHeight="1">
      <c r="A2043" s="458" t="s">
        <v>3941</v>
      </c>
      <c r="B2043" s="463" t="s">
        <v>3967</v>
      </c>
      <c r="C2043" s="463"/>
      <c r="D2043" s="463"/>
      <c r="E2043" s="463"/>
      <c r="F2043" s="463"/>
      <c r="G2043" s="463"/>
      <c r="H2043" s="444" t="s">
        <v>4012</v>
      </c>
      <c r="I2043" s="446" t="s">
        <v>19251</v>
      </c>
      <c r="J2043" s="444" t="s">
        <v>3969</v>
      </c>
      <c r="K2043" s="446" t="s">
        <v>20</v>
      </c>
      <c r="L2043" s="462" t="s">
        <v>36</v>
      </c>
      <c r="M2043" s="446" t="s">
        <v>20</v>
      </c>
      <c r="N2043" s="465" t="s">
        <v>27</v>
      </c>
      <c r="O2043" s="461" t="s">
        <v>15626</v>
      </c>
      <c r="P2043" s="461"/>
      <c r="W2043" s="461" t="str">
        <f t="shared" si="32"/>
        <v>http://www.medtronic.com/for-healthcare-professionals/products-therapies/video/crdm-video-remote/index.htm</v>
      </c>
    </row>
    <row r="2044" spans="1:23" s="446" customFormat="1" ht="15" customHeight="1">
      <c r="A2044" s="458" t="s">
        <v>3941</v>
      </c>
      <c r="B2044" s="463" t="s">
        <v>3967</v>
      </c>
      <c r="C2044" s="463"/>
      <c r="D2044" s="463"/>
      <c r="E2044" s="463"/>
      <c r="F2044" s="463"/>
      <c r="G2044" s="463"/>
      <c r="H2044" s="444" t="s">
        <v>4013</v>
      </c>
      <c r="I2044" s="446" t="s">
        <v>19252</v>
      </c>
      <c r="J2044" s="444" t="s">
        <v>3969</v>
      </c>
      <c r="K2044" s="446" t="s">
        <v>20</v>
      </c>
      <c r="L2044" s="462" t="s">
        <v>36</v>
      </c>
      <c r="M2044" s="446" t="s">
        <v>20</v>
      </c>
      <c r="N2044" s="465" t="s">
        <v>27</v>
      </c>
      <c r="O2044" s="461" t="s">
        <v>15626</v>
      </c>
      <c r="P2044" s="461"/>
      <c r="W2044" s="461" t="str">
        <f t="shared" si="32"/>
        <v>http://www.medtronic.com/for-healthcare-professionals/products-therapies/video/crdm-video_mvp/index.htm</v>
      </c>
    </row>
    <row r="2045" spans="1:23" s="446" customFormat="1" ht="15" customHeight="1">
      <c r="A2045" s="458" t="s">
        <v>3941</v>
      </c>
      <c r="B2045" s="463" t="s">
        <v>3967</v>
      </c>
      <c r="C2045" s="463"/>
      <c r="D2045" s="463"/>
      <c r="E2045" s="463"/>
      <c r="F2045" s="463"/>
      <c r="G2045" s="463"/>
      <c r="H2045" s="444" t="s">
        <v>4014</v>
      </c>
      <c r="I2045" s="446" t="s">
        <v>19253</v>
      </c>
      <c r="J2045" s="444" t="s">
        <v>3969</v>
      </c>
      <c r="K2045" s="446" t="s">
        <v>20</v>
      </c>
      <c r="L2045" s="462" t="s">
        <v>36</v>
      </c>
      <c r="M2045" s="446" t="s">
        <v>20</v>
      </c>
      <c r="N2045" s="465" t="s">
        <v>27</v>
      </c>
      <c r="O2045" s="461" t="s">
        <v>15626</v>
      </c>
      <c r="P2045" s="461"/>
      <c r="W2045" s="461" t="str">
        <f t="shared" si="32"/>
        <v>http://www.medtronic.com/for-healthcare-professionals/products-therapies/video/crtd_video/index.htm</v>
      </c>
    </row>
    <row r="2046" spans="1:23" s="446" customFormat="1" ht="15" customHeight="1">
      <c r="A2046" s="458" t="s">
        <v>3941</v>
      </c>
      <c r="B2046" s="463" t="s">
        <v>3967</v>
      </c>
      <c r="C2046" s="463"/>
      <c r="D2046" s="463"/>
      <c r="E2046" s="463"/>
      <c r="F2046" s="463"/>
      <c r="G2046" s="463"/>
      <c r="H2046" s="444" t="s">
        <v>4015</v>
      </c>
      <c r="I2046" s="446" t="s">
        <v>19254</v>
      </c>
      <c r="J2046" s="444" t="s">
        <v>3969</v>
      </c>
      <c r="K2046" s="446" t="s">
        <v>20</v>
      </c>
      <c r="L2046" s="462" t="s">
        <v>36</v>
      </c>
      <c r="M2046" s="446" t="s">
        <v>20</v>
      </c>
      <c r="N2046" s="465" t="s">
        <v>27</v>
      </c>
      <c r="O2046" s="461" t="s">
        <v>15626</v>
      </c>
      <c r="P2046" s="461"/>
      <c r="W2046" s="461" t="str">
        <f t="shared" si="32"/>
        <v>http://www.medtronic.com/for-healthcare-professionals/products-therapies/video/cryoadhesion/index.htm</v>
      </c>
    </row>
    <row r="2047" spans="1:23" s="446" customFormat="1" ht="15" customHeight="1">
      <c r="A2047" s="458" t="s">
        <v>3941</v>
      </c>
      <c r="B2047" s="463" t="s">
        <v>3967</v>
      </c>
      <c r="C2047" s="463"/>
      <c r="D2047" s="463"/>
      <c r="E2047" s="463"/>
      <c r="F2047" s="463"/>
      <c r="G2047" s="463"/>
      <c r="H2047" s="444" t="s">
        <v>4016</v>
      </c>
      <c r="I2047" s="446" t="s">
        <v>19255</v>
      </c>
      <c r="J2047" s="444" t="s">
        <v>3969</v>
      </c>
      <c r="K2047" s="446" t="s">
        <v>20</v>
      </c>
      <c r="L2047" s="462" t="s">
        <v>36</v>
      </c>
      <c r="M2047" s="446" t="s">
        <v>20</v>
      </c>
      <c r="N2047" s="465" t="s">
        <v>27</v>
      </c>
      <c r="O2047" s="461" t="s">
        <v>15626</v>
      </c>
      <c r="P2047" s="461"/>
      <c r="W2047" s="461" t="str">
        <f t="shared" si="32"/>
        <v>http://www.medtronic.com/for-healthcare-professionals/products-therapies/video/cryomapping/index.htm</v>
      </c>
    </row>
    <row r="2048" spans="1:23" s="446" customFormat="1" ht="15" customHeight="1">
      <c r="A2048" s="458" t="s">
        <v>3941</v>
      </c>
      <c r="B2048" s="463" t="s">
        <v>3967</v>
      </c>
      <c r="C2048" s="463"/>
      <c r="D2048" s="463"/>
      <c r="E2048" s="463"/>
      <c r="F2048" s="463"/>
      <c r="G2048" s="463"/>
      <c r="H2048" s="444" t="s">
        <v>4017</v>
      </c>
      <c r="I2048" s="446" t="s">
        <v>19256</v>
      </c>
      <c r="J2048" s="444" t="s">
        <v>3969</v>
      </c>
      <c r="K2048" s="446" t="s">
        <v>20</v>
      </c>
      <c r="L2048" s="462" t="s">
        <v>36</v>
      </c>
      <c r="M2048" s="446" t="s">
        <v>20</v>
      </c>
      <c r="N2048" s="465" t="s">
        <v>27</v>
      </c>
      <c r="O2048" s="461" t="s">
        <v>15626</v>
      </c>
      <c r="P2048" s="461"/>
      <c r="W2048" s="461" t="str">
        <f t="shared" si="32"/>
        <v>http://www.medtronic.com/for-healthcare-professionals/products-therapies/video/cv-sprintrx-animation/index.htm</v>
      </c>
    </row>
    <row r="2049" spans="1:23" s="446" customFormat="1" ht="15" customHeight="1">
      <c r="A2049" s="458" t="s">
        <v>3941</v>
      </c>
      <c r="B2049" s="463" t="s">
        <v>3967</v>
      </c>
      <c r="C2049" s="463"/>
      <c r="D2049" s="463"/>
      <c r="E2049" s="463"/>
      <c r="F2049" s="463"/>
      <c r="G2049" s="463"/>
      <c r="H2049" s="444" t="s">
        <v>4018</v>
      </c>
      <c r="I2049" s="446" t="s">
        <v>19257</v>
      </c>
      <c r="J2049" s="444" t="s">
        <v>3969</v>
      </c>
      <c r="K2049" s="446" t="s">
        <v>20</v>
      </c>
      <c r="L2049" s="462" t="s">
        <v>36</v>
      </c>
      <c r="M2049" s="446" t="s">
        <v>20</v>
      </c>
      <c r="N2049" s="465" t="s">
        <v>27</v>
      </c>
      <c r="O2049" s="461" t="s">
        <v>15626</v>
      </c>
      <c r="P2049" s="461"/>
      <c r="W2049" s="461" t="str">
        <f t="shared" si="32"/>
        <v>http://www.medtronic.com/for-healthcare-professionals/products-therapies/video/CVR/index.htm</v>
      </c>
    </row>
    <row r="2050" spans="1:23" s="446" customFormat="1" ht="15" customHeight="1">
      <c r="A2050" s="458" t="s">
        <v>3941</v>
      </c>
      <c r="B2050" s="463" t="s">
        <v>3967</v>
      </c>
      <c r="C2050" s="463"/>
      <c r="D2050" s="463"/>
      <c r="E2050" s="463"/>
      <c r="F2050" s="463"/>
      <c r="G2050" s="463"/>
      <c r="H2050" s="444" t="s">
        <v>4019</v>
      </c>
      <c r="I2050" s="446" t="s">
        <v>19258</v>
      </c>
      <c r="J2050" s="444" t="s">
        <v>3969</v>
      </c>
      <c r="K2050" s="446" t="s">
        <v>20</v>
      </c>
      <c r="L2050" s="462" t="s">
        <v>36</v>
      </c>
      <c r="M2050" s="446" t="s">
        <v>20</v>
      </c>
      <c r="N2050" s="465" t="s">
        <v>27</v>
      </c>
      <c r="O2050" s="461" t="s">
        <v>15626</v>
      </c>
      <c r="P2050" s="461"/>
      <c r="W2050" s="461" t="str">
        <f t="shared" si="32"/>
        <v>http://www.medtronic.com/for-healthcare-professionals/products-therapies/video/enhancing-clincial-eff/index.htm</v>
      </c>
    </row>
    <row r="2051" spans="1:23" s="446" customFormat="1" ht="15" customHeight="1">
      <c r="A2051" s="458" t="s">
        <v>3941</v>
      </c>
      <c r="B2051" s="463" t="s">
        <v>3967</v>
      </c>
      <c r="C2051" s="463"/>
      <c r="D2051" s="463"/>
      <c r="E2051" s="463"/>
      <c r="F2051" s="463"/>
      <c r="G2051" s="463"/>
      <c r="H2051" s="444" t="s">
        <v>4020</v>
      </c>
      <c r="I2051" s="446" t="s">
        <v>19259</v>
      </c>
      <c r="J2051" s="444" t="s">
        <v>3969</v>
      </c>
      <c r="K2051" s="446" t="s">
        <v>20</v>
      </c>
      <c r="L2051" s="462" t="s">
        <v>36</v>
      </c>
      <c r="M2051" s="446" t="s">
        <v>20</v>
      </c>
      <c r="N2051" s="465" t="s">
        <v>27</v>
      </c>
      <c r="O2051" s="461" t="s">
        <v>15626</v>
      </c>
      <c r="P2051" s="461">
        <v>9</v>
      </c>
      <c r="W2051" s="461" t="str">
        <f t="shared" si="32"/>
        <v>http://www.medtronic.com/for-healthcare-professionals/products-therapies/video/ent-alar-video/index.htm</v>
      </c>
    </row>
    <row r="2052" spans="1:23" s="446" customFormat="1" ht="15" customHeight="1">
      <c r="A2052" s="458" t="s">
        <v>3941</v>
      </c>
      <c r="B2052" s="463" t="s">
        <v>3967</v>
      </c>
      <c r="C2052" s="463"/>
      <c r="D2052" s="463"/>
      <c r="E2052" s="463"/>
      <c r="F2052" s="463"/>
      <c r="G2052" s="463"/>
      <c r="H2052" s="444" t="s">
        <v>4021</v>
      </c>
      <c r="I2052" s="446" t="s">
        <v>19260</v>
      </c>
      <c r="J2052" s="444" t="s">
        <v>3969</v>
      </c>
      <c r="K2052" s="446" t="s">
        <v>20</v>
      </c>
      <c r="L2052" s="462" t="s">
        <v>36</v>
      </c>
      <c r="M2052" s="446" t="s">
        <v>20</v>
      </c>
      <c r="N2052" s="465" t="s">
        <v>27</v>
      </c>
      <c r="O2052" s="461" t="s">
        <v>15626</v>
      </c>
      <c r="P2052" s="461"/>
      <c r="W2052" s="461" t="str">
        <f t="shared" si="32"/>
        <v>http://www.medtronic.com/for-healthcare-professionals/products-therapies/video/ent-aps/index.htm</v>
      </c>
    </row>
    <row r="2053" spans="1:23" s="446" customFormat="1" ht="15" customHeight="1">
      <c r="A2053" s="458" t="s">
        <v>3941</v>
      </c>
      <c r="B2053" s="463" t="s">
        <v>3967</v>
      </c>
      <c r="C2053" s="463"/>
      <c r="D2053" s="463"/>
      <c r="E2053" s="463"/>
      <c r="F2053" s="463"/>
      <c r="G2053" s="463"/>
      <c r="H2053" s="444" t="s">
        <v>4022</v>
      </c>
      <c r="I2053" s="446" t="s">
        <v>19261</v>
      </c>
      <c r="J2053" s="444" t="s">
        <v>3969</v>
      </c>
      <c r="K2053" s="446" t="s">
        <v>20</v>
      </c>
      <c r="L2053" s="462" t="s">
        <v>36</v>
      </c>
      <c r="M2053" s="446" t="s">
        <v>20</v>
      </c>
      <c r="N2053" s="465" t="s">
        <v>27</v>
      </c>
      <c r="O2053" s="461" t="s">
        <v>15626</v>
      </c>
      <c r="P2053" s="461">
        <v>9</v>
      </c>
      <c r="W2053" s="461" t="str">
        <f t="shared" si="32"/>
        <v>http://www.medtronic.com/for-healthcare-professionals/products-therapies/video/ent-endo-thyroid/index.htm</v>
      </c>
    </row>
    <row r="2054" spans="1:23" s="446" customFormat="1" ht="15" customHeight="1">
      <c r="A2054" s="458" t="s">
        <v>3941</v>
      </c>
      <c r="B2054" s="463" t="s">
        <v>3967</v>
      </c>
      <c r="C2054" s="463"/>
      <c r="D2054" s="463"/>
      <c r="E2054" s="463"/>
      <c r="F2054" s="463"/>
      <c r="G2054" s="463"/>
      <c r="H2054" s="444" t="s">
        <v>4023</v>
      </c>
      <c r="I2054" s="446" t="s">
        <v>19262</v>
      </c>
      <c r="J2054" s="444" t="s">
        <v>3969</v>
      </c>
      <c r="K2054" s="446" t="s">
        <v>20</v>
      </c>
      <c r="L2054" s="462" t="s">
        <v>36</v>
      </c>
      <c r="M2054" s="446" t="s">
        <v>20</v>
      </c>
      <c r="N2054" s="465" t="s">
        <v>27</v>
      </c>
      <c r="O2054" s="461" t="s">
        <v>15626</v>
      </c>
      <c r="P2054" s="461"/>
      <c r="W2054" s="461" t="str">
        <f t="shared" si="32"/>
        <v>http://www.medtronic.com/for-healthcare-professionals/products-therapies/video/ent-hydro-3d/index.htm</v>
      </c>
    </row>
    <row r="2055" spans="1:23" s="446" customFormat="1" ht="15" customHeight="1">
      <c r="A2055" s="458" t="s">
        <v>3941</v>
      </c>
      <c r="B2055" s="463" t="s">
        <v>3967</v>
      </c>
      <c r="C2055" s="463"/>
      <c r="D2055" s="463"/>
      <c r="E2055" s="463"/>
      <c r="F2055" s="463"/>
      <c r="G2055" s="463"/>
      <c r="H2055" s="444" t="s">
        <v>4024</v>
      </c>
      <c r="I2055" s="446" t="s">
        <v>19263</v>
      </c>
      <c r="J2055" s="444" t="s">
        <v>3969</v>
      </c>
      <c r="K2055" s="446" t="s">
        <v>20</v>
      </c>
      <c r="L2055" s="462" t="s">
        <v>36</v>
      </c>
      <c r="M2055" s="446" t="s">
        <v>20</v>
      </c>
      <c r="N2055" s="465" t="s">
        <v>27</v>
      </c>
      <c r="O2055" s="461" t="s">
        <v>15626</v>
      </c>
      <c r="P2055" s="461"/>
      <c r="W2055" s="461" t="str">
        <f t="shared" si="32"/>
        <v>http://www.medtronic.com/for-healthcare-professionals/products-therapies/video/ent-hydro-fungusball/index.htm</v>
      </c>
    </row>
    <row r="2056" spans="1:23" s="446" customFormat="1" ht="15" customHeight="1">
      <c r="A2056" s="458" t="s">
        <v>3941</v>
      </c>
      <c r="B2056" s="463" t="s">
        <v>3967</v>
      </c>
      <c r="C2056" s="463"/>
      <c r="D2056" s="463"/>
      <c r="E2056" s="463"/>
      <c r="F2056" s="463"/>
      <c r="G2056" s="463"/>
      <c r="H2056" s="444" t="s">
        <v>4025</v>
      </c>
      <c r="I2056" s="446" t="s">
        <v>19264</v>
      </c>
      <c r="J2056" s="444" t="s">
        <v>3969</v>
      </c>
      <c r="K2056" s="446" t="s">
        <v>20</v>
      </c>
      <c r="L2056" s="462" t="s">
        <v>36</v>
      </c>
      <c r="M2056" s="446" t="s">
        <v>20</v>
      </c>
      <c r="N2056" s="465" t="s">
        <v>27</v>
      </c>
      <c r="O2056" s="461" t="s">
        <v>15626</v>
      </c>
      <c r="P2056" s="461"/>
      <c r="W2056" s="461" t="str">
        <f t="shared" si="32"/>
        <v>http://www.medtronic.com/for-healthcare-professionals/products-therapies/video/ent-hydro-surgvideo/index.htm</v>
      </c>
    </row>
    <row r="2057" spans="1:23" s="446" customFormat="1" ht="15" customHeight="1">
      <c r="A2057" s="458" t="s">
        <v>3941</v>
      </c>
      <c r="B2057" s="463" t="s">
        <v>3967</v>
      </c>
      <c r="C2057" s="463"/>
      <c r="D2057" s="463"/>
      <c r="E2057" s="463"/>
      <c r="F2057" s="463"/>
      <c r="G2057" s="463"/>
      <c r="H2057" s="444" t="s">
        <v>4026</v>
      </c>
      <c r="I2057" s="446" t="s">
        <v>19265</v>
      </c>
      <c r="J2057" s="444" t="s">
        <v>3969</v>
      </c>
      <c r="K2057" s="446" t="s">
        <v>20</v>
      </c>
      <c r="L2057" s="462" t="s">
        <v>36</v>
      </c>
      <c r="M2057" s="446" t="s">
        <v>20</v>
      </c>
      <c r="N2057" s="465" t="s">
        <v>27</v>
      </c>
      <c r="O2057" s="461" t="s">
        <v>15626</v>
      </c>
      <c r="P2057" s="461"/>
      <c r="W2057" s="461" t="str">
        <f t="shared" si="32"/>
        <v>http://www.medtronic.com/for-healthcare-professionals/products-therapies/video/ent-intfurb-surgvid/index.htm</v>
      </c>
    </row>
    <row r="2058" spans="1:23" s="446" customFormat="1" ht="15" customHeight="1">
      <c r="A2058" s="458" t="s">
        <v>3941</v>
      </c>
      <c r="B2058" s="463" t="s">
        <v>3967</v>
      </c>
      <c r="C2058" s="463"/>
      <c r="D2058" s="463"/>
      <c r="E2058" s="463"/>
      <c r="F2058" s="463"/>
      <c r="G2058" s="463"/>
      <c r="H2058" s="444" t="s">
        <v>4027</v>
      </c>
      <c r="I2058" s="446" t="s">
        <v>19266</v>
      </c>
      <c r="J2058" s="444" t="s">
        <v>3969</v>
      </c>
      <c r="K2058" s="446" t="s">
        <v>20</v>
      </c>
      <c r="L2058" s="462" t="s">
        <v>36</v>
      </c>
      <c r="M2058" s="446" t="s">
        <v>20</v>
      </c>
      <c r="N2058" s="465" t="s">
        <v>27</v>
      </c>
      <c r="O2058" s="461" t="s">
        <v>15626</v>
      </c>
      <c r="P2058" s="461">
        <v>29</v>
      </c>
      <c r="W2058" s="461" t="str">
        <f t="shared" si="32"/>
        <v>http://www.medtronic.com/for-healthcare-professionals/products-therapies/video/ent-meniett-bond/index.htm</v>
      </c>
    </row>
    <row r="2059" spans="1:23" s="446" customFormat="1" ht="15" customHeight="1">
      <c r="A2059" s="458" t="s">
        <v>3941</v>
      </c>
      <c r="B2059" s="463" t="s">
        <v>3967</v>
      </c>
      <c r="C2059" s="463"/>
      <c r="D2059" s="463"/>
      <c r="E2059" s="463"/>
      <c r="F2059" s="463"/>
      <c r="G2059" s="463"/>
      <c r="H2059" s="444" t="s">
        <v>4028</v>
      </c>
      <c r="I2059" s="446" t="s">
        <v>19267</v>
      </c>
      <c r="J2059" s="444" t="s">
        <v>3969</v>
      </c>
      <c r="K2059" s="446" t="s">
        <v>20</v>
      </c>
      <c r="L2059" s="462" t="s">
        <v>36</v>
      </c>
      <c r="M2059" s="446" t="s">
        <v>20</v>
      </c>
      <c r="N2059" s="465" t="s">
        <v>27</v>
      </c>
      <c r="O2059" s="461" t="s">
        <v>15626</v>
      </c>
      <c r="P2059" s="461"/>
      <c r="W2059" s="461" t="str">
        <f t="shared" si="32"/>
        <v>http://www.medtronic.com/for-healthcare-professionals/products-therapies/video/ent-meniettanimation/index.htm</v>
      </c>
    </row>
    <row r="2060" spans="1:23" s="446" customFormat="1" ht="15" customHeight="1">
      <c r="A2060" s="458" t="s">
        <v>3941</v>
      </c>
      <c r="B2060" s="463" t="s">
        <v>3967</v>
      </c>
      <c r="C2060" s="463"/>
      <c r="D2060" s="463"/>
      <c r="E2060" s="463"/>
      <c r="F2060" s="463"/>
      <c r="G2060" s="463"/>
      <c r="H2060" s="444" t="s">
        <v>4029</v>
      </c>
      <c r="I2060" s="446" t="s">
        <v>19268</v>
      </c>
      <c r="J2060" s="444" t="s">
        <v>3969</v>
      </c>
      <c r="K2060" s="446" t="s">
        <v>20</v>
      </c>
      <c r="L2060" s="462" t="s">
        <v>36</v>
      </c>
      <c r="M2060" s="446" t="s">
        <v>20</v>
      </c>
      <c r="N2060" s="465" t="s">
        <v>27</v>
      </c>
      <c r="O2060" s="461" t="s">
        <v>15626</v>
      </c>
      <c r="P2060" s="461"/>
      <c r="W2060" s="461" t="str">
        <f t="shared" si="32"/>
        <v>http://www.medtronic.com/for-healthcare-professionals/products-therapies/video/ent-mf-levine/index.htm</v>
      </c>
    </row>
    <row r="2061" spans="1:23" s="446" customFormat="1" ht="15" customHeight="1">
      <c r="A2061" s="458" t="s">
        <v>3941</v>
      </c>
      <c r="B2061" s="463" t="s">
        <v>3967</v>
      </c>
      <c r="C2061" s="463"/>
      <c r="D2061" s="463"/>
      <c r="E2061" s="463"/>
      <c r="F2061" s="463"/>
      <c r="G2061" s="463"/>
      <c r="H2061" s="444" t="s">
        <v>4030</v>
      </c>
      <c r="I2061" s="446" t="s">
        <v>19269</v>
      </c>
      <c r="J2061" s="444" t="s">
        <v>3969</v>
      </c>
      <c r="K2061" s="446" t="s">
        <v>20</v>
      </c>
      <c r="L2061" s="462" t="s">
        <v>36</v>
      </c>
      <c r="M2061" s="446" t="s">
        <v>20</v>
      </c>
      <c r="N2061" s="465" t="s">
        <v>27</v>
      </c>
      <c r="O2061" s="461" t="s">
        <v>15626</v>
      </c>
      <c r="P2061" s="461"/>
      <c r="W2061" s="461" t="str">
        <f t="shared" si="32"/>
        <v>http://www.medtronic.com/for-healthcare-professionals/products-therapies/video/ent-mf-parsons/index.htm</v>
      </c>
    </row>
    <row r="2062" spans="1:23" s="446" customFormat="1" ht="15" customHeight="1">
      <c r="A2062" s="458" t="s">
        <v>3941</v>
      </c>
      <c r="B2062" s="463" t="s">
        <v>3967</v>
      </c>
      <c r="C2062" s="463"/>
      <c r="D2062" s="463"/>
      <c r="E2062" s="463"/>
      <c r="F2062" s="463"/>
      <c r="G2062" s="463"/>
      <c r="H2062" s="444" t="s">
        <v>4031</v>
      </c>
      <c r="I2062" s="446" t="s">
        <v>19270</v>
      </c>
      <c r="J2062" s="444" t="s">
        <v>3969</v>
      </c>
      <c r="K2062" s="446" t="s">
        <v>20</v>
      </c>
      <c r="L2062" s="462" t="s">
        <v>36</v>
      </c>
      <c r="M2062" s="446" t="s">
        <v>20</v>
      </c>
      <c r="N2062" s="465" t="s">
        <v>27</v>
      </c>
      <c r="O2062" s="461" t="s">
        <v>15626</v>
      </c>
      <c r="P2062" s="461"/>
      <c r="W2062" s="461" t="str">
        <f t="shared" si="32"/>
        <v>http://www.medtronic.com/for-healthcare-professionals/products-therapies/video/ent-mf-selesnick/index.htm</v>
      </c>
    </row>
    <row r="2063" spans="1:23" s="446" customFormat="1" ht="15" customHeight="1">
      <c r="A2063" s="458" t="s">
        <v>3941</v>
      </c>
      <c r="B2063" s="463" t="s">
        <v>3967</v>
      </c>
      <c r="C2063" s="463"/>
      <c r="D2063" s="463"/>
      <c r="E2063" s="463"/>
      <c r="F2063" s="463"/>
      <c r="G2063" s="463"/>
      <c r="H2063" s="444" t="s">
        <v>4032</v>
      </c>
      <c r="I2063" s="446" t="s">
        <v>19271</v>
      </c>
      <c r="J2063" s="444" t="s">
        <v>3969</v>
      </c>
      <c r="K2063" s="446" t="s">
        <v>20</v>
      </c>
      <c r="L2063" s="462" t="s">
        <v>36</v>
      </c>
      <c r="M2063" s="446" t="s">
        <v>20</v>
      </c>
      <c r="N2063" s="465" t="s">
        <v>27</v>
      </c>
      <c r="O2063" s="461" t="s">
        <v>15626</v>
      </c>
      <c r="P2063" s="461"/>
      <c r="W2063" s="461" t="str">
        <f t="shared" si="32"/>
        <v>http://www.medtronic.com/for-healthcare-professionals/products-therapies/video/ent-minitreph/index.htm</v>
      </c>
    </row>
    <row r="2064" spans="1:23" s="446" customFormat="1" ht="15" customHeight="1">
      <c r="A2064" s="458" t="s">
        <v>3941</v>
      </c>
      <c r="B2064" s="463" t="s">
        <v>3967</v>
      </c>
      <c r="C2064" s="463"/>
      <c r="D2064" s="463"/>
      <c r="E2064" s="463"/>
      <c r="F2064" s="463"/>
      <c r="G2064" s="463"/>
      <c r="H2064" s="444" t="s">
        <v>4033</v>
      </c>
      <c r="I2064" s="446" t="s">
        <v>19272</v>
      </c>
      <c r="J2064" s="444" t="s">
        <v>3969</v>
      </c>
      <c r="K2064" s="446" t="s">
        <v>20</v>
      </c>
      <c r="L2064" s="462" t="s">
        <v>36</v>
      </c>
      <c r="M2064" s="446" t="s">
        <v>20</v>
      </c>
      <c r="N2064" s="465" t="s">
        <v>27</v>
      </c>
      <c r="O2064" s="461" t="s">
        <v>15626</v>
      </c>
      <c r="P2064" s="461"/>
      <c r="W2064" s="461" t="str">
        <f t="shared" si="32"/>
        <v>http://www.medtronic.com/for-healthcare-professionals/products-therapies/video/ent-nuvent-em-bsds/index.htm</v>
      </c>
    </row>
    <row r="2065" spans="1:23" s="446" customFormat="1" ht="15" customHeight="1">
      <c r="A2065" s="458" t="s">
        <v>3941</v>
      </c>
      <c r="B2065" s="463" t="s">
        <v>3967</v>
      </c>
      <c r="C2065" s="463"/>
      <c r="D2065" s="463"/>
      <c r="E2065" s="463"/>
      <c r="F2065" s="463"/>
      <c r="G2065" s="463"/>
      <c r="H2065" s="444" t="s">
        <v>4034</v>
      </c>
      <c r="I2065" s="446" t="s">
        <v>19273</v>
      </c>
      <c r="J2065" s="444" t="s">
        <v>3969</v>
      </c>
      <c r="K2065" s="446" t="s">
        <v>20</v>
      </c>
      <c r="L2065" s="462" t="s">
        <v>36</v>
      </c>
      <c r="M2065" s="446" t="s">
        <v>20</v>
      </c>
      <c r="N2065" s="465" t="s">
        <v>27</v>
      </c>
      <c r="O2065" s="461" t="s">
        <v>15626</v>
      </c>
      <c r="P2065" s="461"/>
      <c r="W2065" s="461" t="str">
        <f t="shared" si="32"/>
        <v>http://www.medtronic.com/for-healthcare-professionals/products-therapies/video/ent-open-thyroid/index.htm</v>
      </c>
    </row>
    <row r="2066" spans="1:23" s="446" customFormat="1" ht="15" customHeight="1">
      <c r="A2066" s="458" t="s">
        <v>3941</v>
      </c>
      <c r="B2066" s="463" t="s">
        <v>3967</v>
      </c>
      <c r="C2066" s="463"/>
      <c r="D2066" s="463"/>
      <c r="E2066" s="463"/>
      <c r="F2066" s="463"/>
      <c r="G2066" s="463"/>
      <c r="H2066" s="444" t="s">
        <v>4035</v>
      </c>
      <c r="I2066" s="446" t="s">
        <v>19274</v>
      </c>
      <c r="J2066" s="444" t="s">
        <v>3969</v>
      </c>
      <c r="K2066" s="446" t="s">
        <v>20</v>
      </c>
      <c r="L2066" s="462" t="s">
        <v>36</v>
      </c>
      <c r="M2066" s="446" t="s">
        <v>20</v>
      </c>
      <c r="N2066" s="465" t="s">
        <v>27</v>
      </c>
      <c r="O2066" s="461" t="s">
        <v>15626</v>
      </c>
      <c r="P2066" s="461"/>
      <c r="W2066" s="461" t="str">
        <f t="shared" si="32"/>
        <v>http://www.medtronic.com/for-healthcare-professionals/products-therapies/video/ent-peakadenoid/index.htm</v>
      </c>
    </row>
    <row r="2067" spans="1:23" s="446" customFormat="1" ht="15" customHeight="1">
      <c r="A2067" s="458" t="s">
        <v>3941</v>
      </c>
      <c r="B2067" s="463" t="s">
        <v>3967</v>
      </c>
      <c r="C2067" s="463"/>
      <c r="D2067" s="463"/>
      <c r="E2067" s="463"/>
      <c r="F2067" s="463"/>
      <c r="G2067" s="463"/>
      <c r="H2067" s="444" t="s">
        <v>4036</v>
      </c>
      <c r="I2067" s="446" t="s">
        <v>19275</v>
      </c>
      <c r="J2067" s="444" t="s">
        <v>3969</v>
      </c>
      <c r="K2067" s="446" t="s">
        <v>20</v>
      </c>
      <c r="L2067" s="462" t="s">
        <v>36</v>
      </c>
      <c r="M2067" s="446" t="s">
        <v>20</v>
      </c>
      <c r="N2067" s="465" t="s">
        <v>27</v>
      </c>
      <c r="O2067" s="461" t="s">
        <v>15626</v>
      </c>
      <c r="P2067" s="461"/>
      <c r="W2067" s="461" t="str">
        <f t="shared" si="32"/>
        <v>http://www.medtronic.com/for-healthcare-professionals/products-therapies/video/ent-peaktonsil/index.htm</v>
      </c>
    </row>
    <row r="2068" spans="1:23" s="446" customFormat="1" ht="15" customHeight="1">
      <c r="A2068" s="458" t="s">
        <v>3941</v>
      </c>
      <c r="B2068" s="463" t="s">
        <v>3967</v>
      </c>
      <c r="C2068" s="463"/>
      <c r="D2068" s="463"/>
      <c r="E2068" s="463"/>
      <c r="F2068" s="463"/>
      <c r="G2068" s="463"/>
      <c r="H2068" s="444" t="s">
        <v>4037</v>
      </c>
      <c r="I2068" s="446" t="s">
        <v>19276</v>
      </c>
      <c r="J2068" s="444" t="s">
        <v>3969</v>
      </c>
      <c r="K2068" s="446" t="s">
        <v>20</v>
      </c>
      <c r="L2068" s="462" t="s">
        <v>36</v>
      </c>
      <c r="M2068" s="446" t="s">
        <v>20</v>
      </c>
      <c r="N2068" s="465" t="s">
        <v>27</v>
      </c>
      <c r="O2068" s="461" t="s">
        <v>15626</v>
      </c>
      <c r="P2068" s="461"/>
      <c r="W2068" s="461" t="str">
        <f t="shared" si="32"/>
        <v>http://www.medtronic.com/for-healthcare-professionals/products-therapies/video/ent-peaktonsil2/index.htm</v>
      </c>
    </row>
    <row r="2069" spans="1:23" s="446" customFormat="1" ht="15" customHeight="1">
      <c r="A2069" s="458" t="s">
        <v>3941</v>
      </c>
      <c r="B2069" s="463" t="s">
        <v>3967</v>
      </c>
      <c r="C2069" s="463"/>
      <c r="D2069" s="463"/>
      <c r="E2069" s="463"/>
      <c r="F2069" s="463"/>
      <c r="G2069" s="463"/>
      <c r="H2069" s="444" t="s">
        <v>4038</v>
      </c>
      <c r="I2069" s="446" t="s">
        <v>19277</v>
      </c>
      <c r="J2069" s="444" t="s">
        <v>3969</v>
      </c>
      <c r="K2069" s="446" t="s">
        <v>20</v>
      </c>
      <c r="L2069" s="462" t="s">
        <v>36</v>
      </c>
      <c r="M2069" s="446" t="s">
        <v>20</v>
      </c>
      <c r="N2069" s="465" t="s">
        <v>27</v>
      </c>
      <c r="O2069" s="461" t="s">
        <v>15626</v>
      </c>
      <c r="P2069" s="461"/>
      <c r="W2069" s="461" t="str">
        <f t="shared" si="32"/>
        <v>http://www.medtronic.com/for-healthcare-professionals/products-therapies/video/ent-peaktonsil3/index.htm</v>
      </c>
    </row>
    <row r="2070" spans="1:23" s="446" customFormat="1" ht="15" customHeight="1">
      <c r="A2070" s="458" t="s">
        <v>3941</v>
      </c>
      <c r="B2070" s="463" t="s">
        <v>3967</v>
      </c>
      <c r="C2070" s="463"/>
      <c r="D2070" s="463"/>
      <c r="E2070" s="463"/>
      <c r="F2070" s="463"/>
      <c r="G2070" s="463"/>
      <c r="H2070" s="444" t="s">
        <v>4039</v>
      </c>
      <c r="I2070" s="446" t="s">
        <v>19278</v>
      </c>
      <c r="J2070" s="444" t="s">
        <v>3969</v>
      </c>
      <c r="K2070" s="446" t="s">
        <v>20</v>
      </c>
      <c r="L2070" s="462" t="s">
        <v>36</v>
      </c>
      <c r="M2070" s="446" t="s">
        <v>20</v>
      </c>
      <c r="N2070" s="465" t="s">
        <v>27</v>
      </c>
      <c r="O2070" s="461" t="s">
        <v>15626</v>
      </c>
      <c r="P2070" s="461"/>
      <c r="W2070" s="461" t="str">
        <f t="shared" si="32"/>
        <v>http://www.medtronic.com/for-healthcare-professionals/products-therapies/video/ent-repose-hyoid/index.htm</v>
      </c>
    </row>
    <row r="2071" spans="1:23" s="446" customFormat="1" ht="15" customHeight="1">
      <c r="A2071" s="458" t="s">
        <v>3941</v>
      </c>
      <c r="B2071" s="463" t="s">
        <v>3967</v>
      </c>
      <c r="C2071" s="463"/>
      <c r="D2071" s="463"/>
      <c r="E2071" s="463"/>
      <c r="F2071" s="463"/>
      <c r="G2071" s="463"/>
      <c r="H2071" s="444" t="s">
        <v>4040</v>
      </c>
      <c r="I2071" s="446" t="s">
        <v>19279</v>
      </c>
      <c r="J2071" s="444" t="s">
        <v>3969</v>
      </c>
      <c r="K2071" s="446" t="s">
        <v>20</v>
      </c>
      <c r="L2071" s="462" t="s">
        <v>36</v>
      </c>
      <c r="M2071" s="446" t="s">
        <v>20</v>
      </c>
      <c r="N2071" s="465" t="s">
        <v>27</v>
      </c>
      <c r="O2071" s="461" t="s">
        <v>15626</v>
      </c>
      <c r="P2071" s="461"/>
      <c r="W2071" s="461" t="str">
        <f t="shared" si="32"/>
        <v>http://www.medtronic.com/for-healthcare-professionals/products-therapies/video/ent-repose-tongue/index.htm</v>
      </c>
    </row>
    <row r="2072" spans="1:23" s="446" customFormat="1" ht="15" customHeight="1">
      <c r="A2072" s="458" t="s">
        <v>3941</v>
      </c>
      <c r="B2072" s="463" t="s">
        <v>3967</v>
      </c>
      <c r="C2072" s="463"/>
      <c r="D2072" s="463"/>
      <c r="E2072" s="463"/>
      <c r="F2072" s="463"/>
      <c r="G2072" s="463"/>
      <c r="H2072" s="444" t="s">
        <v>17979</v>
      </c>
      <c r="I2072" s="446" t="s">
        <v>19280</v>
      </c>
      <c r="J2072" s="444" t="s">
        <v>3969</v>
      </c>
      <c r="K2072" s="446" t="s">
        <v>20</v>
      </c>
      <c r="L2072" s="462" t="s">
        <v>36</v>
      </c>
      <c r="M2072" s="446" t="s">
        <v>20</v>
      </c>
      <c r="N2072" s="465" t="s">
        <v>27</v>
      </c>
      <c r="O2072" s="461" t="s">
        <v>15626</v>
      </c>
      <c r="P2072" s="461"/>
      <c r="W2072" s="461" t="str">
        <f t="shared" si="32"/>
        <v>http://www.medtronic.com/for-healthcare-professionals/products-therapies/video/ep-fellows-may-28/index.htm</v>
      </c>
    </row>
    <row r="2073" spans="1:23" s="446" customFormat="1" ht="15" customHeight="1">
      <c r="A2073" s="458" t="s">
        <v>3941</v>
      </c>
      <c r="B2073" s="463" t="s">
        <v>3967</v>
      </c>
      <c r="C2073" s="463"/>
      <c r="D2073" s="463"/>
      <c r="E2073" s="463"/>
      <c r="F2073" s="463"/>
      <c r="G2073" s="463"/>
      <c r="H2073" s="444" t="s">
        <v>4042</v>
      </c>
      <c r="I2073" s="446" t="s">
        <v>19281</v>
      </c>
      <c r="J2073" s="444" t="s">
        <v>3969</v>
      </c>
      <c r="K2073" s="446" t="s">
        <v>20</v>
      </c>
      <c r="L2073" s="462" t="s">
        <v>36</v>
      </c>
      <c r="M2073" s="446" t="s">
        <v>20</v>
      </c>
      <c r="N2073" s="465" t="s">
        <v>27</v>
      </c>
      <c r="O2073" s="461" t="s">
        <v>15626</v>
      </c>
      <c r="P2073" s="461"/>
      <c r="W2073" s="461" t="str">
        <f t="shared" si="32"/>
        <v>http://www.medtronic.com/for-healthcare-professionals/products-therapies/video/frontal-sinus-surgery/index.htm</v>
      </c>
    </row>
    <row r="2074" spans="1:23" s="446" customFormat="1" ht="15" customHeight="1">
      <c r="A2074" s="458" t="s">
        <v>3941</v>
      </c>
      <c r="B2074" s="463" t="s">
        <v>3967</v>
      </c>
      <c r="C2074" s="463"/>
      <c r="D2074" s="463"/>
      <c r="E2074" s="463"/>
      <c r="F2074" s="463"/>
      <c r="G2074" s="463"/>
      <c r="H2074" s="444" t="s">
        <v>4043</v>
      </c>
      <c r="I2074" s="446" t="s">
        <v>19282</v>
      </c>
      <c r="J2074" s="444" t="s">
        <v>3969</v>
      </c>
      <c r="K2074" s="446" t="s">
        <v>20</v>
      </c>
      <c r="L2074" s="462" t="s">
        <v>36</v>
      </c>
      <c r="M2074" s="446" t="s">
        <v>20</v>
      </c>
      <c r="N2074" s="465" t="s">
        <v>27</v>
      </c>
      <c r="O2074" s="461" t="s">
        <v>15626</v>
      </c>
      <c r="P2074" s="461"/>
      <c r="W2074" s="461" t="str">
        <f t="shared" si="32"/>
        <v>http://www.medtronic.com/for-healthcare-professionals/products-therapies/video/frontalsinusotomy/index.htm</v>
      </c>
    </row>
    <row r="2075" spans="1:23" s="446" customFormat="1" ht="15" customHeight="1">
      <c r="A2075" s="458" t="s">
        <v>3941</v>
      </c>
      <c r="B2075" s="463" t="s">
        <v>3967</v>
      </c>
      <c r="C2075" s="463"/>
      <c r="D2075" s="463"/>
      <c r="E2075" s="463"/>
      <c r="F2075" s="463"/>
      <c r="G2075" s="463"/>
      <c r="H2075" s="444" t="s">
        <v>4044</v>
      </c>
      <c r="I2075" s="446" t="s">
        <v>19283</v>
      </c>
      <c r="J2075" s="444" t="s">
        <v>3969</v>
      </c>
      <c r="K2075" s="446" t="s">
        <v>20</v>
      </c>
      <c r="L2075" s="462" t="s">
        <v>36</v>
      </c>
      <c r="M2075" s="446" t="s">
        <v>20</v>
      </c>
      <c r="N2075" s="465" t="s">
        <v>27</v>
      </c>
      <c r="O2075" s="461" t="s">
        <v>15626</v>
      </c>
      <c r="P2075" s="461"/>
      <c r="W2075" s="461" t="str">
        <f t="shared" si="32"/>
        <v>http://www.medtronic.com/for-healthcare-professionals/products-therapies/video/Holder/index.htm</v>
      </c>
    </row>
    <row r="2076" spans="1:23" s="446" customFormat="1" ht="15" customHeight="1">
      <c r="A2076" s="458" t="s">
        <v>3941</v>
      </c>
      <c r="B2076" s="463" t="s">
        <v>3967</v>
      </c>
      <c r="C2076" s="463"/>
      <c r="D2076" s="463"/>
      <c r="E2076" s="463"/>
      <c r="F2076" s="463"/>
      <c r="G2076" s="463"/>
      <c r="H2076" s="444" t="s">
        <v>4045</v>
      </c>
      <c r="I2076" s="446" t="s">
        <v>19284</v>
      </c>
      <c r="J2076" s="444" t="s">
        <v>3969</v>
      </c>
      <c r="K2076" s="446" t="s">
        <v>20</v>
      </c>
      <c r="L2076" s="462" t="s">
        <v>36</v>
      </c>
      <c r="M2076" s="446" t="s">
        <v>20</v>
      </c>
      <c r="N2076" s="465" t="s">
        <v>27</v>
      </c>
      <c r="O2076" s="461" t="s">
        <v>15626</v>
      </c>
      <c r="P2076" s="461"/>
      <c r="W2076" s="461" t="str">
        <f t="shared" si="32"/>
        <v>http://www.medtronic.com/for-healthcare-professionals/products-therapies/video/hydrodebrider-treatment/index.htm</v>
      </c>
    </row>
    <row r="2077" spans="1:23" s="446" customFormat="1" ht="15" customHeight="1">
      <c r="A2077" s="458" t="s">
        <v>3941</v>
      </c>
      <c r="B2077" s="463" t="s">
        <v>4046</v>
      </c>
      <c r="C2077" s="463"/>
      <c r="D2077" s="463"/>
      <c r="E2077" s="463"/>
      <c r="F2077" s="463"/>
      <c r="G2077" s="463"/>
      <c r="H2077" s="444" t="s">
        <v>4047</v>
      </c>
      <c r="I2077" s="446" t="s">
        <v>19285</v>
      </c>
      <c r="J2077" s="444" t="s">
        <v>3969</v>
      </c>
      <c r="K2077" s="446" t="s">
        <v>20</v>
      </c>
      <c r="L2077" s="462" t="s">
        <v>36</v>
      </c>
      <c r="M2077" s="446" t="s">
        <v>20</v>
      </c>
      <c r="N2077" s="465" t="s">
        <v>27</v>
      </c>
      <c r="O2077" s="461" t="s">
        <v>15626</v>
      </c>
      <c r="P2077" s="461"/>
      <c r="W2077" s="461" t="str">
        <f t="shared" si="32"/>
        <v>http://www.medtronic.com/for-healthcare-professionals/products-therapies/video/hyoid-suspension/index.htm</v>
      </c>
    </row>
    <row r="2078" spans="1:23" s="446" customFormat="1" ht="15" customHeight="1">
      <c r="A2078" s="458" t="s">
        <v>3941</v>
      </c>
      <c r="B2078" s="463" t="s">
        <v>3967</v>
      </c>
      <c r="C2078" s="463"/>
      <c r="D2078" s="463"/>
      <c r="E2078" s="463"/>
      <c r="F2078" s="463"/>
      <c r="G2078" s="463"/>
      <c r="H2078" s="444" t="s">
        <v>4048</v>
      </c>
      <c r="I2078" s="446" t="s">
        <v>19286</v>
      </c>
      <c r="J2078" s="444" t="s">
        <v>3969</v>
      </c>
      <c r="K2078" s="446" t="s">
        <v>20</v>
      </c>
      <c r="L2078" s="462" t="s">
        <v>36</v>
      </c>
      <c r="M2078" s="446" t="s">
        <v>20</v>
      </c>
      <c r="N2078" s="465" t="s">
        <v>27</v>
      </c>
      <c r="O2078" s="461" t="s">
        <v>15626</v>
      </c>
      <c r="P2078" s="461"/>
      <c r="W2078" s="461" t="str">
        <f t="shared" si="32"/>
        <v>http://www.medtronic.com/for-healthcare-professionals/products-therapies/video/index.htm</v>
      </c>
    </row>
    <row r="2079" spans="1:23" s="446" customFormat="1" ht="15" customHeight="1">
      <c r="A2079" s="458" t="s">
        <v>3941</v>
      </c>
      <c r="B2079" s="463" t="s">
        <v>3967</v>
      </c>
      <c r="C2079" s="463"/>
      <c r="D2079" s="463"/>
      <c r="E2079" s="463"/>
      <c r="F2079" s="463"/>
      <c r="G2079" s="463"/>
      <c r="H2079" s="444" t="s">
        <v>4049</v>
      </c>
      <c r="I2079" s="446" t="s">
        <v>19287</v>
      </c>
      <c r="J2079" s="444" t="s">
        <v>3969</v>
      </c>
      <c r="K2079" s="446" t="s">
        <v>20</v>
      </c>
      <c r="L2079" s="462" t="s">
        <v>36</v>
      </c>
      <c r="M2079" s="446" t="s">
        <v>20</v>
      </c>
      <c r="N2079" s="465" t="s">
        <v>27</v>
      </c>
      <c r="O2079" s="461" t="s">
        <v>15626</v>
      </c>
      <c r="P2079" s="461"/>
      <c r="W2079" s="461" t="str">
        <f t="shared" ref="W2079:W2142" si="33">H2079</f>
        <v>http://www.medtronic.com/for-healthcare-professionals/products-therapies/video/leadnoise/index.htm</v>
      </c>
    </row>
    <row r="2080" spans="1:23" s="446" customFormat="1" ht="15" customHeight="1">
      <c r="A2080" s="458" t="s">
        <v>3941</v>
      </c>
      <c r="B2080" s="463" t="s">
        <v>3967</v>
      </c>
      <c r="C2080" s="463"/>
      <c r="D2080" s="463"/>
      <c r="E2080" s="463"/>
      <c r="F2080" s="463"/>
      <c r="G2080" s="463"/>
      <c r="H2080" s="444" t="s">
        <v>4050</v>
      </c>
      <c r="I2080" s="446" t="s">
        <v>19288</v>
      </c>
      <c r="J2080" s="444" t="s">
        <v>3969</v>
      </c>
      <c r="K2080" s="446" t="s">
        <v>20</v>
      </c>
      <c r="L2080" s="462" t="s">
        <v>36</v>
      </c>
      <c r="M2080" s="446" t="s">
        <v>20</v>
      </c>
      <c r="N2080" s="465" t="s">
        <v>27</v>
      </c>
      <c r="O2080" s="461" t="s">
        <v>15626</v>
      </c>
      <c r="P2080" s="461"/>
      <c r="W2080" s="461" t="str">
        <f t="shared" si="33"/>
        <v>http://www.medtronic.com/for-healthcare-professionals/products-therapies/video/leadplacement_video/index.htm</v>
      </c>
    </row>
    <row r="2081" spans="1:23" s="446" customFormat="1" ht="15" customHeight="1">
      <c r="A2081" s="458" t="s">
        <v>3941</v>
      </c>
      <c r="B2081" s="463" t="s">
        <v>3967</v>
      </c>
      <c r="C2081" s="463"/>
      <c r="D2081" s="463"/>
      <c r="E2081" s="463"/>
      <c r="F2081" s="463"/>
      <c r="G2081" s="463"/>
      <c r="H2081" s="444" t="s">
        <v>4051</v>
      </c>
      <c r="I2081" s="446" t="s">
        <v>19289</v>
      </c>
      <c r="J2081" s="444" t="s">
        <v>3969</v>
      </c>
      <c r="K2081" s="446" t="s">
        <v>20</v>
      </c>
      <c r="L2081" s="462" t="s">
        <v>36</v>
      </c>
      <c r="M2081" s="446" t="s">
        <v>20</v>
      </c>
      <c r="N2081" s="465" t="s">
        <v>27</v>
      </c>
      <c r="O2081" s="461" t="s">
        <v>15626</v>
      </c>
      <c r="P2081" s="461">
        <v>23</v>
      </c>
      <c r="W2081" s="461" t="str">
        <f t="shared" si="33"/>
        <v>http://www.medtronic.com/for-healthcare-professionals/products-therapies/video/meniett-pam/index.htm</v>
      </c>
    </row>
    <row r="2082" spans="1:23" s="446" customFormat="1" ht="15" customHeight="1">
      <c r="A2082" s="458" t="s">
        <v>3941</v>
      </c>
      <c r="B2082" s="463" t="s">
        <v>3967</v>
      </c>
      <c r="C2082" s="463"/>
      <c r="D2082" s="463"/>
      <c r="E2082" s="463"/>
      <c r="F2082" s="463"/>
      <c r="G2082" s="463"/>
      <c r="H2082" s="444" t="s">
        <v>4052</v>
      </c>
      <c r="I2082" s="446" t="s">
        <v>19290</v>
      </c>
      <c r="J2082" s="444" t="s">
        <v>3969</v>
      </c>
      <c r="K2082" s="446" t="s">
        <v>20</v>
      </c>
      <c r="L2082" s="462" t="s">
        <v>36</v>
      </c>
      <c r="M2082" s="446" t="s">
        <v>20</v>
      </c>
      <c r="N2082" s="465" t="s">
        <v>27</v>
      </c>
      <c r="O2082" s="461" t="s">
        <v>15626</v>
      </c>
      <c r="P2082" s="461">
        <v>34</v>
      </c>
      <c r="W2082" s="461" t="str">
        <f t="shared" si="33"/>
        <v>http://www.medtronic.com/for-healthcare-professionals/products-therapies/video/meniett-robin/index.htm</v>
      </c>
    </row>
    <row r="2083" spans="1:23" s="446" customFormat="1" ht="15" customHeight="1">
      <c r="A2083" s="458" t="s">
        <v>3941</v>
      </c>
      <c r="B2083" s="463" t="s">
        <v>3967</v>
      </c>
      <c r="C2083" s="463"/>
      <c r="D2083" s="463"/>
      <c r="E2083" s="463"/>
      <c r="F2083" s="463"/>
      <c r="G2083" s="463"/>
      <c r="H2083" s="444" t="s">
        <v>4053</v>
      </c>
      <c r="I2083" s="446" t="s">
        <v>19291</v>
      </c>
      <c r="J2083" s="444" t="s">
        <v>3969</v>
      </c>
      <c r="K2083" s="446" t="s">
        <v>20</v>
      </c>
      <c r="L2083" s="462" t="s">
        <v>36</v>
      </c>
      <c r="M2083" s="446" t="s">
        <v>20</v>
      </c>
      <c r="N2083" s="465" t="s">
        <v>27</v>
      </c>
      <c r="O2083" s="461" t="s">
        <v>15626</v>
      </c>
      <c r="P2083" s="461">
        <v>44</v>
      </c>
      <c r="W2083" s="461" t="str">
        <f t="shared" si="33"/>
        <v>http://www.medtronic.com/for-healthcare-professionals/products-therapies/video/mns-duetvid/index.htm</v>
      </c>
    </row>
    <row r="2084" spans="1:23" s="446" customFormat="1" ht="15" customHeight="1">
      <c r="A2084" s="458" t="s">
        <v>3941</v>
      </c>
      <c r="B2084" s="463" t="s">
        <v>3967</v>
      </c>
      <c r="C2084" s="463"/>
      <c r="D2084" s="463"/>
      <c r="E2084" s="463"/>
      <c r="F2084" s="463"/>
      <c r="G2084" s="463"/>
      <c r="H2084" s="444" t="s">
        <v>4054</v>
      </c>
      <c r="I2084" s="446" t="s">
        <v>19292</v>
      </c>
      <c r="J2084" s="444" t="s">
        <v>3969</v>
      </c>
      <c r="K2084" s="446" t="s">
        <v>20</v>
      </c>
      <c r="L2084" s="462" t="s">
        <v>36</v>
      </c>
      <c r="M2084" s="446" t="s">
        <v>20</v>
      </c>
      <c r="N2084" s="465" t="s">
        <v>27</v>
      </c>
      <c r="O2084" s="461" t="s">
        <v>15626</v>
      </c>
      <c r="P2084" s="461"/>
      <c r="W2084" s="461" t="str">
        <f t="shared" si="33"/>
        <v>http://www.medtronic.com/for-healthcare-professionals/products-therapies/video/mns-sepsdvd/index.htm</v>
      </c>
    </row>
    <row r="2085" spans="1:23" s="446" customFormat="1" ht="15" customHeight="1">
      <c r="A2085" s="458" t="s">
        <v>3941</v>
      </c>
      <c r="B2085" s="463" t="s">
        <v>3967</v>
      </c>
      <c r="C2085" s="463"/>
      <c r="D2085" s="463"/>
      <c r="E2085" s="463"/>
      <c r="F2085" s="463"/>
      <c r="G2085" s="463"/>
      <c r="H2085" s="444" t="s">
        <v>4055</v>
      </c>
      <c r="I2085" s="446" t="s">
        <v>19293</v>
      </c>
      <c r="J2085" s="444" t="s">
        <v>3969</v>
      </c>
      <c r="K2085" s="446" t="s">
        <v>20</v>
      </c>
      <c r="L2085" s="462" t="s">
        <v>36</v>
      </c>
      <c r="M2085" s="446" t="s">
        <v>20</v>
      </c>
      <c r="N2085" s="465" t="s">
        <v>27</v>
      </c>
      <c r="O2085" s="461" t="s">
        <v>15626</v>
      </c>
      <c r="P2085" s="461"/>
      <c r="W2085" s="461" t="str">
        <f t="shared" si="33"/>
        <v>http://www.medtronic.com/for-healthcare-professionals/products-therapies/video/mns-strata-adult/index.htm</v>
      </c>
    </row>
    <row r="2086" spans="1:23" s="446" customFormat="1" ht="15" customHeight="1">
      <c r="A2086" s="458" t="s">
        <v>3941</v>
      </c>
      <c r="B2086" s="463" t="s">
        <v>3967</v>
      </c>
      <c r="C2086" s="463"/>
      <c r="D2086" s="463"/>
      <c r="E2086" s="463"/>
      <c r="F2086" s="463"/>
      <c r="G2086" s="463"/>
      <c r="H2086" s="444" t="s">
        <v>4056</v>
      </c>
      <c r="I2086" s="446" t="s">
        <v>19294</v>
      </c>
      <c r="J2086" s="444" t="s">
        <v>3969</v>
      </c>
      <c r="K2086" s="446" t="s">
        <v>20</v>
      </c>
      <c r="L2086" s="462" t="s">
        <v>36</v>
      </c>
      <c r="M2086" s="446" t="s">
        <v>20</v>
      </c>
      <c r="N2086" s="465" t="s">
        <v>27</v>
      </c>
      <c r="O2086" s="461" t="s">
        <v>15626</v>
      </c>
      <c r="P2086" s="461"/>
      <c r="W2086" s="461" t="str">
        <f t="shared" si="33"/>
        <v>http://www.medtronic.com/for-healthcare-professionals/products-therapies/video/mns-strata-pediatric/index.htm</v>
      </c>
    </row>
    <row r="2087" spans="1:23" s="446" customFormat="1" ht="15" customHeight="1">
      <c r="A2087" s="458" t="s">
        <v>3941</v>
      </c>
      <c r="B2087" s="463" t="s">
        <v>3967</v>
      </c>
      <c r="C2087" s="463"/>
      <c r="D2087" s="463"/>
      <c r="E2087" s="463"/>
      <c r="F2087" s="463"/>
      <c r="G2087" s="463"/>
      <c r="H2087" s="444" t="s">
        <v>4057</v>
      </c>
      <c r="I2087" s="446" t="s">
        <v>19295</v>
      </c>
      <c r="J2087" s="444" t="s">
        <v>3969</v>
      </c>
      <c r="K2087" s="446" t="s">
        <v>20</v>
      </c>
      <c r="L2087" s="462" t="s">
        <v>36</v>
      </c>
      <c r="M2087" s="446" t="s">
        <v>20</v>
      </c>
      <c r="N2087" s="465" t="s">
        <v>27</v>
      </c>
      <c r="O2087" s="461" t="s">
        <v>15626</v>
      </c>
      <c r="P2087" s="461"/>
      <c r="W2087" s="461" t="str">
        <f t="shared" si="33"/>
        <v>http://www.medtronic.com/for-healthcare-professionals/products-therapies/video/mns-stratavarius/index.htm</v>
      </c>
    </row>
    <row r="2088" spans="1:23" s="446" customFormat="1" ht="15" customHeight="1">
      <c r="A2088" s="458" t="s">
        <v>3941</v>
      </c>
      <c r="B2088" s="463" t="s">
        <v>3967</v>
      </c>
      <c r="C2088" s="463"/>
      <c r="D2088" s="463"/>
      <c r="E2088" s="463"/>
      <c r="F2088" s="463"/>
      <c r="G2088" s="463"/>
      <c r="H2088" s="444" t="s">
        <v>4058</v>
      </c>
      <c r="I2088" s="446" t="s">
        <v>19296</v>
      </c>
      <c r="J2088" s="444" t="s">
        <v>3969</v>
      </c>
      <c r="K2088" s="446" t="s">
        <v>20</v>
      </c>
      <c r="L2088" s="462" t="s">
        <v>36</v>
      </c>
      <c r="M2088" s="446" t="s">
        <v>20</v>
      </c>
      <c r="N2088" s="465" t="s">
        <v>27</v>
      </c>
      <c r="O2088" s="461" t="s">
        <v>15626</v>
      </c>
      <c r="P2088" s="461"/>
      <c r="W2088" s="461" t="str">
        <f t="shared" si="33"/>
        <v>http://www.medtronic.com/for-healthcare-professionals/products-therapies/video/mr-spineshaver-vid/index.htm</v>
      </c>
    </row>
    <row r="2089" spans="1:23" s="446" customFormat="1" ht="15" customHeight="1">
      <c r="A2089" s="458" t="s">
        <v>3941</v>
      </c>
      <c r="B2089" s="463" t="s">
        <v>3967</v>
      </c>
      <c r="C2089" s="463"/>
      <c r="D2089" s="463"/>
      <c r="E2089" s="463"/>
      <c r="F2089" s="463"/>
      <c r="G2089" s="463"/>
      <c r="H2089" s="444" t="s">
        <v>4059</v>
      </c>
      <c r="I2089" s="446" t="s">
        <v>19297</v>
      </c>
      <c r="J2089" s="444" t="s">
        <v>3969</v>
      </c>
      <c r="K2089" s="446" t="s">
        <v>20</v>
      </c>
      <c r="L2089" s="462" t="s">
        <v>36</v>
      </c>
      <c r="M2089" s="446" t="s">
        <v>20</v>
      </c>
      <c r="N2089" s="465" t="s">
        <v>27</v>
      </c>
      <c r="O2089" s="461" t="s">
        <v>15626</v>
      </c>
      <c r="P2089" s="461"/>
      <c r="W2089" s="461" t="str">
        <f t="shared" si="33"/>
        <v>http://www.medtronic.com/for-healthcare-professionals/products-therapies/video/mri/index.htm</v>
      </c>
    </row>
    <row r="2090" spans="1:23" s="446" customFormat="1" ht="15" customHeight="1">
      <c r="A2090" s="458" t="s">
        <v>3941</v>
      </c>
      <c r="B2090" s="463" t="s">
        <v>3967</v>
      </c>
      <c r="C2090" s="463"/>
      <c r="D2090" s="463"/>
      <c r="E2090" s="463"/>
      <c r="F2090" s="463"/>
      <c r="G2090" s="463"/>
      <c r="H2090" s="444" t="s">
        <v>4060</v>
      </c>
      <c r="I2090" s="446" t="s">
        <v>19298</v>
      </c>
      <c r="J2090" s="444" t="s">
        <v>3969</v>
      </c>
      <c r="K2090" s="446" t="s">
        <v>20</v>
      </c>
      <c r="L2090" s="462" t="s">
        <v>36</v>
      </c>
      <c r="M2090" s="446" t="s">
        <v>20</v>
      </c>
      <c r="N2090" s="465" t="s">
        <v>27</v>
      </c>
      <c r="O2090" s="461" t="s">
        <v>15626</v>
      </c>
      <c r="P2090" s="461"/>
      <c r="W2090" s="461" t="str">
        <f t="shared" si="33"/>
        <v>http://www.medtronic.com/for-healthcare-professionals/products-therapies/video/MRISureScan/index.htm</v>
      </c>
    </row>
    <row r="2091" spans="1:23" s="446" customFormat="1" ht="15" customHeight="1">
      <c r="A2091" s="458" t="s">
        <v>3941</v>
      </c>
      <c r="B2091" s="463" t="s">
        <v>3967</v>
      </c>
      <c r="C2091" s="463"/>
      <c r="D2091" s="463"/>
      <c r="E2091" s="463"/>
      <c r="F2091" s="463"/>
      <c r="G2091" s="463"/>
      <c r="H2091" s="444" t="s">
        <v>4061</v>
      </c>
      <c r="I2091" s="446" t="s">
        <v>19299</v>
      </c>
      <c r="J2091" s="444" t="s">
        <v>3969</v>
      </c>
      <c r="K2091" s="446" t="s">
        <v>20</v>
      </c>
      <c r="L2091" s="462" t="s">
        <v>36</v>
      </c>
      <c r="M2091" s="446" t="s">
        <v>20</v>
      </c>
      <c r="N2091" s="465" t="s">
        <v>27</v>
      </c>
      <c r="O2091" s="461" t="s">
        <v>15626</v>
      </c>
      <c r="P2091" s="461"/>
      <c r="W2091" s="461" t="str">
        <f t="shared" si="33"/>
        <v>http://www.medtronic.com/for-healthcare-professionals/products-therapies/video/MRISureScan2/index.htm</v>
      </c>
    </row>
    <row r="2092" spans="1:23" s="446" customFormat="1" ht="15" customHeight="1">
      <c r="A2092" s="458" t="s">
        <v>3941</v>
      </c>
      <c r="B2092" s="463" t="s">
        <v>3967</v>
      </c>
      <c r="C2092" s="463"/>
      <c r="D2092" s="463"/>
      <c r="E2092" s="463"/>
      <c r="F2092" s="463"/>
      <c r="G2092" s="463"/>
      <c r="H2092" s="444" t="s">
        <v>4062</v>
      </c>
      <c r="I2092" s="446" t="s">
        <v>19300</v>
      </c>
      <c r="J2092" s="444" t="s">
        <v>3969</v>
      </c>
      <c r="K2092" s="446" t="s">
        <v>20</v>
      </c>
      <c r="L2092" s="462" t="s">
        <v>36</v>
      </c>
      <c r="M2092" s="446" t="s">
        <v>20</v>
      </c>
      <c r="N2092" s="465" t="s">
        <v>27</v>
      </c>
      <c r="O2092" s="461" t="s">
        <v>15626</v>
      </c>
      <c r="P2092" s="461"/>
      <c r="W2092" s="461" t="str">
        <f t="shared" si="33"/>
        <v>http://www.medtronic.com/for-healthcare-professionals/products-therapies/video/o-arm-animation/index.htm</v>
      </c>
    </row>
    <row r="2093" spans="1:23" s="446" customFormat="1" ht="15" customHeight="1">
      <c r="A2093" s="458" t="s">
        <v>3941</v>
      </c>
      <c r="B2093" s="463" t="s">
        <v>3967</v>
      </c>
      <c r="C2093" s="463"/>
      <c r="D2093" s="463"/>
      <c r="E2093" s="463"/>
      <c r="F2093" s="463"/>
      <c r="G2093" s="463"/>
      <c r="H2093" s="444" t="s">
        <v>4063</v>
      </c>
      <c r="I2093" s="446" t="s">
        <v>19301</v>
      </c>
      <c r="J2093" s="444" t="s">
        <v>3969</v>
      </c>
      <c r="K2093" s="446" t="s">
        <v>20</v>
      </c>
      <c r="L2093" s="462" t="s">
        <v>36</v>
      </c>
      <c r="M2093" s="446" t="s">
        <v>20</v>
      </c>
      <c r="N2093" s="465" t="s">
        <v>27</v>
      </c>
      <c r="O2093" s="461" t="s">
        <v>15626</v>
      </c>
      <c r="P2093" s="461"/>
      <c r="W2093" s="461" t="str">
        <f t="shared" si="33"/>
        <v>http://www.medtronic.com/for-healthcare-professionals/products-therapies/video/o-arm-seq/index.htm</v>
      </c>
    </row>
    <row r="2094" spans="1:23" s="446" customFormat="1" ht="15" customHeight="1">
      <c r="A2094" s="458" t="s">
        <v>3941</v>
      </c>
      <c r="B2094" s="463" t="s">
        <v>3967</v>
      </c>
      <c r="C2094" s="463"/>
      <c r="D2094" s="463"/>
      <c r="E2094" s="463"/>
      <c r="F2094" s="463"/>
      <c r="G2094" s="463"/>
      <c r="H2094" s="444" t="s">
        <v>4064</v>
      </c>
      <c r="I2094" s="446" t="s">
        <v>19302</v>
      </c>
      <c r="J2094" s="444" t="s">
        <v>3969</v>
      </c>
      <c r="K2094" s="446" t="s">
        <v>20</v>
      </c>
      <c r="L2094" s="462" t="s">
        <v>36</v>
      </c>
      <c r="M2094" s="446" t="s">
        <v>20</v>
      </c>
      <c r="N2094" s="465" t="s">
        <v>27</v>
      </c>
      <c r="O2094" s="461" t="s">
        <v>15626</v>
      </c>
      <c r="P2094" s="461"/>
      <c r="W2094" s="461" t="str">
        <f t="shared" si="33"/>
        <v>http://www.medtronic.com/for-healthcare-professionals/products-therapies/video/OptivolFluid/index.htm</v>
      </c>
    </row>
    <row r="2095" spans="1:23" s="446" customFormat="1" ht="15" customHeight="1">
      <c r="A2095" s="458" t="s">
        <v>3941</v>
      </c>
      <c r="B2095" s="463" t="s">
        <v>3967</v>
      </c>
      <c r="C2095" s="463"/>
      <c r="D2095" s="463"/>
      <c r="E2095" s="463"/>
      <c r="F2095" s="463"/>
      <c r="G2095" s="463"/>
      <c r="H2095" s="444" t="s">
        <v>4065</v>
      </c>
      <c r="I2095" s="446" t="s">
        <v>19303</v>
      </c>
      <c r="J2095" s="444" t="s">
        <v>3969</v>
      </c>
      <c r="K2095" s="446" t="s">
        <v>20</v>
      </c>
      <c r="L2095" s="462" t="s">
        <v>36</v>
      </c>
      <c r="M2095" s="446" t="s">
        <v>20</v>
      </c>
      <c r="N2095" s="465" t="s">
        <v>27</v>
      </c>
      <c r="O2095" s="461" t="s">
        <v>15626</v>
      </c>
      <c r="P2095" s="461"/>
      <c r="W2095" s="461" t="str">
        <f t="shared" si="33"/>
        <v>http://www.medtronic.com/for-healthcare-professionals/products-therapies/video/optivol_us_video_hi/index.htm</v>
      </c>
    </row>
    <row r="2096" spans="1:23" s="446" customFormat="1" ht="15" customHeight="1">
      <c r="A2096" s="458" t="s">
        <v>3941</v>
      </c>
      <c r="B2096" s="463" t="s">
        <v>3967</v>
      </c>
      <c r="C2096" s="463"/>
      <c r="D2096" s="463"/>
      <c r="E2096" s="463"/>
      <c r="F2096" s="463"/>
      <c r="G2096" s="463"/>
      <c r="H2096" s="444" t="s">
        <v>4066</v>
      </c>
      <c r="I2096" s="446" t="s">
        <v>19304</v>
      </c>
      <c r="J2096" s="444" t="s">
        <v>3969</v>
      </c>
      <c r="K2096" s="446" t="s">
        <v>20</v>
      </c>
      <c r="L2096" s="462" t="s">
        <v>36</v>
      </c>
      <c r="M2096" s="446" t="s">
        <v>20</v>
      </c>
      <c r="N2096" s="465" t="s">
        <v>27</v>
      </c>
      <c r="O2096" s="461" t="s">
        <v>15626</v>
      </c>
      <c r="P2096" s="461"/>
      <c r="W2096" s="461" t="str">
        <f t="shared" si="33"/>
        <v>http://www.medtronic.com/for-healthcare-professionals/products-therapies/video/Oxy2/index.htm</v>
      </c>
    </row>
    <row r="2097" spans="1:23" s="446" customFormat="1" ht="15" customHeight="1">
      <c r="A2097" s="458" t="s">
        <v>3941</v>
      </c>
      <c r="B2097" s="463" t="s">
        <v>3967</v>
      </c>
      <c r="C2097" s="463"/>
      <c r="D2097" s="463"/>
      <c r="E2097" s="463"/>
      <c r="F2097" s="463"/>
      <c r="G2097" s="463"/>
      <c r="H2097" s="444" t="s">
        <v>4067</v>
      </c>
      <c r="I2097" s="446" t="s">
        <v>19305</v>
      </c>
      <c r="J2097" s="444" t="s">
        <v>3969</v>
      </c>
      <c r="K2097" s="446" t="s">
        <v>20</v>
      </c>
      <c r="L2097" s="462" t="s">
        <v>36</v>
      </c>
      <c r="M2097" s="446" t="s">
        <v>20</v>
      </c>
      <c r="N2097" s="465" t="s">
        <v>27</v>
      </c>
      <c r="O2097" s="461" t="s">
        <v>15626</v>
      </c>
      <c r="P2097" s="461"/>
      <c r="W2097" s="461" t="str">
        <f t="shared" si="33"/>
        <v>http://www.medtronic.com/for-healthcare-professionals/products-therapies/video/Oxygenator/index.htm</v>
      </c>
    </row>
    <row r="2098" spans="1:23" s="446" customFormat="1" ht="15" customHeight="1">
      <c r="A2098" s="458" t="s">
        <v>3941</v>
      </c>
      <c r="B2098" s="463" t="s">
        <v>3967</v>
      </c>
      <c r="C2098" s="463"/>
      <c r="D2098" s="463"/>
      <c r="E2098" s="463"/>
      <c r="F2098" s="463"/>
      <c r="G2098" s="463"/>
      <c r="H2098" s="444" t="s">
        <v>17980</v>
      </c>
      <c r="I2098" s="446" t="s">
        <v>19306</v>
      </c>
      <c r="J2098" s="444" t="s">
        <v>3969</v>
      </c>
      <c r="K2098" s="446" t="s">
        <v>20</v>
      </c>
      <c r="L2098" s="462" t="s">
        <v>36</v>
      </c>
      <c r="M2098" s="446" t="s">
        <v>20</v>
      </c>
      <c r="N2098" s="465" t="s">
        <v>27</v>
      </c>
      <c r="O2098" s="461" t="s">
        <v>15626</v>
      </c>
      <c r="P2098" s="461"/>
      <c r="W2098" s="461" t="str">
        <f t="shared" si="33"/>
        <v>http://www.medtronic.com/for-healthcare-professionals/products-therapies/video/palette1/index.htm</v>
      </c>
    </row>
    <row r="2099" spans="1:23" s="446" customFormat="1" ht="15" customHeight="1">
      <c r="A2099" s="458" t="s">
        <v>3941</v>
      </c>
      <c r="B2099" s="463" t="s">
        <v>3967</v>
      </c>
      <c r="C2099" s="463"/>
      <c r="D2099" s="463"/>
      <c r="E2099" s="463"/>
      <c r="F2099" s="463"/>
      <c r="G2099" s="463"/>
      <c r="H2099" s="444" t="s">
        <v>17981</v>
      </c>
      <c r="I2099" s="446" t="s">
        <v>19307</v>
      </c>
      <c r="J2099" s="444" t="s">
        <v>3969</v>
      </c>
      <c r="K2099" s="446" t="s">
        <v>20</v>
      </c>
      <c r="L2099" s="462" t="s">
        <v>36</v>
      </c>
      <c r="M2099" s="446" t="s">
        <v>20</v>
      </c>
      <c r="N2099" s="465" t="s">
        <v>27</v>
      </c>
      <c r="O2099" s="461" t="s">
        <v>15626</v>
      </c>
      <c r="P2099" s="461"/>
      <c r="W2099" s="461" t="str">
        <f t="shared" si="33"/>
        <v>http://www.medtronic.com/for-healthcare-professionals/products-therapies/video/palette2/index.htm</v>
      </c>
    </row>
    <row r="2100" spans="1:23" s="446" customFormat="1" ht="15" customHeight="1">
      <c r="A2100" s="458" t="s">
        <v>3941</v>
      </c>
      <c r="B2100" s="463" t="s">
        <v>3967</v>
      </c>
      <c r="C2100" s="463"/>
      <c r="D2100" s="463"/>
      <c r="E2100" s="463"/>
      <c r="F2100" s="463"/>
      <c r="G2100" s="463"/>
      <c r="H2100" s="444" t="s">
        <v>17982</v>
      </c>
      <c r="I2100" s="446" t="s">
        <v>19308</v>
      </c>
      <c r="J2100" s="444" t="s">
        <v>3969</v>
      </c>
      <c r="K2100" s="446" t="s">
        <v>20</v>
      </c>
      <c r="L2100" s="462" t="s">
        <v>36</v>
      </c>
      <c r="M2100" s="446" t="s">
        <v>20</v>
      </c>
      <c r="N2100" s="465" t="s">
        <v>27</v>
      </c>
      <c r="O2100" s="461" t="s">
        <v>15626</v>
      </c>
      <c r="P2100" s="461"/>
      <c r="W2100" s="461" t="str">
        <f t="shared" si="33"/>
        <v>http://www.medtronic.com/for-healthcare-professionals/products-therapies/video/palette3/index.htm</v>
      </c>
    </row>
    <row r="2101" spans="1:23" s="446" customFormat="1" ht="15" customHeight="1">
      <c r="A2101" s="458" t="s">
        <v>3941</v>
      </c>
      <c r="B2101" s="463" t="s">
        <v>3967</v>
      </c>
      <c r="C2101" s="463"/>
      <c r="D2101" s="463"/>
      <c r="E2101" s="463"/>
      <c r="F2101" s="463"/>
      <c r="G2101" s="463"/>
      <c r="H2101" s="444" t="s">
        <v>17983</v>
      </c>
      <c r="I2101" s="446" t="s">
        <v>19309</v>
      </c>
      <c r="J2101" s="444" t="s">
        <v>3969</v>
      </c>
      <c r="K2101" s="446" t="s">
        <v>20</v>
      </c>
      <c r="L2101" s="462" t="s">
        <v>36</v>
      </c>
      <c r="M2101" s="446" t="s">
        <v>20</v>
      </c>
      <c r="N2101" s="465" t="s">
        <v>27</v>
      </c>
      <c r="O2101" s="461" t="s">
        <v>15626</v>
      </c>
      <c r="P2101" s="461"/>
      <c r="W2101" s="461" t="str">
        <f t="shared" si="33"/>
        <v>http://www.medtronic.com/for-healthcare-professionals/products-therapies/video/perf-committment-3sec/index.htm</v>
      </c>
    </row>
    <row r="2102" spans="1:23" s="446" customFormat="1" ht="15" customHeight="1">
      <c r="A2102" s="458" t="s">
        <v>3941</v>
      </c>
      <c r="B2102" s="463" t="s">
        <v>3967</v>
      </c>
      <c r="C2102" s="463"/>
      <c r="D2102" s="463"/>
      <c r="E2102" s="463"/>
      <c r="F2102" s="463"/>
      <c r="G2102" s="463"/>
      <c r="H2102" s="444" t="s">
        <v>17984</v>
      </c>
      <c r="I2102" s="446" t="s">
        <v>19310</v>
      </c>
      <c r="J2102" s="444" t="s">
        <v>3969</v>
      </c>
      <c r="K2102" s="446" t="s">
        <v>20</v>
      </c>
      <c r="L2102" s="462" t="s">
        <v>36</v>
      </c>
      <c r="M2102" s="446" t="s">
        <v>20</v>
      </c>
      <c r="N2102" s="465" t="s">
        <v>27</v>
      </c>
      <c r="O2102" s="461" t="s">
        <v>15626</v>
      </c>
      <c r="P2102" s="461"/>
      <c r="W2102" s="461" t="str">
        <f t="shared" si="33"/>
        <v>http://www.medtronic.com/for-healthcare-professionals/products-therapies/video/perf-customers-2/index.htm</v>
      </c>
    </row>
    <row r="2103" spans="1:23" s="446" customFormat="1" ht="15" customHeight="1">
      <c r="A2103" s="458" t="s">
        <v>3941</v>
      </c>
      <c r="B2103" s="463" t="s">
        <v>3967</v>
      </c>
      <c r="C2103" s="463"/>
      <c r="D2103" s="463"/>
      <c r="E2103" s="463"/>
      <c r="F2103" s="463"/>
      <c r="G2103" s="463"/>
      <c r="H2103" s="444" t="s">
        <v>17985</v>
      </c>
      <c r="I2103" s="446" t="s">
        <v>19311</v>
      </c>
      <c r="J2103" s="444" t="s">
        <v>3969</v>
      </c>
      <c r="K2103" s="446" t="s">
        <v>20</v>
      </c>
      <c r="L2103" s="462" t="s">
        <v>36</v>
      </c>
      <c r="M2103" s="446" t="s">
        <v>20</v>
      </c>
      <c r="N2103" s="465" t="s">
        <v>27</v>
      </c>
      <c r="O2103" s="461" t="s">
        <v>15626</v>
      </c>
      <c r="P2103" s="461"/>
      <c r="W2103" s="461" t="str">
        <f t="shared" si="33"/>
        <v>http://www.medtronic.com/for-healthcare-professionals/products-therapies/video/perf-excellence-4/index.htm</v>
      </c>
    </row>
    <row r="2104" spans="1:23" s="446" customFormat="1" ht="15" customHeight="1">
      <c r="A2104" s="458" t="s">
        <v>3941</v>
      </c>
      <c r="B2104" s="463" t="s">
        <v>3967</v>
      </c>
      <c r="C2104" s="463"/>
      <c r="D2104" s="463"/>
      <c r="E2104" s="463"/>
      <c r="F2104" s="463"/>
      <c r="G2104" s="463"/>
      <c r="H2104" s="444" t="s">
        <v>17986</v>
      </c>
      <c r="I2104" s="446" t="s">
        <v>19312</v>
      </c>
      <c r="J2104" s="444" t="s">
        <v>3969</v>
      </c>
      <c r="K2104" s="446" t="s">
        <v>20</v>
      </c>
      <c r="L2104" s="462" t="s">
        <v>36</v>
      </c>
      <c r="M2104" s="446" t="s">
        <v>20</v>
      </c>
      <c r="N2104" s="465" t="s">
        <v>27</v>
      </c>
      <c r="O2104" s="461" t="s">
        <v>15626</v>
      </c>
      <c r="P2104" s="461"/>
      <c r="W2104" s="461" t="str">
        <f t="shared" si="33"/>
        <v>http://www.medtronic.com/for-healthcare-professionals/products-therapies/video/perf-innovation-3/index.htm</v>
      </c>
    </row>
    <row r="2105" spans="1:23" s="446" customFormat="1" ht="15" customHeight="1">
      <c r="A2105" s="458" t="s">
        <v>3941</v>
      </c>
      <c r="B2105" s="463" t="s">
        <v>3967</v>
      </c>
      <c r="C2105" s="463"/>
      <c r="D2105" s="463"/>
      <c r="E2105" s="463"/>
      <c r="F2105" s="463"/>
      <c r="G2105" s="463"/>
      <c r="H2105" s="444" t="s">
        <v>4075</v>
      </c>
      <c r="I2105" s="446" t="s">
        <v>19313</v>
      </c>
      <c r="J2105" s="444" t="s">
        <v>3969</v>
      </c>
      <c r="K2105" s="446" t="s">
        <v>20</v>
      </c>
      <c r="L2105" s="462" t="s">
        <v>36</v>
      </c>
      <c r="M2105" s="446" t="s">
        <v>20</v>
      </c>
      <c r="N2105" s="465" t="s">
        <v>27</v>
      </c>
      <c r="O2105" s="461" t="s">
        <v>15626</v>
      </c>
      <c r="P2105" s="461"/>
      <c r="W2105" s="461" t="str">
        <f t="shared" si="33"/>
        <v>http://www.medtronic.com/for-healthcare-professionals/products-therapies/video/perf-medvideo/index.htm</v>
      </c>
    </row>
    <row r="2106" spans="1:23" s="446" customFormat="1" ht="15" customHeight="1">
      <c r="A2106" s="458" t="s">
        <v>3941</v>
      </c>
      <c r="B2106" s="463" t="s">
        <v>3967</v>
      </c>
      <c r="C2106" s="463"/>
      <c r="D2106" s="463"/>
      <c r="E2106" s="463"/>
      <c r="F2106" s="463"/>
      <c r="G2106" s="463"/>
      <c r="H2106" s="444" t="s">
        <v>17987</v>
      </c>
      <c r="I2106" s="446" t="s">
        <v>19314</v>
      </c>
      <c r="J2106" s="444" t="s">
        <v>3969</v>
      </c>
      <c r="K2106" s="446" t="s">
        <v>20</v>
      </c>
      <c r="L2106" s="462" t="s">
        <v>36</v>
      </c>
      <c r="M2106" s="446" t="s">
        <v>20</v>
      </c>
      <c r="N2106" s="465" t="s">
        <v>27</v>
      </c>
      <c r="O2106" s="461" t="s">
        <v>15626</v>
      </c>
      <c r="P2106" s="461"/>
      <c r="W2106" s="461" t="str">
        <f t="shared" si="33"/>
        <v>http://www.medtronic.com/for-healthcare-professionals/products-therapies/video/perf-mission-1/index.htm</v>
      </c>
    </row>
    <row r="2107" spans="1:23" s="446" customFormat="1" ht="15" customHeight="1">
      <c r="A2107" s="458" t="s">
        <v>3941</v>
      </c>
      <c r="B2107" s="463" t="s">
        <v>3967</v>
      </c>
      <c r="C2107" s="463"/>
      <c r="D2107" s="463"/>
      <c r="E2107" s="463"/>
      <c r="F2107" s="463"/>
      <c r="G2107" s="463"/>
      <c r="H2107" s="444" t="s">
        <v>17988</v>
      </c>
      <c r="I2107" s="446" t="s">
        <v>19315</v>
      </c>
      <c r="J2107" s="444" t="s">
        <v>3969</v>
      </c>
      <c r="K2107" s="446" t="s">
        <v>20</v>
      </c>
      <c r="L2107" s="462" t="s">
        <v>36</v>
      </c>
      <c r="M2107" s="446" t="s">
        <v>20</v>
      </c>
      <c r="N2107" s="465" t="s">
        <v>27</v>
      </c>
      <c r="O2107" s="461" t="s">
        <v>15626</v>
      </c>
      <c r="P2107" s="461"/>
      <c r="W2107" s="461" t="str">
        <f t="shared" si="33"/>
        <v>http://www.medtronic.com/for-healthcare-professionals/products-therapies/video/perf-solutions-5/index.htm</v>
      </c>
    </row>
    <row r="2108" spans="1:23" s="446" customFormat="1" ht="15" customHeight="1">
      <c r="A2108" s="458" t="s">
        <v>3941</v>
      </c>
      <c r="B2108" s="463" t="s">
        <v>3967</v>
      </c>
      <c r="C2108" s="463"/>
      <c r="D2108" s="463"/>
      <c r="E2108" s="463"/>
      <c r="F2108" s="463"/>
      <c r="G2108" s="463"/>
      <c r="H2108" s="444" t="s">
        <v>4078</v>
      </c>
      <c r="I2108" s="446" t="s">
        <v>19316</v>
      </c>
      <c r="J2108" s="444" t="s">
        <v>3969</v>
      </c>
      <c r="K2108" s="446" t="s">
        <v>20</v>
      </c>
      <c r="L2108" s="462" t="s">
        <v>36</v>
      </c>
      <c r="M2108" s="446" t="s">
        <v>20</v>
      </c>
      <c r="N2108" s="465" t="s">
        <v>27</v>
      </c>
      <c r="O2108" s="461" t="s">
        <v>15626</v>
      </c>
      <c r="P2108" s="461"/>
      <c r="W2108" s="461" t="str">
        <f t="shared" si="33"/>
        <v>http://www.medtronic.com/for-healthcare-professionals/products-therapies/video/perf-virtual-or/index.htm</v>
      </c>
    </row>
    <row r="2109" spans="1:23" s="446" customFormat="1" ht="15" customHeight="1">
      <c r="A2109" s="458" t="s">
        <v>3941</v>
      </c>
      <c r="B2109" s="463" t="s">
        <v>3967</v>
      </c>
      <c r="C2109" s="483" t="s">
        <v>40</v>
      </c>
      <c r="D2109" s="483" t="s">
        <v>438</v>
      </c>
      <c r="E2109" s="483" t="s">
        <v>505</v>
      </c>
      <c r="F2109" s="483"/>
      <c r="G2109" s="463"/>
      <c r="H2109" s="444" t="s">
        <v>17989</v>
      </c>
      <c r="I2109" s="446" t="s">
        <v>19317</v>
      </c>
      <c r="J2109" s="444" t="s">
        <v>3969</v>
      </c>
      <c r="K2109" s="446" t="s">
        <v>20</v>
      </c>
      <c r="L2109" s="462" t="s">
        <v>36</v>
      </c>
      <c r="M2109" s="446" t="s">
        <v>20</v>
      </c>
      <c r="N2109" s="465" t="s">
        <v>27</v>
      </c>
      <c r="O2109" s="461" t="s">
        <v>15626</v>
      </c>
      <c r="P2109" s="461"/>
      <c r="W2109" s="461" t="str">
        <f t="shared" si="33"/>
        <v>http://www.medtronic.com/for-healthcare-professionals/products-therapies/video/perfusion36-affinity-nt/index.htm</v>
      </c>
    </row>
    <row r="2110" spans="1:23" s="446" customFormat="1" ht="15" customHeight="1">
      <c r="A2110" s="458" t="s">
        <v>3941</v>
      </c>
      <c r="B2110" s="463" t="s">
        <v>3967</v>
      </c>
      <c r="C2110" s="463"/>
      <c r="D2110" s="463"/>
      <c r="E2110" s="463"/>
      <c r="F2110" s="463"/>
      <c r="G2110" s="463"/>
      <c r="H2110" s="444" t="s">
        <v>4080</v>
      </c>
      <c r="I2110" s="446" t="s">
        <v>19318</v>
      </c>
      <c r="J2110" s="444" t="s">
        <v>3969</v>
      </c>
      <c r="K2110" s="446" t="s">
        <v>20</v>
      </c>
      <c r="L2110" s="462" t="s">
        <v>36</v>
      </c>
      <c r="M2110" s="446" t="s">
        <v>20</v>
      </c>
      <c r="N2110" s="465" t="s">
        <v>27</v>
      </c>
      <c r="O2110" s="461" t="s">
        <v>15626</v>
      </c>
      <c r="P2110" s="461"/>
      <c r="W2110" s="461" t="str">
        <f t="shared" si="33"/>
        <v>http://www.medtronic.com/for-healthcare-professionals/products-therapies/video/pillar-procedure/index.htm</v>
      </c>
    </row>
    <row r="2111" spans="1:23" s="446" customFormat="1" ht="15" customHeight="1">
      <c r="A2111" s="458" t="s">
        <v>3941</v>
      </c>
      <c r="B2111" s="463" t="s">
        <v>3967</v>
      </c>
      <c r="C2111" s="463"/>
      <c r="D2111" s="463"/>
      <c r="E2111" s="463"/>
      <c r="F2111" s="463"/>
      <c r="G2111" s="463"/>
      <c r="H2111" s="444" t="s">
        <v>4081</v>
      </c>
      <c r="I2111" s="446" t="s">
        <v>19319</v>
      </c>
      <c r="J2111" s="444" t="s">
        <v>3969</v>
      </c>
      <c r="K2111" s="446" t="s">
        <v>20</v>
      </c>
      <c r="L2111" s="462" t="s">
        <v>36</v>
      </c>
      <c r="M2111" s="446" t="s">
        <v>20</v>
      </c>
      <c r="N2111" s="465" t="s">
        <v>27</v>
      </c>
      <c r="O2111" s="461" t="s">
        <v>15626</v>
      </c>
      <c r="P2111" s="461"/>
      <c r="W2111" s="461" t="str">
        <f t="shared" si="33"/>
        <v>http://www.medtronic.com/for-healthcare-professionals/products-therapies/video/pillaranimation-placement/index.htm</v>
      </c>
    </row>
    <row r="2112" spans="1:23" s="446" customFormat="1" ht="15" customHeight="1">
      <c r="A2112" s="458" t="s">
        <v>3941</v>
      </c>
      <c r="B2112" s="463" t="s">
        <v>3967</v>
      </c>
      <c r="C2112" s="463"/>
      <c r="D2112" s="463"/>
      <c r="E2112" s="463"/>
      <c r="F2112" s="463"/>
      <c r="G2112" s="463"/>
      <c r="H2112" s="444" t="s">
        <v>4082</v>
      </c>
      <c r="I2112" s="446" t="s">
        <v>19320</v>
      </c>
      <c r="J2112" s="444" t="s">
        <v>3969</v>
      </c>
      <c r="K2112" s="446" t="s">
        <v>20</v>
      </c>
      <c r="L2112" s="462" t="s">
        <v>36</v>
      </c>
      <c r="M2112" s="446" t="s">
        <v>20</v>
      </c>
      <c r="N2112" s="465" t="s">
        <v>27</v>
      </c>
      <c r="O2112" s="461" t="s">
        <v>15626</v>
      </c>
      <c r="P2112" s="461"/>
      <c r="W2112" s="461" t="str">
        <f t="shared" si="33"/>
        <v>http://www.medtronic.com/for-healthcare-professionals/products-therapies/video/piller-patient-animation/index.htm</v>
      </c>
    </row>
    <row r="2113" spans="1:23" s="446" customFormat="1" ht="15" customHeight="1">
      <c r="A2113" s="458" t="s">
        <v>3941</v>
      </c>
      <c r="B2113" s="463" t="s">
        <v>3967</v>
      </c>
      <c r="C2113" s="463"/>
      <c r="D2113" s="463"/>
      <c r="E2113" s="463"/>
      <c r="F2113" s="463"/>
      <c r="G2113" s="463"/>
      <c r="H2113" s="444" t="s">
        <v>4083</v>
      </c>
      <c r="I2113" s="446" t="s">
        <v>19321</v>
      </c>
      <c r="J2113" s="444" t="s">
        <v>3969</v>
      </c>
      <c r="K2113" s="446" t="s">
        <v>20</v>
      </c>
      <c r="L2113" s="462" t="s">
        <v>36</v>
      </c>
      <c r="M2113" s="446" t="s">
        <v>20</v>
      </c>
      <c r="N2113" s="465" t="s">
        <v>27</v>
      </c>
      <c r="O2113" s="461" t="s">
        <v>15626</v>
      </c>
      <c r="P2113" s="461"/>
      <c r="W2113" s="461" t="str">
        <f t="shared" si="33"/>
        <v>http://www.medtronic.com/for-healthcare-professionals/products-therapies/video/placementanimation_256k/index.htm</v>
      </c>
    </row>
    <row r="2114" spans="1:23" s="446" customFormat="1" ht="15" customHeight="1">
      <c r="A2114" s="458" t="s">
        <v>3941</v>
      </c>
      <c r="B2114" s="463" t="s">
        <v>3967</v>
      </c>
      <c r="C2114" s="463"/>
      <c r="D2114" s="463"/>
      <c r="E2114" s="463"/>
      <c r="F2114" s="463"/>
      <c r="G2114" s="463"/>
      <c r="H2114" s="444" t="s">
        <v>4084</v>
      </c>
      <c r="I2114" s="446" t="s">
        <v>19322</v>
      </c>
      <c r="J2114" s="444" t="s">
        <v>3969</v>
      </c>
      <c r="K2114" s="446" t="s">
        <v>20</v>
      </c>
      <c r="L2114" s="462" t="s">
        <v>36</v>
      </c>
      <c r="M2114" s="446" t="s">
        <v>20</v>
      </c>
      <c r="N2114" s="465" t="s">
        <v>27</v>
      </c>
      <c r="O2114" s="461" t="s">
        <v>15626</v>
      </c>
      <c r="P2114" s="461"/>
      <c r="W2114" s="461" t="str">
        <f t="shared" si="33"/>
        <v>http://www.medtronic.com/for-healthcare-professionals/products-therapies/video/powered-inferior-turbinoplasty/index.htm</v>
      </c>
    </row>
    <row r="2115" spans="1:23" s="446" customFormat="1" ht="15" customHeight="1">
      <c r="A2115" s="458" t="s">
        <v>3941</v>
      </c>
      <c r="B2115" s="463" t="s">
        <v>3967</v>
      </c>
      <c r="C2115" s="463"/>
      <c r="D2115" s="463"/>
      <c r="E2115" s="463"/>
      <c r="F2115" s="463"/>
      <c r="G2115" s="463"/>
      <c r="H2115" s="444" t="s">
        <v>4085</v>
      </c>
      <c r="I2115" s="446" t="s">
        <v>19323</v>
      </c>
      <c r="J2115" s="444" t="s">
        <v>3969</v>
      </c>
      <c r="K2115" s="446" t="s">
        <v>20</v>
      </c>
      <c r="L2115" s="462" t="s">
        <v>36</v>
      </c>
      <c r="M2115" s="446" t="s">
        <v>20</v>
      </c>
      <c r="N2115" s="465" t="s">
        <v>27</v>
      </c>
      <c r="O2115" s="461" t="s">
        <v>15626</v>
      </c>
      <c r="P2115" s="461"/>
      <c r="W2115" s="461" t="str">
        <f t="shared" si="33"/>
        <v>http://www.medtronic.com/for-healthcare-professionals/products-therapies/video/PRESTIGEST/index.htm</v>
      </c>
    </row>
    <row r="2116" spans="1:23" s="446" customFormat="1" ht="15" customHeight="1">
      <c r="A2116" s="458" t="s">
        <v>3941</v>
      </c>
      <c r="B2116" s="463" t="s">
        <v>3967</v>
      </c>
      <c r="C2116" s="463"/>
      <c r="D2116" s="463"/>
      <c r="E2116" s="463"/>
      <c r="F2116" s="463"/>
      <c r="G2116" s="463"/>
      <c r="H2116" s="444" t="s">
        <v>4086</v>
      </c>
      <c r="I2116" s="446" t="s">
        <v>19324</v>
      </c>
      <c r="J2116" s="444" t="s">
        <v>3969</v>
      </c>
      <c r="K2116" s="446" t="s">
        <v>20</v>
      </c>
      <c r="L2116" s="462" t="s">
        <v>36</v>
      </c>
      <c r="M2116" s="446" t="s">
        <v>20</v>
      </c>
      <c r="N2116" s="465" t="s">
        <v>27</v>
      </c>
      <c r="O2116" s="461" t="s">
        <v>15626</v>
      </c>
      <c r="P2116" s="461"/>
      <c r="W2116" s="461" t="str">
        <f t="shared" si="33"/>
        <v>http://www.medtronic.com/for-healthcare-professionals/products-therapies/video/protecta-device-concept/index.htm</v>
      </c>
    </row>
    <row r="2117" spans="1:23" s="446" customFormat="1" ht="15" customHeight="1">
      <c r="A2117" s="458" t="s">
        <v>3941</v>
      </c>
      <c r="B2117" s="463" t="s">
        <v>3967</v>
      </c>
      <c r="C2117" s="463"/>
      <c r="D2117" s="463"/>
      <c r="E2117" s="463"/>
      <c r="F2117" s="463"/>
      <c r="G2117" s="463"/>
      <c r="H2117" s="444" t="s">
        <v>4087</v>
      </c>
      <c r="I2117" s="446" t="s">
        <v>19325</v>
      </c>
      <c r="J2117" s="444" t="s">
        <v>3969</v>
      </c>
      <c r="K2117" s="446" t="s">
        <v>20</v>
      </c>
      <c r="L2117" s="462" t="s">
        <v>36</v>
      </c>
      <c r="M2117" s="446" t="s">
        <v>20</v>
      </c>
      <c r="N2117" s="465" t="s">
        <v>27</v>
      </c>
      <c r="O2117" s="461" t="s">
        <v>15626</v>
      </c>
      <c r="P2117" s="461"/>
      <c r="W2117" s="461" t="str">
        <f t="shared" si="33"/>
        <v>http://www.medtronic.com/for-healthcare-professionals/products-therapies/video/protecta-device-csanddist/index.htm</v>
      </c>
    </row>
    <row r="2118" spans="1:23" s="446" customFormat="1" ht="15" customHeight="1">
      <c r="A2118" s="458" t="s">
        <v>3941</v>
      </c>
      <c r="B2118" s="463" t="s">
        <v>3967</v>
      </c>
      <c r="C2118" s="463"/>
      <c r="D2118" s="463"/>
      <c r="E2118" s="463"/>
      <c r="F2118" s="463"/>
      <c r="G2118" s="463"/>
      <c r="H2118" s="444" t="s">
        <v>4088</v>
      </c>
      <c r="I2118" s="446" t="s">
        <v>19326</v>
      </c>
      <c r="J2118" s="444" t="s">
        <v>3969</v>
      </c>
      <c r="K2118" s="446" t="s">
        <v>20</v>
      </c>
      <c r="L2118" s="462" t="s">
        <v>36</v>
      </c>
      <c r="M2118" s="446" t="s">
        <v>20</v>
      </c>
      <c r="N2118" s="465" t="s">
        <v>27</v>
      </c>
      <c r="O2118" s="461" t="s">
        <v>15626</v>
      </c>
      <c r="P2118" s="461"/>
      <c r="W2118" s="461" t="str">
        <f t="shared" si="33"/>
        <v>http://www.medtronic.com/for-healthcare-professionals/products-therapies/video/protecta-device-design/index.htm</v>
      </c>
    </row>
    <row r="2119" spans="1:23" s="446" customFormat="1" ht="15" customHeight="1">
      <c r="A2119" s="458" t="s">
        <v>3941</v>
      </c>
      <c r="B2119" s="463" t="s">
        <v>3967</v>
      </c>
      <c r="C2119" s="463"/>
      <c r="D2119" s="463"/>
      <c r="E2119" s="463"/>
      <c r="F2119" s="463"/>
      <c r="G2119" s="463"/>
      <c r="H2119" s="444" t="s">
        <v>4089</v>
      </c>
      <c r="I2119" s="446" t="s">
        <v>19327</v>
      </c>
      <c r="J2119" s="444" t="s">
        <v>3969</v>
      </c>
      <c r="K2119" s="446" t="s">
        <v>20</v>
      </c>
      <c r="L2119" s="462" t="s">
        <v>36</v>
      </c>
      <c r="M2119" s="446" t="s">
        <v>20</v>
      </c>
      <c r="N2119" s="465" t="s">
        <v>27</v>
      </c>
      <c r="O2119" s="461" t="s">
        <v>15626</v>
      </c>
      <c r="P2119" s="461"/>
      <c r="W2119" s="461" t="str">
        <f t="shared" si="33"/>
        <v>http://www.medtronic.com/for-healthcare-professionals/products-therapies/video/protecta-device-end/index.htm</v>
      </c>
    </row>
    <row r="2120" spans="1:23" s="446" customFormat="1" ht="15" customHeight="1">
      <c r="A2120" s="458" t="s">
        <v>3941</v>
      </c>
      <c r="B2120" s="463" t="s">
        <v>3967</v>
      </c>
      <c r="C2120" s="463"/>
      <c r="D2120" s="463"/>
      <c r="E2120" s="463"/>
      <c r="F2120" s="463"/>
      <c r="G2120" s="463"/>
      <c r="H2120" s="444" t="s">
        <v>4090</v>
      </c>
      <c r="I2120" s="446" t="s">
        <v>19328</v>
      </c>
      <c r="J2120" s="444" t="s">
        <v>3969</v>
      </c>
      <c r="K2120" s="446" t="s">
        <v>20</v>
      </c>
      <c r="L2120" s="462" t="s">
        <v>36</v>
      </c>
      <c r="M2120" s="446" t="s">
        <v>20</v>
      </c>
      <c r="N2120" s="465" t="s">
        <v>27</v>
      </c>
      <c r="O2120" s="461" t="s">
        <v>15626</v>
      </c>
      <c r="P2120" s="461"/>
      <c r="W2120" s="461" t="str">
        <f t="shared" si="33"/>
        <v>http://www.medtronic.com/for-healthcare-professionals/products-therapies/video/protecta-device-mfg/index.htm</v>
      </c>
    </row>
    <row r="2121" spans="1:23" s="446" customFormat="1" ht="15" customHeight="1">
      <c r="A2121" s="458" t="s">
        <v>3941</v>
      </c>
      <c r="B2121" s="463" t="s">
        <v>3967</v>
      </c>
      <c r="C2121" s="463"/>
      <c r="D2121" s="463"/>
      <c r="E2121" s="463"/>
      <c r="F2121" s="463"/>
      <c r="G2121" s="463"/>
      <c r="H2121" s="444" t="s">
        <v>4091</v>
      </c>
      <c r="I2121" s="446" t="s">
        <v>19329</v>
      </c>
      <c r="J2121" s="444" t="s">
        <v>3969</v>
      </c>
      <c r="K2121" s="446" t="s">
        <v>20</v>
      </c>
      <c r="L2121" s="462" t="s">
        <v>36</v>
      </c>
      <c r="M2121" s="446" t="s">
        <v>20</v>
      </c>
      <c r="N2121" s="465" t="s">
        <v>27</v>
      </c>
      <c r="O2121" s="461" t="s">
        <v>15626</v>
      </c>
      <c r="P2121" s="461"/>
      <c r="W2121" s="461" t="str">
        <f t="shared" si="33"/>
        <v>http://www.medtronic.com/for-healthcare-professionals/products-therapies/video/protecta-device-quality/index.htm</v>
      </c>
    </row>
    <row r="2122" spans="1:23" s="446" customFormat="1" ht="15" customHeight="1">
      <c r="A2122" s="458" t="s">
        <v>3941</v>
      </c>
      <c r="B2122" s="463" t="s">
        <v>3967</v>
      </c>
      <c r="C2122" s="463"/>
      <c r="D2122" s="463"/>
      <c r="E2122" s="463"/>
      <c r="F2122" s="463"/>
      <c r="G2122" s="463"/>
      <c r="H2122" s="444" t="s">
        <v>4092</v>
      </c>
      <c r="I2122" s="446" t="s">
        <v>19330</v>
      </c>
      <c r="J2122" s="444" t="s">
        <v>3969</v>
      </c>
      <c r="K2122" s="446" t="s">
        <v>20</v>
      </c>
      <c r="L2122" s="462" t="s">
        <v>36</v>
      </c>
      <c r="M2122" s="446" t="s">
        <v>20</v>
      </c>
      <c r="N2122" s="465" t="s">
        <v>27</v>
      </c>
      <c r="O2122" s="461" t="s">
        <v>15626</v>
      </c>
      <c r="P2122" s="461"/>
      <c r="W2122" s="461" t="str">
        <f t="shared" si="33"/>
        <v>http://www.medtronic.com/for-healthcare-professionals/products-therapies/video/protecta-device-vigilance/index.htm</v>
      </c>
    </row>
    <row r="2123" spans="1:23" s="446" customFormat="1" ht="15" customHeight="1">
      <c r="A2123" s="458" t="s">
        <v>3941</v>
      </c>
      <c r="B2123" s="463" t="s">
        <v>3967</v>
      </c>
      <c r="C2123" s="463"/>
      <c r="D2123" s="463"/>
      <c r="E2123" s="463"/>
      <c r="F2123" s="463"/>
      <c r="G2123" s="463"/>
      <c r="H2123" s="444" t="s">
        <v>4093</v>
      </c>
      <c r="I2123" s="446" t="s">
        <v>19331</v>
      </c>
      <c r="J2123" s="444" t="s">
        <v>3969</v>
      </c>
      <c r="K2123" s="446" t="s">
        <v>20</v>
      </c>
      <c r="L2123" s="462" t="s">
        <v>36</v>
      </c>
      <c r="M2123" s="446" t="s">
        <v>20</v>
      </c>
      <c r="N2123" s="465" t="s">
        <v>27</v>
      </c>
      <c r="O2123" s="461" t="s">
        <v>15626</v>
      </c>
      <c r="P2123" s="461"/>
      <c r="W2123" s="461" t="str">
        <f t="shared" si="33"/>
        <v>http://www.medtronic.com/for-healthcare-professionals/products-therapies/video/protecta-smartshock-intro/index.htm</v>
      </c>
    </row>
    <row r="2124" spans="1:23" s="446" customFormat="1" ht="15" customHeight="1">
      <c r="A2124" s="458" t="s">
        <v>3941</v>
      </c>
      <c r="B2124" s="463" t="s">
        <v>3967</v>
      </c>
      <c r="C2124" s="463"/>
      <c r="D2124" s="463"/>
      <c r="E2124" s="463"/>
      <c r="F2124" s="463"/>
      <c r="G2124" s="463"/>
      <c r="H2124" s="444" t="s">
        <v>4094</v>
      </c>
      <c r="I2124" s="446" t="s">
        <v>19332</v>
      </c>
      <c r="J2124" s="444" t="s">
        <v>3969</v>
      </c>
      <c r="K2124" s="446" t="s">
        <v>20</v>
      </c>
      <c r="L2124" s="462" t="s">
        <v>36</v>
      </c>
      <c r="M2124" s="446" t="s">
        <v>20</v>
      </c>
      <c r="N2124" s="465" t="s">
        <v>27</v>
      </c>
      <c r="O2124" s="461" t="s">
        <v>15626</v>
      </c>
      <c r="P2124" s="461"/>
      <c r="W2124" s="461" t="str">
        <f t="shared" si="33"/>
        <v>http://www.medtronic.com/for-healthcare-professionals/products-therapies/video/quattro-jennifer/index.htm</v>
      </c>
    </row>
    <row r="2125" spans="1:23" s="446" customFormat="1" ht="15" customHeight="1">
      <c r="A2125" s="458" t="s">
        <v>3941</v>
      </c>
      <c r="B2125" s="463" t="s">
        <v>3967</v>
      </c>
      <c r="C2125" s="463"/>
      <c r="D2125" s="463"/>
      <c r="E2125" s="463"/>
      <c r="F2125" s="463"/>
      <c r="G2125" s="463"/>
      <c r="H2125" s="444" t="s">
        <v>4095</v>
      </c>
      <c r="I2125" s="446" t="s">
        <v>19333</v>
      </c>
      <c r="J2125" s="444" t="s">
        <v>3969</v>
      </c>
      <c r="K2125" s="446" t="s">
        <v>20</v>
      </c>
      <c r="L2125" s="462" t="s">
        <v>36</v>
      </c>
      <c r="M2125" s="446" t="s">
        <v>20</v>
      </c>
      <c r="N2125" s="465" t="s">
        <v>27</v>
      </c>
      <c r="O2125" s="461" t="s">
        <v>15626</v>
      </c>
      <c r="P2125" s="461"/>
      <c r="W2125" s="461" t="str">
        <f t="shared" si="33"/>
        <v>http://www.medtronic.com/for-healthcare-professionals/products-therapies/video/quattro-laura/index.htm</v>
      </c>
    </row>
    <row r="2126" spans="1:23" s="446" customFormat="1" ht="15" customHeight="1">
      <c r="A2126" s="458" t="s">
        <v>3941</v>
      </c>
      <c r="B2126" s="463" t="s">
        <v>3967</v>
      </c>
      <c r="C2126" s="463"/>
      <c r="D2126" s="463"/>
      <c r="E2126" s="463"/>
      <c r="F2126" s="463"/>
      <c r="G2126" s="463"/>
      <c r="H2126" s="444" t="s">
        <v>4096</v>
      </c>
      <c r="I2126" s="446" t="s">
        <v>19334</v>
      </c>
      <c r="J2126" s="444" t="s">
        <v>3969</v>
      </c>
      <c r="K2126" s="446" t="s">
        <v>20</v>
      </c>
      <c r="L2126" s="462" t="s">
        <v>36</v>
      </c>
      <c r="M2126" s="446" t="s">
        <v>20</v>
      </c>
      <c r="N2126" s="465" t="s">
        <v>27</v>
      </c>
      <c r="O2126" s="461" t="s">
        <v>15626</v>
      </c>
      <c r="P2126" s="461"/>
      <c r="W2126" s="461" t="str">
        <f t="shared" si="33"/>
        <v>http://www.medtronic.com/for-healthcare-professionals/products-therapies/video/quattro-mark/index.htm</v>
      </c>
    </row>
    <row r="2127" spans="1:23" s="446" customFormat="1" ht="15" customHeight="1">
      <c r="A2127" s="458" t="s">
        <v>3941</v>
      </c>
      <c r="B2127" s="463" t="s">
        <v>3967</v>
      </c>
      <c r="C2127" s="463"/>
      <c r="D2127" s="463"/>
      <c r="E2127" s="463"/>
      <c r="F2127" s="463"/>
      <c r="G2127" s="463"/>
      <c r="H2127" s="444" t="s">
        <v>4097</v>
      </c>
      <c r="I2127" s="446" t="s">
        <v>19335</v>
      </c>
      <c r="J2127" s="444" t="s">
        <v>3969</v>
      </c>
      <c r="K2127" s="446" t="s">
        <v>20</v>
      </c>
      <c r="L2127" s="462" t="s">
        <v>36</v>
      </c>
      <c r="M2127" s="446" t="s">
        <v>20</v>
      </c>
      <c r="N2127" s="465" t="s">
        <v>27</v>
      </c>
      <c r="O2127" s="461" t="s">
        <v>15626</v>
      </c>
      <c r="P2127" s="461"/>
      <c r="W2127" s="461" t="str">
        <f t="shared" si="33"/>
        <v>http://www.medtronic.com/for-healthcare-professionals/products-therapies/video/quattro-tim/index.htm</v>
      </c>
    </row>
    <row r="2128" spans="1:23" s="446" customFormat="1" ht="15" customHeight="1">
      <c r="A2128" s="458" t="s">
        <v>3941</v>
      </c>
      <c r="B2128" s="463" t="s">
        <v>3967</v>
      </c>
      <c r="C2128" s="463"/>
      <c r="D2128" s="463"/>
      <c r="E2128" s="463"/>
      <c r="F2128" s="463"/>
      <c r="G2128" s="463"/>
      <c r="H2128" s="444" t="s">
        <v>4098</v>
      </c>
      <c r="I2128" s="446" t="s">
        <v>19336</v>
      </c>
      <c r="J2128" s="444" t="s">
        <v>3969</v>
      </c>
      <c r="K2128" s="446" t="s">
        <v>20</v>
      </c>
      <c r="L2128" s="462" t="s">
        <v>36</v>
      </c>
      <c r="M2128" s="446" t="s">
        <v>20</v>
      </c>
      <c r="N2128" s="465" t="s">
        <v>27</v>
      </c>
      <c r="O2128" s="461" t="s">
        <v>15626</v>
      </c>
      <c r="P2128" s="461"/>
      <c r="W2128" s="461" t="str">
        <f t="shared" si="33"/>
        <v>http://www.medtronic.com/for-healthcare-professionals/products-therapies/video/remote-followup-carelink/index.htm</v>
      </c>
    </row>
    <row r="2129" spans="1:23" s="446" customFormat="1" ht="15" customHeight="1">
      <c r="A2129" s="458" t="s">
        <v>3941</v>
      </c>
      <c r="B2129" s="463" t="s">
        <v>3967</v>
      </c>
      <c r="C2129" s="463"/>
      <c r="D2129" s="463"/>
      <c r="E2129" s="463"/>
      <c r="F2129" s="463"/>
      <c r="G2129" s="463"/>
      <c r="H2129" s="444" t="s">
        <v>4099</v>
      </c>
      <c r="I2129" s="446" t="s">
        <v>19337</v>
      </c>
      <c r="J2129" s="444" t="s">
        <v>3969</v>
      </c>
      <c r="K2129" s="446" t="s">
        <v>20</v>
      </c>
      <c r="L2129" s="462" t="s">
        <v>36</v>
      </c>
      <c r="M2129" s="446" t="s">
        <v>20</v>
      </c>
      <c r="N2129" s="465" t="s">
        <v>27</v>
      </c>
      <c r="O2129" s="461" t="s">
        <v>15626</v>
      </c>
      <c r="P2129" s="461"/>
      <c r="W2129" s="461" t="str">
        <f t="shared" si="33"/>
        <v>http://www.medtronic.com/for-healthcare-professionals/products-therapies/video/spinal-infuse/index.htm</v>
      </c>
    </row>
    <row r="2130" spans="1:23" s="446" customFormat="1" ht="15" customHeight="1">
      <c r="A2130" s="458" t="s">
        <v>3941</v>
      </c>
      <c r="B2130" s="463" t="s">
        <v>3967</v>
      </c>
      <c r="C2130" s="463"/>
      <c r="D2130" s="463"/>
      <c r="E2130" s="463"/>
      <c r="F2130" s="463"/>
      <c r="G2130" s="463"/>
      <c r="H2130" s="444" t="s">
        <v>4100</v>
      </c>
      <c r="I2130" s="446" t="s">
        <v>19338</v>
      </c>
      <c r="J2130" s="444" t="s">
        <v>3969</v>
      </c>
      <c r="K2130" s="446" t="s">
        <v>20</v>
      </c>
      <c r="L2130" s="462" t="s">
        <v>36</v>
      </c>
      <c r="M2130" s="446" t="s">
        <v>20</v>
      </c>
      <c r="N2130" s="465" t="s">
        <v>27</v>
      </c>
      <c r="O2130" s="461" t="s">
        <v>15626</v>
      </c>
      <c r="P2130" s="461"/>
      <c r="W2130" s="461" t="str">
        <f t="shared" si="33"/>
        <v>http://www.medtronic.com/for-healthcare-professionals/products-therapies/video/strata-varius-adjustment-system/index.htm</v>
      </c>
    </row>
    <row r="2131" spans="1:23" s="446" customFormat="1" ht="15" customHeight="1">
      <c r="A2131" s="458" t="s">
        <v>3941</v>
      </c>
      <c r="B2131" s="463" t="s">
        <v>3967</v>
      </c>
      <c r="C2131" s="463"/>
      <c r="D2131" s="463"/>
      <c r="E2131" s="463"/>
      <c r="F2131" s="463"/>
      <c r="G2131" s="463"/>
      <c r="H2131" s="444" t="s">
        <v>4101</v>
      </c>
      <c r="I2131" s="446" t="s">
        <v>19339</v>
      </c>
      <c r="J2131" s="444" t="s">
        <v>3969</v>
      </c>
      <c r="K2131" s="446" t="s">
        <v>20</v>
      </c>
      <c r="L2131" s="462" t="s">
        <v>36</v>
      </c>
      <c r="M2131" s="446" t="s">
        <v>20</v>
      </c>
      <c r="N2131" s="465" t="s">
        <v>27</v>
      </c>
      <c r="O2131" s="461" t="s">
        <v>15626</v>
      </c>
      <c r="P2131" s="461"/>
      <c r="W2131" s="461" t="str">
        <f t="shared" si="33"/>
        <v>http://www.medtronic.com/for-healthcare-professionals/products-therapies/video/svtlimit/index.htm</v>
      </c>
    </row>
    <row r="2132" spans="1:23" s="446" customFormat="1" ht="15" customHeight="1">
      <c r="A2132" s="458" t="s">
        <v>3941</v>
      </c>
      <c r="B2132" s="463" t="s">
        <v>3967</v>
      </c>
      <c r="C2132" s="463"/>
      <c r="D2132" s="463"/>
      <c r="E2132" s="463"/>
      <c r="F2132" s="463"/>
      <c r="G2132" s="463"/>
      <c r="H2132" s="444" t="s">
        <v>4102</v>
      </c>
      <c r="I2132" s="446" t="s">
        <v>19340</v>
      </c>
      <c r="J2132" s="444" t="s">
        <v>3969</v>
      </c>
      <c r="K2132" s="446" t="s">
        <v>20</v>
      </c>
      <c r="L2132" s="462" t="s">
        <v>36</v>
      </c>
      <c r="M2132" s="446" t="s">
        <v>20</v>
      </c>
      <c r="N2132" s="465" t="s">
        <v>27</v>
      </c>
      <c r="O2132" s="461" t="s">
        <v>15626</v>
      </c>
      <c r="P2132" s="461"/>
      <c r="W2132" s="461" t="str">
        <f t="shared" si="33"/>
        <v>http://www.medtronic.com/for-healthcare-professionals/products-therapies/video/svtwavelet/index.htm</v>
      </c>
    </row>
    <row r="2133" spans="1:23" s="446" customFormat="1" ht="15" customHeight="1">
      <c r="A2133" s="458" t="s">
        <v>3941</v>
      </c>
      <c r="B2133" s="463" t="s">
        <v>3967</v>
      </c>
      <c r="C2133" s="463"/>
      <c r="D2133" s="463"/>
      <c r="E2133" s="463"/>
      <c r="F2133" s="463"/>
      <c r="G2133" s="463"/>
      <c r="H2133" s="444" t="s">
        <v>4103</v>
      </c>
      <c r="I2133" s="446" t="s">
        <v>19341</v>
      </c>
      <c r="J2133" s="444" t="s">
        <v>3969</v>
      </c>
      <c r="K2133" s="446" t="s">
        <v>20</v>
      </c>
      <c r="L2133" s="462" t="s">
        <v>36</v>
      </c>
      <c r="M2133" s="446" t="s">
        <v>20</v>
      </c>
      <c r="N2133" s="465" t="s">
        <v>27</v>
      </c>
      <c r="O2133" s="461" t="s">
        <v>15626</v>
      </c>
      <c r="P2133" s="461"/>
      <c r="W2133" s="461" t="str">
        <f t="shared" si="33"/>
        <v>http://www.medtronic.com/for-healthcare-professionals/products-therapies/video/thewholestory-animations/index.htm</v>
      </c>
    </row>
    <row r="2134" spans="1:23" s="446" customFormat="1" ht="15" customHeight="1">
      <c r="A2134" s="458" t="s">
        <v>3941</v>
      </c>
      <c r="B2134" s="463" t="s">
        <v>4046</v>
      </c>
      <c r="C2134" s="463"/>
      <c r="D2134" s="463"/>
      <c r="E2134" s="463"/>
      <c r="F2134" s="463"/>
      <c r="G2134" s="463"/>
      <c r="H2134" s="444" t="s">
        <v>4104</v>
      </c>
      <c r="I2134" s="446" t="s">
        <v>19342</v>
      </c>
      <c r="J2134" s="444" t="s">
        <v>3969</v>
      </c>
      <c r="K2134" s="446" t="s">
        <v>20</v>
      </c>
      <c r="L2134" s="462" t="s">
        <v>36</v>
      </c>
      <c r="M2134" s="446" t="s">
        <v>20</v>
      </c>
      <c r="N2134" s="465" t="s">
        <v>27</v>
      </c>
      <c r="O2134" s="461" t="s">
        <v>15626</v>
      </c>
      <c r="P2134" s="461"/>
      <c r="W2134" s="461" t="str">
        <f t="shared" si="33"/>
        <v>http://www.medtronic.com/for-healthcare-professionals/products-therapies/video/tongue-suspension/index.htm</v>
      </c>
    </row>
    <row r="2135" spans="1:23" s="446" customFormat="1" ht="15" customHeight="1">
      <c r="A2135" s="458" t="s">
        <v>3941</v>
      </c>
      <c r="B2135" s="463" t="s">
        <v>3967</v>
      </c>
      <c r="C2135" s="463"/>
      <c r="D2135" s="463"/>
      <c r="E2135" s="463"/>
      <c r="F2135" s="463"/>
      <c r="G2135" s="463"/>
      <c r="H2135" s="444" t="s">
        <v>4105</v>
      </c>
      <c r="I2135" s="446" t="s">
        <v>19343</v>
      </c>
      <c r="J2135" s="444" t="s">
        <v>3969</v>
      </c>
      <c r="K2135" s="446" t="s">
        <v>20</v>
      </c>
      <c r="L2135" s="462" t="s">
        <v>36</v>
      </c>
      <c r="M2135" s="446" t="s">
        <v>20</v>
      </c>
      <c r="N2135" s="465" t="s">
        <v>27</v>
      </c>
      <c r="O2135" s="461" t="s">
        <v>15626</v>
      </c>
      <c r="P2135" s="461"/>
      <c r="W2135" s="461" t="str">
        <f t="shared" si="33"/>
        <v>http://www.medtronic.com/for-healthcare-professionals/products-therapies/video/transform-implant-mgmt/index.htm</v>
      </c>
    </row>
    <row r="2136" spans="1:23" s="446" customFormat="1" ht="15" customHeight="1">
      <c r="A2136" s="458" t="s">
        <v>3941</v>
      </c>
      <c r="B2136" s="463" t="s">
        <v>3967</v>
      </c>
      <c r="C2136" s="463"/>
      <c r="D2136" s="463"/>
      <c r="E2136" s="463"/>
      <c r="F2136" s="463"/>
      <c r="G2136" s="463"/>
      <c r="H2136" s="444" t="s">
        <v>4106</v>
      </c>
      <c r="I2136" s="446" t="s">
        <v>19344</v>
      </c>
      <c r="J2136" s="444" t="s">
        <v>3969</v>
      </c>
      <c r="K2136" s="446" t="s">
        <v>20</v>
      </c>
      <c r="L2136" s="462" t="s">
        <v>36</v>
      </c>
      <c r="M2136" s="446" t="s">
        <v>20</v>
      </c>
      <c r="N2136" s="465" t="s">
        <v>27</v>
      </c>
      <c r="O2136" s="461" t="s">
        <v>15626</v>
      </c>
      <c r="P2136" s="461"/>
      <c r="W2136" s="461" t="str">
        <f t="shared" si="33"/>
        <v>http://www.medtronic.com/for-healthcare-professionals/products-therapies/video/twavediscrimination/index.htm</v>
      </c>
    </row>
    <row r="2137" spans="1:23" s="446" customFormat="1" ht="15" customHeight="1">
      <c r="A2137" s="458" t="s">
        <v>3941</v>
      </c>
      <c r="B2137" s="463" t="s">
        <v>3967</v>
      </c>
      <c r="C2137" s="463"/>
      <c r="D2137" s="463"/>
      <c r="E2137" s="463"/>
      <c r="F2137" s="463"/>
      <c r="G2137" s="463"/>
      <c r="H2137" s="444" t="s">
        <v>4107</v>
      </c>
      <c r="I2137" s="446" t="s">
        <v>19345</v>
      </c>
      <c r="J2137" s="444" t="s">
        <v>3969</v>
      </c>
      <c r="K2137" s="446" t="s">
        <v>20</v>
      </c>
      <c r="L2137" s="462" t="s">
        <v>36</v>
      </c>
      <c r="M2137" s="446" t="s">
        <v>20</v>
      </c>
      <c r="N2137" s="465" t="s">
        <v>27</v>
      </c>
      <c r="O2137" s="461" t="s">
        <v>15626</v>
      </c>
      <c r="P2137" s="461"/>
      <c r="W2137" s="461" t="str">
        <f t="shared" si="33"/>
        <v>http://www.medtronic.com/for-healthcare-professionals/products-therapies/video/VARD_with_name/index.htm</v>
      </c>
    </row>
    <row r="2138" spans="1:23" s="446" customFormat="1" ht="15" customHeight="1">
      <c r="A2138" s="458" t="s">
        <v>3941</v>
      </c>
      <c r="B2138" s="463" t="s">
        <v>3967</v>
      </c>
      <c r="C2138" s="463"/>
      <c r="D2138" s="463"/>
      <c r="E2138" s="463"/>
      <c r="F2138" s="463"/>
      <c r="G2138" s="463"/>
      <c r="H2138" s="444" t="s">
        <v>4108</v>
      </c>
      <c r="I2138" s="446" t="s">
        <v>19346</v>
      </c>
      <c r="J2138" s="444" t="s">
        <v>3969</v>
      </c>
      <c r="K2138" s="446" t="s">
        <v>20</v>
      </c>
      <c r="L2138" s="462" t="s">
        <v>36</v>
      </c>
      <c r="M2138" s="446" t="s">
        <v>20</v>
      </c>
      <c r="N2138" s="465" t="s">
        <v>27</v>
      </c>
      <c r="O2138" s="461" t="s">
        <v>15626</v>
      </c>
      <c r="P2138" s="461"/>
      <c r="W2138" s="461" t="str">
        <f t="shared" si="33"/>
        <v>http://www.medtronic.com/for-healthcare-professionals/products-therapies/video/video-implant/index.htm</v>
      </c>
    </row>
    <row r="2139" spans="1:23" s="446" customFormat="1" ht="15" customHeight="1">
      <c r="A2139" s="458" t="s">
        <v>3941</v>
      </c>
      <c r="B2139" s="463" t="s">
        <v>3967</v>
      </c>
      <c r="C2139" s="463"/>
      <c r="D2139" s="463"/>
      <c r="E2139" s="463"/>
      <c r="F2139" s="463"/>
      <c r="G2139" s="463"/>
      <c r="H2139" s="444" t="s">
        <v>4109</v>
      </c>
      <c r="I2139" s="446" t="s">
        <v>19347</v>
      </c>
      <c r="J2139" s="444" t="s">
        <v>3969</v>
      </c>
      <c r="K2139" s="446" t="s">
        <v>20</v>
      </c>
      <c r="L2139" s="462" t="s">
        <v>36</v>
      </c>
      <c r="M2139" s="446" t="s">
        <v>20</v>
      </c>
      <c r="N2139" s="465" t="s">
        <v>27</v>
      </c>
      <c r="O2139" s="461" t="s">
        <v>15626</v>
      </c>
      <c r="P2139" s="461"/>
      <c r="W2139" s="461" t="str">
        <f t="shared" si="33"/>
        <v>http://www.medtronic.com/for-healthcare-professionals/products-therapies/video/vipervideo/index.htm</v>
      </c>
    </row>
    <row r="2140" spans="1:23" s="446" customFormat="1" ht="15" customHeight="1">
      <c r="A2140" s="458" t="s">
        <v>3941</v>
      </c>
      <c r="B2140" s="463" t="s">
        <v>3967</v>
      </c>
      <c r="C2140" s="463"/>
      <c r="D2140" s="463"/>
      <c r="E2140" s="463"/>
      <c r="F2140" s="463"/>
      <c r="G2140" s="463"/>
      <c r="H2140" s="444" t="s">
        <v>4110</v>
      </c>
      <c r="I2140" s="446" t="s">
        <v>19348</v>
      </c>
      <c r="J2140" s="444" t="s">
        <v>3969</v>
      </c>
      <c r="K2140" s="446" t="s">
        <v>20</v>
      </c>
      <c r="L2140" s="462" t="s">
        <v>36</v>
      </c>
      <c r="M2140" s="446" t="s">
        <v>20</v>
      </c>
      <c r="N2140" s="465" t="s">
        <v>27</v>
      </c>
      <c r="O2140" s="461" t="s">
        <v>15626</v>
      </c>
      <c r="P2140" s="461"/>
      <c r="W2140" s="461" t="str">
        <f t="shared" si="33"/>
        <v>http://www.medtronic.com/for-healthcare-professionals/products-therapies/video/web-presentation-medicare-hospital-opps/index.htm</v>
      </c>
    </row>
    <row r="2141" spans="1:23" s="446" customFormat="1" ht="15" customHeight="1">
      <c r="A2141" s="458" t="s">
        <v>3941</v>
      </c>
      <c r="B2141" s="463" t="s">
        <v>3967</v>
      </c>
      <c r="C2141" s="463"/>
      <c r="D2141" s="463"/>
      <c r="E2141" s="463"/>
      <c r="F2141" s="463"/>
      <c r="G2141" s="463"/>
      <c r="H2141" s="444" t="s">
        <v>17990</v>
      </c>
      <c r="I2141" s="446" t="s">
        <v>19349</v>
      </c>
      <c r="J2141" s="444" t="s">
        <v>3969</v>
      </c>
      <c r="K2141" s="446" t="s">
        <v>20</v>
      </c>
      <c r="L2141" s="462" t="s">
        <v>36</v>
      </c>
      <c r="M2141" s="446" t="s">
        <v>20</v>
      </c>
      <c r="N2141" s="465" t="s">
        <v>27</v>
      </c>
      <c r="O2141" s="461" t="s">
        <v>15626</v>
      </c>
      <c r="P2141" s="461"/>
      <c r="W2141" s="461" t="str">
        <f t="shared" si="33"/>
        <v>http://www.medtronic.com/for-healthcare-professionals/products-therapies/video/webex-medtronic-1-22-8/index.htm</v>
      </c>
    </row>
    <row r="2142" spans="1:23" s="446" customFormat="1" ht="15" customHeight="1">
      <c r="A2142" s="458" t="s">
        <v>3941</v>
      </c>
      <c r="B2142" s="463" t="s">
        <v>3967</v>
      </c>
      <c r="C2142" s="463"/>
      <c r="D2142" s="463"/>
      <c r="E2142" s="463"/>
      <c r="F2142" s="463"/>
      <c r="G2142" s="463"/>
      <c r="H2142" s="444" t="s">
        <v>17991</v>
      </c>
      <c r="I2142" s="446" t="s">
        <v>19350</v>
      </c>
      <c r="J2142" s="444" t="s">
        <v>3969</v>
      </c>
      <c r="K2142" s="446" t="s">
        <v>20</v>
      </c>
      <c r="L2142" s="462" t="s">
        <v>36</v>
      </c>
      <c r="M2142" s="446" t="s">
        <v>20</v>
      </c>
      <c r="N2142" s="465" t="s">
        <v>27</v>
      </c>
      <c r="O2142" s="461" t="s">
        <v>15626</v>
      </c>
      <c r="P2142" s="461"/>
      <c r="W2142" s="461" t="str">
        <f t="shared" si="33"/>
        <v>http://www.medtronic.com/for-healthcare-professionals/products-therapies/video/webex-medtronic-17sept9/index.htm</v>
      </c>
    </row>
    <row r="2143" spans="1:23" s="446" customFormat="1" ht="15" customHeight="1">
      <c r="A2143" s="458" t="s">
        <v>3941</v>
      </c>
      <c r="B2143" s="463" t="s">
        <v>4113</v>
      </c>
      <c r="C2143" s="463"/>
      <c r="D2143" s="463"/>
      <c r="E2143" s="463"/>
      <c r="F2143" s="463"/>
      <c r="G2143" s="463"/>
      <c r="H2143" s="444" t="s">
        <v>4114</v>
      </c>
      <c r="I2143" s="446" t="s">
        <v>4114</v>
      </c>
      <c r="J2143" s="444" t="s">
        <v>4115</v>
      </c>
      <c r="K2143" s="446" t="s">
        <v>20</v>
      </c>
      <c r="L2143" s="462" t="s">
        <v>36</v>
      </c>
      <c r="M2143" s="446" t="s">
        <v>20</v>
      </c>
      <c r="N2143" s="436" t="s">
        <v>22</v>
      </c>
      <c r="O2143" s="461" t="s">
        <v>15626</v>
      </c>
      <c r="P2143" s="461"/>
      <c r="W2143" s="461" t="str">
        <f t="shared" ref="W2143:W2152" si="34">H2143</f>
        <v>http://www.medtronic.com/melody/patient/melody-animation.html</v>
      </c>
    </row>
    <row r="2144" spans="1:23" s="446" customFormat="1" ht="15" customHeight="1">
      <c r="A2144" s="458" t="s">
        <v>3941</v>
      </c>
      <c r="B2144" s="463" t="s">
        <v>4116</v>
      </c>
      <c r="C2144" s="463"/>
      <c r="D2144" s="463"/>
      <c r="E2144" s="463"/>
      <c r="F2144" s="463"/>
      <c r="G2144" s="463"/>
      <c r="H2144" s="444" t="s">
        <v>4117</v>
      </c>
      <c r="I2144" s="446" t="s">
        <v>18767</v>
      </c>
      <c r="J2144" s="444" t="s">
        <v>4115</v>
      </c>
      <c r="K2144" s="446" t="s">
        <v>20</v>
      </c>
      <c r="L2144" s="462" t="s">
        <v>36</v>
      </c>
      <c r="M2144" s="446" t="s">
        <v>20</v>
      </c>
      <c r="N2144" s="465" t="s">
        <v>27</v>
      </c>
      <c r="O2144" s="461" t="s">
        <v>15626</v>
      </c>
      <c r="P2144" s="461"/>
      <c r="W2144" s="461" t="str">
        <f t="shared" si="34"/>
        <v>http://www.medtronic.com/mics/videos/bio-medicus/BioMed-video-MVR.html</v>
      </c>
    </row>
    <row r="2145" spans="1:23" s="446" customFormat="1" ht="15" customHeight="1">
      <c r="A2145" s="458" t="s">
        <v>3941</v>
      </c>
      <c r="B2145" s="463" t="s">
        <v>4118</v>
      </c>
      <c r="C2145" s="463"/>
      <c r="D2145" s="463"/>
      <c r="E2145" s="463"/>
      <c r="F2145" s="463"/>
      <c r="G2145" s="463"/>
      <c r="H2145" s="444" t="s">
        <v>4119</v>
      </c>
      <c r="I2145" s="446" t="s">
        <v>4119</v>
      </c>
      <c r="J2145" s="444" t="s">
        <v>4115</v>
      </c>
      <c r="K2145" s="446" t="s">
        <v>20</v>
      </c>
      <c r="L2145" s="462" t="s">
        <v>36</v>
      </c>
      <c r="M2145" s="446" t="s">
        <v>20</v>
      </c>
      <c r="N2145" s="465" t="s">
        <v>27</v>
      </c>
      <c r="O2145" s="461" t="s">
        <v>15626</v>
      </c>
      <c r="P2145" s="461"/>
      <c r="W2145" s="461" t="str">
        <f t="shared" si="34"/>
        <v>http://www.medtronic.com/mics/videos/in-service/coronary-artery-bypass-surgery-video.html</v>
      </c>
    </row>
    <row r="2146" spans="1:23" s="446" customFormat="1" ht="15" customHeight="1">
      <c r="A2146" s="458" t="s">
        <v>3941</v>
      </c>
      <c r="B2146" s="463" t="s">
        <v>4120</v>
      </c>
      <c r="C2146" s="463"/>
      <c r="D2146" s="463"/>
      <c r="E2146" s="463"/>
      <c r="F2146" s="463"/>
      <c r="G2146" s="463"/>
      <c r="H2146" s="444" t="s">
        <v>4121</v>
      </c>
      <c r="I2146" s="446" t="s">
        <v>4121</v>
      </c>
      <c r="J2146" s="444" t="s">
        <v>4115</v>
      </c>
      <c r="K2146" s="446" t="s">
        <v>20</v>
      </c>
      <c r="L2146" s="462" t="s">
        <v>36</v>
      </c>
      <c r="M2146" s="446" t="s">
        <v>20</v>
      </c>
      <c r="N2146" s="465" t="s">
        <v>27</v>
      </c>
      <c r="O2146" s="461" t="s">
        <v>15626</v>
      </c>
      <c r="P2146" s="461"/>
      <c r="W2146" s="461" t="str">
        <f t="shared" si="34"/>
        <v>http://www.medtronic.com/mics/videos/in-service/device-set-up.html</v>
      </c>
    </row>
    <row r="2147" spans="1:23" s="446" customFormat="1" ht="15" customHeight="1">
      <c r="A2147" s="458" t="s">
        <v>3941</v>
      </c>
      <c r="B2147" s="463" t="s">
        <v>4122</v>
      </c>
      <c r="C2147" s="463"/>
      <c r="D2147" s="463"/>
      <c r="E2147" s="463"/>
      <c r="F2147" s="463"/>
      <c r="G2147" s="463"/>
      <c r="H2147" s="444" t="s">
        <v>4123</v>
      </c>
      <c r="I2147" s="446" t="s">
        <v>4123</v>
      </c>
      <c r="J2147" s="444" t="s">
        <v>4115</v>
      </c>
      <c r="K2147" s="446" t="s">
        <v>20</v>
      </c>
      <c r="L2147" s="462" t="s">
        <v>36</v>
      </c>
      <c r="M2147" s="446" t="s">
        <v>20</v>
      </c>
      <c r="N2147" s="465" t="s">
        <v>27</v>
      </c>
      <c r="O2147" s="461" t="s">
        <v>15626</v>
      </c>
      <c r="P2147" s="461"/>
      <c r="W2147" s="461" t="str">
        <f t="shared" si="34"/>
        <v>http://www.medtronic.com/mics/videos/in-service/octopus-nuvo-tissue.html</v>
      </c>
    </row>
    <row r="2148" spans="1:23" s="446" customFormat="1" ht="15" customHeight="1">
      <c r="A2148" s="458" t="s">
        <v>3941</v>
      </c>
      <c r="B2148" s="463" t="s">
        <v>4124</v>
      </c>
      <c r="C2148" s="463"/>
      <c r="D2148" s="463"/>
      <c r="E2148" s="463"/>
      <c r="F2148" s="463"/>
      <c r="G2148" s="463"/>
      <c r="H2148" s="444" t="s">
        <v>4125</v>
      </c>
      <c r="I2148" s="446" t="s">
        <v>4125</v>
      </c>
      <c r="J2148" s="444" t="s">
        <v>4115</v>
      </c>
      <c r="K2148" s="446" t="s">
        <v>20</v>
      </c>
      <c r="L2148" s="462" t="s">
        <v>36</v>
      </c>
      <c r="M2148" s="446" t="s">
        <v>20</v>
      </c>
      <c r="N2148" s="465" t="s">
        <v>27</v>
      </c>
      <c r="O2148" s="461" t="s">
        <v>15626</v>
      </c>
      <c r="P2148" s="461"/>
      <c r="W2148" s="461" t="str">
        <f t="shared" si="34"/>
        <v>http://www.medtronic.com/mics/videos/in-service/positioning-anatomical-markers.html</v>
      </c>
    </row>
    <row r="2149" spans="1:23" s="446" customFormat="1" ht="15" customHeight="1">
      <c r="A2149" s="458" t="s">
        <v>3941</v>
      </c>
      <c r="B2149" s="463" t="s">
        <v>4126</v>
      </c>
      <c r="C2149" s="463"/>
      <c r="D2149" s="463"/>
      <c r="E2149" s="463"/>
      <c r="F2149" s="463"/>
      <c r="G2149" s="463"/>
      <c r="H2149" s="444" t="s">
        <v>4127</v>
      </c>
      <c r="I2149" s="446" t="s">
        <v>4127</v>
      </c>
      <c r="J2149" s="444" t="s">
        <v>4115</v>
      </c>
      <c r="K2149" s="446" t="s">
        <v>20</v>
      </c>
      <c r="L2149" s="462" t="s">
        <v>36</v>
      </c>
      <c r="M2149" s="446" t="s">
        <v>20</v>
      </c>
      <c r="N2149" s="465" t="s">
        <v>27</v>
      </c>
      <c r="O2149" s="461" t="s">
        <v>15626</v>
      </c>
      <c r="P2149" s="461"/>
      <c r="W2149" s="461" t="str">
        <f t="shared" si="34"/>
        <v>http://www.medtronic.com/mics/videos/in-service/rultract-retractor.html</v>
      </c>
    </row>
    <row r="2150" spans="1:23" s="446" customFormat="1" ht="15" customHeight="1">
      <c r="A2150" s="458" t="s">
        <v>3941</v>
      </c>
      <c r="B2150" s="463" t="s">
        <v>4128</v>
      </c>
      <c r="C2150" s="463"/>
      <c r="D2150" s="463"/>
      <c r="E2150" s="463"/>
      <c r="F2150" s="463"/>
      <c r="G2150" s="463"/>
      <c r="H2150" s="444" t="s">
        <v>4129</v>
      </c>
      <c r="I2150" s="446" t="s">
        <v>4129</v>
      </c>
      <c r="J2150" s="444" t="s">
        <v>4115</v>
      </c>
      <c r="K2150" s="446" t="s">
        <v>20</v>
      </c>
      <c r="L2150" s="462" t="s">
        <v>36</v>
      </c>
      <c r="M2150" s="446" t="s">
        <v>20</v>
      </c>
      <c r="N2150" s="465" t="s">
        <v>27</v>
      </c>
      <c r="O2150" s="461" t="s">
        <v>15626</v>
      </c>
      <c r="P2150" s="461"/>
      <c r="W2150" s="461" t="str">
        <f t="shared" si="34"/>
        <v>http://www.medtronic.com/mics/videos/in-service/starfish-ns.html</v>
      </c>
    </row>
    <row r="2151" spans="1:23" s="446" customFormat="1" ht="15" customHeight="1">
      <c r="A2151" s="458" t="s">
        <v>3941</v>
      </c>
      <c r="B2151" s="463" t="s">
        <v>4130</v>
      </c>
      <c r="C2151" s="463"/>
      <c r="D2151" s="463"/>
      <c r="E2151" s="463"/>
      <c r="F2151" s="463"/>
      <c r="G2151" s="463"/>
      <c r="H2151" s="444" t="s">
        <v>4131</v>
      </c>
      <c r="I2151" s="446" t="s">
        <v>4131</v>
      </c>
      <c r="J2151" s="444" t="s">
        <v>4115</v>
      </c>
      <c r="K2151" s="446" t="s">
        <v>20</v>
      </c>
      <c r="L2151" s="462" t="s">
        <v>36</v>
      </c>
      <c r="M2151" s="446" t="s">
        <v>20</v>
      </c>
      <c r="N2151" s="465" t="s">
        <v>27</v>
      </c>
      <c r="O2151" s="461" t="s">
        <v>15626</v>
      </c>
      <c r="P2151" s="461"/>
      <c r="W2151" s="461" t="str">
        <f t="shared" si="34"/>
        <v>http://www.medtronic.com/mics/videos/in-service/thoratrak-retractor-system.html</v>
      </c>
    </row>
    <row r="2152" spans="1:23" s="446" customFormat="1" ht="15" customHeight="1">
      <c r="A2152" s="458" t="s">
        <v>3941</v>
      </c>
      <c r="B2152" s="463" t="s">
        <v>4132</v>
      </c>
      <c r="C2152" s="463"/>
      <c r="D2152" s="463"/>
      <c r="E2152" s="463"/>
      <c r="F2152" s="463"/>
      <c r="G2152" s="463"/>
      <c r="H2152" s="444" t="s">
        <v>4133</v>
      </c>
      <c r="I2152" s="446" t="s">
        <v>4133</v>
      </c>
      <c r="J2152" s="444" t="s">
        <v>4115</v>
      </c>
      <c r="K2152" s="446" t="s">
        <v>20</v>
      </c>
      <c r="L2152" s="462" t="s">
        <v>36</v>
      </c>
      <c r="M2152" s="446" t="s">
        <v>20</v>
      </c>
      <c r="N2152" s="465" t="s">
        <v>27</v>
      </c>
      <c r="O2152" s="461" t="s">
        <v>15626</v>
      </c>
      <c r="P2152" s="461"/>
      <c r="W2152" s="461" t="str">
        <f t="shared" si="34"/>
        <v>http://www.medtronic.com/mics/videos/lemma/cabg-video-lemma-1.html</v>
      </c>
    </row>
    <row r="2153" spans="1:23" s="446" customFormat="1" ht="15" customHeight="1">
      <c r="A2153" s="458" t="s">
        <v>3941</v>
      </c>
      <c r="B2153" s="463" t="s">
        <v>4132</v>
      </c>
      <c r="C2153" s="463"/>
      <c r="D2153" s="463"/>
      <c r="E2153" s="463"/>
      <c r="F2153" s="463"/>
      <c r="G2153" s="463"/>
      <c r="H2153" s="444" t="s">
        <v>4135</v>
      </c>
      <c r="I2153" s="446" t="s">
        <v>4135</v>
      </c>
      <c r="J2153" s="444" t="s">
        <v>4115</v>
      </c>
      <c r="K2153" s="446" t="s">
        <v>20</v>
      </c>
      <c r="L2153" s="462" t="s">
        <v>36</v>
      </c>
      <c r="M2153" s="446" t="s">
        <v>20</v>
      </c>
      <c r="N2153" s="465" t="s">
        <v>27</v>
      </c>
      <c r="O2153" s="461" t="s">
        <v>15626</v>
      </c>
      <c r="P2153" s="461"/>
      <c r="W2153" s="461" t="str">
        <f t="shared" ref="W2153:W2172" si="35">H2153</f>
        <v>http://www.medtronic.com/mics/videos/lemma/cabg-video-lemma-11.html</v>
      </c>
    </row>
    <row r="2154" spans="1:23" s="446" customFormat="1" ht="15" customHeight="1">
      <c r="A2154" s="458" t="s">
        <v>3941</v>
      </c>
      <c r="B2154" s="463" t="s">
        <v>4132</v>
      </c>
      <c r="C2154" s="463"/>
      <c r="D2154" s="463"/>
      <c r="E2154" s="463"/>
      <c r="F2154" s="463"/>
      <c r="G2154" s="463"/>
      <c r="H2154" s="444" t="s">
        <v>4136</v>
      </c>
      <c r="I2154" s="446" t="s">
        <v>4136</v>
      </c>
      <c r="J2154" s="444" t="s">
        <v>4115</v>
      </c>
      <c r="K2154" s="446" t="s">
        <v>20</v>
      </c>
      <c r="L2154" s="462" t="s">
        <v>36</v>
      </c>
      <c r="M2154" s="446" t="s">
        <v>20</v>
      </c>
      <c r="N2154" s="465" t="s">
        <v>27</v>
      </c>
      <c r="O2154" s="461" t="s">
        <v>15626</v>
      </c>
      <c r="P2154" s="461"/>
      <c r="W2154" s="461" t="str">
        <f t="shared" si="35"/>
        <v>http://www.medtronic.com/mics/videos/lemma/cabg-video-lemma-2.html</v>
      </c>
    </row>
    <row r="2155" spans="1:23" s="446" customFormat="1" ht="15" customHeight="1">
      <c r="A2155" s="458" t="s">
        <v>3941</v>
      </c>
      <c r="B2155" s="463" t="s">
        <v>4132</v>
      </c>
      <c r="C2155" s="463"/>
      <c r="D2155" s="463"/>
      <c r="E2155" s="463"/>
      <c r="F2155" s="463"/>
      <c r="G2155" s="463"/>
      <c r="H2155" s="444" t="s">
        <v>4137</v>
      </c>
      <c r="I2155" s="446" t="s">
        <v>4137</v>
      </c>
      <c r="J2155" s="444" t="s">
        <v>4115</v>
      </c>
      <c r="K2155" s="446" t="s">
        <v>20</v>
      </c>
      <c r="L2155" s="462" t="s">
        <v>36</v>
      </c>
      <c r="M2155" s="446" t="s">
        <v>20</v>
      </c>
      <c r="N2155" s="465" t="s">
        <v>27</v>
      </c>
      <c r="O2155" s="461" t="s">
        <v>15626</v>
      </c>
      <c r="P2155" s="461"/>
      <c r="W2155" s="461" t="str">
        <f t="shared" si="35"/>
        <v>http://www.medtronic.com/mics/videos/lemma/cabg-video-lemma-3.html</v>
      </c>
    </row>
    <row r="2156" spans="1:23" s="446" customFormat="1" ht="15" customHeight="1">
      <c r="A2156" s="458" t="s">
        <v>3941</v>
      </c>
      <c r="B2156" s="463" t="s">
        <v>4132</v>
      </c>
      <c r="C2156" s="463"/>
      <c r="D2156" s="463"/>
      <c r="E2156" s="463"/>
      <c r="F2156" s="463"/>
      <c r="G2156" s="463"/>
      <c r="H2156" s="444" t="s">
        <v>4138</v>
      </c>
      <c r="I2156" s="446" t="s">
        <v>4138</v>
      </c>
      <c r="J2156" s="444" t="s">
        <v>4115</v>
      </c>
      <c r="K2156" s="446" t="s">
        <v>20</v>
      </c>
      <c r="L2156" s="462" t="s">
        <v>36</v>
      </c>
      <c r="M2156" s="446" t="s">
        <v>20</v>
      </c>
      <c r="N2156" s="465" t="s">
        <v>27</v>
      </c>
      <c r="O2156" s="461" t="s">
        <v>15626</v>
      </c>
      <c r="P2156" s="461"/>
      <c r="W2156" s="461" t="str">
        <f t="shared" si="35"/>
        <v>http://www.medtronic.com/mics/videos/lemma/cabg-video-lemma-4.html</v>
      </c>
    </row>
    <row r="2157" spans="1:23" s="446" customFormat="1" ht="15" customHeight="1">
      <c r="A2157" s="458" t="s">
        <v>3941</v>
      </c>
      <c r="B2157" s="463" t="s">
        <v>4132</v>
      </c>
      <c r="C2157" s="463"/>
      <c r="D2157" s="463"/>
      <c r="E2157" s="463"/>
      <c r="F2157" s="463"/>
      <c r="G2157" s="463"/>
      <c r="H2157" s="444" t="s">
        <v>4139</v>
      </c>
      <c r="I2157" s="446" t="s">
        <v>4139</v>
      </c>
      <c r="J2157" s="444" t="s">
        <v>4115</v>
      </c>
      <c r="K2157" s="446" t="s">
        <v>20</v>
      </c>
      <c r="L2157" s="462" t="s">
        <v>36</v>
      </c>
      <c r="M2157" s="446" t="s">
        <v>20</v>
      </c>
      <c r="N2157" s="465" t="s">
        <v>27</v>
      </c>
      <c r="O2157" s="461" t="s">
        <v>15626</v>
      </c>
      <c r="P2157" s="461"/>
      <c r="W2157" s="461" t="str">
        <f t="shared" si="35"/>
        <v>http://www.medtronic.com/mics/videos/lemma/cabg-video-lemma-5.html</v>
      </c>
    </row>
    <row r="2158" spans="1:23" s="446" customFormat="1" ht="15" customHeight="1">
      <c r="A2158" s="458" t="s">
        <v>3941</v>
      </c>
      <c r="B2158" s="463" t="s">
        <v>4132</v>
      </c>
      <c r="C2158" s="463"/>
      <c r="D2158" s="463"/>
      <c r="E2158" s="463"/>
      <c r="F2158" s="463"/>
      <c r="G2158" s="463"/>
      <c r="H2158" s="444" t="s">
        <v>4140</v>
      </c>
      <c r="I2158" s="446" t="s">
        <v>4140</v>
      </c>
      <c r="J2158" s="444" t="s">
        <v>4115</v>
      </c>
      <c r="K2158" s="446" t="s">
        <v>20</v>
      </c>
      <c r="L2158" s="462" t="s">
        <v>36</v>
      </c>
      <c r="M2158" s="446" t="s">
        <v>20</v>
      </c>
      <c r="N2158" s="465" t="s">
        <v>27</v>
      </c>
      <c r="O2158" s="461" t="s">
        <v>15626</v>
      </c>
      <c r="P2158" s="461"/>
      <c r="W2158" s="461" t="str">
        <f t="shared" si="35"/>
        <v>http://www.medtronic.com/mics/videos/lemma/cabg-video-lemma-6.html</v>
      </c>
    </row>
    <row r="2159" spans="1:23" s="446" customFormat="1" ht="15" customHeight="1">
      <c r="A2159" s="458" t="s">
        <v>3941</v>
      </c>
      <c r="B2159" s="463" t="s">
        <v>4132</v>
      </c>
      <c r="C2159" s="463"/>
      <c r="D2159" s="463"/>
      <c r="E2159" s="463"/>
      <c r="F2159" s="463"/>
      <c r="G2159" s="463"/>
      <c r="H2159" s="444" t="s">
        <v>4141</v>
      </c>
      <c r="I2159" s="446" t="s">
        <v>4141</v>
      </c>
      <c r="J2159" s="444" t="s">
        <v>4115</v>
      </c>
      <c r="K2159" s="446" t="s">
        <v>20</v>
      </c>
      <c r="L2159" s="462" t="s">
        <v>36</v>
      </c>
      <c r="M2159" s="446" t="s">
        <v>20</v>
      </c>
      <c r="N2159" s="465" t="s">
        <v>27</v>
      </c>
      <c r="O2159" s="461" t="s">
        <v>15626</v>
      </c>
      <c r="P2159" s="461"/>
      <c r="W2159" s="461" t="str">
        <f t="shared" si="35"/>
        <v>http://www.medtronic.com/mics/videos/lemma/cabg-video-lemma-7.html</v>
      </c>
    </row>
    <row r="2160" spans="1:23" s="446" customFormat="1" ht="15" customHeight="1">
      <c r="A2160" s="458" t="s">
        <v>3941</v>
      </c>
      <c r="B2160" s="463" t="s">
        <v>4132</v>
      </c>
      <c r="C2160" s="463"/>
      <c r="D2160" s="463"/>
      <c r="E2160" s="463"/>
      <c r="F2160" s="463"/>
      <c r="G2160" s="463"/>
      <c r="H2160" s="444" t="s">
        <v>4142</v>
      </c>
      <c r="I2160" s="446" t="s">
        <v>4142</v>
      </c>
      <c r="J2160" s="444" t="s">
        <v>4115</v>
      </c>
      <c r="K2160" s="446" t="s">
        <v>20</v>
      </c>
      <c r="L2160" s="462" t="s">
        <v>36</v>
      </c>
      <c r="M2160" s="446" t="s">
        <v>20</v>
      </c>
      <c r="N2160" s="465" t="s">
        <v>27</v>
      </c>
      <c r="O2160" s="461" t="s">
        <v>15626</v>
      </c>
      <c r="P2160" s="461"/>
      <c r="W2160" s="461" t="str">
        <f t="shared" si="35"/>
        <v>http://www.medtronic.com/mics/videos/lemma/cabg-video-lemma-8.html</v>
      </c>
    </row>
    <row r="2161" spans="1:23" s="446" customFormat="1" ht="15" customHeight="1">
      <c r="A2161" s="458" t="s">
        <v>3941</v>
      </c>
      <c r="B2161" s="463" t="s">
        <v>4132</v>
      </c>
      <c r="C2161" s="463"/>
      <c r="D2161" s="463"/>
      <c r="E2161" s="463"/>
      <c r="F2161" s="463"/>
      <c r="G2161" s="463"/>
      <c r="H2161" s="444" t="s">
        <v>4143</v>
      </c>
      <c r="I2161" s="446" t="s">
        <v>4143</v>
      </c>
      <c r="J2161" s="444" t="s">
        <v>4115</v>
      </c>
      <c r="K2161" s="446" t="s">
        <v>20</v>
      </c>
      <c r="L2161" s="462" t="s">
        <v>36</v>
      </c>
      <c r="M2161" s="446" t="s">
        <v>20</v>
      </c>
      <c r="N2161" s="465" t="s">
        <v>27</v>
      </c>
      <c r="O2161" s="461" t="s">
        <v>15626</v>
      </c>
      <c r="P2161" s="461"/>
      <c r="W2161" s="461" t="str">
        <f t="shared" si="35"/>
        <v>http://www.medtronic.com/mics/videos/lemma/cabg-video-lemma-9.html</v>
      </c>
    </row>
    <row r="2162" spans="1:23" s="446" customFormat="1" ht="15" customHeight="1">
      <c r="A2162" s="458" t="s">
        <v>3941</v>
      </c>
      <c r="B2162" s="463" t="s">
        <v>4132</v>
      </c>
      <c r="C2162" s="463"/>
      <c r="D2162" s="463"/>
      <c r="E2162" s="463"/>
      <c r="F2162" s="463"/>
      <c r="G2162" s="463"/>
      <c r="H2162" s="444" t="s">
        <v>4144</v>
      </c>
      <c r="I2162" s="446" t="s">
        <v>4144</v>
      </c>
      <c r="J2162" s="444" t="s">
        <v>4115</v>
      </c>
      <c r="K2162" s="446" t="s">
        <v>20</v>
      </c>
      <c r="L2162" s="462" t="s">
        <v>36</v>
      </c>
      <c r="M2162" s="446" t="s">
        <v>20</v>
      </c>
      <c r="N2162" s="465" t="s">
        <v>27</v>
      </c>
      <c r="O2162" s="461" t="s">
        <v>15626</v>
      </c>
      <c r="P2162" s="461"/>
      <c r="W2162" s="461" t="str">
        <f t="shared" si="35"/>
        <v>http://www.medtronic.com/mics/videos/lemma/cabg-video-lemma-safety.html</v>
      </c>
    </row>
    <row r="2163" spans="1:23" s="446" customFormat="1" ht="15" customHeight="1">
      <c r="A2163" s="458" t="s">
        <v>3941</v>
      </c>
      <c r="B2163" s="463" t="s">
        <v>4145</v>
      </c>
      <c r="C2163" s="463"/>
      <c r="D2163" s="463"/>
      <c r="E2163" s="463"/>
      <c r="F2163" s="463"/>
      <c r="G2163" s="463"/>
      <c r="H2163" s="444" t="s">
        <v>17992</v>
      </c>
      <c r="I2163" s="446" t="s">
        <v>18768</v>
      </c>
      <c r="J2163" s="444" t="s">
        <v>4115</v>
      </c>
      <c r="K2163" s="446" t="s">
        <v>20</v>
      </c>
      <c r="L2163" s="462" t="s">
        <v>36</v>
      </c>
      <c r="M2163" s="446" t="s">
        <v>20</v>
      </c>
      <c r="N2163" s="465" t="s">
        <v>27</v>
      </c>
      <c r="O2163" s="461" t="s">
        <v>15626</v>
      </c>
      <c r="P2163" s="461"/>
      <c r="W2163" s="461" t="str">
        <f t="shared" si="35"/>
        <v>http://www.medtronic.com/mics/videos/mcginn/McGinn-MICSCABG-video-.html</v>
      </c>
    </row>
    <row r="2164" spans="1:23" s="446" customFormat="1" ht="15" customHeight="1">
      <c r="A2164" s="458" t="s">
        <v>3941</v>
      </c>
      <c r="B2164" s="463" t="s">
        <v>4147</v>
      </c>
      <c r="C2164" s="463"/>
      <c r="D2164" s="463"/>
      <c r="E2164" s="463"/>
      <c r="F2164" s="463"/>
      <c r="G2164" s="463"/>
      <c r="H2164" s="444" t="s">
        <v>17993</v>
      </c>
      <c r="I2164" s="446" t="s">
        <v>18769</v>
      </c>
      <c r="J2164" s="444" t="s">
        <v>4115</v>
      </c>
      <c r="K2164" s="446" t="s">
        <v>20</v>
      </c>
      <c r="L2164" s="462" t="s">
        <v>36</v>
      </c>
      <c r="M2164" s="446" t="s">
        <v>20</v>
      </c>
      <c r="N2164" s="465" t="s">
        <v>27</v>
      </c>
      <c r="O2164" s="461" t="s">
        <v>15626</v>
      </c>
      <c r="P2164" s="461"/>
      <c r="W2164" s="461" t="str">
        <f t="shared" si="35"/>
        <v>http://www.medtronic.com/mics/videos/mcginn/McGinn-MICSCABG-video-1.html</v>
      </c>
    </row>
    <row r="2165" spans="1:23" s="446" customFormat="1" ht="15" customHeight="1">
      <c r="A2165" s="458" t="s">
        <v>3941</v>
      </c>
      <c r="B2165" s="463" t="s">
        <v>4149</v>
      </c>
      <c r="C2165" s="463"/>
      <c r="D2165" s="463"/>
      <c r="E2165" s="463"/>
      <c r="F2165" s="463"/>
      <c r="G2165" s="463"/>
      <c r="H2165" s="444" t="s">
        <v>17994</v>
      </c>
      <c r="I2165" s="446" t="s">
        <v>18770</v>
      </c>
      <c r="J2165" s="444" t="s">
        <v>4115</v>
      </c>
      <c r="K2165" s="446" t="s">
        <v>20</v>
      </c>
      <c r="L2165" s="462" t="s">
        <v>36</v>
      </c>
      <c r="M2165" s="446" t="s">
        <v>20</v>
      </c>
      <c r="N2165" s="465" t="s">
        <v>27</v>
      </c>
      <c r="O2165" s="461" t="s">
        <v>15626</v>
      </c>
      <c r="P2165" s="461"/>
      <c r="W2165" s="461" t="str">
        <f t="shared" si="35"/>
        <v>http://www.medtronic.com/mics/videos/mcginn/McGinn-MICSCABG-video-2.html</v>
      </c>
    </row>
    <row r="2166" spans="1:23" s="446" customFormat="1" ht="15" customHeight="1">
      <c r="A2166" s="458" t="s">
        <v>3941</v>
      </c>
      <c r="B2166" s="463" t="s">
        <v>4151</v>
      </c>
      <c r="C2166" s="463"/>
      <c r="D2166" s="463"/>
      <c r="E2166" s="463"/>
      <c r="F2166" s="463"/>
      <c r="G2166" s="463"/>
      <c r="H2166" s="444" t="s">
        <v>17995</v>
      </c>
      <c r="I2166" s="446" t="s">
        <v>18771</v>
      </c>
      <c r="J2166" s="444" t="s">
        <v>4115</v>
      </c>
      <c r="K2166" s="446" t="s">
        <v>20</v>
      </c>
      <c r="L2166" s="462" t="s">
        <v>36</v>
      </c>
      <c r="M2166" s="446" t="s">
        <v>20</v>
      </c>
      <c r="N2166" s="465" t="s">
        <v>27</v>
      </c>
      <c r="O2166" s="461" t="s">
        <v>15626</v>
      </c>
      <c r="P2166" s="461"/>
      <c r="W2166" s="461" t="str">
        <f t="shared" si="35"/>
        <v>http://www.medtronic.com/mics/videos/mcginn/McGinn-MICSCABG-video-3.html</v>
      </c>
    </row>
    <row r="2167" spans="1:23" s="446" customFormat="1" ht="30" customHeight="1">
      <c r="A2167" s="458" t="s">
        <v>3941</v>
      </c>
      <c r="B2167" s="463" t="s">
        <v>4153</v>
      </c>
      <c r="C2167" s="463"/>
      <c r="D2167" s="463"/>
      <c r="E2167" s="463"/>
      <c r="F2167" s="463"/>
      <c r="G2167" s="463"/>
      <c r="H2167" s="444" t="s">
        <v>17996</v>
      </c>
      <c r="I2167" s="446" t="s">
        <v>18772</v>
      </c>
      <c r="J2167" s="444" t="s">
        <v>4115</v>
      </c>
      <c r="K2167" s="446" t="s">
        <v>20</v>
      </c>
      <c r="L2167" s="462" t="s">
        <v>36</v>
      </c>
      <c r="M2167" s="446" t="s">
        <v>20</v>
      </c>
      <c r="N2167" s="465" t="s">
        <v>27</v>
      </c>
      <c r="O2167" s="461" t="s">
        <v>15626</v>
      </c>
      <c r="P2167" s="461"/>
      <c r="W2167" s="461" t="str">
        <f t="shared" si="35"/>
        <v>http://www.medtronic.com/mics/videos/mcginn/McGinn-MICSCABG-video-4.html</v>
      </c>
    </row>
    <row r="2168" spans="1:23" s="446" customFormat="1" ht="15" customHeight="1">
      <c r="A2168" s="458" t="s">
        <v>3941</v>
      </c>
      <c r="B2168" s="463" t="s">
        <v>4155</v>
      </c>
      <c r="C2168" s="463"/>
      <c r="D2168" s="463"/>
      <c r="E2168" s="463"/>
      <c r="F2168" s="463"/>
      <c r="G2168" s="463"/>
      <c r="H2168" s="444" t="s">
        <v>17997</v>
      </c>
      <c r="I2168" s="446" t="s">
        <v>18773</v>
      </c>
      <c r="J2168" s="444" t="s">
        <v>4115</v>
      </c>
      <c r="K2168" s="446" t="s">
        <v>20</v>
      </c>
      <c r="L2168" s="462" t="s">
        <v>36</v>
      </c>
      <c r="M2168" s="446" t="s">
        <v>20</v>
      </c>
      <c r="N2168" s="465" t="s">
        <v>27</v>
      </c>
      <c r="O2168" s="461" t="s">
        <v>15626</v>
      </c>
      <c r="P2168" s="461"/>
      <c r="W2168" s="461" t="str">
        <f t="shared" si="35"/>
        <v>http://www.medtronic.com/mics/videos/mcginn/McGinn-MICSCABG-video-5.html</v>
      </c>
    </row>
    <row r="2169" spans="1:23" s="446" customFormat="1" ht="30" customHeight="1">
      <c r="A2169" s="458" t="s">
        <v>3941</v>
      </c>
      <c r="B2169" s="463" t="s">
        <v>4157</v>
      </c>
      <c r="C2169" s="463"/>
      <c r="D2169" s="463"/>
      <c r="E2169" s="463"/>
      <c r="F2169" s="463"/>
      <c r="G2169" s="463"/>
      <c r="H2169" s="444" t="s">
        <v>17998</v>
      </c>
      <c r="I2169" s="446" t="s">
        <v>18774</v>
      </c>
      <c r="J2169" s="444" t="s">
        <v>4115</v>
      </c>
      <c r="K2169" s="446" t="s">
        <v>20</v>
      </c>
      <c r="L2169" s="462" t="s">
        <v>36</v>
      </c>
      <c r="M2169" s="446" t="s">
        <v>20</v>
      </c>
      <c r="N2169" s="465" t="s">
        <v>27</v>
      </c>
      <c r="O2169" s="461" t="s">
        <v>15626</v>
      </c>
      <c r="P2169" s="461"/>
      <c r="W2169" s="461" t="str">
        <f t="shared" si="35"/>
        <v>http://www.medtronic.com/mics/videos/mcginn/McGinn-MICSCABG-video-6.html</v>
      </c>
    </row>
    <row r="2170" spans="1:23" s="446" customFormat="1" ht="30" customHeight="1">
      <c r="A2170" s="458" t="s">
        <v>3941</v>
      </c>
      <c r="B2170" s="463" t="s">
        <v>4159</v>
      </c>
      <c r="C2170" s="463"/>
      <c r="D2170" s="463"/>
      <c r="E2170" s="463"/>
      <c r="F2170" s="463"/>
      <c r="G2170" s="463"/>
      <c r="H2170" s="444" t="s">
        <v>17999</v>
      </c>
      <c r="I2170" s="446" t="s">
        <v>18775</v>
      </c>
      <c r="J2170" s="444" t="s">
        <v>4115</v>
      </c>
      <c r="K2170" s="446" t="s">
        <v>20</v>
      </c>
      <c r="L2170" s="462" t="s">
        <v>36</v>
      </c>
      <c r="M2170" s="446" t="s">
        <v>20</v>
      </c>
      <c r="N2170" s="465" t="s">
        <v>27</v>
      </c>
      <c r="O2170" s="461" t="s">
        <v>15626</v>
      </c>
      <c r="P2170" s="461"/>
      <c r="W2170" s="461" t="str">
        <f t="shared" si="35"/>
        <v>http://www.medtronic.com/mics/videos/mcginn/McGinn-MICSCABG-video-7.html</v>
      </c>
    </row>
    <row r="2171" spans="1:23" s="446" customFormat="1" ht="15" customHeight="1">
      <c r="A2171" s="458" t="s">
        <v>3941</v>
      </c>
      <c r="B2171" s="463" t="s">
        <v>4161</v>
      </c>
      <c r="C2171" s="463"/>
      <c r="D2171" s="463"/>
      <c r="E2171" s="463"/>
      <c r="F2171" s="463"/>
      <c r="G2171" s="463"/>
      <c r="H2171" s="444" t="s">
        <v>18000</v>
      </c>
      <c r="I2171" s="446" t="s">
        <v>18776</v>
      </c>
      <c r="J2171" s="444" t="s">
        <v>4115</v>
      </c>
      <c r="K2171" s="446" t="s">
        <v>20</v>
      </c>
      <c r="L2171" s="462" t="s">
        <v>36</v>
      </c>
      <c r="M2171" s="446" t="s">
        <v>20</v>
      </c>
      <c r="N2171" s="465" t="s">
        <v>27</v>
      </c>
      <c r="O2171" s="461" t="s">
        <v>15626</v>
      </c>
      <c r="P2171" s="461"/>
      <c r="W2171" s="461" t="str">
        <f t="shared" si="35"/>
        <v>http://www.medtronic.com/mics/videos/mcginn/McGinn-MICSCABG-video-8.html</v>
      </c>
    </row>
    <row r="2172" spans="1:23" s="446" customFormat="1" ht="30" customHeight="1">
      <c r="A2172" s="458" t="s">
        <v>3941</v>
      </c>
      <c r="B2172" s="463" t="s">
        <v>4163</v>
      </c>
      <c r="C2172" s="463"/>
      <c r="D2172" s="463"/>
      <c r="E2172" s="463"/>
      <c r="F2172" s="463"/>
      <c r="G2172" s="463"/>
      <c r="H2172" s="444" t="s">
        <v>18001</v>
      </c>
      <c r="I2172" s="446" t="s">
        <v>18777</v>
      </c>
      <c r="J2172" s="444" t="s">
        <v>4115</v>
      </c>
      <c r="K2172" s="446" t="s">
        <v>20</v>
      </c>
      <c r="L2172" s="462" t="s">
        <v>36</v>
      </c>
      <c r="M2172" s="446" t="s">
        <v>20</v>
      </c>
      <c r="N2172" s="465" t="s">
        <v>27</v>
      </c>
      <c r="O2172" s="461" t="s">
        <v>15626</v>
      </c>
      <c r="P2172" s="461"/>
      <c r="W2172" s="461" t="str">
        <f t="shared" si="35"/>
        <v>http://www.medtronic.com/mics/videos/mcginn/McGinn-MICSCABG-video-9.html</v>
      </c>
    </row>
    <row r="2173" spans="1:23" s="446" customFormat="1" ht="15" customHeight="1">
      <c r="A2173" s="458" t="s">
        <v>3941</v>
      </c>
      <c r="B2173" s="463" t="s">
        <v>4167</v>
      </c>
      <c r="C2173" s="463"/>
      <c r="D2173" s="463"/>
      <c r="E2173" s="463"/>
      <c r="F2173" s="463"/>
      <c r="G2173" s="463"/>
      <c r="H2173" s="444" t="s">
        <v>4168</v>
      </c>
      <c r="I2173" s="446" t="s">
        <v>18778</v>
      </c>
      <c r="J2173" s="444" t="s">
        <v>4115</v>
      </c>
      <c r="K2173" s="446" t="s">
        <v>20</v>
      </c>
      <c r="L2173" s="462" t="s">
        <v>36</v>
      </c>
      <c r="M2173" s="446" t="s">
        <v>20</v>
      </c>
      <c r="N2173" s="465" t="s">
        <v>27</v>
      </c>
      <c r="O2173" s="461" t="s">
        <v>15626</v>
      </c>
      <c r="P2173" s="461"/>
      <c r="W2173" s="461" t="str">
        <f t="shared" ref="W2173:W2204" si="36">H2173</f>
        <v>http://www.medtronic.com/mics/videos/mcginn/McGinn-MICSCABG-video-11.html</v>
      </c>
    </row>
    <row r="2174" spans="1:23" s="446" customFormat="1" ht="15" customHeight="1">
      <c r="A2174" s="458" t="s">
        <v>3941</v>
      </c>
      <c r="B2174" s="463" t="s">
        <v>4169</v>
      </c>
      <c r="C2174" s="463"/>
      <c r="D2174" s="463"/>
      <c r="E2174" s="463"/>
      <c r="F2174" s="463"/>
      <c r="G2174" s="463"/>
      <c r="H2174" s="444" t="s">
        <v>4170</v>
      </c>
      <c r="I2174" s="446" t="s">
        <v>4170</v>
      </c>
      <c r="J2174" s="444" t="s">
        <v>4115</v>
      </c>
      <c r="K2174" s="446" t="s">
        <v>20</v>
      </c>
      <c r="L2174" s="462" t="s">
        <v>36</v>
      </c>
      <c r="M2174" s="446" t="s">
        <v>20</v>
      </c>
      <c r="N2174" s="465" t="s">
        <v>27</v>
      </c>
      <c r="O2174" s="461" t="s">
        <v>15626</v>
      </c>
      <c r="P2174" s="461"/>
      <c r="W2174" s="461" t="str">
        <f t="shared" si="36"/>
        <v>http://www.medtronic.com/mics/videos/mics-cabg/anastomosis-ita-completion-angiogram.html</v>
      </c>
    </row>
    <row r="2175" spans="1:23" s="446" customFormat="1" ht="15" customHeight="1">
      <c r="A2175" s="458" t="s">
        <v>3941</v>
      </c>
      <c r="B2175" s="463" t="s">
        <v>4171</v>
      </c>
      <c r="C2175" s="463"/>
      <c r="D2175" s="463"/>
      <c r="E2175" s="463"/>
      <c r="F2175" s="463"/>
      <c r="G2175" s="463"/>
      <c r="H2175" s="444" t="s">
        <v>4172</v>
      </c>
      <c r="I2175" s="446" t="s">
        <v>4172</v>
      </c>
      <c r="J2175" s="444" t="s">
        <v>4115</v>
      </c>
      <c r="K2175" s="446" t="s">
        <v>20</v>
      </c>
      <c r="L2175" s="462" t="s">
        <v>36</v>
      </c>
      <c r="M2175" s="446" t="s">
        <v>20</v>
      </c>
      <c r="N2175" s="465" t="s">
        <v>27</v>
      </c>
      <c r="O2175" s="461" t="s">
        <v>15626</v>
      </c>
      <c r="P2175" s="461"/>
      <c r="W2175" s="461" t="str">
        <f t="shared" si="36"/>
        <v>http://www.medtronic.com/mics/videos/mics-cabg/benefits-heart-team-approach.html</v>
      </c>
    </row>
    <row r="2176" spans="1:23" s="446" customFormat="1" ht="15" customHeight="1">
      <c r="A2176" s="458" t="s">
        <v>3941</v>
      </c>
      <c r="B2176" s="463" t="s">
        <v>4173</v>
      </c>
      <c r="C2176" s="463"/>
      <c r="D2176" s="463"/>
      <c r="E2176" s="463"/>
      <c r="F2176" s="463"/>
      <c r="G2176" s="463"/>
      <c r="H2176" s="444" t="s">
        <v>4174</v>
      </c>
      <c r="I2176" s="446" t="s">
        <v>4174</v>
      </c>
      <c r="J2176" s="444" t="s">
        <v>4115</v>
      </c>
      <c r="K2176" s="446" t="s">
        <v>20</v>
      </c>
      <c r="L2176" s="462" t="s">
        <v>36</v>
      </c>
      <c r="M2176" s="446" t="s">
        <v>20</v>
      </c>
      <c r="N2176" s="465" t="s">
        <v>27</v>
      </c>
      <c r="O2176" s="461" t="s">
        <v>15626</v>
      </c>
      <c r="P2176" s="461"/>
      <c r="W2176" s="461" t="str">
        <f t="shared" si="36"/>
        <v>http://www.medtronic.com/mics/videos/mics-cabg/direct-vision-ita-harvest.html</v>
      </c>
    </row>
    <row r="2177" spans="1:23" s="446" customFormat="1" ht="15" customHeight="1">
      <c r="A2177" s="458" t="s">
        <v>3941</v>
      </c>
      <c r="B2177" s="463" t="s">
        <v>4175</v>
      </c>
      <c r="C2177" s="463"/>
      <c r="D2177" s="463"/>
      <c r="E2177" s="463"/>
      <c r="F2177" s="463"/>
      <c r="G2177" s="463"/>
      <c r="H2177" s="444" t="s">
        <v>4176</v>
      </c>
      <c r="I2177" s="446" t="s">
        <v>4176</v>
      </c>
      <c r="J2177" s="444" t="s">
        <v>4115</v>
      </c>
      <c r="K2177" s="446" t="s">
        <v>20</v>
      </c>
      <c r="L2177" s="462" t="s">
        <v>36</v>
      </c>
      <c r="M2177" s="446" t="s">
        <v>20</v>
      </c>
      <c r="N2177" s="465" t="s">
        <v>27</v>
      </c>
      <c r="O2177" s="461" t="s">
        <v>15626</v>
      </c>
      <c r="P2177" s="461"/>
      <c r="W2177" s="461" t="str">
        <f t="shared" si="36"/>
        <v>http://www.medtronic.com/mics/videos/mics-cabg/hybrid-coronary-revascularization-patient-selection.html</v>
      </c>
    </row>
    <row r="2178" spans="1:23" s="446" customFormat="1" ht="15" customHeight="1">
      <c r="A2178" s="458" t="s">
        <v>3941</v>
      </c>
      <c r="B2178" s="463" t="s">
        <v>4177</v>
      </c>
      <c r="C2178" s="463"/>
      <c r="D2178" s="463"/>
      <c r="E2178" s="463"/>
      <c r="F2178" s="463"/>
      <c r="G2178" s="463"/>
      <c r="H2178" s="444" t="s">
        <v>4178</v>
      </c>
      <c r="I2178" s="446" t="s">
        <v>4178</v>
      </c>
      <c r="J2178" s="444" t="s">
        <v>4115</v>
      </c>
      <c r="K2178" s="446" t="s">
        <v>20</v>
      </c>
      <c r="L2178" s="462" t="s">
        <v>36</v>
      </c>
      <c r="M2178" s="446" t="s">
        <v>20</v>
      </c>
      <c r="N2178" s="465" t="s">
        <v>27</v>
      </c>
      <c r="O2178" s="461" t="s">
        <v>15626</v>
      </c>
      <c r="P2178" s="461"/>
      <c r="W2178" s="461" t="str">
        <f t="shared" si="36"/>
        <v>http://www.medtronic.com/mics/videos/mics-cabg/hybrid-coronary-revascularization-video.html</v>
      </c>
    </row>
    <row r="2179" spans="1:23" s="446" customFormat="1" ht="15" customHeight="1">
      <c r="A2179" s="458" t="s">
        <v>3941</v>
      </c>
      <c r="B2179" s="463" t="s">
        <v>4179</v>
      </c>
      <c r="C2179" s="463"/>
      <c r="D2179" s="463"/>
      <c r="E2179" s="463"/>
      <c r="F2179" s="463"/>
      <c r="G2179" s="463"/>
      <c r="H2179" s="444" t="s">
        <v>4180</v>
      </c>
      <c r="I2179" s="446" t="s">
        <v>4180</v>
      </c>
      <c r="J2179" s="444" t="s">
        <v>4115</v>
      </c>
      <c r="K2179" s="446" t="s">
        <v>20</v>
      </c>
      <c r="L2179" s="462" t="s">
        <v>36</v>
      </c>
      <c r="M2179" s="446" t="s">
        <v>20</v>
      </c>
      <c r="N2179" s="465" t="s">
        <v>27</v>
      </c>
      <c r="O2179" s="461" t="s">
        <v>15626</v>
      </c>
      <c r="P2179" s="461"/>
      <c r="W2179" s="461" t="str">
        <f t="shared" si="36"/>
        <v>http://www.medtronic.com/mics/videos/mics-cabg/intraoperative-considerations-hcr-procedures.html</v>
      </c>
    </row>
    <row r="2180" spans="1:23" s="446" customFormat="1" ht="15" customHeight="1">
      <c r="A2180" s="458" t="s">
        <v>3941</v>
      </c>
      <c r="B2180" s="463" t="s">
        <v>4181</v>
      </c>
      <c r="C2180" s="463"/>
      <c r="D2180" s="463"/>
      <c r="E2180" s="463"/>
      <c r="F2180" s="463"/>
      <c r="G2180" s="463"/>
      <c r="H2180" s="444" t="s">
        <v>4182</v>
      </c>
      <c r="I2180" s="446" t="s">
        <v>4182</v>
      </c>
      <c r="J2180" s="444" t="s">
        <v>4115</v>
      </c>
      <c r="K2180" s="446" t="s">
        <v>20</v>
      </c>
      <c r="L2180" s="462" t="s">
        <v>36</v>
      </c>
      <c r="M2180" s="446" t="s">
        <v>20</v>
      </c>
      <c r="N2180" s="465" t="s">
        <v>27</v>
      </c>
      <c r="O2180" s="461" t="s">
        <v>15626</v>
      </c>
      <c r="P2180" s="461"/>
      <c r="W2180" s="461" t="str">
        <f t="shared" si="36"/>
        <v>http://www.medtronic.com/mics/videos/mics-cabg/robotic-endoscopic-ita-harvesting.html</v>
      </c>
    </row>
    <row r="2181" spans="1:23" s="446" customFormat="1" ht="15" customHeight="1">
      <c r="A2181" s="458" t="s">
        <v>3941</v>
      </c>
      <c r="B2181" s="463" t="s">
        <v>4183</v>
      </c>
      <c r="C2181" s="463"/>
      <c r="D2181" s="463"/>
      <c r="E2181" s="463"/>
      <c r="F2181" s="463"/>
      <c r="G2181" s="463"/>
      <c r="H2181" s="444" t="s">
        <v>4184</v>
      </c>
      <c r="I2181" s="446" t="s">
        <v>4184</v>
      </c>
      <c r="J2181" s="444" t="s">
        <v>4115</v>
      </c>
      <c r="K2181" s="446" t="s">
        <v>20</v>
      </c>
      <c r="L2181" s="462" t="s">
        <v>36</v>
      </c>
      <c r="M2181" s="446" t="s">
        <v>20</v>
      </c>
      <c r="N2181" s="465" t="s">
        <v>27</v>
      </c>
      <c r="O2181" s="461" t="s">
        <v>15626</v>
      </c>
      <c r="P2181" s="461"/>
      <c r="W2181" s="461" t="str">
        <f t="shared" si="36"/>
        <v>http://www.medtronic.com/mics/videos/mics-cabg/single-stage-anticoagulation-antiplatelet.html</v>
      </c>
    </row>
    <row r="2182" spans="1:23" s="446" customFormat="1" ht="15" customHeight="1">
      <c r="A2182" s="458" t="s">
        <v>3941</v>
      </c>
      <c r="B2182" s="463" t="s">
        <v>4185</v>
      </c>
      <c r="C2182" s="463"/>
      <c r="D2182" s="463"/>
      <c r="E2182" s="463"/>
      <c r="F2182" s="463"/>
      <c r="G2182" s="463"/>
      <c r="H2182" s="444" t="s">
        <v>4186</v>
      </c>
      <c r="I2182" s="446" t="s">
        <v>18779</v>
      </c>
      <c r="J2182" s="444" t="s">
        <v>4115</v>
      </c>
      <c r="K2182" s="446" t="s">
        <v>20</v>
      </c>
      <c r="L2182" s="462" t="s">
        <v>36</v>
      </c>
      <c r="M2182" s="446" t="s">
        <v>20</v>
      </c>
      <c r="N2182" s="465" t="s">
        <v>27</v>
      </c>
      <c r="O2182" s="461" t="s">
        <v>15626</v>
      </c>
      <c r="P2182" s="461"/>
      <c r="W2182" s="461" t="str">
        <f t="shared" si="36"/>
        <v>http://www.medtronic.com/mics/videos/MiRCSP/MiRCSP-video-AVR.html</v>
      </c>
    </row>
    <row r="2183" spans="1:23" s="446" customFormat="1" ht="15" customHeight="1">
      <c r="A2183" s="458" t="s">
        <v>3941</v>
      </c>
      <c r="B2183" s="463" t="s">
        <v>4185</v>
      </c>
      <c r="C2183" s="463"/>
      <c r="D2183" s="463"/>
      <c r="E2183" s="463"/>
      <c r="F2183" s="463"/>
      <c r="G2183" s="463"/>
      <c r="H2183" s="444" t="s">
        <v>4187</v>
      </c>
      <c r="I2183" s="446" t="s">
        <v>18780</v>
      </c>
      <c r="J2183" s="444" t="s">
        <v>4115</v>
      </c>
      <c r="K2183" s="446" t="s">
        <v>20</v>
      </c>
      <c r="L2183" s="462" t="s">
        <v>36</v>
      </c>
      <c r="M2183" s="446" t="s">
        <v>20</v>
      </c>
      <c r="N2183" s="465" t="s">
        <v>27</v>
      </c>
      <c r="O2183" s="461" t="s">
        <v>15626</v>
      </c>
      <c r="P2183" s="461"/>
      <c r="W2183" s="461" t="str">
        <f t="shared" si="36"/>
        <v>http://www.medtronic.com/mics/videos/MiRCSP/MiRCSP-video-MVR.html</v>
      </c>
    </row>
    <row r="2184" spans="1:23" s="446" customFormat="1" ht="15" customHeight="1">
      <c r="A2184" s="458" t="s">
        <v>3941</v>
      </c>
      <c r="B2184" s="463" t="s">
        <v>4188</v>
      </c>
      <c r="C2184" s="463"/>
      <c r="D2184" s="463"/>
      <c r="E2184" s="463"/>
      <c r="F2184" s="463"/>
      <c r="G2184" s="463"/>
      <c r="H2184" s="444" t="s">
        <v>4189</v>
      </c>
      <c r="I2184" s="446" t="s">
        <v>4189</v>
      </c>
      <c r="J2184" s="444" t="s">
        <v>4115</v>
      </c>
      <c r="K2184" s="446" t="s">
        <v>20</v>
      </c>
      <c r="L2184" s="462" t="s">
        <v>36</v>
      </c>
      <c r="M2184" s="446" t="s">
        <v>20</v>
      </c>
      <c r="N2184" s="465" t="s">
        <v>27</v>
      </c>
      <c r="O2184" s="461" t="s">
        <v>15626</v>
      </c>
      <c r="P2184" s="461"/>
      <c r="W2184" s="461" t="str">
        <f t="shared" si="36"/>
        <v>http://www.medtronic.com/mics/videos/rabindra/cabg-questions-answers.html</v>
      </c>
    </row>
    <row r="2185" spans="1:23" s="446" customFormat="1" ht="15" customHeight="1">
      <c r="A2185" s="458" t="s">
        <v>3941</v>
      </c>
      <c r="B2185" s="463" t="s">
        <v>4190</v>
      </c>
      <c r="C2185" s="463"/>
      <c r="D2185" s="463"/>
      <c r="E2185" s="463"/>
      <c r="F2185" s="463"/>
      <c r="G2185" s="463"/>
      <c r="H2185" s="444" t="s">
        <v>4191</v>
      </c>
      <c r="I2185" s="446" t="s">
        <v>4191</v>
      </c>
      <c r="J2185" s="444" t="s">
        <v>4115</v>
      </c>
      <c r="K2185" s="446" t="s">
        <v>20</v>
      </c>
      <c r="L2185" s="462" t="s">
        <v>36</v>
      </c>
      <c r="M2185" s="446" t="s">
        <v>20</v>
      </c>
      <c r="N2185" s="465" t="s">
        <v>27</v>
      </c>
      <c r="O2185" s="461" t="s">
        <v>15626</v>
      </c>
      <c r="P2185" s="461"/>
      <c r="W2185" s="461" t="str">
        <f t="shared" si="36"/>
        <v>http://www.medtronic.com/mics/videos/rabindra/coronary-artery-bypass-surgery-video.html</v>
      </c>
    </row>
    <row r="2186" spans="1:23" s="446" customFormat="1" ht="15" customHeight="1">
      <c r="A2186" s="458" t="s">
        <v>3941</v>
      </c>
      <c r="B2186" s="463" t="s">
        <v>4192</v>
      </c>
      <c r="C2186" s="463"/>
      <c r="D2186" s="463"/>
      <c r="E2186" s="463"/>
      <c r="F2186" s="463"/>
      <c r="G2186" s="463"/>
      <c r="H2186" s="444" t="s">
        <v>4193</v>
      </c>
      <c r="I2186" s="446" t="s">
        <v>4193</v>
      </c>
      <c r="J2186" s="444" t="s">
        <v>4115</v>
      </c>
      <c r="K2186" s="446" t="s">
        <v>20</v>
      </c>
      <c r="L2186" s="462" t="s">
        <v>36</v>
      </c>
      <c r="M2186" s="446" t="s">
        <v>20</v>
      </c>
      <c r="N2186" s="465" t="s">
        <v>27</v>
      </c>
      <c r="O2186" s="461" t="s">
        <v>15626</v>
      </c>
      <c r="P2186" s="461"/>
      <c r="W2186" s="461" t="str">
        <f t="shared" si="36"/>
        <v>http://www.medtronic.com/mics/videos/rabindra/distal-anastomoses.html</v>
      </c>
    </row>
    <row r="2187" spans="1:23" s="446" customFormat="1" ht="15" customHeight="1">
      <c r="A2187" s="458" t="s">
        <v>3941</v>
      </c>
      <c r="B2187" s="463" t="s">
        <v>4194</v>
      </c>
      <c r="C2187" s="463"/>
      <c r="D2187" s="463"/>
      <c r="E2187" s="463"/>
      <c r="F2187" s="463"/>
      <c r="G2187" s="463"/>
      <c r="H2187" s="444" t="s">
        <v>4195</v>
      </c>
      <c r="I2187" s="446" t="s">
        <v>4195</v>
      </c>
      <c r="J2187" s="444" t="s">
        <v>4115</v>
      </c>
      <c r="K2187" s="446" t="s">
        <v>20</v>
      </c>
      <c r="L2187" s="462" t="s">
        <v>36</v>
      </c>
      <c r="M2187" s="446" t="s">
        <v>20</v>
      </c>
      <c r="N2187" s="465" t="s">
        <v>27</v>
      </c>
      <c r="O2187" s="461" t="s">
        <v>15626</v>
      </c>
      <c r="P2187" s="461"/>
      <c r="W2187" s="461" t="str">
        <f t="shared" si="36"/>
        <v>http://www.medtronic.com/mics/videos/rabindra/dr-rabindra-introduction-video.html</v>
      </c>
    </row>
    <row r="2188" spans="1:23" s="446" customFormat="1" ht="15" customHeight="1">
      <c r="A2188" s="458" t="s">
        <v>3941</v>
      </c>
      <c r="B2188" s="463" t="s">
        <v>4196</v>
      </c>
      <c r="C2188" s="463"/>
      <c r="D2188" s="463"/>
      <c r="E2188" s="463"/>
      <c r="F2188" s="463"/>
      <c r="G2188" s="463"/>
      <c r="H2188" s="444" t="s">
        <v>4197</v>
      </c>
      <c r="I2188" s="446" t="s">
        <v>4197</v>
      </c>
      <c r="J2188" s="444" t="s">
        <v>4115</v>
      </c>
      <c r="K2188" s="446" t="s">
        <v>20</v>
      </c>
      <c r="L2188" s="462" t="s">
        <v>36</v>
      </c>
      <c r="M2188" s="446" t="s">
        <v>20</v>
      </c>
      <c r="N2188" s="465" t="s">
        <v>27</v>
      </c>
      <c r="O2188" s="461" t="s">
        <v>15626</v>
      </c>
      <c r="P2188" s="461"/>
      <c r="W2188" s="461" t="str">
        <f t="shared" si="36"/>
        <v>http://www.medtronic.com/mics/videos/rabindra/ima-harvesting-cabg-video.html</v>
      </c>
    </row>
    <row r="2189" spans="1:23" s="446" customFormat="1" ht="15" customHeight="1">
      <c r="A2189" s="458" t="s">
        <v>3941</v>
      </c>
      <c r="B2189" s="463" t="s">
        <v>4198</v>
      </c>
      <c r="C2189" s="463"/>
      <c r="D2189" s="463"/>
      <c r="E2189" s="463"/>
      <c r="F2189" s="463"/>
      <c r="G2189" s="463"/>
      <c r="H2189" s="444" t="s">
        <v>4199</v>
      </c>
      <c r="I2189" s="446" t="s">
        <v>4199</v>
      </c>
      <c r="J2189" s="444" t="s">
        <v>4115</v>
      </c>
      <c r="K2189" s="446" t="s">
        <v>20</v>
      </c>
      <c r="L2189" s="462" t="s">
        <v>36</v>
      </c>
      <c r="M2189" s="446" t="s">
        <v>20</v>
      </c>
      <c r="N2189" s="465" t="s">
        <v>27</v>
      </c>
      <c r="O2189" s="461" t="s">
        <v>15626</v>
      </c>
      <c r="P2189" s="461"/>
      <c r="W2189" s="461" t="str">
        <f t="shared" si="36"/>
        <v>http://www.medtronic.com/mics/videos/rabindra/mics-cabg-surgery-results-video.html</v>
      </c>
    </row>
    <row r="2190" spans="1:23" s="446" customFormat="1" ht="15" customHeight="1">
      <c r="A2190" s="458" t="s">
        <v>3941</v>
      </c>
      <c r="B2190" s="463" t="s">
        <v>4200</v>
      </c>
      <c r="C2190" s="463"/>
      <c r="D2190" s="463"/>
      <c r="E2190" s="463"/>
      <c r="F2190" s="463"/>
      <c r="G2190" s="463"/>
      <c r="H2190" s="444" t="s">
        <v>4201</v>
      </c>
      <c r="I2190" s="446" t="s">
        <v>4201</v>
      </c>
      <c r="J2190" s="444" t="s">
        <v>4115</v>
      </c>
      <c r="K2190" s="446" t="s">
        <v>20</v>
      </c>
      <c r="L2190" s="462" t="s">
        <v>36</v>
      </c>
      <c r="M2190" s="446" t="s">
        <v>20</v>
      </c>
      <c r="N2190" s="465" t="s">
        <v>27</v>
      </c>
      <c r="O2190" s="461" t="s">
        <v>15626</v>
      </c>
      <c r="P2190" s="461"/>
      <c r="W2190" s="461" t="str">
        <f t="shared" si="36"/>
        <v>http://www.medtronic.com/mics/videos/rabindra/pain-management-closing.html</v>
      </c>
    </row>
    <row r="2191" spans="1:23" s="446" customFormat="1" ht="15" customHeight="1">
      <c r="A2191" s="458" t="s">
        <v>3941</v>
      </c>
      <c r="B2191" s="463" t="s">
        <v>4202</v>
      </c>
      <c r="C2191" s="463"/>
      <c r="D2191" s="463"/>
      <c r="E2191" s="463"/>
      <c r="F2191" s="463"/>
      <c r="G2191" s="463"/>
      <c r="H2191" s="444" t="s">
        <v>4203</v>
      </c>
      <c r="I2191" s="446" t="s">
        <v>4203</v>
      </c>
      <c r="J2191" s="444" t="s">
        <v>4115</v>
      </c>
      <c r="K2191" s="446" t="s">
        <v>20</v>
      </c>
      <c r="L2191" s="462" t="s">
        <v>36</v>
      </c>
      <c r="M2191" s="446" t="s">
        <v>20</v>
      </c>
      <c r="N2191" s="465" t="s">
        <v>27</v>
      </c>
      <c r="O2191" s="461" t="s">
        <v>15626</v>
      </c>
      <c r="P2191" s="461"/>
      <c r="W2191" s="461" t="str">
        <f t="shared" si="36"/>
        <v>http://www.medtronic.com/mics/videos/rabindra/positioning-incisions-thoratrak-placement.html</v>
      </c>
    </row>
    <row r="2192" spans="1:23" s="446" customFormat="1" ht="15" customHeight="1">
      <c r="A2192" s="458" t="s">
        <v>3941</v>
      </c>
      <c r="B2192" s="463" t="s">
        <v>4204</v>
      </c>
      <c r="C2192" s="463"/>
      <c r="D2192" s="463"/>
      <c r="E2192" s="463"/>
      <c r="F2192" s="463"/>
      <c r="G2192" s="463"/>
      <c r="H2192" s="444" t="s">
        <v>4205</v>
      </c>
      <c r="I2192" s="446" t="s">
        <v>4205</v>
      </c>
      <c r="J2192" s="444" t="s">
        <v>4115</v>
      </c>
      <c r="K2192" s="446" t="s">
        <v>20</v>
      </c>
      <c r="L2192" s="462" t="s">
        <v>36</v>
      </c>
      <c r="M2192" s="446" t="s">
        <v>20</v>
      </c>
      <c r="N2192" s="465" t="s">
        <v>27</v>
      </c>
      <c r="O2192" s="461" t="s">
        <v>15626</v>
      </c>
      <c r="P2192" s="461">
        <v>12</v>
      </c>
      <c r="W2192" s="461" t="str">
        <f t="shared" si="36"/>
        <v>http://www.medtronic.com/mics/videos/videos.html</v>
      </c>
    </row>
    <row r="2193" spans="1:23" s="446" customFormat="1" ht="15" customHeight="1">
      <c r="A2193" s="458" t="s">
        <v>3941</v>
      </c>
      <c r="B2193" s="463" t="s">
        <v>4206</v>
      </c>
      <c r="C2193" s="463"/>
      <c r="D2193" s="463"/>
      <c r="E2193" s="463"/>
      <c r="F2193" s="463"/>
      <c r="G2193" s="463"/>
      <c r="H2193" s="444" t="s">
        <v>4207</v>
      </c>
      <c r="I2193" s="446" t="s">
        <v>4207</v>
      </c>
      <c r="J2193" s="444" t="s">
        <v>4208</v>
      </c>
      <c r="K2193" s="446" t="s">
        <v>20</v>
      </c>
      <c r="L2193" s="462" t="s">
        <v>36</v>
      </c>
      <c r="M2193" s="446" t="s">
        <v>20</v>
      </c>
      <c r="N2193" s="465" t="s">
        <v>27</v>
      </c>
      <c r="O2193" s="461" t="s">
        <v>15626</v>
      </c>
      <c r="P2193" s="461"/>
      <c r="W2193" s="461" t="str">
        <f t="shared" si="36"/>
        <v>http://www.medtronic.com/mrisurescan-us/ce-video.html</v>
      </c>
    </row>
    <row r="2194" spans="1:23" s="446" customFormat="1" ht="15" customHeight="1">
      <c r="A2194" s="458" t="s">
        <v>3941</v>
      </c>
      <c r="B2194" s="463" t="s">
        <v>4209</v>
      </c>
      <c r="C2194" s="463"/>
      <c r="D2194" s="463"/>
      <c r="E2194" s="463"/>
      <c r="F2194" s="463"/>
      <c r="G2194" s="463"/>
      <c r="H2194" s="444" t="s">
        <v>4210</v>
      </c>
      <c r="I2194" s="446" t="s">
        <v>4210</v>
      </c>
      <c r="J2194" s="444" t="s">
        <v>4208</v>
      </c>
      <c r="K2194" s="446" t="s">
        <v>20</v>
      </c>
      <c r="L2194" s="462" t="s">
        <v>36</v>
      </c>
      <c r="M2194" s="446" t="s">
        <v>20</v>
      </c>
      <c r="N2194" s="465" t="s">
        <v>27</v>
      </c>
      <c r="O2194" s="461" t="s">
        <v>15626</v>
      </c>
      <c r="P2194" s="461"/>
      <c r="W2194" s="461" t="str">
        <f t="shared" si="36"/>
        <v>http://www.medtronic.com/mrisurescan-us/dr_kanal_video.html</v>
      </c>
    </row>
    <row r="2195" spans="1:23" s="446" customFormat="1" ht="15" customHeight="1">
      <c r="A2195" s="458" t="s">
        <v>3941</v>
      </c>
      <c r="B2195" s="463" t="s">
        <v>4046</v>
      </c>
      <c r="C2195" s="463"/>
      <c r="D2195" s="463"/>
      <c r="E2195" s="463"/>
      <c r="F2195" s="463"/>
      <c r="G2195" s="463"/>
      <c r="H2195" s="444" t="s">
        <v>4211</v>
      </c>
      <c r="I2195" s="446" t="s">
        <v>19351</v>
      </c>
      <c r="J2195" s="444" t="s">
        <v>3969</v>
      </c>
      <c r="K2195" s="446" t="s">
        <v>20</v>
      </c>
      <c r="L2195" s="462" t="s">
        <v>36</v>
      </c>
      <c r="M2195" s="446" t="s">
        <v>20</v>
      </c>
      <c r="N2195" s="465" t="s">
        <v>27</v>
      </c>
      <c r="O2195" s="461" t="s">
        <v>15626</v>
      </c>
      <c r="P2195" s="461"/>
      <c r="W2195" s="461" t="str">
        <f t="shared" si="36"/>
        <v>http://www.medtronic.com/video/3-second-video/index.htm</v>
      </c>
    </row>
    <row r="2196" spans="1:23" s="446" customFormat="1" ht="15" customHeight="1">
      <c r="A2196" s="458" t="s">
        <v>3941</v>
      </c>
      <c r="B2196" s="463" t="s">
        <v>3967</v>
      </c>
      <c r="C2196" s="463"/>
      <c r="D2196" s="463"/>
      <c r="E2196" s="463"/>
      <c r="F2196" s="463"/>
      <c r="G2196" s="463"/>
      <c r="H2196" s="444" t="s">
        <v>4212</v>
      </c>
      <c r="I2196" s="446" t="s">
        <v>19352</v>
      </c>
      <c r="J2196" s="444" t="s">
        <v>3969</v>
      </c>
      <c r="K2196" s="446" t="s">
        <v>20</v>
      </c>
      <c r="L2196" s="462" t="s">
        <v>36</v>
      </c>
      <c r="M2196" s="446" t="s">
        <v>20</v>
      </c>
      <c r="N2196" s="465" t="s">
        <v>27</v>
      </c>
      <c r="O2196" s="461" t="s">
        <v>15626</v>
      </c>
      <c r="P2196" s="461"/>
      <c r="W2196" s="461" t="str">
        <f t="shared" si="36"/>
        <v>http://www.medtronic.com/video/atrial-fib-animation/index.htm</v>
      </c>
    </row>
    <row r="2197" spans="1:23" s="446" customFormat="1" ht="15" customHeight="1">
      <c r="A2197" s="458" t="s">
        <v>3941</v>
      </c>
      <c r="B2197" s="463" t="s">
        <v>3967</v>
      </c>
      <c r="C2197" s="463"/>
      <c r="D2197" s="463"/>
      <c r="E2197" s="463"/>
      <c r="F2197" s="463"/>
      <c r="G2197" s="463"/>
      <c r="H2197" s="444" t="s">
        <v>4213</v>
      </c>
      <c r="I2197" s="446" t="s">
        <v>19353</v>
      </c>
      <c r="J2197" s="444" t="s">
        <v>3969</v>
      </c>
      <c r="K2197" s="446" t="s">
        <v>20</v>
      </c>
      <c r="L2197" s="462" t="s">
        <v>36</v>
      </c>
      <c r="M2197" s="446" t="s">
        <v>20</v>
      </c>
      <c r="N2197" s="465" t="s">
        <v>27</v>
      </c>
      <c r="O2197" s="461" t="s">
        <v>15626</v>
      </c>
      <c r="P2197" s="461"/>
      <c r="W2197" s="461" t="str">
        <f t="shared" si="36"/>
        <v>http://www.medtronic.com/video/atrial-fib-arctic-front/index.htm</v>
      </c>
    </row>
    <row r="2198" spans="1:23" s="446" customFormat="1" ht="15" customHeight="1">
      <c r="A2198" s="458" t="s">
        <v>3941</v>
      </c>
      <c r="B2198" s="463" t="s">
        <v>3967</v>
      </c>
      <c r="C2198" s="463"/>
      <c r="D2198" s="463"/>
      <c r="E2198" s="463"/>
      <c r="F2198" s="463"/>
      <c r="G2198" s="463"/>
      <c r="H2198" s="444" t="s">
        <v>4214</v>
      </c>
      <c r="I2198" s="446" t="s">
        <v>19354</v>
      </c>
      <c r="J2198" s="444" t="s">
        <v>3969</v>
      </c>
      <c r="K2198" s="446" t="s">
        <v>20</v>
      </c>
      <c r="L2198" s="462" t="s">
        <v>36</v>
      </c>
      <c r="M2198" s="446" t="s">
        <v>20</v>
      </c>
      <c r="N2198" s="465" t="s">
        <v>27</v>
      </c>
      <c r="O2198" s="461" t="s">
        <v>15626</v>
      </c>
      <c r="P2198" s="461"/>
      <c r="W2198" s="461" t="str">
        <f t="shared" si="36"/>
        <v>http://www.medtronic.com/video/capsule-tines/index.htm</v>
      </c>
    </row>
    <row r="2199" spans="1:23" s="446" customFormat="1" ht="15" customHeight="1">
      <c r="A2199" s="458" t="s">
        <v>3941</v>
      </c>
      <c r="B2199" s="463" t="s">
        <v>3967</v>
      </c>
      <c r="C2199" s="463"/>
      <c r="D2199" s="463"/>
      <c r="E2199" s="463"/>
      <c r="F2199" s="463"/>
      <c r="G2199" s="463"/>
      <c r="H2199" s="444" t="s">
        <v>4215</v>
      </c>
      <c r="I2199" s="446" t="s">
        <v>19355</v>
      </c>
      <c r="J2199" s="444" t="s">
        <v>3969</v>
      </c>
      <c r="K2199" s="446" t="s">
        <v>20</v>
      </c>
      <c r="L2199" s="462" t="s">
        <v>36</v>
      </c>
      <c r="M2199" s="446" t="s">
        <v>20</v>
      </c>
      <c r="N2199" s="465" t="s">
        <v>27</v>
      </c>
      <c r="O2199" s="461" t="s">
        <v>15626</v>
      </c>
      <c r="P2199" s="461"/>
      <c r="W2199" s="461" t="str">
        <f t="shared" si="36"/>
        <v>http://www.medtronic.com/video/carelinkexpress/index.htm</v>
      </c>
    </row>
    <row r="2200" spans="1:23" s="446" customFormat="1" ht="15" customHeight="1">
      <c r="A2200" s="458" t="s">
        <v>3941</v>
      </c>
      <c r="B2200" s="463" t="s">
        <v>3967</v>
      </c>
      <c r="C2200" s="463"/>
      <c r="D2200" s="463"/>
      <c r="E2200" s="463"/>
      <c r="F2200" s="463"/>
      <c r="G2200" s="463"/>
      <c r="H2200" s="444" t="s">
        <v>4216</v>
      </c>
      <c r="I2200" s="446" t="s">
        <v>19356</v>
      </c>
      <c r="J2200" s="444" t="s">
        <v>3969</v>
      </c>
      <c r="K2200" s="446" t="s">
        <v>20</v>
      </c>
      <c r="L2200" s="462" t="s">
        <v>36</v>
      </c>
      <c r="M2200" s="446" t="s">
        <v>20</v>
      </c>
      <c r="N2200" s="465" t="s">
        <v>27</v>
      </c>
      <c r="O2200" s="461" t="s">
        <v>15626</v>
      </c>
      <c r="P2200" s="461"/>
      <c r="W2200" s="461" t="str">
        <f t="shared" si="36"/>
        <v>http://www.medtronic.com/video/collaboration-hawkins/index.htm</v>
      </c>
    </row>
    <row r="2201" spans="1:23" s="446" customFormat="1" ht="15" customHeight="1">
      <c r="A2201" s="458" t="s">
        <v>3941</v>
      </c>
      <c r="B2201" s="463" t="s">
        <v>4217</v>
      </c>
      <c r="C2201" s="463"/>
      <c r="D2201" s="463"/>
      <c r="E2201" s="463"/>
      <c r="F2201" s="463"/>
      <c r="G2201" s="463"/>
      <c r="H2201" s="444" t="s">
        <v>4218</v>
      </c>
      <c r="I2201" s="446" t="s">
        <v>19357</v>
      </c>
      <c r="J2201" s="444" t="s">
        <v>3969</v>
      </c>
      <c r="K2201" s="446" t="s">
        <v>20</v>
      </c>
      <c r="L2201" s="462" t="s">
        <v>36</v>
      </c>
      <c r="M2201" s="446" t="s">
        <v>20</v>
      </c>
      <c r="N2201" s="465" t="s">
        <v>27</v>
      </c>
      <c r="O2201" s="461" t="s">
        <v>15626</v>
      </c>
      <c r="P2201" s="461"/>
      <c r="W2201" s="461" t="str">
        <f t="shared" si="36"/>
        <v>http://www.medtronic.com/video/collaboration-mccarty/index.htm</v>
      </c>
    </row>
    <row r="2202" spans="1:23" s="446" customFormat="1" ht="15" customHeight="1">
      <c r="A2202" s="458" t="s">
        <v>3941</v>
      </c>
      <c r="B2202" s="463" t="s">
        <v>3967</v>
      </c>
      <c r="C2202" s="463"/>
      <c r="D2202" s="463"/>
      <c r="E2202" s="463"/>
      <c r="F2202" s="463"/>
      <c r="G2202" s="463"/>
      <c r="H2202" s="444" t="s">
        <v>4219</v>
      </c>
      <c r="I2202" s="446" t="s">
        <v>19358</v>
      </c>
      <c r="J2202" s="444" t="s">
        <v>3969</v>
      </c>
      <c r="K2202" s="446" t="s">
        <v>20</v>
      </c>
      <c r="L2202" s="462" t="s">
        <v>36</v>
      </c>
      <c r="M2202" s="446" t="s">
        <v>20</v>
      </c>
      <c r="N2202" s="465" t="s">
        <v>27</v>
      </c>
      <c r="O2202" s="461" t="s">
        <v>15626</v>
      </c>
      <c r="P2202" s="461"/>
      <c r="W2202" s="461" t="str">
        <f t="shared" si="36"/>
        <v>http://www.medtronic.com/video/collaboration-ousdigian/index.htm</v>
      </c>
    </row>
    <row r="2203" spans="1:23" s="446" customFormat="1" ht="15" customHeight="1">
      <c r="A2203" s="458" t="s">
        <v>3941</v>
      </c>
      <c r="B2203" s="463" t="s">
        <v>3967</v>
      </c>
      <c r="C2203" s="463"/>
      <c r="D2203" s="463"/>
      <c r="E2203" s="463"/>
      <c r="F2203" s="463"/>
      <c r="G2203" s="463"/>
      <c r="H2203" s="444" t="s">
        <v>4220</v>
      </c>
      <c r="I2203" s="446" t="s">
        <v>19359</v>
      </c>
      <c r="J2203" s="444" t="s">
        <v>3969</v>
      </c>
      <c r="K2203" s="446" t="s">
        <v>20</v>
      </c>
      <c r="L2203" s="462" t="s">
        <v>36</v>
      </c>
      <c r="M2203" s="446" t="s">
        <v>20</v>
      </c>
      <c r="N2203" s="465" t="s">
        <v>27</v>
      </c>
      <c r="O2203" s="461" t="s">
        <v>15626</v>
      </c>
      <c r="P2203" s="461"/>
      <c r="W2203" s="461" t="str">
        <f t="shared" si="36"/>
        <v>http://www.medtronic.com/video/ent-meniett-ear-diseased/index.htm</v>
      </c>
    </row>
    <row r="2204" spans="1:23" s="446" customFormat="1" ht="15" customHeight="1">
      <c r="A2204" s="458" t="s">
        <v>3941</v>
      </c>
      <c r="B2204" s="463" t="s">
        <v>3967</v>
      </c>
      <c r="C2204" s="463"/>
      <c r="D2204" s="463"/>
      <c r="E2204" s="463"/>
      <c r="F2204" s="463"/>
      <c r="G2204" s="463"/>
      <c r="H2204" s="444" t="s">
        <v>4221</v>
      </c>
      <c r="I2204" s="446" t="s">
        <v>19360</v>
      </c>
      <c r="J2204" s="444" t="s">
        <v>3969</v>
      </c>
      <c r="K2204" s="446" t="s">
        <v>20</v>
      </c>
      <c r="L2204" s="462" t="s">
        <v>36</v>
      </c>
      <c r="M2204" s="446" t="s">
        <v>20</v>
      </c>
      <c r="N2204" s="465" t="s">
        <v>27</v>
      </c>
      <c r="O2204" s="461" t="s">
        <v>15626</v>
      </c>
      <c r="P2204" s="461"/>
      <c r="W2204" s="461" t="str">
        <f t="shared" si="36"/>
        <v>http://www.medtronic.com/video/ent-meniett-ear-normal/index.htm</v>
      </c>
    </row>
    <row r="2205" spans="1:23" s="446" customFormat="1" ht="15" customHeight="1">
      <c r="A2205" s="458" t="s">
        <v>3941</v>
      </c>
      <c r="B2205" s="463" t="s">
        <v>3967</v>
      </c>
      <c r="C2205" s="463"/>
      <c r="D2205" s="463"/>
      <c r="E2205" s="463"/>
      <c r="F2205" s="463"/>
      <c r="G2205" s="463"/>
      <c r="H2205" s="444" t="s">
        <v>18002</v>
      </c>
      <c r="I2205" s="446" t="s">
        <v>19361</v>
      </c>
      <c r="J2205" s="444" t="s">
        <v>3969</v>
      </c>
      <c r="K2205" s="446" t="s">
        <v>20</v>
      </c>
      <c r="L2205" s="462" t="s">
        <v>36</v>
      </c>
      <c r="M2205" s="446" t="s">
        <v>20</v>
      </c>
      <c r="N2205" s="465" t="s">
        <v>27</v>
      </c>
      <c r="O2205" s="461" t="s">
        <v>15626</v>
      </c>
      <c r="P2205" s="461"/>
      <c r="W2205" s="461" t="str">
        <f t="shared" ref="W2205:W2268" si="37">H2205</f>
        <v>http://www.medtronic.com/video/gastroparesis-arlene1/index.htm</v>
      </c>
    </row>
    <row r="2206" spans="1:23" s="446" customFormat="1" ht="15" customHeight="1">
      <c r="A2206" s="458" t="s">
        <v>3941</v>
      </c>
      <c r="B2206" s="463" t="s">
        <v>3967</v>
      </c>
      <c r="C2206" s="463"/>
      <c r="D2206" s="463"/>
      <c r="E2206" s="463"/>
      <c r="F2206" s="463"/>
      <c r="G2206" s="463"/>
      <c r="H2206" s="444" t="s">
        <v>18003</v>
      </c>
      <c r="I2206" s="446" t="s">
        <v>19362</v>
      </c>
      <c r="J2206" s="444" t="s">
        <v>3969</v>
      </c>
      <c r="K2206" s="446" t="s">
        <v>20</v>
      </c>
      <c r="L2206" s="462" t="s">
        <v>36</v>
      </c>
      <c r="M2206" s="446" t="s">
        <v>20</v>
      </c>
      <c r="N2206" s="465" t="s">
        <v>27</v>
      </c>
      <c r="O2206" s="461" t="s">
        <v>15626</v>
      </c>
      <c r="P2206" s="461"/>
      <c r="W2206" s="461" t="str">
        <f t="shared" si="37"/>
        <v>http://www.medtronic.com/video/gastroparesis-arlene2/index.htm</v>
      </c>
    </row>
    <row r="2207" spans="1:23" s="446" customFormat="1" ht="15" customHeight="1">
      <c r="A2207" s="458" t="s">
        <v>3941</v>
      </c>
      <c r="B2207" s="463" t="s">
        <v>3967</v>
      </c>
      <c r="C2207" s="463"/>
      <c r="D2207" s="463"/>
      <c r="E2207" s="463"/>
      <c r="F2207" s="463"/>
      <c r="G2207" s="463"/>
      <c r="H2207" s="444" t="s">
        <v>18004</v>
      </c>
      <c r="I2207" s="446" t="s">
        <v>19363</v>
      </c>
      <c r="J2207" s="444" t="s">
        <v>3969</v>
      </c>
      <c r="K2207" s="446" t="s">
        <v>20</v>
      </c>
      <c r="L2207" s="462" t="s">
        <v>36</v>
      </c>
      <c r="M2207" s="446" t="s">
        <v>20</v>
      </c>
      <c r="N2207" s="465" t="s">
        <v>27</v>
      </c>
      <c r="O2207" s="461" t="s">
        <v>15626</v>
      </c>
      <c r="P2207" s="461"/>
      <c r="W2207" s="461" t="str">
        <f t="shared" si="37"/>
        <v>http://www.medtronic.com/video/gastroparesis-arlene3/index.htm</v>
      </c>
    </row>
    <row r="2208" spans="1:23" s="446" customFormat="1" ht="15" customHeight="1">
      <c r="A2208" s="458" t="s">
        <v>3941</v>
      </c>
      <c r="B2208" s="463" t="s">
        <v>3967</v>
      </c>
      <c r="C2208" s="463"/>
      <c r="D2208" s="463"/>
      <c r="E2208" s="463"/>
      <c r="F2208" s="463"/>
      <c r="G2208" s="463"/>
      <c r="H2208" s="444" t="s">
        <v>18005</v>
      </c>
      <c r="I2208" s="446" t="s">
        <v>19364</v>
      </c>
      <c r="J2208" s="444" t="s">
        <v>3969</v>
      </c>
      <c r="K2208" s="446" t="s">
        <v>20</v>
      </c>
      <c r="L2208" s="462" t="s">
        <v>36</v>
      </c>
      <c r="M2208" s="446" t="s">
        <v>20</v>
      </c>
      <c r="N2208" s="465" t="s">
        <v>27</v>
      </c>
      <c r="O2208" s="461" t="s">
        <v>15626</v>
      </c>
      <c r="P2208" s="461"/>
      <c r="W2208" s="461" t="str">
        <f t="shared" si="37"/>
        <v>http://www.medtronic.com/video/gastroparesis_leita_1/index.htm</v>
      </c>
    </row>
    <row r="2209" spans="1:23" s="446" customFormat="1" ht="15" customHeight="1">
      <c r="A2209" s="458" t="s">
        <v>3941</v>
      </c>
      <c r="B2209" s="463" t="s">
        <v>3967</v>
      </c>
      <c r="C2209" s="463"/>
      <c r="D2209" s="463"/>
      <c r="E2209" s="463"/>
      <c r="F2209" s="463"/>
      <c r="G2209" s="463"/>
      <c r="H2209" s="444" t="s">
        <v>18006</v>
      </c>
      <c r="I2209" s="446" t="s">
        <v>19365</v>
      </c>
      <c r="J2209" s="444" t="s">
        <v>3969</v>
      </c>
      <c r="K2209" s="446" t="s">
        <v>20</v>
      </c>
      <c r="L2209" s="462" t="s">
        <v>36</v>
      </c>
      <c r="M2209" s="446" t="s">
        <v>20</v>
      </c>
      <c r="N2209" s="465" t="s">
        <v>27</v>
      </c>
      <c r="O2209" s="461" t="s">
        <v>15626</v>
      </c>
      <c r="P2209" s="461"/>
      <c r="W2209" s="461" t="str">
        <f t="shared" si="37"/>
        <v>http://www.medtronic.com/video/gastroparesis_leita_2/index.htm</v>
      </c>
    </row>
    <row r="2210" spans="1:23" s="446" customFormat="1" ht="15" customHeight="1">
      <c r="A2210" s="458" t="s">
        <v>3941</v>
      </c>
      <c r="B2210" s="463" t="s">
        <v>3967</v>
      </c>
      <c r="C2210" s="463"/>
      <c r="D2210" s="463"/>
      <c r="E2210" s="463"/>
      <c r="F2210" s="463"/>
      <c r="G2210" s="463"/>
      <c r="H2210" s="444" t="s">
        <v>18007</v>
      </c>
      <c r="I2210" s="446" t="s">
        <v>19366</v>
      </c>
      <c r="J2210" s="444" t="s">
        <v>3969</v>
      </c>
      <c r="K2210" s="446" t="s">
        <v>20</v>
      </c>
      <c r="L2210" s="462" t="s">
        <v>36</v>
      </c>
      <c r="M2210" s="446" t="s">
        <v>20</v>
      </c>
      <c r="N2210" s="465" t="s">
        <v>27</v>
      </c>
      <c r="O2210" s="461" t="s">
        <v>15626</v>
      </c>
      <c r="P2210" s="461"/>
      <c r="W2210" s="461" t="str">
        <f t="shared" si="37"/>
        <v>http://www.medtronic.com/video/gastroparesis_leita_3/index.htm</v>
      </c>
    </row>
    <row r="2211" spans="1:23" s="446" customFormat="1" ht="15" customHeight="1">
      <c r="A2211" s="458" t="s">
        <v>3941</v>
      </c>
      <c r="B2211" s="463" t="s">
        <v>3967</v>
      </c>
      <c r="C2211" s="463"/>
      <c r="D2211" s="463"/>
      <c r="E2211" s="463"/>
      <c r="F2211" s="463"/>
      <c r="G2211" s="463"/>
      <c r="H2211" s="444" t="s">
        <v>4228</v>
      </c>
      <c r="I2211" s="446" t="s">
        <v>19367</v>
      </c>
      <c r="J2211" s="444" t="s">
        <v>3969</v>
      </c>
      <c r="K2211" s="446" t="s">
        <v>20</v>
      </c>
      <c r="L2211" s="462" t="s">
        <v>36</v>
      </c>
      <c r="M2211" s="446" t="s">
        <v>20</v>
      </c>
      <c r="N2211" s="465" t="s">
        <v>27</v>
      </c>
      <c r="O2211" s="461" t="s">
        <v>15626</v>
      </c>
      <c r="P2211" s="461"/>
      <c r="W2211" s="461" t="str">
        <f t="shared" si="37"/>
        <v>http://www.medtronic.com/video/harmony-video/index.htm</v>
      </c>
    </row>
    <row r="2212" spans="1:23" s="446" customFormat="1" ht="15" customHeight="1">
      <c r="A2212" s="458" t="s">
        <v>3941</v>
      </c>
      <c r="B2212" s="463" t="s">
        <v>3967</v>
      </c>
      <c r="C2212" s="463"/>
      <c r="D2212" s="463"/>
      <c r="E2212" s="463"/>
      <c r="F2212" s="463"/>
      <c r="G2212" s="463"/>
      <c r="H2212" s="444" t="s">
        <v>4229</v>
      </c>
      <c r="I2212" s="446" t="s">
        <v>19368</v>
      </c>
      <c r="J2212" s="444" t="s">
        <v>3969</v>
      </c>
      <c r="K2212" s="446" t="s">
        <v>20</v>
      </c>
      <c r="L2212" s="462" t="s">
        <v>36</v>
      </c>
      <c r="M2212" s="446" t="s">
        <v>20</v>
      </c>
      <c r="N2212" s="465" t="s">
        <v>27</v>
      </c>
      <c r="O2212" s="461" t="s">
        <v>15626</v>
      </c>
      <c r="P2212" s="461"/>
      <c r="W2212" s="461" t="str">
        <f t="shared" si="37"/>
        <v>http://www.medtronic.com/video/HeartRescue/index.htm</v>
      </c>
    </row>
    <row r="2213" spans="1:23" s="446" customFormat="1" ht="15" customHeight="1">
      <c r="A2213" s="458" t="s">
        <v>3941</v>
      </c>
      <c r="B2213" s="463" t="s">
        <v>3967</v>
      </c>
      <c r="C2213" s="463"/>
      <c r="D2213" s="463"/>
      <c r="E2213" s="463"/>
      <c r="F2213" s="463"/>
      <c r="G2213" s="463"/>
      <c r="H2213" s="444" t="s">
        <v>4230</v>
      </c>
      <c r="I2213" s="446" t="s">
        <v>19369</v>
      </c>
      <c r="J2213" s="444" t="s">
        <v>3969</v>
      </c>
      <c r="K2213" s="446" t="s">
        <v>20</v>
      </c>
      <c r="L2213" s="462" t="s">
        <v>36</v>
      </c>
      <c r="M2213" s="446" t="s">
        <v>20</v>
      </c>
      <c r="N2213" s="465" t="s">
        <v>27</v>
      </c>
      <c r="O2213" s="461" t="s">
        <v>15626</v>
      </c>
      <c r="P2213" s="461"/>
      <c r="W2213" s="461" t="str">
        <f t="shared" si="37"/>
        <v>http://www.medtronic.com/video/invisx-animation/index.htm</v>
      </c>
    </row>
    <row r="2214" spans="1:23" s="446" customFormat="1" ht="15" customHeight="1">
      <c r="A2214" s="458" t="s">
        <v>3941</v>
      </c>
      <c r="B2214" s="463" t="s">
        <v>3967</v>
      </c>
      <c r="C2214" s="463"/>
      <c r="D2214" s="463"/>
      <c r="E2214" s="463"/>
      <c r="F2214" s="463"/>
      <c r="G2214" s="463"/>
      <c r="H2214" s="444" t="s">
        <v>18008</v>
      </c>
      <c r="I2214" s="446" t="s">
        <v>19370</v>
      </c>
      <c r="J2214" s="444" t="s">
        <v>3969</v>
      </c>
      <c r="K2214" s="446" t="s">
        <v>20</v>
      </c>
      <c r="L2214" s="462" t="s">
        <v>36</v>
      </c>
      <c r="M2214" s="446" t="s">
        <v>20</v>
      </c>
      <c r="N2214" s="465" t="s">
        <v>27</v>
      </c>
      <c r="O2214" s="461" t="s">
        <v>15626</v>
      </c>
      <c r="P2214" s="461"/>
      <c r="W2214" s="461" t="str">
        <f t="shared" si="37"/>
        <v>http://www.medtronic.com/video/Kelly6/index.htm</v>
      </c>
    </row>
    <row r="2215" spans="1:23" s="446" customFormat="1" ht="15" customHeight="1">
      <c r="A2215" s="458" t="s">
        <v>3941</v>
      </c>
      <c r="B2215" s="463" t="s">
        <v>3967</v>
      </c>
      <c r="C2215" s="463"/>
      <c r="D2215" s="463"/>
      <c r="E2215" s="463"/>
      <c r="F2215" s="463"/>
      <c r="G2215" s="463"/>
      <c r="H2215" s="444" t="s">
        <v>18009</v>
      </c>
      <c r="I2215" s="446" t="s">
        <v>19371</v>
      </c>
      <c r="J2215" s="444" t="s">
        <v>3969</v>
      </c>
      <c r="K2215" s="446" t="s">
        <v>20</v>
      </c>
      <c r="L2215" s="462" t="s">
        <v>36</v>
      </c>
      <c r="M2215" s="446" t="s">
        <v>20</v>
      </c>
      <c r="N2215" s="465" t="s">
        <v>27</v>
      </c>
      <c r="O2215" s="461" t="s">
        <v>15626</v>
      </c>
      <c r="P2215" s="461"/>
      <c r="W2215" s="461" t="str">
        <f t="shared" si="37"/>
        <v>http://www.medtronic.com/video/Kelly7/index.htm</v>
      </c>
    </row>
    <row r="2216" spans="1:23" s="446" customFormat="1" ht="15" customHeight="1">
      <c r="A2216" s="458" t="s">
        <v>3941</v>
      </c>
      <c r="B2216" s="463" t="s">
        <v>3967</v>
      </c>
      <c r="C2216" s="463"/>
      <c r="D2216" s="463"/>
      <c r="E2216" s="463"/>
      <c r="F2216" s="463"/>
      <c r="G2216" s="463"/>
      <c r="H2216" s="444" t="s">
        <v>18010</v>
      </c>
      <c r="I2216" s="446" t="s">
        <v>19372</v>
      </c>
      <c r="J2216" s="444" t="s">
        <v>3969</v>
      </c>
      <c r="K2216" s="446" t="s">
        <v>20</v>
      </c>
      <c r="L2216" s="462" t="s">
        <v>36</v>
      </c>
      <c r="M2216" s="446" t="s">
        <v>20</v>
      </c>
      <c r="N2216" s="465" t="s">
        <v>27</v>
      </c>
      <c r="O2216" s="461" t="s">
        <v>15626</v>
      </c>
      <c r="P2216" s="461"/>
      <c r="W2216" s="461" t="str">
        <f t="shared" si="37"/>
        <v>http://www.medtronic.com/video/Kelly8/index.htm</v>
      </c>
    </row>
    <row r="2217" spans="1:23" s="446" customFormat="1" ht="15" customHeight="1">
      <c r="A2217" s="458" t="s">
        <v>3941</v>
      </c>
      <c r="B2217" s="463" t="s">
        <v>3967</v>
      </c>
      <c r="C2217" s="463"/>
      <c r="D2217" s="463"/>
      <c r="E2217" s="463"/>
      <c r="F2217" s="463"/>
      <c r="G2217" s="463"/>
      <c r="H2217" s="444" t="s">
        <v>4234</v>
      </c>
      <c r="I2217" s="446" t="s">
        <v>19373</v>
      </c>
      <c r="J2217" s="444" t="s">
        <v>3969</v>
      </c>
      <c r="K2217" s="446" t="s">
        <v>20</v>
      </c>
      <c r="L2217" s="462" t="s">
        <v>36</v>
      </c>
      <c r="M2217" s="446" t="s">
        <v>20</v>
      </c>
      <c r="N2217" s="465" t="s">
        <v>27</v>
      </c>
      <c r="O2217" s="461" t="s">
        <v>15626</v>
      </c>
      <c r="P2217" s="461"/>
      <c r="W2217" s="461" t="str">
        <f t="shared" si="37"/>
        <v>http://www.medtronic.com/video/marty-video/index.htm</v>
      </c>
    </row>
    <row r="2218" spans="1:23" s="446" customFormat="1" ht="15" customHeight="1">
      <c r="A2218" s="458" t="s">
        <v>3941</v>
      </c>
      <c r="B2218" s="463" t="s">
        <v>4046</v>
      </c>
      <c r="C2218" s="463"/>
      <c r="D2218" s="463"/>
      <c r="E2218" s="463"/>
      <c r="F2218" s="463"/>
      <c r="G2218" s="463"/>
      <c r="H2218" s="444" t="s">
        <v>4235</v>
      </c>
      <c r="I2218" s="446" t="s">
        <v>19374</v>
      </c>
      <c r="J2218" s="444" t="s">
        <v>3969</v>
      </c>
      <c r="K2218" s="446" t="s">
        <v>20</v>
      </c>
      <c r="L2218" s="462" t="s">
        <v>36</v>
      </c>
      <c r="M2218" s="446" t="s">
        <v>20</v>
      </c>
      <c r="N2218" s="465" t="s">
        <v>27</v>
      </c>
      <c r="O2218" s="461" t="s">
        <v>15626</v>
      </c>
      <c r="P2218" s="461"/>
      <c r="W2218" s="461" t="str">
        <f t="shared" si="37"/>
        <v>http://www.medtronic.com/video/medtronic-at-a-glance/index.htm</v>
      </c>
    </row>
    <row r="2219" spans="1:23" s="446" customFormat="1" ht="15" customHeight="1">
      <c r="A2219" s="458" t="s">
        <v>3941</v>
      </c>
      <c r="B2219" s="463" t="s">
        <v>3967</v>
      </c>
      <c r="C2219" s="463"/>
      <c r="D2219" s="463"/>
      <c r="E2219" s="463"/>
      <c r="F2219" s="463"/>
      <c r="G2219" s="463"/>
      <c r="H2219" s="444" t="s">
        <v>4236</v>
      </c>
      <c r="I2219" s="446" t="s">
        <v>19375</v>
      </c>
      <c r="J2219" s="444" t="s">
        <v>3969</v>
      </c>
      <c r="K2219" s="446" t="s">
        <v>20</v>
      </c>
      <c r="L2219" s="462" t="s">
        <v>36</v>
      </c>
      <c r="M2219" s="446" t="s">
        <v>20</v>
      </c>
      <c r="N2219" s="465" t="s">
        <v>27</v>
      </c>
      <c r="O2219" s="461" t="s">
        <v>15626</v>
      </c>
      <c r="P2219" s="461"/>
      <c r="W2219" s="461" t="str">
        <f t="shared" si="37"/>
        <v>http://www.medtronic.com/video/meniett-animation/index.htm</v>
      </c>
    </row>
    <row r="2220" spans="1:23" s="446" customFormat="1" ht="15" customHeight="1">
      <c r="A2220" s="458" t="s">
        <v>3941</v>
      </c>
      <c r="B2220" s="463" t="s">
        <v>3967</v>
      </c>
      <c r="C2220" s="463"/>
      <c r="D2220" s="463"/>
      <c r="E2220" s="463"/>
      <c r="F2220" s="463"/>
      <c r="G2220" s="463"/>
      <c r="H2220" s="444" t="s">
        <v>18011</v>
      </c>
      <c r="I2220" s="446" t="s">
        <v>19376</v>
      </c>
      <c r="J2220" s="444" t="s">
        <v>3969</v>
      </c>
      <c r="K2220" s="446" t="s">
        <v>20</v>
      </c>
      <c r="L2220" s="462" t="s">
        <v>36</v>
      </c>
      <c r="M2220" s="446" t="s">
        <v>20</v>
      </c>
      <c r="N2220" s="465" t="s">
        <v>27</v>
      </c>
      <c r="O2220" s="461" t="s">
        <v>15626</v>
      </c>
      <c r="P2220" s="461"/>
      <c r="W2220" s="461" t="str">
        <f t="shared" si="37"/>
        <v>http://www.medtronic.com/video/Mitzi6/index.htm</v>
      </c>
    </row>
    <row r="2221" spans="1:23" s="446" customFormat="1" ht="15" customHeight="1">
      <c r="A2221" s="458" t="s">
        <v>3941</v>
      </c>
      <c r="B2221" s="463" t="s">
        <v>3967</v>
      </c>
      <c r="C2221" s="463"/>
      <c r="D2221" s="463"/>
      <c r="E2221" s="463"/>
      <c r="F2221" s="463"/>
      <c r="G2221" s="463"/>
      <c r="H2221" s="444" t="s">
        <v>18012</v>
      </c>
      <c r="I2221" s="446" t="s">
        <v>19377</v>
      </c>
      <c r="J2221" s="444" t="s">
        <v>3969</v>
      </c>
      <c r="K2221" s="446" t="s">
        <v>20</v>
      </c>
      <c r="L2221" s="462" t="s">
        <v>36</v>
      </c>
      <c r="M2221" s="446" t="s">
        <v>20</v>
      </c>
      <c r="N2221" s="465" t="s">
        <v>27</v>
      </c>
      <c r="O2221" s="461" t="s">
        <v>15626</v>
      </c>
      <c r="P2221" s="461"/>
      <c r="W2221" s="461" t="str">
        <f t="shared" si="37"/>
        <v>http://www.medtronic.com/video/Mitzi7/index.htm</v>
      </c>
    </row>
    <row r="2222" spans="1:23" s="446" customFormat="1" ht="15" customHeight="1">
      <c r="A2222" s="458" t="s">
        <v>3941</v>
      </c>
      <c r="B2222" s="463" t="s">
        <v>3967</v>
      </c>
      <c r="C2222" s="463"/>
      <c r="D2222" s="463"/>
      <c r="E2222" s="463"/>
      <c r="F2222" s="463"/>
      <c r="G2222" s="463"/>
      <c r="H2222" s="444" t="s">
        <v>18013</v>
      </c>
      <c r="I2222" s="446" t="s">
        <v>19378</v>
      </c>
      <c r="J2222" s="444" t="s">
        <v>3969</v>
      </c>
      <c r="K2222" s="446" t="s">
        <v>20</v>
      </c>
      <c r="L2222" s="462" t="s">
        <v>36</v>
      </c>
      <c r="M2222" s="446" t="s">
        <v>20</v>
      </c>
      <c r="N2222" s="465" t="s">
        <v>27</v>
      </c>
      <c r="O2222" s="461" t="s">
        <v>15626</v>
      </c>
      <c r="P2222" s="461"/>
      <c r="W2222" s="461" t="str">
        <f t="shared" si="37"/>
        <v>http://www.medtronic.com/video/Mitzi8/index.htm</v>
      </c>
    </row>
    <row r="2223" spans="1:23" s="446" customFormat="1" ht="15" customHeight="1">
      <c r="A2223" s="458" t="s">
        <v>3941</v>
      </c>
      <c r="B2223" s="463" t="s">
        <v>3967</v>
      </c>
      <c r="C2223" s="463"/>
      <c r="D2223" s="463"/>
      <c r="E2223" s="463"/>
      <c r="F2223" s="463"/>
      <c r="G2223" s="463"/>
      <c r="H2223" s="444" t="s">
        <v>4240</v>
      </c>
      <c r="I2223" s="446" t="s">
        <v>19379</v>
      </c>
      <c r="J2223" s="444" t="s">
        <v>3969</v>
      </c>
      <c r="K2223" s="446" t="s">
        <v>20</v>
      </c>
      <c r="L2223" s="462" t="s">
        <v>36</v>
      </c>
      <c r="M2223" s="446" t="s">
        <v>20</v>
      </c>
      <c r="N2223" s="465" t="s">
        <v>27</v>
      </c>
      <c r="O2223" s="461" t="s">
        <v>15626</v>
      </c>
      <c r="P2223" s="461"/>
      <c r="W2223" s="461" t="str">
        <f t="shared" si="37"/>
        <v>http://www.medtronic.com/video/more-help-heart-failure/index.htm</v>
      </c>
    </row>
    <row r="2224" spans="1:23" s="446" customFormat="1" ht="15" customHeight="1">
      <c r="A2224" s="458" t="s">
        <v>3941</v>
      </c>
      <c r="B2224" s="463" t="s">
        <v>3967</v>
      </c>
      <c r="C2224" s="463"/>
      <c r="D2224" s="463"/>
      <c r="E2224" s="463"/>
      <c r="F2224" s="463"/>
      <c r="G2224" s="463"/>
      <c r="H2224" s="444" t="s">
        <v>4241</v>
      </c>
      <c r="I2224" s="446" t="s">
        <v>19380</v>
      </c>
      <c r="J2224" s="444" t="s">
        <v>3969</v>
      </c>
      <c r="K2224" s="446" t="s">
        <v>20</v>
      </c>
      <c r="L2224" s="462" t="s">
        <v>36</v>
      </c>
      <c r="M2224" s="446" t="s">
        <v>20</v>
      </c>
      <c r="N2224" s="465" t="s">
        <v>27</v>
      </c>
      <c r="O2224" s="461" t="s">
        <v>15626</v>
      </c>
      <c r="P2224" s="461"/>
      <c r="W2224" s="461" t="str">
        <f t="shared" si="37"/>
        <v>http://www.medtronic.com/video/ncd-ghc1/index.htm</v>
      </c>
    </row>
    <row r="2225" spans="1:23" s="446" customFormat="1" ht="15" customHeight="1">
      <c r="A2225" s="458" t="s">
        <v>3941</v>
      </c>
      <c r="B2225" s="463" t="s">
        <v>3967</v>
      </c>
      <c r="C2225" s="463"/>
      <c r="D2225" s="463"/>
      <c r="E2225" s="463"/>
      <c r="F2225" s="463"/>
      <c r="G2225" s="463"/>
      <c r="H2225" s="444" t="s">
        <v>4242</v>
      </c>
      <c r="I2225" s="446" t="s">
        <v>19381</v>
      </c>
      <c r="J2225" s="444" t="s">
        <v>3969</v>
      </c>
      <c r="K2225" s="446" t="s">
        <v>20</v>
      </c>
      <c r="L2225" s="462" t="s">
        <v>36</v>
      </c>
      <c r="M2225" s="446" t="s">
        <v>20</v>
      </c>
      <c r="N2225" s="465" t="s">
        <v>27</v>
      </c>
      <c r="O2225" s="461" t="s">
        <v>15626</v>
      </c>
      <c r="P2225" s="461"/>
      <c r="W2225" s="461" t="str">
        <f t="shared" si="37"/>
        <v>http://www.medtronic.com/video/ncd-ghc2/index.htm</v>
      </c>
    </row>
    <row r="2226" spans="1:23" s="446" customFormat="1" ht="15" customHeight="1">
      <c r="A2226" s="458" t="s">
        <v>3941</v>
      </c>
      <c r="B2226" s="463" t="s">
        <v>3967</v>
      </c>
      <c r="C2226" s="463"/>
      <c r="D2226" s="463"/>
      <c r="E2226" s="463"/>
      <c r="F2226" s="463"/>
      <c r="G2226" s="463"/>
      <c r="H2226" s="444" t="s">
        <v>18014</v>
      </c>
      <c r="I2226" s="446" t="s">
        <v>19382</v>
      </c>
      <c r="J2226" s="444" t="s">
        <v>3969</v>
      </c>
      <c r="K2226" s="446" t="s">
        <v>20</v>
      </c>
      <c r="L2226" s="462" t="s">
        <v>36</v>
      </c>
      <c r="M2226" s="446" t="s">
        <v>20</v>
      </c>
      <c r="N2226" s="465" t="s">
        <v>27</v>
      </c>
      <c r="O2226" s="461" t="s">
        <v>15626</v>
      </c>
      <c r="P2226" s="461"/>
      <c r="W2226" s="461" t="str">
        <f t="shared" si="37"/>
        <v>http://www.medtronic.com/video/ncd-global-initiative-9/index.htm</v>
      </c>
    </row>
    <row r="2227" spans="1:23" s="446" customFormat="1" ht="15" customHeight="1">
      <c r="A2227" s="458" t="s">
        <v>3941</v>
      </c>
      <c r="B2227" s="463" t="s">
        <v>3967</v>
      </c>
      <c r="C2227" s="463"/>
      <c r="D2227" s="463"/>
      <c r="E2227" s="463"/>
      <c r="F2227" s="463"/>
      <c r="G2227" s="463"/>
      <c r="H2227" s="444" t="s">
        <v>4244</v>
      </c>
      <c r="I2227" s="446" t="s">
        <v>19383</v>
      </c>
      <c r="J2227" s="444" t="s">
        <v>3969</v>
      </c>
      <c r="K2227" s="446" t="s">
        <v>20</v>
      </c>
      <c r="L2227" s="462" t="s">
        <v>36</v>
      </c>
      <c r="M2227" s="446" t="s">
        <v>20</v>
      </c>
      <c r="N2227" s="465" t="s">
        <v>27</v>
      </c>
      <c r="O2227" s="461" t="s">
        <v>15626</v>
      </c>
      <c r="P2227" s="461"/>
      <c r="W2227" s="461" t="str">
        <f t="shared" si="37"/>
        <v>http://www.medtronic.com/video/ncd-global-initiative/index.htm</v>
      </c>
    </row>
    <row r="2228" spans="1:23" s="446" customFormat="1" ht="15" customHeight="1">
      <c r="A2228" s="458" t="s">
        <v>3941</v>
      </c>
      <c r="B2228" s="463" t="s">
        <v>3967</v>
      </c>
      <c r="C2228" s="463"/>
      <c r="D2228" s="463"/>
      <c r="E2228" s="463"/>
      <c r="F2228" s="463"/>
      <c r="G2228" s="463"/>
      <c r="H2228" s="444" t="s">
        <v>4245</v>
      </c>
      <c r="I2228" s="446" t="s">
        <v>19384</v>
      </c>
      <c r="J2228" s="444" t="s">
        <v>3969</v>
      </c>
      <c r="K2228" s="446" t="s">
        <v>20</v>
      </c>
      <c r="L2228" s="462" t="s">
        <v>36</v>
      </c>
      <c r="M2228" s="446" t="s">
        <v>20</v>
      </c>
      <c r="N2228" s="465" t="s">
        <v>27</v>
      </c>
      <c r="O2228" s="461" t="s">
        <v>15626</v>
      </c>
      <c r="P2228" s="461"/>
      <c r="W2228" s="461" t="str">
        <f t="shared" si="37"/>
        <v>http://www.medtronic.com/video/ncd-pih1/index.htm</v>
      </c>
    </row>
    <row r="2229" spans="1:23" s="446" customFormat="1" ht="15" customHeight="1">
      <c r="A2229" s="458" t="s">
        <v>3941</v>
      </c>
      <c r="B2229" s="463" t="s">
        <v>3967</v>
      </c>
      <c r="C2229" s="463"/>
      <c r="D2229" s="463"/>
      <c r="E2229" s="463"/>
      <c r="F2229" s="463"/>
      <c r="G2229" s="463"/>
      <c r="H2229" s="444" t="s">
        <v>4246</v>
      </c>
      <c r="I2229" s="446" t="s">
        <v>19385</v>
      </c>
      <c r="J2229" s="444" t="s">
        <v>3969</v>
      </c>
      <c r="K2229" s="446" t="s">
        <v>20</v>
      </c>
      <c r="L2229" s="462" t="s">
        <v>36</v>
      </c>
      <c r="M2229" s="446" t="s">
        <v>20</v>
      </c>
      <c r="N2229" s="465" t="s">
        <v>27</v>
      </c>
      <c r="O2229" s="461" t="s">
        <v>15626</v>
      </c>
      <c r="P2229" s="461"/>
      <c r="W2229" s="461" t="str">
        <f t="shared" si="37"/>
        <v>http://www.medtronic.com/video/ncd-skills-for-change/index.htm</v>
      </c>
    </row>
    <row r="2230" spans="1:23" s="446" customFormat="1" ht="15" customHeight="1">
      <c r="A2230" s="458" t="s">
        <v>3941</v>
      </c>
      <c r="B2230" s="463" t="s">
        <v>3967</v>
      </c>
      <c r="C2230" s="463"/>
      <c r="D2230" s="463"/>
      <c r="E2230" s="463"/>
      <c r="F2230" s="463"/>
      <c r="G2230" s="463"/>
      <c r="H2230" s="444" t="s">
        <v>4247</v>
      </c>
      <c r="I2230" s="446" t="s">
        <v>19386</v>
      </c>
      <c r="J2230" s="444" t="s">
        <v>3969</v>
      </c>
      <c r="K2230" s="446" t="s">
        <v>20</v>
      </c>
      <c r="L2230" s="462" t="s">
        <v>36</v>
      </c>
      <c r="M2230" s="446" t="s">
        <v>20</v>
      </c>
      <c r="N2230" s="465" t="s">
        <v>27</v>
      </c>
      <c r="O2230" s="461" t="s">
        <v>15626</v>
      </c>
      <c r="P2230" s="461"/>
      <c r="W2230" s="461" t="str">
        <f t="shared" si="37"/>
        <v>http://www.medtronic.com/video/OmarVideo/index.htm</v>
      </c>
    </row>
    <row r="2231" spans="1:23" s="446" customFormat="1" ht="15" customHeight="1">
      <c r="A2231" s="458" t="s">
        <v>3941</v>
      </c>
      <c r="B2231" s="463" t="s">
        <v>3967</v>
      </c>
      <c r="C2231" s="463"/>
      <c r="D2231" s="463"/>
      <c r="E2231" s="463"/>
      <c r="F2231" s="463"/>
      <c r="G2231" s="463"/>
      <c r="H2231" s="444" t="s">
        <v>18015</v>
      </c>
      <c r="I2231" s="446" t="s">
        <v>19387</v>
      </c>
      <c r="J2231" s="444" t="s">
        <v>3969</v>
      </c>
      <c r="K2231" s="446" t="s">
        <v>20</v>
      </c>
      <c r="L2231" s="462" t="s">
        <v>36</v>
      </c>
      <c r="M2231" s="446" t="s">
        <v>20</v>
      </c>
      <c r="N2231" s="465" t="s">
        <v>27</v>
      </c>
      <c r="O2231" s="461" t="s">
        <v>15626</v>
      </c>
      <c r="P2231" s="461"/>
      <c r="W2231" s="461" t="str">
        <f t="shared" si="37"/>
        <v>http://www.medtronic.com/video/pain-pump-webinar-bux1-feb212/index.htm</v>
      </c>
    </row>
    <row r="2232" spans="1:23" s="446" customFormat="1" ht="15" customHeight="1">
      <c r="A2232" s="458" t="s">
        <v>3941</v>
      </c>
      <c r="B2232" s="463" t="s">
        <v>3967</v>
      </c>
      <c r="C2232" s="463"/>
      <c r="D2232" s="463"/>
      <c r="E2232" s="463"/>
      <c r="F2232" s="463"/>
      <c r="G2232" s="463"/>
      <c r="H2232" s="444" t="s">
        <v>18016</v>
      </c>
      <c r="I2232" s="446" t="s">
        <v>19388</v>
      </c>
      <c r="J2232" s="444" t="s">
        <v>3969</v>
      </c>
      <c r="K2232" s="446" t="s">
        <v>20</v>
      </c>
      <c r="L2232" s="462" t="s">
        <v>36</v>
      </c>
      <c r="M2232" s="446" t="s">
        <v>20</v>
      </c>
      <c r="N2232" s="465" t="s">
        <v>27</v>
      </c>
      <c r="O2232" s="461" t="s">
        <v>15626</v>
      </c>
      <c r="P2232" s="461"/>
      <c r="W2232" s="461" t="str">
        <f t="shared" si="37"/>
        <v>http://www.medtronic.com/video/pain-pump-webinar-bux2-feb212/index.htm</v>
      </c>
    </row>
    <row r="2233" spans="1:23" s="446" customFormat="1" ht="15" customHeight="1">
      <c r="A2233" s="458" t="s">
        <v>3941</v>
      </c>
      <c r="B2233" s="463" t="s">
        <v>3967</v>
      </c>
      <c r="C2233" s="463"/>
      <c r="D2233" s="463"/>
      <c r="E2233" s="463"/>
      <c r="F2233" s="463"/>
      <c r="G2233" s="463"/>
      <c r="H2233" s="444" t="s">
        <v>18017</v>
      </c>
      <c r="I2233" s="446" t="s">
        <v>19389</v>
      </c>
      <c r="J2233" s="444" t="s">
        <v>3969</v>
      </c>
      <c r="K2233" s="446" t="s">
        <v>20</v>
      </c>
      <c r="L2233" s="462" t="s">
        <v>36</v>
      </c>
      <c r="M2233" s="446" t="s">
        <v>20</v>
      </c>
      <c r="N2233" s="465" t="s">
        <v>27</v>
      </c>
      <c r="O2233" s="461" t="s">
        <v>15626</v>
      </c>
      <c r="P2233" s="461"/>
      <c r="W2233" s="461" t="str">
        <f t="shared" si="37"/>
        <v>http://www.medtronic.com/video/pain-pump-webinar-bux3-feb212/index.htm</v>
      </c>
    </row>
    <row r="2234" spans="1:23" s="446" customFormat="1" ht="15" customHeight="1">
      <c r="A2234" s="458" t="s">
        <v>3941</v>
      </c>
      <c r="B2234" s="463" t="s">
        <v>3967</v>
      </c>
      <c r="C2234" s="463"/>
      <c r="D2234" s="463"/>
      <c r="E2234" s="463"/>
      <c r="F2234" s="463"/>
      <c r="G2234" s="463"/>
      <c r="H2234" s="444" t="s">
        <v>18018</v>
      </c>
      <c r="I2234" s="446" t="s">
        <v>19390</v>
      </c>
      <c r="J2234" s="444" t="s">
        <v>3969</v>
      </c>
      <c r="K2234" s="446" t="s">
        <v>20</v>
      </c>
      <c r="L2234" s="462" t="s">
        <v>36</v>
      </c>
      <c r="M2234" s="446" t="s">
        <v>20</v>
      </c>
      <c r="N2234" s="465" t="s">
        <v>27</v>
      </c>
      <c r="O2234" s="461" t="s">
        <v>15626</v>
      </c>
      <c r="P2234" s="461"/>
      <c r="W2234" s="461" t="str">
        <f t="shared" si="37"/>
        <v>http://www.medtronic.com/video/pain-stim-webinar-prov1-dec211/index.htm</v>
      </c>
    </row>
    <row r="2235" spans="1:23" s="446" customFormat="1" ht="15" customHeight="1">
      <c r="A2235" s="458" t="s">
        <v>3941</v>
      </c>
      <c r="B2235" s="463" t="s">
        <v>3967</v>
      </c>
      <c r="C2235" s="463"/>
      <c r="D2235" s="463"/>
      <c r="E2235" s="463"/>
      <c r="F2235" s="463"/>
      <c r="G2235" s="463"/>
      <c r="H2235" s="444" t="s">
        <v>18019</v>
      </c>
      <c r="I2235" s="446" t="s">
        <v>19391</v>
      </c>
      <c r="J2235" s="444" t="s">
        <v>3969</v>
      </c>
      <c r="K2235" s="446" t="s">
        <v>20</v>
      </c>
      <c r="L2235" s="462" t="s">
        <v>36</v>
      </c>
      <c r="M2235" s="446" t="s">
        <v>20</v>
      </c>
      <c r="N2235" s="465" t="s">
        <v>27</v>
      </c>
      <c r="O2235" s="461" t="s">
        <v>15626</v>
      </c>
      <c r="P2235" s="461"/>
      <c r="W2235" s="461" t="str">
        <f t="shared" si="37"/>
        <v>http://www.medtronic.com/video/pain-stim-webinar-prov2-dec211/index.htm</v>
      </c>
    </row>
    <row r="2236" spans="1:23" s="446" customFormat="1" ht="15" customHeight="1">
      <c r="A2236" s="458" t="s">
        <v>3941</v>
      </c>
      <c r="B2236" s="463" t="s">
        <v>3967</v>
      </c>
      <c r="C2236" s="463"/>
      <c r="D2236" s="463"/>
      <c r="E2236" s="463"/>
      <c r="F2236" s="463"/>
      <c r="G2236" s="463"/>
      <c r="H2236" s="444" t="s">
        <v>18020</v>
      </c>
      <c r="I2236" s="446" t="s">
        <v>19392</v>
      </c>
      <c r="J2236" s="444" t="s">
        <v>3969</v>
      </c>
      <c r="K2236" s="446" t="s">
        <v>20</v>
      </c>
      <c r="L2236" s="462" t="s">
        <v>36</v>
      </c>
      <c r="M2236" s="446" t="s">
        <v>20</v>
      </c>
      <c r="N2236" s="465" t="s">
        <v>27</v>
      </c>
      <c r="O2236" s="461" t="s">
        <v>15626</v>
      </c>
      <c r="P2236" s="461"/>
      <c r="W2236" s="461" t="str">
        <f t="shared" si="37"/>
        <v>http://www.medtronic.com/video/pain-stim-webinar-prov3-dec211/index.htm</v>
      </c>
    </row>
    <row r="2237" spans="1:23" s="446" customFormat="1" ht="30" customHeight="1">
      <c r="A2237" s="458" t="s">
        <v>3941</v>
      </c>
      <c r="B2237" s="463" t="s">
        <v>3967</v>
      </c>
      <c r="C2237" s="463"/>
      <c r="D2237" s="463"/>
      <c r="E2237" s="463"/>
      <c r="F2237" s="463"/>
      <c r="G2237" s="463" t="s">
        <v>78</v>
      </c>
      <c r="H2237" s="444" t="s">
        <v>4254</v>
      </c>
      <c r="I2237" s="446" t="s">
        <v>19393</v>
      </c>
      <c r="J2237" s="444" t="s">
        <v>3969</v>
      </c>
      <c r="K2237" s="446" t="s">
        <v>20</v>
      </c>
      <c r="L2237" s="462" t="s">
        <v>36</v>
      </c>
      <c r="M2237" s="446" t="s">
        <v>20</v>
      </c>
      <c r="N2237" s="465" t="s">
        <v>27</v>
      </c>
      <c r="O2237" s="461" t="s">
        <v>15626</v>
      </c>
      <c r="P2237" s="461"/>
      <c r="W2237" s="461" t="str">
        <f t="shared" si="37"/>
        <v>http://www.medtronic.com/video/patient-story-matt/index.htm</v>
      </c>
    </row>
    <row r="2238" spans="1:23" s="446" customFormat="1" ht="30" customHeight="1">
      <c r="A2238" s="458" t="s">
        <v>3941</v>
      </c>
      <c r="B2238" s="463" t="s">
        <v>3967</v>
      </c>
      <c r="C2238" s="463"/>
      <c r="D2238" s="463"/>
      <c r="E2238" s="463"/>
      <c r="F2238" s="463"/>
      <c r="G2238" s="463" t="s">
        <v>78</v>
      </c>
      <c r="H2238" s="444" t="s">
        <v>4255</v>
      </c>
      <c r="I2238" s="446" t="s">
        <v>19394</v>
      </c>
      <c r="J2238" s="444" t="s">
        <v>3969</v>
      </c>
      <c r="K2238" s="446" t="s">
        <v>20</v>
      </c>
      <c r="L2238" s="462" t="s">
        <v>36</v>
      </c>
      <c r="M2238" s="446" t="s">
        <v>20</v>
      </c>
      <c r="N2238" s="465" t="s">
        <v>27</v>
      </c>
      <c r="O2238" s="461" t="s">
        <v>15626</v>
      </c>
      <c r="P2238" s="461"/>
      <c r="W2238" s="461" t="str">
        <f t="shared" si="37"/>
        <v>http://www.medtronic.com/video/patient-story-phil/index.htm</v>
      </c>
    </row>
    <row r="2239" spans="1:23" s="446" customFormat="1" ht="15" customHeight="1">
      <c r="A2239" s="458" t="s">
        <v>3941</v>
      </c>
      <c r="B2239" s="463" t="s">
        <v>3967</v>
      </c>
      <c r="C2239" s="463"/>
      <c r="D2239" s="463"/>
      <c r="E2239" s="463"/>
      <c r="F2239" s="463"/>
      <c r="G2239" s="463" t="s">
        <v>367</v>
      </c>
      <c r="H2239" s="444" t="s">
        <v>4256</v>
      </c>
      <c r="I2239" s="446" t="s">
        <v>19395</v>
      </c>
      <c r="J2239" s="444" t="s">
        <v>3969</v>
      </c>
      <c r="K2239" s="446" t="s">
        <v>20</v>
      </c>
      <c r="L2239" s="462" t="s">
        <v>36</v>
      </c>
      <c r="M2239" s="446" t="s">
        <v>20</v>
      </c>
      <c r="N2239" s="465" t="s">
        <v>27</v>
      </c>
      <c r="O2239" s="461" t="s">
        <v>15626</v>
      </c>
      <c r="P2239" s="461"/>
      <c r="W2239" s="461" t="str">
        <f t="shared" si="37"/>
        <v>http://www.medtronic.com/video/ppnick/index.htm</v>
      </c>
    </row>
    <row r="2240" spans="1:23" s="446" customFormat="1" ht="15" customHeight="1">
      <c r="A2240" s="458" t="s">
        <v>3941</v>
      </c>
      <c r="B2240" s="463" t="s">
        <v>3967</v>
      </c>
      <c r="C2240" s="463"/>
      <c r="D2240" s="463"/>
      <c r="E2240" s="463"/>
      <c r="F2240" s="463"/>
      <c r="G2240" s="463"/>
      <c r="H2240" s="444" t="s">
        <v>4257</v>
      </c>
      <c r="I2240" s="446" t="s">
        <v>19396</v>
      </c>
      <c r="J2240" s="444" t="s">
        <v>3969</v>
      </c>
      <c r="K2240" s="446" t="s">
        <v>20</v>
      </c>
      <c r="L2240" s="462" t="s">
        <v>36</v>
      </c>
      <c r="M2240" s="446" t="s">
        <v>20</v>
      </c>
      <c r="N2240" s="465" t="s">
        <v>27</v>
      </c>
      <c r="O2240" s="461" t="s">
        <v>15626</v>
      </c>
      <c r="P2240" s="461"/>
      <c r="W2240" s="461" t="str">
        <f t="shared" si="37"/>
        <v>http://www.medtronic.com/video/Prog-non-sec25/index.htm</v>
      </c>
    </row>
    <row r="2241" spans="1:23" s="446" customFormat="1" ht="15" customHeight="1">
      <c r="A2241" s="458" t="s">
        <v>3941</v>
      </c>
      <c r="B2241" s="463" t="s">
        <v>3967</v>
      </c>
      <c r="C2241" s="463"/>
      <c r="D2241" s="463"/>
      <c r="E2241" s="463"/>
      <c r="F2241" s="463"/>
      <c r="G2241" s="463"/>
      <c r="H2241" s="444" t="s">
        <v>4258</v>
      </c>
      <c r="I2241" s="446" t="s">
        <v>19397</v>
      </c>
      <c r="J2241" s="444" t="s">
        <v>3969</v>
      </c>
      <c r="K2241" s="446" t="s">
        <v>20</v>
      </c>
      <c r="L2241" s="462" t="s">
        <v>36</v>
      </c>
      <c r="M2241" s="446" t="s">
        <v>20</v>
      </c>
      <c r="N2241" s="465" t="s">
        <v>27</v>
      </c>
      <c r="O2241" s="461" t="s">
        <v>15626</v>
      </c>
      <c r="P2241" s="461"/>
      <c r="W2241" s="461" t="str">
        <f t="shared" si="37"/>
        <v>http://www.medtronic.com/video/Prog-non-sec32/index.htm</v>
      </c>
    </row>
    <row r="2242" spans="1:23" s="446" customFormat="1" ht="15" customHeight="1">
      <c r="A2242" s="458" t="s">
        <v>3941</v>
      </c>
      <c r="B2242" s="463" t="s">
        <v>3967</v>
      </c>
      <c r="C2242" s="463"/>
      <c r="D2242" s="463"/>
      <c r="E2242" s="463"/>
      <c r="F2242" s="463"/>
      <c r="G2242" s="463"/>
      <c r="H2242" s="444" t="s">
        <v>4259</v>
      </c>
      <c r="I2242" s="446" t="s">
        <v>19398</v>
      </c>
      <c r="J2242" s="444" t="s">
        <v>3969</v>
      </c>
      <c r="K2242" s="446" t="s">
        <v>20</v>
      </c>
      <c r="L2242" s="462" t="s">
        <v>36</v>
      </c>
      <c r="M2242" s="446" t="s">
        <v>20</v>
      </c>
      <c r="N2242" s="465" t="s">
        <v>27</v>
      </c>
      <c r="O2242" s="461" t="s">
        <v>15626</v>
      </c>
      <c r="P2242" s="461"/>
      <c r="W2242" s="461" t="str">
        <f t="shared" si="37"/>
        <v>http://www.medtronic.com/video/Prog-Recharge-2minus16/index.htm</v>
      </c>
    </row>
    <row r="2243" spans="1:23" s="446" customFormat="1" ht="15" customHeight="1">
      <c r="A2243" s="458" t="s">
        <v>3941</v>
      </c>
      <c r="B2243" s="463" t="s">
        <v>3967</v>
      </c>
      <c r="C2243" s="463"/>
      <c r="D2243" s="463"/>
      <c r="E2243" s="463"/>
      <c r="F2243" s="463"/>
      <c r="G2243" s="463"/>
      <c r="H2243" s="444" t="s">
        <v>4260</v>
      </c>
      <c r="I2243" s="446" t="s">
        <v>19399</v>
      </c>
      <c r="J2243" s="444" t="s">
        <v>3969</v>
      </c>
      <c r="K2243" s="446" t="s">
        <v>20</v>
      </c>
      <c r="L2243" s="462" t="s">
        <v>36</v>
      </c>
      <c r="M2243" s="446" t="s">
        <v>20</v>
      </c>
      <c r="N2243" s="465" t="s">
        <v>27</v>
      </c>
      <c r="O2243" s="461" t="s">
        <v>15626</v>
      </c>
      <c r="P2243" s="461"/>
      <c r="W2243" s="461" t="str">
        <f t="shared" si="37"/>
        <v>http://www.medtronic.com/video/Prog-Recharge-Sec25/index.htm</v>
      </c>
    </row>
    <row r="2244" spans="1:23" s="446" customFormat="1" ht="15" customHeight="1">
      <c r="A2244" s="458" t="s">
        <v>3941</v>
      </c>
      <c r="B2244" s="463" t="s">
        <v>3967</v>
      </c>
      <c r="C2244" s="463"/>
      <c r="D2244" s="463"/>
      <c r="E2244" s="463"/>
      <c r="F2244" s="463"/>
      <c r="G2244" s="463"/>
      <c r="H2244" s="444" t="s">
        <v>4261</v>
      </c>
      <c r="I2244" s="446" t="s">
        <v>19400</v>
      </c>
      <c r="J2244" s="444" t="s">
        <v>3969</v>
      </c>
      <c r="K2244" s="446" t="s">
        <v>20</v>
      </c>
      <c r="L2244" s="462" t="s">
        <v>36</v>
      </c>
      <c r="M2244" s="446" t="s">
        <v>20</v>
      </c>
      <c r="N2244" s="465" t="s">
        <v>27</v>
      </c>
      <c r="O2244" s="461" t="s">
        <v>15626</v>
      </c>
      <c r="P2244" s="461"/>
      <c r="W2244" s="461" t="str">
        <f t="shared" si="37"/>
        <v>http://www.medtronic.com/video/Prog-Recharge-sec2to17/index.htm</v>
      </c>
    </row>
    <row r="2245" spans="1:23" s="446" customFormat="1" ht="15" customHeight="1">
      <c r="A2245" s="458" t="s">
        <v>3941</v>
      </c>
      <c r="B2245" s="463" t="s">
        <v>3967</v>
      </c>
      <c r="C2245" s="463"/>
      <c r="D2245" s="463"/>
      <c r="E2245" s="463"/>
      <c r="F2245" s="463"/>
      <c r="G2245" s="463"/>
      <c r="H2245" s="444" t="s">
        <v>4262</v>
      </c>
      <c r="I2245" s="446" t="s">
        <v>19401</v>
      </c>
      <c r="J2245" s="444" t="s">
        <v>3969</v>
      </c>
      <c r="K2245" s="446" t="s">
        <v>20</v>
      </c>
      <c r="L2245" s="462" t="s">
        <v>36</v>
      </c>
      <c r="M2245" s="446" t="s">
        <v>20</v>
      </c>
      <c r="N2245" s="465" t="s">
        <v>27</v>
      </c>
      <c r="O2245" s="461" t="s">
        <v>15626</v>
      </c>
      <c r="P2245" s="461"/>
      <c r="W2245" s="461" t="str">
        <f t="shared" si="37"/>
        <v>http://www.medtronic.com/video/Prog-Recharge-sec32/index.htm</v>
      </c>
    </row>
    <row r="2246" spans="1:23" s="446" customFormat="1" ht="15" customHeight="1">
      <c r="A2246" s="458" t="s">
        <v>3941</v>
      </c>
      <c r="B2246" s="463" t="s">
        <v>3967</v>
      </c>
      <c r="C2246" s="463"/>
      <c r="D2246" s="463"/>
      <c r="E2246" s="463"/>
      <c r="F2246" s="463"/>
      <c r="G2246" s="463"/>
      <c r="H2246" s="444" t="s">
        <v>4263</v>
      </c>
      <c r="I2246" s="446" t="s">
        <v>19402</v>
      </c>
      <c r="J2246" s="444" t="s">
        <v>3969</v>
      </c>
      <c r="K2246" s="446" t="s">
        <v>20</v>
      </c>
      <c r="L2246" s="462" t="s">
        <v>36</v>
      </c>
      <c r="M2246" s="446" t="s">
        <v>20</v>
      </c>
      <c r="N2246" s="465" t="s">
        <v>27</v>
      </c>
      <c r="O2246" s="461" t="s">
        <v>15626</v>
      </c>
      <c r="P2246" s="461"/>
      <c r="W2246" s="461" t="str">
        <f t="shared" si="37"/>
        <v>http://www.medtronic.com/video/Recharge-sec14/index.htm</v>
      </c>
    </row>
    <row r="2247" spans="1:23" s="446" customFormat="1" ht="15" customHeight="1">
      <c r="A2247" s="458" t="s">
        <v>3941</v>
      </c>
      <c r="B2247" s="463" t="s">
        <v>3967</v>
      </c>
      <c r="C2247" s="463"/>
      <c r="D2247" s="463"/>
      <c r="E2247" s="463"/>
      <c r="F2247" s="463"/>
      <c r="G2247" s="463"/>
      <c r="H2247" s="444" t="s">
        <v>4264</v>
      </c>
      <c r="I2247" s="446" t="s">
        <v>19403</v>
      </c>
      <c r="J2247" s="444" t="s">
        <v>3969</v>
      </c>
      <c r="K2247" s="446" t="s">
        <v>20</v>
      </c>
      <c r="L2247" s="462" t="s">
        <v>36</v>
      </c>
      <c r="M2247" s="446" t="s">
        <v>20</v>
      </c>
      <c r="N2247" s="465" t="s">
        <v>27</v>
      </c>
      <c r="O2247" s="461" t="s">
        <v>15626</v>
      </c>
      <c r="P2247" s="461"/>
      <c r="W2247" s="461" t="str">
        <f t="shared" si="37"/>
        <v>http://www.medtronic.com/video/Recharge-sec24/index.htm</v>
      </c>
    </row>
    <row r="2248" spans="1:23" s="446" customFormat="1" ht="15" customHeight="1">
      <c r="A2248" s="458" t="s">
        <v>3941</v>
      </c>
      <c r="B2248" s="463" t="s">
        <v>3967</v>
      </c>
      <c r="C2248" s="463"/>
      <c r="D2248" s="463"/>
      <c r="E2248" s="463"/>
      <c r="F2248" s="463"/>
      <c r="G2248" s="463"/>
      <c r="H2248" s="444" t="s">
        <v>4265</v>
      </c>
      <c r="I2248" s="446" t="s">
        <v>19404</v>
      </c>
      <c r="J2248" s="444" t="s">
        <v>3969</v>
      </c>
      <c r="K2248" s="446" t="s">
        <v>20</v>
      </c>
      <c r="L2248" s="462" t="s">
        <v>36</v>
      </c>
      <c r="M2248" s="446" t="s">
        <v>20</v>
      </c>
      <c r="N2248" s="465" t="s">
        <v>27</v>
      </c>
      <c r="O2248" s="461" t="s">
        <v>15626</v>
      </c>
      <c r="P2248" s="461"/>
      <c r="W2248" s="461" t="str">
        <f t="shared" si="37"/>
        <v>http://www.medtronic.com/video/Recharge-sec31/index.htm</v>
      </c>
    </row>
    <row r="2249" spans="1:23" s="446" customFormat="1" ht="15" customHeight="1">
      <c r="A2249" s="458" t="s">
        <v>3941</v>
      </c>
      <c r="B2249" s="463" t="s">
        <v>3967</v>
      </c>
      <c r="C2249" s="463"/>
      <c r="D2249" s="463"/>
      <c r="E2249" s="463"/>
      <c r="F2249" s="463"/>
      <c r="G2249" s="463"/>
      <c r="H2249" s="444" t="s">
        <v>18021</v>
      </c>
      <c r="I2249" s="446" t="s">
        <v>19405</v>
      </c>
      <c r="J2249" s="444" t="s">
        <v>3969</v>
      </c>
      <c r="K2249" s="446" t="s">
        <v>20</v>
      </c>
      <c r="L2249" s="462" t="s">
        <v>36</v>
      </c>
      <c r="M2249" s="446" t="s">
        <v>20</v>
      </c>
      <c r="N2249" s="465" t="s">
        <v>27</v>
      </c>
      <c r="O2249" s="461" t="s">
        <v>15626</v>
      </c>
      <c r="P2249" s="461"/>
      <c r="W2249" s="461" t="str">
        <f t="shared" si="37"/>
        <v>http://www.medtronic.com/video/Recharge-sec5/index.htm</v>
      </c>
    </row>
    <row r="2250" spans="1:23" s="446" customFormat="1" ht="15" customHeight="1">
      <c r="A2250" s="458" t="s">
        <v>3941</v>
      </c>
      <c r="B2250" s="463" t="s">
        <v>3967</v>
      </c>
      <c r="C2250" s="463"/>
      <c r="D2250" s="463"/>
      <c r="E2250" s="463"/>
      <c r="F2250" s="463"/>
      <c r="G2250" s="463"/>
      <c r="H2250" s="444" t="s">
        <v>4267</v>
      </c>
      <c r="I2250" s="446" t="s">
        <v>19406</v>
      </c>
      <c r="J2250" s="444" t="s">
        <v>3969</v>
      </c>
      <c r="K2250" s="446" t="s">
        <v>20</v>
      </c>
      <c r="L2250" s="462" t="s">
        <v>36</v>
      </c>
      <c r="M2250" s="446" t="s">
        <v>20</v>
      </c>
      <c r="N2250" s="465" t="s">
        <v>27</v>
      </c>
      <c r="O2250" s="461" t="s">
        <v>15626</v>
      </c>
      <c r="P2250" s="461"/>
      <c r="W2250" s="461" t="str">
        <f t="shared" si="37"/>
        <v>http://www.medtronic.com/video/Recharge-sec8/index.htm</v>
      </c>
    </row>
    <row r="2251" spans="1:23" s="446" customFormat="1" ht="15" customHeight="1">
      <c r="A2251" s="458" t="s">
        <v>3941</v>
      </c>
      <c r="B2251" s="463" t="s">
        <v>3967</v>
      </c>
      <c r="C2251" s="463"/>
      <c r="D2251" s="463"/>
      <c r="E2251" s="463"/>
      <c r="F2251" s="463"/>
      <c r="G2251" s="463"/>
      <c r="H2251" s="444" t="s">
        <v>4268</v>
      </c>
      <c r="I2251" s="446" t="s">
        <v>19407</v>
      </c>
      <c r="J2251" s="444" t="s">
        <v>3969</v>
      </c>
      <c r="K2251" s="446" t="s">
        <v>20</v>
      </c>
      <c r="L2251" s="462" t="s">
        <v>36</v>
      </c>
      <c r="M2251" s="446" t="s">
        <v>20</v>
      </c>
      <c r="N2251" s="465" t="s">
        <v>27</v>
      </c>
      <c r="O2251" s="461" t="s">
        <v>15626</v>
      </c>
      <c r="P2251" s="461"/>
      <c r="W2251" s="461" t="str">
        <f t="shared" si="37"/>
        <v>http://www.medtronic.com/video/Recharger-sec2/index.htm</v>
      </c>
    </row>
    <row r="2252" spans="1:23" s="446" customFormat="1" ht="15" customHeight="1">
      <c r="A2252" s="458" t="s">
        <v>3941</v>
      </c>
      <c r="B2252" s="463" t="s">
        <v>3967</v>
      </c>
      <c r="C2252" s="463"/>
      <c r="D2252" s="463"/>
      <c r="E2252" s="463"/>
      <c r="F2252" s="463"/>
      <c r="G2252" s="463"/>
      <c r="H2252" s="444" t="s">
        <v>4269</v>
      </c>
      <c r="I2252" s="446" t="s">
        <v>19408</v>
      </c>
      <c r="J2252" s="444" t="s">
        <v>3969</v>
      </c>
      <c r="K2252" s="446" t="s">
        <v>20</v>
      </c>
      <c r="L2252" s="462" t="s">
        <v>36</v>
      </c>
      <c r="M2252" s="446" t="s">
        <v>20</v>
      </c>
      <c r="N2252" s="465" t="s">
        <v>27</v>
      </c>
      <c r="O2252" s="461" t="s">
        <v>15626</v>
      </c>
      <c r="P2252" s="461"/>
      <c r="W2252" s="461" t="str">
        <f t="shared" si="37"/>
        <v>http://www.medtronic.com/video/simply-cool/index.htm</v>
      </c>
    </row>
    <row r="2253" spans="1:23" s="446" customFormat="1" ht="15" customHeight="1">
      <c r="A2253" s="458" t="s">
        <v>3941</v>
      </c>
      <c r="B2253" s="463" t="s">
        <v>3967</v>
      </c>
      <c r="C2253" s="463"/>
      <c r="D2253" s="463"/>
      <c r="E2253" s="463"/>
      <c r="F2253" s="463"/>
      <c r="G2253" s="463"/>
      <c r="H2253" s="444" t="s">
        <v>4270</v>
      </c>
      <c r="I2253" s="446" t="s">
        <v>19409</v>
      </c>
      <c r="J2253" s="444" t="s">
        <v>3969</v>
      </c>
      <c r="K2253" s="446" t="s">
        <v>20</v>
      </c>
      <c r="L2253" s="462" t="s">
        <v>36</v>
      </c>
      <c r="M2253" s="446" t="s">
        <v>20</v>
      </c>
      <c r="N2253" s="465" t="s">
        <v>27</v>
      </c>
      <c r="O2253" s="461" t="s">
        <v>15626</v>
      </c>
      <c r="P2253" s="461"/>
      <c r="W2253" s="461" t="str">
        <f t="shared" si="37"/>
        <v>http://www.medtronic.com/video/smartshock-acceptance/index.htm</v>
      </c>
    </row>
    <row r="2254" spans="1:23" s="446" customFormat="1" ht="15" customHeight="1">
      <c r="A2254" s="458" t="s">
        <v>3941</v>
      </c>
      <c r="B2254" s="463" t="s">
        <v>3967</v>
      </c>
      <c r="C2254" s="463"/>
      <c r="D2254" s="463"/>
      <c r="E2254" s="463"/>
      <c r="F2254" s="463"/>
      <c r="G2254" s="463"/>
      <c r="H2254" s="444" t="s">
        <v>4271</v>
      </c>
      <c r="I2254" s="446" t="s">
        <v>19410</v>
      </c>
      <c r="J2254" s="444" t="s">
        <v>3969</v>
      </c>
      <c r="K2254" s="446" t="s">
        <v>20</v>
      </c>
      <c r="L2254" s="462" t="s">
        <v>36</v>
      </c>
      <c r="M2254" s="446" t="s">
        <v>20</v>
      </c>
      <c r="N2254" s="465" t="s">
        <v>27</v>
      </c>
      <c r="O2254" s="461" t="s">
        <v>15626</v>
      </c>
      <c r="P2254" s="461"/>
      <c r="W2254" s="461" t="str">
        <f t="shared" si="37"/>
        <v>http://www.medtronic.com/video/smartshock-explained/index.htm</v>
      </c>
    </row>
    <row r="2255" spans="1:23" s="446" customFormat="1" ht="15" customHeight="1">
      <c r="A2255" s="458" t="s">
        <v>3941</v>
      </c>
      <c r="B2255" s="463" t="s">
        <v>3967</v>
      </c>
      <c r="C2255" s="463"/>
      <c r="D2255" s="463"/>
      <c r="E2255" s="463"/>
      <c r="F2255" s="463"/>
      <c r="G2255" s="463"/>
      <c r="H2255" s="444" t="s">
        <v>4272</v>
      </c>
      <c r="I2255" s="446" t="s">
        <v>19411</v>
      </c>
      <c r="J2255" s="444" t="s">
        <v>3969</v>
      </c>
      <c r="K2255" s="446" t="s">
        <v>20</v>
      </c>
      <c r="L2255" s="462" t="s">
        <v>36</v>
      </c>
      <c r="M2255" s="446" t="s">
        <v>20</v>
      </c>
      <c r="N2255" s="465" t="s">
        <v>27</v>
      </c>
      <c r="O2255" s="461" t="s">
        <v>15626</v>
      </c>
      <c r="P2255" s="461"/>
      <c r="W2255" s="461" t="str">
        <f t="shared" si="37"/>
        <v>http://www.medtronic.com/video/smartshock-management-plan/index.htm</v>
      </c>
    </row>
    <row r="2256" spans="1:23" s="446" customFormat="1" ht="15" customHeight="1">
      <c r="A2256" s="458" t="s">
        <v>3941</v>
      </c>
      <c r="B2256" s="463" t="s">
        <v>3967</v>
      </c>
      <c r="C2256" s="463"/>
      <c r="D2256" s="463"/>
      <c r="E2256" s="463"/>
      <c r="F2256" s="463"/>
      <c r="G2256" s="463"/>
      <c r="H2256" s="444" t="s">
        <v>4273</v>
      </c>
      <c r="I2256" s="446" t="s">
        <v>19412</v>
      </c>
      <c r="J2256" s="444" t="s">
        <v>3969</v>
      </c>
      <c r="K2256" s="446" t="s">
        <v>20</v>
      </c>
      <c r="L2256" s="462" t="s">
        <v>36</v>
      </c>
      <c r="M2256" s="446" t="s">
        <v>20</v>
      </c>
      <c r="N2256" s="465" t="s">
        <v>27</v>
      </c>
      <c r="O2256" s="461" t="s">
        <v>15626</v>
      </c>
      <c r="P2256" s="461"/>
      <c r="W2256" s="461" t="str">
        <f t="shared" si="37"/>
        <v>http://www.medtronic.com/video/virtual-or/index.htm</v>
      </c>
    </row>
    <row r="2257" spans="1:23" s="446" customFormat="1" ht="15" customHeight="1">
      <c r="A2257" s="458" t="s">
        <v>3941</v>
      </c>
      <c r="B2257" s="463" t="s">
        <v>3967</v>
      </c>
      <c r="C2257" s="463"/>
      <c r="D2257" s="463"/>
      <c r="E2257" s="463"/>
      <c r="F2257" s="463"/>
      <c r="G2257" s="463"/>
      <c r="H2257" s="444" t="s">
        <v>18022</v>
      </c>
      <c r="I2257" s="446" t="s">
        <v>19413</v>
      </c>
      <c r="J2257" s="444" t="s">
        <v>3969</v>
      </c>
      <c r="K2257" s="446" t="s">
        <v>20</v>
      </c>
      <c r="L2257" s="462" t="s">
        <v>36</v>
      </c>
      <c r="M2257" s="446" t="s">
        <v>20</v>
      </c>
      <c r="N2257" s="465" t="s">
        <v>27</v>
      </c>
      <c r="O2257" s="461" t="s">
        <v>15626</v>
      </c>
      <c r="P2257" s="461"/>
      <c r="W2257" s="461" t="str">
        <f t="shared" si="37"/>
        <v>http://www.medtronic.com/global-ncd-initiative/video/sca-heartrescuenow-3sec/index.htm</v>
      </c>
    </row>
    <row r="2258" spans="1:23" s="446" customFormat="1" ht="15" customHeight="1">
      <c r="A2258" s="458" t="s">
        <v>3941</v>
      </c>
      <c r="B2258" s="463" t="s">
        <v>3967</v>
      </c>
      <c r="C2258" s="463"/>
      <c r="D2258" s="463"/>
      <c r="E2258" s="463"/>
      <c r="F2258" s="463" t="s">
        <v>32</v>
      </c>
      <c r="G2258" s="463"/>
      <c r="H2258" s="444" t="s">
        <v>4275</v>
      </c>
      <c r="I2258" s="446" t="s">
        <v>19414</v>
      </c>
      <c r="J2258" s="444" t="s">
        <v>3969</v>
      </c>
      <c r="K2258" s="446" t="s">
        <v>20</v>
      </c>
      <c r="L2258" s="462" t="s">
        <v>36</v>
      </c>
      <c r="M2258" s="446" t="s">
        <v>20</v>
      </c>
      <c r="N2258" s="465" t="s">
        <v>27</v>
      </c>
      <c r="O2258" s="461" t="s">
        <v>15626</v>
      </c>
      <c r="P2258" s="461"/>
      <c r="W2258" s="461" t="str">
        <f t="shared" si="37"/>
        <v>http://www.medtronic.com/for-healthcare-professionals/products-therapies/cardiovascular/chart/nc-sprinter-rx-chart/index.htm</v>
      </c>
    </row>
    <row r="2259" spans="1:23" s="446" customFormat="1" ht="15" customHeight="1">
      <c r="A2259" s="458" t="s">
        <v>3941</v>
      </c>
      <c r="B2259" s="463" t="s">
        <v>3967</v>
      </c>
      <c r="C2259" s="463"/>
      <c r="D2259" s="463"/>
      <c r="E2259" s="463"/>
      <c r="F2259" s="463" t="s">
        <v>32</v>
      </c>
      <c r="G2259" s="463"/>
      <c r="H2259" s="444" t="s">
        <v>4276</v>
      </c>
      <c r="I2259" s="446" t="s">
        <v>19415</v>
      </c>
      <c r="J2259" s="470" t="s">
        <v>3969</v>
      </c>
      <c r="K2259" s="446" t="s">
        <v>20</v>
      </c>
      <c r="L2259" s="462" t="s">
        <v>36</v>
      </c>
      <c r="M2259" s="446" t="s">
        <v>20</v>
      </c>
      <c r="N2259" s="465" t="s">
        <v>27</v>
      </c>
      <c r="O2259" s="461" t="s">
        <v>15626</v>
      </c>
      <c r="P2259" s="461"/>
      <c r="W2259" s="461" t="str">
        <f t="shared" si="37"/>
        <v>http://www.medtronic.com/for-healthcare-professionals/products-therapies/cardiovascular/chart/nc-stormer-chart/index.htm</v>
      </c>
    </row>
    <row r="2260" spans="1:23" s="446" customFormat="1" ht="15" customHeight="1">
      <c r="A2260" s="458" t="s">
        <v>3941</v>
      </c>
      <c r="B2260" s="463" t="s">
        <v>3967</v>
      </c>
      <c r="C2260" s="463"/>
      <c r="D2260" s="463"/>
      <c r="E2260" s="463"/>
      <c r="F2260" s="463" t="s">
        <v>32</v>
      </c>
      <c r="G2260" s="463"/>
      <c r="H2260" s="444" t="s">
        <v>4277</v>
      </c>
      <c r="I2260" s="446" t="s">
        <v>19416</v>
      </c>
      <c r="J2260" s="470" t="s">
        <v>3969</v>
      </c>
      <c r="K2260" s="446" t="s">
        <v>20</v>
      </c>
      <c r="L2260" s="462" t="s">
        <v>36</v>
      </c>
      <c r="M2260" s="446" t="s">
        <v>20</v>
      </c>
      <c r="N2260" s="465" t="s">
        <v>27</v>
      </c>
      <c r="O2260" s="461" t="s">
        <v>15626</v>
      </c>
      <c r="P2260" s="461"/>
      <c r="W2260" s="461" t="str">
        <f t="shared" si="37"/>
        <v>http://www.medtronic.com/for-healthcare-professionals/products-therapies/cardiovascular/chart/sprinter-legend-rx-chart/index.htm</v>
      </c>
    </row>
    <row r="2261" spans="1:23" s="446" customFormat="1" ht="15" customHeight="1">
      <c r="A2261" s="458" t="s">
        <v>3941</v>
      </c>
      <c r="B2261" s="463" t="s">
        <v>3967</v>
      </c>
      <c r="C2261" s="463"/>
      <c r="D2261" s="463"/>
      <c r="E2261" s="463"/>
      <c r="F2261" s="463" t="s">
        <v>32</v>
      </c>
      <c r="G2261" s="463"/>
      <c r="H2261" s="444" t="s">
        <v>4278</v>
      </c>
      <c r="I2261" s="446" t="s">
        <v>19417</v>
      </c>
      <c r="J2261" s="470" t="s">
        <v>3969</v>
      </c>
      <c r="K2261" s="446" t="s">
        <v>20</v>
      </c>
      <c r="L2261" s="462" t="s">
        <v>36</v>
      </c>
      <c r="M2261" s="446" t="s">
        <v>20</v>
      </c>
      <c r="N2261" s="465" t="s">
        <v>27</v>
      </c>
      <c r="O2261" s="461" t="s">
        <v>15626</v>
      </c>
      <c r="P2261" s="461"/>
      <c r="W2261" s="461" t="str">
        <f t="shared" si="37"/>
        <v>http://www.medtronic.com/for-healthcare-professionals/products-therapies/cardiovascular/chart/sprinter/index.htm</v>
      </c>
    </row>
    <row r="2262" spans="1:23" s="446" customFormat="1" ht="15" customHeight="1">
      <c r="A2262" s="458" t="s">
        <v>3941</v>
      </c>
      <c r="B2262" s="463" t="s">
        <v>4279</v>
      </c>
      <c r="C2262" s="463"/>
      <c r="D2262" s="463"/>
      <c r="E2262" s="463"/>
      <c r="F2262" s="463" t="s">
        <v>32</v>
      </c>
      <c r="G2262" s="463"/>
      <c r="H2262" s="444" t="s">
        <v>4280</v>
      </c>
      <c r="I2262" s="446" t="s">
        <v>14866</v>
      </c>
      <c r="J2262" s="470" t="s">
        <v>43</v>
      </c>
      <c r="K2262" s="466" t="s">
        <v>44</v>
      </c>
      <c r="L2262" s="462" t="s">
        <v>36</v>
      </c>
      <c r="M2262" s="461" t="s">
        <v>37</v>
      </c>
      <c r="N2262" s="465" t="s">
        <v>27</v>
      </c>
      <c r="O2262" s="461" t="s">
        <v>15626</v>
      </c>
      <c r="P2262" s="461">
        <v>341</v>
      </c>
      <c r="Q2262" s="467">
        <v>1</v>
      </c>
      <c r="W2262" s="461" t="str">
        <f t="shared" si="37"/>
        <v>http://www.medtronic.com/for-healthcare-professionals/products-therapies/ear-nose-throat/balloon-sinus-dilation-products/nuvent-em-balloon-sinus-dilation-system/videos-and-techniques/index.htm</v>
      </c>
    </row>
    <row r="2263" spans="1:23" s="446" customFormat="1" ht="15" customHeight="1">
      <c r="A2263" s="458" t="s">
        <v>3941</v>
      </c>
      <c r="B2263" s="463" t="s">
        <v>4281</v>
      </c>
      <c r="C2263" s="463"/>
      <c r="D2263" s="463"/>
      <c r="E2263" s="463"/>
      <c r="F2263" s="463" t="s">
        <v>32</v>
      </c>
      <c r="G2263" s="463"/>
      <c r="H2263" s="444" t="s">
        <v>4282</v>
      </c>
      <c r="I2263" s="446" t="s">
        <v>15173</v>
      </c>
      <c r="J2263" s="470" t="s">
        <v>43</v>
      </c>
      <c r="K2263" s="466" t="s">
        <v>44</v>
      </c>
      <c r="L2263" s="462" t="s">
        <v>36</v>
      </c>
      <c r="M2263" s="461" t="s">
        <v>37</v>
      </c>
      <c r="N2263" s="465" t="s">
        <v>27</v>
      </c>
      <c r="O2263" s="461" t="s">
        <v>15626</v>
      </c>
      <c r="P2263" s="461">
        <v>42</v>
      </c>
      <c r="Q2263" s="467">
        <v>1</v>
      </c>
      <c r="W2263" s="461" t="str">
        <f t="shared" si="37"/>
        <v>http://www.medtronic.com/for-healthcare-professionals/products-therapies/cardiac-rhythm/electrosurgical-products/peak-plasmablade-devices/videos-techniques/index.htm</v>
      </c>
    </row>
    <row r="2264" spans="1:23" s="446" customFormat="1" ht="15" customHeight="1">
      <c r="A2264" s="458" t="s">
        <v>3941</v>
      </c>
      <c r="B2264" s="463" t="s">
        <v>4283</v>
      </c>
      <c r="C2264" s="463"/>
      <c r="D2264" s="463"/>
      <c r="E2264" s="463"/>
      <c r="F2264" s="463" t="s">
        <v>32</v>
      </c>
      <c r="G2264" s="463"/>
      <c r="H2264" s="492" t="s">
        <v>4284</v>
      </c>
      <c r="I2264" s="446" t="s">
        <v>15168</v>
      </c>
      <c r="J2264" s="470" t="s">
        <v>43</v>
      </c>
      <c r="K2264" s="466" t="s">
        <v>44</v>
      </c>
      <c r="L2264" s="462" t="s">
        <v>36</v>
      </c>
      <c r="M2264" s="461" t="s">
        <v>37</v>
      </c>
      <c r="N2264" s="465" t="s">
        <v>27</v>
      </c>
      <c r="O2264" s="461" t="s">
        <v>15626</v>
      </c>
      <c r="P2264" s="461">
        <v>124</v>
      </c>
      <c r="Q2264" s="467">
        <v>1</v>
      </c>
      <c r="W2264" s="461" t="str">
        <f t="shared" si="37"/>
        <v>http://www.medtronic.com/for-healthcare-professionals/products-therapies/general-surgery/electrosurgical-products/peak-plasmablade-device/videos-techniques/index.htm</v>
      </c>
    </row>
    <row r="2265" spans="1:23" s="446" customFormat="1" ht="15" customHeight="1">
      <c r="A2265" s="458" t="s">
        <v>3941</v>
      </c>
      <c r="B2265" s="463" t="s">
        <v>4285</v>
      </c>
      <c r="C2265" s="463"/>
      <c r="D2265" s="463"/>
      <c r="E2265" s="463"/>
      <c r="F2265" s="463" t="s">
        <v>32</v>
      </c>
      <c r="G2265" s="463"/>
      <c r="H2265" s="444" t="s">
        <v>4286</v>
      </c>
      <c r="I2265" s="446" t="s">
        <v>15131</v>
      </c>
      <c r="J2265" s="470" t="s">
        <v>43</v>
      </c>
      <c r="K2265" s="466" t="s">
        <v>44</v>
      </c>
      <c r="L2265" s="462" t="s">
        <v>36</v>
      </c>
      <c r="M2265" s="461" t="s">
        <v>37</v>
      </c>
      <c r="N2265" s="465" t="s">
        <v>27</v>
      </c>
      <c r="O2265" s="461" t="s">
        <v>15626</v>
      </c>
      <c r="P2265" s="461">
        <v>5</v>
      </c>
      <c r="Q2265" s="467">
        <v>1</v>
      </c>
      <c r="W2265" s="461" t="str">
        <f t="shared" si="37"/>
        <v>http://www.medtronic.com/for-healthcare-professionals/products-therapies/cardiovascular/electrosurgical-products/aquamantys-system-bipolar-sealers/videos-documentation/index.htm</v>
      </c>
    </row>
    <row r="2266" spans="1:23" s="446" customFormat="1" ht="15" customHeight="1">
      <c r="A2266" s="458" t="s">
        <v>3941</v>
      </c>
      <c r="B2266" s="463" t="s">
        <v>4287</v>
      </c>
      <c r="C2266" s="463"/>
      <c r="D2266" s="463"/>
      <c r="E2266" s="463"/>
      <c r="F2266" s="463" t="s">
        <v>32</v>
      </c>
      <c r="G2266" s="463"/>
      <c r="H2266" s="444" t="s">
        <v>4288</v>
      </c>
      <c r="I2266" s="446" t="s">
        <v>15138</v>
      </c>
      <c r="J2266" s="470" t="s">
        <v>43</v>
      </c>
      <c r="K2266" s="466" t="s">
        <v>44</v>
      </c>
      <c r="L2266" s="462" t="s">
        <v>36</v>
      </c>
      <c r="M2266" s="461" t="s">
        <v>37</v>
      </c>
      <c r="N2266" s="465" t="s">
        <v>27</v>
      </c>
      <c r="O2266" s="461" t="s">
        <v>15626</v>
      </c>
      <c r="P2266" s="461">
        <v>216</v>
      </c>
      <c r="Q2266" s="467">
        <v>1</v>
      </c>
      <c r="W2266" s="461" t="str">
        <f t="shared" si="37"/>
        <v>http://www.medtronic.com/for-healthcare-professionals/products-therapies/general-surgery/electrosurgical-products/aquamantys-system-hemostatic-sealers/videos-documentation/index.htm</v>
      </c>
    </row>
    <row r="2267" spans="1:23" s="446" customFormat="1" ht="15" customHeight="1">
      <c r="A2267" s="458" t="s">
        <v>3941</v>
      </c>
      <c r="B2267" s="463" t="s">
        <v>4287</v>
      </c>
      <c r="C2267" s="463"/>
      <c r="D2267" s="463"/>
      <c r="E2267" s="463"/>
      <c r="F2267" s="463" t="s">
        <v>32</v>
      </c>
      <c r="G2267" s="463"/>
      <c r="H2267" s="444" t="s">
        <v>4289</v>
      </c>
      <c r="I2267" s="446" t="s">
        <v>15157</v>
      </c>
      <c r="J2267" s="470" t="s">
        <v>43</v>
      </c>
      <c r="K2267" s="466" t="s">
        <v>44</v>
      </c>
      <c r="L2267" s="462" t="s">
        <v>36</v>
      </c>
      <c r="M2267" s="461" t="s">
        <v>37</v>
      </c>
      <c r="N2267" s="465" t="s">
        <v>27</v>
      </c>
      <c r="O2267" s="461" t="s">
        <v>15626</v>
      </c>
      <c r="P2267" s="461">
        <v>59</v>
      </c>
      <c r="Q2267" s="467">
        <v>1</v>
      </c>
      <c r="W2267" s="461" t="str">
        <f t="shared" si="37"/>
        <v>http://www.medtronic.com/for-healthcare-professionals/products-therapies/general-surgery/electrosurgical-products/monopolar-hemostatic-sealers/video-documentation/index.htm</v>
      </c>
    </row>
    <row r="2268" spans="1:23" s="446" customFormat="1" ht="15" customHeight="1">
      <c r="A2268" s="458" t="s">
        <v>3941</v>
      </c>
      <c r="B2268" s="463" t="s">
        <v>4290</v>
      </c>
      <c r="C2268" s="463"/>
      <c r="D2268" s="463"/>
      <c r="E2268" s="463"/>
      <c r="F2268" s="463" t="s">
        <v>32</v>
      </c>
      <c r="G2268" s="463"/>
      <c r="H2268" s="498" t="s">
        <v>4291</v>
      </c>
      <c r="I2268" s="446" t="s">
        <v>15147</v>
      </c>
      <c r="J2268" s="470" t="s">
        <v>43</v>
      </c>
      <c r="K2268" s="466" t="s">
        <v>44</v>
      </c>
      <c r="L2268" s="462" t="s">
        <v>36</v>
      </c>
      <c r="M2268" s="461" t="s">
        <v>37</v>
      </c>
      <c r="N2268" s="465" t="s">
        <v>27</v>
      </c>
      <c r="O2268" s="461" t="s">
        <v>15626</v>
      </c>
      <c r="P2268" s="461">
        <v>419</v>
      </c>
      <c r="Q2268" s="467">
        <v>1</v>
      </c>
      <c r="W2268" s="461" t="str">
        <f t="shared" si="37"/>
        <v>http://www.medtronic.com/for-healthcare-professionals/products-therapies/orthopaedic/electrosurgical-products/aquamantys-system-sealers/videos-documentation/index.htm</v>
      </c>
    </row>
    <row r="2269" spans="1:23" s="446" customFormat="1" ht="15" customHeight="1">
      <c r="A2269" s="458" t="s">
        <v>3941</v>
      </c>
      <c r="B2269" s="463" t="s">
        <v>18596</v>
      </c>
      <c r="C2269" s="463"/>
      <c r="D2269" s="463"/>
      <c r="E2269" s="463"/>
      <c r="F2269" s="463"/>
      <c r="G2269" s="463"/>
      <c r="H2269" s="444" t="s">
        <v>4293</v>
      </c>
      <c r="I2269" s="446" t="s">
        <v>4293</v>
      </c>
      <c r="J2269" s="444" t="s">
        <v>613</v>
      </c>
      <c r="K2269" s="446" t="s">
        <v>20</v>
      </c>
      <c r="L2269" s="462" t="s">
        <v>36</v>
      </c>
      <c r="M2269" s="461" t="s">
        <v>15750</v>
      </c>
      <c r="N2269" s="465" t="s">
        <v>27</v>
      </c>
      <c r="O2269" s="461" t="s">
        <v>15626</v>
      </c>
      <c r="P2269" s="461"/>
      <c r="W2269" s="461" t="str">
        <f t="shared" ref="W2269:W2332" si="38">H2269</f>
        <v>http://www.medtronic.com/mics/surgical-ablation/ablation-video-gemini-lesion-ous-safety.html</v>
      </c>
    </row>
    <row r="2270" spans="1:23" s="446" customFormat="1" ht="15" customHeight="1">
      <c r="A2270" s="458" t="s">
        <v>3941</v>
      </c>
      <c r="B2270" s="463" t="s">
        <v>18596</v>
      </c>
      <c r="C2270" s="463"/>
      <c r="D2270" s="463"/>
      <c r="E2270" s="463"/>
      <c r="F2270" s="463"/>
      <c r="G2270" s="463"/>
      <c r="H2270" s="444" t="s">
        <v>4294</v>
      </c>
      <c r="I2270" s="446" t="s">
        <v>4294</v>
      </c>
      <c r="J2270" s="444" t="s">
        <v>613</v>
      </c>
      <c r="K2270" s="446" t="s">
        <v>20</v>
      </c>
      <c r="L2270" s="462" t="s">
        <v>36</v>
      </c>
      <c r="M2270" s="461" t="s">
        <v>15750</v>
      </c>
      <c r="N2270" s="465" t="s">
        <v>27</v>
      </c>
      <c r="O2270" s="461" t="s">
        <v>15626</v>
      </c>
      <c r="P2270" s="461"/>
      <c r="W2270" s="461" t="str">
        <f t="shared" si="38"/>
        <v>http://www.medtronic.com/mics/surgical-ablation/ablation-video-gemini-lesion-ous.html</v>
      </c>
    </row>
    <row r="2271" spans="1:23" s="446" customFormat="1" ht="15" customHeight="1">
      <c r="A2271" s="458" t="s">
        <v>3941</v>
      </c>
      <c r="B2271" s="463" t="s">
        <v>18596</v>
      </c>
      <c r="C2271" s="463"/>
      <c r="D2271" s="463"/>
      <c r="E2271" s="463"/>
      <c r="F2271" s="463"/>
      <c r="G2271" s="463"/>
      <c r="H2271" s="444" t="s">
        <v>4295</v>
      </c>
      <c r="I2271" s="446" t="s">
        <v>4295</v>
      </c>
      <c r="J2271" s="444" t="s">
        <v>613</v>
      </c>
      <c r="K2271" s="446" t="s">
        <v>20</v>
      </c>
      <c r="L2271" s="462" t="s">
        <v>36</v>
      </c>
      <c r="M2271" s="461" t="s">
        <v>15750</v>
      </c>
      <c r="N2271" s="465" t="s">
        <v>27</v>
      </c>
      <c r="O2271" s="461" t="s">
        <v>15626</v>
      </c>
      <c r="P2271" s="461"/>
      <c r="W2271" s="461" t="str">
        <f t="shared" si="38"/>
        <v>http://www.medtronic.com/mics/surgical-ablation/ablation-video-gemini-lesion-product-ous.html</v>
      </c>
    </row>
    <row r="2272" spans="1:23" s="446" customFormat="1" ht="30" customHeight="1">
      <c r="A2272" s="458" t="s">
        <v>3941</v>
      </c>
      <c r="B2272" s="463" t="s">
        <v>18597</v>
      </c>
      <c r="C2272" s="463"/>
      <c r="D2272" s="463"/>
      <c r="E2272" s="463"/>
      <c r="F2272" s="463"/>
      <c r="G2272" s="463"/>
      <c r="H2272" s="444" t="s">
        <v>18023</v>
      </c>
      <c r="I2272" s="446" t="s">
        <v>18023</v>
      </c>
      <c r="J2272" s="444" t="s">
        <v>4298</v>
      </c>
      <c r="K2272" s="446" t="s">
        <v>20</v>
      </c>
      <c r="L2272" s="462" t="s">
        <v>36</v>
      </c>
      <c r="M2272" s="446" t="s">
        <v>20</v>
      </c>
      <c r="N2272" s="465" t="s">
        <v>27</v>
      </c>
      <c r="O2272" s="461" t="s">
        <v>15626</v>
      </c>
      <c r="P2272" s="461"/>
      <c r="W2272" s="461" t="str">
        <f t="shared" si="38"/>
        <v>http://www.medtronic.com/globalheroes/video_27.html</v>
      </c>
    </row>
    <row r="2273" spans="1:23" s="446" customFormat="1" ht="30" customHeight="1">
      <c r="A2273" s="458" t="s">
        <v>3941</v>
      </c>
      <c r="B2273" s="463" t="s">
        <v>18597</v>
      </c>
      <c r="C2273" s="463"/>
      <c r="D2273" s="463"/>
      <c r="E2273" s="463"/>
      <c r="F2273" s="463"/>
      <c r="G2273" s="463"/>
      <c r="H2273" s="444" t="s">
        <v>18024</v>
      </c>
      <c r="I2273" s="446" t="s">
        <v>18024</v>
      </c>
      <c r="J2273" s="444" t="s">
        <v>4298</v>
      </c>
      <c r="K2273" s="446" t="s">
        <v>20</v>
      </c>
      <c r="L2273" s="462" t="s">
        <v>36</v>
      </c>
      <c r="M2273" s="446" t="s">
        <v>20</v>
      </c>
      <c r="N2273" s="465" t="s">
        <v>27</v>
      </c>
      <c r="O2273" s="461" t="s">
        <v>15626</v>
      </c>
      <c r="P2273" s="461"/>
      <c r="W2273" s="461" t="str">
        <f t="shared" si="38"/>
        <v>http://www.medtronic.com/globalheroes/video_28.html</v>
      </c>
    </row>
    <row r="2274" spans="1:23" s="446" customFormat="1" ht="30" customHeight="1">
      <c r="A2274" s="458" t="s">
        <v>3941</v>
      </c>
      <c r="B2274" s="463" t="s">
        <v>18597</v>
      </c>
      <c r="C2274" s="463"/>
      <c r="D2274" s="463"/>
      <c r="E2274" s="463"/>
      <c r="F2274" s="463"/>
      <c r="G2274" s="463"/>
      <c r="H2274" s="444" t="s">
        <v>18025</v>
      </c>
      <c r="I2274" s="446" t="s">
        <v>18025</v>
      </c>
      <c r="J2274" s="444" t="s">
        <v>4298</v>
      </c>
      <c r="K2274" s="446" t="s">
        <v>20</v>
      </c>
      <c r="L2274" s="462" t="s">
        <v>36</v>
      </c>
      <c r="M2274" s="446" t="s">
        <v>20</v>
      </c>
      <c r="N2274" s="465" t="s">
        <v>27</v>
      </c>
      <c r="O2274" s="461" t="s">
        <v>15626</v>
      </c>
      <c r="P2274" s="461"/>
      <c r="W2274" s="461" t="str">
        <f t="shared" si="38"/>
        <v>http://www.medtronic.com/globalheroes/video_21_promo.html</v>
      </c>
    </row>
    <row r="2275" spans="1:23" ht="15" customHeight="1">
      <c r="A2275" s="458" t="s">
        <v>4301</v>
      </c>
      <c r="B2275" s="499" t="s">
        <v>4302</v>
      </c>
      <c r="C2275" s="499"/>
      <c r="D2275" s="499"/>
      <c r="E2275" s="499"/>
      <c r="F2275" s="499"/>
      <c r="G2275" s="499"/>
      <c r="H2275" s="500" t="s">
        <v>4303</v>
      </c>
      <c r="I2275" s="446" t="s">
        <v>18396</v>
      </c>
      <c r="J2275" s="467" t="s">
        <v>19</v>
      </c>
      <c r="K2275" s="446" t="s">
        <v>20</v>
      </c>
      <c r="L2275" s="462" t="s">
        <v>36</v>
      </c>
      <c r="M2275" s="461" t="s">
        <v>15750</v>
      </c>
      <c r="N2275" s="465" t="s">
        <v>27</v>
      </c>
      <c r="O2275" s="461" t="s">
        <v>15626</v>
      </c>
      <c r="P2275" s="461"/>
      <c r="W2275" s="461" t="str">
        <f t="shared" si="38"/>
        <v>www.medtronic.com/melody/</v>
      </c>
    </row>
    <row r="2276" spans="1:23" ht="15" customHeight="1">
      <c r="A2276" s="458" t="s">
        <v>4301</v>
      </c>
      <c r="B2276" s="499" t="s">
        <v>4302</v>
      </c>
      <c r="C2276" s="499"/>
      <c r="D2276" s="499"/>
      <c r="E2276" s="499"/>
      <c r="F2276" s="499"/>
      <c r="G2276" s="499"/>
      <c r="H2276" s="501" t="s">
        <v>4304</v>
      </c>
      <c r="I2276" s="446" t="s">
        <v>4304</v>
      </c>
      <c r="J2276" s="467" t="s">
        <v>19</v>
      </c>
      <c r="K2276" s="446" t="s">
        <v>20</v>
      </c>
      <c r="L2276" s="462" t="s">
        <v>36</v>
      </c>
      <c r="M2276" s="461" t="s">
        <v>15750</v>
      </c>
      <c r="N2276" s="465" t="s">
        <v>22</v>
      </c>
      <c r="O2276" s="461" t="s">
        <v>15626</v>
      </c>
      <c r="P2276" s="461"/>
      <c r="W2276" s="461" t="str">
        <f t="shared" si="38"/>
        <v>http://www.medtronic.com/melody/patient/safety-info.html</v>
      </c>
    </row>
    <row r="2277" spans="1:23" ht="15" customHeight="1">
      <c r="A2277" s="458" t="s">
        <v>4301</v>
      </c>
      <c r="B2277" s="499" t="s">
        <v>4302</v>
      </c>
      <c r="C2277" s="499"/>
      <c r="D2277" s="499"/>
      <c r="E2277" s="499"/>
      <c r="F2277" s="499"/>
      <c r="G2277" s="499"/>
      <c r="H2277" s="500" t="s">
        <v>4307</v>
      </c>
      <c r="I2277" s="446" t="s">
        <v>18391</v>
      </c>
      <c r="J2277" s="490" t="s">
        <v>55</v>
      </c>
      <c r="K2277" s="446" t="s">
        <v>20</v>
      </c>
      <c r="L2277" s="462" t="s">
        <v>36</v>
      </c>
      <c r="M2277" s="461" t="s">
        <v>15636</v>
      </c>
      <c r="N2277" s="465" t="s">
        <v>22</v>
      </c>
      <c r="O2277" s="461" t="s">
        <v>15626</v>
      </c>
      <c r="P2277" s="461">
        <v>3918</v>
      </c>
      <c r="W2277" s="461" t="str">
        <f t="shared" si="38"/>
        <v>http://www.medtronic.com/statements/privacy.htm</v>
      </c>
    </row>
    <row r="2278" spans="1:23" ht="30" customHeight="1">
      <c r="A2278" s="458" t="s">
        <v>4308</v>
      </c>
      <c r="B2278" s="499" t="s">
        <v>4313</v>
      </c>
      <c r="C2278" s="499"/>
      <c r="D2278" s="499"/>
      <c r="E2278" s="499"/>
      <c r="F2278" s="499"/>
      <c r="G2278" s="499"/>
      <c r="H2278" s="502" t="s">
        <v>4314</v>
      </c>
      <c r="I2278" s="446" t="s">
        <v>4314</v>
      </c>
      <c r="J2278" s="490" t="s">
        <v>25</v>
      </c>
      <c r="K2278" s="446" t="s">
        <v>20</v>
      </c>
      <c r="L2278" s="462" t="s">
        <v>36</v>
      </c>
      <c r="M2278" s="461" t="s">
        <v>15750</v>
      </c>
      <c r="N2278" s="465" t="s">
        <v>27</v>
      </c>
      <c r="O2278" s="461" t="s">
        <v>15626</v>
      </c>
      <c r="P2278" s="461"/>
      <c r="W2278" s="461" t="str">
        <f t="shared" si="38"/>
        <v>www.medtronic.com/surescan</v>
      </c>
    </row>
    <row r="2279" spans="1:23" ht="30" customHeight="1">
      <c r="A2279" s="458" t="s">
        <v>4308</v>
      </c>
      <c r="B2279" s="499" t="s">
        <v>4315</v>
      </c>
      <c r="C2279" s="499"/>
      <c r="D2279" s="499"/>
      <c r="E2279" s="499"/>
      <c r="F2279" s="499"/>
      <c r="G2279" s="499"/>
      <c r="H2279" s="500" t="s">
        <v>4316</v>
      </c>
      <c r="I2279" s="446" t="s">
        <v>4316</v>
      </c>
      <c r="J2279" s="490" t="s">
        <v>25</v>
      </c>
      <c r="K2279" s="446" t="s">
        <v>20</v>
      </c>
      <c r="L2279" s="462" t="s">
        <v>36</v>
      </c>
      <c r="M2279" s="461" t="s">
        <v>15750</v>
      </c>
      <c r="N2279" s="465" t="s">
        <v>27</v>
      </c>
      <c r="O2279" s="461" t="s">
        <v>15626</v>
      </c>
      <c r="P2279" s="461"/>
      <c r="W2279" s="461" t="str">
        <f t="shared" si="38"/>
        <v>www.medtronic.com/mrisurescan</v>
      </c>
    </row>
    <row r="2280" spans="1:23" ht="30" customHeight="1">
      <c r="A2280" s="458" t="s">
        <v>4308</v>
      </c>
      <c r="B2280" s="499" t="s">
        <v>4317</v>
      </c>
      <c r="C2280" s="499"/>
      <c r="D2280" s="499"/>
      <c r="E2280" s="499"/>
      <c r="F2280" s="499"/>
      <c r="G2280" s="499"/>
      <c r="H2280" s="502" t="s">
        <v>4318</v>
      </c>
      <c r="I2280" s="446" t="s">
        <v>4318</v>
      </c>
      <c r="J2280" s="490" t="s">
        <v>25</v>
      </c>
      <c r="K2280" s="446" t="s">
        <v>20</v>
      </c>
      <c r="L2280" s="462" t="s">
        <v>36</v>
      </c>
      <c r="M2280" s="461" t="s">
        <v>15750</v>
      </c>
      <c r="N2280" s="465" t="s">
        <v>27</v>
      </c>
      <c r="O2280" s="461" t="s">
        <v>15626</v>
      </c>
      <c r="P2280" s="461"/>
      <c r="W2280" s="461" t="str">
        <f t="shared" si="38"/>
        <v>http://www.medtronic.com/mrisurescan-us/cardiologytutorial2.html</v>
      </c>
    </row>
    <row r="2281" spans="1:23" ht="30" customHeight="1">
      <c r="A2281" s="458" t="s">
        <v>4308</v>
      </c>
      <c r="B2281" s="499" t="s">
        <v>4319</v>
      </c>
      <c r="C2281" s="499"/>
      <c r="D2281" s="499"/>
      <c r="E2281" s="499"/>
      <c r="F2281" s="499"/>
      <c r="G2281" s="499"/>
      <c r="H2281" s="502" t="s">
        <v>4320</v>
      </c>
      <c r="I2281" s="446" t="s">
        <v>4320</v>
      </c>
      <c r="J2281" s="490" t="s">
        <v>25</v>
      </c>
      <c r="K2281" s="446" t="s">
        <v>20</v>
      </c>
      <c r="L2281" s="462" t="s">
        <v>36</v>
      </c>
      <c r="M2281" s="461" t="s">
        <v>15750</v>
      </c>
      <c r="N2281" s="465" t="s">
        <v>27</v>
      </c>
      <c r="O2281" s="461" t="s">
        <v>15626</v>
      </c>
      <c r="P2281" s="461"/>
      <c r="W2281" s="461" t="str">
        <f t="shared" si="38"/>
        <v>http://www.medtronic.com/mrisurescan-us/cardiology-order-form.html</v>
      </c>
    </row>
    <row r="2282" spans="1:23" ht="30" customHeight="1">
      <c r="A2282" s="458" t="s">
        <v>4308</v>
      </c>
      <c r="B2282" s="499" t="s">
        <v>4317</v>
      </c>
      <c r="C2282" s="499"/>
      <c r="D2282" s="499"/>
      <c r="E2282" s="499"/>
      <c r="F2282" s="499"/>
      <c r="G2282" s="499"/>
      <c r="H2282" s="502" t="s">
        <v>4321</v>
      </c>
      <c r="I2282" s="446" t="s">
        <v>4321</v>
      </c>
      <c r="J2282" s="490" t="s">
        <v>25</v>
      </c>
      <c r="K2282" s="446" t="s">
        <v>20</v>
      </c>
      <c r="L2282" s="462" t="s">
        <v>36</v>
      </c>
      <c r="M2282" s="461" t="s">
        <v>15750</v>
      </c>
      <c r="N2282" s="465" t="s">
        <v>27</v>
      </c>
      <c r="O2282" s="461" t="s">
        <v>15626</v>
      </c>
      <c r="P2282" s="461"/>
      <c r="W2282" s="461" t="str">
        <f t="shared" si="38"/>
        <v>http://www.medtronic.com/mrisurescan-us/radiologytutorial2.html</v>
      </c>
    </row>
    <row r="2283" spans="1:23" ht="30" customHeight="1">
      <c r="A2283" s="472" t="s">
        <v>4322</v>
      </c>
      <c r="B2283" s="503" t="s">
        <v>4323</v>
      </c>
      <c r="C2283" s="503"/>
      <c r="D2283" s="503"/>
      <c r="E2283" s="503"/>
      <c r="F2283" s="503"/>
      <c r="G2283" s="503" t="s">
        <v>78</v>
      </c>
      <c r="H2283" s="501" t="s">
        <v>4324</v>
      </c>
      <c r="I2283" s="446" t="s">
        <v>4324</v>
      </c>
      <c r="J2283" s="490" t="s">
        <v>4325</v>
      </c>
      <c r="K2283" s="446" t="s">
        <v>20</v>
      </c>
      <c r="L2283" s="462" t="s">
        <v>36</v>
      </c>
      <c r="M2283" s="461" t="s">
        <v>15636</v>
      </c>
      <c r="N2283" s="465" t="s">
        <v>27</v>
      </c>
      <c r="O2283" s="461" t="s">
        <v>15626</v>
      </c>
      <c r="P2283" s="461"/>
      <c r="W2283" s="461" t="str">
        <f t="shared" si="38"/>
        <v>www.medtronic.com/sca_awareness</v>
      </c>
    </row>
    <row r="2284" spans="1:23" ht="30" customHeight="1">
      <c r="A2284" s="472" t="s">
        <v>4322</v>
      </c>
      <c r="B2284" s="504"/>
      <c r="C2284" s="504"/>
      <c r="D2284" s="504"/>
      <c r="E2284" s="504"/>
      <c r="F2284" s="504"/>
      <c r="G2284" s="504"/>
      <c r="H2284" s="500" t="s">
        <v>18598</v>
      </c>
      <c r="I2284" s="446" t="s">
        <v>18598</v>
      </c>
      <c r="J2284" s="490" t="s">
        <v>153</v>
      </c>
      <c r="K2284" s="446" t="s">
        <v>20</v>
      </c>
      <c r="L2284" s="462" t="s">
        <v>36</v>
      </c>
      <c r="M2284" s="461" t="s">
        <v>165</v>
      </c>
      <c r="N2284" s="465" t="s">
        <v>27</v>
      </c>
      <c r="O2284" s="461" t="s">
        <v>15626</v>
      </c>
      <c r="P2284" s="461"/>
      <c r="W2284" s="461" t="str">
        <f t="shared" si="38"/>
        <v>http://www.medtronic.com/tachy2/icd/gem.html</v>
      </c>
    </row>
    <row r="2285" spans="1:23" ht="30" customHeight="1">
      <c r="A2285" s="472" t="s">
        <v>4322</v>
      </c>
      <c r="B2285" s="505" t="s">
        <v>4327</v>
      </c>
      <c r="C2285" s="505"/>
      <c r="D2285" s="505"/>
      <c r="E2285" s="505"/>
      <c r="F2285" s="505"/>
      <c r="G2285" s="505"/>
      <c r="H2285" s="501" t="s">
        <v>4328</v>
      </c>
      <c r="I2285" s="446" t="s">
        <v>4328</v>
      </c>
      <c r="J2285" s="490" t="s">
        <v>25</v>
      </c>
      <c r="K2285" s="446" t="s">
        <v>20</v>
      </c>
      <c r="L2285" s="462" t="s">
        <v>36</v>
      </c>
      <c r="M2285" s="461" t="s">
        <v>15750</v>
      </c>
      <c r="N2285" s="465" t="s">
        <v>27</v>
      </c>
      <c r="O2285" s="461" t="s">
        <v>15626</v>
      </c>
      <c r="P2285" s="461"/>
      <c r="W2285" s="461" t="str">
        <f t="shared" si="38"/>
        <v>http://www.medtronic.com/mrisurescan-us/surescan_icd_systems.html</v>
      </c>
    </row>
    <row r="2286" spans="1:23" ht="30" customHeight="1">
      <c r="A2286" s="472" t="s">
        <v>4322</v>
      </c>
      <c r="B2286" s="505" t="s">
        <v>4327</v>
      </c>
      <c r="C2286" s="505"/>
      <c r="D2286" s="505"/>
      <c r="E2286" s="505"/>
      <c r="F2286" s="505"/>
      <c r="G2286" s="505"/>
      <c r="H2286" s="501" t="s">
        <v>4329</v>
      </c>
      <c r="I2286" s="446" t="s">
        <v>4329</v>
      </c>
      <c r="J2286" s="490" t="s">
        <v>25</v>
      </c>
      <c r="K2286" s="446" t="s">
        <v>20</v>
      </c>
      <c r="L2286" s="462" t="s">
        <v>36</v>
      </c>
      <c r="M2286" s="461" t="s">
        <v>15750</v>
      </c>
      <c r="N2286" s="465" t="s">
        <v>27</v>
      </c>
      <c r="O2286" s="461" t="s">
        <v>15626</v>
      </c>
      <c r="P2286" s="461"/>
      <c r="W2286" s="461" t="str">
        <f t="shared" si="38"/>
        <v>http://www.medtronic.com/mrisurescan-us/evera_mri_icd_system.html</v>
      </c>
    </row>
    <row r="2287" spans="1:23" ht="30" customHeight="1">
      <c r="A2287" s="472" t="s">
        <v>4322</v>
      </c>
      <c r="B2287" s="505" t="s">
        <v>4327</v>
      </c>
      <c r="C2287" s="505"/>
      <c r="D2287" s="505"/>
      <c r="E2287" s="505"/>
      <c r="F2287" s="505"/>
      <c r="G2287" s="505"/>
      <c r="H2287" s="501" t="s">
        <v>4330</v>
      </c>
      <c r="I2287" s="446" t="s">
        <v>4330</v>
      </c>
      <c r="J2287" s="490" t="s">
        <v>25</v>
      </c>
      <c r="K2287" s="446" t="s">
        <v>20</v>
      </c>
      <c r="L2287" s="462" t="s">
        <v>36</v>
      </c>
      <c r="M2287" s="461" t="s">
        <v>15750</v>
      </c>
      <c r="N2287" s="465" t="s">
        <v>27</v>
      </c>
      <c r="O2287" s="461" t="s">
        <v>15626</v>
      </c>
      <c r="P2287" s="461"/>
      <c r="W2287" s="461" t="str">
        <f t="shared" si="38"/>
        <v>http://www.medtronic.com/mrisurescan-us/surescan_icd_lead.html</v>
      </c>
    </row>
    <row r="2288" spans="1:23" ht="30" customHeight="1">
      <c r="A2288" s="472" t="s">
        <v>4322</v>
      </c>
      <c r="B2288" s="505" t="s">
        <v>4327</v>
      </c>
      <c r="C2288" s="505"/>
      <c r="D2288" s="505"/>
      <c r="E2288" s="505"/>
      <c r="F2288" s="505"/>
      <c r="G2288" s="505"/>
      <c r="H2288" s="501" t="s">
        <v>4331</v>
      </c>
      <c r="I2288" s="446" t="s">
        <v>4331</v>
      </c>
      <c r="J2288" s="490" t="s">
        <v>25</v>
      </c>
      <c r="K2288" s="446" t="s">
        <v>20</v>
      </c>
      <c r="L2288" s="462" t="s">
        <v>36</v>
      </c>
      <c r="M2288" s="461" t="s">
        <v>15750</v>
      </c>
      <c r="N2288" s="465" t="s">
        <v>27</v>
      </c>
      <c r="O2288" s="461" t="s">
        <v>15626</v>
      </c>
      <c r="P2288" s="461"/>
      <c r="W2288" s="461" t="str">
        <f t="shared" si="38"/>
        <v>http://www.medtronic.com/mrisurescan-us/systems_checklists_rad.html</v>
      </c>
    </row>
    <row r="2289" spans="1:23" s="506" customFormat="1" ht="30" customHeight="1">
      <c r="A2289" s="472" t="s">
        <v>4322</v>
      </c>
      <c r="B2289" s="505" t="s">
        <v>4327</v>
      </c>
      <c r="C2289" s="505"/>
      <c r="D2289" s="505"/>
      <c r="E2289" s="505"/>
      <c r="F2289" s="505"/>
      <c r="G2289" s="505"/>
      <c r="H2289" s="501" t="s">
        <v>18026</v>
      </c>
      <c r="I2289" s="446" t="s">
        <v>18781</v>
      </c>
      <c r="J2289" s="490" t="s">
        <v>25</v>
      </c>
      <c r="K2289" s="446" t="s">
        <v>20</v>
      </c>
      <c r="L2289" s="462" t="s">
        <v>36</v>
      </c>
      <c r="M2289" s="461" t="s">
        <v>15750</v>
      </c>
      <c r="N2289" s="465" t="s">
        <v>27</v>
      </c>
      <c r="O2289" s="461" t="s">
        <v>15626</v>
      </c>
      <c r="P2289" s="461"/>
      <c r="W2289" s="461" t="str">
        <f t="shared" si="38"/>
        <v>http://www.medtronic.com/mrisurescan-us//pdf/Protocol_216165EN.pdf</v>
      </c>
    </row>
    <row r="2290" spans="1:23" ht="30" customHeight="1">
      <c r="A2290" s="472" t="s">
        <v>4322</v>
      </c>
      <c r="B2290" s="505" t="s">
        <v>4327</v>
      </c>
      <c r="C2290" s="505"/>
      <c r="D2290" s="505"/>
      <c r="E2290" s="505"/>
      <c r="F2290" s="505"/>
      <c r="G2290" s="505"/>
      <c r="H2290" s="501" t="s">
        <v>4333</v>
      </c>
      <c r="I2290" s="446" t="s">
        <v>4333</v>
      </c>
      <c r="J2290" s="490" t="s">
        <v>25</v>
      </c>
      <c r="K2290" s="446" t="s">
        <v>20</v>
      </c>
      <c r="L2290" s="462" t="s">
        <v>36</v>
      </c>
      <c r="M2290" s="461" t="s">
        <v>15750</v>
      </c>
      <c r="N2290" s="465" t="s">
        <v>27</v>
      </c>
      <c r="O2290" s="461" t="s">
        <v>15626</v>
      </c>
      <c r="P2290" s="461">
        <v>9</v>
      </c>
      <c r="W2290" s="461" t="str">
        <f t="shared" si="38"/>
        <v>http://www.medtronic.com/mrisurescan-us/surescan_icd_systems_rad.html</v>
      </c>
    </row>
    <row r="2291" spans="1:23" ht="30" customHeight="1">
      <c r="A2291" s="472" t="s">
        <v>4322</v>
      </c>
      <c r="B2291" s="505" t="s">
        <v>4327</v>
      </c>
      <c r="C2291" s="505"/>
      <c r="D2291" s="505"/>
      <c r="E2291" s="505"/>
      <c r="F2291" s="505"/>
      <c r="G2291" s="505"/>
      <c r="H2291" s="501" t="s">
        <v>4334</v>
      </c>
      <c r="I2291" s="446" t="s">
        <v>4334</v>
      </c>
      <c r="J2291" s="490" t="s">
        <v>25</v>
      </c>
      <c r="K2291" s="446" t="s">
        <v>20</v>
      </c>
      <c r="L2291" s="462" t="s">
        <v>36</v>
      </c>
      <c r="M2291" s="461" t="s">
        <v>15750</v>
      </c>
      <c r="N2291" s="465" t="s">
        <v>27</v>
      </c>
      <c r="O2291" s="461" t="s">
        <v>15626</v>
      </c>
      <c r="P2291" s="461"/>
      <c r="W2291" s="461" t="str">
        <f t="shared" si="38"/>
        <v>http://www.medtronic.com/mrisurescan-us/evera_mri_icd_system_rad.html</v>
      </c>
    </row>
    <row r="2292" spans="1:23" ht="30" customHeight="1">
      <c r="A2292" s="472" t="s">
        <v>4322</v>
      </c>
      <c r="B2292" s="505" t="s">
        <v>4327</v>
      </c>
      <c r="C2292" s="505"/>
      <c r="D2292" s="505"/>
      <c r="E2292" s="505"/>
      <c r="F2292" s="505"/>
      <c r="G2292" s="505"/>
      <c r="H2292" s="501" t="s">
        <v>4335</v>
      </c>
      <c r="I2292" s="446" t="s">
        <v>4335</v>
      </c>
      <c r="J2292" s="490" t="s">
        <v>25</v>
      </c>
      <c r="K2292" s="446" t="s">
        <v>20</v>
      </c>
      <c r="L2292" s="462" t="s">
        <v>36</v>
      </c>
      <c r="M2292" s="461" t="s">
        <v>15750</v>
      </c>
      <c r="N2292" s="465" t="s">
        <v>27</v>
      </c>
      <c r="O2292" s="461" t="s">
        <v>15626</v>
      </c>
      <c r="P2292" s="461"/>
      <c r="W2292" s="461" t="str">
        <f t="shared" si="38"/>
        <v>http://www.medtronic.com/mrisurescan-us/surescan_icd_lead_rad.html</v>
      </c>
    </row>
    <row r="2293" spans="1:23" ht="15" customHeight="1">
      <c r="A2293" s="472" t="s">
        <v>4366</v>
      </c>
      <c r="B2293" s="483" t="s">
        <v>4367</v>
      </c>
      <c r="C2293" s="483"/>
      <c r="D2293" s="483"/>
      <c r="E2293" s="483"/>
      <c r="F2293" s="483" t="s">
        <v>32</v>
      </c>
      <c r="G2293" s="483"/>
      <c r="H2293" s="507" t="s">
        <v>14491</v>
      </c>
      <c r="I2293" s="446" t="s">
        <v>14524</v>
      </c>
      <c r="J2293" s="490" t="s">
        <v>43</v>
      </c>
      <c r="K2293" s="466" t="s">
        <v>44</v>
      </c>
      <c r="L2293" s="462" t="s">
        <v>36</v>
      </c>
      <c r="M2293" s="461" t="s">
        <v>37</v>
      </c>
      <c r="N2293" s="465" t="s">
        <v>27</v>
      </c>
      <c r="O2293" s="461" t="s">
        <v>15626</v>
      </c>
      <c r="P2293" s="461">
        <v>594</v>
      </c>
      <c r="Q2293" s="467">
        <v>1</v>
      </c>
      <c r="W2293" s="461" t="str">
        <f t="shared" si="38"/>
        <v>http://www.medtronic.com/for-healthcare-professionals/business-unit-landing-Page/perfusion/perfusion-solutions/index.htm</v>
      </c>
    </row>
    <row r="2294" spans="1:23" ht="15" customHeight="1">
      <c r="A2294" s="472" t="s">
        <v>4366</v>
      </c>
      <c r="B2294" s="483" t="s">
        <v>4369</v>
      </c>
      <c r="C2294" s="483"/>
      <c r="D2294" s="483"/>
      <c r="E2294" s="483"/>
      <c r="F2294" s="483" t="s">
        <v>32</v>
      </c>
      <c r="G2294" s="483"/>
      <c r="H2294" s="507" t="s">
        <v>14492</v>
      </c>
      <c r="I2294" s="446" t="s">
        <v>15468</v>
      </c>
      <c r="J2294" s="490" t="s">
        <v>43</v>
      </c>
      <c r="K2294" s="466" t="s">
        <v>44</v>
      </c>
      <c r="L2294" s="462" t="s">
        <v>36</v>
      </c>
      <c r="M2294" s="461" t="s">
        <v>37</v>
      </c>
      <c r="N2294" s="465" t="s">
        <v>27</v>
      </c>
      <c r="O2294" s="461" t="s">
        <v>15626</v>
      </c>
      <c r="P2294" s="461">
        <v>18</v>
      </c>
      <c r="Q2294" s="467">
        <v>1</v>
      </c>
      <c r="W2294" s="461" t="str">
        <f t="shared" si="38"/>
        <v>http://www.medtronic.com/for-healthcare-professionals/business-unit-landing-Page/perfusion/perfusion-solutions/partnerships/index.htm</v>
      </c>
    </row>
    <row r="2295" spans="1:23" ht="15" customHeight="1">
      <c r="A2295" s="472" t="s">
        <v>4366</v>
      </c>
      <c r="B2295" s="483" t="s">
        <v>4371</v>
      </c>
      <c r="C2295" s="483"/>
      <c r="D2295" s="483"/>
      <c r="E2295" s="483"/>
      <c r="F2295" s="483" t="s">
        <v>32</v>
      </c>
      <c r="G2295" s="483"/>
      <c r="H2295" s="507" t="s">
        <v>14493</v>
      </c>
      <c r="I2295" s="446" t="s">
        <v>15470</v>
      </c>
      <c r="J2295" s="490" t="s">
        <v>43</v>
      </c>
      <c r="K2295" s="466" t="s">
        <v>44</v>
      </c>
      <c r="L2295" s="462" t="s">
        <v>36</v>
      </c>
      <c r="M2295" s="461" t="s">
        <v>37</v>
      </c>
      <c r="N2295" s="465" t="s">
        <v>27</v>
      </c>
      <c r="O2295" s="461" t="s">
        <v>15626</v>
      </c>
      <c r="P2295" s="461">
        <v>363</v>
      </c>
      <c r="Q2295" s="467">
        <v>1</v>
      </c>
      <c r="W2295" s="461" t="str">
        <f t="shared" si="38"/>
        <v>http://www.medtronic.com/for-healthcare-professionals/business-unit-landing-Page/perfusion/perfusion-solutions/solutions/index.htm</v>
      </c>
    </row>
    <row r="2296" spans="1:23" ht="15" customHeight="1">
      <c r="A2296" s="472" t="s">
        <v>4366</v>
      </c>
      <c r="B2296" s="483" t="s">
        <v>4373</v>
      </c>
      <c r="C2296" s="483"/>
      <c r="D2296" s="483"/>
      <c r="E2296" s="483"/>
      <c r="F2296" s="483" t="s">
        <v>32</v>
      </c>
      <c r="G2296" s="483"/>
      <c r="H2296" s="507" t="s">
        <v>14494</v>
      </c>
      <c r="I2296" s="446" t="s">
        <v>15467</v>
      </c>
      <c r="J2296" s="490" t="s">
        <v>43</v>
      </c>
      <c r="K2296" s="466" t="s">
        <v>44</v>
      </c>
      <c r="L2296" s="462" t="s">
        <v>36</v>
      </c>
      <c r="M2296" s="461" t="s">
        <v>37</v>
      </c>
      <c r="N2296" s="465" t="s">
        <v>27</v>
      </c>
      <c r="O2296" s="461" t="s">
        <v>15626</v>
      </c>
      <c r="P2296" s="461">
        <v>269</v>
      </c>
      <c r="Q2296" s="467">
        <v>1</v>
      </c>
      <c r="W2296" s="461" t="str">
        <f t="shared" si="38"/>
        <v>http://www.medtronic.com/for-healthcare-professionals/business-unit-landing-Page/perfusion/perfusion-solutions/education/index.htm</v>
      </c>
    </row>
    <row r="2297" spans="1:23" ht="15" customHeight="1">
      <c r="A2297" s="472" t="s">
        <v>4366</v>
      </c>
      <c r="B2297" s="483" t="s">
        <v>4445</v>
      </c>
      <c r="C2297" s="483"/>
      <c r="D2297" s="483"/>
      <c r="E2297" s="483"/>
      <c r="F2297" s="483"/>
      <c r="G2297" s="483"/>
      <c r="H2297" s="508" t="s">
        <v>4446</v>
      </c>
      <c r="I2297" s="446" t="s">
        <v>4446</v>
      </c>
      <c r="J2297" s="490" t="s">
        <v>4447</v>
      </c>
      <c r="K2297" s="446" t="s">
        <v>20</v>
      </c>
      <c r="L2297" s="462" t="s">
        <v>36</v>
      </c>
      <c r="M2297" s="461" t="s">
        <v>15636</v>
      </c>
      <c r="N2297" s="465" t="s">
        <v>27</v>
      </c>
      <c r="O2297" s="461" t="s">
        <v>15626</v>
      </c>
      <c r="P2297" s="461"/>
      <c r="W2297" s="461" t="str">
        <f t="shared" si="38"/>
        <v>http://www.medtronic.com/ihm</v>
      </c>
    </row>
    <row r="2298" spans="1:23" ht="15" customHeight="1">
      <c r="A2298" s="472" t="s">
        <v>4366</v>
      </c>
      <c r="B2298" s="483" t="s">
        <v>2813</v>
      </c>
      <c r="C2298" s="483"/>
      <c r="D2298" s="483"/>
      <c r="E2298" s="483"/>
      <c r="F2298" s="483"/>
      <c r="G2298" s="483"/>
      <c r="H2298" s="500" t="s">
        <v>4448</v>
      </c>
      <c r="I2298" s="446" t="s">
        <v>18386</v>
      </c>
      <c r="J2298" s="490" t="s">
        <v>4447</v>
      </c>
      <c r="K2298" s="446" t="s">
        <v>20</v>
      </c>
      <c r="L2298" s="462" t="s">
        <v>36</v>
      </c>
      <c r="M2298" s="461" t="s">
        <v>15636</v>
      </c>
      <c r="N2298" s="465" t="s">
        <v>27</v>
      </c>
      <c r="O2298" s="461" t="s">
        <v>15626</v>
      </c>
      <c r="P2298" s="461"/>
      <c r="W2298" s="461" t="str">
        <f t="shared" si="38"/>
        <v>http://www.medtronic.com/ihm/patients.html</v>
      </c>
    </row>
    <row r="2299" spans="1:23" ht="15" customHeight="1">
      <c r="A2299" s="472" t="s">
        <v>4366</v>
      </c>
      <c r="B2299" s="483" t="s">
        <v>4449</v>
      </c>
      <c r="C2299" s="483"/>
      <c r="D2299" s="483"/>
      <c r="E2299" s="483"/>
      <c r="F2299" s="483"/>
      <c r="G2299" s="483"/>
      <c r="H2299" s="500" t="s">
        <v>4450</v>
      </c>
      <c r="I2299" s="446" t="s">
        <v>18384</v>
      </c>
      <c r="J2299" s="490" t="s">
        <v>4447</v>
      </c>
      <c r="K2299" s="446" t="s">
        <v>20</v>
      </c>
      <c r="L2299" s="462" t="s">
        <v>36</v>
      </c>
      <c r="M2299" s="461" t="s">
        <v>15636</v>
      </c>
      <c r="N2299" s="465" t="s">
        <v>27</v>
      </c>
      <c r="O2299" s="461" t="s">
        <v>15626</v>
      </c>
      <c r="P2299" s="461"/>
      <c r="W2299" s="461" t="str">
        <f t="shared" si="38"/>
        <v>http://www.medtronic.com/ihm/impact.html</v>
      </c>
    </row>
    <row r="2300" spans="1:23" ht="15" customHeight="1">
      <c r="A2300" s="472" t="s">
        <v>4366</v>
      </c>
      <c r="B2300" s="483" t="s">
        <v>4451</v>
      </c>
      <c r="C2300" s="483"/>
      <c r="D2300" s="483"/>
      <c r="E2300" s="483"/>
      <c r="F2300" s="483"/>
      <c r="G2300" s="483"/>
      <c r="H2300" s="500" t="s">
        <v>4452</v>
      </c>
      <c r="I2300" s="446" t="s">
        <v>18387</v>
      </c>
      <c r="J2300" s="490" t="s">
        <v>4447</v>
      </c>
      <c r="K2300" s="446" t="s">
        <v>20</v>
      </c>
      <c r="L2300" s="462" t="s">
        <v>36</v>
      </c>
      <c r="M2300" s="461" t="s">
        <v>15636</v>
      </c>
      <c r="N2300" s="465" t="s">
        <v>27</v>
      </c>
      <c r="O2300" s="461" t="s">
        <v>15626</v>
      </c>
      <c r="P2300" s="461"/>
      <c r="W2300" s="461" t="str">
        <f t="shared" si="38"/>
        <v>http://www.medtronic.com/ihm/why-ihm.html</v>
      </c>
    </row>
    <row r="2301" spans="1:23" ht="15" customHeight="1">
      <c r="A2301" s="472" t="s">
        <v>4366</v>
      </c>
      <c r="B2301" s="483" t="s">
        <v>4453</v>
      </c>
      <c r="C2301" s="483"/>
      <c r="D2301" s="483"/>
      <c r="E2301" s="483"/>
      <c r="F2301" s="483"/>
      <c r="G2301" s="483"/>
      <c r="H2301" s="500" t="s">
        <v>4454</v>
      </c>
      <c r="I2301" s="446" t="s">
        <v>18383</v>
      </c>
      <c r="J2301" s="490" t="s">
        <v>4447</v>
      </c>
      <c r="K2301" s="446" t="s">
        <v>20</v>
      </c>
      <c r="L2301" s="462" t="s">
        <v>36</v>
      </c>
      <c r="M2301" s="461" t="s">
        <v>15636</v>
      </c>
      <c r="N2301" s="465" t="s">
        <v>27</v>
      </c>
      <c r="O2301" s="461" t="s">
        <v>15626</v>
      </c>
      <c r="P2301" s="461"/>
      <c r="W2301" s="461" t="str">
        <f t="shared" si="38"/>
        <v>http://www.medtronic.com/ihm/hms-plus.html</v>
      </c>
    </row>
    <row r="2302" spans="1:23" ht="15" customHeight="1">
      <c r="A2302" s="472" t="s">
        <v>4366</v>
      </c>
      <c r="B2302" s="483" t="s">
        <v>4455</v>
      </c>
      <c r="C2302" s="483"/>
      <c r="D2302" s="483"/>
      <c r="E2302" s="483"/>
      <c r="F2302" s="483"/>
      <c r="G2302" s="483"/>
      <c r="H2302" s="500" t="s">
        <v>4456</v>
      </c>
      <c r="I2302" s="446" t="s">
        <v>19418</v>
      </c>
      <c r="J2302" s="490" t="s">
        <v>4447</v>
      </c>
      <c r="K2302" s="446" t="s">
        <v>20</v>
      </c>
      <c r="L2302" s="462" t="s">
        <v>36</v>
      </c>
      <c r="M2302" s="461" t="s">
        <v>15636</v>
      </c>
      <c r="N2302" s="465" t="s">
        <v>27</v>
      </c>
      <c r="O2302" s="461" t="s">
        <v>15626</v>
      </c>
      <c r="P2302" s="461"/>
      <c r="W2302" s="461" t="str">
        <f t="shared" si="38"/>
        <v>http://www.medtronic.com/ihm/interactive/index.html</v>
      </c>
    </row>
    <row r="2303" spans="1:23" ht="15" customHeight="1">
      <c r="A2303" s="472" t="s">
        <v>4366</v>
      </c>
      <c r="B2303" s="483" t="s">
        <v>4457</v>
      </c>
      <c r="C2303" s="483"/>
      <c r="D2303" s="483"/>
      <c r="E2303" s="483"/>
      <c r="F2303" s="483"/>
      <c r="G2303" s="483"/>
      <c r="H2303" s="508" t="s">
        <v>4458</v>
      </c>
      <c r="I2303" s="446" t="s">
        <v>4458</v>
      </c>
      <c r="J2303" s="444" t="s">
        <v>87</v>
      </c>
      <c r="K2303" s="446" t="s">
        <v>20</v>
      </c>
      <c r="L2303" s="462" t="s">
        <v>36</v>
      </c>
      <c r="M2303" s="461" t="s">
        <v>15750</v>
      </c>
      <c r="N2303" s="465" t="s">
        <v>27</v>
      </c>
      <c r="O2303" s="461" t="s">
        <v>15626</v>
      </c>
      <c r="P2303" s="461"/>
      <c r="W2303" s="461" t="str">
        <f t="shared" si="38"/>
        <v>http://www.medtronic.com/rbc/</v>
      </c>
    </row>
    <row r="2304" spans="1:23" ht="30" customHeight="1">
      <c r="A2304" s="458" t="s">
        <v>328</v>
      </c>
      <c r="B2304" s="463" t="s">
        <v>1019</v>
      </c>
      <c r="C2304" s="463"/>
      <c r="D2304" s="463"/>
      <c r="E2304" s="463"/>
      <c r="F2304" s="463" t="s">
        <v>32</v>
      </c>
      <c r="G2304" s="463"/>
      <c r="H2304" s="444" t="s">
        <v>1020</v>
      </c>
      <c r="I2304" s="446" t="s">
        <v>16526</v>
      </c>
      <c r="J2304" s="460" t="s">
        <v>18843</v>
      </c>
      <c r="K2304" s="446" t="s">
        <v>93</v>
      </c>
      <c r="L2304" s="462" t="s">
        <v>36</v>
      </c>
      <c r="M2304" s="461" t="s">
        <v>14484</v>
      </c>
      <c r="N2304" s="465" t="s">
        <v>27</v>
      </c>
      <c r="O2304" s="461" t="s">
        <v>15626</v>
      </c>
      <c r="P2304" s="461">
        <v>841</v>
      </c>
      <c r="Q2304" s="446"/>
      <c r="R2304" s="446"/>
      <c r="S2304" s="446"/>
      <c r="T2304" s="446"/>
      <c r="W2304" s="461" t="str">
        <f t="shared" si="38"/>
        <v>http://www.medtronic.com/for-healthcare-professionals/products-therapies/spinal/therapies/cervical-artifical-discs/index.htm</v>
      </c>
    </row>
    <row r="2305" spans="1:23" ht="30" customHeight="1">
      <c r="A2305" s="472" t="s">
        <v>4547</v>
      </c>
      <c r="B2305" s="473" t="s">
        <v>4644</v>
      </c>
      <c r="C2305" s="473"/>
      <c r="D2305" s="473"/>
      <c r="E2305" s="473"/>
      <c r="F2305" s="473" t="s">
        <v>32</v>
      </c>
      <c r="G2305" s="473"/>
      <c r="H2305" s="491" t="s">
        <v>4899</v>
      </c>
      <c r="I2305" s="446" t="s">
        <v>16527</v>
      </c>
      <c r="J2305" s="460" t="s">
        <v>18843</v>
      </c>
      <c r="K2305" s="446" t="s">
        <v>93</v>
      </c>
      <c r="L2305" s="462" t="s">
        <v>36</v>
      </c>
      <c r="M2305" s="461" t="s">
        <v>14484</v>
      </c>
      <c r="N2305" s="465" t="s">
        <v>27</v>
      </c>
      <c r="O2305" s="461" t="s">
        <v>15626</v>
      </c>
      <c r="P2305" s="461">
        <v>55</v>
      </c>
      <c r="W2305" s="461" t="str">
        <f t="shared" si="38"/>
        <v>http://www.medtronic.com/for-healthcare-professionals/products-therapies/spinal/therapies/cervical-artifical-discs/indications-safety-warnings/index.htm</v>
      </c>
    </row>
    <row r="2306" spans="1:23" ht="30" customHeight="1">
      <c r="A2306" s="472" t="s">
        <v>4483</v>
      </c>
      <c r="B2306" s="509" t="s">
        <v>4484</v>
      </c>
      <c r="C2306" s="509"/>
      <c r="D2306" s="509"/>
      <c r="E2306" s="509"/>
      <c r="F2306" s="509"/>
      <c r="G2306" s="509"/>
      <c r="H2306" s="500" t="s">
        <v>4485</v>
      </c>
      <c r="I2306" s="446" t="s">
        <v>4485</v>
      </c>
      <c r="J2306" s="444" t="s">
        <v>604</v>
      </c>
      <c r="K2306" s="446" t="s">
        <v>14487</v>
      </c>
      <c r="L2306" s="462" t="s">
        <v>36</v>
      </c>
      <c r="M2306" s="461" t="s">
        <v>15636</v>
      </c>
      <c r="N2306" s="465" t="s">
        <v>27</v>
      </c>
      <c r="O2306" s="461" t="s">
        <v>15626</v>
      </c>
      <c r="P2306" s="461">
        <v>225</v>
      </c>
      <c r="W2306" s="461" t="str">
        <f t="shared" si="38"/>
        <v>http://www.medtronic.com/for-healthcare-professionals/products-therapies/cardiac-rhythm/cardiac-resynchronization-therapy-devices/</v>
      </c>
    </row>
    <row r="2307" spans="1:23" ht="30" customHeight="1">
      <c r="A2307" s="472" t="s">
        <v>4498</v>
      </c>
      <c r="B2307" s="499" t="s">
        <v>4528</v>
      </c>
      <c r="C2307" s="499"/>
      <c r="D2307" s="499"/>
      <c r="E2307" s="499"/>
      <c r="F2307" s="499" t="s">
        <v>32</v>
      </c>
      <c r="G2307" s="499"/>
      <c r="H2307" s="510" t="s">
        <v>14495</v>
      </c>
      <c r="I2307" s="446" t="s">
        <v>15420</v>
      </c>
      <c r="J2307" s="490" t="s">
        <v>43</v>
      </c>
      <c r="K2307" s="466" t="s">
        <v>44</v>
      </c>
      <c r="L2307" s="462" t="s">
        <v>36</v>
      </c>
      <c r="M2307" s="461" t="s">
        <v>37</v>
      </c>
      <c r="N2307" s="465" t="s">
        <v>27</v>
      </c>
      <c r="O2307" s="461" t="s">
        <v>15626</v>
      </c>
      <c r="P2307" s="461">
        <v>72</v>
      </c>
      <c r="Q2307" s="467">
        <v>1</v>
      </c>
      <c r="W2307" s="461" t="str">
        <f t="shared" si="38"/>
        <v>http://www.medtronic.com/for-healthcare-professionals/products-therapies/cardiac-rhythm/patient-management-carelink/medtronic-cardiosight-reader/presentations-downloads/index.htm</v>
      </c>
    </row>
    <row r="2308" spans="1:23" ht="30" customHeight="1">
      <c r="A2308" s="472" t="s">
        <v>4534</v>
      </c>
      <c r="B2308" s="117" t="s">
        <v>4536</v>
      </c>
      <c r="C2308" s="117"/>
      <c r="D2308" s="117"/>
      <c r="E2308" s="117"/>
      <c r="F2308" s="117" t="s">
        <v>32</v>
      </c>
      <c r="G2308" s="117"/>
      <c r="H2308" s="481" t="s">
        <v>4537</v>
      </c>
      <c r="I2308" s="446" t="s">
        <v>14840</v>
      </c>
      <c r="J2308" s="490" t="s">
        <v>43</v>
      </c>
      <c r="K2308" s="466" t="s">
        <v>44</v>
      </c>
      <c r="L2308" s="462" t="s">
        <v>36</v>
      </c>
      <c r="M2308" s="461" t="s">
        <v>37</v>
      </c>
      <c r="N2308" s="465" t="s">
        <v>27</v>
      </c>
      <c r="O2308" s="461" t="s">
        <v>15626</v>
      </c>
      <c r="P2308" s="461">
        <v>118</v>
      </c>
      <c r="Q2308" s="467">
        <v>1</v>
      </c>
      <c r="W2308" s="461" t="str">
        <f t="shared" si="38"/>
        <v xml:space="preserve">http://www.medtronic.com/for-healthcare-professionals/products-therapies/cardiovascular/ablation-products-surgical/cardioblate-maps-mapping-ablation-pacing-sensing-device/index.htm                                                                                             </v>
      </c>
    </row>
    <row r="2309" spans="1:23" ht="31.05" customHeight="1">
      <c r="A2309" s="472" t="s">
        <v>4538</v>
      </c>
      <c r="F2309" s="486" t="s">
        <v>32</v>
      </c>
      <c r="H2309" s="444" t="s">
        <v>4540</v>
      </c>
      <c r="I2309" s="446" t="s">
        <v>15599</v>
      </c>
      <c r="J2309" s="490" t="s">
        <v>43</v>
      </c>
      <c r="K2309" s="466" t="s">
        <v>44</v>
      </c>
      <c r="L2309" s="462" t="s">
        <v>36</v>
      </c>
      <c r="M2309" s="461" t="s">
        <v>37</v>
      </c>
      <c r="N2309" s="465" t="s">
        <v>27</v>
      </c>
      <c r="O2309" s="461" t="s">
        <v>15626</v>
      </c>
      <c r="P2309" s="461">
        <v>87</v>
      </c>
      <c r="Q2309" s="467">
        <v>1</v>
      </c>
      <c r="W2309" s="461" t="str">
        <f t="shared" si="38"/>
        <v xml:space="preserve">http://www.medtronic.com/for-healthcare-professionals/products-therapies/cardiovascular/revascularization-products-surgical/starfish-ns-heart-positioner/index.htm    </v>
      </c>
    </row>
    <row r="2310" spans="1:23" ht="30" customHeight="1">
      <c r="A2310" s="472" t="s">
        <v>4538</v>
      </c>
      <c r="B2310" s="119" t="s">
        <v>4542</v>
      </c>
      <c r="C2310" s="119"/>
      <c r="D2310" s="119"/>
      <c r="E2310" s="119"/>
      <c r="F2310" s="119" t="s">
        <v>32</v>
      </c>
      <c r="G2310" s="119"/>
      <c r="H2310" s="118" t="s">
        <v>4543</v>
      </c>
      <c r="I2310" s="446" t="s">
        <v>15519</v>
      </c>
      <c r="J2310" s="490" t="s">
        <v>43</v>
      </c>
      <c r="K2310" s="466" t="s">
        <v>44</v>
      </c>
      <c r="L2310" s="462" t="s">
        <v>36</v>
      </c>
      <c r="M2310" s="461" t="s">
        <v>37</v>
      </c>
      <c r="N2310" s="465" t="s">
        <v>27</v>
      </c>
      <c r="O2310" s="461" t="s">
        <v>15626</v>
      </c>
      <c r="P2310" s="461">
        <v>196</v>
      </c>
      <c r="Q2310" s="467">
        <v>1</v>
      </c>
      <c r="W2310" s="461" t="str">
        <f t="shared" si="38"/>
        <v xml:space="preserve">http://www.medtronic.com/for-healthcare-professionals/products-therapies/cardiovascular/revascularization-products-surgical/thoratrak-mics-retractor-system/index.htm </v>
      </c>
    </row>
    <row r="2311" spans="1:23" ht="15" customHeight="1">
      <c r="A2311" s="472" t="s">
        <v>4544</v>
      </c>
      <c r="B2311" s="483" t="s">
        <v>4545</v>
      </c>
      <c r="C2311" s="483"/>
      <c r="D2311" s="483"/>
      <c r="E2311" s="483"/>
      <c r="F2311" s="483"/>
      <c r="G2311" s="483"/>
      <c r="H2311" s="496" t="s">
        <v>4546</v>
      </c>
      <c r="I2311" s="446" t="s">
        <v>18395</v>
      </c>
      <c r="J2311" s="490" t="s">
        <v>4306</v>
      </c>
      <c r="K2311" s="446" t="s">
        <v>20</v>
      </c>
      <c r="L2311" s="462" t="s">
        <v>36</v>
      </c>
      <c r="M2311" s="461" t="s">
        <v>15636</v>
      </c>
      <c r="N2311" s="465" t="s">
        <v>27</v>
      </c>
      <c r="O2311" s="461" t="s">
        <v>15626</v>
      </c>
      <c r="P2311" s="461">
        <v>6547</v>
      </c>
      <c r="W2311" s="461" t="str">
        <f t="shared" si="38"/>
        <v>http://www.medtronic.com/us-en/statements-8/terms.html</v>
      </c>
    </row>
    <row r="2312" spans="1:23" ht="15" customHeight="1">
      <c r="A2312" s="458" t="s">
        <v>328</v>
      </c>
      <c r="B2312" s="463" t="s">
        <v>3284</v>
      </c>
      <c r="C2312" s="463"/>
      <c r="D2312" s="463"/>
      <c r="E2312" s="463"/>
      <c r="F2312" s="463" t="s">
        <v>32</v>
      </c>
      <c r="G2312" s="463" t="s">
        <v>1010</v>
      </c>
      <c r="H2312" s="444" t="s">
        <v>3285</v>
      </c>
      <c r="I2312" s="446" t="s">
        <v>17018</v>
      </c>
      <c r="J2312" s="446" t="s">
        <v>16377</v>
      </c>
      <c r="K2312" s="446" t="s">
        <v>35</v>
      </c>
      <c r="L2312" s="462" t="s">
        <v>36</v>
      </c>
      <c r="M2312" s="461" t="s">
        <v>14484</v>
      </c>
      <c r="N2312" s="465" t="s">
        <v>27</v>
      </c>
      <c r="O2312" s="461" t="s">
        <v>15626</v>
      </c>
      <c r="P2312" s="461">
        <v>1995</v>
      </c>
      <c r="Q2312" s="446"/>
      <c r="R2312" s="446"/>
      <c r="S2312" s="446"/>
      <c r="T2312" s="446" t="s">
        <v>14741</v>
      </c>
      <c r="U2312" s="446" t="s">
        <v>16418</v>
      </c>
      <c r="V2312" s="446"/>
      <c r="W2312" s="461" t="str">
        <f t="shared" si="38"/>
        <v>http://www.medtronic.com/patients/scoliosis/device/benefits-and-risks/index.htm</v>
      </c>
    </row>
    <row r="2313" spans="1:23" ht="15" customHeight="1">
      <c r="A2313" s="458" t="s">
        <v>328</v>
      </c>
      <c r="B2313" s="463" t="s">
        <v>3572</v>
      </c>
      <c r="C2313" s="463"/>
      <c r="D2313" s="463"/>
      <c r="E2313" s="463"/>
      <c r="F2313" s="463" t="s">
        <v>32</v>
      </c>
      <c r="G2313" s="463" t="s">
        <v>561</v>
      </c>
      <c r="H2313" s="444" t="s">
        <v>3573</v>
      </c>
      <c r="I2313" s="446" t="s">
        <v>16393</v>
      </c>
      <c r="J2313" s="446" t="s">
        <v>16378</v>
      </c>
      <c r="K2313" s="446" t="s">
        <v>35</v>
      </c>
      <c r="L2313" s="462" t="s">
        <v>36</v>
      </c>
      <c r="M2313" s="461" t="s">
        <v>14484</v>
      </c>
      <c r="N2313" s="465" t="s">
        <v>27</v>
      </c>
      <c r="O2313" s="461" t="s">
        <v>15626</v>
      </c>
      <c r="P2313" s="461">
        <v>15669</v>
      </c>
      <c r="Q2313" s="446"/>
      <c r="R2313" s="446"/>
      <c r="S2313" s="446"/>
      <c r="T2313" s="446" t="s">
        <v>14741</v>
      </c>
      <c r="U2313" s="467" t="s">
        <v>16419</v>
      </c>
      <c r="W2313" s="461" t="str">
        <f t="shared" si="38"/>
        <v>http://www.medtronic.com/patients/tachycardia/index.htm</v>
      </c>
    </row>
    <row r="2314" spans="1:23" ht="15" customHeight="1">
      <c r="A2314" s="458" t="s">
        <v>328</v>
      </c>
      <c r="B2314" s="463" t="s">
        <v>3714</v>
      </c>
      <c r="C2314" s="463"/>
      <c r="D2314" s="463"/>
      <c r="E2314" s="463"/>
      <c r="F2314" s="463" t="s">
        <v>32</v>
      </c>
      <c r="G2314" s="463" t="s">
        <v>1010</v>
      </c>
      <c r="H2314" s="444" t="s">
        <v>3715</v>
      </c>
      <c r="I2314" s="446" t="s">
        <v>18603</v>
      </c>
      <c r="J2314" s="446" t="s">
        <v>16377</v>
      </c>
      <c r="K2314" s="446" t="s">
        <v>35</v>
      </c>
      <c r="L2314" s="462" t="s">
        <v>36</v>
      </c>
      <c r="M2314" s="461" t="s">
        <v>14484</v>
      </c>
      <c r="N2314" s="465" t="s">
        <v>27</v>
      </c>
      <c r="O2314" s="461" t="s">
        <v>15626</v>
      </c>
      <c r="P2314" s="461">
        <v>8492</v>
      </c>
      <c r="Q2314" s="446"/>
      <c r="R2314" s="446"/>
      <c r="S2314" s="446"/>
      <c r="T2314" s="446"/>
      <c r="U2314" s="446" t="s">
        <v>16418</v>
      </c>
      <c r="V2314" s="446"/>
      <c r="W2314" s="461" t="str">
        <f t="shared" si="38"/>
        <v>http://www.medtronic.com/patients/scoliosis/treatment/index.htm</v>
      </c>
    </row>
    <row r="2315" spans="1:23" ht="15" customHeight="1">
      <c r="A2315" s="458" t="s">
        <v>328</v>
      </c>
      <c r="B2315" s="463" t="s">
        <v>3014</v>
      </c>
      <c r="C2315" s="463"/>
      <c r="D2315" s="463"/>
      <c r="E2315" s="463"/>
      <c r="F2315" s="463" t="s">
        <v>32</v>
      </c>
      <c r="G2315" s="463" t="s">
        <v>367</v>
      </c>
      <c r="H2315" s="482" t="s">
        <v>3015</v>
      </c>
      <c r="I2315" s="446" t="s">
        <v>17781</v>
      </c>
      <c r="J2315" s="446" t="s">
        <v>16377</v>
      </c>
      <c r="K2315" s="446" t="s">
        <v>35</v>
      </c>
      <c r="L2315" s="462" t="s">
        <v>36</v>
      </c>
      <c r="M2315" s="461" t="s">
        <v>14484</v>
      </c>
      <c r="N2315" s="465" t="s">
        <v>27</v>
      </c>
      <c r="O2315" s="461" t="s">
        <v>15626</v>
      </c>
      <c r="P2315" s="461">
        <v>169</v>
      </c>
      <c r="Q2315" s="446"/>
      <c r="R2315" s="446"/>
      <c r="S2315" s="446"/>
      <c r="T2315" s="446"/>
      <c r="U2315" s="446" t="s">
        <v>16418</v>
      </c>
      <c r="V2315" s="446"/>
      <c r="W2315" s="461" t="str">
        <f t="shared" si="38"/>
        <v>http://www.medtronic.com/patients/cervical-herniated-discs/device/our-artificial-disc/prestige/</v>
      </c>
    </row>
    <row r="2316" spans="1:23" ht="15" customHeight="1">
      <c r="A2316" s="472" t="s">
        <v>4547</v>
      </c>
      <c r="B2316" s="473" t="s">
        <v>18027</v>
      </c>
      <c r="C2316" s="473"/>
      <c r="D2316" s="473"/>
      <c r="E2316" s="473"/>
      <c r="F2316" s="473"/>
      <c r="G2316" s="473"/>
      <c r="H2316" s="473" t="s">
        <v>4558</v>
      </c>
      <c r="I2316" s="446" t="s">
        <v>4558</v>
      </c>
      <c r="J2316" s="467" t="s">
        <v>4559</v>
      </c>
      <c r="K2316" s="446" t="s">
        <v>20</v>
      </c>
      <c r="L2316" s="462" t="s">
        <v>36</v>
      </c>
      <c r="M2316" s="461" t="s">
        <v>15636</v>
      </c>
      <c r="N2316" s="465" t="s">
        <v>27</v>
      </c>
      <c r="O2316" s="461" t="s">
        <v>15626</v>
      </c>
      <c r="P2316" s="461">
        <v>1</v>
      </c>
      <c r="W2316" s="461" t="str">
        <f t="shared" si="38"/>
        <v>http://www.medtronic.com/kappasigma/patient.html</v>
      </c>
    </row>
    <row r="2317" spans="1:23" ht="15" customHeight="1">
      <c r="A2317" s="472" t="s">
        <v>4547</v>
      </c>
      <c r="B2317" s="473" t="s">
        <v>18027</v>
      </c>
      <c r="C2317" s="473"/>
      <c r="D2317" s="473"/>
      <c r="E2317" s="473"/>
      <c r="F2317" s="473"/>
      <c r="G2317" s="473"/>
      <c r="H2317" s="473" t="s">
        <v>4560</v>
      </c>
      <c r="I2317" s="446" t="s">
        <v>4560</v>
      </c>
      <c r="J2317" s="467" t="s">
        <v>4559</v>
      </c>
      <c r="K2317" s="446" t="s">
        <v>20</v>
      </c>
      <c r="L2317" s="462" t="s">
        <v>36</v>
      </c>
      <c r="M2317" s="461" t="s">
        <v>15636</v>
      </c>
      <c r="N2317" s="465" t="s">
        <v>27</v>
      </c>
      <c r="O2317" s="461" t="s">
        <v>15626</v>
      </c>
      <c r="P2317" s="461"/>
      <c r="W2317" s="461" t="str">
        <f t="shared" si="38"/>
        <v>http://www.medtronic.com/kappasigma/physician.html</v>
      </c>
    </row>
    <row r="2318" spans="1:23" ht="15" customHeight="1">
      <c r="A2318" s="472" t="s">
        <v>4547</v>
      </c>
      <c r="B2318" s="473" t="s">
        <v>4563</v>
      </c>
      <c r="C2318" s="473"/>
      <c r="D2318" s="473"/>
      <c r="E2318" s="473"/>
      <c r="F2318" s="473"/>
      <c r="G2318" s="473"/>
      <c r="H2318" s="473" t="s">
        <v>4564</v>
      </c>
      <c r="I2318" s="446" t="s">
        <v>4564</v>
      </c>
      <c r="J2318" s="467" t="s">
        <v>19</v>
      </c>
      <c r="K2318" s="446" t="s">
        <v>20</v>
      </c>
      <c r="L2318" s="462" t="s">
        <v>36</v>
      </c>
      <c r="M2318" s="461" t="s">
        <v>15750</v>
      </c>
      <c r="N2318" s="465" t="s">
        <v>27</v>
      </c>
      <c r="O2318" s="461" t="s">
        <v>15626</v>
      </c>
      <c r="P2318" s="461"/>
      <c r="W2318" s="461" t="str">
        <f t="shared" si="38"/>
        <v>http://www.medtronic.com/melody/ous/safety-info.html</v>
      </c>
    </row>
    <row r="2319" spans="1:23" ht="15" customHeight="1">
      <c r="A2319" s="472" t="s">
        <v>4547</v>
      </c>
      <c r="B2319" s="473" t="s">
        <v>4565</v>
      </c>
      <c r="C2319" s="473"/>
      <c r="D2319" s="473"/>
      <c r="E2319" s="473"/>
      <c r="F2319" s="473"/>
      <c r="G2319" s="473"/>
      <c r="H2319" s="473" t="s">
        <v>4566</v>
      </c>
      <c r="I2319" s="446" t="s">
        <v>4566</v>
      </c>
      <c r="J2319" s="467" t="s">
        <v>19</v>
      </c>
      <c r="K2319" s="446" t="s">
        <v>20</v>
      </c>
      <c r="L2319" s="462" t="s">
        <v>36</v>
      </c>
      <c r="M2319" s="461" t="s">
        <v>15750</v>
      </c>
      <c r="N2319" s="465" t="s">
        <v>22</v>
      </c>
      <c r="O2319" s="461" t="s">
        <v>15626</v>
      </c>
      <c r="P2319" s="461"/>
      <c r="W2319" s="461" t="str">
        <f t="shared" si="38"/>
        <v>http://www.medtronic.com/melody/safety-info.html</v>
      </c>
    </row>
    <row r="2320" spans="1:23" ht="15" customHeight="1">
      <c r="A2320" s="472" t="s">
        <v>4547</v>
      </c>
      <c r="B2320" s="473" t="s">
        <v>4567</v>
      </c>
      <c r="C2320" s="473"/>
      <c r="D2320" s="473"/>
      <c r="E2320" s="473"/>
      <c r="F2320" s="473"/>
      <c r="G2320" s="473"/>
      <c r="H2320" s="473" t="s">
        <v>4568</v>
      </c>
      <c r="I2320" s="446" t="s">
        <v>4568</v>
      </c>
      <c r="J2320" s="467" t="s">
        <v>4559</v>
      </c>
      <c r="K2320" s="446" t="s">
        <v>20</v>
      </c>
      <c r="L2320" s="462" t="s">
        <v>36</v>
      </c>
      <c r="M2320" s="461" t="s">
        <v>15636</v>
      </c>
      <c r="N2320" s="465" t="s">
        <v>27</v>
      </c>
      <c r="O2320" s="461" t="s">
        <v>15626</v>
      </c>
      <c r="P2320" s="461"/>
      <c r="W2320" s="461" t="str">
        <f t="shared" si="38"/>
        <v>http://www.medtronic.com/enrhythm-advisory/physician.html</v>
      </c>
    </row>
    <row r="2321" spans="1:23" ht="15" customHeight="1">
      <c r="A2321" s="472" t="s">
        <v>4547</v>
      </c>
      <c r="B2321" s="473" t="s">
        <v>4569</v>
      </c>
      <c r="C2321" s="473"/>
      <c r="D2321" s="473"/>
      <c r="E2321" s="473"/>
      <c r="F2321" s="473"/>
      <c r="G2321" s="473"/>
      <c r="H2321" s="473" t="s">
        <v>4570</v>
      </c>
      <c r="I2321" s="446" t="s">
        <v>4570</v>
      </c>
      <c r="J2321" s="467" t="s">
        <v>613</v>
      </c>
      <c r="K2321" s="446" t="s">
        <v>20</v>
      </c>
      <c r="L2321" s="462" t="s">
        <v>36</v>
      </c>
      <c r="M2321" s="461" t="s">
        <v>15750</v>
      </c>
      <c r="N2321" s="465" t="s">
        <v>27</v>
      </c>
      <c r="O2321" s="461" t="s">
        <v>15626</v>
      </c>
      <c r="P2321" s="461"/>
      <c r="W2321" s="461" t="str">
        <f t="shared" si="38"/>
        <v>http://www.medtronic.com/mics/safety-information-choose.html</v>
      </c>
    </row>
    <row r="2322" spans="1:23" ht="15" customHeight="1">
      <c r="A2322" s="472" t="s">
        <v>4547</v>
      </c>
      <c r="B2322" s="473" t="s">
        <v>4569</v>
      </c>
      <c r="C2322" s="473"/>
      <c r="D2322" s="473"/>
      <c r="E2322" s="473"/>
      <c r="F2322" s="473"/>
      <c r="G2322" s="473"/>
      <c r="H2322" s="473" t="s">
        <v>4571</v>
      </c>
      <c r="I2322" s="446" t="s">
        <v>4571</v>
      </c>
      <c r="J2322" s="467" t="s">
        <v>613</v>
      </c>
      <c r="K2322" s="446" t="s">
        <v>20</v>
      </c>
      <c r="L2322" s="462" t="s">
        <v>36</v>
      </c>
      <c r="M2322" s="461" t="s">
        <v>15750</v>
      </c>
      <c r="N2322" s="465" t="s">
        <v>27</v>
      </c>
      <c r="O2322" s="461" t="s">
        <v>15626</v>
      </c>
      <c r="P2322" s="461"/>
      <c r="W2322" s="461" t="str">
        <f t="shared" si="38"/>
        <v>http://www.medtronic.com/mics/safety-information-ous.html</v>
      </c>
    </row>
    <row r="2323" spans="1:23" ht="15" customHeight="1">
      <c r="A2323" s="472" t="s">
        <v>4547</v>
      </c>
      <c r="B2323" s="473" t="s">
        <v>4572</v>
      </c>
      <c r="C2323" s="473"/>
      <c r="D2323" s="473"/>
      <c r="E2323" s="473"/>
      <c r="F2323" s="473"/>
      <c r="G2323" s="473"/>
      <c r="H2323" s="473" t="s">
        <v>4573</v>
      </c>
      <c r="I2323" s="446" t="s">
        <v>4573</v>
      </c>
      <c r="J2323" s="467" t="s">
        <v>613</v>
      </c>
      <c r="K2323" s="446" t="s">
        <v>20</v>
      </c>
      <c r="L2323" s="462" t="s">
        <v>36</v>
      </c>
      <c r="M2323" s="461" t="s">
        <v>15750</v>
      </c>
      <c r="N2323" s="465" t="s">
        <v>27</v>
      </c>
      <c r="O2323" s="461" t="s">
        <v>15626</v>
      </c>
      <c r="P2323" s="461"/>
      <c r="W2323" s="461" t="str">
        <f t="shared" si="38"/>
        <v>http://www.medtronic.com/mics/safety-information-us.html</v>
      </c>
    </row>
    <row r="2324" spans="1:23" ht="15" customHeight="1">
      <c r="A2324" s="472" t="s">
        <v>4547</v>
      </c>
      <c r="B2324" s="473" t="s">
        <v>4548</v>
      </c>
      <c r="C2324" s="473"/>
      <c r="D2324" s="473"/>
      <c r="E2324" s="473"/>
      <c r="F2324" s="463" t="s">
        <v>32</v>
      </c>
      <c r="G2324" s="473" t="s">
        <v>346</v>
      </c>
      <c r="H2324" s="473" t="s">
        <v>4574</v>
      </c>
      <c r="I2324" s="446" t="s">
        <v>17409</v>
      </c>
      <c r="J2324" s="446" t="s">
        <v>16377</v>
      </c>
      <c r="K2324" s="446" t="s">
        <v>35</v>
      </c>
      <c r="L2324" s="462" t="s">
        <v>36</v>
      </c>
      <c r="M2324" s="461" t="s">
        <v>14484</v>
      </c>
      <c r="N2324" s="465" t="s">
        <v>27</v>
      </c>
      <c r="O2324" s="461" t="s">
        <v>15626</v>
      </c>
      <c r="P2324" s="461">
        <v>2726</v>
      </c>
      <c r="U2324" s="467" t="s">
        <v>16419</v>
      </c>
      <c r="W2324" s="461" t="str">
        <f t="shared" si="38"/>
        <v>http://www.medtronic.com/patients/bradycardia/important-safety-information/index.htm</v>
      </c>
    </row>
    <row r="2325" spans="1:23" ht="15" customHeight="1">
      <c r="A2325" s="472" t="s">
        <v>4547</v>
      </c>
      <c r="B2325" s="473" t="s">
        <v>4550</v>
      </c>
      <c r="C2325" s="473"/>
      <c r="D2325" s="473"/>
      <c r="E2325" s="473"/>
      <c r="F2325" s="463" t="s">
        <v>32</v>
      </c>
      <c r="G2325" s="473" t="s">
        <v>346</v>
      </c>
      <c r="H2325" s="473" t="s">
        <v>4575</v>
      </c>
      <c r="I2325" s="446" t="s">
        <v>17410</v>
      </c>
      <c r="J2325" s="446" t="s">
        <v>16377</v>
      </c>
      <c r="K2325" s="446" t="s">
        <v>35</v>
      </c>
      <c r="L2325" s="462" t="s">
        <v>36</v>
      </c>
      <c r="M2325" s="461" t="s">
        <v>14484</v>
      </c>
      <c r="N2325" s="465" t="s">
        <v>27</v>
      </c>
      <c r="O2325" s="461" t="s">
        <v>15626</v>
      </c>
      <c r="P2325" s="461">
        <v>3</v>
      </c>
      <c r="U2325" s="467" t="s">
        <v>16419</v>
      </c>
      <c r="W2325" s="461" t="str">
        <f t="shared" si="38"/>
        <v>http://www.medtronic.com/patients/bradycardia/important-safety-information/mri-safe/index.htm</v>
      </c>
    </row>
    <row r="2326" spans="1:23" ht="15" customHeight="1">
      <c r="A2326" s="472" t="s">
        <v>4547</v>
      </c>
      <c r="B2326" s="473" t="s">
        <v>4576</v>
      </c>
      <c r="C2326" s="473"/>
      <c r="D2326" s="473"/>
      <c r="E2326" s="473"/>
      <c r="F2326" s="463" t="s">
        <v>32</v>
      </c>
      <c r="G2326" s="473" t="s">
        <v>346</v>
      </c>
      <c r="H2326" s="473" t="s">
        <v>4577</v>
      </c>
      <c r="I2326" s="446" t="s">
        <v>17411</v>
      </c>
      <c r="J2326" s="446" t="s">
        <v>16377</v>
      </c>
      <c r="K2326" s="446" t="s">
        <v>35</v>
      </c>
      <c r="L2326" s="462" t="s">
        <v>36</v>
      </c>
      <c r="M2326" s="461" t="s">
        <v>14484</v>
      </c>
      <c r="N2326" s="465" t="s">
        <v>27</v>
      </c>
      <c r="O2326" s="461" t="s">
        <v>15626</v>
      </c>
      <c r="P2326" s="461">
        <v>31</v>
      </c>
      <c r="U2326" s="467" t="s">
        <v>16419</v>
      </c>
      <c r="W2326" s="461" t="str">
        <f t="shared" si="38"/>
        <v>http://www.medtronic.com/patients/bradycardia/important-safety-information/revo-mri-surescan/index.htm</v>
      </c>
    </row>
    <row r="2327" spans="1:23" ht="15" customHeight="1">
      <c r="A2327" s="512" t="s">
        <v>14691</v>
      </c>
      <c r="B2327" s="513" t="s">
        <v>5378</v>
      </c>
      <c r="C2327" s="514" t="s">
        <v>14257</v>
      </c>
      <c r="D2327" s="513"/>
      <c r="E2327" s="513"/>
      <c r="F2327" s="513"/>
      <c r="G2327" s="513"/>
      <c r="H2327" s="515" t="s">
        <v>5379</v>
      </c>
      <c r="I2327" s="701" t="s">
        <v>18481</v>
      </c>
      <c r="J2327" s="490" t="s">
        <v>14535</v>
      </c>
      <c r="K2327" s="490" t="s">
        <v>14558</v>
      </c>
      <c r="L2327" s="462" t="s">
        <v>36</v>
      </c>
      <c r="M2327" s="461" t="s">
        <v>15637</v>
      </c>
      <c r="N2327" s="96" t="s">
        <v>45</v>
      </c>
      <c r="O2327" s="461" t="s">
        <v>15626</v>
      </c>
      <c r="P2327" s="464"/>
      <c r="Q2327" s="96" t="s">
        <v>14585</v>
      </c>
      <c r="R2327" s="516">
        <v>1</v>
      </c>
      <c r="W2327" s="461" t="str">
        <f t="shared" si="38"/>
        <v>http://www.medtronic.com/corporate-governance/board-committees/audit-committee-charter/index.htm</v>
      </c>
    </row>
    <row r="2328" spans="1:23" ht="15" customHeight="1">
      <c r="A2328" s="512" t="s">
        <v>14691</v>
      </c>
      <c r="B2328" s="513" t="s">
        <v>5425</v>
      </c>
      <c r="C2328" s="514" t="s">
        <v>14257</v>
      </c>
      <c r="D2328" s="513"/>
      <c r="E2328" s="513"/>
      <c r="F2328" s="513"/>
      <c r="G2328" s="513"/>
      <c r="H2328" s="515" t="s">
        <v>5426</v>
      </c>
      <c r="I2328" s="461" t="s">
        <v>18481</v>
      </c>
      <c r="J2328" s="490" t="s">
        <v>14535</v>
      </c>
      <c r="K2328" s="490" t="s">
        <v>14558</v>
      </c>
      <c r="L2328" s="462" t="s">
        <v>36</v>
      </c>
      <c r="M2328" s="461" t="s">
        <v>15637</v>
      </c>
      <c r="N2328" s="96" t="s">
        <v>45</v>
      </c>
      <c r="O2328" s="461" t="s">
        <v>15626</v>
      </c>
      <c r="P2328" s="464"/>
      <c r="Q2328" s="96" t="s">
        <v>14587</v>
      </c>
      <c r="R2328" s="516">
        <v>1</v>
      </c>
      <c r="W2328" s="461" t="str">
        <f t="shared" si="38"/>
        <v>http://www.medtronic.com/corporate-governance/audit-committee-complaint-procedures/index.htm</v>
      </c>
    </row>
    <row r="2329" spans="1:23" ht="15" customHeight="1">
      <c r="A2329" s="458" t="s">
        <v>328</v>
      </c>
      <c r="B2329" s="463" t="s">
        <v>3639</v>
      </c>
      <c r="C2329" s="463"/>
      <c r="D2329" s="463"/>
      <c r="E2329" s="463"/>
      <c r="F2329" s="463" t="s">
        <v>32</v>
      </c>
      <c r="G2329" s="463" t="s">
        <v>395</v>
      </c>
      <c r="H2329" s="444" t="s">
        <v>3640</v>
      </c>
      <c r="I2329" s="446" t="s">
        <v>17412</v>
      </c>
      <c r="J2329" s="446" t="s">
        <v>16377</v>
      </c>
      <c r="K2329" s="446" t="s">
        <v>35</v>
      </c>
      <c r="L2329" s="462" t="s">
        <v>36</v>
      </c>
      <c r="M2329" s="461" t="s">
        <v>14484</v>
      </c>
      <c r="N2329" s="465" t="s">
        <v>27</v>
      </c>
      <c r="O2329" s="461" t="s">
        <v>15626</v>
      </c>
      <c r="P2329" s="461">
        <v>278</v>
      </c>
      <c r="Q2329" s="446"/>
      <c r="R2329" s="446"/>
      <c r="S2329" s="446"/>
      <c r="T2329" s="446"/>
      <c r="U2329" s="467" t="s">
        <v>16419</v>
      </c>
      <c r="V2329" s="446"/>
      <c r="W2329" s="461" t="str">
        <f t="shared" si="38"/>
        <v>http://www.medtronic.com/patients/thoracic-aortic-aneurysm/personal-stories/sandy/index.htm</v>
      </c>
    </row>
    <row r="2330" spans="1:23" ht="15" customHeight="1">
      <c r="A2330" s="472" t="s">
        <v>4547</v>
      </c>
      <c r="B2330" s="473" t="s">
        <v>4581</v>
      </c>
      <c r="C2330" s="473"/>
      <c r="D2330" s="473"/>
      <c r="E2330" s="473"/>
      <c r="F2330" s="463" t="s">
        <v>32</v>
      </c>
      <c r="G2330" s="473" t="s">
        <v>326</v>
      </c>
      <c r="H2330" s="473" t="s">
        <v>4582</v>
      </c>
      <c r="I2330" s="446" t="s">
        <v>17413</v>
      </c>
      <c r="J2330" s="446" t="s">
        <v>16377</v>
      </c>
      <c r="K2330" s="446" t="s">
        <v>35</v>
      </c>
      <c r="L2330" s="462" t="s">
        <v>36</v>
      </c>
      <c r="M2330" s="461" t="s">
        <v>14484</v>
      </c>
      <c r="N2330" s="465" t="s">
        <v>27</v>
      </c>
      <c r="O2330" s="461" t="s">
        <v>15626</v>
      </c>
      <c r="P2330" s="461">
        <v>3448</v>
      </c>
      <c r="U2330" s="467" t="s">
        <v>16419</v>
      </c>
      <c r="W2330" s="461" t="str">
        <f t="shared" si="38"/>
        <v>http://www.medtronic.com/patients/chronic-pain/important-safety-information/index.htm</v>
      </c>
    </row>
    <row r="2331" spans="1:23" ht="15" customHeight="1">
      <c r="A2331" s="472" t="s">
        <v>4547</v>
      </c>
      <c r="B2331" s="473" t="s">
        <v>4583</v>
      </c>
      <c r="C2331" s="473"/>
      <c r="D2331" s="473"/>
      <c r="E2331" s="473"/>
      <c r="F2331" s="463" t="s">
        <v>32</v>
      </c>
      <c r="G2331" s="473" t="s">
        <v>326</v>
      </c>
      <c r="H2331" s="473" t="s">
        <v>4584</v>
      </c>
      <c r="I2331" s="446" t="s">
        <v>17414</v>
      </c>
      <c r="J2331" s="446" t="s">
        <v>16377</v>
      </c>
      <c r="K2331" s="446" t="s">
        <v>35</v>
      </c>
      <c r="L2331" s="462" t="s">
        <v>36</v>
      </c>
      <c r="M2331" s="461" t="s">
        <v>14484</v>
      </c>
      <c r="N2331" s="465" t="s">
        <v>27</v>
      </c>
      <c r="O2331" s="461" t="s">
        <v>15626</v>
      </c>
      <c r="P2331" s="461">
        <v>282</v>
      </c>
      <c r="U2331" s="467" t="s">
        <v>16419</v>
      </c>
      <c r="W2331" s="461" t="str">
        <f t="shared" si="38"/>
        <v>http://www.medtronic.com/patients/chronic-pain/important-safety-information/neurostimulators/index.htm</v>
      </c>
    </row>
    <row r="2332" spans="1:23" ht="15" customHeight="1">
      <c r="A2332" s="472" t="s">
        <v>4547</v>
      </c>
      <c r="B2332" s="473" t="s">
        <v>4585</v>
      </c>
      <c r="C2332" s="473"/>
      <c r="D2332" s="473"/>
      <c r="E2332" s="473"/>
      <c r="F2332" s="463" t="s">
        <v>32</v>
      </c>
      <c r="G2332" s="473" t="s">
        <v>326</v>
      </c>
      <c r="H2332" s="473" t="s">
        <v>4586</v>
      </c>
      <c r="I2332" s="446" t="s">
        <v>17415</v>
      </c>
      <c r="J2332" s="446" t="s">
        <v>16377</v>
      </c>
      <c r="K2332" s="446" t="s">
        <v>35</v>
      </c>
      <c r="L2332" s="462" t="s">
        <v>36</v>
      </c>
      <c r="M2332" s="461" t="s">
        <v>14484</v>
      </c>
      <c r="N2332" s="465" t="s">
        <v>27</v>
      </c>
      <c r="O2332" s="461" t="s">
        <v>15626</v>
      </c>
      <c r="P2332" s="461">
        <v>457</v>
      </c>
      <c r="U2332" s="467" t="s">
        <v>16419</v>
      </c>
      <c r="W2332" s="461" t="str">
        <f t="shared" si="38"/>
        <v>http://www.medtronic.com/patients/chronic-pain/important-safety-information/product-advisories/index.htm</v>
      </c>
    </row>
    <row r="2333" spans="1:23" ht="15" customHeight="1">
      <c r="A2333" s="458" t="s">
        <v>328</v>
      </c>
      <c r="B2333" s="463" t="s">
        <v>2006</v>
      </c>
      <c r="C2333" s="463"/>
      <c r="D2333" s="463"/>
      <c r="E2333" s="463"/>
      <c r="F2333" s="463" t="s">
        <v>32</v>
      </c>
      <c r="G2333" s="463" t="s">
        <v>404</v>
      </c>
      <c r="H2333" s="444" t="s">
        <v>2007</v>
      </c>
      <c r="I2333" s="446" t="s">
        <v>17416</v>
      </c>
      <c r="J2333" s="446" t="s">
        <v>16377</v>
      </c>
      <c r="K2333" s="446" t="s">
        <v>35</v>
      </c>
      <c r="L2333" s="462" t="s">
        <v>36</v>
      </c>
      <c r="M2333" s="461" t="s">
        <v>14484</v>
      </c>
      <c r="N2333" s="465" t="s">
        <v>22</v>
      </c>
      <c r="O2333" s="461" t="s">
        <v>15626</v>
      </c>
      <c r="P2333" s="461">
        <v>3492</v>
      </c>
      <c r="Q2333" s="446"/>
      <c r="R2333" s="446"/>
      <c r="S2333" s="446"/>
      <c r="T2333" s="446"/>
      <c r="U2333" s="467" t="s">
        <v>16419</v>
      </c>
      <c r="V2333" s="446"/>
      <c r="W2333" s="461" t="str">
        <f t="shared" ref="W2333:W2396" si="39">H2333</f>
        <v>http://www.medtronic.com/patients/thyroid-conditions/life-after-surgery/index.htm</v>
      </c>
    </row>
    <row r="2334" spans="1:23" ht="15" customHeight="1">
      <c r="A2334" s="458" t="s">
        <v>328</v>
      </c>
      <c r="B2334" s="463" t="s">
        <v>1834</v>
      </c>
      <c r="C2334" s="463"/>
      <c r="D2334" s="463"/>
      <c r="E2334" s="463"/>
      <c r="F2334" s="463" t="s">
        <v>32</v>
      </c>
      <c r="G2334" s="463" t="s">
        <v>570</v>
      </c>
      <c r="H2334" s="444" t="s">
        <v>1835</v>
      </c>
      <c r="I2334" s="446" t="s">
        <v>17368</v>
      </c>
      <c r="J2334" s="446" t="s">
        <v>16546</v>
      </c>
      <c r="K2334" s="446" t="s">
        <v>35</v>
      </c>
      <c r="L2334" s="462" t="s">
        <v>36</v>
      </c>
      <c r="M2334" s="461" t="s">
        <v>14484</v>
      </c>
      <c r="N2334" s="465" t="s">
        <v>27</v>
      </c>
      <c r="O2334" s="461" t="s">
        <v>15626</v>
      </c>
      <c r="P2334" s="461">
        <v>269</v>
      </c>
      <c r="Q2334" s="446"/>
      <c r="R2334" s="446"/>
      <c r="S2334" s="446"/>
      <c r="T2334" s="446"/>
      <c r="U2334" s="467" t="s">
        <v>16419</v>
      </c>
      <c r="V2334" s="446"/>
      <c r="W2334" s="461" t="str">
        <f t="shared" si="39"/>
        <v>http://www.medtronic.com/patients/lumbar-degenerative-disc-disease/surgery/our-spinal-fusion-product/infuse/</v>
      </c>
    </row>
    <row r="2335" spans="1:23" ht="15" customHeight="1">
      <c r="A2335" s="458" t="s">
        <v>328</v>
      </c>
      <c r="B2335" s="463" t="s">
        <v>2282</v>
      </c>
      <c r="C2335" s="463"/>
      <c r="D2335" s="463"/>
      <c r="E2335" s="463"/>
      <c r="F2335" s="463" t="s">
        <v>32</v>
      </c>
      <c r="G2335" s="463" t="s">
        <v>575</v>
      </c>
      <c r="H2335" s="444" t="s">
        <v>2283</v>
      </c>
      <c r="I2335" s="446" t="s">
        <v>19486</v>
      </c>
      <c r="J2335" s="446" t="s">
        <v>16377</v>
      </c>
      <c r="K2335" s="446" t="s">
        <v>35</v>
      </c>
      <c r="L2335" s="462" t="s">
        <v>36</v>
      </c>
      <c r="M2335" s="461" t="s">
        <v>14484</v>
      </c>
      <c r="N2335" s="465" t="s">
        <v>27</v>
      </c>
      <c r="O2335" s="461" t="s">
        <v>15626</v>
      </c>
      <c r="P2335" s="461">
        <v>235</v>
      </c>
      <c r="Q2335" s="446"/>
      <c r="R2335" s="446"/>
      <c r="S2335" s="446"/>
      <c r="T2335" s="446"/>
      <c r="U2335" s="467" t="s">
        <v>16419</v>
      </c>
      <c r="V2335" s="446"/>
      <c r="W2335" s="461" t="str">
        <f t="shared" si="39"/>
        <v>http://www.medtronic.com/patients/urinary-retention/personal-stories/index.htm</v>
      </c>
    </row>
    <row r="2336" spans="1:23" ht="15" customHeight="1">
      <c r="A2336" s="472" t="s">
        <v>4547</v>
      </c>
      <c r="B2336" s="473" t="s">
        <v>4593</v>
      </c>
      <c r="C2336" s="473"/>
      <c r="D2336" s="473"/>
      <c r="E2336" s="473"/>
      <c r="F2336" s="463" t="s">
        <v>32</v>
      </c>
      <c r="G2336" s="473" t="s">
        <v>1338</v>
      </c>
      <c r="H2336" s="473" t="s">
        <v>4594</v>
      </c>
      <c r="I2336" s="446" t="s">
        <v>17418</v>
      </c>
      <c r="J2336" s="446" t="s">
        <v>16377</v>
      </c>
      <c r="K2336" s="446" t="s">
        <v>35</v>
      </c>
      <c r="L2336" s="462" t="s">
        <v>36</v>
      </c>
      <c r="M2336" s="461" t="s">
        <v>14484</v>
      </c>
      <c r="N2336" s="465" t="s">
        <v>27</v>
      </c>
      <c r="O2336" s="461" t="s">
        <v>15626</v>
      </c>
      <c r="P2336" s="461">
        <v>59</v>
      </c>
      <c r="U2336" s="467" t="s">
        <v>16419</v>
      </c>
      <c r="W2336" s="461" t="str">
        <f t="shared" si="39"/>
        <v>http://www.medtronic.com/patients/ear-infections/important-safety-information/index.htm</v>
      </c>
    </row>
    <row r="2337" spans="1:23" ht="15" customHeight="1">
      <c r="A2337" s="472" t="s">
        <v>4547</v>
      </c>
      <c r="B2337" s="473" t="s">
        <v>4595</v>
      </c>
      <c r="C2337" s="473"/>
      <c r="D2337" s="473"/>
      <c r="E2337" s="473" t="s">
        <v>31</v>
      </c>
      <c r="F2337" s="463" t="s">
        <v>32</v>
      </c>
      <c r="G2337" s="473" t="s">
        <v>33</v>
      </c>
      <c r="H2337" s="473" t="s">
        <v>4596</v>
      </c>
      <c r="I2337" s="446" t="s">
        <v>17419</v>
      </c>
      <c r="J2337" s="446" t="s">
        <v>16377</v>
      </c>
      <c r="K2337" s="446" t="s">
        <v>35</v>
      </c>
      <c r="L2337" s="462" t="s">
        <v>36</v>
      </c>
      <c r="M2337" s="461" t="s">
        <v>14484</v>
      </c>
      <c r="N2337" s="465" t="s">
        <v>27</v>
      </c>
      <c r="O2337" s="461" t="s">
        <v>15626</v>
      </c>
      <c r="P2337" s="461">
        <v>732</v>
      </c>
      <c r="U2337" s="467" t="s">
        <v>16419</v>
      </c>
      <c r="W2337" s="461" t="str">
        <f t="shared" si="39"/>
        <v>http://www.medtronic.com/patients/gastroparesis/important-safety-information/index.htm</v>
      </c>
    </row>
    <row r="2338" spans="1:23" ht="15" customHeight="1">
      <c r="A2338" s="472" t="s">
        <v>4547</v>
      </c>
      <c r="B2338" s="473" t="s">
        <v>4598</v>
      </c>
      <c r="C2338" s="473"/>
      <c r="D2338" s="473"/>
      <c r="E2338" s="473"/>
      <c r="F2338" s="463" t="s">
        <v>32</v>
      </c>
      <c r="G2338" s="473" t="s">
        <v>332</v>
      </c>
      <c r="H2338" s="473" t="s">
        <v>4599</v>
      </c>
      <c r="I2338" s="446" t="s">
        <v>17420</v>
      </c>
      <c r="J2338" s="446" t="s">
        <v>16377</v>
      </c>
      <c r="K2338" s="446" t="s">
        <v>35</v>
      </c>
      <c r="L2338" s="462" t="s">
        <v>36</v>
      </c>
      <c r="M2338" s="461" t="s">
        <v>14484</v>
      </c>
      <c r="N2338" s="465" t="s">
        <v>27</v>
      </c>
      <c r="O2338" s="461" t="s">
        <v>15626</v>
      </c>
      <c r="P2338" s="461">
        <v>1662</v>
      </c>
      <c r="U2338" s="467" t="s">
        <v>16419</v>
      </c>
      <c r="W2338" s="461" t="str">
        <f t="shared" si="39"/>
        <v>http://www.medtronic.com/patients/heart-valve-disease/important-safety-information/index.htm</v>
      </c>
    </row>
    <row r="2339" spans="1:23" ht="15" customHeight="1">
      <c r="A2339" s="458" t="s">
        <v>328</v>
      </c>
      <c r="B2339" s="463" t="s">
        <v>345</v>
      </c>
      <c r="C2339" s="463"/>
      <c r="D2339" s="463"/>
      <c r="E2339" s="463"/>
      <c r="F2339" s="463" t="s">
        <v>32</v>
      </c>
      <c r="G2339" s="463" t="s">
        <v>346</v>
      </c>
      <c r="H2339" s="444" t="s">
        <v>347</v>
      </c>
      <c r="I2339" s="446" t="s">
        <v>18782</v>
      </c>
      <c r="J2339" s="446" t="s">
        <v>16377</v>
      </c>
      <c r="K2339" s="446" t="s">
        <v>35</v>
      </c>
      <c r="L2339" s="462" t="s">
        <v>36</v>
      </c>
      <c r="M2339" s="461" t="s">
        <v>14484</v>
      </c>
      <c r="N2339" s="465" t="s">
        <v>27</v>
      </c>
      <c r="O2339" s="461" t="s">
        <v>15626</v>
      </c>
      <c r="P2339" s="461">
        <v>2398</v>
      </c>
      <c r="Q2339" s="446"/>
      <c r="R2339" s="446"/>
      <c r="S2339" s="446"/>
      <c r="T2339" s="446" t="s">
        <v>14741</v>
      </c>
      <c r="U2339" s="467" t="s">
        <v>16419</v>
      </c>
      <c r="V2339" s="446"/>
      <c r="W2339" s="461" t="str">
        <f t="shared" si="39"/>
        <v>http://www.medtronic.com/patients/bradycardia/pacemaker/benefits-and-risks/index.htm</v>
      </c>
    </row>
    <row r="2340" spans="1:23" ht="15" customHeight="1">
      <c r="A2340" s="472" t="s">
        <v>4547</v>
      </c>
      <c r="B2340" s="473" t="s">
        <v>4614</v>
      </c>
      <c r="C2340" s="473"/>
      <c r="D2340" s="473"/>
      <c r="E2340" s="473"/>
      <c r="F2340" s="463" t="s">
        <v>32</v>
      </c>
      <c r="G2340" s="473" t="s">
        <v>453</v>
      </c>
      <c r="H2340" s="473" t="s">
        <v>4615</v>
      </c>
      <c r="I2340" s="446" t="s">
        <v>18783</v>
      </c>
      <c r="J2340" s="446" t="s">
        <v>16377</v>
      </c>
      <c r="K2340" s="446" t="s">
        <v>35</v>
      </c>
      <c r="L2340" s="462" t="s">
        <v>36</v>
      </c>
      <c r="M2340" s="461" t="s">
        <v>14484</v>
      </c>
      <c r="N2340" s="465" t="s">
        <v>27</v>
      </c>
      <c r="O2340" s="461" t="s">
        <v>15626</v>
      </c>
      <c r="P2340" s="461">
        <v>946</v>
      </c>
      <c r="T2340" s="467" t="s">
        <v>14741</v>
      </c>
      <c r="U2340" s="467" t="s">
        <v>16419</v>
      </c>
      <c r="V2340" s="446"/>
      <c r="W2340" s="461" t="str">
        <f t="shared" si="39"/>
        <v>http://www.medtronic.com/patients/parkinsons-disease/important-safety-information/index.htm</v>
      </c>
    </row>
    <row r="2341" spans="1:23" ht="15" customHeight="1">
      <c r="A2341" s="472" t="s">
        <v>4547</v>
      </c>
      <c r="B2341" s="473" t="s">
        <v>4604</v>
      </c>
      <c r="C2341" s="473"/>
      <c r="D2341" s="473"/>
      <c r="E2341" s="473"/>
      <c r="F2341" s="463" t="s">
        <v>32</v>
      </c>
      <c r="G2341" s="473" t="s">
        <v>1131</v>
      </c>
      <c r="H2341" s="473" t="s">
        <v>4605</v>
      </c>
      <c r="I2341" s="446" t="s">
        <v>17423</v>
      </c>
      <c r="J2341" s="446" t="s">
        <v>16377</v>
      </c>
      <c r="K2341" s="446" t="s">
        <v>35</v>
      </c>
      <c r="L2341" s="462" t="s">
        <v>36</v>
      </c>
      <c r="M2341" s="461" t="s">
        <v>14484</v>
      </c>
      <c r="N2341" s="465" t="s">
        <v>27</v>
      </c>
      <c r="O2341" s="461" t="s">
        <v>15626</v>
      </c>
      <c r="P2341" s="461">
        <v>185</v>
      </c>
      <c r="U2341" s="467" t="s">
        <v>16419</v>
      </c>
      <c r="W2341" s="461" t="str">
        <f t="shared" si="39"/>
        <v>http://www.medtronic.com/patients/menieres-disease/important-safety-information/index.htm</v>
      </c>
    </row>
    <row r="2342" spans="1:23" ht="15" customHeight="1">
      <c r="A2342" s="458" t="s">
        <v>328</v>
      </c>
      <c r="B2342" s="463" t="s">
        <v>671</v>
      </c>
      <c r="C2342" s="463"/>
      <c r="D2342" s="463"/>
      <c r="E2342" s="463"/>
      <c r="F2342" s="463" t="s">
        <v>32</v>
      </c>
      <c r="G2342" s="463" t="s">
        <v>343</v>
      </c>
      <c r="H2342" s="482" t="s">
        <v>672</v>
      </c>
      <c r="I2342" s="446" t="s">
        <v>18784</v>
      </c>
      <c r="J2342" s="446" t="s">
        <v>16377</v>
      </c>
      <c r="K2342" s="446" t="s">
        <v>35</v>
      </c>
      <c r="L2342" s="462" t="s">
        <v>36</v>
      </c>
      <c r="M2342" s="461" t="s">
        <v>14484</v>
      </c>
      <c r="N2342" s="465" t="s">
        <v>27</v>
      </c>
      <c r="O2342" s="461" t="s">
        <v>15626</v>
      </c>
      <c r="P2342" s="461">
        <v>6731</v>
      </c>
      <c r="Q2342" s="446"/>
      <c r="R2342" s="446"/>
      <c r="S2342" s="446"/>
      <c r="T2342" s="446" t="s">
        <v>14741</v>
      </c>
      <c r="U2342" s="467" t="s">
        <v>16419</v>
      </c>
      <c r="V2342" s="446"/>
      <c r="W2342" s="461" t="str">
        <f t="shared" si="39"/>
        <v>http://www.medtronic.com/patients/atrial-fibrillation/index.htm</v>
      </c>
    </row>
    <row r="2343" spans="1:23" ht="15" customHeight="1">
      <c r="A2343" s="472" t="s">
        <v>4547</v>
      </c>
      <c r="B2343" s="473" t="s">
        <v>4608</v>
      </c>
      <c r="C2343" s="473"/>
      <c r="D2343" s="473"/>
      <c r="E2343" s="473"/>
      <c r="F2343" s="463" t="s">
        <v>32</v>
      </c>
      <c r="G2343" s="473" t="s">
        <v>380</v>
      </c>
      <c r="H2343" s="473" t="s">
        <v>4609</v>
      </c>
      <c r="I2343" s="446" t="s">
        <v>17424</v>
      </c>
      <c r="J2343" s="446" t="s">
        <v>16377</v>
      </c>
      <c r="K2343" s="446" t="s">
        <v>35</v>
      </c>
      <c r="L2343" s="462" t="s">
        <v>36</v>
      </c>
      <c r="M2343" s="461" t="s">
        <v>14484</v>
      </c>
      <c r="N2343" s="465" t="s">
        <v>27</v>
      </c>
      <c r="O2343" s="461" t="s">
        <v>15626</v>
      </c>
      <c r="P2343" s="461">
        <v>121</v>
      </c>
      <c r="U2343" s="467" t="s">
        <v>16419</v>
      </c>
      <c r="W2343" s="461" t="str">
        <f t="shared" si="39"/>
        <v>http://www.medtronic.com/patients/obsessive-compulsive-disorder-ocd/important-safety-information/index.htm</v>
      </c>
    </row>
    <row r="2344" spans="1:23" ht="15" customHeight="1">
      <c r="A2344" s="472" t="s">
        <v>4547</v>
      </c>
      <c r="B2344" s="473" t="s">
        <v>4610</v>
      </c>
      <c r="C2344" s="473"/>
      <c r="D2344" s="473"/>
      <c r="E2344" s="473"/>
      <c r="F2344" s="463" t="s">
        <v>32</v>
      </c>
      <c r="G2344" s="473" t="s">
        <v>373</v>
      </c>
      <c r="H2344" s="473" t="s">
        <v>4611</v>
      </c>
      <c r="I2344" s="446" t="s">
        <v>17425</v>
      </c>
      <c r="J2344" s="446" t="s">
        <v>16377</v>
      </c>
      <c r="K2344" s="446" t="s">
        <v>35</v>
      </c>
      <c r="L2344" s="462" t="s">
        <v>36</v>
      </c>
      <c r="M2344" s="461" t="s">
        <v>14484</v>
      </c>
      <c r="N2344" s="465" t="s">
        <v>27</v>
      </c>
      <c r="O2344" s="461" t="s">
        <v>15626</v>
      </c>
      <c r="P2344" s="461">
        <v>3573</v>
      </c>
      <c r="U2344" s="467" t="s">
        <v>16419</v>
      </c>
      <c r="W2344" s="461" t="str">
        <f t="shared" si="39"/>
        <v>http://www.medtronic.com/patients/overactive-bladder/important-safety-information/index.htm</v>
      </c>
    </row>
    <row r="2345" spans="1:23" ht="15" customHeight="1">
      <c r="A2345" s="472" t="s">
        <v>4547</v>
      </c>
      <c r="B2345" s="473" t="s">
        <v>4612</v>
      </c>
      <c r="C2345" s="473"/>
      <c r="D2345" s="473"/>
      <c r="E2345" s="473"/>
      <c r="F2345" s="463" t="s">
        <v>32</v>
      </c>
      <c r="G2345" s="473" t="s">
        <v>373</v>
      </c>
      <c r="H2345" s="473" t="s">
        <v>4613</v>
      </c>
      <c r="I2345" s="446" t="s">
        <v>17426</v>
      </c>
      <c r="J2345" s="446" t="s">
        <v>16377</v>
      </c>
      <c r="K2345" s="446" t="s">
        <v>35</v>
      </c>
      <c r="L2345" s="462" t="s">
        <v>36</v>
      </c>
      <c r="M2345" s="461" t="s">
        <v>14484</v>
      </c>
      <c r="N2345" s="465" t="s">
        <v>27</v>
      </c>
      <c r="O2345" s="461" t="s">
        <v>15626</v>
      </c>
      <c r="P2345" s="461">
        <v>357</v>
      </c>
      <c r="U2345" s="467" t="s">
        <v>16419</v>
      </c>
      <c r="W2345" s="461" t="str">
        <f t="shared" si="39"/>
        <v>http://www.medtronic.com/patients/overactive-bladder/important-safety-information/product-advisories-safety-alerts/index.htm</v>
      </c>
    </row>
    <row r="2346" spans="1:23" ht="15" customHeight="1">
      <c r="A2346" s="458" t="s">
        <v>328</v>
      </c>
      <c r="B2346" s="463" t="s">
        <v>2272</v>
      </c>
      <c r="C2346" s="463"/>
      <c r="D2346" s="463"/>
      <c r="E2346" s="463"/>
      <c r="F2346" s="463" t="s">
        <v>32</v>
      </c>
      <c r="G2346" s="463" t="s">
        <v>575</v>
      </c>
      <c r="H2346" s="444" t="s">
        <v>2273</v>
      </c>
      <c r="I2346" s="446" t="s">
        <v>19487</v>
      </c>
      <c r="J2346" s="446" t="s">
        <v>16377</v>
      </c>
      <c r="K2346" s="446" t="s">
        <v>35</v>
      </c>
      <c r="L2346" s="462" t="s">
        <v>36</v>
      </c>
      <c r="M2346" s="461" t="s">
        <v>14484</v>
      </c>
      <c r="N2346" s="465" t="s">
        <v>27</v>
      </c>
      <c r="O2346" s="461" t="s">
        <v>15626</v>
      </c>
      <c r="P2346" s="461">
        <v>445</v>
      </c>
      <c r="Q2346" s="446"/>
      <c r="R2346" s="446"/>
      <c r="S2346" s="446"/>
      <c r="T2346" s="446"/>
      <c r="U2346" s="467" t="s">
        <v>16419</v>
      </c>
      <c r="V2346" s="446"/>
      <c r="W2346" s="461" t="str">
        <f t="shared" si="39"/>
        <v>http://www.medtronic.com/patients/urinary-retention/personal-stories/ron/index.htm</v>
      </c>
    </row>
    <row r="2347" spans="1:23" ht="15" customHeight="1">
      <c r="A2347" s="472" t="s">
        <v>4547</v>
      </c>
      <c r="B2347" s="473" t="s">
        <v>4616</v>
      </c>
      <c r="C2347" s="473"/>
      <c r="D2347" s="473"/>
      <c r="E2347" s="473"/>
      <c r="F2347" s="463" t="s">
        <v>32</v>
      </c>
      <c r="G2347" s="473" t="s">
        <v>1717</v>
      </c>
      <c r="H2347" s="473" t="s">
        <v>4617</v>
      </c>
      <c r="I2347" s="446" t="s">
        <v>19488</v>
      </c>
      <c r="J2347" s="446" t="s">
        <v>16377</v>
      </c>
      <c r="K2347" s="446" t="s">
        <v>35</v>
      </c>
      <c r="L2347" s="462" t="s">
        <v>36</v>
      </c>
      <c r="M2347" s="461" t="s">
        <v>14484</v>
      </c>
      <c r="N2347" s="465" t="s">
        <v>27</v>
      </c>
      <c r="O2347" s="461" t="s">
        <v>15626</v>
      </c>
      <c r="P2347" s="461">
        <v>53</v>
      </c>
      <c r="U2347" s="467" t="s">
        <v>16419</v>
      </c>
      <c r="V2347" s="467" t="s">
        <v>16560</v>
      </c>
      <c r="W2347" s="461" t="str">
        <f t="shared" si="39"/>
        <v>http://www.medtronic.com/patients/pulmonary-valve-disease/important-safety-information/index.htm</v>
      </c>
    </row>
    <row r="2348" spans="1:23" ht="15" customHeight="1">
      <c r="A2348" s="472" t="s">
        <v>4547</v>
      </c>
      <c r="B2348" s="473" t="s">
        <v>4618</v>
      </c>
      <c r="C2348" s="473"/>
      <c r="D2348" s="473"/>
      <c r="E2348" s="473"/>
      <c r="F2348" s="463" t="s">
        <v>32</v>
      </c>
      <c r="G2348" s="473" t="s">
        <v>1010</v>
      </c>
      <c r="H2348" s="473" t="s">
        <v>4619</v>
      </c>
      <c r="I2348" s="446" t="s">
        <v>17427</v>
      </c>
      <c r="J2348" s="446" t="s">
        <v>16377</v>
      </c>
      <c r="K2348" s="446" t="s">
        <v>35</v>
      </c>
      <c r="L2348" s="462" t="s">
        <v>36</v>
      </c>
      <c r="M2348" s="461" t="s">
        <v>14484</v>
      </c>
      <c r="N2348" s="465" t="s">
        <v>27</v>
      </c>
      <c r="O2348" s="461" t="s">
        <v>15626</v>
      </c>
      <c r="P2348" s="461">
        <v>387</v>
      </c>
      <c r="U2348" s="467" t="s">
        <v>16419</v>
      </c>
      <c r="W2348" s="461" t="str">
        <f t="shared" si="39"/>
        <v>http://www.medtronic.com/patients/scoliosis/important-safety-information/index.htm</v>
      </c>
    </row>
    <row r="2349" spans="1:23" ht="15" customHeight="1">
      <c r="A2349" s="472" t="s">
        <v>4547</v>
      </c>
      <c r="B2349" s="473" t="s">
        <v>4620</v>
      </c>
      <c r="C2349" s="473"/>
      <c r="D2349" s="473"/>
      <c r="E2349" s="473"/>
      <c r="F2349" s="463" t="s">
        <v>32</v>
      </c>
      <c r="G2349" s="473" t="s">
        <v>401</v>
      </c>
      <c r="H2349" s="473" t="s">
        <v>4621</v>
      </c>
      <c r="I2349" s="446" t="s">
        <v>17428</v>
      </c>
      <c r="J2349" s="446" t="s">
        <v>16377</v>
      </c>
      <c r="K2349" s="446" t="s">
        <v>35</v>
      </c>
      <c r="L2349" s="462" t="s">
        <v>36</v>
      </c>
      <c r="M2349" s="461" t="s">
        <v>14484</v>
      </c>
      <c r="N2349" s="465" t="s">
        <v>27</v>
      </c>
      <c r="O2349" s="461" t="s">
        <v>15626</v>
      </c>
      <c r="P2349" s="461">
        <v>865</v>
      </c>
      <c r="U2349" s="467" t="s">
        <v>16419</v>
      </c>
      <c r="W2349" s="461" t="str">
        <f t="shared" si="39"/>
        <v>http://www.medtronic.com/patients/severe-spasticity/full-prescribing-information/important-safety-information/index.htm</v>
      </c>
    </row>
    <row r="2350" spans="1:23" ht="15" customHeight="1">
      <c r="A2350" s="472" t="s">
        <v>4547</v>
      </c>
      <c r="B2350" s="473" t="s">
        <v>4622</v>
      </c>
      <c r="C2350" s="473"/>
      <c r="D2350" s="473"/>
      <c r="E2350" s="473"/>
      <c r="F2350" s="463" t="s">
        <v>32</v>
      </c>
      <c r="G2350" s="473" t="s">
        <v>547</v>
      </c>
      <c r="H2350" s="473" t="s">
        <v>4623</v>
      </c>
      <c r="I2350" s="446" t="s">
        <v>17429</v>
      </c>
      <c r="J2350" s="446" t="s">
        <v>16377</v>
      </c>
      <c r="K2350" s="446" t="s">
        <v>35</v>
      </c>
      <c r="L2350" s="462" t="s">
        <v>36</v>
      </c>
      <c r="M2350" s="461" t="s">
        <v>14484</v>
      </c>
      <c r="N2350" s="465" t="s">
        <v>27</v>
      </c>
      <c r="O2350" s="461" t="s">
        <v>15626</v>
      </c>
      <c r="P2350" s="461">
        <v>399</v>
      </c>
      <c r="U2350" s="467" t="s">
        <v>16419</v>
      </c>
      <c r="W2350" s="461" t="str">
        <f t="shared" si="39"/>
        <v>http://www.medtronic.com/patients/sinus-infections/important-safety-information/index.htm</v>
      </c>
    </row>
    <row r="2351" spans="1:23" ht="15" customHeight="1">
      <c r="A2351" s="472" t="s">
        <v>4547</v>
      </c>
      <c r="B2351" s="473" t="s">
        <v>4624</v>
      </c>
      <c r="C2351" s="473"/>
      <c r="D2351" s="473"/>
      <c r="E2351" s="473"/>
      <c r="F2351" s="463" t="s">
        <v>32</v>
      </c>
      <c r="G2351" s="473" t="s">
        <v>705</v>
      </c>
      <c r="H2351" s="473" t="s">
        <v>4625</v>
      </c>
      <c r="I2351" s="446" t="s">
        <v>17430</v>
      </c>
      <c r="J2351" s="446" t="s">
        <v>16377</v>
      </c>
      <c r="K2351" s="446" t="s">
        <v>35</v>
      </c>
      <c r="L2351" s="462" t="s">
        <v>36</v>
      </c>
      <c r="M2351" s="461" t="s">
        <v>14484</v>
      </c>
      <c r="N2351" s="465" t="s">
        <v>27</v>
      </c>
      <c r="O2351" s="461" t="s">
        <v>15626</v>
      </c>
      <c r="P2351" s="461">
        <v>222</v>
      </c>
      <c r="U2351" s="467" t="s">
        <v>16419</v>
      </c>
      <c r="W2351" s="461" t="str">
        <f t="shared" si="39"/>
        <v>http://www.medtronic.com/patients/spinal-fractures/important-safety-information/index.htm</v>
      </c>
    </row>
    <row r="2352" spans="1:23" ht="15" customHeight="1">
      <c r="A2352" s="458" t="s">
        <v>328</v>
      </c>
      <c r="B2352" s="463" t="s">
        <v>2889</v>
      </c>
      <c r="C2352" s="463"/>
      <c r="D2352" s="463"/>
      <c r="E2352" s="463"/>
      <c r="F2352" s="463" t="s">
        <v>32</v>
      </c>
      <c r="G2352" s="463" t="s">
        <v>448</v>
      </c>
      <c r="H2352" s="444" t="s">
        <v>2890</v>
      </c>
      <c r="I2352" s="446" t="s">
        <v>18785</v>
      </c>
      <c r="J2352" s="446" t="s">
        <v>16377</v>
      </c>
      <c r="K2352" s="446" t="s">
        <v>35</v>
      </c>
      <c r="L2352" s="462" t="s">
        <v>36</v>
      </c>
      <c r="M2352" s="461" t="s">
        <v>14484</v>
      </c>
      <c r="N2352" s="465" t="s">
        <v>27</v>
      </c>
      <c r="O2352" s="461" t="s">
        <v>15626</v>
      </c>
      <c r="P2352" s="461">
        <v>178</v>
      </c>
      <c r="Q2352" s="446"/>
      <c r="R2352" s="446"/>
      <c r="S2352" s="446"/>
      <c r="T2352" s="446" t="s">
        <v>14741</v>
      </c>
      <c r="U2352" s="467" t="s">
        <v>16419</v>
      </c>
      <c r="V2352" s="446"/>
      <c r="W2352" s="461" t="str">
        <f t="shared" si="39"/>
        <v>http://www.medtronic.com/patients/essential-tremor/personal-stories/index.htm</v>
      </c>
    </row>
    <row r="2353" spans="1:23" ht="15" customHeight="1">
      <c r="A2353" s="458" t="s">
        <v>328</v>
      </c>
      <c r="B2353" s="463" t="s">
        <v>2278</v>
      </c>
      <c r="C2353" s="463"/>
      <c r="D2353" s="463"/>
      <c r="E2353" s="463"/>
      <c r="F2353" s="463" t="s">
        <v>32</v>
      </c>
      <c r="G2353" s="463" t="s">
        <v>575</v>
      </c>
      <c r="H2353" s="444" t="s">
        <v>2279</v>
      </c>
      <c r="I2353" s="446" t="s">
        <v>18423</v>
      </c>
      <c r="J2353" s="446" t="s">
        <v>16377</v>
      </c>
      <c r="K2353" s="446" t="s">
        <v>35</v>
      </c>
      <c r="L2353" s="462" t="s">
        <v>36</v>
      </c>
      <c r="M2353" s="461" t="s">
        <v>14484</v>
      </c>
      <c r="N2353" s="465" t="s">
        <v>27</v>
      </c>
      <c r="O2353" s="461" t="s">
        <v>15626</v>
      </c>
      <c r="P2353" s="461">
        <v>915</v>
      </c>
      <c r="Q2353" s="446"/>
      <c r="R2353" s="446"/>
      <c r="S2353" s="446"/>
      <c r="T2353" s="446" t="s">
        <v>14741</v>
      </c>
      <c r="U2353" s="446" t="s">
        <v>16418</v>
      </c>
      <c r="W2353" s="461" t="str">
        <f t="shared" si="39"/>
        <v>http://www.medtronic.com/patients/urinary-retention/about-therapy/questions-answers/index.htm</v>
      </c>
    </row>
    <row r="2354" spans="1:23" ht="15" customHeight="1">
      <c r="A2354" s="458" t="s">
        <v>328</v>
      </c>
      <c r="B2354" s="463" t="s">
        <v>375</v>
      </c>
      <c r="C2354" s="463" t="s">
        <v>370</v>
      </c>
      <c r="D2354" s="463"/>
      <c r="E2354" s="463"/>
      <c r="F2354" s="463" t="s">
        <v>32</v>
      </c>
      <c r="G2354" s="463" t="s">
        <v>376</v>
      </c>
      <c r="H2354" s="466" t="s">
        <v>377</v>
      </c>
      <c r="I2354" s="446" t="s">
        <v>16544</v>
      </c>
      <c r="J2354" s="446" t="s">
        <v>16378</v>
      </c>
      <c r="K2354" s="446" t="s">
        <v>35</v>
      </c>
      <c r="L2354" s="462" t="s">
        <v>36</v>
      </c>
      <c r="M2354" s="461" t="s">
        <v>14484</v>
      </c>
      <c r="N2354" s="465" t="s">
        <v>27</v>
      </c>
      <c r="O2354" s="461" t="s">
        <v>15626</v>
      </c>
      <c r="P2354" s="461">
        <v>2379</v>
      </c>
      <c r="Q2354" s="446"/>
      <c r="R2354" s="446"/>
      <c r="S2354" s="446"/>
      <c r="T2354" s="446"/>
      <c r="U2354" s="467" t="s">
        <v>16419</v>
      </c>
      <c r="V2354" s="446" t="s">
        <v>16545</v>
      </c>
      <c r="W2354" s="461" t="str">
        <f t="shared" si="39"/>
        <v>http://www.medtronic.com/patients/bowel-incontinence/index.htm</v>
      </c>
    </row>
    <row r="2355" spans="1:23" ht="15" customHeight="1">
      <c r="A2355" s="472" t="s">
        <v>4547</v>
      </c>
      <c r="B2355" s="473" t="s">
        <v>4631</v>
      </c>
      <c r="C2355" s="473"/>
      <c r="D2355" s="473"/>
      <c r="E2355" s="473"/>
      <c r="F2355" s="463" t="s">
        <v>32</v>
      </c>
      <c r="G2355" s="473" t="s">
        <v>561</v>
      </c>
      <c r="H2355" s="473" t="s">
        <v>4632</v>
      </c>
      <c r="I2355" s="446" t="s">
        <v>17432</v>
      </c>
      <c r="J2355" s="446" t="s">
        <v>16377</v>
      </c>
      <c r="K2355" s="446" t="s">
        <v>35</v>
      </c>
      <c r="L2355" s="462" t="s">
        <v>36</v>
      </c>
      <c r="M2355" s="461" t="s">
        <v>14484</v>
      </c>
      <c r="N2355" s="465" t="s">
        <v>27</v>
      </c>
      <c r="O2355" s="461" t="s">
        <v>15626</v>
      </c>
      <c r="P2355" s="461">
        <v>2472</v>
      </c>
      <c r="U2355" s="467" t="s">
        <v>16419</v>
      </c>
      <c r="W2355" s="461" t="str">
        <f t="shared" si="39"/>
        <v>http://www.medtronic.com/patients/tachycardia/important-safety-information/index.htm</v>
      </c>
    </row>
    <row r="2356" spans="1:23" ht="15" customHeight="1">
      <c r="A2356" s="472" t="s">
        <v>4547</v>
      </c>
      <c r="B2356" s="473" t="s">
        <v>4633</v>
      </c>
      <c r="C2356" s="473"/>
      <c r="D2356" s="473"/>
      <c r="E2356" s="473"/>
      <c r="F2356" s="463" t="s">
        <v>32</v>
      </c>
      <c r="G2356" s="473" t="s">
        <v>404</v>
      </c>
      <c r="H2356" s="473" t="s">
        <v>4634</v>
      </c>
      <c r="I2356" s="446" t="s">
        <v>17433</v>
      </c>
      <c r="J2356" s="446" t="s">
        <v>16377</v>
      </c>
      <c r="K2356" s="446" t="s">
        <v>35</v>
      </c>
      <c r="L2356" s="462" t="s">
        <v>36</v>
      </c>
      <c r="M2356" s="461" t="s">
        <v>14484</v>
      </c>
      <c r="N2356" s="465" t="s">
        <v>27</v>
      </c>
      <c r="O2356" s="461" t="s">
        <v>15626</v>
      </c>
      <c r="P2356" s="461">
        <v>147</v>
      </c>
      <c r="U2356" s="467" t="s">
        <v>16419</v>
      </c>
      <c r="W2356" s="461" t="str">
        <f t="shared" si="39"/>
        <v>http://www.medtronic.com/patients/thyroid-conditions/important-safety-information/index.htm</v>
      </c>
    </row>
    <row r="2357" spans="1:23" ht="15" customHeight="1">
      <c r="A2357" s="472" t="s">
        <v>4547</v>
      </c>
      <c r="B2357" s="473" t="s">
        <v>4610</v>
      </c>
      <c r="C2357" s="473"/>
      <c r="D2357" s="473"/>
      <c r="E2357" s="473"/>
      <c r="F2357" s="463" t="s">
        <v>32</v>
      </c>
      <c r="G2357" s="473" t="s">
        <v>575</v>
      </c>
      <c r="H2357" s="473" t="s">
        <v>4635</v>
      </c>
      <c r="I2357" s="446" t="s">
        <v>17434</v>
      </c>
      <c r="J2357" s="446" t="s">
        <v>16377</v>
      </c>
      <c r="K2357" s="446" t="s">
        <v>35</v>
      </c>
      <c r="L2357" s="462" t="s">
        <v>36</v>
      </c>
      <c r="M2357" s="461" t="s">
        <v>14484</v>
      </c>
      <c r="N2357" s="465" t="s">
        <v>27</v>
      </c>
      <c r="O2357" s="461" t="s">
        <v>15626</v>
      </c>
      <c r="P2357" s="461">
        <v>873</v>
      </c>
      <c r="U2357" s="467" t="s">
        <v>16419</v>
      </c>
      <c r="W2357" s="461" t="str">
        <f t="shared" si="39"/>
        <v>http://www.medtronic.com/patients/urinary-retention/important-safety-information/index.htm</v>
      </c>
    </row>
    <row r="2358" spans="1:23" ht="15" customHeight="1">
      <c r="A2358" s="472" t="s">
        <v>4547</v>
      </c>
      <c r="B2358" s="473" t="s">
        <v>4636</v>
      </c>
      <c r="C2358" s="473"/>
      <c r="D2358" s="473"/>
      <c r="E2358" s="473"/>
      <c r="F2358" s="473"/>
      <c r="G2358" s="473"/>
      <c r="H2358" s="473" t="s">
        <v>4637</v>
      </c>
      <c r="I2358" s="446" t="s">
        <v>18786</v>
      </c>
      <c r="J2358" s="467" t="s">
        <v>4638</v>
      </c>
      <c r="K2358" s="446" t="s">
        <v>20</v>
      </c>
      <c r="L2358" s="462" t="s">
        <v>36</v>
      </c>
      <c r="M2358" s="461" t="s">
        <v>15636</v>
      </c>
      <c r="N2358" s="465" t="s">
        <v>27</v>
      </c>
      <c r="O2358" s="461" t="s">
        <v>15626</v>
      </c>
      <c r="P2358" s="461"/>
      <c r="W2358" s="461" t="str">
        <f t="shared" si="39"/>
        <v>http://www.medtronic.com/physician/LIA/</v>
      </c>
    </row>
    <row r="2359" spans="1:23" ht="15" customHeight="1">
      <c r="A2359" s="472" t="s">
        <v>4547</v>
      </c>
      <c r="B2359" s="473" t="s">
        <v>4636</v>
      </c>
      <c r="C2359" s="473"/>
      <c r="D2359" s="473"/>
      <c r="E2359" s="473"/>
      <c r="F2359" s="473"/>
      <c r="G2359" s="473"/>
      <c r="H2359" s="473" t="s">
        <v>4639</v>
      </c>
      <c r="I2359" s="446" t="s">
        <v>18787</v>
      </c>
      <c r="J2359" s="467" t="s">
        <v>4638</v>
      </c>
      <c r="K2359" s="446" t="s">
        <v>20</v>
      </c>
      <c r="L2359" s="462" t="s">
        <v>36</v>
      </c>
      <c r="M2359" s="461" t="s">
        <v>15636</v>
      </c>
      <c r="N2359" s="465" t="s">
        <v>27</v>
      </c>
      <c r="O2359" s="461" t="s">
        <v>15626</v>
      </c>
      <c r="P2359" s="461"/>
      <c r="W2359" s="461" t="str">
        <f t="shared" si="39"/>
        <v>http://www.medtronic.com/physician/LIA/disclosure.html</v>
      </c>
    </row>
    <row r="2360" spans="1:23" ht="15" customHeight="1">
      <c r="A2360" s="472" t="s">
        <v>4547</v>
      </c>
      <c r="B2360" s="473" t="s">
        <v>4640</v>
      </c>
      <c r="C2360" s="473"/>
      <c r="D2360" s="473"/>
      <c r="E2360" s="473"/>
      <c r="F2360" s="473"/>
      <c r="G2360" s="473"/>
      <c r="H2360" s="473" t="s">
        <v>4641</v>
      </c>
      <c r="I2360" s="446" t="s">
        <v>19419</v>
      </c>
      <c r="J2360" s="467" t="s">
        <v>1431</v>
      </c>
      <c r="K2360" s="446" t="s">
        <v>20</v>
      </c>
      <c r="L2360" s="462" t="s">
        <v>36</v>
      </c>
      <c r="M2360" s="461" t="s">
        <v>15636</v>
      </c>
      <c r="N2360" s="465" t="s">
        <v>27</v>
      </c>
      <c r="O2360" s="461" t="s">
        <v>15626</v>
      </c>
      <c r="P2360" s="461">
        <v>649</v>
      </c>
      <c r="W2360" s="461" t="str">
        <f t="shared" si="39"/>
        <v>http://www.medtronic.com/product-advisories/index.htm</v>
      </c>
    </row>
    <row r="2361" spans="1:23" ht="15" customHeight="1">
      <c r="A2361" s="472" t="s">
        <v>4547</v>
      </c>
      <c r="B2361" s="473" t="s">
        <v>4642</v>
      </c>
      <c r="C2361" s="473"/>
      <c r="D2361" s="473"/>
      <c r="E2361" s="473"/>
      <c r="F2361" s="473"/>
      <c r="G2361" s="473"/>
      <c r="H2361" s="473" t="s">
        <v>4643</v>
      </c>
      <c r="I2361" s="446" t="s">
        <v>19420</v>
      </c>
      <c r="J2361" s="467" t="s">
        <v>1431</v>
      </c>
      <c r="K2361" s="446" t="s">
        <v>20</v>
      </c>
      <c r="L2361" s="462" t="s">
        <v>36</v>
      </c>
      <c r="M2361" s="461" t="s">
        <v>15636</v>
      </c>
      <c r="N2361" s="465" t="s">
        <v>27</v>
      </c>
      <c r="O2361" s="461" t="s">
        <v>15626</v>
      </c>
      <c r="P2361" s="461">
        <v>994</v>
      </c>
      <c r="W2361" s="461" t="str">
        <f t="shared" si="39"/>
        <v>http://www.medtronic.com/product-advisories/interventional-guidewires-ATTAIN-HYBRID-guide-wires/index.htm</v>
      </c>
    </row>
    <row r="2362" spans="1:23" ht="15" customHeight="1">
      <c r="A2362" s="472" t="s">
        <v>4547</v>
      </c>
      <c r="B2362" s="473" t="s">
        <v>4644</v>
      </c>
      <c r="C2362" s="473"/>
      <c r="D2362" s="473"/>
      <c r="E2362" s="473"/>
      <c r="F2362" s="463" t="s">
        <v>32</v>
      </c>
      <c r="G2362" s="473" t="s">
        <v>1201</v>
      </c>
      <c r="H2362" s="473" t="s">
        <v>4645</v>
      </c>
      <c r="I2362" s="446" t="s">
        <v>14776</v>
      </c>
      <c r="J2362" s="467" t="s">
        <v>43</v>
      </c>
      <c r="K2362" s="466" t="s">
        <v>44</v>
      </c>
      <c r="L2362" s="462" t="s">
        <v>36</v>
      </c>
      <c r="M2362" s="461" t="s">
        <v>37</v>
      </c>
      <c r="N2362" s="465" t="s">
        <v>27</v>
      </c>
      <c r="O2362" s="461" t="s">
        <v>15626</v>
      </c>
      <c r="P2362" s="461">
        <v>167</v>
      </c>
      <c r="Q2362" s="467">
        <v>1</v>
      </c>
      <c r="W2362" s="461" t="str">
        <f t="shared" si="39"/>
        <v>http://www.medtronic.com/for-healthcare-professionals/products-therapies/cardiac-rhythm/ablation-products-for-arrhythmias/mullins-and-brockenbrough-introducer-sheaths-and-needles/indications-safety-warnings/index.htm</v>
      </c>
    </row>
    <row r="2363" spans="1:23" ht="15" customHeight="1">
      <c r="A2363" s="472" t="s">
        <v>4547</v>
      </c>
      <c r="B2363" s="473" t="s">
        <v>4644</v>
      </c>
      <c r="C2363" s="473"/>
      <c r="D2363" s="473"/>
      <c r="E2363" s="473"/>
      <c r="F2363" s="463" t="s">
        <v>32</v>
      </c>
      <c r="G2363" s="473" t="s">
        <v>1201</v>
      </c>
      <c r="H2363" s="473" t="s">
        <v>4646</v>
      </c>
      <c r="I2363" s="446" t="s">
        <v>14770</v>
      </c>
      <c r="J2363" s="467" t="s">
        <v>43</v>
      </c>
      <c r="K2363" s="466" t="s">
        <v>44</v>
      </c>
      <c r="L2363" s="462" t="s">
        <v>36</v>
      </c>
      <c r="M2363" s="461" t="s">
        <v>37</v>
      </c>
      <c r="N2363" s="465" t="s">
        <v>27</v>
      </c>
      <c r="O2363" s="461" t="s">
        <v>15626</v>
      </c>
      <c r="P2363" s="461">
        <v>23</v>
      </c>
      <c r="Q2363" s="467">
        <v>1</v>
      </c>
      <c r="W2363" s="461" t="str">
        <f t="shared" si="39"/>
        <v>http://www.medtronic.com/for-healthcare-professionals/products-therapies/cardiac-rhythm/ablation-products-for-arrhythmias/marinr-cs-series/indications-safety-warnings/index.htm</v>
      </c>
    </row>
    <row r="2364" spans="1:23" ht="15" customHeight="1">
      <c r="A2364" s="472" t="s">
        <v>4547</v>
      </c>
      <c r="B2364" s="473" t="s">
        <v>4644</v>
      </c>
      <c r="C2364" s="473"/>
      <c r="D2364" s="473"/>
      <c r="E2364" s="473"/>
      <c r="F2364" s="463" t="s">
        <v>32</v>
      </c>
      <c r="G2364" s="473" t="s">
        <v>1201</v>
      </c>
      <c r="H2364" s="473" t="s">
        <v>4647</v>
      </c>
      <c r="I2364" s="446" t="s">
        <v>14766</v>
      </c>
      <c r="J2364" s="467" t="s">
        <v>43</v>
      </c>
      <c r="K2364" s="466" t="s">
        <v>44</v>
      </c>
      <c r="L2364" s="462" t="s">
        <v>36</v>
      </c>
      <c r="M2364" s="461" t="s">
        <v>37</v>
      </c>
      <c r="N2364" s="465" t="s">
        <v>27</v>
      </c>
      <c r="O2364" s="461" t="s">
        <v>15626</v>
      </c>
      <c r="P2364" s="461">
        <v>3</v>
      </c>
      <c r="Q2364" s="467">
        <v>1</v>
      </c>
      <c r="W2364" s="461" t="str">
        <f t="shared" si="39"/>
        <v>http://www.medtronic.com/for-healthcare-professionals/products-therapies/cardiac-rhythm/ablation-products-for-arrhythmias/freezor-max/indications-safety-warnings/index.htm</v>
      </c>
    </row>
    <row r="2365" spans="1:23" ht="15" customHeight="1">
      <c r="A2365" s="472" t="s">
        <v>4547</v>
      </c>
      <c r="B2365" s="473" t="s">
        <v>4644</v>
      </c>
      <c r="C2365" s="473"/>
      <c r="D2365" s="473"/>
      <c r="E2365" s="473"/>
      <c r="F2365" s="463" t="s">
        <v>32</v>
      </c>
      <c r="G2365" s="473" t="s">
        <v>1201</v>
      </c>
      <c r="H2365" s="473" t="s">
        <v>4648</v>
      </c>
      <c r="I2365" s="446" t="s">
        <v>15601</v>
      </c>
      <c r="J2365" s="467" t="s">
        <v>43</v>
      </c>
      <c r="K2365" s="466" t="s">
        <v>44</v>
      </c>
      <c r="L2365" s="462" t="s">
        <v>36</v>
      </c>
      <c r="M2365" s="461" t="s">
        <v>37</v>
      </c>
      <c r="N2365" s="465" t="s">
        <v>27</v>
      </c>
      <c r="O2365" s="461" t="s">
        <v>15626</v>
      </c>
      <c r="P2365" s="461">
        <v>55</v>
      </c>
      <c r="Q2365" s="446"/>
      <c r="W2365" s="461" t="str">
        <f t="shared" si="39"/>
        <v>http://www.medtronic.com/for-healthcare-professionals/products-therapies/cardiac-rhythm/ablation-products-for-arrhythmias/5f-rf-marinr-sc-series/indications-safety-warnings/index.htm</v>
      </c>
    </row>
    <row r="2366" spans="1:23" ht="15" customHeight="1">
      <c r="A2366" s="472" t="s">
        <v>4547</v>
      </c>
      <c r="B2366" s="473" t="s">
        <v>4644</v>
      </c>
      <c r="C2366" s="473"/>
      <c r="D2366" s="473"/>
      <c r="E2366" s="473"/>
      <c r="F2366" s="463" t="s">
        <v>32</v>
      </c>
      <c r="G2366" s="473" t="s">
        <v>1201</v>
      </c>
      <c r="H2366" s="473" t="s">
        <v>4649</v>
      </c>
      <c r="I2366" s="446" t="s">
        <v>14748</v>
      </c>
      <c r="J2366" s="467" t="s">
        <v>43</v>
      </c>
      <c r="K2366" s="466" t="s">
        <v>44</v>
      </c>
      <c r="L2366" s="462" t="s">
        <v>36</v>
      </c>
      <c r="M2366" s="461" t="s">
        <v>37</v>
      </c>
      <c r="N2366" s="465" t="s">
        <v>27</v>
      </c>
      <c r="O2366" s="461" t="s">
        <v>15626</v>
      </c>
      <c r="P2366" s="461">
        <v>131</v>
      </c>
      <c r="Q2366" s="467">
        <v>1</v>
      </c>
      <c r="W2366" s="461" t="str">
        <f t="shared" si="39"/>
        <v>http://www.medtronic.com/for-healthcare-professionals/products-therapies/cardiac-rhythm/ablation-products-for-arrhythmias/4-mm-rf-conductor-multi-curve-series-ablation-catheters/indications-safety-warnings/index.htm</v>
      </c>
    </row>
    <row r="2367" spans="1:23" ht="15" customHeight="1">
      <c r="A2367" s="472" t="s">
        <v>4547</v>
      </c>
      <c r="B2367" s="473" t="s">
        <v>4644</v>
      </c>
      <c r="C2367" s="473"/>
      <c r="D2367" s="473"/>
      <c r="E2367" s="473"/>
      <c r="F2367" s="463" t="s">
        <v>32</v>
      </c>
      <c r="G2367" s="473" t="s">
        <v>1201</v>
      </c>
      <c r="H2367" s="473" t="s">
        <v>4650</v>
      </c>
      <c r="I2367" s="446" t="s">
        <v>14756</v>
      </c>
      <c r="J2367" s="467" t="s">
        <v>43</v>
      </c>
      <c r="K2367" s="466" t="s">
        <v>44</v>
      </c>
      <c r="L2367" s="462" t="s">
        <v>36</v>
      </c>
      <c r="M2367" s="461" t="s">
        <v>37</v>
      </c>
      <c r="N2367" s="465" t="s">
        <v>27</v>
      </c>
      <c r="O2367" s="461" t="s">
        <v>15626</v>
      </c>
      <c r="P2367" s="461">
        <v>64</v>
      </c>
      <c r="Q2367" s="467">
        <v>1</v>
      </c>
      <c r="W2367" s="461" t="str">
        <f t="shared" si="39"/>
        <v>http://www.medtronic.com/for-healthcare-professionals/products-therapies/cardiac-rhythm/ablation-products-for-arrhythmias/5mm-rf-conductor-multi-curve-series-ablation-catheters/indications-safety-warnings/index.htm</v>
      </c>
    </row>
    <row r="2368" spans="1:23" ht="15" customHeight="1">
      <c r="A2368" s="472" t="s">
        <v>4547</v>
      </c>
      <c r="B2368" s="473" t="s">
        <v>4644</v>
      </c>
      <c r="C2368" s="473"/>
      <c r="D2368" s="473"/>
      <c r="E2368" s="473"/>
      <c r="F2368" s="463" t="s">
        <v>32</v>
      </c>
      <c r="G2368" s="473" t="s">
        <v>1201</v>
      </c>
      <c r="H2368" s="473" t="s">
        <v>4651</v>
      </c>
      <c r="I2368" s="446" t="s">
        <v>14768</v>
      </c>
      <c r="J2368" s="467" t="s">
        <v>43</v>
      </c>
      <c r="K2368" s="466" t="s">
        <v>44</v>
      </c>
      <c r="L2368" s="462" t="s">
        <v>36</v>
      </c>
      <c r="M2368" s="461" t="s">
        <v>37</v>
      </c>
      <c r="N2368" s="465" t="s">
        <v>27</v>
      </c>
      <c r="O2368" s="461" t="s">
        <v>15626</v>
      </c>
      <c r="P2368" s="461">
        <v>45</v>
      </c>
      <c r="Q2368" s="467">
        <v>1</v>
      </c>
      <c r="W2368" s="461" t="str">
        <f t="shared" si="39"/>
        <v>http://www.medtronic.com/for-healthcare-professionals/products-therapies/cardiac-rhythm/ablation-products-for-arrhythmias/freezor-xtra/indications-safety-warnings/index.htm</v>
      </c>
    </row>
    <row r="2369" spans="1:23" ht="15" customHeight="1">
      <c r="A2369" s="472" t="s">
        <v>4547</v>
      </c>
      <c r="B2369" s="473" t="s">
        <v>4644</v>
      </c>
      <c r="C2369" s="473"/>
      <c r="D2369" s="473"/>
      <c r="E2369" s="473"/>
      <c r="F2369" s="463" t="s">
        <v>32</v>
      </c>
      <c r="G2369" s="473" t="s">
        <v>1201</v>
      </c>
      <c r="H2369" s="473" t="s">
        <v>4652</v>
      </c>
      <c r="I2369" s="446" t="s">
        <v>15602</v>
      </c>
      <c r="J2369" s="467" t="s">
        <v>43</v>
      </c>
      <c r="K2369" s="466" t="s">
        <v>44</v>
      </c>
      <c r="L2369" s="462" t="s">
        <v>36</v>
      </c>
      <c r="M2369" s="461" t="s">
        <v>37</v>
      </c>
      <c r="N2369" s="465" t="s">
        <v>27</v>
      </c>
      <c r="O2369" s="461" t="s">
        <v>15626</v>
      </c>
      <c r="P2369" s="461">
        <v>275</v>
      </c>
      <c r="Q2369" s="446"/>
      <c r="W2369" s="461" t="str">
        <f t="shared" si="39"/>
        <v>http://www.medtronic.com/for-healthcare-professionals/products-therapies/cardiac-rhythm/ablation-products-for-arrhythmias/freezor/indications-safety-warnings/index.htm</v>
      </c>
    </row>
    <row r="2370" spans="1:23" ht="15" customHeight="1">
      <c r="A2370" s="472" t="s">
        <v>4547</v>
      </c>
      <c r="B2370" s="473" t="s">
        <v>4644</v>
      </c>
      <c r="C2370" s="473"/>
      <c r="D2370" s="473"/>
      <c r="E2370" s="473"/>
      <c r="F2370" s="463" t="s">
        <v>32</v>
      </c>
      <c r="G2370" s="473" t="s">
        <v>1201</v>
      </c>
      <c r="H2370" s="473" t="s">
        <v>4653</v>
      </c>
      <c r="I2370" s="446" t="s">
        <v>14772</v>
      </c>
      <c r="J2370" s="467" t="s">
        <v>43</v>
      </c>
      <c r="K2370" s="466" t="s">
        <v>44</v>
      </c>
      <c r="L2370" s="462" t="s">
        <v>36</v>
      </c>
      <c r="M2370" s="461" t="s">
        <v>37</v>
      </c>
      <c r="N2370" s="465" t="s">
        <v>27</v>
      </c>
      <c r="O2370" s="461" t="s">
        <v>15626</v>
      </c>
      <c r="P2370" s="461">
        <v>15</v>
      </c>
      <c r="Q2370" s="467">
        <v>1</v>
      </c>
      <c r="W2370" s="461" t="str">
        <f t="shared" si="39"/>
        <v>http://www.medtronic.com/for-healthcare-professionals/products-therapies/cardiac-rhythm/ablation-products-for-arrhythmias/marinr-mc-and-mcxl/indications-safety-warnings/index.htm</v>
      </c>
    </row>
    <row r="2371" spans="1:23" ht="15" customHeight="1">
      <c r="A2371" s="472" t="s">
        <v>4547</v>
      </c>
      <c r="B2371" s="473" t="s">
        <v>4644</v>
      </c>
      <c r="C2371" s="473"/>
      <c r="D2371" s="473"/>
      <c r="E2371" s="473"/>
      <c r="F2371" s="463" t="s">
        <v>32</v>
      </c>
      <c r="G2371" s="473" t="s">
        <v>1201</v>
      </c>
      <c r="H2371" s="473" t="s">
        <v>4654</v>
      </c>
      <c r="I2371" s="446" t="s">
        <v>14774</v>
      </c>
      <c r="J2371" s="467" t="s">
        <v>43</v>
      </c>
      <c r="K2371" s="466" t="s">
        <v>44</v>
      </c>
      <c r="L2371" s="462" t="s">
        <v>36</v>
      </c>
      <c r="M2371" s="461" t="s">
        <v>37</v>
      </c>
      <c r="N2371" s="465" t="s">
        <v>27</v>
      </c>
      <c r="O2371" s="461" t="s">
        <v>15626</v>
      </c>
      <c r="P2371" s="461">
        <v>7</v>
      </c>
      <c r="Q2371" s="467">
        <v>1</v>
      </c>
      <c r="W2371" s="461" t="str">
        <f t="shared" si="39"/>
        <v>http://www.medtronic.com/for-healthcare-professionals/products-therapies/cardiac-rhythm/ablation-products-for-arrhythmias/marinr-sc-series/indications-safety-warnings/index.htm</v>
      </c>
    </row>
    <row r="2372" spans="1:23" ht="15" customHeight="1">
      <c r="A2372" s="472" t="s">
        <v>4547</v>
      </c>
      <c r="B2372" s="473" t="s">
        <v>4644</v>
      </c>
      <c r="C2372" s="473"/>
      <c r="D2372" s="473"/>
      <c r="E2372" s="473"/>
      <c r="F2372" s="463" t="s">
        <v>32</v>
      </c>
      <c r="G2372" s="473" t="s">
        <v>1201</v>
      </c>
      <c r="H2372" s="473" t="s">
        <v>4655</v>
      </c>
      <c r="I2372" s="446" t="s">
        <v>14779</v>
      </c>
      <c r="J2372" s="467" t="s">
        <v>43</v>
      </c>
      <c r="K2372" s="466" t="s">
        <v>44</v>
      </c>
      <c r="L2372" s="462" t="s">
        <v>36</v>
      </c>
      <c r="M2372" s="461" t="s">
        <v>37</v>
      </c>
      <c r="N2372" s="465" t="s">
        <v>27</v>
      </c>
      <c r="O2372" s="461" t="s">
        <v>15626</v>
      </c>
      <c r="P2372" s="461">
        <v>17</v>
      </c>
      <c r="Q2372" s="467">
        <v>1</v>
      </c>
      <c r="W2372" s="461" t="str">
        <f t="shared" si="39"/>
        <v>http://www.medtronic.com/for-healthcare-professionals/products-therapies/cardiac-rhythm/ablation-products-for-arrhythmias/rf-contactr-dual-curve-series/indications-safety-warnings/index.htm</v>
      </c>
    </row>
    <row r="2373" spans="1:23" ht="15" customHeight="1">
      <c r="A2373" s="472" t="s">
        <v>4547</v>
      </c>
      <c r="B2373" s="473" t="s">
        <v>4644</v>
      </c>
      <c r="C2373" s="473"/>
      <c r="D2373" s="473"/>
      <c r="E2373" s="473"/>
      <c r="F2373" s="463" t="s">
        <v>32</v>
      </c>
      <c r="G2373" s="473" t="s">
        <v>1201</v>
      </c>
      <c r="H2373" s="473" t="s">
        <v>4656</v>
      </c>
      <c r="I2373" s="446" t="s">
        <v>14782</v>
      </c>
      <c r="J2373" s="467" t="s">
        <v>43</v>
      </c>
      <c r="K2373" s="466" t="s">
        <v>44</v>
      </c>
      <c r="L2373" s="462" t="s">
        <v>36</v>
      </c>
      <c r="M2373" s="461" t="s">
        <v>37</v>
      </c>
      <c r="N2373" s="465" t="s">
        <v>27</v>
      </c>
      <c r="O2373" s="461" t="s">
        <v>15626</v>
      </c>
      <c r="P2373" s="461">
        <v>21</v>
      </c>
      <c r="Q2373" s="467">
        <v>1</v>
      </c>
      <c r="W2373" s="461" t="str">
        <f t="shared" si="39"/>
        <v>http://www.medtronic.com/for-healthcare-professionals/products-therapies/cardiac-rhythm/ablation-products-for-arrhythmias/rf-enhancr-ii-single-curve-series/indications-safety-warnings/index.htm</v>
      </c>
    </row>
    <row r="2374" spans="1:23" ht="15" customHeight="1">
      <c r="A2374" s="472" t="s">
        <v>4547</v>
      </c>
      <c r="B2374" s="473" t="s">
        <v>4644</v>
      </c>
      <c r="C2374" s="473"/>
      <c r="D2374" s="473"/>
      <c r="E2374" s="473"/>
      <c r="F2374" s="463" t="s">
        <v>32</v>
      </c>
      <c r="G2374" s="473" t="s">
        <v>1201</v>
      </c>
      <c r="H2374" s="473" t="s">
        <v>4657</v>
      </c>
      <c r="I2374" s="446" t="s">
        <v>14785</v>
      </c>
      <c r="J2374" s="467" t="s">
        <v>43</v>
      </c>
      <c r="K2374" s="466" t="s">
        <v>44</v>
      </c>
      <c r="L2374" s="462" t="s">
        <v>36</v>
      </c>
      <c r="M2374" s="461" t="s">
        <v>37</v>
      </c>
      <c r="N2374" s="465" t="s">
        <v>27</v>
      </c>
      <c r="O2374" s="461" t="s">
        <v>15626</v>
      </c>
      <c r="P2374" s="461">
        <v>46</v>
      </c>
      <c r="Q2374" s="467">
        <v>1</v>
      </c>
      <c r="W2374" s="461" t="str">
        <f t="shared" si="39"/>
        <v>http://www.medtronic.com/for-healthcare-professionals/products-therapies/cardiac-rhythm/ablation-products-for-arrhythmias/rf-marinr-mc-series/indications-safety-warnings/index.htm</v>
      </c>
    </row>
    <row r="2375" spans="1:23" ht="15" customHeight="1">
      <c r="A2375" s="472" t="s">
        <v>4547</v>
      </c>
      <c r="B2375" s="473" t="s">
        <v>4644</v>
      </c>
      <c r="C2375" s="473"/>
      <c r="D2375" s="473"/>
      <c r="E2375" s="473"/>
      <c r="F2375" s="463" t="s">
        <v>32</v>
      </c>
      <c r="G2375" s="473" t="s">
        <v>1201</v>
      </c>
      <c r="H2375" s="473" t="s">
        <v>4658</v>
      </c>
      <c r="I2375" s="446" t="s">
        <v>14787</v>
      </c>
      <c r="J2375" s="467" t="s">
        <v>43</v>
      </c>
      <c r="K2375" s="466" t="s">
        <v>44</v>
      </c>
      <c r="L2375" s="462" t="s">
        <v>36</v>
      </c>
      <c r="M2375" s="461" t="s">
        <v>37</v>
      </c>
      <c r="N2375" s="465" t="s">
        <v>27</v>
      </c>
      <c r="O2375" s="461" t="s">
        <v>15626</v>
      </c>
      <c r="P2375" s="461">
        <v>12</v>
      </c>
      <c r="Q2375" s="467">
        <v>1</v>
      </c>
      <c r="W2375" s="461" t="str">
        <f t="shared" si="39"/>
        <v>http://www.medtronic.com/for-healthcare-professionals/products-therapies/cardiac-rhythm/ablation-products-for-arrhythmias/soloist-series/indications-safety-warnings/index.htm</v>
      </c>
    </row>
    <row r="2376" spans="1:23" ht="15" customHeight="1">
      <c r="A2376" s="472" t="s">
        <v>4547</v>
      </c>
      <c r="B2376" s="473" t="s">
        <v>4644</v>
      </c>
      <c r="C2376" s="473"/>
      <c r="D2376" s="473"/>
      <c r="E2376" s="473"/>
      <c r="F2376" s="463" t="s">
        <v>32</v>
      </c>
      <c r="G2376" s="473" t="s">
        <v>1201</v>
      </c>
      <c r="H2376" s="473" t="s">
        <v>4659</v>
      </c>
      <c r="I2376" s="446" t="s">
        <v>14789</v>
      </c>
      <c r="J2376" s="467" t="s">
        <v>43</v>
      </c>
      <c r="K2376" s="466" t="s">
        <v>44</v>
      </c>
      <c r="L2376" s="462" t="s">
        <v>36</v>
      </c>
      <c r="M2376" s="461" t="s">
        <v>37</v>
      </c>
      <c r="N2376" s="465" t="s">
        <v>27</v>
      </c>
      <c r="O2376" s="461" t="s">
        <v>15626</v>
      </c>
      <c r="P2376" s="461">
        <v>1</v>
      </c>
      <c r="Q2376" s="467">
        <v>1</v>
      </c>
      <c r="W2376" s="461" t="str">
        <f t="shared" si="39"/>
        <v>http://www.medtronic.com/for-healthcare-professionals/products-therapies/cardiac-rhythm/ablation-products-for-arrhythmias/stablemapr-sm-series/indications-safety-warnings/index.htm</v>
      </c>
    </row>
    <row r="2377" spans="1:23" ht="15" customHeight="1">
      <c r="A2377" s="472" t="s">
        <v>4547</v>
      </c>
      <c r="B2377" s="473" t="s">
        <v>4644</v>
      </c>
      <c r="C2377" s="473"/>
      <c r="D2377" s="473"/>
      <c r="E2377" s="473"/>
      <c r="F2377" s="463" t="s">
        <v>32</v>
      </c>
      <c r="G2377" s="473" t="s">
        <v>1201</v>
      </c>
      <c r="H2377" s="473" t="s">
        <v>4660</v>
      </c>
      <c r="I2377" s="446" t="s">
        <v>14792</v>
      </c>
      <c r="J2377" s="467" t="s">
        <v>43</v>
      </c>
      <c r="K2377" s="466" t="s">
        <v>44</v>
      </c>
      <c r="L2377" s="462" t="s">
        <v>36</v>
      </c>
      <c r="M2377" s="461" t="s">
        <v>37</v>
      </c>
      <c r="N2377" s="465" t="s">
        <v>27</v>
      </c>
      <c r="O2377" s="461" t="s">
        <v>15626</v>
      </c>
      <c r="P2377" s="461">
        <v>1</v>
      </c>
      <c r="Q2377" s="467">
        <v>1</v>
      </c>
      <c r="W2377" s="461" t="str">
        <f t="shared" si="39"/>
        <v>http://www.medtronic.com/for-healthcare-professionals/products-therapies/cardiac-rhythm/ablation-products-for-arrhythmias/temporary-transvenous-pacing-lead-model-6416/indications-safety-warnings/index.htm</v>
      </c>
    </row>
    <row r="2378" spans="1:23" ht="15" customHeight="1">
      <c r="A2378" s="472" t="s">
        <v>4547</v>
      </c>
      <c r="B2378" s="473" t="s">
        <v>4644</v>
      </c>
      <c r="C2378" s="473"/>
      <c r="D2378" s="473"/>
      <c r="E2378" s="473"/>
      <c r="F2378" s="463" t="s">
        <v>32</v>
      </c>
      <c r="G2378" s="473" t="s">
        <v>1201</v>
      </c>
      <c r="H2378" s="473" t="s">
        <v>4661</v>
      </c>
      <c r="I2378" s="446" t="s">
        <v>14794</v>
      </c>
      <c r="J2378" s="467" t="s">
        <v>43</v>
      </c>
      <c r="K2378" s="466" t="s">
        <v>44</v>
      </c>
      <c r="L2378" s="462" t="s">
        <v>36</v>
      </c>
      <c r="M2378" s="461" t="s">
        <v>37</v>
      </c>
      <c r="N2378" s="465" t="s">
        <v>27</v>
      </c>
      <c r="O2378" s="461" t="s">
        <v>15626</v>
      </c>
      <c r="P2378" s="461">
        <v>16</v>
      </c>
      <c r="Q2378" s="467">
        <v>1</v>
      </c>
      <c r="W2378" s="461" t="str">
        <f t="shared" si="39"/>
        <v>http://www.medtronic.com/for-healthcare-professionals/products-therapies/cardiac-rhythm/ablation-products-for-arrhythmias/torqr-series/indications-safety-warnings/index.htm</v>
      </c>
    </row>
    <row r="2379" spans="1:23" ht="15" customHeight="1">
      <c r="A2379" s="472" t="s">
        <v>4547</v>
      </c>
      <c r="B2379" s="473" t="s">
        <v>4644</v>
      </c>
      <c r="C2379" s="473"/>
      <c r="D2379" s="473"/>
      <c r="E2379" s="473"/>
      <c r="F2379" s="463" t="s">
        <v>32</v>
      </c>
      <c r="G2379" s="473" t="s">
        <v>343</v>
      </c>
      <c r="H2379" s="473" t="s">
        <v>4662</v>
      </c>
      <c r="I2379" s="446" t="s">
        <v>18424</v>
      </c>
      <c r="J2379" s="467" t="s">
        <v>43</v>
      </c>
      <c r="K2379" s="466" t="s">
        <v>44</v>
      </c>
      <c r="L2379" s="462" t="s">
        <v>36</v>
      </c>
      <c r="M2379" s="461" t="s">
        <v>37</v>
      </c>
      <c r="N2379" s="465" t="s">
        <v>27</v>
      </c>
      <c r="O2379" s="461" t="s">
        <v>15626</v>
      </c>
      <c r="P2379" s="461">
        <v>96</v>
      </c>
      <c r="Q2379" s="467">
        <v>1</v>
      </c>
      <c r="W2379" s="461" t="str">
        <f t="shared" si="39"/>
        <v>http://www.medtronic.com/for-healthcare-professionals/products-therapies/cardiac-rhythm/ablation-products-for-atrial-fibrillation/achieve/indications-safety-and-warnings/index.htm</v>
      </c>
    </row>
    <row r="2380" spans="1:23" ht="15" customHeight="1">
      <c r="A2380" s="472" t="s">
        <v>4547</v>
      </c>
      <c r="B2380" s="473" t="s">
        <v>4663</v>
      </c>
      <c r="C2380" s="473"/>
      <c r="D2380" s="473"/>
      <c r="E2380" s="473"/>
      <c r="F2380" s="463" t="s">
        <v>32</v>
      </c>
      <c r="G2380" s="473" t="s">
        <v>343</v>
      </c>
      <c r="H2380" s="473" t="s">
        <v>4664</v>
      </c>
      <c r="I2380" s="446" t="s">
        <v>18425</v>
      </c>
      <c r="J2380" s="467" t="s">
        <v>43</v>
      </c>
      <c r="K2380" s="466" t="s">
        <v>44</v>
      </c>
      <c r="L2380" s="462" t="s">
        <v>36</v>
      </c>
      <c r="M2380" s="461" t="s">
        <v>37</v>
      </c>
      <c r="N2380" s="465" t="s">
        <v>27</v>
      </c>
      <c r="O2380" s="461" t="s">
        <v>15626</v>
      </c>
      <c r="P2380" s="461">
        <v>351</v>
      </c>
      <c r="Q2380" s="467">
        <v>1</v>
      </c>
      <c r="W2380" s="461" t="str">
        <f t="shared" si="39"/>
        <v>http://www.medtronic.com/for-healthcare-professionals/products-therapies/cardiac-rhythm/ablation-products-for-atrial-fibrillation/arctic-front/indications-safety-warnings/index.htm</v>
      </c>
    </row>
    <row r="2381" spans="1:23" ht="15" customHeight="1">
      <c r="A2381" s="472" t="s">
        <v>4547</v>
      </c>
      <c r="B2381" s="473" t="s">
        <v>4665</v>
      </c>
      <c r="C2381" s="473"/>
      <c r="D2381" s="473"/>
      <c r="E2381" s="473"/>
      <c r="F2381" s="463" t="s">
        <v>32</v>
      </c>
      <c r="G2381" s="473" t="s">
        <v>343</v>
      </c>
      <c r="H2381" s="473" t="s">
        <v>4666</v>
      </c>
      <c r="I2381" s="446" t="s">
        <v>14810</v>
      </c>
      <c r="J2381" s="467" t="s">
        <v>43</v>
      </c>
      <c r="K2381" s="466" t="s">
        <v>44</v>
      </c>
      <c r="L2381" s="462" t="s">
        <v>36</v>
      </c>
      <c r="M2381" s="461" t="s">
        <v>37</v>
      </c>
      <c r="N2381" s="465" t="s">
        <v>27</v>
      </c>
      <c r="O2381" s="461" t="s">
        <v>15626</v>
      </c>
      <c r="P2381" s="461">
        <v>167</v>
      </c>
      <c r="Q2381" s="467">
        <v>1</v>
      </c>
      <c r="W2381" s="461" t="str">
        <f t="shared" si="39"/>
        <v>http://www.medtronic.com/for-healthcare-professionals/products-therapies/cardiac-rhythm/ablation-products-for-atrial-fibrillation/cryoconsole/indications-safety-warnings/index.htm</v>
      </c>
    </row>
    <row r="2382" spans="1:23" ht="15" customHeight="1">
      <c r="A2382" s="472" t="s">
        <v>4547</v>
      </c>
      <c r="B2382" s="473" t="s">
        <v>4644</v>
      </c>
      <c r="C2382" s="473"/>
      <c r="D2382" s="473"/>
      <c r="E2382" s="473"/>
      <c r="F2382" s="463" t="s">
        <v>32</v>
      </c>
      <c r="G2382" s="473" t="s">
        <v>343</v>
      </c>
      <c r="H2382" s="473" t="s">
        <v>4667</v>
      </c>
      <c r="I2382" s="446" t="s">
        <v>14814</v>
      </c>
      <c r="J2382" s="467" t="s">
        <v>43</v>
      </c>
      <c r="K2382" s="466" t="s">
        <v>44</v>
      </c>
      <c r="L2382" s="462" t="s">
        <v>36</v>
      </c>
      <c r="M2382" s="461" t="s">
        <v>37</v>
      </c>
      <c r="N2382" s="465" t="s">
        <v>27</v>
      </c>
      <c r="O2382" s="461" t="s">
        <v>15626</v>
      </c>
      <c r="P2382" s="461">
        <v>8</v>
      </c>
      <c r="Q2382" s="467">
        <v>1</v>
      </c>
      <c r="W2382" s="461" t="str">
        <f t="shared" si="39"/>
        <v>http://www.medtronic.com/for-healthcare-professionals/products-therapies/cardiac-rhythm/ablation-products-for-atrial-fibrillation/flexcath/indications-safety-warnings/index.htm</v>
      </c>
    </row>
    <row r="2383" spans="1:23" ht="15" customHeight="1">
      <c r="A2383" s="472" t="s">
        <v>4547</v>
      </c>
      <c r="B2383" s="473" t="s">
        <v>4668</v>
      </c>
      <c r="C2383" s="473"/>
      <c r="D2383" s="473"/>
      <c r="E2383" s="473"/>
      <c r="F2383" s="463" t="s">
        <v>32</v>
      </c>
      <c r="G2383" s="473" t="s">
        <v>343</v>
      </c>
      <c r="H2383" s="473" t="s">
        <v>4669</v>
      </c>
      <c r="I2383" s="446" t="s">
        <v>14819</v>
      </c>
      <c r="J2383" s="467" t="s">
        <v>43</v>
      </c>
      <c r="K2383" s="466" t="s">
        <v>44</v>
      </c>
      <c r="L2383" s="462" t="s">
        <v>36</v>
      </c>
      <c r="M2383" s="461" t="s">
        <v>37</v>
      </c>
      <c r="N2383" s="465" t="s">
        <v>27</v>
      </c>
      <c r="O2383" s="461" t="s">
        <v>15626</v>
      </c>
      <c r="P2383" s="461">
        <v>67</v>
      </c>
      <c r="Q2383" s="467">
        <v>1</v>
      </c>
      <c r="W2383" s="461" t="str">
        <f t="shared" si="39"/>
        <v>http://www.medtronic.com/for-healthcare-professionals/products-therapies/cardiac-rhythm/ablation-products-for-atrial-fibrillation/freezormax/indications-safety-and-warnings/index.htm</v>
      </c>
    </row>
    <row r="2384" spans="1:23" ht="15" customHeight="1">
      <c r="A2384" s="472" t="s">
        <v>4547</v>
      </c>
      <c r="B2384" s="473" t="s">
        <v>4644</v>
      </c>
      <c r="C2384" s="473"/>
      <c r="D2384" s="473"/>
      <c r="E2384" s="473"/>
      <c r="F2384" s="473" t="s">
        <v>32</v>
      </c>
      <c r="G2384" s="473"/>
      <c r="H2384" s="473" t="s">
        <v>4670</v>
      </c>
      <c r="I2384" s="446" t="s">
        <v>14919</v>
      </c>
      <c r="J2384" s="467" t="s">
        <v>43</v>
      </c>
      <c r="K2384" s="466" t="s">
        <v>44</v>
      </c>
      <c r="L2384" s="462" t="s">
        <v>36</v>
      </c>
      <c r="M2384" s="461" t="s">
        <v>37</v>
      </c>
      <c r="N2384" s="465" t="s">
        <v>27</v>
      </c>
      <c r="O2384" s="461" t="s">
        <v>15626</v>
      </c>
      <c r="P2384" s="461">
        <v>9</v>
      </c>
      <c r="Q2384" s="467">
        <v>1</v>
      </c>
      <c r="W2384" s="461" t="str">
        <f t="shared" si="39"/>
        <v>http://www.medtronic.com/for-healthcare-professionals/products-therapies/cardiac-rhythm/cardiac-resynchronization-therapy-devices/consulta-cardiac-resynchronization-therapy-defibrillator-crt-d/indications-safety-warnings/index.htm</v>
      </c>
    </row>
    <row r="2385" spans="1:23" ht="15" customHeight="1">
      <c r="A2385" s="472" t="s">
        <v>4547</v>
      </c>
      <c r="B2385" s="473" t="s">
        <v>4644</v>
      </c>
      <c r="C2385" s="473"/>
      <c r="D2385" s="473"/>
      <c r="E2385" s="473"/>
      <c r="F2385" s="473" t="s">
        <v>32</v>
      </c>
      <c r="G2385" s="473"/>
      <c r="H2385" s="473" t="s">
        <v>4671</v>
      </c>
      <c r="I2385" s="446" t="s">
        <v>14924</v>
      </c>
      <c r="J2385" s="467" t="s">
        <v>43</v>
      </c>
      <c r="K2385" s="466" t="s">
        <v>44</v>
      </c>
      <c r="L2385" s="462" t="s">
        <v>36</v>
      </c>
      <c r="M2385" s="461" t="s">
        <v>37</v>
      </c>
      <c r="N2385" s="465" t="s">
        <v>27</v>
      </c>
      <c r="O2385" s="461" t="s">
        <v>15626</v>
      </c>
      <c r="P2385" s="461">
        <v>89</v>
      </c>
      <c r="Q2385" s="467">
        <v>1</v>
      </c>
      <c r="W2385" s="461" t="str">
        <f t="shared" si="39"/>
        <v>http://www.medtronic.com/for-healthcare-professionals/products-therapies/cardiac-rhythm/cardiac-resynchronization-therapy-devices/consulta-crt-p-devices/indications-safety-and-warnings/index.htm</v>
      </c>
    </row>
    <row r="2386" spans="1:23" ht="15" customHeight="1">
      <c r="A2386" s="472" t="s">
        <v>4547</v>
      </c>
      <c r="B2386" s="473" t="s">
        <v>4644</v>
      </c>
      <c r="C2386" s="473"/>
      <c r="D2386" s="473"/>
      <c r="E2386" s="473"/>
      <c r="F2386" s="473" t="s">
        <v>32</v>
      </c>
      <c r="G2386" s="473"/>
      <c r="H2386" s="473" t="s">
        <v>4672</v>
      </c>
      <c r="I2386" s="446" t="s">
        <v>14929</v>
      </c>
      <c r="J2386" s="467" t="s">
        <v>43</v>
      </c>
      <c r="K2386" s="466" t="s">
        <v>44</v>
      </c>
      <c r="L2386" s="462" t="s">
        <v>36</v>
      </c>
      <c r="M2386" s="461" t="s">
        <v>37</v>
      </c>
      <c r="N2386" s="465" t="s">
        <v>27</v>
      </c>
      <c r="O2386" s="461" t="s">
        <v>15626</v>
      </c>
      <c r="P2386" s="461">
        <v>254</v>
      </c>
      <c r="Q2386" s="467">
        <v>1</v>
      </c>
      <c r="W2386" s="461" t="str">
        <f t="shared" si="39"/>
        <v>http://www.medtronic.com/for-healthcare-professionals/products-therapies/cardiac-rhythm/cardiac-resynchronization-therapy-devices/fully-integrated-crt-implant-system/indications-safety-warnings/index.htm</v>
      </c>
    </row>
    <row r="2387" spans="1:23" ht="15" customHeight="1">
      <c r="A2387" s="472" t="s">
        <v>4547</v>
      </c>
      <c r="B2387" s="473" t="s">
        <v>4644</v>
      </c>
      <c r="C2387" s="473"/>
      <c r="D2387" s="473"/>
      <c r="E2387" s="473"/>
      <c r="F2387" s="473" t="s">
        <v>32</v>
      </c>
      <c r="G2387" s="473"/>
      <c r="H2387" s="473" t="s">
        <v>4673</v>
      </c>
      <c r="I2387" s="446" t="s">
        <v>14934</v>
      </c>
      <c r="J2387" s="467" t="s">
        <v>43</v>
      </c>
      <c r="K2387" s="466" t="s">
        <v>44</v>
      </c>
      <c r="L2387" s="462" t="s">
        <v>36</v>
      </c>
      <c r="M2387" s="461" t="s">
        <v>37</v>
      </c>
      <c r="N2387" s="465" t="s">
        <v>27</v>
      </c>
      <c r="O2387" s="464" t="s">
        <v>15625</v>
      </c>
      <c r="P2387" s="461">
        <v>25</v>
      </c>
      <c r="Q2387" s="467">
        <v>1</v>
      </c>
      <c r="W2387" s="461" t="str">
        <f t="shared" si="39"/>
        <v>http://www.medtronic.com/for-healthcare-professionals/products-therapies/cardiac-rhythm/cardiac-resynchronization-therapy-devices/maximo-ii-cardiac-resynchronization-therapy-defibrillator-crt-d/indications-safety-warnings/index.htm</v>
      </c>
    </row>
    <row r="2388" spans="1:23" ht="15" customHeight="1">
      <c r="A2388" s="472" t="s">
        <v>4547</v>
      </c>
      <c r="B2388" s="473" t="s">
        <v>4644</v>
      </c>
      <c r="C2388" s="473"/>
      <c r="D2388" s="473"/>
      <c r="E2388" s="473"/>
      <c r="F2388" s="473" t="s">
        <v>32</v>
      </c>
      <c r="G2388" s="473"/>
      <c r="H2388" s="473" t="s">
        <v>4674</v>
      </c>
      <c r="I2388" s="446" t="s">
        <v>14938</v>
      </c>
      <c r="J2388" s="467" t="s">
        <v>43</v>
      </c>
      <c r="K2388" s="466" t="s">
        <v>44</v>
      </c>
      <c r="L2388" s="462" t="s">
        <v>36</v>
      </c>
      <c r="M2388" s="461" t="s">
        <v>37</v>
      </c>
      <c r="N2388" s="465" t="s">
        <v>27</v>
      </c>
      <c r="O2388" s="461" t="s">
        <v>15626</v>
      </c>
      <c r="P2388" s="461">
        <v>372</v>
      </c>
      <c r="Q2388" s="467">
        <v>1</v>
      </c>
      <c r="W2388" s="461" t="str">
        <f t="shared" si="39"/>
        <v>http://www.medtronic.com/for-healthcare-professionals/products-therapies/cardiac-rhythm/cardiac-resynchronization-therapy-devices/other-medtronic-crt-devices/indications-safety-warnings/index.htm</v>
      </c>
    </row>
    <row r="2389" spans="1:23" ht="15" customHeight="1">
      <c r="A2389" s="472" t="s">
        <v>4547</v>
      </c>
      <c r="B2389" s="473" t="s">
        <v>4644</v>
      </c>
      <c r="C2389" s="473"/>
      <c r="D2389" s="473"/>
      <c r="E2389" s="473"/>
      <c r="F2389" s="473" t="s">
        <v>32</v>
      </c>
      <c r="G2389" s="473"/>
      <c r="H2389" s="473" t="s">
        <v>4675</v>
      </c>
      <c r="I2389" s="446" t="s">
        <v>14942</v>
      </c>
      <c r="J2389" s="467" t="s">
        <v>43</v>
      </c>
      <c r="K2389" s="466" t="s">
        <v>44</v>
      </c>
      <c r="L2389" s="462" t="s">
        <v>36</v>
      </c>
      <c r="M2389" s="461" t="s">
        <v>37</v>
      </c>
      <c r="N2389" s="465" t="s">
        <v>27</v>
      </c>
      <c r="O2389" s="461" t="s">
        <v>15626</v>
      </c>
      <c r="P2389" s="461">
        <v>66</v>
      </c>
      <c r="Q2389" s="467">
        <v>1</v>
      </c>
      <c r="W2389" s="461" t="str">
        <f t="shared" si="39"/>
        <v>http://www.medtronic.com/for-healthcare-professionals/products-therapies/cardiac-rhythm/cardiac-resynchronization-therapy-devices/syncra-cardiac-resynchronization-pacemaker-crt-p/indications-safety-and-warnings/index.htm</v>
      </c>
    </row>
    <row r="2390" spans="1:23" ht="15" customHeight="1">
      <c r="A2390" s="472" t="s">
        <v>4547</v>
      </c>
      <c r="B2390" s="473" t="s">
        <v>4644</v>
      </c>
      <c r="C2390" s="473"/>
      <c r="D2390" s="473"/>
      <c r="E2390" s="473"/>
      <c r="F2390" s="473" t="s">
        <v>32</v>
      </c>
      <c r="G2390" s="473"/>
      <c r="H2390" s="473" t="s">
        <v>4676</v>
      </c>
      <c r="I2390" s="446" t="s">
        <v>14948</v>
      </c>
      <c r="J2390" s="467" t="s">
        <v>43</v>
      </c>
      <c r="K2390" s="466" t="s">
        <v>44</v>
      </c>
      <c r="L2390" s="462" t="s">
        <v>36</v>
      </c>
      <c r="M2390" s="461" t="s">
        <v>37</v>
      </c>
      <c r="N2390" s="465" t="s">
        <v>27</v>
      </c>
      <c r="O2390" s="461" t="s">
        <v>15626</v>
      </c>
      <c r="P2390" s="461">
        <v>941</v>
      </c>
      <c r="Q2390" s="467">
        <v>1</v>
      </c>
      <c r="W2390" s="461" t="str">
        <f t="shared" si="39"/>
        <v>http://www.medtronic.com/for-healthcare-professionals/products-therapies/cardiac-rhythm/cardiac-resynchronization-therapy-devices/viva-crt-p-devices/indications-safety-and-warnings/index.htm</v>
      </c>
    </row>
    <row r="2391" spans="1:23" ht="15" customHeight="1">
      <c r="A2391" s="472" t="s">
        <v>4547</v>
      </c>
      <c r="B2391" s="473" t="s">
        <v>4677</v>
      </c>
      <c r="C2391" s="473"/>
      <c r="D2391" s="473"/>
      <c r="E2391" s="473"/>
      <c r="F2391" s="473" t="s">
        <v>32</v>
      </c>
      <c r="G2391" s="473"/>
      <c r="H2391" s="485" t="s">
        <v>4678</v>
      </c>
      <c r="I2391" s="446" t="s">
        <v>14951</v>
      </c>
      <c r="J2391" s="467" t="s">
        <v>43</v>
      </c>
      <c r="K2391" s="466" t="s">
        <v>44</v>
      </c>
      <c r="L2391" s="462" t="s">
        <v>36</v>
      </c>
      <c r="M2391" s="461" t="s">
        <v>37</v>
      </c>
      <c r="N2391" s="465" t="s">
        <v>27</v>
      </c>
      <c r="O2391" s="461" t="s">
        <v>15626</v>
      </c>
      <c r="P2391" s="461">
        <v>118</v>
      </c>
      <c r="Q2391" s="467">
        <v>1</v>
      </c>
      <c r="W2391" s="461" t="str">
        <f t="shared" si="39"/>
        <v>http://www.medtronic.com/for-healthcare-professionals/products-therapies/cardiac-rhythm/cardiac-resynchronization-therapy-devices/viva-quad-s-crt-d-devices/indications-safety-warnings/index.htm</v>
      </c>
    </row>
    <row r="2392" spans="1:23" ht="15" customHeight="1">
      <c r="A2392" s="472" t="s">
        <v>4547</v>
      </c>
      <c r="B2392" s="473" t="s">
        <v>4679</v>
      </c>
      <c r="C2392" s="473"/>
      <c r="D2392" s="473"/>
      <c r="E2392" s="473"/>
      <c r="F2392" s="473" t="s">
        <v>32</v>
      </c>
      <c r="G2392" s="473"/>
      <c r="H2392" s="485" t="s">
        <v>4680</v>
      </c>
      <c r="I2392" s="446" t="s">
        <v>14957</v>
      </c>
      <c r="J2392" s="467" t="s">
        <v>43</v>
      </c>
      <c r="K2392" s="466" t="s">
        <v>44</v>
      </c>
      <c r="L2392" s="462" t="s">
        <v>36</v>
      </c>
      <c r="M2392" s="461" t="s">
        <v>37</v>
      </c>
      <c r="N2392" s="465" t="s">
        <v>27</v>
      </c>
      <c r="O2392" s="461" t="s">
        <v>15626</v>
      </c>
      <c r="P2392" s="461">
        <v>72</v>
      </c>
      <c r="Q2392" s="467">
        <v>1</v>
      </c>
      <c r="W2392" s="461" t="str">
        <f t="shared" si="39"/>
        <v>http://www.medtronic.com/for-healthcare-professionals/products-therapies/cardiac-rhythm/cardiac-resynchronization-therapy-devices/viva-quadxt-crt-d-devices/indications-safety-warnings/index.htm</v>
      </c>
    </row>
    <row r="2393" spans="1:23" ht="15" customHeight="1">
      <c r="A2393" s="472" t="s">
        <v>4547</v>
      </c>
      <c r="B2393" s="473" t="s">
        <v>4644</v>
      </c>
      <c r="C2393" s="473"/>
      <c r="D2393" s="473"/>
      <c r="E2393" s="473"/>
      <c r="F2393" s="473" t="s">
        <v>32</v>
      </c>
      <c r="G2393" s="473"/>
      <c r="H2393" s="473" t="s">
        <v>4681</v>
      </c>
      <c r="I2393" s="446" t="s">
        <v>14963</v>
      </c>
      <c r="J2393" s="467" t="s">
        <v>43</v>
      </c>
      <c r="K2393" s="466" t="s">
        <v>44</v>
      </c>
      <c r="L2393" s="462" t="s">
        <v>36</v>
      </c>
      <c r="M2393" s="461" t="s">
        <v>37</v>
      </c>
      <c r="N2393" s="465" t="s">
        <v>27</v>
      </c>
      <c r="O2393" s="461" t="s">
        <v>15626</v>
      </c>
      <c r="P2393" s="461">
        <v>51</v>
      </c>
      <c r="Q2393" s="467">
        <v>1</v>
      </c>
      <c r="W2393" s="461" t="str">
        <f t="shared" si="39"/>
        <v>http://www.medtronic.com/for-healthcare-professionals/products-therapies/cardiac-rhythm/cardiac-resynchronization-therapy-devices/viva-s-crt-d-devices/indications-safety-warnings/index.htm</v>
      </c>
    </row>
    <row r="2394" spans="1:23" ht="15" customHeight="1">
      <c r="A2394" s="472" t="s">
        <v>4547</v>
      </c>
      <c r="B2394" s="473" t="s">
        <v>4644</v>
      </c>
      <c r="C2394" s="473"/>
      <c r="D2394" s="473"/>
      <c r="E2394" s="473"/>
      <c r="F2394" s="473" t="s">
        <v>32</v>
      </c>
      <c r="G2394" s="473"/>
      <c r="H2394" s="473" t="s">
        <v>4682</v>
      </c>
      <c r="I2394" s="446" t="s">
        <v>14967</v>
      </c>
      <c r="J2394" s="467" t="s">
        <v>43</v>
      </c>
      <c r="K2394" s="466" t="s">
        <v>44</v>
      </c>
      <c r="L2394" s="462" t="s">
        <v>36</v>
      </c>
      <c r="M2394" s="461" t="s">
        <v>37</v>
      </c>
      <c r="N2394" s="465" t="s">
        <v>27</v>
      </c>
      <c r="O2394" s="461" t="s">
        <v>15626</v>
      </c>
      <c r="P2394" s="461">
        <v>336</v>
      </c>
      <c r="Q2394" s="467">
        <v>1</v>
      </c>
      <c r="W2394" s="461" t="str">
        <f t="shared" si="39"/>
        <v>http://www.medtronic.com/for-healthcare-professionals/products-therapies/cardiac-rhythm/cardiac-resynchronization-therapy-devices/viva-xt-crt-d-devices/indications-safety-warnings/index.htm</v>
      </c>
    </row>
    <row r="2395" spans="1:23" ht="15" customHeight="1">
      <c r="A2395" s="472" t="s">
        <v>4547</v>
      </c>
      <c r="B2395" s="473" t="s">
        <v>4683</v>
      </c>
      <c r="C2395" s="473"/>
      <c r="D2395" s="463" t="s">
        <v>427</v>
      </c>
      <c r="E2395" s="463" t="s">
        <v>1136</v>
      </c>
      <c r="F2395" s="463" t="s">
        <v>32</v>
      </c>
      <c r="G2395" s="463" t="s">
        <v>427</v>
      </c>
      <c r="H2395" s="473" t="s">
        <v>4684</v>
      </c>
      <c r="I2395" s="446" t="s">
        <v>15171</v>
      </c>
      <c r="J2395" s="467" t="s">
        <v>43</v>
      </c>
      <c r="K2395" s="466" t="s">
        <v>44</v>
      </c>
      <c r="L2395" s="462" t="s">
        <v>36</v>
      </c>
      <c r="M2395" s="461" t="s">
        <v>37</v>
      </c>
      <c r="N2395" s="465" t="s">
        <v>27</v>
      </c>
      <c r="O2395" s="461" t="s">
        <v>15626</v>
      </c>
      <c r="P2395" s="461">
        <v>23</v>
      </c>
      <c r="Q2395" s="467">
        <v>1</v>
      </c>
      <c r="W2395" s="461" t="str">
        <f t="shared" si="39"/>
        <v>http://www.medtronic.com/for-healthcare-professionals/products-therapies/cardiac-rhythm/electrosurgical-products/peak-plasmablade-devices/indications-safety-warnings/index.htm</v>
      </c>
    </row>
    <row r="2396" spans="1:23" ht="45" customHeight="1">
      <c r="A2396" s="472" t="s">
        <v>4547</v>
      </c>
      <c r="B2396" s="473" t="s">
        <v>4685</v>
      </c>
      <c r="C2396" s="473"/>
      <c r="D2396" s="463" t="s">
        <v>1045</v>
      </c>
      <c r="E2396" s="463" t="s">
        <v>1661</v>
      </c>
      <c r="F2396" s="463" t="s">
        <v>32</v>
      </c>
      <c r="G2396" s="463" t="s">
        <v>561</v>
      </c>
      <c r="H2396" s="473" t="s">
        <v>4686</v>
      </c>
      <c r="I2396" s="446" t="s">
        <v>15246</v>
      </c>
      <c r="J2396" s="467" t="s">
        <v>43</v>
      </c>
      <c r="K2396" s="466" t="s">
        <v>44</v>
      </c>
      <c r="L2396" s="462" t="s">
        <v>36</v>
      </c>
      <c r="M2396" s="461" t="s">
        <v>37</v>
      </c>
      <c r="N2396" s="465" t="s">
        <v>27</v>
      </c>
      <c r="O2396" s="461" t="s">
        <v>15626</v>
      </c>
      <c r="P2396" s="461">
        <v>317</v>
      </c>
      <c r="Q2396" s="467">
        <v>1</v>
      </c>
      <c r="W2396" s="461" t="str">
        <f t="shared" si="39"/>
        <v>http://www.medtronic.com/for-healthcare-professionals/products-therapies/cardiac-rhythm/implantable-cardioverter-defibrillators-icds/evera-s-dr-vr-icd-defibrillators/indications-safety-warnings/index.htm</v>
      </c>
    </row>
    <row r="2397" spans="1:23" ht="45" customHeight="1">
      <c r="A2397" s="472" t="s">
        <v>4547</v>
      </c>
      <c r="B2397" s="473" t="s">
        <v>4687</v>
      </c>
      <c r="C2397" s="473"/>
      <c r="D2397" s="463" t="s">
        <v>1045</v>
      </c>
      <c r="E2397" s="463" t="s">
        <v>1120</v>
      </c>
      <c r="F2397" s="463" t="s">
        <v>32</v>
      </c>
      <c r="G2397" s="463" t="s">
        <v>561</v>
      </c>
      <c r="H2397" s="473" t="s">
        <v>4688</v>
      </c>
      <c r="I2397" s="446" t="s">
        <v>15251</v>
      </c>
      <c r="J2397" s="467" t="s">
        <v>43</v>
      </c>
      <c r="K2397" s="466" t="s">
        <v>44</v>
      </c>
      <c r="L2397" s="462" t="s">
        <v>36</v>
      </c>
      <c r="M2397" s="461" t="s">
        <v>37</v>
      </c>
      <c r="N2397" s="465" t="s">
        <v>27</v>
      </c>
      <c r="O2397" s="461" t="s">
        <v>15626</v>
      </c>
      <c r="P2397" s="461">
        <v>1218</v>
      </c>
      <c r="Q2397" s="467">
        <v>1</v>
      </c>
      <c r="W2397" s="461" t="str">
        <f t="shared" ref="W2397:W2460" si="40">H2397</f>
        <v>http://www.medtronic.com/for-healthcare-professionals/products-therapies/cardiac-rhythm/implantable-cardioverter-defibrillators-icds/evera-xt-dr-vr-icd-defibrillators/indications-safety-warnings/index.htm</v>
      </c>
    </row>
    <row r="2398" spans="1:23" ht="15" customHeight="1">
      <c r="A2398" s="472" t="s">
        <v>4547</v>
      </c>
      <c r="B2398" s="473" t="s">
        <v>4644</v>
      </c>
      <c r="C2398" s="473"/>
      <c r="D2398" s="473"/>
      <c r="E2398" s="473"/>
      <c r="F2398" s="473" t="s">
        <v>32</v>
      </c>
      <c r="G2398" s="473"/>
      <c r="H2398" s="473" t="s">
        <v>4689</v>
      </c>
      <c r="I2398" s="446" t="s">
        <v>15255</v>
      </c>
      <c r="J2398" s="467" t="s">
        <v>43</v>
      </c>
      <c r="K2398" s="466" t="s">
        <v>44</v>
      </c>
      <c r="L2398" s="462" t="s">
        <v>36</v>
      </c>
      <c r="M2398" s="461" t="s">
        <v>37</v>
      </c>
      <c r="N2398" s="465" t="s">
        <v>27</v>
      </c>
      <c r="O2398" s="461" t="s">
        <v>15626</v>
      </c>
      <c r="P2398" s="461">
        <v>299</v>
      </c>
      <c r="Q2398" s="467">
        <v>1</v>
      </c>
      <c r="W2398" s="461" t="str">
        <f t="shared" si="40"/>
        <v>http://www.medtronic.com/for-healthcare-professionals/products-therapies/cardiac-rhythm/implantable-cardioverter-defibrillators-icds/historical-icd-defibrillators/indications-safety-warnings/index.htm</v>
      </c>
    </row>
    <row r="2399" spans="1:23" ht="15" customHeight="1">
      <c r="A2399" s="472" t="s">
        <v>4547</v>
      </c>
      <c r="B2399" s="473" t="s">
        <v>4644</v>
      </c>
      <c r="C2399" s="473"/>
      <c r="D2399" s="473"/>
      <c r="E2399" s="473"/>
      <c r="F2399" s="473" t="s">
        <v>32</v>
      </c>
      <c r="G2399" s="473"/>
      <c r="H2399" s="473" t="s">
        <v>4690</v>
      </c>
      <c r="I2399" s="446" t="s">
        <v>15262</v>
      </c>
      <c r="J2399" s="467" t="s">
        <v>43</v>
      </c>
      <c r="K2399" s="466" t="s">
        <v>44</v>
      </c>
      <c r="L2399" s="462" t="s">
        <v>36</v>
      </c>
      <c r="M2399" s="461" t="s">
        <v>37</v>
      </c>
      <c r="N2399" s="465" t="s">
        <v>27</v>
      </c>
      <c r="O2399" s="461" t="s">
        <v>15626</v>
      </c>
      <c r="P2399" s="461">
        <v>125</v>
      </c>
      <c r="Q2399" s="467">
        <v>1</v>
      </c>
      <c r="W2399" s="461" t="str">
        <f t="shared" si="40"/>
        <v>http://www.medtronic.com/for-healthcare-professionals/products-therapies/cardiac-rhythm/implantable-cardioverter-defibrillators-icds/maximo-ii-dr-vr-icd-defibrillators/indications-safety-warnings/index.htm</v>
      </c>
    </row>
    <row r="2400" spans="1:23" ht="15" customHeight="1">
      <c r="A2400" s="472" t="s">
        <v>4547</v>
      </c>
      <c r="B2400" s="473" t="s">
        <v>4644</v>
      </c>
      <c r="C2400" s="473"/>
      <c r="D2400" s="473"/>
      <c r="E2400" s="473"/>
      <c r="F2400" s="473" t="s">
        <v>32</v>
      </c>
      <c r="G2400" s="473"/>
      <c r="H2400" s="473" t="s">
        <v>4691</v>
      </c>
      <c r="I2400" s="446" t="s">
        <v>15267</v>
      </c>
      <c r="J2400" s="467" t="s">
        <v>43</v>
      </c>
      <c r="K2400" s="466" t="s">
        <v>44</v>
      </c>
      <c r="L2400" s="462" t="s">
        <v>36</v>
      </c>
      <c r="M2400" s="461" t="s">
        <v>37</v>
      </c>
      <c r="N2400" s="465" t="s">
        <v>27</v>
      </c>
      <c r="O2400" s="461" t="s">
        <v>15626</v>
      </c>
      <c r="P2400" s="461">
        <v>6</v>
      </c>
      <c r="Q2400" s="467">
        <v>1</v>
      </c>
      <c r="W2400" s="461" t="str">
        <f t="shared" si="40"/>
        <v>http://www.medtronic.com/for-healthcare-professionals/products-therapies/cardiac-rhythm/implantable-cardioverter-defibrillators-icds/protecta-crt-d-devices/indications-safety-warnings/index.htm</v>
      </c>
    </row>
    <row r="2401" spans="1:23" ht="15" customHeight="1">
      <c r="A2401" s="472" t="s">
        <v>4547</v>
      </c>
      <c r="B2401" s="473" t="s">
        <v>4692</v>
      </c>
      <c r="C2401" s="473"/>
      <c r="D2401" s="473"/>
      <c r="E2401" s="473"/>
      <c r="F2401" s="473" t="s">
        <v>32</v>
      </c>
      <c r="G2401" s="473"/>
      <c r="H2401" s="473" t="s">
        <v>4693</v>
      </c>
      <c r="I2401" s="446" t="s">
        <v>15294</v>
      </c>
      <c r="J2401" s="467" t="s">
        <v>43</v>
      </c>
      <c r="K2401" s="466" t="s">
        <v>44</v>
      </c>
      <c r="L2401" s="462" t="s">
        <v>36</v>
      </c>
      <c r="M2401" s="461" t="s">
        <v>37</v>
      </c>
      <c r="N2401" s="465" t="s">
        <v>27</v>
      </c>
      <c r="O2401" s="461" t="s">
        <v>15626</v>
      </c>
      <c r="P2401" s="461">
        <v>144</v>
      </c>
      <c r="Q2401" s="446"/>
      <c r="W2401" s="461" t="str">
        <f t="shared" si="40"/>
        <v>http://www.medtronic.com/for-healthcare-professionals/products-therapies/cardiac-rhythm/implantable-cardioverter-defibrillators-icds/protecta-dr-and-vr-icd-defibrillators/indications-safety-warnings/index.htm</v>
      </c>
    </row>
    <row r="2402" spans="1:23" ht="15" customHeight="1">
      <c r="A2402" s="472" t="s">
        <v>4547</v>
      </c>
      <c r="B2402" s="473" t="s">
        <v>4644</v>
      </c>
      <c r="C2402" s="473"/>
      <c r="D2402" s="473"/>
      <c r="E2402" s="473"/>
      <c r="F2402" s="473" t="s">
        <v>32</v>
      </c>
      <c r="G2402" s="473"/>
      <c r="H2402" s="473" t="s">
        <v>4694</v>
      </c>
      <c r="I2402" s="446" t="s">
        <v>15274</v>
      </c>
      <c r="J2402" s="467" t="s">
        <v>43</v>
      </c>
      <c r="K2402" s="466" t="s">
        <v>44</v>
      </c>
      <c r="L2402" s="462" t="s">
        <v>36</v>
      </c>
      <c r="M2402" s="461" t="s">
        <v>37</v>
      </c>
      <c r="N2402" s="465" t="s">
        <v>27</v>
      </c>
      <c r="O2402" s="461" t="s">
        <v>15626</v>
      </c>
      <c r="P2402" s="461">
        <v>14</v>
      </c>
      <c r="Q2402" s="467">
        <v>1</v>
      </c>
      <c r="W2402" s="461" t="str">
        <f t="shared" si="40"/>
        <v>http://www.medtronic.com/for-healthcare-professionals/products-therapies/cardiac-rhythm/implantable-cardioverter-defibrillators-icds/protecta-xt-crt-d-devices/indications-safety-warnings/index.htm</v>
      </c>
    </row>
    <row r="2403" spans="1:23" ht="15" customHeight="1">
      <c r="A2403" s="472" t="s">
        <v>4547</v>
      </c>
      <c r="B2403" s="473" t="s">
        <v>4692</v>
      </c>
      <c r="C2403" s="473"/>
      <c r="D2403" s="473"/>
      <c r="E2403" s="473"/>
      <c r="F2403" s="473" t="s">
        <v>32</v>
      </c>
      <c r="G2403" s="473"/>
      <c r="H2403" s="473" t="s">
        <v>4695</v>
      </c>
      <c r="I2403" s="446" t="s">
        <v>15279</v>
      </c>
      <c r="J2403" s="467" t="s">
        <v>43</v>
      </c>
      <c r="K2403" s="466" t="s">
        <v>44</v>
      </c>
      <c r="L2403" s="462" t="s">
        <v>36</v>
      </c>
      <c r="M2403" s="461" t="s">
        <v>37</v>
      </c>
      <c r="N2403" s="465" t="s">
        <v>27</v>
      </c>
      <c r="O2403" s="464" t="s">
        <v>15625</v>
      </c>
      <c r="P2403" s="461">
        <v>2</v>
      </c>
      <c r="Q2403" s="467">
        <v>1</v>
      </c>
      <c r="W2403" s="461" t="str">
        <f t="shared" si="40"/>
        <v>http://www.medtronic.com/for-healthcare-professionals/products-therapies/cardiac-rhythm/implantable-cardioverter-defibrillators-icds/protecta-xt-dr-and-vr-icd-defibrillators/indications-safety-warnings/index.htm</v>
      </c>
    </row>
    <row r="2404" spans="1:23" ht="15" customHeight="1">
      <c r="A2404" s="472" t="s">
        <v>4547</v>
      </c>
      <c r="B2404" s="473" t="s">
        <v>4696</v>
      </c>
      <c r="C2404" s="473"/>
      <c r="D2404" s="473"/>
      <c r="E2404" s="473"/>
      <c r="F2404" s="473" t="s">
        <v>32</v>
      </c>
      <c r="G2404" s="473"/>
      <c r="H2404" s="473" t="s">
        <v>4697</v>
      </c>
      <c r="I2404" s="446" t="s">
        <v>15284</v>
      </c>
      <c r="J2404" s="467" t="s">
        <v>43</v>
      </c>
      <c r="K2404" s="466" t="s">
        <v>44</v>
      </c>
      <c r="L2404" s="462" t="s">
        <v>36</v>
      </c>
      <c r="M2404" s="461" t="s">
        <v>37</v>
      </c>
      <c r="N2404" s="465" t="s">
        <v>27</v>
      </c>
      <c r="O2404" s="461" t="s">
        <v>15626</v>
      </c>
      <c r="P2404" s="461">
        <v>182</v>
      </c>
      <c r="Q2404" s="467">
        <v>1</v>
      </c>
      <c r="W2404" s="461" t="str">
        <f t="shared" si="40"/>
        <v>http://www.medtronic.com/for-healthcare-professionals/products-therapies/cardiac-rhythm/implantable-cardioverter-defibrillators-icds/secura-dr-vr-icd-defibrillators/indications-safety-warnings/index.htm</v>
      </c>
    </row>
    <row r="2405" spans="1:23" ht="15" customHeight="1">
      <c r="A2405" s="472" t="s">
        <v>4547</v>
      </c>
      <c r="B2405" s="473" t="s">
        <v>4698</v>
      </c>
      <c r="C2405" s="473"/>
      <c r="D2405" s="473"/>
      <c r="E2405" s="473"/>
      <c r="F2405" s="473" t="s">
        <v>32</v>
      </c>
      <c r="G2405" s="473"/>
      <c r="H2405" s="473" t="s">
        <v>4699</v>
      </c>
      <c r="I2405" s="446" t="s">
        <v>15289</v>
      </c>
      <c r="J2405" s="467" t="s">
        <v>43</v>
      </c>
      <c r="K2405" s="466" t="s">
        <v>44</v>
      </c>
      <c r="L2405" s="462" t="s">
        <v>36</v>
      </c>
      <c r="M2405" s="461" t="s">
        <v>37</v>
      </c>
      <c r="N2405" s="465" t="s">
        <v>27</v>
      </c>
      <c r="O2405" s="461" t="s">
        <v>15626</v>
      </c>
      <c r="P2405" s="461">
        <v>249</v>
      </c>
      <c r="Q2405" s="467">
        <v>1</v>
      </c>
      <c r="W2405" s="461" t="str">
        <f t="shared" si="40"/>
        <v>http://www.medtronic.com/for-healthcare-professionals/products-therapies/cardiac-rhythm/implantable-cardioverter-defibrillators-icds/sprint-quattro/indications-safety-warnings/index.htm</v>
      </c>
    </row>
    <row r="2406" spans="1:23" ht="15" customHeight="1">
      <c r="A2406" s="472" t="s">
        <v>4547</v>
      </c>
      <c r="B2406" s="473" t="s">
        <v>4698</v>
      </c>
      <c r="C2406" s="473"/>
      <c r="D2406" s="473"/>
      <c r="E2406" s="473"/>
      <c r="F2406" s="473" t="s">
        <v>32</v>
      </c>
      <c r="G2406" s="473"/>
      <c r="H2406" s="473" t="s">
        <v>4700</v>
      </c>
      <c r="I2406" s="446" t="s">
        <v>15291</v>
      </c>
      <c r="J2406" s="467" t="s">
        <v>43</v>
      </c>
      <c r="K2406" s="466" t="s">
        <v>44</v>
      </c>
      <c r="L2406" s="462" t="s">
        <v>36</v>
      </c>
      <c r="M2406" s="461" t="s">
        <v>37</v>
      </c>
      <c r="N2406" s="465" t="s">
        <v>27</v>
      </c>
      <c r="O2406" s="461" t="s">
        <v>15626</v>
      </c>
      <c r="P2406" s="461">
        <v>32</v>
      </c>
      <c r="Q2406" s="467">
        <v>1</v>
      </c>
      <c r="W2406" s="461" t="str">
        <f t="shared" si="40"/>
        <v>http://www.medtronic.com/for-healthcare-professionals/products-therapies/cardiac-rhythm/implantable-cardioverter-defibrillators-icds/subcutaneous-lead-system/indications-safety-and-warnings/index.htm</v>
      </c>
    </row>
    <row r="2407" spans="1:23" ht="15" customHeight="1">
      <c r="A2407" s="472" t="s">
        <v>4547</v>
      </c>
      <c r="B2407" s="473" t="s">
        <v>4698</v>
      </c>
      <c r="C2407" s="473"/>
      <c r="D2407" s="473"/>
      <c r="E2407" s="473"/>
      <c r="F2407" s="473" t="s">
        <v>32</v>
      </c>
      <c r="G2407" s="473"/>
      <c r="H2407" s="473" t="s">
        <v>4701</v>
      </c>
      <c r="I2407" s="446" t="s">
        <v>15293</v>
      </c>
      <c r="J2407" s="467" t="s">
        <v>43</v>
      </c>
      <c r="K2407" s="466" t="s">
        <v>44</v>
      </c>
      <c r="L2407" s="462" t="s">
        <v>36</v>
      </c>
      <c r="M2407" s="461" t="s">
        <v>37</v>
      </c>
      <c r="N2407" s="465" t="s">
        <v>27</v>
      </c>
      <c r="O2407" s="461" t="s">
        <v>15626</v>
      </c>
      <c r="P2407" s="461">
        <v>15</v>
      </c>
      <c r="Q2407" s="467">
        <v>1</v>
      </c>
      <c r="W2407" s="461" t="str">
        <f t="shared" si="40"/>
        <v>http://www.medtronic.com/for-healthcare-professionals/products-therapies/cardiac-rhythm/implantable-cardioverter-defibrillators-icds/transatrial-leads/indications-safety-and-warnings/index.htm</v>
      </c>
    </row>
    <row r="2408" spans="1:23" ht="30" customHeight="1">
      <c r="A2408" s="472" t="s">
        <v>4547</v>
      </c>
      <c r="B2408" s="473" t="s">
        <v>4644</v>
      </c>
      <c r="C2408" s="473"/>
      <c r="D2408" s="463" t="s">
        <v>468</v>
      </c>
      <c r="E2408" s="463" t="s">
        <v>469</v>
      </c>
      <c r="F2408" s="463" t="s">
        <v>32</v>
      </c>
      <c r="G2408" s="463" t="s">
        <v>346</v>
      </c>
      <c r="H2408" s="473" t="s">
        <v>4702</v>
      </c>
      <c r="I2408" s="446" t="s">
        <v>15374</v>
      </c>
      <c r="J2408" s="467" t="s">
        <v>43</v>
      </c>
      <c r="K2408" s="466" t="s">
        <v>44</v>
      </c>
      <c r="L2408" s="462" t="s">
        <v>36</v>
      </c>
      <c r="M2408" s="461" t="s">
        <v>37</v>
      </c>
      <c r="N2408" s="465" t="s">
        <v>27</v>
      </c>
      <c r="O2408" s="461" t="s">
        <v>15626</v>
      </c>
      <c r="P2408" s="461">
        <v>1274</v>
      </c>
      <c r="Q2408" s="467">
        <v>1</v>
      </c>
      <c r="W2408" s="461" t="str">
        <f t="shared" si="40"/>
        <v>http://www.medtronic.com/for-healthcare-professionals/products-therapies/cardiac-rhythm/pacemakers/adapta-with-mvp-pacing-system/indications-safety-warnings/index.htm</v>
      </c>
    </row>
    <row r="2409" spans="1:23" ht="30" customHeight="1">
      <c r="A2409" s="472" t="s">
        <v>4547</v>
      </c>
      <c r="B2409" s="473" t="s">
        <v>4703</v>
      </c>
      <c r="C2409" s="473"/>
      <c r="D2409" s="463" t="s">
        <v>468</v>
      </c>
      <c r="E2409" s="463" t="s">
        <v>469</v>
      </c>
      <c r="F2409" s="463" t="s">
        <v>32</v>
      </c>
      <c r="G2409" s="463" t="s">
        <v>346</v>
      </c>
      <c r="H2409" s="473" t="s">
        <v>4704</v>
      </c>
      <c r="I2409" s="446" t="s">
        <v>15381</v>
      </c>
      <c r="J2409" s="467" t="s">
        <v>43</v>
      </c>
      <c r="K2409" s="466" t="s">
        <v>44</v>
      </c>
      <c r="L2409" s="462" t="s">
        <v>36</v>
      </c>
      <c r="M2409" s="461" t="s">
        <v>37</v>
      </c>
      <c r="N2409" s="465" t="s">
        <v>27</v>
      </c>
      <c r="O2409" s="461" t="s">
        <v>15626</v>
      </c>
      <c r="P2409" s="461">
        <v>2488</v>
      </c>
      <c r="Q2409" s="467">
        <v>1</v>
      </c>
      <c r="W2409" s="461" t="str">
        <f t="shared" si="40"/>
        <v>http://www.medtronic.com/for-healthcare-professionals/products-therapies/cardiac-rhythm/pacemakers/advisa-mri-pacing-system/indications-safety-and-warnings/index.htm</v>
      </c>
    </row>
    <row r="2410" spans="1:23" ht="15" customHeight="1">
      <c r="A2410" s="472" t="s">
        <v>4547</v>
      </c>
      <c r="B2410" s="473" t="s">
        <v>4644</v>
      </c>
      <c r="C2410" s="473"/>
      <c r="D2410" s="473"/>
      <c r="E2410" s="473"/>
      <c r="F2410" s="473" t="s">
        <v>32</v>
      </c>
      <c r="G2410" s="473"/>
      <c r="H2410" s="473" t="s">
        <v>4705</v>
      </c>
      <c r="I2410" s="446" t="s">
        <v>15387</v>
      </c>
      <c r="J2410" s="467" t="s">
        <v>43</v>
      </c>
      <c r="K2410" s="466" t="s">
        <v>44</v>
      </c>
      <c r="L2410" s="462" t="s">
        <v>36</v>
      </c>
      <c r="M2410" s="461" t="s">
        <v>37</v>
      </c>
      <c r="N2410" s="465" t="s">
        <v>27</v>
      </c>
      <c r="O2410" s="461" t="s">
        <v>15626</v>
      </c>
      <c r="P2410" s="461">
        <v>275</v>
      </c>
      <c r="Q2410" s="467">
        <v>1</v>
      </c>
      <c r="W2410" s="461" t="str">
        <f t="shared" si="40"/>
        <v>http://www.medtronic.com/for-healthcare-professionals/products-therapies/cardiac-rhythm/pacemakers/enrhythm-pacing-system/indications-safety-warnings/index.htm</v>
      </c>
    </row>
    <row r="2411" spans="1:23" ht="15" customHeight="1">
      <c r="A2411" s="472" t="s">
        <v>4547</v>
      </c>
      <c r="B2411" s="473" t="s">
        <v>4644</v>
      </c>
      <c r="C2411" s="473"/>
      <c r="D2411" s="473"/>
      <c r="E2411" s="473"/>
      <c r="F2411" s="473" t="s">
        <v>32</v>
      </c>
      <c r="G2411" s="473"/>
      <c r="H2411" s="473" t="s">
        <v>4706</v>
      </c>
      <c r="I2411" s="446" t="s">
        <v>15392</v>
      </c>
      <c r="J2411" s="467" t="s">
        <v>43</v>
      </c>
      <c r="K2411" s="466" t="s">
        <v>44</v>
      </c>
      <c r="L2411" s="462" t="s">
        <v>36</v>
      </c>
      <c r="M2411" s="461" t="s">
        <v>37</v>
      </c>
      <c r="N2411" s="465" t="s">
        <v>27</v>
      </c>
      <c r="O2411" s="461" t="s">
        <v>15626</v>
      </c>
      <c r="P2411" s="461">
        <v>713</v>
      </c>
      <c r="Q2411" s="467">
        <v>1</v>
      </c>
      <c r="W2411" s="461" t="str">
        <f t="shared" si="40"/>
        <v>http://www.medtronic.com/for-healthcare-professionals/products-therapies/cardiac-rhythm/pacemakers/external-pacemakers/indications-safety-warnings/index.htm</v>
      </c>
    </row>
    <row r="2412" spans="1:23" ht="15" customHeight="1">
      <c r="A2412" s="472" t="s">
        <v>4547</v>
      </c>
      <c r="B2412" s="473" t="s">
        <v>4644</v>
      </c>
      <c r="C2412" s="473"/>
      <c r="D2412" s="473"/>
      <c r="E2412" s="473"/>
      <c r="F2412" s="473" t="s">
        <v>32</v>
      </c>
      <c r="G2412" s="473"/>
      <c r="H2412" s="473" t="s">
        <v>4707</v>
      </c>
      <c r="I2412" s="446" t="s">
        <v>15394</v>
      </c>
      <c r="J2412" s="467" t="s">
        <v>43</v>
      </c>
      <c r="K2412" s="466" t="s">
        <v>44</v>
      </c>
      <c r="L2412" s="462" t="s">
        <v>36</v>
      </c>
      <c r="M2412" s="461" t="s">
        <v>37</v>
      </c>
      <c r="N2412" s="465" t="s">
        <v>27</v>
      </c>
      <c r="O2412" s="461" t="s">
        <v>15626</v>
      </c>
      <c r="P2412" s="461">
        <v>219</v>
      </c>
      <c r="Q2412" s="467">
        <v>1</v>
      </c>
      <c r="W2412" s="461" t="str">
        <f t="shared" si="40"/>
        <v>http://www.medtronic.com/for-healthcare-professionals/products-therapies/cardiac-rhythm/pacemakers/historical-pacemakers/indications-safety-warnings/index.htm</v>
      </c>
    </row>
    <row r="2413" spans="1:23" ht="15" customHeight="1">
      <c r="A2413" s="472" t="s">
        <v>4547</v>
      </c>
      <c r="B2413" s="473" t="s">
        <v>4644</v>
      </c>
      <c r="C2413" s="473"/>
      <c r="D2413" s="473"/>
      <c r="E2413" s="473"/>
      <c r="F2413" s="473" t="s">
        <v>32</v>
      </c>
      <c r="G2413" s="473"/>
      <c r="H2413" s="473" t="s">
        <v>4708</v>
      </c>
      <c r="I2413" s="446" t="s">
        <v>15395</v>
      </c>
      <c r="J2413" s="467" t="s">
        <v>43</v>
      </c>
      <c r="K2413" s="466" t="s">
        <v>44</v>
      </c>
      <c r="L2413" s="462" t="s">
        <v>36</v>
      </c>
      <c r="M2413" s="461" t="s">
        <v>37</v>
      </c>
      <c r="N2413" s="465" t="s">
        <v>27</v>
      </c>
      <c r="O2413" s="461" t="s">
        <v>15626</v>
      </c>
      <c r="P2413" s="461">
        <v>56</v>
      </c>
      <c r="Q2413" s="467">
        <v>1</v>
      </c>
      <c r="W2413" s="461" t="str">
        <f t="shared" si="40"/>
        <v>http://www.medtronic.com/for-healthcare-professionals/products-therapies/cardiac-rhythm/pacemakers/pacing-leads/indications-safety-warnings/index.htm</v>
      </c>
    </row>
    <row r="2414" spans="1:23" ht="15" customHeight="1">
      <c r="A2414" s="472" t="s">
        <v>4547</v>
      </c>
      <c r="B2414" s="473" t="s">
        <v>4644</v>
      </c>
      <c r="C2414" s="473"/>
      <c r="D2414" s="473"/>
      <c r="E2414" s="473"/>
      <c r="F2414" s="473" t="s">
        <v>32</v>
      </c>
      <c r="G2414" s="473"/>
      <c r="H2414" s="473" t="s">
        <v>4709</v>
      </c>
      <c r="I2414" s="446" t="s">
        <v>15399</v>
      </c>
      <c r="J2414" s="467" t="s">
        <v>43</v>
      </c>
      <c r="K2414" s="466" t="s">
        <v>44</v>
      </c>
      <c r="L2414" s="462" t="s">
        <v>36</v>
      </c>
      <c r="M2414" s="461" t="s">
        <v>37</v>
      </c>
      <c r="N2414" s="465" t="s">
        <v>27</v>
      </c>
      <c r="O2414" s="461" t="s">
        <v>15626</v>
      </c>
      <c r="P2414" s="461">
        <v>143</v>
      </c>
      <c r="Q2414" s="467">
        <v>1</v>
      </c>
      <c r="W2414" s="461" t="str">
        <f t="shared" si="40"/>
        <v>http://www.medtronic.com/for-healthcare-professionals/products-therapies/cardiac-rhythm/pacemakers/revo-mri-pacing-system/indications-safety-and-warnings/index.htm</v>
      </c>
    </row>
    <row r="2415" spans="1:23" ht="15" customHeight="1">
      <c r="A2415" s="472" t="s">
        <v>4547</v>
      </c>
      <c r="B2415" s="473" t="s">
        <v>4644</v>
      </c>
      <c r="C2415" s="473"/>
      <c r="D2415" s="473"/>
      <c r="E2415" s="473"/>
      <c r="F2415" s="473" t="s">
        <v>32</v>
      </c>
      <c r="G2415" s="473"/>
      <c r="H2415" s="473" t="s">
        <v>4710</v>
      </c>
      <c r="I2415" s="446" t="s">
        <v>15405</v>
      </c>
      <c r="J2415" s="467" t="s">
        <v>43</v>
      </c>
      <c r="K2415" s="466" t="s">
        <v>44</v>
      </c>
      <c r="L2415" s="462" t="s">
        <v>36</v>
      </c>
      <c r="M2415" s="461" t="s">
        <v>37</v>
      </c>
      <c r="N2415" s="465" t="s">
        <v>27</v>
      </c>
      <c r="O2415" s="461" t="s">
        <v>15626</v>
      </c>
      <c r="P2415" s="461">
        <v>92</v>
      </c>
      <c r="Q2415" s="467">
        <v>1</v>
      </c>
      <c r="W2415" s="461" t="str">
        <f t="shared" si="40"/>
        <v>http://www.medtronic.com/for-healthcare-professionals/products-therapies/cardiac-rhythm/pacemakers/sensia-pacing-system/indications-safety-warnings/index.htm</v>
      </c>
    </row>
    <row r="2416" spans="1:23" ht="15" customHeight="1">
      <c r="A2416" s="472" t="s">
        <v>4547</v>
      </c>
      <c r="B2416" s="473" t="s">
        <v>4644</v>
      </c>
      <c r="C2416" s="473"/>
      <c r="D2416" s="473"/>
      <c r="E2416" s="473"/>
      <c r="F2416" s="473" t="s">
        <v>32</v>
      </c>
      <c r="G2416" s="473"/>
      <c r="H2416" s="473" t="s">
        <v>4711</v>
      </c>
      <c r="I2416" s="446" t="s">
        <v>15412</v>
      </c>
      <c r="J2416" s="467" t="s">
        <v>43</v>
      </c>
      <c r="K2416" s="466" t="s">
        <v>44</v>
      </c>
      <c r="L2416" s="462" t="s">
        <v>36</v>
      </c>
      <c r="M2416" s="461" t="s">
        <v>37</v>
      </c>
      <c r="N2416" s="465" t="s">
        <v>27</v>
      </c>
      <c r="O2416" s="461" t="s">
        <v>15626</v>
      </c>
      <c r="P2416" s="461">
        <v>331</v>
      </c>
      <c r="Q2416" s="467">
        <v>1</v>
      </c>
      <c r="W2416" s="461" t="str">
        <f t="shared" si="40"/>
        <v>http://www.medtronic.com/for-healthcare-professionals/products-therapies/cardiac-rhythm/pacemakers/versa-pacing-system/indications-safety-warnings/index.htm</v>
      </c>
    </row>
    <row r="2417" spans="1:23" ht="15" customHeight="1">
      <c r="A2417" s="472" t="s">
        <v>4547</v>
      </c>
      <c r="B2417" s="473" t="s">
        <v>4644</v>
      </c>
      <c r="C2417" s="473"/>
      <c r="D2417" s="473"/>
      <c r="E2417" s="473"/>
      <c r="F2417" s="473" t="s">
        <v>32</v>
      </c>
      <c r="G2417" s="473"/>
      <c r="H2417" s="473" t="s">
        <v>4712</v>
      </c>
      <c r="I2417" s="446" t="s">
        <v>15417</v>
      </c>
      <c r="J2417" s="467" t="s">
        <v>43</v>
      </c>
      <c r="K2417" s="466" t="s">
        <v>44</v>
      </c>
      <c r="L2417" s="462" t="s">
        <v>36</v>
      </c>
      <c r="M2417" s="461" t="s">
        <v>37</v>
      </c>
      <c r="N2417" s="465" t="s">
        <v>27</v>
      </c>
      <c r="O2417" s="461" t="s">
        <v>15626</v>
      </c>
      <c r="P2417" s="461">
        <v>35</v>
      </c>
      <c r="Q2417" s="467">
        <v>1</v>
      </c>
      <c r="W2417" s="461" t="str">
        <f t="shared" si="40"/>
        <v>http://www.medtronic.com/for-healthcare-professionals/products-therapies/cardiac-rhythm/patient-management-carelink/mainspring-data-express/indications-safety-warnings/index.htm</v>
      </c>
    </row>
    <row r="2418" spans="1:23" ht="15" customHeight="1">
      <c r="A2418" s="472" t="s">
        <v>4547</v>
      </c>
      <c r="B2418" s="473" t="s">
        <v>4644</v>
      </c>
      <c r="C2418" s="473"/>
      <c r="D2418" s="473"/>
      <c r="E2418" s="473"/>
      <c r="F2418" s="473" t="s">
        <v>32</v>
      </c>
      <c r="G2418" s="473"/>
      <c r="H2418" s="473" t="s">
        <v>4713</v>
      </c>
      <c r="I2418" s="446" t="s">
        <v>15432</v>
      </c>
      <c r="J2418" s="467" t="s">
        <v>43</v>
      </c>
      <c r="K2418" s="466" t="s">
        <v>44</v>
      </c>
      <c r="L2418" s="462" t="s">
        <v>36</v>
      </c>
      <c r="M2418" s="461" t="s">
        <v>37</v>
      </c>
      <c r="N2418" s="465" t="s">
        <v>27</v>
      </c>
      <c r="O2418" s="461" t="s">
        <v>15626</v>
      </c>
      <c r="P2418" s="461">
        <v>85</v>
      </c>
      <c r="Q2418" s="446"/>
      <c r="W2418" s="461" t="str">
        <f t="shared" si="40"/>
        <v>http://www.medtronic.com/for-healthcare-professionals/products-therapies/cardiac-rhythm/patient-management-carelink/medtronic-cardiosight-reader/indications-safety-warnings/index.htm</v>
      </c>
    </row>
    <row r="2419" spans="1:23" ht="15" customHeight="1">
      <c r="A2419" s="472" t="s">
        <v>4547</v>
      </c>
      <c r="B2419" s="473" t="s">
        <v>4644</v>
      </c>
      <c r="C2419" s="473"/>
      <c r="D2419" s="473"/>
      <c r="E2419" s="473"/>
      <c r="F2419" s="473" t="s">
        <v>32</v>
      </c>
      <c r="G2419" s="473"/>
      <c r="H2419" s="473" t="s">
        <v>4714</v>
      </c>
      <c r="I2419" s="446" t="s">
        <v>15437</v>
      </c>
      <c r="J2419" s="467" t="s">
        <v>43</v>
      </c>
      <c r="K2419" s="466" t="s">
        <v>44</v>
      </c>
      <c r="L2419" s="462" t="s">
        <v>36</v>
      </c>
      <c r="M2419" s="461" t="s">
        <v>37</v>
      </c>
      <c r="N2419" s="465" t="s">
        <v>27</v>
      </c>
      <c r="O2419" s="461" t="s">
        <v>15626</v>
      </c>
      <c r="P2419" s="461">
        <v>751</v>
      </c>
      <c r="Q2419" s="467">
        <v>1</v>
      </c>
      <c r="W2419" s="461" t="str">
        <f t="shared" si="40"/>
        <v>http://www.medtronic.com/for-healthcare-professionals/products-therapies/cardiac-rhythm/patient-management-carelink/medtronic-carelink-network-for-cardiac-device-patients/indications-safety-warnings/index.htm</v>
      </c>
    </row>
    <row r="2420" spans="1:23" ht="15" customHeight="1">
      <c r="A2420" s="472" t="s">
        <v>4547</v>
      </c>
      <c r="B2420" s="473" t="s">
        <v>4644</v>
      </c>
      <c r="C2420" s="473"/>
      <c r="D2420" s="473"/>
      <c r="E2420" s="473"/>
      <c r="F2420" s="473" t="s">
        <v>32</v>
      </c>
      <c r="G2420" s="473"/>
      <c r="H2420" s="473" t="s">
        <v>4715</v>
      </c>
      <c r="I2420" s="446" t="s">
        <v>15441</v>
      </c>
      <c r="J2420" s="467" t="s">
        <v>43</v>
      </c>
      <c r="K2420" s="466" t="s">
        <v>44</v>
      </c>
      <c r="L2420" s="462" t="s">
        <v>36</v>
      </c>
      <c r="M2420" s="461" t="s">
        <v>37</v>
      </c>
      <c r="N2420" s="465" t="s">
        <v>27</v>
      </c>
      <c r="O2420" s="461" t="s">
        <v>15626</v>
      </c>
      <c r="P2420" s="461">
        <v>34</v>
      </c>
      <c r="Q2420" s="467">
        <v>1</v>
      </c>
      <c r="W2420" s="461" t="str">
        <f t="shared" si="40"/>
        <v>http://www.medtronic.com/for-healthcare-professionals/products-therapies/cardiac-rhythm/patient-management-carelink/medtronic-carelink-programmer/indications-safety-warnings/index.htm</v>
      </c>
    </row>
    <row r="2421" spans="1:23" ht="15" customHeight="1">
      <c r="A2421" s="472" t="s">
        <v>4547</v>
      </c>
      <c r="B2421" s="473" t="s">
        <v>4644</v>
      </c>
      <c r="C2421" s="473"/>
      <c r="D2421" s="473"/>
      <c r="E2421" s="473"/>
      <c r="F2421" s="473" t="s">
        <v>32</v>
      </c>
      <c r="G2421" s="473"/>
      <c r="H2421" s="473" t="s">
        <v>4716</v>
      </c>
      <c r="I2421" s="446" t="s">
        <v>15424</v>
      </c>
      <c r="J2421" s="467" t="s">
        <v>43</v>
      </c>
      <c r="K2421" s="466" t="s">
        <v>44</v>
      </c>
      <c r="L2421" s="462" t="s">
        <v>36</v>
      </c>
      <c r="M2421" s="461" t="s">
        <v>37</v>
      </c>
      <c r="N2421" s="465" t="s">
        <v>27</v>
      </c>
      <c r="O2421" s="461" t="s">
        <v>15626</v>
      </c>
      <c r="P2421" s="461">
        <v>84</v>
      </c>
      <c r="Q2421" s="467">
        <v>1</v>
      </c>
      <c r="W2421" s="461" t="str">
        <f t="shared" si="40"/>
        <v>http://www.medtronic.com/for-healthcare-professionals/products-therapies/cardiac-rhythm/patient-management-carelink/medtronic-paceart-system/indications-safety-warnings/index.htm</v>
      </c>
    </row>
    <row r="2422" spans="1:23" ht="15" customHeight="1">
      <c r="A2422" s="472" t="s">
        <v>4547</v>
      </c>
      <c r="B2422" s="473" t="s">
        <v>4644</v>
      </c>
      <c r="C2422" s="473"/>
      <c r="D2422" s="473"/>
      <c r="E2422" s="473"/>
      <c r="F2422" s="473" t="s">
        <v>32</v>
      </c>
      <c r="G2422" s="473"/>
      <c r="H2422" s="473" t="s">
        <v>4717</v>
      </c>
      <c r="I2422" s="446" t="s">
        <v>15429</v>
      </c>
      <c r="J2422" s="467" t="s">
        <v>43</v>
      </c>
      <c r="K2422" s="466" t="s">
        <v>44</v>
      </c>
      <c r="L2422" s="462" t="s">
        <v>36</v>
      </c>
      <c r="M2422" s="461" t="s">
        <v>37</v>
      </c>
      <c r="N2422" s="465" t="s">
        <v>27</v>
      </c>
      <c r="O2422" s="461" t="s">
        <v>15626</v>
      </c>
      <c r="P2422" s="461">
        <v>35</v>
      </c>
      <c r="Q2422" s="467">
        <v>1</v>
      </c>
      <c r="W2422" s="461" t="str">
        <f t="shared" si="40"/>
        <v>http://www.medtronic.com/for-healthcare-professionals/products-therapies/cardiac-rhythm/patient-management-carelink/patient-management-for-cardiac-device-patients/indications-safety-warnings/index.htm</v>
      </c>
    </row>
    <row r="2423" spans="1:23" ht="15" customHeight="1">
      <c r="A2423" s="458" t="s">
        <v>328</v>
      </c>
      <c r="B2423" s="463" t="s">
        <v>2792</v>
      </c>
      <c r="C2423" s="463"/>
      <c r="D2423" s="463"/>
      <c r="E2423" s="463"/>
      <c r="F2423" s="463" t="s">
        <v>32</v>
      </c>
      <c r="G2423" s="463" t="s">
        <v>367</v>
      </c>
      <c r="H2423" s="444" t="s">
        <v>2793</v>
      </c>
      <c r="I2423" s="446" t="s">
        <v>16528</v>
      </c>
      <c r="J2423" s="460" t="s">
        <v>18843</v>
      </c>
      <c r="K2423" s="446" t="s">
        <v>93</v>
      </c>
      <c r="L2423" s="462" t="s">
        <v>36</v>
      </c>
      <c r="M2423" s="461" t="s">
        <v>14484</v>
      </c>
      <c r="N2423" s="465" t="s">
        <v>27</v>
      </c>
      <c r="O2423" s="461" t="s">
        <v>15626</v>
      </c>
      <c r="P2423" s="461">
        <v>55</v>
      </c>
      <c r="Q2423" s="446"/>
      <c r="R2423" s="446"/>
      <c r="S2423" s="446"/>
      <c r="T2423" s="446"/>
      <c r="W2423" s="461" t="str">
        <f t="shared" si="40"/>
        <v>http://www.medtronic.com/for-healthcare-professionals/products-therapies/spinal/therapies/cervical-artifical-discs/patient-education/index.htm</v>
      </c>
    </row>
    <row r="2424" spans="1:23" ht="15" customHeight="1">
      <c r="A2424" s="458" t="s">
        <v>328</v>
      </c>
      <c r="B2424" s="463" t="s">
        <v>1371</v>
      </c>
      <c r="C2424" s="463"/>
      <c r="D2424" s="463"/>
      <c r="E2424" s="463"/>
      <c r="F2424" s="463" t="s">
        <v>32</v>
      </c>
      <c r="G2424" s="463"/>
      <c r="H2424" s="444" t="s">
        <v>1372</v>
      </c>
      <c r="I2424" s="446" t="s">
        <v>16529</v>
      </c>
      <c r="J2424" s="460" t="s">
        <v>18843</v>
      </c>
      <c r="K2424" s="446" t="s">
        <v>93</v>
      </c>
      <c r="L2424" s="462" t="s">
        <v>36</v>
      </c>
      <c r="M2424" s="461" t="s">
        <v>14484</v>
      </c>
      <c r="N2424" s="465" t="s">
        <v>27</v>
      </c>
      <c r="O2424" s="461" t="s">
        <v>15626</v>
      </c>
      <c r="P2424" s="461">
        <v>1213</v>
      </c>
      <c r="Q2424" s="446"/>
      <c r="R2424" s="446"/>
      <c r="S2424" s="446"/>
      <c r="T2424" s="446"/>
      <c r="W2424" s="461" t="str">
        <f t="shared" si="40"/>
        <v>http://www.medtronic.com/for-healthcare-professionals/products-therapies/spinal/therapies/minimally-invasive-spinal-surgery/education-training/index.htm</v>
      </c>
    </row>
    <row r="2425" spans="1:23" ht="15" customHeight="1">
      <c r="A2425" s="458" t="s">
        <v>328</v>
      </c>
      <c r="B2425" s="463" t="s">
        <v>2345</v>
      </c>
      <c r="C2425" s="463"/>
      <c r="D2425" s="463"/>
      <c r="E2425" s="463"/>
      <c r="F2425" s="463" t="s">
        <v>32</v>
      </c>
      <c r="G2425" s="463"/>
      <c r="H2425" s="444" t="s">
        <v>2346</v>
      </c>
      <c r="I2425" s="446" t="s">
        <v>16530</v>
      </c>
      <c r="J2425" s="460" t="s">
        <v>18843</v>
      </c>
      <c r="K2425" s="446" t="s">
        <v>93</v>
      </c>
      <c r="L2425" s="462" t="s">
        <v>36</v>
      </c>
      <c r="M2425" s="461" t="s">
        <v>14484</v>
      </c>
      <c r="N2425" s="465" t="s">
        <v>27</v>
      </c>
      <c r="O2425" s="461" t="s">
        <v>15626</v>
      </c>
      <c r="P2425" s="461">
        <v>3778</v>
      </c>
      <c r="Q2425" s="446"/>
      <c r="R2425" s="446"/>
      <c r="S2425" s="446"/>
      <c r="T2425" s="446"/>
      <c r="W2425" s="461" t="str">
        <f t="shared" si="40"/>
        <v>http://www.medtronic.com/for-healthcare-professionals/products-therapies/spinal/therapies/minimally-invasive-spinal-surgery/index.htm</v>
      </c>
    </row>
    <row r="2426" spans="1:23" ht="15" customHeight="1">
      <c r="A2426" s="458" t="s">
        <v>328</v>
      </c>
      <c r="B2426" s="463" t="s">
        <v>1815</v>
      </c>
      <c r="C2426" s="463"/>
      <c r="D2426" s="463"/>
      <c r="E2426" s="463"/>
      <c r="F2426" s="463" t="s">
        <v>32</v>
      </c>
      <c r="G2426" s="463"/>
      <c r="H2426" s="444" t="s">
        <v>1816</v>
      </c>
      <c r="I2426" s="446" t="s">
        <v>16531</v>
      </c>
      <c r="J2426" s="460" t="s">
        <v>18843</v>
      </c>
      <c r="K2426" s="446" t="s">
        <v>93</v>
      </c>
      <c r="L2426" s="462" t="s">
        <v>36</v>
      </c>
      <c r="M2426" s="461" t="s">
        <v>14484</v>
      </c>
      <c r="N2426" s="465" t="s">
        <v>27</v>
      </c>
      <c r="O2426" s="461" t="s">
        <v>15626</v>
      </c>
      <c r="P2426" s="461">
        <v>549</v>
      </c>
      <c r="Q2426" s="446"/>
      <c r="R2426" s="446"/>
      <c r="S2426" s="446"/>
      <c r="T2426" s="446"/>
      <c r="W2426" s="461" t="str">
        <f t="shared" si="40"/>
        <v>http://www.medtronic.com/for-healthcare-professionals/products-therapies/spinal/therapies/minimally-invasive-spinal-surgery/patient-education/index.htm</v>
      </c>
    </row>
    <row r="2427" spans="1:23" ht="30" customHeight="1">
      <c r="A2427" s="472" t="s">
        <v>4547</v>
      </c>
      <c r="B2427" s="473" t="s">
        <v>4644</v>
      </c>
      <c r="C2427" s="473"/>
      <c r="D2427" s="463" t="s">
        <v>926</v>
      </c>
      <c r="E2427" s="463" t="s">
        <v>927</v>
      </c>
      <c r="F2427" s="463" t="s">
        <v>32</v>
      </c>
      <c r="G2427" s="463" t="s">
        <v>427</v>
      </c>
      <c r="H2427" s="473" t="s">
        <v>18028</v>
      </c>
      <c r="I2427" s="446" t="s">
        <v>18029</v>
      </c>
      <c r="J2427" s="467" t="s">
        <v>43</v>
      </c>
      <c r="K2427" s="466" t="s">
        <v>44</v>
      </c>
      <c r="L2427" s="462" t="s">
        <v>36</v>
      </c>
      <c r="M2427" s="461" t="s">
        <v>37</v>
      </c>
      <c r="N2427" s="465" t="s">
        <v>27</v>
      </c>
      <c r="O2427" s="461" t="s">
        <v>15626</v>
      </c>
      <c r="P2427" s="461">
        <v>85</v>
      </c>
      <c r="Q2427" s="467">
        <v>1</v>
      </c>
      <c r="W2427" s="461" t="str">
        <f t="shared" si="40"/>
        <v>http://www.medtronic.com/for-healthcare-professionals/products-therapies/cardiovascular/ablation-products-surgical/cardioblate-68-surgical-ablation-system-generator/indications-safety-warnings/index.htm</v>
      </c>
    </row>
    <row r="2428" spans="1:23" ht="30" customHeight="1">
      <c r="A2428" s="472" t="s">
        <v>4547</v>
      </c>
      <c r="B2428" s="473" t="s">
        <v>4644</v>
      </c>
      <c r="C2428" s="473"/>
      <c r="D2428" s="463" t="s">
        <v>926</v>
      </c>
      <c r="E2428" s="463" t="s">
        <v>927</v>
      </c>
      <c r="F2428" s="463" t="s">
        <v>32</v>
      </c>
      <c r="G2428" s="463" t="s">
        <v>427</v>
      </c>
      <c r="H2428" s="473" t="s">
        <v>4723</v>
      </c>
      <c r="I2428" s="446" t="s">
        <v>14825</v>
      </c>
      <c r="J2428" s="467" t="s">
        <v>43</v>
      </c>
      <c r="K2428" s="466" t="s">
        <v>44</v>
      </c>
      <c r="L2428" s="462" t="s">
        <v>36</v>
      </c>
      <c r="M2428" s="461" t="s">
        <v>37</v>
      </c>
      <c r="N2428" s="465" t="s">
        <v>27</v>
      </c>
      <c r="O2428" s="461" t="s">
        <v>15626</v>
      </c>
      <c r="P2428" s="461">
        <v>67</v>
      </c>
      <c r="Q2428" s="467">
        <v>1</v>
      </c>
      <c r="W2428" s="461" t="str">
        <f t="shared" si="40"/>
        <v>http://www.medtronic.com/for-healthcare-professionals/products-therapies/cardiovascular/ablation-products-surgical/cardioblate-bp2-irrigiated-rf-surgical-ablation-system/indications-safety-warnings/index.htm</v>
      </c>
    </row>
    <row r="2429" spans="1:23" ht="30" customHeight="1">
      <c r="A2429" s="472" t="s">
        <v>4547</v>
      </c>
      <c r="B2429" s="473" t="s">
        <v>4644</v>
      </c>
      <c r="C2429" s="473"/>
      <c r="D2429" s="463" t="s">
        <v>926</v>
      </c>
      <c r="E2429" s="463" t="s">
        <v>927</v>
      </c>
      <c r="F2429" s="463" t="s">
        <v>32</v>
      </c>
      <c r="G2429" s="463" t="s">
        <v>427</v>
      </c>
      <c r="H2429" s="473" t="s">
        <v>18030</v>
      </c>
      <c r="I2429" s="446" t="s">
        <v>18031</v>
      </c>
      <c r="J2429" s="467" t="s">
        <v>43</v>
      </c>
      <c r="K2429" s="466" t="s">
        <v>44</v>
      </c>
      <c r="L2429" s="462" t="s">
        <v>36</v>
      </c>
      <c r="M2429" s="461" t="s">
        <v>37</v>
      </c>
      <c r="N2429" s="465" t="s">
        <v>27</v>
      </c>
      <c r="O2429" s="461" t="s">
        <v>15626</v>
      </c>
      <c r="P2429" s="461">
        <v>2</v>
      </c>
      <c r="Q2429" s="467">
        <v>1</v>
      </c>
      <c r="W2429" s="461" t="str">
        <f t="shared" si="40"/>
        <v>http://www.medtronic.com/for-healthcare-professionals/products-therapies/cardiovascular/ablation-products-surgical/cardioblate-cryoflex-1-s-surgical-ablation-probe/indications-safety-and-warnings/index.htm</v>
      </c>
    </row>
    <row r="2430" spans="1:23" ht="30" customHeight="1">
      <c r="A2430" s="472" t="s">
        <v>4547</v>
      </c>
      <c r="B2430" s="473" t="s">
        <v>4644</v>
      </c>
      <c r="C2430" s="473"/>
      <c r="D2430" s="463" t="s">
        <v>926</v>
      </c>
      <c r="E2430" s="463" t="s">
        <v>927</v>
      </c>
      <c r="F2430" s="463" t="s">
        <v>32</v>
      </c>
      <c r="G2430" s="463" t="s">
        <v>427</v>
      </c>
      <c r="H2430" s="473" t="s">
        <v>4725</v>
      </c>
      <c r="I2430" s="446" t="s">
        <v>14829</v>
      </c>
      <c r="J2430" s="467" t="s">
        <v>43</v>
      </c>
      <c r="K2430" s="466" t="s">
        <v>44</v>
      </c>
      <c r="L2430" s="462" t="s">
        <v>36</v>
      </c>
      <c r="M2430" s="461" t="s">
        <v>37</v>
      </c>
      <c r="N2430" s="465" t="s">
        <v>27</v>
      </c>
      <c r="O2430" s="461" t="s">
        <v>15626</v>
      </c>
      <c r="P2430" s="461">
        <v>21</v>
      </c>
      <c r="Q2430" s="467">
        <v>1</v>
      </c>
      <c r="W2430" s="461" t="str">
        <f t="shared" si="40"/>
        <v>http://www.medtronic.com/for-healthcare-professionals/products-therapies/cardiovascular/ablation-products-surgical/cardioblate-cryoflex-clamp-and-surgical-ablation-probe/indications-safety-and-warnings/index.htm</v>
      </c>
    </row>
    <row r="2431" spans="1:23" ht="30" customHeight="1">
      <c r="A2431" s="472" t="s">
        <v>4547</v>
      </c>
      <c r="B2431" s="473" t="s">
        <v>4644</v>
      </c>
      <c r="C2431" s="473"/>
      <c r="D2431" s="463" t="s">
        <v>926</v>
      </c>
      <c r="E2431" s="463" t="s">
        <v>927</v>
      </c>
      <c r="F2431" s="463" t="s">
        <v>32</v>
      </c>
      <c r="G2431" s="463" t="s">
        <v>427</v>
      </c>
      <c r="H2431" s="473" t="s">
        <v>4726</v>
      </c>
      <c r="I2431" s="446" t="s">
        <v>14831</v>
      </c>
      <c r="J2431" s="467" t="s">
        <v>43</v>
      </c>
      <c r="K2431" s="466" t="s">
        <v>44</v>
      </c>
      <c r="L2431" s="462" t="s">
        <v>36</v>
      </c>
      <c r="M2431" s="461" t="s">
        <v>37</v>
      </c>
      <c r="N2431" s="465" t="s">
        <v>27</v>
      </c>
      <c r="O2431" s="461" t="s">
        <v>15626</v>
      </c>
      <c r="P2431" s="461">
        <v>5</v>
      </c>
      <c r="Q2431" s="467">
        <v>1</v>
      </c>
      <c r="W2431" s="461" t="str">
        <f t="shared" si="40"/>
        <v>http://www.medtronic.com/for-healthcare-professionals/products-therapies/cardiovascular/ablation-products-surgical/cardioblate-cryoflex-surgical-ablation-console/indications-safety-and-warnings/index.htm</v>
      </c>
    </row>
    <row r="2432" spans="1:23" ht="30" customHeight="1">
      <c r="A2432" s="472" t="s">
        <v>4547</v>
      </c>
      <c r="B2432" s="473" t="s">
        <v>4644</v>
      </c>
      <c r="C2432" s="473"/>
      <c r="D2432" s="463" t="s">
        <v>926</v>
      </c>
      <c r="E2432" s="463" t="s">
        <v>927</v>
      </c>
      <c r="F2432" s="463" t="s">
        <v>32</v>
      </c>
      <c r="G2432" s="463" t="s">
        <v>427</v>
      </c>
      <c r="H2432" s="473" t="s">
        <v>4727</v>
      </c>
      <c r="I2432" s="446" t="s">
        <v>14833</v>
      </c>
      <c r="J2432" s="467" t="s">
        <v>43</v>
      </c>
      <c r="K2432" s="466" t="s">
        <v>44</v>
      </c>
      <c r="L2432" s="462" t="s">
        <v>36</v>
      </c>
      <c r="M2432" s="461" t="s">
        <v>37</v>
      </c>
      <c r="N2432" s="465" t="s">
        <v>27</v>
      </c>
      <c r="O2432" s="461" t="s">
        <v>15626</v>
      </c>
      <c r="P2432" s="461">
        <v>31</v>
      </c>
      <c r="Q2432" s="467">
        <v>1</v>
      </c>
      <c r="W2432" s="461" t="str">
        <f t="shared" si="40"/>
        <v>http://www.medtronic.com/for-healthcare-professionals/products-therapies/cardiovascular/ablation-products-surgical/cardioblate-cryoflex-surgical-ablation-probes/indications-safety-and-warnings/index.htm</v>
      </c>
    </row>
    <row r="2433" spans="1:23" ht="30" customHeight="1">
      <c r="A2433" s="472" t="s">
        <v>4547</v>
      </c>
      <c r="B2433" s="473" t="s">
        <v>4644</v>
      </c>
      <c r="C2433" s="473"/>
      <c r="D2433" s="463" t="s">
        <v>926</v>
      </c>
      <c r="E2433" s="463" t="s">
        <v>927</v>
      </c>
      <c r="F2433" s="463" t="s">
        <v>32</v>
      </c>
      <c r="G2433" s="463" t="s">
        <v>427</v>
      </c>
      <c r="H2433" s="473" t="s">
        <v>4728</v>
      </c>
      <c r="I2433" s="446" t="s">
        <v>14835</v>
      </c>
      <c r="J2433" s="467" t="s">
        <v>43</v>
      </c>
      <c r="K2433" s="466" t="s">
        <v>44</v>
      </c>
      <c r="L2433" s="462" t="s">
        <v>36</v>
      </c>
      <c r="M2433" s="461" t="s">
        <v>37</v>
      </c>
      <c r="N2433" s="465" t="s">
        <v>27</v>
      </c>
      <c r="O2433" s="461" t="s">
        <v>15626</v>
      </c>
      <c r="P2433" s="461">
        <v>12</v>
      </c>
      <c r="Q2433" s="467">
        <v>1</v>
      </c>
      <c r="W2433" s="461" t="str">
        <f t="shared" si="40"/>
        <v>http://www.medtronic.com/for-healthcare-professionals/products-therapies/cardiovascular/ablation-products-surgical/cardioblate-detect-surgical-pacing-and-mapping-tool/indications-safety-warnings/index.htm</v>
      </c>
    </row>
    <row r="2434" spans="1:23" ht="30" customHeight="1">
      <c r="A2434" s="472" t="s">
        <v>4547</v>
      </c>
      <c r="B2434" s="473" t="s">
        <v>4644</v>
      </c>
      <c r="C2434" s="473"/>
      <c r="D2434" s="463" t="s">
        <v>926</v>
      </c>
      <c r="E2434" s="463" t="s">
        <v>927</v>
      </c>
      <c r="F2434" s="463" t="s">
        <v>32</v>
      </c>
      <c r="G2434" s="463" t="s">
        <v>427</v>
      </c>
      <c r="H2434" s="473" t="s">
        <v>4729</v>
      </c>
      <c r="I2434" s="446" t="s">
        <v>14837</v>
      </c>
      <c r="J2434" s="467" t="s">
        <v>43</v>
      </c>
      <c r="K2434" s="466" t="s">
        <v>44</v>
      </c>
      <c r="L2434" s="462" t="s">
        <v>36</v>
      </c>
      <c r="M2434" s="461" t="s">
        <v>37</v>
      </c>
      <c r="N2434" s="465" t="s">
        <v>27</v>
      </c>
      <c r="O2434" s="461" t="s">
        <v>15626</v>
      </c>
      <c r="P2434" s="461">
        <v>17</v>
      </c>
      <c r="Q2434" s="467">
        <v>1</v>
      </c>
      <c r="W2434" s="461" t="str">
        <f t="shared" si="40"/>
        <v>http://www.medtronic.com/for-healthcare-professionals/products-therapies/cardiovascular/ablation-products-surgical/cardioblate-gemini-irrigated-rf-surgical-ablation-system/indications-safety-warnings/index.htm</v>
      </c>
    </row>
    <row r="2435" spans="1:23" ht="30" customHeight="1">
      <c r="A2435" s="472" t="s">
        <v>4547</v>
      </c>
      <c r="B2435" s="473" t="s">
        <v>4644</v>
      </c>
      <c r="C2435" s="473"/>
      <c r="D2435" s="463" t="s">
        <v>926</v>
      </c>
      <c r="E2435" s="463" t="s">
        <v>927</v>
      </c>
      <c r="F2435" s="463" t="s">
        <v>32</v>
      </c>
      <c r="G2435" s="463" t="s">
        <v>427</v>
      </c>
      <c r="H2435" s="473" t="s">
        <v>4730</v>
      </c>
      <c r="I2435" s="446" t="s">
        <v>14839</v>
      </c>
      <c r="J2435" s="467" t="s">
        <v>43</v>
      </c>
      <c r="K2435" s="466" t="s">
        <v>44</v>
      </c>
      <c r="L2435" s="462" t="s">
        <v>36</v>
      </c>
      <c r="M2435" s="461" t="s">
        <v>37</v>
      </c>
      <c r="N2435" s="465" t="s">
        <v>27</v>
      </c>
      <c r="O2435" s="461" t="s">
        <v>15626</v>
      </c>
      <c r="P2435" s="461">
        <v>13</v>
      </c>
      <c r="Q2435" s="467">
        <v>1</v>
      </c>
      <c r="W2435" s="461" t="str">
        <f t="shared" si="40"/>
        <v>http://www.medtronic.com/for-healthcare-professionals/products-therapies/cardiovascular/ablation-products-surgical/cardioblate-lp-irrigated-rf-surgical-ablation-system/indications-safety-warnings/index.htm</v>
      </c>
    </row>
    <row r="2436" spans="1:23" ht="30" customHeight="1">
      <c r="A2436" s="472" t="s">
        <v>4547</v>
      </c>
      <c r="B2436" s="473" t="s">
        <v>4644</v>
      </c>
      <c r="C2436" s="473"/>
      <c r="D2436" s="463" t="s">
        <v>926</v>
      </c>
      <c r="E2436" s="463" t="s">
        <v>927</v>
      </c>
      <c r="F2436" s="463" t="s">
        <v>32</v>
      </c>
      <c r="G2436" s="463" t="s">
        <v>427</v>
      </c>
      <c r="H2436" s="473" t="s">
        <v>4731</v>
      </c>
      <c r="I2436" s="446" t="s">
        <v>14841</v>
      </c>
      <c r="J2436" s="467" t="s">
        <v>43</v>
      </c>
      <c r="K2436" s="466" t="s">
        <v>44</v>
      </c>
      <c r="L2436" s="462" t="s">
        <v>36</v>
      </c>
      <c r="M2436" s="461" t="s">
        <v>37</v>
      </c>
      <c r="N2436" s="465" t="s">
        <v>27</v>
      </c>
      <c r="O2436" s="461" t="s">
        <v>15626</v>
      </c>
      <c r="P2436" s="461">
        <v>16</v>
      </c>
      <c r="Q2436" s="467">
        <v>1</v>
      </c>
      <c r="W2436" s="461" t="str">
        <f t="shared" si="40"/>
        <v>http://www.medtronic.com/for-healthcare-professionals/products-therapies/cardiovascular/ablation-products-surgical/cardioblate-maps-mapping-ablation-pacing-sensing-device/indications-safety-warnings/index.htm</v>
      </c>
    </row>
    <row r="2437" spans="1:23" ht="30" customHeight="1">
      <c r="A2437" s="472" t="s">
        <v>4547</v>
      </c>
      <c r="B2437" s="473" t="s">
        <v>4644</v>
      </c>
      <c r="C2437" s="473"/>
      <c r="D2437" s="463" t="s">
        <v>926</v>
      </c>
      <c r="E2437" s="463" t="s">
        <v>927</v>
      </c>
      <c r="F2437" s="463" t="s">
        <v>32</v>
      </c>
      <c r="G2437" s="463" t="s">
        <v>427</v>
      </c>
      <c r="H2437" s="473" t="s">
        <v>4732</v>
      </c>
      <c r="I2437" s="446" t="s">
        <v>14843</v>
      </c>
      <c r="J2437" s="467" t="s">
        <v>43</v>
      </c>
      <c r="K2437" s="466" t="s">
        <v>44</v>
      </c>
      <c r="L2437" s="462" t="s">
        <v>36</v>
      </c>
      <c r="M2437" s="461" t="s">
        <v>37</v>
      </c>
      <c r="N2437" s="465" t="s">
        <v>27</v>
      </c>
      <c r="O2437" s="461" t="s">
        <v>15626</v>
      </c>
      <c r="P2437" s="461"/>
      <c r="Q2437" s="467">
        <v>1</v>
      </c>
      <c r="W2437" s="461" t="str">
        <f t="shared" si="40"/>
        <v>http://www.medtronic.com/for-healthcare-professionals/products-therapies/cardiovascular/ablation-products-surgical/cardioblate-navigator-tissue-dissector/indications-safety-warnings/index.htm</v>
      </c>
    </row>
    <row r="2438" spans="1:23" ht="30" customHeight="1">
      <c r="A2438" s="472" t="s">
        <v>4547</v>
      </c>
      <c r="B2438" s="473" t="s">
        <v>4644</v>
      </c>
      <c r="C2438" s="473"/>
      <c r="D2438" s="463" t="s">
        <v>926</v>
      </c>
      <c r="E2438" s="463" t="s">
        <v>927</v>
      </c>
      <c r="F2438" s="463" t="s">
        <v>32</v>
      </c>
      <c r="G2438" s="463" t="s">
        <v>427</v>
      </c>
      <c r="H2438" s="473" t="s">
        <v>4733</v>
      </c>
      <c r="I2438" s="446" t="s">
        <v>14845</v>
      </c>
      <c r="J2438" s="467" t="s">
        <v>43</v>
      </c>
      <c r="K2438" s="466" t="s">
        <v>44</v>
      </c>
      <c r="L2438" s="462" t="s">
        <v>36</v>
      </c>
      <c r="M2438" s="461" t="s">
        <v>37</v>
      </c>
      <c r="N2438" s="465" t="s">
        <v>27</v>
      </c>
      <c r="O2438" s="461" t="s">
        <v>15626</v>
      </c>
      <c r="P2438" s="461">
        <v>82</v>
      </c>
      <c r="Q2438" s="467">
        <v>1</v>
      </c>
      <c r="W2438" s="461" t="str">
        <f t="shared" si="40"/>
        <v>http://www.medtronic.com/for-healthcare-professionals/products-therapies/cardiovascular/ablation-products-surgical/cardioblate-surgical-ablation-pen/indications-safety-warnings/index.htm</v>
      </c>
    </row>
    <row r="2439" spans="1:23" ht="15" customHeight="1">
      <c r="A2439" s="472" t="s">
        <v>4547</v>
      </c>
      <c r="B2439" s="473" t="s">
        <v>4644</v>
      </c>
      <c r="C2439" s="473"/>
      <c r="D2439" s="473"/>
      <c r="E2439" s="473"/>
      <c r="F2439" s="473" t="s">
        <v>32</v>
      </c>
      <c r="G2439" s="473"/>
      <c r="H2439" s="473" t="s">
        <v>4734</v>
      </c>
      <c r="I2439" s="446" t="s">
        <v>14856</v>
      </c>
      <c r="J2439" s="467" t="s">
        <v>43</v>
      </c>
      <c r="K2439" s="466" t="s">
        <v>44</v>
      </c>
      <c r="L2439" s="462" t="s">
        <v>36</v>
      </c>
      <c r="M2439" s="461" t="s">
        <v>37</v>
      </c>
      <c r="N2439" s="465" t="s">
        <v>27</v>
      </c>
      <c r="O2439" s="461" t="s">
        <v>15626</v>
      </c>
      <c r="P2439" s="461">
        <v>243</v>
      </c>
      <c r="Q2439" s="467">
        <v>1</v>
      </c>
      <c r="W2439" s="461" t="str">
        <f t="shared" si="40"/>
        <v>http://www.medtronic.com/for-healthcare-professionals/products-therapies/cardiovascular/aortic-stent-grafts/talent-thoracic-on-captivia/indications-safety-warnings/index.htm</v>
      </c>
    </row>
    <row r="2440" spans="1:23" ht="15" customHeight="1">
      <c r="A2440" s="472" t="s">
        <v>4547</v>
      </c>
      <c r="B2440" s="473" t="s">
        <v>4644</v>
      </c>
      <c r="C2440" s="473"/>
      <c r="D2440" s="473"/>
      <c r="E2440" s="473"/>
      <c r="F2440" s="473" t="s">
        <v>32</v>
      </c>
      <c r="G2440" s="473"/>
      <c r="H2440" s="473" t="s">
        <v>4735</v>
      </c>
      <c r="I2440" s="446" t="s">
        <v>14887</v>
      </c>
      <c r="J2440" s="467" t="s">
        <v>43</v>
      </c>
      <c r="K2440" s="466" t="s">
        <v>44</v>
      </c>
      <c r="L2440" s="462" t="s">
        <v>36</v>
      </c>
      <c r="M2440" s="461" t="s">
        <v>37</v>
      </c>
      <c r="N2440" s="465" t="s">
        <v>27</v>
      </c>
      <c r="O2440" s="461" t="s">
        <v>15626</v>
      </c>
      <c r="P2440" s="461">
        <v>94</v>
      </c>
      <c r="Q2440" s="467">
        <v>1</v>
      </c>
      <c r="W2440" s="461" t="str">
        <f t="shared" si="40"/>
        <v>http://www.medtronic.com/for-healthcare-professionals/products-therapies/cardiovascular/blood-management-and-diagnostics/act-plus-automated-coagulation-timer-system/indications-safety-and-warnings/index.htm</v>
      </c>
    </row>
    <row r="2441" spans="1:23" ht="15" customHeight="1">
      <c r="A2441" s="472" t="s">
        <v>4547</v>
      </c>
      <c r="B2441" s="473" t="s">
        <v>4644</v>
      </c>
      <c r="C2441" s="473"/>
      <c r="D2441" s="473"/>
      <c r="E2441" s="473"/>
      <c r="F2441" s="473" t="s">
        <v>32</v>
      </c>
      <c r="G2441" s="473"/>
      <c r="H2441" s="473" t="s">
        <v>4736</v>
      </c>
      <c r="I2441" s="446" t="s">
        <v>14889</v>
      </c>
      <c r="J2441" s="467" t="s">
        <v>43</v>
      </c>
      <c r="K2441" s="466" t="s">
        <v>44</v>
      </c>
      <c r="L2441" s="462" t="s">
        <v>36</v>
      </c>
      <c r="M2441" s="461" t="s">
        <v>37</v>
      </c>
      <c r="N2441" s="465" t="s">
        <v>27</v>
      </c>
      <c r="O2441" s="461" t="s">
        <v>15626</v>
      </c>
      <c r="P2441" s="461">
        <v>188</v>
      </c>
      <c r="Q2441" s="467">
        <v>1</v>
      </c>
      <c r="W2441" s="461" t="str">
        <f t="shared" si="40"/>
        <v>http://www.medtronic.com/for-healthcare-professionals/products-therapies/cardiovascular/blood-management-and-diagnostics/autolog-autotransfusion-system/indications-safety-and-warnings/index.htm</v>
      </c>
    </row>
    <row r="2442" spans="1:23" ht="15" customHeight="1">
      <c r="A2442" s="472" t="s">
        <v>4547</v>
      </c>
      <c r="B2442" s="473" t="s">
        <v>4644</v>
      </c>
      <c r="C2442" s="473"/>
      <c r="D2442" s="473"/>
      <c r="E2442" s="473"/>
      <c r="F2442" s="473" t="s">
        <v>32</v>
      </c>
      <c r="G2442" s="473"/>
      <c r="H2442" s="473" t="s">
        <v>4737</v>
      </c>
      <c r="I2442" s="446" t="s">
        <v>14891</v>
      </c>
      <c r="J2442" s="467" t="s">
        <v>43</v>
      </c>
      <c r="K2442" s="466" t="s">
        <v>44</v>
      </c>
      <c r="L2442" s="462" t="s">
        <v>36</v>
      </c>
      <c r="M2442" s="461" t="s">
        <v>37</v>
      </c>
      <c r="N2442" s="465" t="s">
        <v>27</v>
      </c>
      <c r="O2442" s="461" t="s">
        <v>15626</v>
      </c>
      <c r="P2442" s="461">
        <v>27</v>
      </c>
      <c r="Q2442" s="467">
        <v>1</v>
      </c>
      <c r="W2442" s="461" t="str">
        <f t="shared" si="40"/>
        <v>http://www.medtronic.com/for-healthcare-professionals/products-therapies/cardiovascular/blood-management-and-diagnostics/biotrend-oxygenation-saturation-and-hematocrit-monitor/indications-safety-and-warnings/index.htm</v>
      </c>
    </row>
    <row r="2443" spans="1:23" ht="15" customHeight="1">
      <c r="A2443" s="472" t="s">
        <v>4547</v>
      </c>
      <c r="B2443" s="473" t="s">
        <v>4644</v>
      </c>
      <c r="C2443" s="473"/>
      <c r="D2443" s="473"/>
      <c r="E2443" s="473"/>
      <c r="F2443" s="473" t="s">
        <v>32</v>
      </c>
      <c r="G2443" s="473"/>
      <c r="H2443" s="473" t="s">
        <v>4738</v>
      </c>
      <c r="I2443" s="446" t="s">
        <v>14894</v>
      </c>
      <c r="J2443" s="467" t="s">
        <v>43</v>
      </c>
      <c r="K2443" s="466" t="s">
        <v>44</v>
      </c>
      <c r="L2443" s="462" t="s">
        <v>36</v>
      </c>
      <c r="M2443" s="461" t="s">
        <v>37</v>
      </c>
      <c r="N2443" s="465" t="s">
        <v>27</v>
      </c>
      <c r="O2443" s="461" t="s">
        <v>15626</v>
      </c>
      <c r="P2443" s="461">
        <v>152</v>
      </c>
      <c r="Q2443" s="446"/>
      <c r="W2443" s="461" t="str">
        <f t="shared" si="40"/>
        <v>http://www.medtronic.com/for-healthcare-professionals/products-therapies/cardiovascular/blood-management-and-diagnostics/hms-plus-system/indications-safety-and-warnings/index.htm</v>
      </c>
    </row>
    <row r="2444" spans="1:23" ht="15" customHeight="1">
      <c r="A2444" s="472" t="s">
        <v>4547</v>
      </c>
      <c r="B2444" s="473" t="s">
        <v>4644</v>
      </c>
      <c r="C2444" s="473"/>
      <c r="D2444" s="473"/>
      <c r="E2444" s="473"/>
      <c r="F2444" s="473" t="s">
        <v>32</v>
      </c>
      <c r="G2444" s="473"/>
      <c r="H2444" s="473" t="s">
        <v>4739</v>
      </c>
      <c r="I2444" s="446" t="s">
        <v>14902</v>
      </c>
      <c r="J2444" s="467" t="s">
        <v>43</v>
      </c>
      <c r="K2444" s="466" t="s">
        <v>44</v>
      </c>
      <c r="L2444" s="462" t="s">
        <v>36</v>
      </c>
      <c r="M2444" s="461" t="s">
        <v>37</v>
      </c>
      <c r="N2444" s="465" t="s">
        <v>27</v>
      </c>
      <c r="O2444" s="461" t="s">
        <v>15626</v>
      </c>
      <c r="P2444" s="461">
        <v>53</v>
      </c>
      <c r="Q2444" s="467">
        <v>1</v>
      </c>
      <c r="W2444" s="461" t="str">
        <f t="shared" si="40"/>
        <v>http://www.medtronic.com/for-healthcare-professionals/products-therapies/cardiovascular/Cannulae/adult-cardioplegia-circuit/indications-safety-and-warnings/index.htm</v>
      </c>
    </row>
    <row r="2445" spans="1:23" ht="15" customHeight="1">
      <c r="A2445" s="472" t="s">
        <v>4547</v>
      </c>
      <c r="B2445" s="473" t="s">
        <v>4644</v>
      </c>
      <c r="C2445" s="473"/>
      <c r="D2445" s="473"/>
      <c r="E2445" s="473"/>
      <c r="F2445" s="473" t="s">
        <v>32</v>
      </c>
      <c r="G2445" s="473"/>
      <c r="H2445" s="473" t="s">
        <v>4740</v>
      </c>
      <c r="I2445" s="446" t="s">
        <v>14904</v>
      </c>
      <c r="J2445" s="467" t="s">
        <v>43</v>
      </c>
      <c r="K2445" s="466" t="s">
        <v>44</v>
      </c>
      <c r="L2445" s="462" t="s">
        <v>36</v>
      </c>
      <c r="M2445" s="461" t="s">
        <v>37</v>
      </c>
      <c r="N2445" s="465" t="s">
        <v>27</v>
      </c>
      <c r="O2445" s="461" t="s">
        <v>15626</v>
      </c>
      <c r="P2445" s="461">
        <v>34</v>
      </c>
      <c r="Q2445" s="467">
        <v>1</v>
      </c>
      <c r="W2445" s="461" t="str">
        <f t="shared" si="40"/>
        <v>http://www.medtronic.com/for-healthcare-professionals/products-therapies/cardiovascular/Cannulae/adult-extracorporeal-circuit/indications-safety-and-warnings/index.htm</v>
      </c>
    </row>
    <row r="2446" spans="1:23" ht="15" customHeight="1">
      <c r="A2446" s="472" t="s">
        <v>4547</v>
      </c>
      <c r="B2446" s="473" t="s">
        <v>4644</v>
      </c>
      <c r="C2446" s="473"/>
      <c r="D2446" s="473"/>
      <c r="E2446" s="473"/>
      <c r="F2446" s="473" t="s">
        <v>32</v>
      </c>
      <c r="G2446" s="473"/>
      <c r="H2446" s="473" t="s">
        <v>4741</v>
      </c>
      <c r="I2446" s="446" t="s">
        <v>14906</v>
      </c>
      <c r="J2446" s="467" t="s">
        <v>43</v>
      </c>
      <c r="K2446" s="466" t="s">
        <v>44</v>
      </c>
      <c r="L2446" s="462" t="s">
        <v>36</v>
      </c>
      <c r="M2446" s="461" t="s">
        <v>37</v>
      </c>
      <c r="N2446" s="465" t="s">
        <v>27</v>
      </c>
      <c r="O2446" s="461" t="s">
        <v>15626</v>
      </c>
      <c r="P2446" s="461">
        <v>12</v>
      </c>
      <c r="Q2446" s="467">
        <v>1</v>
      </c>
      <c r="W2446" s="461" t="str">
        <f t="shared" si="40"/>
        <v>http://www.medtronic.com/for-healthcare-professionals/products-therapies/cardiovascular/Cannulae/adult-suction-and-support-products/indications-safety-and-warnings/index.htm</v>
      </c>
    </row>
    <row r="2447" spans="1:23" ht="15" customHeight="1">
      <c r="A2447" s="472" t="s">
        <v>4547</v>
      </c>
      <c r="B2447" s="473" t="s">
        <v>4644</v>
      </c>
      <c r="C2447" s="473"/>
      <c r="D2447" s="473"/>
      <c r="E2447" s="473"/>
      <c r="F2447" s="473" t="s">
        <v>32</v>
      </c>
      <c r="G2447" s="473"/>
      <c r="H2447" s="473" t="s">
        <v>4742</v>
      </c>
      <c r="I2447" s="446" t="s">
        <v>14908</v>
      </c>
      <c r="J2447" s="467" t="s">
        <v>43</v>
      </c>
      <c r="K2447" s="466" t="s">
        <v>44</v>
      </c>
      <c r="L2447" s="462" t="s">
        <v>36</v>
      </c>
      <c r="M2447" s="461" t="s">
        <v>37</v>
      </c>
      <c r="N2447" s="465" t="s">
        <v>27</v>
      </c>
      <c r="O2447" s="461" t="s">
        <v>15626</v>
      </c>
      <c r="P2447" s="461"/>
      <c r="Q2447" s="467">
        <v>1</v>
      </c>
      <c r="W2447" s="461" t="str">
        <f t="shared" si="40"/>
        <v>http://www.medtronic.com/for-healthcare-professionals/products-therapies/cardiovascular/Cannulae/pediatric-cardioplegia-circuit/indications-safety-and-warnings/index.htm</v>
      </c>
    </row>
    <row r="2448" spans="1:23" ht="15" customHeight="1">
      <c r="A2448" s="472" t="s">
        <v>4547</v>
      </c>
      <c r="B2448" s="473" t="s">
        <v>4644</v>
      </c>
      <c r="C2448" s="473"/>
      <c r="D2448" s="473"/>
      <c r="E2448" s="473"/>
      <c r="F2448" s="473" t="s">
        <v>32</v>
      </c>
      <c r="G2448" s="473"/>
      <c r="H2448" s="473" t="s">
        <v>4743</v>
      </c>
      <c r="I2448" s="446" t="s">
        <v>14910</v>
      </c>
      <c r="J2448" s="467" t="s">
        <v>43</v>
      </c>
      <c r="K2448" s="466" t="s">
        <v>44</v>
      </c>
      <c r="L2448" s="462" t="s">
        <v>36</v>
      </c>
      <c r="M2448" s="461" t="s">
        <v>37</v>
      </c>
      <c r="N2448" s="465" t="s">
        <v>27</v>
      </c>
      <c r="O2448" s="461" t="s">
        <v>15626</v>
      </c>
      <c r="P2448" s="461">
        <v>2</v>
      </c>
      <c r="Q2448" s="467">
        <v>1</v>
      </c>
      <c r="W2448" s="461" t="str">
        <f t="shared" si="40"/>
        <v>http://www.medtronic.com/for-healthcare-professionals/products-therapies/cardiovascular/Cannulae/pediatric-extracorporeal-circuit/indications-safety-and-warnings/index.htm</v>
      </c>
    </row>
    <row r="2449" spans="1:23" ht="15" customHeight="1">
      <c r="A2449" s="472" t="s">
        <v>4547</v>
      </c>
      <c r="B2449" s="473" t="s">
        <v>4644</v>
      </c>
      <c r="C2449" s="473"/>
      <c r="D2449" s="473"/>
      <c r="E2449" s="473"/>
      <c r="F2449" s="473" t="s">
        <v>32</v>
      </c>
      <c r="G2449" s="473"/>
      <c r="H2449" s="473" t="s">
        <v>4744</v>
      </c>
      <c r="I2449" s="446" t="s">
        <v>14912</v>
      </c>
      <c r="J2449" s="467" t="s">
        <v>43</v>
      </c>
      <c r="K2449" s="466" t="s">
        <v>44</v>
      </c>
      <c r="L2449" s="462" t="s">
        <v>36</v>
      </c>
      <c r="M2449" s="461" t="s">
        <v>37</v>
      </c>
      <c r="N2449" s="465" t="s">
        <v>27</v>
      </c>
      <c r="O2449" s="461" t="s">
        <v>15626</v>
      </c>
      <c r="P2449" s="461"/>
      <c r="Q2449" s="467">
        <v>1</v>
      </c>
      <c r="W2449" s="461" t="str">
        <f t="shared" si="40"/>
        <v>http://www.medtronic.com/for-healthcare-professionals/products-therapies/cardiovascular/Cannulae/pediatric-suction-and-support-products/indications-safety-and-warnings/index.htm</v>
      </c>
    </row>
    <row r="2450" spans="1:23" ht="15" customHeight="1">
      <c r="A2450" s="472" t="s">
        <v>4547</v>
      </c>
      <c r="B2450" s="473" t="s">
        <v>4745</v>
      </c>
      <c r="C2450" s="473"/>
      <c r="D2450" s="473"/>
      <c r="E2450" s="473"/>
      <c r="F2450" s="473" t="s">
        <v>32</v>
      </c>
      <c r="G2450" s="473"/>
      <c r="H2450" s="473" t="s">
        <v>18032</v>
      </c>
      <c r="I2450" s="446" t="s">
        <v>18033</v>
      </c>
      <c r="J2450" s="467" t="s">
        <v>43</v>
      </c>
      <c r="K2450" s="466" t="s">
        <v>44</v>
      </c>
      <c r="L2450" s="462" t="s">
        <v>36</v>
      </c>
      <c r="M2450" s="461" t="s">
        <v>37</v>
      </c>
      <c r="N2450" s="465" t="s">
        <v>27</v>
      </c>
      <c r="O2450" s="461" t="s">
        <v>15626</v>
      </c>
      <c r="P2450" s="461"/>
      <c r="Q2450" s="467">
        <v>1</v>
      </c>
      <c r="W2450" s="461" t="str">
        <f t="shared" si="40"/>
        <v>http://www.medtronic.com/for-healthcare-professionals/products-therapies/cardiovascular/cardiopulmonary-products/af-1-arterial-filter/indications-safety-and-warnings/index.htm</v>
      </c>
    </row>
    <row r="2451" spans="1:23" ht="15" customHeight="1">
      <c r="A2451" s="472" t="s">
        <v>4547</v>
      </c>
      <c r="B2451" s="473" t="s">
        <v>4745</v>
      </c>
      <c r="C2451" s="473"/>
      <c r="D2451" s="463" t="s">
        <v>438</v>
      </c>
      <c r="E2451" s="463" t="s">
        <v>494</v>
      </c>
      <c r="F2451" s="463" t="s">
        <v>32</v>
      </c>
      <c r="G2451" s="473"/>
      <c r="H2451" s="473" t="s">
        <v>4747</v>
      </c>
      <c r="I2451" s="446" t="s">
        <v>14977</v>
      </c>
      <c r="J2451" s="467" t="s">
        <v>43</v>
      </c>
      <c r="K2451" s="466" t="s">
        <v>44</v>
      </c>
      <c r="L2451" s="462" t="s">
        <v>36</v>
      </c>
      <c r="M2451" s="461" t="s">
        <v>37</v>
      </c>
      <c r="N2451" s="465" t="s">
        <v>27</v>
      </c>
      <c r="O2451" s="461" t="s">
        <v>15626</v>
      </c>
      <c r="P2451" s="461">
        <v>17</v>
      </c>
      <c r="Q2451" s="467">
        <v>1</v>
      </c>
      <c r="W2451" s="461" t="str">
        <f t="shared" si="40"/>
        <v>http://www.medtronic.com/for-healthcare-professionals/products-therapies/cardiovascular/cardiopulmonary-products/affinity-arterial-filter/indications-safety-and-warnings/index.htm</v>
      </c>
    </row>
    <row r="2452" spans="1:23" ht="30" customHeight="1">
      <c r="A2452" s="472" t="s">
        <v>4547</v>
      </c>
      <c r="B2452" s="473" t="s">
        <v>4748</v>
      </c>
      <c r="C2452" s="473"/>
      <c r="D2452" s="463" t="s">
        <v>438</v>
      </c>
      <c r="E2452" s="463" t="s">
        <v>499</v>
      </c>
      <c r="F2452" s="463" t="s">
        <v>32</v>
      </c>
      <c r="G2452" s="473"/>
      <c r="H2452" s="473" t="s">
        <v>4749</v>
      </c>
      <c r="I2452" s="446" t="s">
        <v>14979</v>
      </c>
      <c r="J2452" s="467" t="s">
        <v>43</v>
      </c>
      <c r="K2452" s="466" t="s">
        <v>44</v>
      </c>
      <c r="L2452" s="462" t="s">
        <v>36</v>
      </c>
      <c r="M2452" s="461" t="s">
        <v>37</v>
      </c>
      <c r="N2452" s="465" t="s">
        <v>27</v>
      </c>
      <c r="O2452" s="461" t="s">
        <v>15626</v>
      </c>
      <c r="P2452" s="461">
        <v>18</v>
      </c>
      <c r="Q2452" s="467">
        <v>1</v>
      </c>
      <c r="W2452" s="461" t="str">
        <f t="shared" si="40"/>
        <v>http://www.medtronic.com/for-healthcare-professionals/products-therapies/cardiovascular/cardiopulmonary-products/Affinity-cp-centrifugal-blood-pump/indications-safety-and-warnings/index.htm</v>
      </c>
    </row>
    <row r="2453" spans="1:23" ht="15" customHeight="1">
      <c r="A2453" s="472" t="s">
        <v>4547</v>
      </c>
      <c r="B2453" s="473" t="s">
        <v>4750</v>
      </c>
      <c r="C2453" s="483" t="s">
        <v>40</v>
      </c>
      <c r="D2453" s="483" t="s">
        <v>438</v>
      </c>
      <c r="E2453" s="483" t="s">
        <v>502</v>
      </c>
      <c r="F2453" s="483" t="s">
        <v>32</v>
      </c>
      <c r="G2453" s="473"/>
      <c r="H2453" s="473" t="s">
        <v>4751</v>
      </c>
      <c r="I2453" s="446" t="s">
        <v>14981</v>
      </c>
      <c r="J2453" s="467" t="s">
        <v>43</v>
      </c>
      <c r="K2453" s="466" t="s">
        <v>44</v>
      </c>
      <c r="L2453" s="462" t="s">
        <v>36</v>
      </c>
      <c r="M2453" s="461" t="s">
        <v>37</v>
      </c>
      <c r="N2453" s="465" t="s">
        <v>27</v>
      </c>
      <c r="O2453" s="461" t="s">
        <v>15626</v>
      </c>
      <c r="P2453" s="461">
        <v>33</v>
      </c>
      <c r="Q2453" s="467">
        <v>1</v>
      </c>
      <c r="W2453" s="461" t="str">
        <f t="shared" si="40"/>
        <v>http://www.medtronic.com/for-healthcare-professionals/products-therapies/cardiovascular/cardiopulmonary-products/affinity-cvr-cardiotomy-venous-reservoir/indications-safety-and-warnings/index.htm</v>
      </c>
    </row>
    <row r="2454" spans="1:23" ht="15" customHeight="1">
      <c r="A2454" s="472" t="s">
        <v>4547</v>
      </c>
      <c r="B2454" s="473" t="s">
        <v>4745</v>
      </c>
      <c r="C2454" s="473"/>
      <c r="D2454" s="463" t="s">
        <v>438</v>
      </c>
      <c r="E2454" s="463" t="s">
        <v>494</v>
      </c>
      <c r="F2454" s="463" t="s">
        <v>32</v>
      </c>
      <c r="G2454" s="473"/>
      <c r="H2454" s="473" t="s">
        <v>4752</v>
      </c>
      <c r="I2454" s="446" t="s">
        <v>14985</v>
      </c>
      <c r="J2454" s="467" t="s">
        <v>43</v>
      </c>
      <c r="K2454" s="466" t="s">
        <v>44</v>
      </c>
      <c r="L2454" s="462" t="s">
        <v>36</v>
      </c>
      <c r="M2454" s="461" t="s">
        <v>37</v>
      </c>
      <c r="N2454" s="465" t="s">
        <v>27</v>
      </c>
      <c r="O2454" s="461" t="s">
        <v>15626</v>
      </c>
      <c r="P2454" s="461"/>
      <c r="Q2454" s="467">
        <v>1</v>
      </c>
      <c r="W2454" s="461" t="str">
        <f t="shared" si="40"/>
        <v>http://www.medtronic.com/for-healthcare-professionals/products-therapies/cardiovascular/cardiopulmonary-products/affinity-pediatric-arterial-filter/indications-safety-and-warninin/index.htm</v>
      </c>
    </row>
    <row r="2455" spans="1:23" ht="15" customHeight="1">
      <c r="A2455" s="472" t="s">
        <v>4547</v>
      </c>
      <c r="B2455" s="473" t="s">
        <v>4753</v>
      </c>
      <c r="C2455" s="473"/>
      <c r="D2455" s="483" t="s">
        <v>438</v>
      </c>
      <c r="E2455" s="483" t="s">
        <v>505</v>
      </c>
      <c r="F2455" s="483" t="s">
        <v>32</v>
      </c>
      <c r="G2455" s="473"/>
      <c r="H2455" s="473" t="s">
        <v>4754</v>
      </c>
      <c r="I2455" s="446" t="s">
        <v>14989</v>
      </c>
      <c r="J2455" s="467" t="s">
        <v>43</v>
      </c>
      <c r="K2455" s="466" t="s">
        <v>44</v>
      </c>
      <c r="L2455" s="462" t="s">
        <v>36</v>
      </c>
      <c r="M2455" s="461" t="s">
        <v>37</v>
      </c>
      <c r="N2455" s="465" t="s">
        <v>27</v>
      </c>
      <c r="O2455" s="461" t="s">
        <v>15626</v>
      </c>
      <c r="P2455" s="461">
        <v>12</v>
      </c>
      <c r="Q2455" s="467">
        <v>1</v>
      </c>
      <c r="W2455" s="461" t="str">
        <f t="shared" si="40"/>
        <v>http://www.medtronic.com/for-healthcare-professionals/products-therapies/cardiovascular/cardiopulmonary-products/affinity-pixie-oxygenation-system/important-safety-information/index.htm</v>
      </c>
    </row>
    <row r="2456" spans="1:23" ht="15" customHeight="1">
      <c r="A2456" s="472" t="s">
        <v>4547</v>
      </c>
      <c r="B2456" s="473" t="s">
        <v>4644</v>
      </c>
      <c r="C2456" s="473"/>
      <c r="D2456" s="463" t="s">
        <v>438</v>
      </c>
      <c r="E2456" s="463" t="s">
        <v>520</v>
      </c>
      <c r="F2456" s="463" t="s">
        <v>32</v>
      </c>
      <c r="G2456" s="473"/>
      <c r="H2456" s="473" t="s">
        <v>4755</v>
      </c>
      <c r="I2456" s="446" t="s">
        <v>14991</v>
      </c>
      <c r="J2456" s="467" t="s">
        <v>43</v>
      </c>
      <c r="K2456" s="466" t="s">
        <v>44</v>
      </c>
      <c r="L2456" s="462" t="s">
        <v>36</v>
      </c>
      <c r="M2456" s="461" t="s">
        <v>37</v>
      </c>
      <c r="N2456" s="465" t="s">
        <v>27</v>
      </c>
      <c r="O2456" s="461" t="s">
        <v>15626</v>
      </c>
      <c r="P2456" s="461"/>
      <c r="Q2456" s="467">
        <v>1</v>
      </c>
      <c r="W2456" s="461" t="str">
        <f t="shared" si="40"/>
        <v>http://www.medtronic.com/for-healthcare-professionals/products-therapies/cardiovascular/cardiopulmonary-products/affinity-venous-air-removal-device/indications-safety-and-warnings/index.htm</v>
      </c>
    </row>
    <row r="2457" spans="1:23" ht="15" customHeight="1">
      <c r="A2457" s="472" t="s">
        <v>4547</v>
      </c>
      <c r="B2457" s="473" t="s">
        <v>4644</v>
      </c>
      <c r="C2457" s="473"/>
      <c r="D2457" s="463" t="s">
        <v>438</v>
      </c>
      <c r="E2457" s="463" t="s">
        <v>502</v>
      </c>
      <c r="F2457" s="463" t="s">
        <v>32</v>
      </c>
      <c r="G2457" s="473"/>
      <c r="H2457" s="473" t="s">
        <v>4756</v>
      </c>
      <c r="I2457" s="446" t="s">
        <v>14993</v>
      </c>
      <c r="J2457" s="467" t="s">
        <v>43</v>
      </c>
      <c r="K2457" s="466" t="s">
        <v>44</v>
      </c>
      <c r="L2457" s="462" t="s">
        <v>36</v>
      </c>
      <c r="M2457" s="461" t="s">
        <v>37</v>
      </c>
      <c r="N2457" s="465" t="s">
        <v>27</v>
      </c>
      <c r="O2457" s="461" t="s">
        <v>15626</v>
      </c>
      <c r="P2457" s="461">
        <v>15</v>
      </c>
      <c r="Q2457" s="467">
        <v>1</v>
      </c>
      <c r="W2457" s="461" t="str">
        <f t="shared" si="40"/>
        <v>http://www.medtronic.com/for-healthcare-professionals/products-therapies/cardiovascular/cardiopulmonary-products/affinity-venous-reservoir-bag/indications-safety-and-warnings/index.htm</v>
      </c>
    </row>
    <row r="2458" spans="1:23" ht="15" customHeight="1">
      <c r="A2458" s="472" t="s">
        <v>4547</v>
      </c>
      <c r="B2458" s="473" t="s">
        <v>4644</v>
      </c>
      <c r="C2458" s="473"/>
      <c r="D2458" s="473"/>
      <c r="E2458" s="473"/>
      <c r="F2458" s="473" t="s">
        <v>32</v>
      </c>
      <c r="G2458" s="473"/>
      <c r="H2458" s="473" t="s">
        <v>4757</v>
      </c>
      <c r="I2458" s="446" t="s">
        <v>14995</v>
      </c>
      <c r="J2458" s="467" t="s">
        <v>43</v>
      </c>
      <c r="K2458" s="466" t="s">
        <v>44</v>
      </c>
      <c r="L2458" s="462" t="s">
        <v>36</v>
      </c>
      <c r="M2458" s="461" t="s">
        <v>37</v>
      </c>
      <c r="N2458" s="465" t="s">
        <v>27</v>
      </c>
      <c r="O2458" s="461" t="s">
        <v>15626</v>
      </c>
      <c r="P2458" s="461">
        <v>6</v>
      </c>
      <c r="Q2458" s="467">
        <v>1</v>
      </c>
      <c r="W2458" s="461" t="str">
        <f t="shared" si="40"/>
        <v>http://www.medtronic.com/for-healthcare-professionals/products-therapies/cardiovascular/cardiopulmonary-products/balance-biosurface/indications-safety-and-warnings/index.htm</v>
      </c>
    </row>
    <row r="2459" spans="1:23" ht="15" customHeight="1">
      <c r="A2459" s="472" t="s">
        <v>4547</v>
      </c>
      <c r="B2459" s="473" t="s">
        <v>4748</v>
      </c>
      <c r="C2459" s="473"/>
      <c r="D2459" s="473"/>
      <c r="E2459" s="473"/>
      <c r="F2459" s="473" t="s">
        <v>32</v>
      </c>
      <c r="G2459" s="473"/>
      <c r="H2459" s="473" t="s">
        <v>4758</v>
      </c>
      <c r="I2459" s="446" t="s">
        <v>14999</v>
      </c>
      <c r="J2459" s="467" t="s">
        <v>43</v>
      </c>
      <c r="K2459" s="466" t="s">
        <v>44</v>
      </c>
      <c r="L2459" s="462" t="s">
        <v>36</v>
      </c>
      <c r="M2459" s="461" t="s">
        <v>37</v>
      </c>
      <c r="N2459" s="465" t="s">
        <v>27</v>
      </c>
      <c r="O2459" s="461" t="s">
        <v>15626</v>
      </c>
      <c r="P2459" s="461">
        <v>9</v>
      </c>
      <c r="Q2459" s="467">
        <v>1</v>
      </c>
      <c r="W2459" s="461" t="str">
        <f t="shared" si="40"/>
        <v>http://www.medtronic.com/for-healthcare-professionals/products-therapies/cardiovascular/cardiopulmonary-products/bio-probe-flow-transducers/indications-safety-and-warnings/index.htm</v>
      </c>
    </row>
    <row r="2460" spans="1:23" ht="15" customHeight="1">
      <c r="A2460" s="472" t="s">
        <v>4547</v>
      </c>
      <c r="B2460" s="473" t="s">
        <v>4748</v>
      </c>
      <c r="C2460" s="473"/>
      <c r="D2460" s="473"/>
      <c r="E2460" s="473"/>
      <c r="F2460" s="473" t="s">
        <v>32</v>
      </c>
      <c r="G2460" s="473"/>
      <c r="H2460" s="473" t="s">
        <v>18034</v>
      </c>
      <c r="I2460" s="446" t="s">
        <v>18035</v>
      </c>
      <c r="J2460" s="467" t="s">
        <v>43</v>
      </c>
      <c r="K2460" s="466" t="s">
        <v>44</v>
      </c>
      <c r="L2460" s="462" t="s">
        <v>36</v>
      </c>
      <c r="M2460" s="461" t="s">
        <v>37</v>
      </c>
      <c r="N2460" s="465" t="s">
        <v>27</v>
      </c>
      <c r="O2460" s="461" t="s">
        <v>15626</v>
      </c>
      <c r="P2460" s="461">
        <v>117</v>
      </c>
      <c r="Q2460" s="467">
        <v>1</v>
      </c>
      <c r="W2460" s="461" t="str">
        <f t="shared" si="40"/>
        <v>http://www.medtronic.com/for-healthcare-professionals/products-therapies/cardiovascular/cardiopulmonary-products/bioconsole-56-system/indications-safety-and-warnings/index.htm</v>
      </c>
    </row>
    <row r="2461" spans="1:23" ht="15" customHeight="1">
      <c r="A2461" s="472" t="s">
        <v>4547</v>
      </c>
      <c r="B2461" s="473" t="s">
        <v>4644</v>
      </c>
      <c r="C2461" s="473"/>
      <c r="D2461" s="473"/>
      <c r="E2461" s="473"/>
      <c r="F2461" s="473" t="s">
        <v>32</v>
      </c>
      <c r="G2461" s="473"/>
      <c r="H2461" s="473" t="s">
        <v>4760</v>
      </c>
      <c r="I2461" s="446" t="s">
        <v>15001</v>
      </c>
      <c r="J2461" s="467" t="s">
        <v>43</v>
      </c>
      <c r="K2461" s="466" t="s">
        <v>44</v>
      </c>
      <c r="L2461" s="462" t="s">
        <v>36</v>
      </c>
      <c r="M2461" s="461" t="s">
        <v>37</v>
      </c>
      <c r="N2461" s="465" t="s">
        <v>27</v>
      </c>
      <c r="O2461" s="461" t="s">
        <v>15626</v>
      </c>
      <c r="P2461" s="461">
        <v>16</v>
      </c>
      <c r="Q2461" s="467">
        <v>1</v>
      </c>
      <c r="W2461" s="461" t="str">
        <f t="shared" ref="W2461:W2524" si="41">H2461</f>
        <v>http://www.medtronic.com/for-healthcare-professionals/products-therapies/cardiovascular/cardiopulmonary-products/biotherm-heat-exchanger/indications-safety-and-warnings/index.htm</v>
      </c>
    </row>
    <row r="2462" spans="1:23" ht="15" customHeight="1">
      <c r="A2462" s="472" t="s">
        <v>4547</v>
      </c>
      <c r="B2462" s="473" t="s">
        <v>4644</v>
      </c>
      <c r="C2462" s="473"/>
      <c r="D2462" s="473"/>
      <c r="E2462" s="473"/>
      <c r="F2462" s="473" t="s">
        <v>32</v>
      </c>
      <c r="G2462" s="473"/>
      <c r="H2462" s="473" t="s">
        <v>4761</v>
      </c>
      <c r="I2462" s="446" t="s">
        <v>15003</v>
      </c>
      <c r="J2462" s="467" t="s">
        <v>43</v>
      </c>
      <c r="K2462" s="466" t="s">
        <v>44</v>
      </c>
      <c r="L2462" s="462" t="s">
        <v>36</v>
      </c>
      <c r="M2462" s="461" t="s">
        <v>37</v>
      </c>
      <c r="N2462" s="465" t="s">
        <v>27</v>
      </c>
      <c r="O2462" s="461" t="s">
        <v>15626</v>
      </c>
      <c r="P2462" s="461">
        <v>11</v>
      </c>
      <c r="Q2462" s="467">
        <v>1</v>
      </c>
      <c r="W2462" s="461" t="str">
        <f t="shared" si="41"/>
        <v>http://www.medtronic.com/for-healthcare-professionals/products-therapies/cardiovascular/cardiopulmonary-products/bladder-reservoirs/indications-safety-and-warnings/index.htm</v>
      </c>
    </row>
    <row r="2463" spans="1:23" ht="15" customHeight="1">
      <c r="A2463" s="472" t="s">
        <v>4547</v>
      </c>
      <c r="B2463" s="473" t="s">
        <v>4748</v>
      </c>
      <c r="C2463" s="473"/>
      <c r="D2463" s="473"/>
      <c r="E2463" s="473"/>
      <c r="F2463" s="473" t="s">
        <v>32</v>
      </c>
      <c r="G2463" s="473"/>
      <c r="H2463" s="473" t="s">
        <v>18036</v>
      </c>
      <c r="I2463" s="446" t="s">
        <v>18037</v>
      </c>
      <c r="J2463" s="467" t="s">
        <v>43</v>
      </c>
      <c r="K2463" s="466" t="s">
        <v>44</v>
      </c>
      <c r="L2463" s="462" t="s">
        <v>36</v>
      </c>
      <c r="M2463" s="461" t="s">
        <v>37</v>
      </c>
      <c r="N2463" s="465" t="s">
        <v>27</v>
      </c>
      <c r="O2463" s="461" t="s">
        <v>15626</v>
      </c>
      <c r="P2463" s="461">
        <v>15</v>
      </c>
      <c r="Q2463" s="467">
        <v>1</v>
      </c>
      <c r="W2463" s="461" t="str">
        <f t="shared" si="41"/>
        <v>http://www.medtronic.com/for-healthcare-professionals/products-therapies/cardiovascular/cardiopulmonary-products/bp5-biopump-centrifugal-blood-pump/indications-safety-and-warnings/index.htm</v>
      </c>
    </row>
    <row r="2464" spans="1:23" ht="15" customHeight="1">
      <c r="A2464" s="472" t="s">
        <v>4547</v>
      </c>
      <c r="B2464" s="473" t="s">
        <v>4748</v>
      </c>
      <c r="C2464" s="473"/>
      <c r="D2464" s="473"/>
      <c r="E2464" s="473"/>
      <c r="F2464" s="473" t="s">
        <v>32</v>
      </c>
      <c r="G2464" s="473"/>
      <c r="H2464" s="473" t="s">
        <v>18038</v>
      </c>
      <c r="I2464" s="446" t="s">
        <v>18039</v>
      </c>
      <c r="J2464" s="467" t="s">
        <v>43</v>
      </c>
      <c r="K2464" s="466" t="s">
        <v>44</v>
      </c>
      <c r="L2464" s="462" t="s">
        <v>36</v>
      </c>
      <c r="M2464" s="461" t="s">
        <v>37</v>
      </c>
      <c r="N2464" s="465" t="s">
        <v>27</v>
      </c>
      <c r="O2464" s="461" t="s">
        <v>15626</v>
      </c>
      <c r="P2464" s="461">
        <v>74</v>
      </c>
      <c r="Q2464" s="467">
        <v>1</v>
      </c>
      <c r="W2464" s="461" t="str">
        <f t="shared" si="41"/>
        <v>http://www.medtronic.com/for-healthcare-professionals/products-therapies/cardiovascular/cardiopulmonary-products/bpx-8-bio-pump-plus-centrifugal-blood-pump/indications-safety-and-warnings/index.htm</v>
      </c>
    </row>
    <row r="2465" spans="1:23" ht="15" customHeight="1">
      <c r="A2465" s="472" t="s">
        <v>4547</v>
      </c>
      <c r="B2465" s="473" t="s">
        <v>4644</v>
      </c>
      <c r="C2465" s="473"/>
      <c r="D2465" s="473"/>
      <c r="E2465" s="473"/>
      <c r="F2465" s="473" t="s">
        <v>32</v>
      </c>
      <c r="G2465" s="473"/>
      <c r="H2465" s="473" t="s">
        <v>4764</v>
      </c>
      <c r="I2465" s="446" t="s">
        <v>15011</v>
      </c>
      <c r="J2465" s="467" t="s">
        <v>43</v>
      </c>
      <c r="K2465" s="466" t="s">
        <v>44</v>
      </c>
      <c r="L2465" s="462" t="s">
        <v>36</v>
      </c>
      <c r="M2465" s="461" t="s">
        <v>37</v>
      </c>
      <c r="N2465" s="465" t="s">
        <v>27</v>
      </c>
      <c r="O2465" s="461" t="s">
        <v>15626</v>
      </c>
      <c r="P2465" s="461">
        <v>14</v>
      </c>
      <c r="Q2465" s="467">
        <v>1</v>
      </c>
      <c r="W2465" s="461" t="str">
        <f t="shared" si="41"/>
        <v>http://www.medtronic.com/for-healthcare-professionals/products-therapies/cardiovascular/cardiopulmonary-products/carmeda-bioactive-surface/indications-safety-and-warnings/index.htm</v>
      </c>
    </row>
    <row r="2466" spans="1:23" ht="15" customHeight="1">
      <c r="A2466" s="472" t="s">
        <v>4547</v>
      </c>
      <c r="B2466" s="473" t="s">
        <v>4753</v>
      </c>
      <c r="C2466" s="473"/>
      <c r="D2466" s="473"/>
      <c r="E2466" s="473"/>
      <c r="F2466" s="463" t="s">
        <v>32</v>
      </c>
      <c r="G2466" s="473" t="s">
        <v>320</v>
      </c>
      <c r="H2466" s="473" t="s">
        <v>4765</v>
      </c>
      <c r="I2466" s="446" t="s">
        <v>17435</v>
      </c>
      <c r="J2466" s="446" t="s">
        <v>16377</v>
      </c>
      <c r="K2466" s="446" t="s">
        <v>35</v>
      </c>
      <c r="L2466" s="462" t="s">
        <v>36</v>
      </c>
      <c r="M2466" s="461" t="s">
        <v>14484</v>
      </c>
      <c r="N2466" s="465" t="s">
        <v>27</v>
      </c>
      <c r="O2466" s="461" t="s">
        <v>15626</v>
      </c>
      <c r="P2466" s="461">
        <v>726</v>
      </c>
      <c r="U2466" s="467" t="s">
        <v>16419</v>
      </c>
      <c r="W2466" s="461" t="str">
        <f t="shared" si="41"/>
        <v>http://www.medtronic.com/patients/abdominal-aortic-aneurysm/important-safety-information/index.htm</v>
      </c>
    </row>
    <row r="2467" spans="1:23" ht="15" customHeight="1">
      <c r="A2467" s="472" t="s">
        <v>4547</v>
      </c>
      <c r="B2467" s="473" t="s">
        <v>4766</v>
      </c>
      <c r="C2467" s="473"/>
      <c r="D2467" s="473"/>
      <c r="E2467" s="473"/>
      <c r="F2467" s="463" t="s">
        <v>32</v>
      </c>
      <c r="G2467" s="473" t="s">
        <v>376</v>
      </c>
      <c r="H2467" s="473" t="s">
        <v>4767</v>
      </c>
      <c r="I2467" s="446" t="s">
        <v>17436</v>
      </c>
      <c r="J2467" s="446" t="s">
        <v>16377</v>
      </c>
      <c r="K2467" s="446" t="s">
        <v>35</v>
      </c>
      <c r="L2467" s="462" t="s">
        <v>36</v>
      </c>
      <c r="M2467" s="461" t="s">
        <v>14484</v>
      </c>
      <c r="N2467" s="465" t="s">
        <v>27</v>
      </c>
      <c r="O2467" s="461" t="s">
        <v>15626</v>
      </c>
      <c r="P2467" s="461">
        <v>697</v>
      </c>
      <c r="U2467" s="467" t="s">
        <v>16419</v>
      </c>
      <c r="W2467" s="461" t="str">
        <f t="shared" si="41"/>
        <v>http://www.medtronic.com/patients/bowel-incontinence/important-safety-information/index.htm</v>
      </c>
    </row>
    <row r="2468" spans="1:23" ht="15" customHeight="1">
      <c r="A2468" s="458" t="s">
        <v>328</v>
      </c>
      <c r="B2468" s="463" t="s">
        <v>2038</v>
      </c>
      <c r="C2468" s="463"/>
      <c r="D2468" s="463"/>
      <c r="E2468" s="463"/>
      <c r="F2468" s="463" t="s">
        <v>32</v>
      </c>
      <c r="G2468" s="463" t="s">
        <v>575</v>
      </c>
      <c r="H2468" s="444" t="s">
        <v>2039</v>
      </c>
      <c r="I2468" s="446" t="s">
        <v>17166</v>
      </c>
      <c r="J2468" s="446" t="s">
        <v>16377</v>
      </c>
      <c r="K2468" s="446" t="s">
        <v>35</v>
      </c>
      <c r="L2468" s="462" t="s">
        <v>36</v>
      </c>
      <c r="M2468" s="461" t="s">
        <v>14484</v>
      </c>
      <c r="N2468" s="465" t="s">
        <v>27</v>
      </c>
      <c r="O2468" s="461" t="s">
        <v>15626</v>
      </c>
      <c r="P2468" s="461">
        <v>888</v>
      </c>
      <c r="Q2468" s="446"/>
      <c r="R2468" s="446"/>
      <c r="S2468" s="446"/>
      <c r="T2468" s="446" t="s">
        <v>14741</v>
      </c>
      <c r="U2468" s="467" t="s">
        <v>16419</v>
      </c>
      <c r="W2468" s="461" t="str">
        <f t="shared" si="41"/>
        <v>http://www.medtronic.com/patients/urinary-retention/life-after/index.htm</v>
      </c>
    </row>
    <row r="2469" spans="1:23" ht="15" customHeight="1">
      <c r="A2469" s="472" t="s">
        <v>4547</v>
      </c>
      <c r="B2469" s="473" t="s">
        <v>4770</v>
      </c>
      <c r="C2469" s="473"/>
      <c r="D2469" s="473"/>
      <c r="E2469" s="473"/>
      <c r="F2469" s="463" t="s">
        <v>32</v>
      </c>
      <c r="G2469" s="473" t="s">
        <v>66</v>
      </c>
      <c r="H2469" s="473" t="s">
        <v>4771</v>
      </c>
      <c r="I2469" s="446" t="s">
        <v>17437</v>
      </c>
      <c r="J2469" s="446" t="s">
        <v>16377</v>
      </c>
      <c r="K2469" s="446" t="s">
        <v>35</v>
      </c>
      <c r="L2469" s="462" t="s">
        <v>36</v>
      </c>
      <c r="M2469" s="461" t="s">
        <v>14484</v>
      </c>
      <c r="N2469" s="465" t="s">
        <v>27</v>
      </c>
      <c r="O2469" s="461" t="s">
        <v>15626</v>
      </c>
      <c r="P2469" s="461">
        <v>3535</v>
      </c>
      <c r="U2469" s="467" t="s">
        <v>16419</v>
      </c>
      <c r="W2469" s="461" t="str">
        <f t="shared" si="41"/>
        <v>http://www.medtronic.com/patients/fainting/important-safety-information/index.htm</v>
      </c>
    </row>
    <row r="2470" spans="1:23" ht="15" customHeight="1">
      <c r="A2470" s="472" t="s">
        <v>4547</v>
      </c>
      <c r="B2470" s="473" t="s">
        <v>4614</v>
      </c>
      <c r="C2470" s="473"/>
      <c r="D2470" s="473"/>
      <c r="E2470" s="473"/>
      <c r="F2470" s="463" t="s">
        <v>32</v>
      </c>
      <c r="G2470" s="473" t="s">
        <v>442</v>
      </c>
      <c r="H2470" s="473" t="s">
        <v>4772</v>
      </c>
      <c r="I2470" s="446" t="s">
        <v>17438</v>
      </c>
      <c r="J2470" s="446" t="s">
        <v>16377</v>
      </c>
      <c r="K2470" s="446" t="s">
        <v>35</v>
      </c>
      <c r="L2470" s="462" t="s">
        <v>36</v>
      </c>
      <c r="M2470" s="461" t="s">
        <v>14484</v>
      </c>
      <c r="N2470" s="465" t="s">
        <v>27</v>
      </c>
      <c r="O2470" s="461" t="s">
        <v>15626</v>
      </c>
      <c r="P2470" s="461">
        <v>179</v>
      </c>
      <c r="U2470" s="467" t="s">
        <v>16419</v>
      </c>
      <c r="W2470" s="461" t="str">
        <f t="shared" si="41"/>
        <v>http://www.medtronic.com/patients/dystonia/important-safety-information/index.htm</v>
      </c>
    </row>
    <row r="2471" spans="1:23" ht="15" customHeight="1">
      <c r="A2471" s="472" t="s">
        <v>4547</v>
      </c>
      <c r="B2471" s="473" t="s">
        <v>4614</v>
      </c>
      <c r="C2471" s="473"/>
      <c r="D2471" s="473"/>
      <c r="E2471" s="473"/>
      <c r="F2471" s="463" t="s">
        <v>32</v>
      </c>
      <c r="G2471" s="473" t="s">
        <v>448</v>
      </c>
      <c r="H2471" s="473" t="s">
        <v>4773</v>
      </c>
      <c r="I2471" s="446" t="s">
        <v>17439</v>
      </c>
      <c r="J2471" s="446" t="s">
        <v>16377</v>
      </c>
      <c r="K2471" s="446" t="s">
        <v>35</v>
      </c>
      <c r="L2471" s="462" t="s">
        <v>36</v>
      </c>
      <c r="M2471" s="461" t="s">
        <v>14484</v>
      </c>
      <c r="N2471" s="465" t="s">
        <v>27</v>
      </c>
      <c r="O2471" s="461" t="s">
        <v>15626</v>
      </c>
      <c r="P2471" s="461">
        <v>137</v>
      </c>
      <c r="U2471" s="467" t="s">
        <v>16419</v>
      </c>
      <c r="W2471" s="461" t="str">
        <f t="shared" si="41"/>
        <v>http://www.medtronic.com/patients/essential-tremor/important-safety-information/index.htm</v>
      </c>
    </row>
    <row r="2472" spans="1:23" ht="15" customHeight="1">
      <c r="A2472" s="472" t="s">
        <v>4547</v>
      </c>
      <c r="B2472" s="473" t="s">
        <v>4774</v>
      </c>
      <c r="C2472" s="473"/>
      <c r="D2472" s="473"/>
      <c r="E2472" s="473"/>
      <c r="F2472" s="473" t="s">
        <v>32</v>
      </c>
      <c r="G2472" s="473"/>
      <c r="H2472" s="473" t="s">
        <v>4775</v>
      </c>
      <c r="I2472" s="446" t="s">
        <v>15096</v>
      </c>
      <c r="J2472" s="467" t="s">
        <v>43</v>
      </c>
      <c r="K2472" s="466" t="s">
        <v>44</v>
      </c>
      <c r="L2472" s="462" t="s">
        <v>36</v>
      </c>
      <c r="M2472" s="461" t="s">
        <v>37</v>
      </c>
      <c r="N2472" s="465" t="s">
        <v>27</v>
      </c>
      <c r="O2472" s="461" t="s">
        <v>15626</v>
      </c>
      <c r="P2472" s="461">
        <v>25</v>
      </c>
      <c r="Q2472" s="467">
        <v>1</v>
      </c>
      <c r="W2472" s="461" t="str">
        <f t="shared" si="41"/>
        <v>http://www.medtronic.com/for-healthcare-professionals/products-therapies/neurological/cranial-repair-products/INVISx/indications-safety-and-warnings/index.htm</v>
      </c>
    </row>
    <row r="2473" spans="1:23" ht="15" customHeight="1">
      <c r="A2473" s="472" t="s">
        <v>4547</v>
      </c>
      <c r="B2473" s="473" t="s">
        <v>4776</v>
      </c>
      <c r="C2473" s="473"/>
      <c r="D2473" s="473"/>
      <c r="E2473" s="473"/>
      <c r="F2473" s="473" t="s">
        <v>32</v>
      </c>
      <c r="G2473" s="473"/>
      <c r="H2473" s="473" t="s">
        <v>4777</v>
      </c>
      <c r="I2473" s="446" t="s">
        <v>15304</v>
      </c>
      <c r="J2473" s="467" t="s">
        <v>43</v>
      </c>
      <c r="K2473" s="466" t="s">
        <v>44</v>
      </c>
      <c r="L2473" s="462" t="s">
        <v>36</v>
      </c>
      <c r="M2473" s="461" t="s">
        <v>37</v>
      </c>
      <c r="N2473" s="465" t="s">
        <v>27</v>
      </c>
      <c r="O2473" s="461" t="s">
        <v>15626</v>
      </c>
      <c r="P2473" s="461">
        <v>13</v>
      </c>
      <c r="Q2473" s="467">
        <v>1</v>
      </c>
      <c r="W2473" s="461" t="str">
        <f t="shared" si="41"/>
        <v>http://www.medtronic.com/for-healthcare-professionals/products-therapies/ear-nose-throat/manual-ent-instruments/microfrance-ent-instruments-head-end-neck/indications-safety-and-warnings-related-products/index.htm</v>
      </c>
    </row>
    <row r="2474" spans="1:23" ht="15" customHeight="1">
      <c r="A2474" s="472" t="s">
        <v>4547</v>
      </c>
      <c r="B2474" s="473" t="s">
        <v>4776</v>
      </c>
      <c r="C2474" s="473"/>
      <c r="D2474" s="473"/>
      <c r="E2474" s="473"/>
      <c r="F2474" s="473" t="s">
        <v>32</v>
      </c>
      <c r="G2474" s="473"/>
      <c r="H2474" s="473" t="s">
        <v>4778</v>
      </c>
      <c r="I2474" s="446" t="s">
        <v>15311</v>
      </c>
      <c r="J2474" s="467" t="s">
        <v>43</v>
      </c>
      <c r="K2474" s="466" t="s">
        <v>44</v>
      </c>
      <c r="L2474" s="462" t="s">
        <v>36</v>
      </c>
      <c r="M2474" s="461" t="s">
        <v>37</v>
      </c>
      <c r="N2474" s="465" t="s">
        <v>27</v>
      </c>
      <c r="O2474" s="461" t="s">
        <v>15626</v>
      </c>
      <c r="P2474" s="461">
        <v>27</v>
      </c>
      <c r="Q2474" s="467">
        <v>1</v>
      </c>
      <c r="W2474" s="461" t="str">
        <f t="shared" si="41"/>
        <v>http://www.medtronic.com/for-healthcare-professionals/products-therapies/ear-nose-throat/manual-ent-instruments/microfrance-ent-instruments-laryngology/indications-safety-and-warnings-related-products/index.htm</v>
      </c>
    </row>
    <row r="2475" spans="1:23" ht="15" customHeight="1">
      <c r="A2475" s="472" t="s">
        <v>4547</v>
      </c>
      <c r="B2475" s="473" t="s">
        <v>4776</v>
      </c>
      <c r="C2475" s="473"/>
      <c r="D2475" s="473"/>
      <c r="E2475" s="473"/>
      <c r="F2475" s="473" t="s">
        <v>32</v>
      </c>
      <c r="G2475" s="473"/>
      <c r="H2475" s="473" t="s">
        <v>4779</v>
      </c>
      <c r="I2475" s="446" t="s">
        <v>15317</v>
      </c>
      <c r="J2475" s="467" t="s">
        <v>43</v>
      </c>
      <c r="K2475" s="466" t="s">
        <v>44</v>
      </c>
      <c r="L2475" s="462" t="s">
        <v>36</v>
      </c>
      <c r="M2475" s="461" t="s">
        <v>37</v>
      </c>
      <c r="N2475" s="465" t="s">
        <v>27</v>
      </c>
      <c r="O2475" s="461" t="s">
        <v>15626</v>
      </c>
      <c r="P2475" s="461"/>
      <c r="Q2475" s="467">
        <v>1</v>
      </c>
      <c r="W2475" s="461" t="str">
        <f t="shared" si="41"/>
        <v>http://www.medtronic.com/for-healthcare-professionals/products-therapies/ear-nose-throat/manual-ent-instruments/microfrance-ent-instruments-otology/indications-safety-and-warnings-related-products/index.htm</v>
      </c>
    </row>
    <row r="2476" spans="1:23" ht="15" customHeight="1">
      <c r="A2476" s="472" t="s">
        <v>4547</v>
      </c>
      <c r="B2476" s="473" t="s">
        <v>4776</v>
      </c>
      <c r="C2476" s="473"/>
      <c r="D2476" s="473"/>
      <c r="E2476" s="473"/>
      <c r="F2476" s="473" t="s">
        <v>32</v>
      </c>
      <c r="G2476" s="473"/>
      <c r="H2476" s="473" t="s">
        <v>4780</v>
      </c>
      <c r="I2476" s="446" t="s">
        <v>15324</v>
      </c>
      <c r="J2476" s="467" t="s">
        <v>43</v>
      </c>
      <c r="K2476" s="466" t="s">
        <v>44</v>
      </c>
      <c r="L2476" s="462" t="s">
        <v>36</v>
      </c>
      <c r="M2476" s="461" t="s">
        <v>37</v>
      </c>
      <c r="N2476" s="465" t="s">
        <v>27</v>
      </c>
      <c r="O2476" s="461" t="s">
        <v>15626</v>
      </c>
      <c r="P2476" s="461">
        <v>29</v>
      </c>
      <c r="Q2476" s="467">
        <v>1</v>
      </c>
      <c r="W2476" s="461" t="str">
        <f t="shared" si="41"/>
        <v>http://www.medtronic.com/for-healthcare-professionals/products-therapies/ear-nose-throat/manual-ent-instruments/microfrance-ent-instruments-rhinology/indications-safety-and-warnings-related-products/index.htm</v>
      </c>
    </row>
    <row r="2477" spans="1:23" ht="15" customHeight="1">
      <c r="A2477" s="472" t="s">
        <v>4547</v>
      </c>
      <c r="B2477" s="473" t="s">
        <v>4776</v>
      </c>
      <c r="C2477" s="473"/>
      <c r="D2477" s="473"/>
      <c r="E2477" s="473"/>
      <c r="F2477" s="473" t="s">
        <v>32</v>
      </c>
      <c r="G2477" s="473"/>
      <c r="H2477" s="473" t="s">
        <v>4781</v>
      </c>
      <c r="I2477" s="446" t="s">
        <v>15333</v>
      </c>
      <c r="J2477" s="467" t="s">
        <v>43</v>
      </c>
      <c r="K2477" s="466" t="s">
        <v>44</v>
      </c>
      <c r="L2477" s="462" t="s">
        <v>36</v>
      </c>
      <c r="M2477" s="461" t="s">
        <v>37</v>
      </c>
      <c r="N2477" s="465" t="s">
        <v>27</v>
      </c>
      <c r="O2477" s="461" t="s">
        <v>15626</v>
      </c>
      <c r="P2477" s="461">
        <v>15</v>
      </c>
      <c r="Q2477" s="467">
        <v>1</v>
      </c>
      <c r="W2477" s="461" t="str">
        <f t="shared" si="41"/>
        <v>http://www.medtronic.com/for-healthcare-professionals/products-therapies/ear-nose-throat/manual-ent-instruments/microfrance-ent-instruments-skull-base/indications-safety-and-warnings-related-products/index.htm</v>
      </c>
    </row>
    <row r="2478" spans="1:23" ht="15" customHeight="1">
      <c r="A2478" s="472" t="s">
        <v>4547</v>
      </c>
      <c r="B2478" s="473" t="s">
        <v>4782</v>
      </c>
      <c r="C2478" s="473"/>
      <c r="D2478" s="473"/>
      <c r="E2478" s="473"/>
      <c r="F2478" s="473" t="s">
        <v>32</v>
      </c>
      <c r="G2478" s="473"/>
      <c r="H2478" s="473" t="s">
        <v>4783</v>
      </c>
      <c r="I2478" s="446" t="s">
        <v>15303</v>
      </c>
      <c r="J2478" s="467" t="s">
        <v>43</v>
      </c>
      <c r="K2478" s="466" t="s">
        <v>44</v>
      </c>
      <c r="L2478" s="462" t="s">
        <v>36</v>
      </c>
      <c r="M2478" s="461" t="s">
        <v>37</v>
      </c>
      <c r="N2478" s="465" t="s">
        <v>27</v>
      </c>
      <c r="O2478" s="461" t="s">
        <v>15626</v>
      </c>
      <c r="P2478" s="461">
        <v>27</v>
      </c>
      <c r="Q2478" s="467">
        <v>1</v>
      </c>
      <c r="W2478" s="461" t="str">
        <f t="shared" si="41"/>
        <v>http://www.medtronic.com/for-healthcare-professionals/products-therapies/ear-nose-throat/manual-ent-instruments/microfrance-ent-instruments-head-end-neck/indications-safety-and-warnings-microfrance/index.htm</v>
      </c>
    </row>
    <row r="2479" spans="1:23" ht="15" customHeight="1">
      <c r="A2479" s="472" t="s">
        <v>4547</v>
      </c>
      <c r="B2479" s="473" t="s">
        <v>4782</v>
      </c>
      <c r="C2479" s="473"/>
      <c r="D2479" s="473"/>
      <c r="E2479" s="473"/>
      <c r="F2479" s="473" t="s">
        <v>32</v>
      </c>
      <c r="G2479" s="473"/>
      <c r="H2479" s="473" t="s">
        <v>4784</v>
      </c>
      <c r="I2479" s="446" t="s">
        <v>15310</v>
      </c>
      <c r="J2479" s="467" t="s">
        <v>43</v>
      </c>
      <c r="K2479" s="466" t="s">
        <v>44</v>
      </c>
      <c r="L2479" s="462" t="s">
        <v>36</v>
      </c>
      <c r="M2479" s="461" t="s">
        <v>37</v>
      </c>
      <c r="N2479" s="465" t="s">
        <v>27</v>
      </c>
      <c r="O2479" s="461" t="s">
        <v>15626</v>
      </c>
      <c r="P2479" s="461">
        <v>124</v>
      </c>
      <c r="Q2479" s="467">
        <v>1</v>
      </c>
      <c r="W2479" s="461" t="str">
        <f t="shared" si="41"/>
        <v>http://www.medtronic.com/for-healthcare-professionals/products-therapies/ear-nose-throat/manual-ent-instruments/microfrance-ent-instruments-laryngology/indications-safety-and-warnings-microfrance-products/index.htm</v>
      </c>
    </row>
    <row r="2480" spans="1:23" ht="15" customHeight="1">
      <c r="A2480" s="472" t="s">
        <v>4547</v>
      </c>
      <c r="B2480" s="473" t="s">
        <v>4782</v>
      </c>
      <c r="C2480" s="473"/>
      <c r="D2480" s="473"/>
      <c r="E2480" s="473"/>
      <c r="F2480" s="473" t="s">
        <v>32</v>
      </c>
      <c r="G2480" s="473"/>
      <c r="H2480" s="473" t="s">
        <v>4785</v>
      </c>
      <c r="I2480" s="446" t="s">
        <v>15316</v>
      </c>
      <c r="J2480" s="467" t="s">
        <v>43</v>
      </c>
      <c r="K2480" s="466" t="s">
        <v>44</v>
      </c>
      <c r="L2480" s="462" t="s">
        <v>36</v>
      </c>
      <c r="M2480" s="461" t="s">
        <v>37</v>
      </c>
      <c r="N2480" s="465" t="s">
        <v>27</v>
      </c>
      <c r="O2480" s="461" t="s">
        <v>15626</v>
      </c>
      <c r="P2480" s="461">
        <v>2</v>
      </c>
      <c r="Q2480" s="467">
        <v>1</v>
      </c>
      <c r="W2480" s="461" t="str">
        <f t="shared" si="41"/>
        <v>http://www.medtronic.com/for-healthcare-professionals/products-therapies/ear-nose-throat/manual-ent-instruments/microfrance-ent-instruments-otology/indications-safety-and-warnings-microfrance-products/index.htm</v>
      </c>
    </row>
    <row r="2481" spans="1:23" ht="15" customHeight="1">
      <c r="A2481" s="472" t="s">
        <v>4547</v>
      </c>
      <c r="B2481" s="473" t="s">
        <v>4782</v>
      </c>
      <c r="C2481" s="473"/>
      <c r="D2481" s="473"/>
      <c r="E2481" s="473"/>
      <c r="F2481" s="473" t="s">
        <v>32</v>
      </c>
      <c r="G2481" s="473"/>
      <c r="H2481" s="473" t="s">
        <v>4786</v>
      </c>
      <c r="I2481" s="446" t="s">
        <v>15323</v>
      </c>
      <c r="J2481" s="467" t="s">
        <v>43</v>
      </c>
      <c r="K2481" s="466" t="s">
        <v>44</v>
      </c>
      <c r="L2481" s="462" t="s">
        <v>36</v>
      </c>
      <c r="M2481" s="461" t="s">
        <v>37</v>
      </c>
      <c r="N2481" s="465" t="s">
        <v>27</v>
      </c>
      <c r="O2481" s="461" t="s">
        <v>15626</v>
      </c>
      <c r="P2481" s="461">
        <v>35</v>
      </c>
      <c r="Q2481" s="467">
        <v>1</v>
      </c>
      <c r="W2481" s="461" t="str">
        <f t="shared" si="41"/>
        <v>http://www.medtronic.com/for-healthcare-professionals/products-therapies/ear-nose-throat/manual-ent-instruments/microfrance-ent-instruments-rhinology/indications-safety-and-warnings-microfrance-products/index.htm</v>
      </c>
    </row>
    <row r="2482" spans="1:23" ht="15" customHeight="1">
      <c r="A2482" s="472" t="s">
        <v>4547</v>
      </c>
      <c r="B2482" s="473" t="s">
        <v>4782</v>
      </c>
      <c r="C2482" s="473"/>
      <c r="D2482" s="473"/>
      <c r="E2482" s="473"/>
      <c r="F2482" s="473" t="s">
        <v>32</v>
      </c>
      <c r="G2482" s="473"/>
      <c r="H2482" s="473" t="s">
        <v>4787</v>
      </c>
      <c r="I2482" s="446" t="s">
        <v>15332</v>
      </c>
      <c r="J2482" s="467" t="s">
        <v>43</v>
      </c>
      <c r="K2482" s="466" t="s">
        <v>44</v>
      </c>
      <c r="L2482" s="462" t="s">
        <v>36</v>
      </c>
      <c r="M2482" s="461" t="s">
        <v>37</v>
      </c>
      <c r="N2482" s="465" t="s">
        <v>27</v>
      </c>
      <c r="O2482" s="461" t="s">
        <v>15626</v>
      </c>
      <c r="P2482" s="461">
        <v>29</v>
      </c>
      <c r="Q2482" s="467">
        <v>1</v>
      </c>
      <c r="W2482" s="461" t="str">
        <f t="shared" si="41"/>
        <v>http://www.medtronic.com/for-healthcare-professionals/products-therapies/ear-nose-throat/manual-ent-instruments/microfrance-ent-instruments-skull-base/indications-safety-and-warnings-microfrance/index.htm</v>
      </c>
    </row>
    <row r="2483" spans="1:23" ht="15" customHeight="1">
      <c r="A2483" s="472" t="s">
        <v>4547</v>
      </c>
      <c r="B2483" s="473" t="s">
        <v>4788</v>
      </c>
      <c r="C2483" s="473"/>
      <c r="D2483" s="473"/>
      <c r="E2483" s="473"/>
      <c r="F2483" s="473" t="s">
        <v>32</v>
      </c>
      <c r="G2483" s="473"/>
      <c r="H2483" s="473" t="s">
        <v>4789</v>
      </c>
      <c r="I2483" s="446" t="s">
        <v>15187</v>
      </c>
      <c r="J2483" s="467" t="s">
        <v>43</v>
      </c>
      <c r="K2483" s="466" t="s">
        <v>44</v>
      </c>
      <c r="L2483" s="462" t="s">
        <v>36</v>
      </c>
      <c r="M2483" s="461" t="s">
        <v>37</v>
      </c>
      <c r="N2483" s="465" t="s">
        <v>27</v>
      </c>
      <c r="O2483" s="461" t="s">
        <v>15626</v>
      </c>
      <c r="P2483" s="461">
        <v>74</v>
      </c>
      <c r="Q2483" s="467">
        <v>1</v>
      </c>
      <c r="W2483" s="461" t="str">
        <f t="shared" si="41"/>
        <v>http://www.medtronic.com/for-healthcare-professionals/products-therapies/general-surgery/general-surgery-products/microfrance-laparoscopic-instruments/indications-safety-and-warnings/index.htm</v>
      </c>
    </row>
    <row r="2484" spans="1:23" ht="15" customHeight="1">
      <c r="A2484" s="472" t="s">
        <v>4547</v>
      </c>
      <c r="B2484" s="473" t="s">
        <v>4790</v>
      </c>
      <c r="C2484" s="463" t="s">
        <v>40</v>
      </c>
      <c r="D2484" s="473"/>
      <c r="E2484" s="473" t="s">
        <v>487</v>
      </c>
      <c r="F2484" s="473" t="s">
        <v>32</v>
      </c>
      <c r="G2484" s="473"/>
      <c r="H2484" s="473" t="s">
        <v>4791</v>
      </c>
      <c r="I2484" s="446" t="s">
        <v>15499</v>
      </c>
      <c r="J2484" s="467" t="s">
        <v>43</v>
      </c>
      <c r="K2484" s="466" t="s">
        <v>44</v>
      </c>
      <c r="L2484" s="462" t="s">
        <v>36</v>
      </c>
      <c r="M2484" s="461" t="s">
        <v>37</v>
      </c>
      <c r="N2484" s="465" t="s">
        <v>27</v>
      </c>
      <c r="O2484" s="461" t="s">
        <v>15626</v>
      </c>
      <c r="P2484" s="461">
        <v>75</v>
      </c>
      <c r="Q2484" s="467">
        <v>1</v>
      </c>
      <c r="W2484" s="461" t="str">
        <f t="shared" si="41"/>
        <v>http://www.medtronic.com/for-healthcare-professionals/products-therapies/neurological/powered-surgical-instruments/midas-rex-mr7-high-speed-pneumatic-drills/indications-safety-warnings/index.htm</v>
      </c>
    </row>
    <row r="2485" spans="1:23" ht="15" customHeight="1">
      <c r="A2485" s="472" t="s">
        <v>4547</v>
      </c>
      <c r="B2485" s="473" t="s">
        <v>4792</v>
      </c>
      <c r="C2485" s="473"/>
      <c r="D2485" s="473"/>
      <c r="E2485" s="473"/>
      <c r="F2485" s="473" t="s">
        <v>32</v>
      </c>
      <c r="G2485" s="473"/>
      <c r="H2485" s="473" t="s">
        <v>4793</v>
      </c>
      <c r="I2485" s="446" t="s">
        <v>15478</v>
      </c>
      <c r="J2485" s="467" t="s">
        <v>43</v>
      </c>
      <c r="K2485" s="466" t="s">
        <v>44</v>
      </c>
      <c r="L2485" s="462" t="s">
        <v>36</v>
      </c>
      <c r="M2485" s="461" t="s">
        <v>37</v>
      </c>
      <c r="N2485" s="465" t="s">
        <v>27</v>
      </c>
      <c r="O2485" s="461" t="s">
        <v>15626</v>
      </c>
      <c r="P2485" s="461">
        <v>136</v>
      </c>
      <c r="Q2485" s="467">
        <v>1</v>
      </c>
      <c r="W2485" s="461" t="str">
        <f t="shared" si="41"/>
        <v>http://www.medtronic.com/for-healthcare-professionals/products-therapies/ear-nose-throat/powered-ent-instruments/hydrodebrider-endoscopic-sinus-irrigation-system/indications-safety-warnings/index.htm</v>
      </c>
    </row>
    <row r="2486" spans="1:23" ht="15" customHeight="1">
      <c r="A2486" s="472" t="s">
        <v>4547</v>
      </c>
      <c r="B2486" s="473" t="s">
        <v>4794</v>
      </c>
      <c r="C2486" s="473"/>
      <c r="D2486" s="473"/>
      <c r="E2486" s="473"/>
      <c r="F2486" s="473" t="s">
        <v>32</v>
      </c>
      <c r="G2486" s="473"/>
      <c r="H2486" s="473" t="s">
        <v>4795</v>
      </c>
      <c r="I2486" s="446" t="s">
        <v>15352</v>
      </c>
      <c r="J2486" s="467" t="s">
        <v>43</v>
      </c>
      <c r="K2486" s="466" t="s">
        <v>44</v>
      </c>
      <c r="L2486" s="462" t="s">
        <v>36</v>
      </c>
      <c r="M2486" s="461" t="s">
        <v>37</v>
      </c>
      <c r="N2486" s="465" t="s">
        <v>27</v>
      </c>
      <c r="O2486" s="461" t="s">
        <v>15626</v>
      </c>
      <c r="P2486" s="461">
        <v>133</v>
      </c>
      <c r="Q2486" s="467">
        <v>1</v>
      </c>
      <c r="W2486" s="461" t="str">
        <f t="shared" si="41"/>
        <v>http://www.medtronic.com/for-healthcare-professionals/products-therapies/ear-nose-throat/menieres-disease-product/meniett-device-for-menieres-disease/indications-safety-warnings/index.htm</v>
      </c>
    </row>
    <row r="2487" spans="1:23" ht="15" customHeight="1">
      <c r="A2487" s="472" t="s">
        <v>4547</v>
      </c>
      <c r="B2487" s="473" t="s">
        <v>4796</v>
      </c>
      <c r="C2487" s="473"/>
      <c r="D2487" s="473"/>
      <c r="E2487" s="473"/>
      <c r="F2487" s="473" t="s">
        <v>32</v>
      </c>
      <c r="G2487" s="473"/>
      <c r="H2487" s="473" t="s">
        <v>4797</v>
      </c>
      <c r="I2487" s="446" t="s">
        <v>15560</v>
      </c>
      <c r="J2487" s="467" t="s">
        <v>43</v>
      </c>
      <c r="K2487" s="466" t="s">
        <v>44</v>
      </c>
      <c r="L2487" s="462" t="s">
        <v>36</v>
      </c>
      <c r="M2487" s="461" t="s">
        <v>37</v>
      </c>
      <c r="N2487" s="465" t="s">
        <v>27</v>
      </c>
      <c r="O2487" s="461" t="s">
        <v>15626</v>
      </c>
      <c r="P2487" s="461">
        <v>13</v>
      </c>
      <c r="Q2487" s="467">
        <v>1</v>
      </c>
      <c r="W2487" s="461" t="str">
        <f t="shared" si="41"/>
        <v>http://www.medtronic.com/for-healthcare-professionals/products-therapies/ear-nose-throat/sleep-disordered-breathing-products/pillar-procedure-system-for-snoring-and-sleep-apnea/indications-safety-warnings/index.htm</v>
      </c>
    </row>
    <row r="2488" spans="1:23" ht="15" customHeight="1">
      <c r="A2488" s="472" t="s">
        <v>4547</v>
      </c>
      <c r="B2488" s="473" t="s">
        <v>4798</v>
      </c>
      <c r="C2488" s="473"/>
      <c r="D2488" s="473"/>
      <c r="E2488" s="473"/>
      <c r="F2488" s="473" t="s">
        <v>32</v>
      </c>
      <c r="G2488" s="473"/>
      <c r="H2488" s="473" t="s">
        <v>4799</v>
      </c>
      <c r="I2488" s="446" t="s">
        <v>15524</v>
      </c>
      <c r="J2488" s="467" t="s">
        <v>43</v>
      </c>
      <c r="K2488" s="466" t="s">
        <v>44</v>
      </c>
      <c r="L2488" s="462" t="s">
        <v>36</v>
      </c>
      <c r="M2488" s="461" t="s">
        <v>37</v>
      </c>
      <c r="N2488" s="465" t="s">
        <v>27</v>
      </c>
      <c r="O2488" s="461" t="s">
        <v>15626</v>
      </c>
      <c r="P2488" s="461">
        <v>129</v>
      </c>
      <c r="Q2488" s="467">
        <v>1</v>
      </c>
      <c r="W2488" s="461" t="str">
        <f t="shared" si="41"/>
        <v>http://www.medtronic.com/for-healthcare-professionals/products-therapies/neurological/shunts/ares-antibiotic-impregnated-catheters/indications-safety-warnings/index.htm</v>
      </c>
    </row>
    <row r="2489" spans="1:23" ht="15" customHeight="1">
      <c r="A2489" s="472" t="s">
        <v>4547</v>
      </c>
      <c r="B2489" s="473" t="s">
        <v>4698</v>
      </c>
      <c r="C2489" s="473"/>
      <c r="D2489" s="473"/>
      <c r="E2489" s="473"/>
      <c r="F2489" s="473" t="s">
        <v>32</v>
      </c>
      <c r="G2489" s="473"/>
      <c r="H2489" s="473" t="s">
        <v>4800</v>
      </c>
      <c r="I2489" s="446" t="s">
        <v>15059</v>
      </c>
      <c r="J2489" s="467" t="s">
        <v>43</v>
      </c>
      <c r="K2489" s="466" t="s">
        <v>44</v>
      </c>
      <c r="L2489" s="462" t="s">
        <v>36</v>
      </c>
      <c r="M2489" s="461" t="s">
        <v>37</v>
      </c>
      <c r="N2489" s="465" t="s">
        <v>27</v>
      </c>
      <c r="O2489" s="461" t="s">
        <v>15626</v>
      </c>
      <c r="P2489" s="461">
        <v>316</v>
      </c>
      <c r="Q2489" s="467">
        <v>1</v>
      </c>
      <c r="W2489" s="461" t="str">
        <f t="shared" si="41"/>
        <v>http://www.medtronic.com/for-healthcare-professionals/products-therapies/cardiovascular/catheters/balloon-dilatation-catheters/nc-euphora/indications-safety-warnings/index.htm</v>
      </c>
    </row>
    <row r="2490" spans="1:23" ht="15" customHeight="1">
      <c r="A2490" s="472" t="s">
        <v>4547</v>
      </c>
      <c r="B2490" s="473" t="s">
        <v>4698</v>
      </c>
      <c r="C2490" s="473"/>
      <c r="D2490" s="473"/>
      <c r="E2490" s="473"/>
      <c r="F2490" s="473" t="s">
        <v>32</v>
      </c>
      <c r="G2490" s="473"/>
      <c r="H2490" s="473" t="s">
        <v>4801</v>
      </c>
      <c r="I2490" s="446" t="s">
        <v>15090</v>
      </c>
      <c r="J2490" s="467" t="s">
        <v>43</v>
      </c>
      <c r="K2490" s="466" t="s">
        <v>44</v>
      </c>
      <c r="L2490" s="462" t="s">
        <v>36</v>
      </c>
      <c r="M2490" s="461" t="s">
        <v>37</v>
      </c>
      <c r="N2490" s="465" t="s">
        <v>27</v>
      </c>
      <c r="O2490" s="461" t="s">
        <v>15626</v>
      </c>
      <c r="P2490" s="461">
        <v>2358</v>
      </c>
      <c r="Q2490" s="467">
        <v>1</v>
      </c>
      <c r="W2490" s="461" t="str">
        <f t="shared" si="41"/>
        <v>http://www.medtronic.com/for-healthcare-professionals/products-therapies/cardiovascular/coronary-stents/resolute-integrity/safety-warnings/index.htm</v>
      </c>
    </row>
    <row r="2491" spans="1:23" ht="15" customHeight="1">
      <c r="A2491" s="472" t="s">
        <v>4547</v>
      </c>
      <c r="B2491" s="473" t="s">
        <v>4698</v>
      </c>
      <c r="C2491" s="473"/>
      <c r="D2491" s="473"/>
      <c r="E2491" s="473"/>
      <c r="F2491" s="473" t="s">
        <v>32</v>
      </c>
      <c r="G2491" s="473"/>
      <c r="H2491" s="473" t="s">
        <v>4802</v>
      </c>
      <c r="I2491" s="446" t="s">
        <v>15115</v>
      </c>
      <c r="J2491" s="467" t="s">
        <v>43</v>
      </c>
      <c r="K2491" s="466" t="s">
        <v>44</v>
      </c>
      <c r="L2491" s="462" t="s">
        <v>36</v>
      </c>
      <c r="M2491" s="461" t="s">
        <v>37</v>
      </c>
      <c r="N2491" s="465" t="s">
        <v>27</v>
      </c>
      <c r="O2491" s="461" t="s">
        <v>15626</v>
      </c>
      <c r="P2491" s="461">
        <v>155</v>
      </c>
      <c r="Q2491" s="467">
        <v>1</v>
      </c>
      <c r="W2491" s="461" t="str">
        <f t="shared" si="41"/>
        <v>http://www.medtronic.com/for-healthcare-professionals/products-therapies/neurological/critical-care-products/seps-subdural-evacuation-port-system/indications-safety-warnings/index.htm</v>
      </c>
    </row>
    <row r="2492" spans="1:23" ht="15" customHeight="1">
      <c r="A2492" s="458" t="s">
        <v>328</v>
      </c>
      <c r="B2492" s="463" t="s">
        <v>2955</v>
      </c>
      <c r="C2492" s="463"/>
      <c r="D2492" s="463"/>
      <c r="E2492" s="463"/>
      <c r="F2492" s="463" t="s">
        <v>32</v>
      </c>
      <c r="G2492" s="463"/>
      <c r="H2492" s="444" t="s">
        <v>2956</v>
      </c>
      <c r="I2492" s="446" t="s">
        <v>16532</v>
      </c>
      <c r="J2492" s="460" t="s">
        <v>18843</v>
      </c>
      <c r="K2492" s="446" t="s">
        <v>93</v>
      </c>
      <c r="L2492" s="462" t="s">
        <v>36</v>
      </c>
      <c r="M2492" s="461" t="s">
        <v>14484</v>
      </c>
      <c r="N2492" s="465" t="s">
        <v>27</v>
      </c>
      <c r="O2492" s="461" t="s">
        <v>15626</v>
      </c>
      <c r="P2492" s="461">
        <v>479</v>
      </c>
      <c r="Q2492" s="446"/>
      <c r="R2492" s="446"/>
      <c r="S2492" s="446"/>
      <c r="T2492" s="446"/>
      <c r="W2492" s="461" t="str">
        <f t="shared" si="41"/>
        <v>http://www.medtronic.com/for-healthcare-professionals/products-therapies/spinal/therapies/posterior-oct-reconstruction/index.htm</v>
      </c>
    </row>
    <row r="2493" spans="1:23" ht="15" customHeight="1">
      <c r="A2493" s="472" t="s">
        <v>4547</v>
      </c>
      <c r="B2493" s="473" t="s">
        <v>4698</v>
      </c>
      <c r="C2493" s="473"/>
      <c r="D2493" s="473"/>
      <c r="E2493" s="473"/>
      <c r="F2493" s="473" t="s">
        <v>32</v>
      </c>
      <c r="G2493" s="473"/>
      <c r="H2493" s="473" t="s">
        <v>4804</v>
      </c>
      <c r="I2493" s="446" t="s">
        <v>15366</v>
      </c>
      <c r="J2493" s="467" t="s">
        <v>43</v>
      </c>
      <c r="K2493" s="466" t="s">
        <v>44</v>
      </c>
      <c r="L2493" s="462" t="s">
        <v>36</v>
      </c>
      <c r="M2493" s="461" t="s">
        <v>37</v>
      </c>
      <c r="N2493" s="465" t="s">
        <v>27</v>
      </c>
      <c r="O2493" s="461" t="s">
        <v>15626</v>
      </c>
      <c r="P2493" s="461">
        <v>31</v>
      </c>
      <c r="Q2493" s="467">
        <v>1</v>
      </c>
      <c r="W2493" s="461" t="str">
        <f t="shared" si="41"/>
        <v>http://www.medtronic.com/for-healthcare-professionals/products-therapies/spinal/nucleus-removal-tools/spine-shaver-nucleus-removal-set/indications-safety-warnings/index.htm</v>
      </c>
    </row>
    <row r="2494" spans="1:23" ht="15" customHeight="1">
      <c r="A2494" s="472" t="s">
        <v>4547</v>
      </c>
      <c r="B2494" s="473" t="s">
        <v>4644</v>
      </c>
      <c r="C2494" s="473"/>
      <c r="D2494" s="473"/>
      <c r="E2494" s="473"/>
      <c r="F2494" s="473" t="s">
        <v>32</v>
      </c>
      <c r="G2494" s="473"/>
      <c r="H2494" s="473" t="s">
        <v>4805</v>
      </c>
      <c r="I2494" s="446" t="s">
        <v>15015</v>
      </c>
      <c r="J2494" s="467" t="s">
        <v>43</v>
      </c>
      <c r="K2494" s="466" t="s">
        <v>44</v>
      </c>
      <c r="L2494" s="462" t="s">
        <v>36</v>
      </c>
      <c r="M2494" s="461" t="s">
        <v>37</v>
      </c>
      <c r="N2494" s="465" t="s">
        <v>27</v>
      </c>
      <c r="O2494" s="461" t="s">
        <v>15626</v>
      </c>
      <c r="P2494" s="461">
        <v>41</v>
      </c>
      <c r="Q2494" s="467">
        <v>1</v>
      </c>
      <c r="W2494" s="461" t="str">
        <f t="shared" si="41"/>
        <v>http://www.medtronic.com/for-healthcare-professionals/products-therapies/cardiovascular/cardiopulmonary-products/custom-packs/indications-safety-and-warnings/index.htm</v>
      </c>
    </row>
    <row r="2495" spans="1:23" ht="15" customHeight="1">
      <c r="A2495" s="472" t="s">
        <v>4547</v>
      </c>
      <c r="B2495" s="473" t="s">
        <v>4644</v>
      </c>
      <c r="C2495" s="473"/>
      <c r="D2495" s="473"/>
      <c r="E2495" s="473"/>
      <c r="F2495" s="473" t="s">
        <v>32</v>
      </c>
      <c r="G2495" s="473"/>
      <c r="H2495" s="473" t="s">
        <v>4806</v>
      </c>
      <c r="I2495" s="446" t="s">
        <v>15017</v>
      </c>
      <c r="J2495" s="467" t="s">
        <v>43</v>
      </c>
      <c r="K2495" s="466" t="s">
        <v>44</v>
      </c>
      <c r="L2495" s="462" t="s">
        <v>36</v>
      </c>
      <c r="M2495" s="461" t="s">
        <v>37</v>
      </c>
      <c r="N2495" s="465" t="s">
        <v>27</v>
      </c>
      <c r="O2495" s="461" t="s">
        <v>15626</v>
      </c>
      <c r="P2495" s="461">
        <v>22</v>
      </c>
      <c r="Q2495" s="467">
        <v>1</v>
      </c>
      <c r="W2495" s="461" t="str">
        <f t="shared" si="41"/>
        <v>http://www.medtronic.com/for-healthcare-professionals/products-therapies/cardiovascular/cardiopulmonary-products/ecmotherm-II-heat-exchanger/indications-safety-and-warnings/index.htm</v>
      </c>
    </row>
    <row r="2496" spans="1:23" ht="15" customHeight="1">
      <c r="A2496" s="472" t="s">
        <v>4547</v>
      </c>
      <c r="B2496" s="473" t="s">
        <v>4644</v>
      </c>
      <c r="C2496" s="483" t="s">
        <v>40</v>
      </c>
      <c r="D2496" s="483" t="s">
        <v>438</v>
      </c>
      <c r="E2496" s="483" t="s">
        <v>502</v>
      </c>
      <c r="F2496" s="483" t="s">
        <v>32</v>
      </c>
      <c r="G2496" s="473"/>
      <c r="H2496" s="473" t="s">
        <v>4807</v>
      </c>
      <c r="I2496" s="446" t="s">
        <v>15019</v>
      </c>
      <c r="J2496" s="467" t="s">
        <v>43</v>
      </c>
      <c r="K2496" s="466" t="s">
        <v>44</v>
      </c>
      <c r="L2496" s="462" t="s">
        <v>36</v>
      </c>
      <c r="M2496" s="461" t="s">
        <v>37</v>
      </c>
      <c r="N2496" s="465" t="s">
        <v>27</v>
      </c>
      <c r="O2496" s="461" t="s">
        <v>15626</v>
      </c>
      <c r="P2496" s="461"/>
      <c r="Q2496" s="467">
        <v>1</v>
      </c>
      <c r="W2496" s="461" t="str">
        <f t="shared" si="41"/>
        <v>http://www.medtronic.com/for-healthcare-professionals/products-therapies/cardiovascular/cardiopulmonary-products/el-series-blood-collection-reservoirs/indications-safety-and-warnings/index.htm</v>
      </c>
    </row>
    <row r="2497" spans="1:23" ht="15" customHeight="1">
      <c r="A2497" s="472" t="s">
        <v>4547</v>
      </c>
      <c r="B2497" s="473" t="s">
        <v>4644</v>
      </c>
      <c r="C2497" s="473"/>
      <c r="D2497" s="473"/>
      <c r="E2497" s="473"/>
      <c r="F2497" s="473" t="s">
        <v>32</v>
      </c>
      <c r="G2497" s="473"/>
      <c r="H2497" s="473" t="s">
        <v>4808</v>
      </c>
      <c r="I2497" s="446" t="s">
        <v>15021</v>
      </c>
      <c r="J2497" s="467" t="s">
        <v>43</v>
      </c>
      <c r="K2497" s="466" t="s">
        <v>44</v>
      </c>
      <c r="L2497" s="462" t="s">
        <v>36</v>
      </c>
      <c r="M2497" s="461" t="s">
        <v>37</v>
      </c>
      <c r="N2497" s="465" t="s">
        <v>27</v>
      </c>
      <c r="O2497" s="461" t="s">
        <v>15626</v>
      </c>
      <c r="P2497" s="461"/>
      <c r="Q2497" s="467">
        <v>1</v>
      </c>
      <c r="W2497" s="461" t="str">
        <f t="shared" si="41"/>
        <v>http://www.medtronic.com/for-healthcare-professionals/products-therapies/cardiovascular/cardiopulmonary-products/intersept-cardiotomy-reservoirs/indications-safety-and-warnings/index.htm</v>
      </c>
    </row>
    <row r="2498" spans="1:23" ht="15" customHeight="1">
      <c r="A2498" s="472" t="s">
        <v>4547</v>
      </c>
      <c r="B2498" s="473" t="s">
        <v>4644</v>
      </c>
      <c r="C2498" s="473"/>
      <c r="D2498" s="473"/>
      <c r="E2498" s="473"/>
      <c r="F2498" s="473" t="s">
        <v>32</v>
      </c>
      <c r="G2498" s="473"/>
      <c r="H2498" s="473" t="s">
        <v>4809</v>
      </c>
      <c r="I2498" s="446" t="s">
        <v>15025</v>
      </c>
      <c r="J2498" s="467" t="s">
        <v>43</v>
      </c>
      <c r="K2498" s="466" t="s">
        <v>44</v>
      </c>
      <c r="L2498" s="462" t="s">
        <v>36</v>
      </c>
      <c r="M2498" s="461" t="s">
        <v>37</v>
      </c>
      <c r="N2498" s="465" t="s">
        <v>27</v>
      </c>
      <c r="O2498" s="461" t="s">
        <v>15626</v>
      </c>
      <c r="P2498" s="461">
        <v>13</v>
      </c>
      <c r="Q2498" s="467">
        <v>1</v>
      </c>
      <c r="W2498" s="461" t="str">
        <f t="shared" si="41"/>
        <v>http://www.medtronic.com/for-healthcare-professionals/products-therapies/cardiovascular/cardiopulmonary-products/minimax-plus-oxygenation-system/indications-safety-and-warnings/index.htm</v>
      </c>
    </row>
    <row r="2499" spans="1:23" ht="15" customHeight="1">
      <c r="A2499" s="472" t="s">
        <v>4547</v>
      </c>
      <c r="B2499" s="473" t="s">
        <v>4644</v>
      </c>
      <c r="C2499" s="473"/>
      <c r="D2499" s="473"/>
      <c r="E2499" s="473"/>
      <c r="F2499" s="473" t="s">
        <v>32</v>
      </c>
      <c r="G2499" s="473"/>
      <c r="H2499" s="473" t="s">
        <v>4810</v>
      </c>
      <c r="I2499" s="446" t="s">
        <v>15026</v>
      </c>
      <c r="J2499" s="467" t="s">
        <v>43</v>
      </c>
      <c r="K2499" s="466" t="s">
        <v>44</v>
      </c>
      <c r="L2499" s="462" t="s">
        <v>36</v>
      </c>
      <c r="M2499" s="461" t="s">
        <v>37</v>
      </c>
      <c r="N2499" s="465" t="s">
        <v>27</v>
      </c>
      <c r="O2499" s="461" t="s">
        <v>15626</v>
      </c>
      <c r="P2499" s="461">
        <v>19</v>
      </c>
      <c r="Q2499" s="467">
        <v>1</v>
      </c>
      <c r="W2499" s="461" t="str">
        <f t="shared" si="41"/>
        <v>http://www.medtronic.com/for-healthcare-professionals/products-therapies/cardiovascular/cardiopulmonary-products/minntech-hemoconcentrators/indications-safety-and-warnings/index.htm</v>
      </c>
    </row>
    <row r="2500" spans="1:23" ht="15" customHeight="1">
      <c r="A2500" s="472" t="s">
        <v>4547</v>
      </c>
      <c r="B2500" s="473" t="s">
        <v>4644</v>
      </c>
      <c r="C2500" s="473"/>
      <c r="D2500" s="473"/>
      <c r="E2500" s="473"/>
      <c r="F2500" s="473" t="s">
        <v>32</v>
      </c>
      <c r="G2500" s="473"/>
      <c r="H2500" s="473" t="s">
        <v>4811</v>
      </c>
      <c r="I2500" s="446" t="s">
        <v>15028</v>
      </c>
      <c r="J2500" s="467" t="s">
        <v>43</v>
      </c>
      <c r="K2500" s="466" t="s">
        <v>44</v>
      </c>
      <c r="L2500" s="462" t="s">
        <v>36</v>
      </c>
      <c r="M2500" s="461" t="s">
        <v>37</v>
      </c>
      <c r="N2500" s="465" t="s">
        <v>27</v>
      </c>
      <c r="O2500" s="461" t="s">
        <v>15626</v>
      </c>
      <c r="P2500" s="461">
        <v>61</v>
      </c>
      <c r="Q2500" s="467">
        <v>1</v>
      </c>
      <c r="W2500" s="461" t="str">
        <f t="shared" si="41"/>
        <v>http://www.medtronic.com/for-healthcare-professionals/products-therapies/cardiovascular/cardiopulmonary-products/myotherm-xp-cardioplegia-delivery-system/indications-safety-and-warnings/index.htm</v>
      </c>
    </row>
    <row r="2501" spans="1:23" ht="15" customHeight="1">
      <c r="A2501" s="472" t="s">
        <v>4547</v>
      </c>
      <c r="B2501" s="473" t="s">
        <v>4644</v>
      </c>
      <c r="C2501" s="473"/>
      <c r="D2501" s="473"/>
      <c r="E2501" s="473"/>
      <c r="F2501" s="473" t="s">
        <v>32</v>
      </c>
      <c r="G2501" s="473"/>
      <c r="H2501" s="473" t="s">
        <v>4812</v>
      </c>
      <c r="I2501" s="446" t="s">
        <v>15031</v>
      </c>
      <c r="J2501" s="467" t="s">
        <v>43</v>
      </c>
      <c r="K2501" s="466" t="s">
        <v>44</v>
      </c>
      <c r="L2501" s="462" t="s">
        <v>36</v>
      </c>
      <c r="M2501" s="461" t="s">
        <v>37</v>
      </c>
      <c r="N2501" s="465" t="s">
        <v>27</v>
      </c>
      <c r="O2501" s="461" t="s">
        <v>15626</v>
      </c>
      <c r="P2501" s="461">
        <v>15</v>
      </c>
      <c r="Q2501" s="467">
        <v>1</v>
      </c>
      <c r="W2501" s="461" t="str">
        <f t="shared" si="41"/>
        <v>http://www.medtronic.com/for-healthcare-professionals/products-therapies/cardiovascular/cardiopulmonary-products/resting-heart-system/indications-safety-and-warnings/index.htm</v>
      </c>
    </row>
    <row r="2502" spans="1:23" ht="15" customHeight="1">
      <c r="A2502" s="472" t="s">
        <v>4547</v>
      </c>
      <c r="B2502" s="473" t="s">
        <v>4644</v>
      </c>
      <c r="C2502" s="473"/>
      <c r="D2502" s="473"/>
      <c r="E2502" s="473"/>
      <c r="F2502" s="473" t="s">
        <v>32</v>
      </c>
      <c r="G2502" s="473"/>
      <c r="H2502" s="473" t="s">
        <v>4813</v>
      </c>
      <c r="I2502" s="446" t="s">
        <v>15033</v>
      </c>
      <c r="J2502" s="467" t="s">
        <v>43</v>
      </c>
      <c r="K2502" s="466" t="s">
        <v>44</v>
      </c>
      <c r="L2502" s="462" t="s">
        <v>36</v>
      </c>
      <c r="M2502" s="461" t="s">
        <v>37</v>
      </c>
      <c r="N2502" s="465" t="s">
        <v>27</v>
      </c>
      <c r="O2502" s="461" t="s">
        <v>15626</v>
      </c>
      <c r="P2502" s="461"/>
      <c r="Q2502" s="467">
        <v>1</v>
      </c>
      <c r="W2502" s="461" t="str">
        <f t="shared" si="41"/>
        <v>http://www.medtronic.com/for-healthcare-professionals/products-therapies/cardiovascular/cardiopulmonary-products/trillium-biosurface/indications-safety-and-warnings/index.htm</v>
      </c>
    </row>
    <row r="2503" spans="1:23" ht="15" customHeight="1">
      <c r="A2503" s="472" t="s">
        <v>4547</v>
      </c>
      <c r="B2503" s="473" t="s">
        <v>4644</v>
      </c>
      <c r="C2503" s="473"/>
      <c r="D2503" s="473"/>
      <c r="E2503" s="473"/>
      <c r="F2503" s="473" t="s">
        <v>32</v>
      </c>
      <c r="G2503" s="473"/>
      <c r="H2503" s="473" t="s">
        <v>4814</v>
      </c>
      <c r="I2503" s="446" t="s">
        <v>15035</v>
      </c>
      <c r="J2503" s="467" t="s">
        <v>43</v>
      </c>
      <c r="K2503" s="466" t="s">
        <v>44</v>
      </c>
      <c r="L2503" s="462" t="s">
        <v>36</v>
      </c>
      <c r="M2503" s="461" t="s">
        <v>37</v>
      </c>
      <c r="N2503" s="465" t="s">
        <v>27</v>
      </c>
      <c r="O2503" s="461" t="s">
        <v>15626</v>
      </c>
      <c r="P2503" s="461">
        <v>12</v>
      </c>
      <c r="Q2503" s="467">
        <v>1</v>
      </c>
      <c r="W2503" s="461" t="str">
        <f t="shared" si="41"/>
        <v>http://www.medtronic.com/for-healthcare-professionals/products-therapies/cardiovascular/cardiopulmonary-products/viper-vision-data-management-system/indications-safety-and-warnings/index.htm</v>
      </c>
    </row>
    <row r="2504" spans="1:23" ht="15" customHeight="1">
      <c r="A2504" s="472" t="s">
        <v>4547</v>
      </c>
      <c r="B2504" s="473" t="s">
        <v>4644</v>
      </c>
      <c r="C2504" s="473"/>
      <c r="D2504" s="473"/>
      <c r="E2504" s="473"/>
      <c r="F2504" s="473" t="s">
        <v>32</v>
      </c>
      <c r="G2504" s="473"/>
      <c r="H2504" s="473" t="s">
        <v>4815</v>
      </c>
      <c r="I2504" s="446" t="s">
        <v>15054</v>
      </c>
      <c r="J2504" s="467" t="s">
        <v>43</v>
      </c>
      <c r="K2504" s="466" t="s">
        <v>44</v>
      </c>
      <c r="L2504" s="462" t="s">
        <v>36</v>
      </c>
      <c r="M2504" s="461" t="s">
        <v>37</v>
      </c>
      <c r="N2504" s="465" t="s">
        <v>27</v>
      </c>
      <c r="O2504" s="461" t="s">
        <v>15626</v>
      </c>
      <c r="P2504" s="461">
        <v>151</v>
      </c>
      <c r="Q2504" s="467">
        <v>1</v>
      </c>
      <c r="W2504" s="461" t="str">
        <f t="shared" si="41"/>
        <v>http://www.medtronic.com/for-healthcare-professionals/products-therapies/cardiovascular/catheters/aspiration-catheters/export-advance/indications-safety-warnings/index.htm</v>
      </c>
    </row>
    <row r="2505" spans="1:23" ht="15" customHeight="1">
      <c r="A2505" s="472" t="s">
        <v>4547</v>
      </c>
      <c r="B2505" s="473" t="s">
        <v>4644</v>
      </c>
      <c r="C2505" s="473"/>
      <c r="D2505" s="473"/>
      <c r="E2505" s="473"/>
      <c r="F2505" s="473" t="s">
        <v>32</v>
      </c>
      <c r="G2505" s="473"/>
      <c r="H2505" s="473" t="s">
        <v>4816</v>
      </c>
      <c r="I2505" s="446" t="s">
        <v>15055</v>
      </c>
      <c r="J2505" s="467" t="s">
        <v>43</v>
      </c>
      <c r="K2505" s="466" t="s">
        <v>44</v>
      </c>
      <c r="L2505" s="462" t="s">
        <v>36</v>
      </c>
      <c r="M2505" s="461" t="s">
        <v>37</v>
      </c>
      <c r="N2505" s="465" t="s">
        <v>27</v>
      </c>
      <c r="O2505" s="461" t="s">
        <v>15626</v>
      </c>
      <c r="P2505" s="461">
        <v>222</v>
      </c>
      <c r="Q2505" s="467">
        <v>1</v>
      </c>
      <c r="W2505" s="461" t="str">
        <f t="shared" si="41"/>
        <v>http://www.medtronic.com/for-healthcare-professionals/products-therapies/cardiovascular/catheters/aspiration-catheters/export-ap/indications-safety-warnings/index.htm</v>
      </c>
    </row>
    <row r="2506" spans="1:23" ht="15" customHeight="1">
      <c r="A2506" s="472" t="s">
        <v>4547</v>
      </c>
      <c r="B2506" s="473" t="s">
        <v>4644</v>
      </c>
      <c r="C2506" s="473"/>
      <c r="D2506" s="473"/>
      <c r="E2506" s="473"/>
      <c r="F2506" s="473" t="s">
        <v>32</v>
      </c>
      <c r="G2506" s="473"/>
      <c r="H2506" s="473" t="s">
        <v>4817</v>
      </c>
      <c r="I2506" s="446" t="s">
        <v>15061</v>
      </c>
      <c r="J2506" s="467" t="s">
        <v>43</v>
      </c>
      <c r="K2506" s="466" t="s">
        <v>44</v>
      </c>
      <c r="L2506" s="462" t="s">
        <v>36</v>
      </c>
      <c r="M2506" s="461" t="s">
        <v>37</v>
      </c>
      <c r="N2506" s="465" t="s">
        <v>27</v>
      </c>
      <c r="O2506" s="461" t="s">
        <v>15626</v>
      </c>
      <c r="P2506" s="461">
        <v>141</v>
      </c>
      <c r="Q2506" s="467">
        <v>1</v>
      </c>
      <c r="W2506" s="461" t="str">
        <f t="shared" si="41"/>
        <v>http://www.medtronic.com/for-healthcare-professionals/products-therapies/cardiovascular/catheters/balloon-dilatation-catheters/nc-sprinter-rx-noncompliant-balloon-dilatation-catheter/indications-safety-warnings/index.htm</v>
      </c>
    </row>
    <row r="2507" spans="1:23" ht="15" customHeight="1">
      <c r="A2507" s="472" t="s">
        <v>4547</v>
      </c>
      <c r="B2507" s="473" t="s">
        <v>4644</v>
      </c>
      <c r="C2507" s="473"/>
      <c r="D2507" s="473"/>
      <c r="E2507" s="473"/>
      <c r="F2507" s="473" t="s">
        <v>32</v>
      </c>
      <c r="G2507" s="473"/>
      <c r="H2507" s="473" t="s">
        <v>4818</v>
      </c>
      <c r="I2507" s="446" t="s">
        <v>15063</v>
      </c>
      <c r="J2507" s="467" t="s">
        <v>43</v>
      </c>
      <c r="K2507" s="466" t="s">
        <v>44</v>
      </c>
      <c r="L2507" s="462" t="s">
        <v>36</v>
      </c>
      <c r="M2507" s="461" t="s">
        <v>37</v>
      </c>
      <c r="N2507" s="465" t="s">
        <v>27</v>
      </c>
      <c r="O2507" s="461" t="s">
        <v>15626</v>
      </c>
      <c r="P2507" s="461">
        <v>52</v>
      </c>
      <c r="Q2507" s="467">
        <v>1</v>
      </c>
      <c r="W2507" s="461" t="str">
        <f t="shared" si="41"/>
        <v>http://www.medtronic.com/for-healthcare-professionals/products-therapies/cardiovascular/catheters/balloon-dilatation-catheters/nc-stormer-otw-noncompliant-over-the-wire-balloon-dilatation-catheter/indications-safety-warnings/index.htm</v>
      </c>
    </row>
    <row r="2508" spans="1:23" ht="15" customHeight="1">
      <c r="A2508" s="472" t="s">
        <v>4547</v>
      </c>
      <c r="B2508" s="473" t="s">
        <v>4644</v>
      </c>
      <c r="C2508" s="473"/>
      <c r="D2508" s="473"/>
      <c r="E2508" s="473"/>
      <c r="F2508" s="473" t="s">
        <v>32</v>
      </c>
      <c r="G2508" s="473"/>
      <c r="H2508" s="473" t="s">
        <v>4819</v>
      </c>
      <c r="I2508" s="446" t="s">
        <v>15073</v>
      </c>
      <c r="J2508" s="467" t="s">
        <v>43</v>
      </c>
      <c r="K2508" s="466" t="s">
        <v>44</v>
      </c>
      <c r="L2508" s="462" t="s">
        <v>36</v>
      </c>
      <c r="M2508" s="461" t="s">
        <v>37</v>
      </c>
      <c r="N2508" s="465" t="s">
        <v>27</v>
      </c>
      <c r="O2508" s="461" t="s">
        <v>15626</v>
      </c>
      <c r="P2508" s="461">
        <v>27</v>
      </c>
      <c r="Q2508" s="467">
        <v>1</v>
      </c>
      <c r="W2508" s="461" t="str">
        <f t="shared" si="41"/>
        <v>http://www.medtronic.com/for-healthcare-professionals/products-therapies/cardiovascular/catheters/balloon-dilatation-catheters/sprinter-legend-rx-semicompliant-balloon-dilatation-catheter/indications-safety-warnings/index.htm</v>
      </c>
    </row>
    <row r="2509" spans="1:23" ht="15" customHeight="1">
      <c r="A2509" s="472" t="s">
        <v>4547</v>
      </c>
      <c r="B2509" s="473" t="s">
        <v>4644</v>
      </c>
      <c r="C2509" s="473"/>
      <c r="D2509" s="473"/>
      <c r="E2509" s="473"/>
      <c r="F2509" s="473" t="s">
        <v>32</v>
      </c>
      <c r="G2509" s="473"/>
      <c r="H2509" s="473" t="s">
        <v>4820</v>
      </c>
      <c r="I2509" s="446" t="s">
        <v>15075</v>
      </c>
      <c r="J2509" s="467" t="s">
        <v>43</v>
      </c>
      <c r="K2509" s="466" t="s">
        <v>44</v>
      </c>
      <c r="L2509" s="462" t="s">
        <v>36</v>
      </c>
      <c r="M2509" s="461" t="s">
        <v>37</v>
      </c>
      <c r="N2509" s="465" t="s">
        <v>27</v>
      </c>
      <c r="O2509" s="461" t="s">
        <v>15626</v>
      </c>
      <c r="P2509" s="461">
        <v>99</v>
      </c>
      <c r="Q2509" s="467">
        <v>1</v>
      </c>
      <c r="W2509" s="461" t="str">
        <f t="shared" si="41"/>
        <v>http://www.medtronic.com/for-healthcare-professionals/products-therapies/cardiovascular/catheters/balloon-dilatation-catheters/sprinter-otw-semicompliant-over-the-wire-balloon-dilatation-catheter/indications-safety-warnings/index.htm</v>
      </c>
    </row>
    <row r="2510" spans="1:23" ht="15" customHeight="1">
      <c r="A2510" s="472" t="s">
        <v>4547</v>
      </c>
      <c r="B2510" s="473" t="s">
        <v>4644</v>
      </c>
      <c r="C2510" s="473"/>
      <c r="D2510" s="473"/>
      <c r="E2510" s="473"/>
      <c r="F2510" s="473" t="s">
        <v>32</v>
      </c>
      <c r="G2510" s="473"/>
      <c r="H2510" s="473" t="s">
        <v>4821</v>
      </c>
      <c r="I2510" s="446" t="s">
        <v>15065</v>
      </c>
      <c r="J2510" s="467" t="s">
        <v>43</v>
      </c>
      <c r="K2510" s="466" t="s">
        <v>44</v>
      </c>
      <c r="L2510" s="462" t="s">
        <v>36</v>
      </c>
      <c r="M2510" s="461" t="s">
        <v>37</v>
      </c>
      <c r="N2510" s="465" t="s">
        <v>27</v>
      </c>
      <c r="O2510" s="461" t="s">
        <v>15626</v>
      </c>
      <c r="P2510" s="461">
        <v>47</v>
      </c>
      <c r="Q2510" s="467">
        <v>1</v>
      </c>
      <c r="W2510" s="461" t="str">
        <f t="shared" si="41"/>
        <v>http://www.medtronic.com/for-healthcare-professionals/products-therapies/cardiovascular/catheters/catheters/pro-flo-angiographic-catheter/indications-safety-warnings/index.htm</v>
      </c>
    </row>
    <row r="2511" spans="1:23" ht="15" customHeight="1">
      <c r="A2511" s="472" t="s">
        <v>4547</v>
      </c>
      <c r="B2511" s="473" t="s">
        <v>4644</v>
      </c>
      <c r="C2511" s="473"/>
      <c r="D2511" s="473"/>
      <c r="E2511" s="473"/>
      <c r="F2511" s="473" t="s">
        <v>32</v>
      </c>
      <c r="G2511" s="473"/>
      <c r="H2511" s="473" t="s">
        <v>4822</v>
      </c>
      <c r="I2511" s="446" t="s">
        <v>15072</v>
      </c>
      <c r="J2511" s="467" t="s">
        <v>43</v>
      </c>
      <c r="K2511" s="466" t="s">
        <v>44</v>
      </c>
      <c r="L2511" s="462" t="s">
        <v>36</v>
      </c>
      <c r="M2511" s="461" t="s">
        <v>37</v>
      </c>
      <c r="N2511" s="465" t="s">
        <v>27</v>
      </c>
      <c r="O2511" s="461" t="s">
        <v>15626</v>
      </c>
      <c r="P2511" s="461">
        <v>36</v>
      </c>
      <c r="Q2511" s="467">
        <v>1</v>
      </c>
      <c r="W2511" s="461" t="str">
        <f t="shared" si="41"/>
        <v>http://www.medtronic.com/for-healthcare-professionals/products-therapies/cardiovascular/catheters/catheters/siteseer-angiographic-catheter/indications-safety-warnings/index.htm</v>
      </c>
    </row>
    <row r="2512" spans="1:23" ht="15" customHeight="1">
      <c r="A2512" s="472" t="s">
        <v>4547</v>
      </c>
      <c r="B2512" s="473" t="s">
        <v>4644</v>
      </c>
      <c r="C2512" s="473"/>
      <c r="D2512" s="473"/>
      <c r="E2512" s="473"/>
      <c r="F2512" s="473" t="s">
        <v>32</v>
      </c>
      <c r="G2512" s="473"/>
      <c r="H2512" s="473" t="s">
        <v>4823</v>
      </c>
      <c r="I2512" s="446" t="s">
        <v>15058</v>
      </c>
      <c r="J2512" s="467" t="s">
        <v>43</v>
      </c>
      <c r="K2512" s="466" t="s">
        <v>44</v>
      </c>
      <c r="L2512" s="462" t="s">
        <v>36</v>
      </c>
      <c r="M2512" s="461" t="s">
        <v>37</v>
      </c>
      <c r="N2512" s="465" t="s">
        <v>27</v>
      </c>
      <c r="O2512" s="461" t="s">
        <v>15626</v>
      </c>
      <c r="P2512" s="461">
        <v>216</v>
      </c>
      <c r="Q2512" s="467">
        <v>1</v>
      </c>
      <c r="W2512" s="461" t="str">
        <f t="shared" si="41"/>
        <v>http://www.medtronic.com/for-healthcare-professionals/products-therapies/cardiovascular/catheters/guide-catheters/launcher-coronary-guide-catheter/indications-safety-warnings/index.htm</v>
      </c>
    </row>
    <row r="2513" spans="1:23" ht="15" customHeight="1">
      <c r="A2513" s="472" t="s">
        <v>4547</v>
      </c>
      <c r="B2513" s="473" t="s">
        <v>4644</v>
      </c>
      <c r="C2513" s="473"/>
      <c r="D2513" s="473"/>
      <c r="E2513" s="473"/>
      <c r="F2513" s="473" t="s">
        <v>32</v>
      </c>
      <c r="G2513" s="473"/>
      <c r="H2513" s="473" t="s">
        <v>4824</v>
      </c>
      <c r="I2513" s="446" t="s">
        <v>15068</v>
      </c>
      <c r="J2513" s="467" t="s">
        <v>43</v>
      </c>
      <c r="K2513" s="466" t="s">
        <v>44</v>
      </c>
      <c r="L2513" s="462" t="s">
        <v>36</v>
      </c>
      <c r="M2513" s="461" t="s">
        <v>37</v>
      </c>
      <c r="N2513" s="465" t="s">
        <v>27</v>
      </c>
      <c r="O2513" s="461" t="s">
        <v>15626</v>
      </c>
      <c r="P2513" s="461">
        <v>23</v>
      </c>
      <c r="Q2513" s="467">
        <v>1</v>
      </c>
      <c r="W2513" s="461" t="str">
        <f t="shared" si="41"/>
        <v>http://www.medtronic.com/for-healthcare-professionals/products-therapies/cardiovascular/catheters/guide-catheters/sherpa-nx-active-coronary-guide-catheter/indications-safety-warnings/index.htm</v>
      </c>
    </row>
    <row r="2514" spans="1:23" ht="15" customHeight="1">
      <c r="A2514" s="472" t="s">
        <v>4547</v>
      </c>
      <c r="B2514" s="473" t="s">
        <v>4644</v>
      </c>
      <c r="C2514" s="473"/>
      <c r="D2514" s="473"/>
      <c r="E2514" s="473"/>
      <c r="F2514" s="473" t="s">
        <v>32</v>
      </c>
      <c r="G2514" s="473"/>
      <c r="H2514" s="473" t="s">
        <v>4825</v>
      </c>
      <c r="I2514" s="446" t="s">
        <v>15077</v>
      </c>
      <c r="J2514" s="467" t="s">
        <v>43</v>
      </c>
      <c r="K2514" s="466" t="s">
        <v>44</v>
      </c>
      <c r="L2514" s="462" t="s">
        <v>36</v>
      </c>
      <c r="M2514" s="461" t="s">
        <v>37</v>
      </c>
      <c r="N2514" s="465" t="s">
        <v>27</v>
      </c>
      <c r="O2514" s="461" t="s">
        <v>15626</v>
      </c>
      <c r="P2514" s="461">
        <v>12</v>
      </c>
      <c r="Q2514" s="446"/>
      <c r="W2514" s="461" t="str">
        <f t="shared" si="41"/>
        <v>http://www.medtronic.com/for-healthcare-professionals/products-therapies/cardiovascular/catheters/guide-catheters/sherpa-nx-balanced-coronary-guide-catheter/indications-safety-warnings/index.htm</v>
      </c>
    </row>
    <row r="2515" spans="1:23" ht="15" customHeight="1">
      <c r="A2515" s="472" t="s">
        <v>4547</v>
      </c>
      <c r="B2515" s="473" t="s">
        <v>4644</v>
      </c>
      <c r="C2515" s="473"/>
      <c r="D2515" s="473"/>
      <c r="E2515" s="473"/>
      <c r="F2515" s="473" t="s">
        <v>32</v>
      </c>
      <c r="G2515" s="473"/>
      <c r="H2515" s="473" t="s">
        <v>4826</v>
      </c>
      <c r="I2515" s="446" t="s">
        <v>15183</v>
      </c>
      <c r="J2515" s="467" t="s">
        <v>43</v>
      </c>
      <c r="K2515" s="466" t="s">
        <v>44</v>
      </c>
      <c r="L2515" s="462" t="s">
        <v>36</v>
      </c>
      <c r="M2515" s="461" t="s">
        <v>37</v>
      </c>
      <c r="N2515" s="465" t="s">
        <v>27</v>
      </c>
      <c r="O2515" s="461" t="s">
        <v>15626</v>
      </c>
      <c r="P2515" s="461">
        <v>71</v>
      </c>
      <c r="Q2515" s="467">
        <v>1</v>
      </c>
      <c r="W2515" s="461" t="str">
        <f t="shared" si="41"/>
        <v>http://www.medtronic.com/for-healthcare-professionals/products-therapies/cardiovascular/embolic-protection-system/guardwire-temporary-occlusion-and-aspiration-system/indications-safety-warnings/index.htm</v>
      </c>
    </row>
    <row r="2516" spans="1:23" ht="15" customHeight="1">
      <c r="A2516" s="472" t="s">
        <v>4547</v>
      </c>
      <c r="B2516" s="473" t="s">
        <v>4644</v>
      </c>
      <c r="C2516" s="473"/>
      <c r="D2516" s="473"/>
      <c r="E2516" s="473"/>
      <c r="F2516" s="473" t="s">
        <v>32</v>
      </c>
      <c r="G2516" s="473"/>
      <c r="H2516" s="473" t="s">
        <v>4827</v>
      </c>
      <c r="I2516" s="446" t="s">
        <v>15189</v>
      </c>
      <c r="J2516" s="467" t="s">
        <v>43</v>
      </c>
      <c r="K2516" s="466" t="s">
        <v>44</v>
      </c>
      <c r="L2516" s="462" t="s">
        <v>36</v>
      </c>
      <c r="M2516" s="461" t="s">
        <v>37</v>
      </c>
      <c r="N2516" s="465" t="s">
        <v>27</v>
      </c>
      <c r="O2516" s="461" t="s">
        <v>15626</v>
      </c>
      <c r="P2516" s="461">
        <v>151</v>
      </c>
      <c r="Q2516" s="467">
        <v>1</v>
      </c>
      <c r="W2516" s="461" t="str">
        <f t="shared" si="41"/>
        <v>http://www.medtronic.com/for-healthcare-professionals/products-therapies/cardiovascular/heart-valves-surgical/3f-aortic-bioprosthesis/indications-safety-and-warnings/index.htm</v>
      </c>
    </row>
    <row r="2517" spans="1:23" ht="15" customHeight="1">
      <c r="A2517" s="472" t="s">
        <v>4547</v>
      </c>
      <c r="B2517" s="473" t="s">
        <v>4644</v>
      </c>
      <c r="C2517" s="473"/>
      <c r="D2517" s="473"/>
      <c r="E2517" s="473"/>
      <c r="F2517" s="473" t="s">
        <v>32</v>
      </c>
      <c r="G2517" s="473"/>
      <c r="H2517" s="473" t="s">
        <v>4828</v>
      </c>
      <c r="I2517" s="446" t="s">
        <v>15190</v>
      </c>
      <c r="J2517" s="467" t="s">
        <v>43</v>
      </c>
      <c r="K2517" s="466" t="s">
        <v>44</v>
      </c>
      <c r="L2517" s="462" t="s">
        <v>36</v>
      </c>
      <c r="M2517" s="461" t="s">
        <v>37</v>
      </c>
      <c r="N2517" s="465" t="s">
        <v>27</v>
      </c>
      <c r="O2517" s="461" t="s">
        <v>15626</v>
      </c>
      <c r="P2517" s="461">
        <v>228</v>
      </c>
      <c r="Q2517" s="467">
        <v>1</v>
      </c>
      <c r="W2517" s="461" t="str">
        <f t="shared" si="41"/>
        <v>http://www.medtronic.com/for-healthcare-professionals/products-therapies/cardiovascular/heart-valves-surgical/cg-future-annuloplasty-system/indications-safety-warnings/index.htm</v>
      </c>
    </row>
    <row r="2518" spans="1:23" ht="15" customHeight="1">
      <c r="A2518" s="472" t="s">
        <v>4547</v>
      </c>
      <c r="B2518" s="473" t="s">
        <v>4644</v>
      </c>
      <c r="C2518" s="473"/>
      <c r="D2518" s="473"/>
      <c r="E2518" s="473"/>
      <c r="F2518" s="473" t="s">
        <v>32</v>
      </c>
      <c r="G2518" s="473"/>
      <c r="H2518" s="473" t="s">
        <v>4829</v>
      </c>
      <c r="I2518" s="446" t="s">
        <v>15192</v>
      </c>
      <c r="J2518" s="467" t="s">
        <v>43</v>
      </c>
      <c r="K2518" s="466" t="s">
        <v>44</v>
      </c>
      <c r="L2518" s="462" t="s">
        <v>36</v>
      </c>
      <c r="M2518" s="461" t="s">
        <v>37</v>
      </c>
      <c r="N2518" s="465" t="s">
        <v>27</v>
      </c>
      <c r="O2518" s="461" t="s">
        <v>15626</v>
      </c>
      <c r="P2518" s="461">
        <v>119</v>
      </c>
      <c r="Q2518" s="467">
        <v>1</v>
      </c>
      <c r="W2518" s="461" t="str">
        <f t="shared" si="41"/>
        <v>http://www.medtronic.com/for-healthcare-professionals/products-therapies/cardiovascular/heart-valves-surgical/contegra-pulmonary-valved-conduit/indications-safety-warnings/index.htm</v>
      </c>
    </row>
    <row r="2519" spans="1:23" ht="15" customHeight="1">
      <c r="A2519" s="472" t="s">
        <v>4547</v>
      </c>
      <c r="B2519" s="473" t="s">
        <v>4644</v>
      </c>
      <c r="C2519" s="473"/>
      <c r="D2519" s="473"/>
      <c r="E2519" s="473"/>
      <c r="F2519" s="473" t="s">
        <v>32</v>
      </c>
      <c r="G2519" s="473"/>
      <c r="H2519" s="473" t="s">
        <v>4830</v>
      </c>
      <c r="I2519" s="446" t="s">
        <v>15193</v>
      </c>
      <c r="J2519" s="467" t="s">
        <v>43</v>
      </c>
      <c r="K2519" s="466" t="s">
        <v>44</v>
      </c>
      <c r="L2519" s="462" t="s">
        <v>36</v>
      </c>
      <c r="M2519" s="461" t="s">
        <v>37</v>
      </c>
      <c r="N2519" s="465" t="s">
        <v>27</v>
      </c>
      <c r="O2519" s="461" t="s">
        <v>15626</v>
      </c>
      <c r="P2519" s="461">
        <v>291</v>
      </c>
      <c r="Q2519" s="467">
        <v>1</v>
      </c>
      <c r="W2519" s="461" t="str">
        <f t="shared" si="41"/>
        <v>http://www.medtronic.com/for-healthcare-professionals/products-therapies/cardiovascular/heart-valves-surgical/contour-3d/indications-safety-and-warnings/index.htm</v>
      </c>
    </row>
    <row r="2520" spans="1:23" ht="15" customHeight="1">
      <c r="A2520" s="472" t="s">
        <v>4547</v>
      </c>
      <c r="B2520" s="473" t="s">
        <v>4644</v>
      </c>
      <c r="C2520" s="473"/>
      <c r="D2520" s="473"/>
      <c r="E2520" s="473"/>
      <c r="F2520" s="473" t="s">
        <v>32</v>
      </c>
      <c r="G2520" s="473"/>
      <c r="H2520" s="473" t="s">
        <v>4831</v>
      </c>
      <c r="I2520" s="446" t="s">
        <v>15194</v>
      </c>
      <c r="J2520" s="467" t="s">
        <v>43</v>
      </c>
      <c r="K2520" s="466" t="s">
        <v>44</v>
      </c>
      <c r="L2520" s="462" t="s">
        <v>36</v>
      </c>
      <c r="M2520" s="461" t="s">
        <v>37</v>
      </c>
      <c r="N2520" s="465" t="s">
        <v>27</v>
      </c>
      <c r="O2520" s="461" t="s">
        <v>15626</v>
      </c>
      <c r="P2520" s="461">
        <v>114</v>
      </c>
      <c r="Q2520" s="467">
        <v>1</v>
      </c>
      <c r="W2520" s="461" t="str">
        <f t="shared" si="41"/>
        <v>http://www.medtronic.com/for-healthcare-professionals/products-therapies/cardiovascular/heart-valves-surgical/duran-ancore-annuloplasty-system/indications-safety-warnings/index.htm</v>
      </c>
    </row>
    <row r="2521" spans="1:23" ht="15" customHeight="1">
      <c r="A2521" s="472" t="s">
        <v>4547</v>
      </c>
      <c r="B2521" s="473" t="s">
        <v>4644</v>
      </c>
      <c r="C2521" s="473"/>
      <c r="D2521" s="473"/>
      <c r="E2521" s="473"/>
      <c r="F2521" s="473" t="s">
        <v>32</v>
      </c>
      <c r="G2521" s="473"/>
      <c r="H2521" s="473" t="s">
        <v>4832</v>
      </c>
      <c r="I2521" s="446" t="s">
        <v>15196</v>
      </c>
      <c r="J2521" s="467" t="s">
        <v>43</v>
      </c>
      <c r="K2521" s="466" t="s">
        <v>44</v>
      </c>
      <c r="L2521" s="462" t="s">
        <v>36</v>
      </c>
      <c r="M2521" s="461" t="s">
        <v>37</v>
      </c>
      <c r="N2521" s="465" t="s">
        <v>27</v>
      </c>
      <c r="O2521" s="461" t="s">
        <v>15626</v>
      </c>
      <c r="P2521" s="461">
        <v>246</v>
      </c>
      <c r="Q2521" s="467">
        <v>1</v>
      </c>
      <c r="W2521" s="461" t="str">
        <f t="shared" si="41"/>
        <v>http://www.medtronic.com/for-healthcare-professionals/products-therapies/cardiovascular/heart-valves-surgical/freestyle-aortic-root-bioprosthesis/indications-safety-warnings/index.htm</v>
      </c>
    </row>
    <row r="2522" spans="1:23" ht="15" customHeight="1">
      <c r="A2522" s="472" t="s">
        <v>4547</v>
      </c>
      <c r="B2522" s="473" t="s">
        <v>4644</v>
      </c>
      <c r="C2522" s="473"/>
      <c r="D2522" s="473"/>
      <c r="E2522" s="473"/>
      <c r="F2522" s="473" t="s">
        <v>32</v>
      </c>
      <c r="G2522" s="473"/>
      <c r="H2522" s="473" t="s">
        <v>4833</v>
      </c>
      <c r="I2522" s="446" t="s">
        <v>15221</v>
      </c>
      <c r="J2522" s="467" t="s">
        <v>43</v>
      </c>
      <c r="K2522" s="466" t="s">
        <v>44</v>
      </c>
      <c r="L2522" s="462" t="s">
        <v>36</v>
      </c>
      <c r="M2522" s="461" t="s">
        <v>37</v>
      </c>
      <c r="N2522" s="465" t="s">
        <v>27</v>
      </c>
      <c r="O2522" s="461" t="s">
        <v>15626</v>
      </c>
      <c r="P2522" s="461">
        <v>236</v>
      </c>
      <c r="Q2522" s="446"/>
      <c r="W2522" s="461" t="str">
        <f t="shared" si="41"/>
        <v>http://www.medtronic.com/for-healthcare-professionals/products-therapies/cardiovascular/heart-valves-surgical/hancock-ii-hancock-ii-ultra-bioprostheses/indications-safety-warnings/index.htm</v>
      </c>
    </row>
    <row r="2523" spans="1:23" ht="15" customHeight="1">
      <c r="A2523" s="472" t="s">
        <v>4547</v>
      </c>
      <c r="B2523" s="473" t="s">
        <v>4644</v>
      </c>
      <c r="C2523" s="473"/>
      <c r="D2523" s="473"/>
      <c r="E2523" s="473"/>
      <c r="F2523" s="473" t="s">
        <v>32</v>
      </c>
      <c r="G2523" s="473"/>
      <c r="H2523" s="473" t="s">
        <v>4834</v>
      </c>
      <c r="I2523" s="446" t="s">
        <v>15197</v>
      </c>
      <c r="J2523" s="467" t="s">
        <v>43</v>
      </c>
      <c r="K2523" s="466" t="s">
        <v>44</v>
      </c>
      <c r="L2523" s="462" t="s">
        <v>36</v>
      </c>
      <c r="M2523" s="461" t="s">
        <v>37</v>
      </c>
      <c r="N2523" s="465" t="s">
        <v>27</v>
      </c>
      <c r="O2523" s="461" t="s">
        <v>15626</v>
      </c>
      <c r="P2523" s="461">
        <v>99</v>
      </c>
      <c r="Q2523" s="467">
        <v>1</v>
      </c>
      <c r="W2523" s="461" t="str">
        <f t="shared" si="41"/>
        <v>http://www.medtronic.com/for-healthcare-professionals/products-therapies/cardiovascular/heart-valves-surgical/hancock-specialty-products/indications-safety-warnings/index.htm</v>
      </c>
    </row>
    <row r="2524" spans="1:23" ht="15" customHeight="1">
      <c r="A2524" s="472" t="s">
        <v>4547</v>
      </c>
      <c r="B2524" s="473" t="s">
        <v>4644</v>
      </c>
      <c r="C2524" s="473"/>
      <c r="D2524" s="473"/>
      <c r="E2524" s="473"/>
      <c r="F2524" s="473" t="s">
        <v>32</v>
      </c>
      <c r="G2524" s="473"/>
      <c r="H2524" s="473" t="s">
        <v>4835</v>
      </c>
      <c r="I2524" s="446" t="s">
        <v>15206</v>
      </c>
      <c r="J2524" s="467" t="s">
        <v>43</v>
      </c>
      <c r="K2524" s="466" t="s">
        <v>44</v>
      </c>
      <c r="L2524" s="462" t="s">
        <v>36</v>
      </c>
      <c r="M2524" s="461" t="s">
        <v>37</v>
      </c>
      <c r="N2524" s="465" t="s">
        <v>27</v>
      </c>
      <c r="O2524" s="461" t="s">
        <v>15626</v>
      </c>
      <c r="P2524" s="461">
        <v>541</v>
      </c>
      <c r="Q2524" s="467">
        <v>1</v>
      </c>
      <c r="W2524" s="461" t="str">
        <f t="shared" si="41"/>
        <v>http://www.medtronic.com/for-healthcare-professionals/products-therapies/cardiovascular/heart-valves-surgical/mosaic-and-mosaic-ultra-bioprostheses/indications-safety-warnings/index.htm</v>
      </c>
    </row>
    <row r="2525" spans="1:23" ht="15" customHeight="1">
      <c r="A2525" s="472" t="s">
        <v>4547</v>
      </c>
      <c r="B2525" s="473" t="s">
        <v>4644</v>
      </c>
      <c r="C2525" s="473"/>
      <c r="D2525" s="473"/>
      <c r="E2525" s="473"/>
      <c r="F2525" s="473" t="s">
        <v>32</v>
      </c>
      <c r="G2525" s="473"/>
      <c r="H2525" s="473" t="s">
        <v>4836</v>
      </c>
      <c r="I2525" s="446" t="s">
        <v>15208</v>
      </c>
      <c r="J2525" s="467" t="s">
        <v>43</v>
      </c>
      <c r="K2525" s="466" t="s">
        <v>44</v>
      </c>
      <c r="L2525" s="462" t="s">
        <v>36</v>
      </c>
      <c r="M2525" s="461" t="s">
        <v>37</v>
      </c>
      <c r="N2525" s="465" t="s">
        <v>27</v>
      </c>
      <c r="O2525" s="461" t="s">
        <v>15626</v>
      </c>
      <c r="P2525" s="461">
        <v>54</v>
      </c>
      <c r="Q2525" s="467">
        <v>1</v>
      </c>
      <c r="W2525" s="461" t="str">
        <f t="shared" ref="W2525:W2588" si="42">H2525</f>
        <v>http://www.medtronic.com/for-healthcare-professionals/products-therapies/cardiovascular/heart-valves-surgical/open-pivot-aortic-valved-graft/indications-safety-and-warnings/index.htm</v>
      </c>
    </row>
    <row r="2526" spans="1:23" ht="15" customHeight="1">
      <c r="A2526" s="472" t="s">
        <v>4547</v>
      </c>
      <c r="B2526" s="473" t="s">
        <v>4644</v>
      </c>
      <c r="C2526" s="473"/>
      <c r="D2526" s="473"/>
      <c r="E2526" s="473"/>
      <c r="F2526" s="473" t="s">
        <v>32</v>
      </c>
      <c r="G2526" s="473"/>
      <c r="H2526" s="473" t="s">
        <v>4837</v>
      </c>
      <c r="I2526" s="446" t="s">
        <v>15209</v>
      </c>
      <c r="J2526" s="467" t="s">
        <v>43</v>
      </c>
      <c r="K2526" s="466" t="s">
        <v>44</v>
      </c>
      <c r="L2526" s="462" t="s">
        <v>36</v>
      </c>
      <c r="M2526" s="461" t="s">
        <v>37</v>
      </c>
      <c r="N2526" s="465" t="s">
        <v>27</v>
      </c>
      <c r="O2526" s="461" t="s">
        <v>15626</v>
      </c>
      <c r="P2526" s="461">
        <v>573</v>
      </c>
      <c r="Q2526" s="467">
        <v>1</v>
      </c>
      <c r="W2526" s="461" t="str">
        <f t="shared" si="42"/>
        <v>http://www.medtronic.com/for-healthcare-professionals/products-therapies/cardiovascular/heart-valves-surgical/open-pivot-mechanical-heart-valve/indications-safety-warnings/index.htm</v>
      </c>
    </row>
    <row r="2527" spans="1:23" ht="15" customHeight="1">
      <c r="A2527" s="472" t="s">
        <v>4547</v>
      </c>
      <c r="B2527" s="473" t="s">
        <v>4644</v>
      </c>
      <c r="C2527" s="473"/>
      <c r="D2527" s="473"/>
      <c r="E2527" s="473"/>
      <c r="F2527" s="473" t="s">
        <v>32</v>
      </c>
      <c r="G2527" s="473"/>
      <c r="H2527" s="473" t="s">
        <v>4838</v>
      </c>
      <c r="I2527" s="446" t="s">
        <v>15210</v>
      </c>
      <c r="J2527" s="467" t="s">
        <v>43</v>
      </c>
      <c r="K2527" s="466" t="s">
        <v>44</v>
      </c>
      <c r="L2527" s="462" t="s">
        <v>36</v>
      </c>
      <c r="M2527" s="461" t="s">
        <v>37</v>
      </c>
      <c r="N2527" s="465" t="s">
        <v>27</v>
      </c>
      <c r="O2527" s="461" t="s">
        <v>15626</v>
      </c>
      <c r="P2527" s="461">
        <v>121</v>
      </c>
      <c r="Q2527" s="467">
        <v>1</v>
      </c>
      <c r="W2527" s="461" t="str">
        <f t="shared" si="42"/>
        <v>http://www.medtronic.com/for-healthcare-professionals/products-therapies/cardiovascular/heart-valves-surgical/profile-3d-annuloplasty-ring/indications-safety-warnings/index.htm</v>
      </c>
    </row>
    <row r="2528" spans="1:23" ht="15" customHeight="1">
      <c r="A2528" s="472" t="s">
        <v>4547</v>
      </c>
      <c r="B2528" s="473" t="s">
        <v>4644</v>
      </c>
      <c r="C2528" s="473"/>
      <c r="D2528" s="473"/>
      <c r="E2528" s="473"/>
      <c r="F2528" s="473" t="s">
        <v>32</v>
      </c>
      <c r="G2528" s="473"/>
      <c r="H2528" s="473" t="s">
        <v>4839</v>
      </c>
      <c r="I2528" s="446" t="s">
        <v>15224</v>
      </c>
      <c r="J2528" s="467" t="s">
        <v>43</v>
      </c>
      <c r="K2528" s="466" t="s">
        <v>44</v>
      </c>
      <c r="L2528" s="462" t="s">
        <v>36</v>
      </c>
      <c r="M2528" s="461" t="s">
        <v>37</v>
      </c>
      <c r="N2528" s="465" t="s">
        <v>27</v>
      </c>
      <c r="O2528" s="461" t="s">
        <v>15626</v>
      </c>
      <c r="P2528" s="461">
        <v>91</v>
      </c>
      <c r="Q2528" s="446"/>
      <c r="W2528" s="461" t="str">
        <f t="shared" si="42"/>
        <v>http://www.medtronic.com/for-healthcare-professionals/products-therapies/cardiovascular/heart-valves-surgical/simplici-t-annuloplasty-system/indications-safety-warnings/index.htm</v>
      </c>
    </row>
    <row r="2529" spans="1:23" ht="15" customHeight="1">
      <c r="A2529" s="472" t="s">
        <v>4547</v>
      </c>
      <c r="B2529" s="473" t="s">
        <v>4644</v>
      </c>
      <c r="C2529" s="473"/>
      <c r="D2529" s="473"/>
      <c r="E2529" s="473"/>
      <c r="F2529" s="473" t="s">
        <v>32</v>
      </c>
      <c r="G2529" s="473"/>
      <c r="H2529" s="473" t="s">
        <v>4840</v>
      </c>
      <c r="I2529" s="446" t="s">
        <v>15212</v>
      </c>
      <c r="J2529" s="467" t="s">
        <v>43</v>
      </c>
      <c r="K2529" s="466" t="s">
        <v>44</v>
      </c>
      <c r="L2529" s="462" t="s">
        <v>36</v>
      </c>
      <c r="M2529" s="461" t="s">
        <v>37</v>
      </c>
      <c r="N2529" s="465" t="s">
        <v>27</v>
      </c>
      <c r="O2529" s="461" t="s">
        <v>15626</v>
      </c>
      <c r="P2529" s="461">
        <v>24</v>
      </c>
      <c r="Q2529" s="467">
        <v>1</v>
      </c>
      <c r="W2529" s="461" t="str">
        <f t="shared" si="42"/>
        <v>http://www.medtronic.com/for-healthcare-professionals/products-therapies/cardiovascular/heart-valves-surgical/simulus-adjustable-annuloplasty-system/indications-safety-and-warnings/index.htm</v>
      </c>
    </row>
    <row r="2530" spans="1:23" ht="15" customHeight="1">
      <c r="A2530" s="472" t="s">
        <v>4547</v>
      </c>
      <c r="B2530" s="473" t="s">
        <v>4644</v>
      </c>
      <c r="C2530" s="473"/>
      <c r="D2530" s="473"/>
      <c r="E2530" s="473"/>
      <c r="F2530" s="473" t="s">
        <v>32</v>
      </c>
      <c r="G2530" s="473"/>
      <c r="H2530" s="473" t="s">
        <v>4841</v>
      </c>
      <c r="I2530" s="446" t="s">
        <v>15213</v>
      </c>
      <c r="J2530" s="467" t="s">
        <v>43</v>
      </c>
      <c r="K2530" s="466" t="s">
        <v>44</v>
      </c>
      <c r="L2530" s="462" t="s">
        <v>36</v>
      </c>
      <c r="M2530" s="461" t="s">
        <v>37</v>
      </c>
      <c r="N2530" s="465" t="s">
        <v>27</v>
      </c>
      <c r="O2530" s="461" t="s">
        <v>15626</v>
      </c>
      <c r="P2530" s="461">
        <v>39</v>
      </c>
      <c r="Q2530" s="467">
        <v>1</v>
      </c>
      <c r="W2530" s="461" t="str">
        <f t="shared" si="42"/>
        <v>http://www.medtronic.com/for-healthcare-professionals/products-therapies/cardiovascular/heart-valves-surgical/simulus-flexible-annuloplasty-system/indications-safety-and-warnings/index.htm</v>
      </c>
    </row>
    <row r="2531" spans="1:23" ht="15" customHeight="1">
      <c r="A2531" s="472" t="s">
        <v>4547</v>
      </c>
      <c r="B2531" s="473" t="s">
        <v>4644</v>
      </c>
      <c r="C2531" s="473"/>
      <c r="D2531" s="473"/>
      <c r="E2531" s="473"/>
      <c r="F2531" s="473" t="s">
        <v>32</v>
      </c>
      <c r="G2531" s="473"/>
      <c r="H2531" s="473" t="s">
        <v>4842</v>
      </c>
      <c r="I2531" s="446" t="s">
        <v>15215</v>
      </c>
      <c r="J2531" s="467" t="s">
        <v>43</v>
      </c>
      <c r="K2531" s="466" t="s">
        <v>44</v>
      </c>
      <c r="L2531" s="462" t="s">
        <v>36</v>
      </c>
      <c r="M2531" s="461" t="s">
        <v>37</v>
      </c>
      <c r="N2531" s="465" t="s">
        <v>27</v>
      </c>
      <c r="O2531" s="461" t="s">
        <v>15626</v>
      </c>
      <c r="P2531" s="461">
        <v>45</v>
      </c>
      <c r="Q2531" s="467">
        <v>1</v>
      </c>
      <c r="W2531" s="461" t="str">
        <f t="shared" si="42"/>
        <v>http://www.medtronic.com/for-healthcare-professionals/products-therapies/cardiovascular/heart-valves-surgical/simulus-semi-rigid-annuloplasty-system/indications-safety-and-warnings/index.htm</v>
      </c>
    </row>
    <row r="2532" spans="1:23" ht="15" customHeight="1">
      <c r="A2532" s="472" t="s">
        <v>4547</v>
      </c>
      <c r="B2532" s="473" t="s">
        <v>4644</v>
      </c>
      <c r="C2532" s="473"/>
      <c r="D2532" s="473"/>
      <c r="E2532" s="473"/>
      <c r="F2532" s="473" t="s">
        <v>32</v>
      </c>
      <c r="G2532" s="473"/>
      <c r="H2532" s="473" t="s">
        <v>4843</v>
      </c>
      <c r="I2532" s="446" t="s">
        <v>15217</v>
      </c>
      <c r="J2532" s="467" t="s">
        <v>43</v>
      </c>
      <c r="K2532" s="466" t="s">
        <v>44</v>
      </c>
      <c r="L2532" s="462" t="s">
        <v>36</v>
      </c>
      <c r="M2532" s="461" t="s">
        <v>37</v>
      </c>
      <c r="N2532" s="465" t="s">
        <v>27</v>
      </c>
      <c r="O2532" s="461" t="s">
        <v>15626</v>
      </c>
      <c r="P2532" s="461">
        <v>183</v>
      </c>
      <c r="Q2532" s="467">
        <v>1</v>
      </c>
      <c r="W2532" s="461" t="str">
        <f t="shared" si="42"/>
        <v>http://www.medtronic.com/for-healthcare-professionals/products-therapies/cardiovascular/heart-valves-surgical/temporary-myocardial-pacing-leads/indications-safety-warnings/index.htm</v>
      </c>
    </row>
    <row r="2533" spans="1:23" ht="15" customHeight="1">
      <c r="A2533" s="472" t="s">
        <v>4547</v>
      </c>
      <c r="B2533" s="473" t="s">
        <v>4644</v>
      </c>
      <c r="C2533" s="473"/>
      <c r="D2533" s="473"/>
      <c r="E2533" s="473"/>
      <c r="F2533" s="473" t="s">
        <v>32</v>
      </c>
      <c r="G2533" s="473"/>
      <c r="H2533" s="473" t="s">
        <v>4844</v>
      </c>
      <c r="I2533" s="446" t="s">
        <v>15220</v>
      </c>
      <c r="J2533" s="467" t="s">
        <v>43</v>
      </c>
      <c r="K2533" s="466" t="s">
        <v>44</v>
      </c>
      <c r="L2533" s="462" t="s">
        <v>36</v>
      </c>
      <c r="M2533" s="461" t="s">
        <v>37</v>
      </c>
      <c r="N2533" s="465" t="s">
        <v>27</v>
      </c>
      <c r="O2533" s="461" t="s">
        <v>15626</v>
      </c>
      <c r="P2533" s="461">
        <v>71</v>
      </c>
      <c r="Q2533" s="467">
        <v>1</v>
      </c>
      <c r="W2533" s="461" t="str">
        <f t="shared" si="42"/>
        <v>http://www.medtronic.com/for-healthcare-professionals/products-therapies/cardiovascular/heart-valves-surgical/tri-ad-adams/indications-safety-and-warnings/index.htm</v>
      </c>
    </row>
    <row r="2534" spans="1:23" ht="15" customHeight="1">
      <c r="A2534" s="472" t="s">
        <v>4547</v>
      </c>
      <c r="B2534" s="473" t="s">
        <v>4644</v>
      </c>
      <c r="C2534" s="473"/>
      <c r="D2534" s="473"/>
      <c r="E2534" s="473"/>
      <c r="F2534" s="473" t="s">
        <v>32</v>
      </c>
      <c r="G2534" s="473"/>
      <c r="H2534" s="473" t="s">
        <v>4845</v>
      </c>
      <c r="I2534" s="446" t="s">
        <v>15227</v>
      </c>
      <c r="J2534" s="467" t="s">
        <v>43</v>
      </c>
      <c r="K2534" s="466" t="s">
        <v>44</v>
      </c>
      <c r="L2534" s="462" t="s">
        <v>36</v>
      </c>
      <c r="M2534" s="461" t="s">
        <v>37</v>
      </c>
      <c r="N2534" s="465" t="s">
        <v>27</v>
      </c>
      <c r="O2534" s="461" t="s">
        <v>15626</v>
      </c>
      <c r="P2534" s="461">
        <v>462</v>
      </c>
      <c r="Q2534" s="467">
        <v>1</v>
      </c>
      <c r="W2534" s="461" t="str">
        <f t="shared" si="42"/>
        <v>http://www.medtronic.com/for-healthcare-professionals/products-therapies/cardiovascular/heart-valves-transcatheter/indications-safety-warnings/index.htm</v>
      </c>
    </row>
    <row r="2535" spans="1:23" ht="15" customHeight="1">
      <c r="A2535" s="472" t="s">
        <v>4547</v>
      </c>
      <c r="B2535" s="473" t="s">
        <v>4644</v>
      </c>
      <c r="C2535" s="473"/>
      <c r="D2535" s="473"/>
      <c r="E2535" s="473"/>
      <c r="F2535" s="473" t="s">
        <v>32</v>
      </c>
      <c r="G2535" s="473"/>
      <c r="H2535" s="473" t="s">
        <v>4846</v>
      </c>
      <c r="I2535" s="446" t="s">
        <v>15037</v>
      </c>
      <c r="J2535" s="467" t="s">
        <v>43</v>
      </c>
      <c r="K2535" s="466" t="s">
        <v>44</v>
      </c>
      <c r="L2535" s="462" t="s">
        <v>36</v>
      </c>
      <c r="M2535" s="461" t="s">
        <v>37</v>
      </c>
      <c r="N2535" s="465" t="s">
        <v>27</v>
      </c>
      <c r="O2535" s="461" t="s">
        <v>15626</v>
      </c>
      <c r="P2535" s="461">
        <v>17</v>
      </c>
      <c r="Q2535" s="467">
        <v>1</v>
      </c>
      <c r="W2535" s="461" t="str">
        <f t="shared" si="42"/>
        <v>http://www.medtronic.com/for-healthcare-professionals/products-therapies/cardiovascular/interventional-accessories/everest-disposable-inflation-device-and-accessories/indications-safety-warnings/index.htm</v>
      </c>
    </row>
    <row r="2536" spans="1:23" ht="15" customHeight="1">
      <c r="A2536" s="472" t="s">
        <v>4547</v>
      </c>
      <c r="B2536" s="473" t="s">
        <v>4644</v>
      </c>
      <c r="C2536" s="473"/>
      <c r="D2536" s="473"/>
      <c r="E2536" s="473"/>
      <c r="F2536" s="473" t="s">
        <v>32</v>
      </c>
      <c r="G2536" s="473"/>
      <c r="H2536" s="473" t="s">
        <v>4847</v>
      </c>
      <c r="I2536" s="446" t="s">
        <v>15038</v>
      </c>
      <c r="J2536" s="467" t="s">
        <v>43</v>
      </c>
      <c r="K2536" s="466" t="s">
        <v>44</v>
      </c>
      <c r="L2536" s="462" t="s">
        <v>36</v>
      </c>
      <c r="M2536" s="461" t="s">
        <v>37</v>
      </c>
      <c r="N2536" s="465" t="s">
        <v>27</v>
      </c>
      <c r="O2536" s="461" t="s">
        <v>15626</v>
      </c>
      <c r="P2536" s="461">
        <v>193</v>
      </c>
      <c r="Q2536" s="467">
        <v>1</v>
      </c>
      <c r="W2536" s="461" t="str">
        <f t="shared" si="42"/>
        <v>http://www.medtronic.com/for-healthcare-professionals/products-therapies/cardiovascular/interventional-accessories/input-introducer-sheaths/indications-safety-warnings/index.htm</v>
      </c>
    </row>
    <row r="2537" spans="1:23" ht="15" customHeight="1">
      <c r="A2537" s="472" t="s">
        <v>4547</v>
      </c>
      <c r="B2537" s="473" t="s">
        <v>4644</v>
      </c>
      <c r="C2537" s="473"/>
      <c r="D2537" s="473"/>
      <c r="E2537" s="473"/>
      <c r="F2537" s="473" t="s">
        <v>32</v>
      </c>
      <c r="G2537" s="473"/>
      <c r="H2537" s="473" t="s">
        <v>4848</v>
      </c>
      <c r="I2537" s="446" t="s">
        <v>15041</v>
      </c>
      <c r="J2537" s="467" t="s">
        <v>43</v>
      </c>
      <c r="K2537" s="466" t="s">
        <v>44</v>
      </c>
      <c r="L2537" s="462" t="s">
        <v>36</v>
      </c>
      <c r="M2537" s="461" t="s">
        <v>37</v>
      </c>
      <c r="N2537" s="465" t="s">
        <v>27</v>
      </c>
      <c r="O2537" s="461" t="s">
        <v>15626</v>
      </c>
      <c r="P2537" s="461">
        <v>1</v>
      </c>
      <c r="Q2537" s="467">
        <v>1</v>
      </c>
      <c r="W2537" s="461" t="str">
        <f t="shared" si="42"/>
        <v>http://www.medtronic.com/for-healthcare-professionals/products-therapies/cardiovascular/interventional-guidewires/cougar-guidewire/indications-safety-warnings/index.htm</v>
      </c>
    </row>
    <row r="2538" spans="1:23" ht="15" customHeight="1">
      <c r="A2538" s="472" t="s">
        <v>4547</v>
      </c>
      <c r="B2538" s="473" t="s">
        <v>4644</v>
      </c>
      <c r="C2538" s="473"/>
      <c r="D2538" s="473"/>
      <c r="E2538" s="473"/>
      <c r="F2538" s="473" t="s">
        <v>32</v>
      </c>
      <c r="G2538" s="473"/>
      <c r="H2538" s="473" t="s">
        <v>4849</v>
      </c>
      <c r="I2538" s="446" t="s">
        <v>15043</v>
      </c>
      <c r="J2538" s="467" t="s">
        <v>43</v>
      </c>
      <c r="K2538" s="466" t="s">
        <v>44</v>
      </c>
      <c r="L2538" s="462" t="s">
        <v>36</v>
      </c>
      <c r="M2538" s="461" t="s">
        <v>37</v>
      </c>
      <c r="N2538" s="465" t="s">
        <v>27</v>
      </c>
      <c r="O2538" s="461" t="s">
        <v>15626</v>
      </c>
      <c r="P2538" s="461">
        <v>59</v>
      </c>
      <c r="Q2538" s="467">
        <v>1</v>
      </c>
      <c r="W2538" s="461" t="str">
        <f t="shared" si="42"/>
        <v>http://www.medtronic.com/for-healthcare-professionals/products-therapies/cardiovascular/interventional-guidewires/intuition-guidewire/indications-safety-warnings/index.htm</v>
      </c>
    </row>
    <row r="2539" spans="1:23" ht="15" customHeight="1">
      <c r="A2539" s="472" t="s">
        <v>4547</v>
      </c>
      <c r="B2539" s="473" t="s">
        <v>4644</v>
      </c>
      <c r="C2539" s="473"/>
      <c r="D2539" s="473"/>
      <c r="E2539" s="473"/>
      <c r="F2539" s="473" t="s">
        <v>32</v>
      </c>
      <c r="G2539" s="473"/>
      <c r="H2539" s="473" t="s">
        <v>4850</v>
      </c>
      <c r="I2539" s="446" t="s">
        <v>15045</v>
      </c>
      <c r="J2539" s="467" t="s">
        <v>43</v>
      </c>
      <c r="K2539" s="466" t="s">
        <v>44</v>
      </c>
      <c r="L2539" s="462" t="s">
        <v>36</v>
      </c>
      <c r="M2539" s="461" t="s">
        <v>37</v>
      </c>
      <c r="N2539" s="465" t="s">
        <v>27</v>
      </c>
      <c r="O2539" s="461" t="s">
        <v>15626</v>
      </c>
      <c r="P2539" s="461">
        <v>37</v>
      </c>
      <c r="Q2539" s="467">
        <v>1</v>
      </c>
      <c r="W2539" s="461" t="str">
        <f t="shared" si="42"/>
        <v>http://www.medtronic.com/for-healthcare-professionals/products-therapies/cardiovascular/interventional-guidewires/provia-guidewire/indications-safety-warnings/index.htm</v>
      </c>
    </row>
    <row r="2540" spans="1:23" ht="15" customHeight="1">
      <c r="A2540" s="472" t="s">
        <v>4547</v>
      </c>
      <c r="B2540" s="473" t="s">
        <v>4644</v>
      </c>
      <c r="C2540" s="473"/>
      <c r="D2540" s="473"/>
      <c r="E2540" s="473"/>
      <c r="F2540" s="473" t="s">
        <v>32</v>
      </c>
      <c r="G2540" s="473"/>
      <c r="H2540" s="473" t="s">
        <v>4851</v>
      </c>
      <c r="I2540" s="446" t="s">
        <v>15047</v>
      </c>
      <c r="J2540" s="467" t="s">
        <v>43</v>
      </c>
      <c r="K2540" s="466" t="s">
        <v>44</v>
      </c>
      <c r="L2540" s="462" t="s">
        <v>36</v>
      </c>
      <c r="M2540" s="461" t="s">
        <v>37</v>
      </c>
      <c r="N2540" s="465" t="s">
        <v>27</v>
      </c>
      <c r="O2540" s="461" t="s">
        <v>15626</v>
      </c>
      <c r="P2540" s="461">
        <v>2</v>
      </c>
      <c r="Q2540" s="467">
        <v>1</v>
      </c>
      <c r="W2540" s="461" t="str">
        <f t="shared" si="42"/>
        <v>http://www.medtronic.com/for-healthcare-professionals/products-therapies/cardiovascular/interventional-guidewires/thunder-guidewire/indications-safety-warnings/index.htm</v>
      </c>
    </row>
    <row r="2541" spans="1:23" ht="15" customHeight="1">
      <c r="A2541" s="472" t="s">
        <v>4547</v>
      </c>
      <c r="B2541" s="473" t="s">
        <v>4644</v>
      </c>
      <c r="C2541" s="473"/>
      <c r="D2541" s="473"/>
      <c r="E2541" s="473"/>
      <c r="F2541" s="473" t="s">
        <v>32</v>
      </c>
      <c r="G2541" s="473"/>
      <c r="H2541" s="473" t="s">
        <v>4852</v>
      </c>
      <c r="I2541" s="446" t="s">
        <v>15049</v>
      </c>
      <c r="J2541" s="467" t="s">
        <v>43</v>
      </c>
      <c r="K2541" s="466" t="s">
        <v>44</v>
      </c>
      <c r="L2541" s="462" t="s">
        <v>36</v>
      </c>
      <c r="M2541" s="461" t="s">
        <v>37</v>
      </c>
      <c r="N2541" s="465" t="s">
        <v>27</v>
      </c>
      <c r="O2541" s="461" t="s">
        <v>15626</v>
      </c>
      <c r="P2541" s="461">
        <v>52</v>
      </c>
      <c r="Q2541" s="467">
        <v>1</v>
      </c>
      <c r="W2541" s="461" t="str">
        <f t="shared" si="42"/>
        <v>http://www.medtronic.com/for-healthcare-professionals/products-therapies/cardiovascular/interventional-guidewires/zinger-guidewire/indications-safety-warnings/index.htm</v>
      </c>
    </row>
    <row r="2542" spans="1:23" ht="15" customHeight="1">
      <c r="A2542" s="472" t="s">
        <v>4547</v>
      </c>
      <c r="B2542" s="473" t="s">
        <v>4644</v>
      </c>
      <c r="C2542" s="473"/>
      <c r="D2542" s="473"/>
      <c r="E2542" s="473"/>
      <c r="F2542" s="473" t="s">
        <v>32</v>
      </c>
      <c r="G2542" s="473"/>
      <c r="H2542" s="473" t="s">
        <v>4853</v>
      </c>
      <c r="I2542" s="446" t="s">
        <v>18426</v>
      </c>
      <c r="J2542" s="467" t="s">
        <v>43</v>
      </c>
      <c r="K2542" s="466" t="s">
        <v>44</v>
      </c>
      <c r="L2542" s="462" t="s">
        <v>36</v>
      </c>
      <c r="M2542" s="461" t="s">
        <v>37</v>
      </c>
      <c r="N2542" s="465" t="s">
        <v>27</v>
      </c>
      <c r="O2542" s="461" t="s">
        <v>15626</v>
      </c>
      <c r="P2542" s="461">
        <v>194</v>
      </c>
      <c r="Q2542" s="467">
        <v>1</v>
      </c>
      <c r="W2542" s="461" t="str">
        <f t="shared" si="42"/>
        <v>http://www.medtronic.com/for-healthcare-professionals/products-therapies/cardiovascular/pediatric-perfusion-products/act-plus-instrument/indications-safety-and-warnings/index.htm</v>
      </c>
    </row>
    <row r="2543" spans="1:23" ht="15" customHeight="1">
      <c r="A2543" s="472" t="s">
        <v>4547</v>
      </c>
      <c r="B2543" s="473" t="s">
        <v>4644</v>
      </c>
      <c r="C2543" s="473"/>
      <c r="D2543" s="473"/>
      <c r="E2543" s="473"/>
      <c r="F2543" s="473" t="s">
        <v>32</v>
      </c>
      <c r="G2543" s="473"/>
      <c r="H2543" s="473" t="s">
        <v>18040</v>
      </c>
      <c r="I2543" s="446" t="s">
        <v>18041</v>
      </c>
      <c r="J2543" s="467" t="s">
        <v>43</v>
      </c>
      <c r="K2543" s="466" t="s">
        <v>44</v>
      </c>
      <c r="L2543" s="462" t="s">
        <v>36</v>
      </c>
      <c r="M2543" s="461" t="s">
        <v>37</v>
      </c>
      <c r="N2543" s="465" t="s">
        <v>27</v>
      </c>
      <c r="O2543" s="461" t="s">
        <v>15626</v>
      </c>
      <c r="P2543" s="461">
        <v>9</v>
      </c>
      <c r="Q2543" s="467">
        <v>1</v>
      </c>
      <c r="W2543" s="461" t="str">
        <f t="shared" si="42"/>
        <v>http://www.medtronic.com/for-healthcare-professionals/products-therapies/cardiovascular/pediatric-perfusion-products/bp-5/indications-safety-and-warnings/index.htm</v>
      </c>
    </row>
    <row r="2544" spans="1:23" ht="15" customHeight="1">
      <c r="A2544" s="472" t="s">
        <v>4547</v>
      </c>
      <c r="B2544" s="473" t="s">
        <v>4644</v>
      </c>
      <c r="C2544" s="473"/>
      <c r="D2544" s="473"/>
      <c r="E2544" s="473"/>
      <c r="F2544" s="473" t="s">
        <v>32</v>
      </c>
      <c r="G2544" s="473"/>
      <c r="H2544" s="473" t="s">
        <v>4855</v>
      </c>
      <c r="I2544" s="446" t="s">
        <v>15452</v>
      </c>
      <c r="J2544" s="467" t="s">
        <v>43</v>
      </c>
      <c r="K2544" s="466" t="s">
        <v>44</v>
      </c>
      <c r="L2544" s="462" t="s">
        <v>36</v>
      </c>
      <c r="M2544" s="461" t="s">
        <v>37</v>
      </c>
      <c r="N2544" s="465" t="s">
        <v>27</v>
      </c>
      <c r="O2544" s="461" t="s">
        <v>15626</v>
      </c>
      <c r="P2544" s="461">
        <v>22</v>
      </c>
      <c r="Q2544" s="467">
        <v>1</v>
      </c>
      <c r="W2544" s="461" t="str">
        <f t="shared" si="42"/>
        <v>http://www.medtronic.com/for-healthcare-professionals/products-therapies/cardiovascular/pediatric-perfusion-products/cardioplegia-circuit/indications-safety-and-warnings/index.htm</v>
      </c>
    </row>
    <row r="2545" spans="1:23" ht="15" customHeight="1">
      <c r="A2545" s="472" t="s">
        <v>4547</v>
      </c>
      <c r="B2545" s="473" t="s">
        <v>4644</v>
      </c>
      <c r="C2545" s="473"/>
      <c r="D2545" s="473"/>
      <c r="E2545" s="473"/>
      <c r="F2545" s="473" t="s">
        <v>32</v>
      </c>
      <c r="G2545" s="473"/>
      <c r="H2545" s="473" t="s">
        <v>4856</v>
      </c>
      <c r="I2545" s="446" t="s">
        <v>15454</v>
      </c>
      <c r="J2545" s="467" t="s">
        <v>43</v>
      </c>
      <c r="K2545" s="466" t="s">
        <v>44</v>
      </c>
      <c r="L2545" s="462" t="s">
        <v>36</v>
      </c>
      <c r="M2545" s="461" t="s">
        <v>37</v>
      </c>
      <c r="N2545" s="465" t="s">
        <v>27</v>
      </c>
      <c r="O2545" s="461" t="s">
        <v>15626</v>
      </c>
      <c r="P2545" s="461"/>
      <c r="Q2545" s="467">
        <v>1</v>
      </c>
      <c r="W2545" s="461" t="str">
        <f t="shared" si="42"/>
        <v>http://www.medtronic.com/for-healthcare-professionals/products-therapies/cardiovascular/pediatric-perfusion-products/extracorporeal-circuit/indications-safety-and-warnings/index.htm</v>
      </c>
    </row>
    <row r="2546" spans="1:23" ht="15" customHeight="1">
      <c r="A2546" s="472" t="s">
        <v>4547</v>
      </c>
      <c r="B2546" s="473" t="s">
        <v>4644</v>
      </c>
      <c r="C2546" s="473"/>
      <c r="D2546" s="473"/>
      <c r="E2546" s="473"/>
      <c r="F2546" s="473" t="s">
        <v>32</v>
      </c>
      <c r="G2546" s="473"/>
      <c r="H2546" s="473" t="s">
        <v>4857</v>
      </c>
      <c r="I2546" s="446" t="s">
        <v>15455</v>
      </c>
      <c r="J2546" s="467" t="s">
        <v>43</v>
      </c>
      <c r="K2546" s="466" t="s">
        <v>44</v>
      </c>
      <c r="L2546" s="462" t="s">
        <v>36</v>
      </c>
      <c r="M2546" s="461" t="s">
        <v>37</v>
      </c>
      <c r="N2546" s="465" t="s">
        <v>27</v>
      </c>
      <c r="O2546" s="461" t="s">
        <v>15626</v>
      </c>
      <c r="P2546" s="461">
        <v>17</v>
      </c>
      <c r="Q2546" s="467">
        <v>1</v>
      </c>
      <c r="W2546" s="461" t="str">
        <f t="shared" si="42"/>
        <v>http://www.medtronic.com/for-healthcare-professionals/products-therapies/cardiovascular/pediatric-perfusion-products/hms-plus-system/indications-safety-and-warnings/index.htm</v>
      </c>
    </row>
    <row r="2547" spans="1:23" ht="15" customHeight="1">
      <c r="A2547" s="472" t="s">
        <v>4547</v>
      </c>
      <c r="B2547" s="473" t="s">
        <v>4644</v>
      </c>
      <c r="C2547" s="473"/>
      <c r="D2547" s="473"/>
      <c r="E2547" s="473"/>
      <c r="F2547" s="473" t="s">
        <v>32</v>
      </c>
      <c r="G2547" s="473"/>
      <c r="H2547" s="473" t="s">
        <v>4858</v>
      </c>
      <c r="I2547" s="446" t="s">
        <v>15459</v>
      </c>
      <c r="J2547" s="467" t="s">
        <v>43</v>
      </c>
      <c r="K2547" s="466" t="s">
        <v>44</v>
      </c>
      <c r="L2547" s="462" t="s">
        <v>36</v>
      </c>
      <c r="M2547" s="461" t="s">
        <v>37</v>
      </c>
      <c r="N2547" s="465" t="s">
        <v>27</v>
      </c>
      <c r="O2547" s="461" t="s">
        <v>15626</v>
      </c>
      <c r="P2547" s="461">
        <v>11</v>
      </c>
      <c r="Q2547" s="467">
        <v>1</v>
      </c>
      <c r="W2547" s="461" t="str">
        <f t="shared" si="42"/>
        <v>http://www.medtronic.com/for-healthcare-professionals/products-therapies/cardiovascular/pediatric-perfusion-products/minimax-plus-oxygenation-system/indications-safety-and-warnings/index.htm</v>
      </c>
    </row>
    <row r="2548" spans="1:23" ht="15" customHeight="1">
      <c r="A2548" s="472" t="s">
        <v>4547</v>
      </c>
      <c r="B2548" s="473" t="s">
        <v>4644</v>
      </c>
      <c r="C2548" s="473"/>
      <c r="D2548" s="473"/>
      <c r="E2548" s="473"/>
      <c r="F2548" s="473" t="s">
        <v>32</v>
      </c>
      <c r="G2548" s="473"/>
      <c r="H2548" s="473" t="s">
        <v>4859</v>
      </c>
      <c r="I2548" s="446" t="s">
        <v>15460</v>
      </c>
      <c r="J2548" s="467" t="s">
        <v>43</v>
      </c>
      <c r="K2548" s="466" t="s">
        <v>44</v>
      </c>
      <c r="L2548" s="462" t="s">
        <v>36</v>
      </c>
      <c r="M2548" s="461" t="s">
        <v>37</v>
      </c>
      <c r="N2548" s="465" t="s">
        <v>27</v>
      </c>
      <c r="O2548" s="461" t="s">
        <v>15626</v>
      </c>
      <c r="P2548" s="461"/>
      <c r="Q2548" s="467">
        <v>1</v>
      </c>
      <c r="W2548" s="461" t="str">
        <f t="shared" si="42"/>
        <v>http://www.medtronic.com/for-healthcare-professionals/products-therapies/cardiovascular/pediatric-perfusion-products/minntech-hemoconcentrators/indications-safety-and-warnings/index.htm</v>
      </c>
    </row>
    <row r="2549" spans="1:23" ht="15" customHeight="1">
      <c r="A2549" s="472" t="s">
        <v>4547</v>
      </c>
      <c r="B2549" s="473" t="s">
        <v>4644</v>
      </c>
      <c r="C2549" s="473"/>
      <c r="D2549" s="473"/>
      <c r="E2549" s="473"/>
      <c r="F2549" s="473" t="s">
        <v>32</v>
      </c>
      <c r="G2549" s="473"/>
      <c r="H2549" s="473" t="s">
        <v>4860</v>
      </c>
      <c r="I2549" s="446" t="s">
        <v>15464</v>
      </c>
      <c r="J2549" s="467" t="s">
        <v>43</v>
      </c>
      <c r="K2549" s="466" t="s">
        <v>44</v>
      </c>
      <c r="L2549" s="462" t="s">
        <v>36</v>
      </c>
      <c r="M2549" s="461" t="s">
        <v>37</v>
      </c>
      <c r="N2549" s="465" t="s">
        <v>27</v>
      </c>
      <c r="O2549" s="461" t="s">
        <v>15626</v>
      </c>
      <c r="P2549" s="461"/>
      <c r="Q2549" s="467">
        <v>1</v>
      </c>
      <c r="W2549" s="461" t="str">
        <f t="shared" si="42"/>
        <v>http://www.medtronic.com/for-healthcare-professionals/products-therapies/cardiovascular/pediatric-perfusion-products/suction-and-support-products/indications-safety-and-warnings/index.htm</v>
      </c>
    </row>
    <row r="2550" spans="1:23" ht="15" customHeight="1">
      <c r="A2550" s="472" t="s">
        <v>4547</v>
      </c>
      <c r="B2550" s="473" t="s">
        <v>4644</v>
      </c>
      <c r="C2550" s="473"/>
      <c r="D2550" s="473"/>
      <c r="E2550" s="473"/>
      <c r="F2550" s="473" t="s">
        <v>32</v>
      </c>
      <c r="G2550" s="473"/>
      <c r="H2550" s="473" t="s">
        <v>4861</v>
      </c>
      <c r="I2550" s="446" t="s">
        <v>15506</v>
      </c>
      <c r="J2550" s="467" t="s">
        <v>43</v>
      </c>
      <c r="K2550" s="466" t="s">
        <v>44</v>
      </c>
      <c r="L2550" s="462" t="s">
        <v>36</v>
      </c>
      <c r="M2550" s="461" t="s">
        <v>37</v>
      </c>
      <c r="N2550" s="465" t="s">
        <v>27</v>
      </c>
      <c r="O2550" s="461" t="s">
        <v>15626</v>
      </c>
      <c r="P2550" s="461">
        <v>4</v>
      </c>
      <c r="Q2550" s="467">
        <v>1</v>
      </c>
      <c r="W2550" s="461" t="str">
        <f t="shared" si="42"/>
        <v>http://www.medtronic.com/for-healthcare-professionals/products-therapies/cardiovascular/revascularization-products-surgical/octobase-retractor-system/indications-safety-warnings/index.htm</v>
      </c>
    </row>
    <row r="2551" spans="1:23" ht="15" customHeight="1">
      <c r="A2551" s="472" t="s">
        <v>4547</v>
      </c>
      <c r="B2551" s="473" t="s">
        <v>4644</v>
      </c>
      <c r="C2551" s="473"/>
      <c r="D2551" s="473"/>
      <c r="E2551" s="473"/>
      <c r="F2551" s="473" t="s">
        <v>32</v>
      </c>
      <c r="G2551" s="473"/>
      <c r="H2551" s="473" t="s">
        <v>4862</v>
      </c>
      <c r="I2551" s="446" t="s">
        <v>15507</v>
      </c>
      <c r="J2551" s="467" t="s">
        <v>43</v>
      </c>
      <c r="K2551" s="466" t="s">
        <v>44</v>
      </c>
      <c r="L2551" s="462" t="s">
        <v>36</v>
      </c>
      <c r="M2551" s="461" t="s">
        <v>37</v>
      </c>
      <c r="N2551" s="465" t="s">
        <v>27</v>
      </c>
      <c r="O2551" s="461" t="s">
        <v>15626</v>
      </c>
      <c r="P2551" s="461">
        <v>27</v>
      </c>
      <c r="Q2551" s="467">
        <v>1</v>
      </c>
      <c r="W2551" s="461" t="str">
        <f t="shared" si="42"/>
        <v>http://www.medtronic.com/for-healthcare-professionals/products-therapies/cardiovascular/revascularization-products-surgical/octopus-nuvo-tissue-stabilizer/indications-safety-warnings/index.htm</v>
      </c>
    </row>
    <row r="2552" spans="1:23" ht="15" customHeight="1">
      <c r="A2552" s="472" t="s">
        <v>4547</v>
      </c>
      <c r="B2552" s="473" t="s">
        <v>4644</v>
      </c>
      <c r="C2552" s="473"/>
      <c r="D2552" s="473"/>
      <c r="E2552" s="473"/>
      <c r="F2552" s="473" t="s">
        <v>32</v>
      </c>
      <c r="G2552" s="473"/>
      <c r="H2552" s="473" t="s">
        <v>4863</v>
      </c>
      <c r="I2552" s="446" t="s">
        <v>15509</v>
      </c>
      <c r="J2552" s="467" t="s">
        <v>43</v>
      </c>
      <c r="K2552" s="466" t="s">
        <v>44</v>
      </c>
      <c r="L2552" s="462" t="s">
        <v>36</v>
      </c>
      <c r="M2552" s="461" t="s">
        <v>37</v>
      </c>
      <c r="N2552" s="465" t="s">
        <v>27</v>
      </c>
      <c r="O2552" s="461" t="s">
        <v>15626</v>
      </c>
      <c r="P2552" s="461">
        <v>95</v>
      </c>
      <c r="Q2552" s="467">
        <v>1</v>
      </c>
      <c r="W2552" s="461" t="str">
        <f t="shared" si="42"/>
        <v>http://www.medtronic.com/for-healthcare-professionals/products-therapies/cardiovascular/revascularization-products-surgical/octopus-tissue-stabilizers/indications-safety-warnings/index.htm</v>
      </c>
    </row>
    <row r="2553" spans="1:23" ht="15" customHeight="1">
      <c r="A2553" s="472" t="s">
        <v>4547</v>
      </c>
      <c r="B2553" s="473" t="s">
        <v>4644</v>
      </c>
      <c r="C2553" s="473"/>
      <c r="D2553" s="473"/>
      <c r="E2553" s="473"/>
      <c r="F2553" s="473" t="s">
        <v>32</v>
      </c>
      <c r="G2553" s="473"/>
      <c r="H2553" s="473" t="s">
        <v>4864</v>
      </c>
      <c r="I2553" s="446" t="s">
        <v>15510</v>
      </c>
      <c r="J2553" s="467" t="s">
        <v>43</v>
      </c>
      <c r="K2553" s="466" t="s">
        <v>44</v>
      </c>
      <c r="L2553" s="462" t="s">
        <v>36</v>
      </c>
      <c r="M2553" s="461" t="s">
        <v>37</v>
      </c>
      <c r="N2553" s="465" t="s">
        <v>27</v>
      </c>
      <c r="O2553" s="461" t="s">
        <v>15626</v>
      </c>
      <c r="P2553" s="461">
        <v>49</v>
      </c>
      <c r="Q2553" s="467">
        <v>1</v>
      </c>
      <c r="W2553" s="461" t="str">
        <f t="shared" si="42"/>
        <v>http://www.medtronic.com/for-healthcare-professionals/products-therapies/cardiovascular/revascularization-products-surgical/opcab-accessories/indications-safety-warnings/index.htm</v>
      </c>
    </row>
    <row r="2554" spans="1:23" ht="15" customHeight="1">
      <c r="A2554" s="472" t="s">
        <v>4547</v>
      </c>
      <c r="B2554" s="473" t="s">
        <v>4644</v>
      </c>
      <c r="C2554" s="473"/>
      <c r="D2554" s="473"/>
      <c r="E2554" s="473"/>
      <c r="F2554" s="473" t="s">
        <v>32</v>
      </c>
      <c r="G2554" s="473"/>
      <c r="H2554" s="473" t="s">
        <v>4865</v>
      </c>
      <c r="I2554" s="446" t="s">
        <v>15516</v>
      </c>
      <c r="J2554" s="467" t="s">
        <v>43</v>
      </c>
      <c r="K2554" s="466" t="s">
        <v>44</v>
      </c>
      <c r="L2554" s="462" t="s">
        <v>36</v>
      </c>
      <c r="M2554" s="461" t="s">
        <v>37</v>
      </c>
      <c r="N2554" s="465" t="s">
        <v>27</v>
      </c>
      <c r="O2554" s="461" t="s">
        <v>15626</v>
      </c>
      <c r="P2554" s="461">
        <v>21</v>
      </c>
      <c r="Q2554" s="467">
        <v>1</v>
      </c>
      <c r="W2554" s="461" t="str">
        <f t="shared" si="42"/>
        <v>http://www.medtronic.com/for-healthcare-professionals/products-therapies/cardiovascular/revascularization-products-surgical/starfish-heart-positioners/indications-safety-warnings/index.htm</v>
      </c>
    </row>
    <row r="2555" spans="1:23" ht="15" customHeight="1">
      <c r="A2555" s="472" t="s">
        <v>4547</v>
      </c>
      <c r="B2555" s="473" t="s">
        <v>4644</v>
      </c>
      <c r="C2555" s="473"/>
      <c r="D2555" s="473"/>
      <c r="E2555" s="473"/>
      <c r="F2555" s="473" t="s">
        <v>32</v>
      </c>
      <c r="G2555" s="473"/>
      <c r="H2555" s="473" t="s">
        <v>4866</v>
      </c>
      <c r="I2555" s="446" t="s">
        <v>15518</v>
      </c>
      <c r="J2555" s="467" t="s">
        <v>43</v>
      </c>
      <c r="K2555" s="466" t="s">
        <v>44</v>
      </c>
      <c r="L2555" s="462" t="s">
        <v>36</v>
      </c>
      <c r="M2555" s="461" t="s">
        <v>37</v>
      </c>
      <c r="N2555" s="465" t="s">
        <v>27</v>
      </c>
      <c r="O2555" s="461" t="s">
        <v>15626</v>
      </c>
      <c r="P2555" s="461"/>
      <c r="Q2555" s="467">
        <v>1</v>
      </c>
      <c r="W2555" s="461" t="str">
        <f t="shared" si="42"/>
        <v>http://www.medtronic.com/for-healthcare-professionals/products-therapies/cardiovascular/revascularization-products-surgical/starfish-ns-heart-positioner/indications-safety-warnings/index.htm</v>
      </c>
    </row>
    <row r="2556" spans="1:23" ht="15" customHeight="1">
      <c r="A2556" s="472" t="s">
        <v>4547</v>
      </c>
      <c r="B2556" s="473" t="s">
        <v>4644</v>
      </c>
      <c r="C2556" s="473"/>
      <c r="D2556" s="473"/>
      <c r="E2556" s="473"/>
      <c r="F2556" s="473" t="s">
        <v>32</v>
      </c>
      <c r="G2556" s="473"/>
      <c r="H2556" s="473" t="s">
        <v>4867</v>
      </c>
      <c r="I2556" s="446" t="s">
        <v>15520</v>
      </c>
      <c r="J2556" s="467" t="s">
        <v>43</v>
      </c>
      <c r="K2556" s="466" t="s">
        <v>44</v>
      </c>
      <c r="L2556" s="462" t="s">
        <v>36</v>
      </c>
      <c r="M2556" s="461" t="s">
        <v>37</v>
      </c>
      <c r="N2556" s="465" t="s">
        <v>27</v>
      </c>
      <c r="O2556" s="461" t="s">
        <v>15626</v>
      </c>
      <c r="P2556" s="461">
        <v>21</v>
      </c>
      <c r="Q2556" s="467">
        <v>1</v>
      </c>
      <c r="W2556" s="461" t="str">
        <f t="shared" si="42"/>
        <v>http://www.medtronic.com/for-healthcare-professionals/products-therapies/cardiovascular/revascularization-products-surgical/thoratrak-mics-retractor-system/indications-safety-warnings/index.htm</v>
      </c>
    </row>
    <row r="2557" spans="1:23" ht="15" customHeight="1">
      <c r="A2557" s="472" t="s">
        <v>4547</v>
      </c>
      <c r="B2557" s="473" t="s">
        <v>4644</v>
      </c>
      <c r="C2557" s="473"/>
      <c r="D2557" s="473"/>
      <c r="E2557" s="473"/>
      <c r="F2557" s="473" t="s">
        <v>32</v>
      </c>
      <c r="G2557" s="473"/>
      <c r="H2557" s="473" t="s">
        <v>4868</v>
      </c>
      <c r="I2557" s="446" t="s">
        <v>15522</v>
      </c>
      <c r="J2557" s="467" t="s">
        <v>43</v>
      </c>
      <c r="K2557" s="466" t="s">
        <v>44</v>
      </c>
      <c r="L2557" s="462" t="s">
        <v>36</v>
      </c>
      <c r="M2557" s="461" t="s">
        <v>37</v>
      </c>
      <c r="N2557" s="465" t="s">
        <v>27</v>
      </c>
      <c r="O2557" s="461" t="s">
        <v>15626</v>
      </c>
      <c r="P2557" s="461">
        <v>16</v>
      </c>
      <c r="Q2557" s="467">
        <v>1</v>
      </c>
      <c r="W2557" s="461" t="str">
        <f t="shared" si="42"/>
        <v>http://www.medtronic.com/for-healthcare-professionals/products-therapies/cardiovascular/revascularization-products-surgical/urchin-heart-positioners/indications-safety-warnings/index.htm</v>
      </c>
    </row>
    <row r="2558" spans="1:23" ht="15" customHeight="1">
      <c r="A2558" s="527" t="s">
        <v>14690</v>
      </c>
      <c r="B2558" s="513" t="s">
        <v>5039</v>
      </c>
      <c r="C2558" s="514" t="s">
        <v>14561</v>
      </c>
      <c r="D2558" s="513"/>
      <c r="E2558" s="513"/>
      <c r="F2558" s="513"/>
      <c r="G2558" s="513"/>
      <c r="H2558" s="528" t="s">
        <v>5040</v>
      </c>
      <c r="I2558" s="461" t="s">
        <v>18454</v>
      </c>
      <c r="J2558" s="474" t="s">
        <v>14535</v>
      </c>
      <c r="K2558" s="490" t="s">
        <v>14563</v>
      </c>
      <c r="L2558" s="462" t="s">
        <v>36</v>
      </c>
      <c r="M2558" s="461" t="s">
        <v>15637</v>
      </c>
      <c r="N2558" s="96" t="s">
        <v>4976</v>
      </c>
      <c r="O2558" s="461" t="s">
        <v>15626</v>
      </c>
      <c r="P2558" s="464"/>
      <c r="Q2558" s="96" t="s">
        <v>14585</v>
      </c>
      <c r="R2558" s="516">
        <v>1</v>
      </c>
      <c r="W2558" s="461" t="str">
        <f t="shared" si="42"/>
        <v>http://www.medtronic.com/about-us/corporate-social-responsibility/</v>
      </c>
    </row>
    <row r="2559" spans="1:23" ht="15" customHeight="1">
      <c r="A2559" s="458" t="s">
        <v>161</v>
      </c>
      <c r="B2559" s="463" t="s">
        <v>307</v>
      </c>
      <c r="C2559" s="463"/>
      <c r="D2559" s="463"/>
      <c r="E2559" s="463"/>
      <c r="F2559" s="463" t="s">
        <v>32</v>
      </c>
      <c r="G2559" s="463"/>
      <c r="H2559" s="444" t="s">
        <v>308</v>
      </c>
      <c r="I2559" s="446" t="s">
        <v>18836</v>
      </c>
      <c r="J2559" s="460" t="s">
        <v>18843</v>
      </c>
      <c r="K2559" s="446" t="s">
        <v>93</v>
      </c>
      <c r="L2559" s="462" t="s">
        <v>36</v>
      </c>
      <c r="M2559" s="461" t="s">
        <v>14484</v>
      </c>
      <c r="N2559" s="465" t="s">
        <v>27</v>
      </c>
      <c r="O2559" s="461" t="s">
        <v>15626</v>
      </c>
      <c r="P2559" s="461">
        <v>1599</v>
      </c>
      <c r="Q2559" s="446"/>
      <c r="R2559" s="446"/>
      <c r="S2559" s="446"/>
      <c r="T2559" s="446"/>
      <c r="W2559" s="461" t="str">
        <f t="shared" si="42"/>
        <v>http://www.medtronic.com/for-healthcare-professionals/products-therapies/spinal/therapies/reimbursement/hospitals/index.htm</v>
      </c>
    </row>
    <row r="2560" spans="1:23" ht="15" customHeight="1">
      <c r="A2560" s="458" t="s">
        <v>328</v>
      </c>
      <c r="B2560" s="463" t="s">
        <v>3739</v>
      </c>
      <c r="C2560" s="463"/>
      <c r="D2560" s="463"/>
      <c r="E2560" s="463"/>
      <c r="F2560" s="463" t="s">
        <v>32</v>
      </c>
      <c r="G2560" s="463"/>
      <c r="H2560" s="444" t="s">
        <v>3740</v>
      </c>
      <c r="I2560" s="446" t="s">
        <v>18837</v>
      </c>
      <c r="J2560" s="460" t="s">
        <v>18843</v>
      </c>
      <c r="K2560" s="446" t="s">
        <v>93</v>
      </c>
      <c r="L2560" s="462" t="s">
        <v>36</v>
      </c>
      <c r="M2560" s="461" t="s">
        <v>14484</v>
      </c>
      <c r="N2560" s="465" t="s">
        <v>27</v>
      </c>
      <c r="O2560" s="461" t="s">
        <v>15626</v>
      </c>
      <c r="P2560" s="461">
        <v>3474</v>
      </c>
      <c r="Q2560" s="446"/>
      <c r="R2560" s="446"/>
      <c r="S2560" s="446"/>
      <c r="T2560" s="446"/>
      <c r="W2560" s="461" t="str">
        <f t="shared" si="42"/>
        <v>http://www.medtronic.com/for-healthcare-professionals/products-therapies/spinal/therapies/reimbursement/index.htm</v>
      </c>
    </row>
    <row r="2561" spans="1:23" ht="15" customHeight="1">
      <c r="A2561" s="458" t="s">
        <v>161</v>
      </c>
      <c r="B2561" s="463" t="s">
        <v>309</v>
      </c>
      <c r="C2561" s="463"/>
      <c r="D2561" s="463"/>
      <c r="E2561" s="463"/>
      <c r="F2561" s="463" t="s">
        <v>32</v>
      </c>
      <c r="G2561" s="463"/>
      <c r="H2561" s="444" t="s">
        <v>310</v>
      </c>
      <c r="I2561" s="446" t="s">
        <v>18838</v>
      </c>
      <c r="J2561" s="460" t="s">
        <v>18843</v>
      </c>
      <c r="K2561" s="446" t="s">
        <v>93</v>
      </c>
      <c r="L2561" s="462" t="s">
        <v>36</v>
      </c>
      <c r="M2561" s="461" t="s">
        <v>14484</v>
      </c>
      <c r="N2561" s="465" t="s">
        <v>27</v>
      </c>
      <c r="O2561" s="461" t="s">
        <v>15626</v>
      </c>
      <c r="P2561" s="461">
        <v>289</v>
      </c>
      <c r="Q2561" s="446"/>
      <c r="R2561" s="446"/>
      <c r="S2561" s="446"/>
      <c r="T2561" s="446"/>
      <c r="W2561" s="461" t="str">
        <f t="shared" si="42"/>
        <v>http://www.medtronic.com/for-healthcare-professionals/products-therapies/spinal/therapies/reimbursement/physicians/index.htm</v>
      </c>
    </row>
    <row r="2562" spans="1:23" ht="15" customHeight="1">
      <c r="A2562" s="458" t="s">
        <v>161</v>
      </c>
      <c r="B2562" s="463" t="s">
        <v>311</v>
      </c>
      <c r="C2562" s="463"/>
      <c r="D2562" s="463"/>
      <c r="E2562" s="463"/>
      <c r="F2562" s="463" t="s">
        <v>32</v>
      </c>
      <c r="G2562" s="463"/>
      <c r="H2562" s="444" t="s">
        <v>312</v>
      </c>
      <c r="I2562" s="446" t="s">
        <v>18839</v>
      </c>
      <c r="J2562" s="460" t="s">
        <v>18843</v>
      </c>
      <c r="K2562" s="446" t="s">
        <v>93</v>
      </c>
      <c r="L2562" s="462" t="s">
        <v>36</v>
      </c>
      <c r="M2562" s="461" t="s">
        <v>14484</v>
      </c>
      <c r="N2562" s="465" t="s">
        <v>27</v>
      </c>
      <c r="O2562" s="461" t="s">
        <v>15626</v>
      </c>
      <c r="P2562" s="461">
        <v>1395</v>
      </c>
      <c r="Q2562" s="446"/>
      <c r="R2562" s="446"/>
      <c r="S2562" s="446"/>
      <c r="T2562" s="446"/>
      <c r="W2562" s="461" t="str">
        <f t="shared" si="42"/>
        <v>http://www.medtronic.com/for-healthcare-professionals/products-therapies/spinal/therapies/reimbursement/resources/index.htm</v>
      </c>
    </row>
    <row r="2563" spans="1:23" ht="15" customHeight="1">
      <c r="A2563" s="472" t="s">
        <v>4547</v>
      </c>
      <c r="B2563" s="473" t="s">
        <v>4644</v>
      </c>
      <c r="C2563" s="473"/>
      <c r="D2563" s="473"/>
      <c r="E2563" s="473"/>
      <c r="F2563" s="473" t="s">
        <v>32</v>
      </c>
      <c r="G2563" s="473"/>
      <c r="H2563" s="473" t="s">
        <v>14496</v>
      </c>
      <c r="I2563" s="446" t="s">
        <v>14874</v>
      </c>
      <c r="J2563" s="467" t="s">
        <v>43</v>
      </c>
      <c r="K2563" s="466" t="s">
        <v>44</v>
      </c>
      <c r="L2563" s="462" t="s">
        <v>36</v>
      </c>
      <c r="M2563" s="461" t="s">
        <v>37</v>
      </c>
      <c r="N2563" s="465" t="s">
        <v>27</v>
      </c>
      <c r="O2563" s="461" t="s">
        <v>15626</v>
      </c>
      <c r="P2563" s="461">
        <v>253</v>
      </c>
      <c r="Q2563" s="467">
        <v>1</v>
      </c>
      <c r="W2563" s="461" t="str">
        <f t="shared" si="42"/>
        <v>http://www.medtronic.com/for-healthcare-professionals/products-therapies/ear-nose-throat/bio-packing/bio-nasal-packing/isw/index.htm</v>
      </c>
    </row>
    <row r="2564" spans="1:23" ht="30" customHeight="1">
      <c r="A2564" s="472" t="s">
        <v>4547</v>
      </c>
      <c r="B2564" s="473" t="s">
        <v>4644</v>
      </c>
      <c r="C2564" s="463" t="s">
        <v>40</v>
      </c>
      <c r="D2564" s="473"/>
      <c r="E2564" s="463" t="s">
        <v>482</v>
      </c>
      <c r="F2564" s="463" t="s">
        <v>32</v>
      </c>
      <c r="G2564" s="473"/>
      <c r="H2564" s="473" t="s">
        <v>4875</v>
      </c>
      <c r="I2564" s="446" t="s">
        <v>15493</v>
      </c>
      <c r="J2564" s="467" t="s">
        <v>43</v>
      </c>
      <c r="K2564" s="466" t="s">
        <v>44</v>
      </c>
      <c r="L2564" s="462" t="s">
        <v>36</v>
      </c>
      <c r="M2564" s="461" t="s">
        <v>37</v>
      </c>
      <c r="N2564" s="465" t="s">
        <v>27</v>
      </c>
      <c r="O2564" s="461" t="s">
        <v>15626</v>
      </c>
      <c r="P2564" s="461">
        <v>28</v>
      </c>
      <c r="Q2564" s="446"/>
      <c r="W2564" s="461" t="str">
        <f t="shared" si="42"/>
        <v>http://www.medtronic.com/for-healthcare-professionals/products-therapies/ear-nose-throat/powered-ent-instruments/midas-rex-legend-ehs-stylus-high-speed-surgical-drill/indications-safety-warnings/index.htm</v>
      </c>
    </row>
    <row r="2565" spans="1:23" ht="15" customHeight="1">
      <c r="A2565" s="472" t="s">
        <v>4547</v>
      </c>
      <c r="B2565" s="473" t="s">
        <v>4644</v>
      </c>
      <c r="C2565" s="473"/>
      <c r="D2565" s="473"/>
      <c r="E2565" s="473"/>
      <c r="F2565" s="473" t="s">
        <v>32</v>
      </c>
      <c r="G2565" s="473"/>
      <c r="H2565" s="473" t="s">
        <v>4876</v>
      </c>
      <c r="I2565" s="446" t="s">
        <v>15487</v>
      </c>
      <c r="J2565" s="467" t="s">
        <v>43</v>
      </c>
      <c r="K2565" s="466" t="s">
        <v>44</v>
      </c>
      <c r="L2565" s="462" t="s">
        <v>36</v>
      </c>
      <c r="M2565" s="461" t="s">
        <v>37</v>
      </c>
      <c r="N2565" s="465" t="s">
        <v>27</v>
      </c>
      <c r="O2565" s="461" t="s">
        <v>15626</v>
      </c>
      <c r="P2565" s="461">
        <v>273</v>
      </c>
      <c r="Q2565" s="467">
        <v>1</v>
      </c>
      <c r="W2565" s="461" t="str">
        <f t="shared" si="42"/>
        <v>http://www.medtronic.com/for-healthcare-professionals/products-therapies/ear-nose-throat/powered-ent-instruments/powered-ent-instruments/indications-safety-warnings/index.htm</v>
      </c>
    </row>
    <row r="2566" spans="1:23" ht="15" customHeight="1">
      <c r="A2566" s="472" t="s">
        <v>4547</v>
      </c>
      <c r="B2566" s="473" t="s">
        <v>4644</v>
      </c>
      <c r="C2566" s="473"/>
      <c r="D2566" s="473"/>
      <c r="E2566" s="473"/>
      <c r="F2566" s="463" t="s">
        <v>32</v>
      </c>
      <c r="G2566" s="473" t="s">
        <v>1850</v>
      </c>
      <c r="H2566" s="473" t="s">
        <v>4877</v>
      </c>
      <c r="I2566" s="446" t="s">
        <v>15547</v>
      </c>
      <c r="J2566" s="467" t="s">
        <v>43</v>
      </c>
      <c r="K2566" s="466" t="s">
        <v>44</v>
      </c>
      <c r="L2566" s="462" t="s">
        <v>36</v>
      </c>
      <c r="M2566" s="461" t="s">
        <v>37</v>
      </c>
      <c r="N2566" s="465" t="s">
        <v>27</v>
      </c>
      <c r="O2566" s="461" t="s">
        <v>15626</v>
      </c>
      <c r="P2566" s="461">
        <v>51</v>
      </c>
      <c r="Q2566" s="467">
        <v>1</v>
      </c>
      <c r="W2566" s="461" t="str">
        <f t="shared" si="42"/>
        <v>http://www.medtronic.com/for-healthcare-professionals/products-therapies/ear-nose-throat/sleep-disordered-breathing-products/airvance-system-for-obstructive-sleep-apnea/indications-safety-warnings/index.htm</v>
      </c>
    </row>
    <row r="2567" spans="1:23" ht="15" customHeight="1">
      <c r="A2567" s="472" t="s">
        <v>4547</v>
      </c>
      <c r="B2567" s="473" t="s">
        <v>4644</v>
      </c>
      <c r="C2567" s="473"/>
      <c r="D2567" s="473"/>
      <c r="E2567" s="473"/>
      <c r="F2567" s="463" t="s">
        <v>32</v>
      </c>
      <c r="G2567" s="473" t="s">
        <v>1850</v>
      </c>
      <c r="H2567" s="473" t="s">
        <v>4878</v>
      </c>
      <c r="I2567" s="446" t="s">
        <v>15552</v>
      </c>
      <c r="J2567" s="467" t="s">
        <v>43</v>
      </c>
      <c r="K2567" s="466" t="s">
        <v>44</v>
      </c>
      <c r="L2567" s="462" t="s">
        <v>36</v>
      </c>
      <c r="M2567" s="461" t="s">
        <v>37</v>
      </c>
      <c r="N2567" s="465" t="s">
        <v>27</v>
      </c>
      <c r="O2567" s="461" t="s">
        <v>15626</v>
      </c>
      <c r="P2567" s="461">
        <v>37</v>
      </c>
      <c r="Q2567" s="467">
        <v>1</v>
      </c>
      <c r="W2567" s="461" t="str">
        <f t="shared" si="42"/>
        <v>http://www.medtronic.com/for-healthcare-professionals/products-therapies/ear-nose-throat/sleep-disordered-breathing-products/inferior-turbinate-blades/indications-safety-warnings/index.htm</v>
      </c>
    </row>
    <row r="2568" spans="1:23" ht="15" customHeight="1">
      <c r="A2568" s="472" t="s">
        <v>4547</v>
      </c>
      <c r="B2568" s="473" t="s">
        <v>4644</v>
      </c>
      <c r="C2568" s="473"/>
      <c r="D2568" s="473"/>
      <c r="E2568" s="473"/>
      <c r="F2568" s="473" t="s">
        <v>32</v>
      </c>
      <c r="G2568" s="473"/>
      <c r="H2568" s="473" t="s">
        <v>4879</v>
      </c>
      <c r="I2568" s="446" t="s">
        <v>15094</v>
      </c>
      <c r="J2568" s="467" t="s">
        <v>43</v>
      </c>
      <c r="K2568" s="466" t="s">
        <v>44</v>
      </c>
      <c r="L2568" s="462" t="s">
        <v>36</v>
      </c>
      <c r="M2568" s="461" t="s">
        <v>37</v>
      </c>
      <c r="N2568" s="465" t="s">
        <v>27</v>
      </c>
      <c r="O2568" s="461" t="s">
        <v>15626</v>
      </c>
      <c r="P2568" s="461">
        <v>284</v>
      </c>
      <c r="Q2568" s="467">
        <v>1</v>
      </c>
      <c r="W2568" s="461" t="str">
        <f t="shared" si="42"/>
        <v>http://www.medtronic.com/for-healthcare-professionals/products-therapies/neurological/cranial-repair-products/durepair-dura-regeneration-matrix/indications-safety-warnings/index.htm</v>
      </c>
    </row>
    <row r="2569" spans="1:23" ht="15" customHeight="1">
      <c r="A2569" s="472" t="s">
        <v>4547</v>
      </c>
      <c r="B2569" s="473" t="s">
        <v>4644</v>
      </c>
      <c r="C2569" s="473"/>
      <c r="D2569" s="473"/>
      <c r="E2569" s="473"/>
      <c r="F2569" s="473" t="s">
        <v>32</v>
      </c>
      <c r="G2569" s="473"/>
      <c r="H2569" s="473" t="s">
        <v>4880</v>
      </c>
      <c r="I2569" s="446" t="s">
        <v>15108</v>
      </c>
      <c r="J2569" s="467" t="s">
        <v>43</v>
      </c>
      <c r="K2569" s="466" t="s">
        <v>44</v>
      </c>
      <c r="L2569" s="462" t="s">
        <v>36</v>
      </c>
      <c r="M2569" s="461" t="s">
        <v>37</v>
      </c>
      <c r="N2569" s="465" t="s">
        <v>27</v>
      </c>
      <c r="O2569" s="461" t="s">
        <v>15626</v>
      </c>
      <c r="P2569" s="461">
        <v>389</v>
      </c>
      <c r="Q2569" s="467">
        <v>1</v>
      </c>
      <c r="W2569" s="461" t="str">
        <f t="shared" si="42"/>
        <v>http://www.medtronic.com/for-healthcare-professionals/products-therapies/neurological/critical-care-products/duet-external-drainage-and-monitoring-system/indications-safety-warnings/index.htm</v>
      </c>
    </row>
    <row r="2570" spans="1:23" ht="15" customHeight="1">
      <c r="A2570" s="472" t="s">
        <v>4547</v>
      </c>
      <c r="B2570" s="473" t="s">
        <v>4644</v>
      </c>
      <c r="C2570" s="473"/>
      <c r="D2570" s="463" t="s">
        <v>427</v>
      </c>
      <c r="E2570" s="463" t="s">
        <v>428</v>
      </c>
      <c r="F2570" s="463" t="s">
        <v>32</v>
      </c>
      <c r="G2570" s="463" t="s">
        <v>427</v>
      </c>
      <c r="H2570" s="473" t="s">
        <v>4881</v>
      </c>
      <c r="I2570" s="446" t="s">
        <v>15528</v>
      </c>
      <c r="J2570" s="467" t="s">
        <v>43</v>
      </c>
      <c r="K2570" s="466" t="s">
        <v>44</v>
      </c>
      <c r="L2570" s="462" t="s">
        <v>36</v>
      </c>
      <c r="M2570" s="461" t="s">
        <v>37</v>
      </c>
      <c r="N2570" s="465" t="s">
        <v>27</v>
      </c>
      <c r="O2570" s="461" t="s">
        <v>15626</v>
      </c>
      <c r="P2570" s="461">
        <v>945</v>
      </c>
      <c r="Q2570" s="467">
        <v>1</v>
      </c>
      <c r="W2570" s="461" t="str">
        <f t="shared" si="42"/>
        <v>http://www.medtronic.com/for-healthcare-professionals/products-therapies/neurological/shunts/strata-adjustable-pressure-valve/indications-safety-warnings/index.htm</v>
      </c>
    </row>
    <row r="2571" spans="1:23" ht="15" customHeight="1">
      <c r="A2571" s="472" t="s">
        <v>4547</v>
      </c>
      <c r="B2571" s="473" t="s">
        <v>4644</v>
      </c>
      <c r="C2571" s="473"/>
      <c r="D2571" s="463" t="s">
        <v>2070</v>
      </c>
      <c r="E2571" s="463" t="s">
        <v>428</v>
      </c>
      <c r="F2571" s="463" t="s">
        <v>32</v>
      </c>
      <c r="G2571" s="463" t="s">
        <v>2071</v>
      </c>
      <c r="H2571" s="473" t="s">
        <v>4882</v>
      </c>
      <c r="I2571" s="446" t="s">
        <v>15534</v>
      </c>
      <c r="J2571" s="467" t="s">
        <v>43</v>
      </c>
      <c r="K2571" s="466" t="s">
        <v>44</v>
      </c>
      <c r="L2571" s="462" t="s">
        <v>36</v>
      </c>
      <c r="M2571" s="461" t="s">
        <v>37</v>
      </c>
      <c r="N2571" s="465" t="s">
        <v>27</v>
      </c>
      <c r="O2571" s="461" t="s">
        <v>15626</v>
      </c>
      <c r="P2571" s="461">
        <v>368</v>
      </c>
      <c r="Q2571" s="467">
        <v>1</v>
      </c>
      <c r="W2571" s="461" t="str">
        <f t="shared" si="42"/>
        <v>http://www.medtronic.com/for-healthcare-professionals/products-therapies/neurological/shunts/strata-nsc-adjustable-pressure-valve/indications-safety-warnings/index.htm</v>
      </c>
    </row>
    <row r="2572" spans="1:23" ht="15" customHeight="1">
      <c r="A2572" s="472" t="s">
        <v>4547</v>
      </c>
      <c r="B2572" s="473" t="s">
        <v>4644</v>
      </c>
      <c r="C2572" s="473"/>
      <c r="D2572" s="463" t="s">
        <v>427</v>
      </c>
      <c r="E2572" s="463" t="s">
        <v>428</v>
      </c>
      <c r="F2572" s="463" t="s">
        <v>32</v>
      </c>
      <c r="G2572" s="463" t="s">
        <v>427</v>
      </c>
      <c r="H2572" s="473" t="s">
        <v>4883</v>
      </c>
      <c r="I2572" s="446" t="s">
        <v>15539</v>
      </c>
      <c r="J2572" s="467" t="s">
        <v>43</v>
      </c>
      <c r="K2572" s="466" t="s">
        <v>44</v>
      </c>
      <c r="L2572" s="462" t="s">
        <v>36</v>
      </c>
      <c r="M2572" s="461" t="s">
        <v>37</v>
      </c>
      <c r="N2572" s="465" t="s">
        <v>27</v>
      </c>
      <c r="O2572" s="461" t="s">
        <v>15626</v>
      </c>
      <c r="P2572" s="461">
        <v>72</v>
      </c>
      <c r="Q2572" s="467">
        <v>1</v>
      </c>
      <c r="W2572" s="461" t="str">
        <f t="shared" si="42"/>
        <v>http://www.medtronic.com/for-healthcare-professionals/products-therapies/neurological/shunts/strata-nsc-lumboperitoneal-adjustable-pressure-shunts/indications-safety-warnings/index.htm</v>
      </c>
    </row>
    <row r="2573" spans="1:23" ht="15" customHeight="1">
      <c r="A2573" s="472" t="s">
        <v>4547</v>
      </c>
      <c r="B2573" s="473" t="s">
        <v>4644</v>
      </c>
      <c r="C2573" s="473"/>
      <c r="D2573" s="473"/>
      <c r="E2573" s="473"/>
      <c r="F2573" s="473" t="s">
        <v>32</v>
      </c>
      <c r="G2573" s="473"/>
      <c r="H2573" s="473" t="s">
        <v>4884</v>
      </c>
      <c r="I2573" s="446" t="s">
        <v>15567</v>
      </c>
      <c r="J2573" s="467" t="s">
        <v>43</v>
      </c>
      <c r="K2573" s="466" t="s">
        <v>44</v>
      </c>
      <c r="L2573" s="462" t="s">
        <v>36</v>
      </c>
      <c r="M2573" s="461" t="s">
        <v>37</v>
      </c>
      <c r="N2573" s="465" t="s">
        <v>27</v>
      </c>
      <c r="O2573" s="461" t="s">
        <v>15626</v>
      </c>
      <c r="P2573" s="461">
        <v>142</v>
      </c>
      <c r="Q2573" s="467">
        <v>1</v>
      </c>
      <c r="W2573" s="461" t="str">
        <f t="shared" si="42"/>
        <v>http://www.medtronic.com/for-healthcare-professionals/products-therapies/neurological/surgical-navigation-and-imaging/neurosurgery-imaging-and-surgical-navigation/indications-safety-warnings/index.htm</v>
      </c>
    </row>
    <row r="2574" spans="1:23" ht="15" customHeight="1">
      <c r="A2574" s="472" t="s">
        <v>4547</v>
      </c>
      <c r="B2574" s="473" t="s">
        <v>4644</v>
      </c>
      <c r="C2574" s="473"/>
      <c r="D2574" s="473"/>
      <c r="E2574" s="473"/>
      <c r="F2574" s="473" t="s">
        <v>32</v>
      </c>
      <c r="G2574" s="473"/>
      <c r="H2574" s="473" t="s">
        <v>4885</v>
      </c>
      <c r="I2574" s="446" t="s">
        <v>15571</v>
      </c>
      <c r="J2574" s="467" t="s">
        <v>43</v>
      </c>
      <c r="K2574" s="466" t="s">
        <v>44</v>
      </c>
      <c r="L2574" s="462" t="s">
        <v>36</v>
      </c>
      <c r="M2574" s="461" t="s">
        <v>37</v>
      </c>
      <c r="N2574" s="465" t="s">
        <v>27</v>
      </c>
      <c r="O2574" s="461" t="s">
        <v>15626</v>
      </c>
      <c r="P2574" s="461">
        <v>66</v>
      </c>
      <c r="Q2574" s="467">
        <v>1</v>
      </c>
      <c r="W2574" s="461" t="str">
        <f t="shared" si="42"/>
        <v>http://www.medtronic.com/for-healthcare-professionals/products-therapies/neurological/surgical-navigation-and-imaging/o-arm-surgical-imaging-system/indications-safety-warnings/index.htm</v>
      </c>
    </row>
    <row r="2575" spans="1:23" ht="15" customHeight="1">
      <c r="A2575" s="458" t="s">
        <v>161</v>
      </c>
      <c r="B2575" s="463" t="s">
        <v>313</v>
      </c>
      <c r="C2575" s="463"/>
      <c r="D2575" s="463"/>
      <c r="E2575" s="463"/>
      <c r="F2575" s="463" t="s">
        <v>32</v>
      </c>
      <c r="G2575" s="463"/>
      <c r="H2575" s="444" t="s">
        <v>314</v>
      </c>
      <c r="I2575" s="446" t="s">
        <v>18840</v>
      </c>
      <c r="J2575" s="460" t="s">
        <v>18843</v>
      </c>
      <c r="K2575" s="446" t="s">
        <v>93</v>
      </c>
      <c r="L2575" s="462" t="s">
        <v>36</v>
      </c>
      <c r="M2575" s="461" t="s">
        <v>14484</v>
      </c>
      <c r="N2575" s="465" t="s">
        <v>27</v>
      </c>
      <c r="O2575" s="461" t="s">
        <v>15626</v>
      </c>
      <c r="P2575" s="461">
        <v>1899</v>
      </c>
      <c r="Q2575" s="446"/>
      <c r="R2575" s="446"/>
      <c r="S2575" s="446"/>
      <c r="T2575" s="446"/>
      <c r="W2575" s="461" t="str">
        <f t="shared" si="42"/>
        <v>http://www.medtronic.com/for-healthcare-professionals/products-therapies/spinal/therapies/reimbursement/spine-academy/index.htm</v>
      </c>
    </row>
    <row r="2576" spans="1:23" ht="15" customHeight="1">
      <c r="A2576" s="458" t="s">
        <v>328</v>
      </c>
      <c r="B2576" s="463" t="s">
        <v>3669</v>
      </c>
      <c r="C2576" s="463"/>
      <c r="D2576" s="463"/>
      <c r="E2576" s="463"/>
      <c r="F2576" s="463" t="s">
        <v>32</v>
      </c>
      <c r="G2576" s="463"/>
      <c r="H2576" s="444" t="s">
        <v>3670</v>
      </c>
      <c r="I2576" s="446" t="s">
        <v>16539</v>
      </c>
      <c r="J2576" s="460" t="s">
        <v>18843</v>
      </c>
      <c r="K2576" s="446" t="s">
        <v>93</v>
      </c>
      <c r="L2576" s="462" t="s">
        <v>36</v>
      </c>
      <c r="M2576" s="461" t="s">
        <v>14484</v>
      </c>
      <c r="N2576" s="465" t="s">
        <v>27</v>
      </c>
      <c r="O2576" s="461" t="s">
        <v>15626</v>
      </c>
      <c r="P2576" s="461">
        <v>482</v>
      </c>
      <c r="Q2576" s="446"/>
      <c r="R2576" s="446"/>
      <c r="S2576" s="446"/>
      <c r="T2576" s="446"/>
      <c r="W2576" s="461" t="str">
        <f t="shared" si="42"/>
        <v>http://www.medtronic.com/for-healthcare-professionals/products-therapies/spinal/therapies/spinal-fusion/education-training/index.htm</v>
      </c>
    </row>
    <row r="2577" spans="1:23" ht="15" customHeight="1">
      <c r="A2577" s="458" t="s">
        <v>328</v>
      </c>
      <c r="B2577" s="463" t="s">
        <v>684</v>
      </c>
      <c r="C2577" s="463"/>
      <c r="D2577" s="463"/>
      <c r="E2577" s="463"/>
      <c r="F2577" s="463" t="s">
        <v>32</v>
      </c>
      <c r="G2577" s="463"/>
      <c r="H2577" s="444" t="s">
        <v>685</v>
      </c>
      <c r="I2577" s="446" t="s">
        <v>16540</v>
      </c>
      <c r="J2577" s="460" t="s">
        <v>18843</v>
      </c>
      <c r="K2577" s="446" t="s">
        <v>93</v>
      </c>
      <c r="L2577" s="462" t="s">
        <v>36</v>
      </c>
      <c r="M2577" s="461" t="s">
        <v>14484</v>
      </c>
      <c r="N2577" s="465" t="s">
        <v>27</v>
      </c>
      <c r="O2577" s="461" t="s">
        <v>15626</v>
      </c>
      <c r="P2577" s="461">
        <v>5614</v>
      </c>
      <c r="Q2577" s="461"/>
      <c r="R2577" s="461"/>
      <c r="S2577" s="461"/>
      <c r="T2577" s="461"/>
      <c r="W2577" s="461" t="str">
        <f t="shared" si="42"/>
        <v>http://www.medtronic.com/for-healthcare-professionals/products-therapies/spinal/therapies/spinal-fusion/index.htm</v>
      </c>
    </row>
    <row r="2578" spans="1:23" ht="15" customHeight="1">
      <c r="A2578" s="472" t="s">
        <v>4547</v>
      </c>
      <c r="B2578" s="473" t="s">
        <v>4644</v>
      </c>
      <c r="C2578" s="473"/>
      <c r="D2578" s="473"/>
      <c r="E2578" s="473"/>
      <c r="F2578" s="473" t="s">
        <v>32</v>
      </c>
      <c r="G2578" s="473"/>
      <c r="H2578" s="473" t="s">
        <v>4889</v>
      </c>
      <c r="I2578" s="446" t="s">
        <v>14847</v>
      </c>
      <c r="J2578" s="467" t="s">
        <v>43</v>
      </c>
      <c r="K2578" s="466" t="s">
        <v>44</v>
      </c>
      <c r="L2578" s="462" t="s">
        <v>36</v>
      </c>
      <c r="M2578" s="461" t="s">
        <v>37</v>
      </c>
      <c r="N2578" s="465" t="s">
        <v>27</v>
      </c>
      <c r="O2578" s="461" t="s">
        <v>15626</v>
      </c>
      <c r="P2578" s="461">
        <v>779</v>
      </c>
      <c r="Q2578" s="467">
        <v>1</v>
      </c>
      <c r="W2578" s="461" t="str">
        <f t="shared" si="42"/>
        <v>http://www.medtronic.com/for-healthcare-professionals/products-therapies/spinal/anterior-cervical-fusion-options/atlantis-translational-anterior-cervical-plate-system/indications-safety-and-warnings/index.htm</v>
      </c>
    </row>
    <row r="2579" spans="1:23" ht="15" customHeight="1">
      <c r="A2579" s="472" t="s">
        <v>4547</v>
      </c>
      <c r="B2579" s="473" t="s">
        <v>4644</v>
      </c>
      <c r="C2579" s="473"/>
      <c r="D2579" s="473"/>
      <c r="E2579" s="473"/>
      <c r="F2579" s="473" t="s">
        <v>32</v>
      </c>
      <c r="G2579" s="473"/>
      <c r="H2579" s="473" t="s">
        <v>4890</v>
      </c>
      <c r="I2579" s="446" t="s">
        <v>14849</v>
      </c>
      <c r="J2579" s="467" t="s">
        <v>43</v>
      </c>
      <c r="K2579" s="466" t="s">
        <v>44</v>
      </c>
      <c r="L2579" s="462" t="s">
        <v>36</v>
      </c>
      <c r="M2579" s="461" t="s">
        <v>37</v>
      </c>
      <c r="N2579" s="465" t="s">
        <v>27</v>
      </c>
      <c r="O2579" s="461" t="s">
        <v>15626</v>
      </c>
      <c r="P2579" s="461">
        <v>585</v>
      </c>
      <c r="Q2579" s="467">
        <v>1</v>
      </c>
      <c r="W2579" s="461" t="str">
        <f t="shared" si="42"/>
        <v>http://www.medtronic.com/for-healthcare-professionals/products-therapies/spinal/anterior-cervical-fusion-options/peek-prevail-cervical-interbody-device/IndicationsSafetyandWarnings/index.htm</v>
      </c>
    </row>
    <row r="2580" spans="1:23" ht="15" customHeight="1">
      <c r="A2580" s="472" t="s">
        <v>4547</v>
      </c>
      <c r="B2580" s="473" t="s">
        <v>4644</v>
      </c>
      <c r="C2580" s="473"/>
      <c r="D2580" s="473"/>
      <c r="E2580" s="473"/>
      <c r="F2580" s="473" t="s">
        <v>32</v>
      </c>
      <c r="G2580" s="473"/>
      <c r="H2580" s="473" t="s">
        <v>4891</v>
      </c>
      <c r="I2580" s="446" t="s">
        <v>14860</v>
      </c>
      <c r="J2580" s="467" t="s">
        <v>43</v>
      </c>
      <c r="K2580" s="466" t="s">
        <v>44</v>
      </c>
      <c r="L2580" s="462" t="s">
        <v>36</v>
      </c>
      <c r="M2580" s="461" t="s">
        <v>37</v>
      </c>
      <c r="N2580" s="465" t="s">
        <v>27</v>
      </c>
      <c r="O2580" s="461" t="s">
        <v>15626</v>
      </c>
      <c r="P2580" s="461">
        <v>686</v>
      </c>
      <c r="Q2580" s="467">
        <v>1</v>
      </c>
      <c r="W2580" s="461" t="str">
        <f t="shared" si="42"/>
        <v>http://www.medtronic.com/for-healthcare-professionals/products-therapies/spinal/balloon-kyphoplasty/kyphon-balloon-kyphoplasty/indications-safety-warnings/index.htm</v>
      </c>
    </row>
    <row r="2581" spans="1:23" ht="45" customHeight="1">
      <c r="A2581" s="472" t="s">
        <v>4547</v>
      </c>
      <c r="B2581" s="473" t="s">
        <v>4644</v>
      </c>
      <c r="C2581" s="463" t="s">
        <v>40</v>
      </c>
      <c r="D2581" s="463" t="s">
        <v>171</v>
      </c>
      <c r="E2581" s="463" t="s">
        <v>172</v>
      </c>
      <c r="F2581" s="463" t="s">
        <v>32</v>
      </c>
      <c r="G2581" s="463" t="s">
        <v>173</v>
      </c>
      <c r="H2581" s="473" t="s">
        <v>4892</v>
      </c>
      <c r="I2581" s="446" t="s">
        <v>14897</v>
      </c>
      <c r="J2581" s="467" t="s">
        <v>43</v>
      </c>
      <c r="K2581" s="466" t="s">
        <v>44</v>
      </c>
      <c r="L2581" s="462" t="s">
        <v>36</v>
      </c>
      <c r="M2581" s="461" t="s">
        <v>37</v>
      </c>
      <c r="N2581" s="465" t="s">
        <v>27</v>
      </c>
      <c r="O2581" s="461" t="s">
        <v>15626</v>
      </c>
      <c r="P2581" s="461">
        <v>474</v>
      </c>
      <c r="Q2581" s="467">
        <v>1</v>
      </c>
      <c r="W2581" s="461" t="str">
        <f t="shared" si="42"/>
        <v>http://www.medtronic.com/for-healthcare-professionals/products-therapies/spinal/bone-graft-options/infuse-bone-graft/indications-safety-warnings/index.htm</v>
      </c>
    </row>
    <row r="2582" spans="1:23" ht="15" customHeight="1">
      <c r="A2582" s="472" t="s">
        <v>4547</v>
      </c>
      <c r="B2582" s="473" t="s">
        <v>4644</v>
      </c>
      <c r="C2582" s="473"/>
      <c r="D2582" s="473"/>
      <c r="E2582" s="473"/>
      <c r="F2582" s="473" t="s">
        <v>32</v>
      </c>
      <c r="G2582" s="473"/>
      <c r="H2582" s="473" t="s">
        <v>4893</v>
      </c>
      <c r="I2582" s="446" t="s">
        <v>15084</v>
      </c>
      <c r="J2582" s="467" t="s">
        <v>43</v>
      </c>
      <c r="K2582" s="466" t="s">
        <v>44</v>
      </c>
      <c r="L2582" s="462" t="s">
        <v>36</v>
      </c>
      <c r="M2582" s="461" t="s">
        <v>37</v>
      </c>
      <c r="N2582" s="465" t="s">
        <v>27</v>
      </c>
      <c r="O2582" s="461" t="s">
        <v>15626</v>
      </c>
      <c r="P2582" s="461">
        <v>296</v>
      </c>
      <c r="Q2582" s="467">
        <v>1</v>
      </c>
      <c r="W2582" s="461" t="str">
        <f t="shared" si="42"/>
        <v>http://www.medtronic.com/for-healthcare-professionals/products-therapies/spinal/cervical-artificial-discs/prestige-cervical-disc/indications-safety-warnings/index.htm</v>
      </c>
    </row>
    <row r="2583" spans="1:23" ht="15" customHeight="1">
      <c r="A2583" s="472" t="s">
        <v>4547</v>
      </c>
      <c r="B2583" s="473" t="s">
        <v>4644</v>
      </c>
      <c r="C2583" s="473"/>
      <c r="D2583" s="473"/>
      <c r="E2583" s="473"/>
      <c r="F2583" s="473" t="s">
        <v>32</v>
      </c>
      <c r="G2583" s="473"/>
      <c r="H2583" s="473" t="s">
        <v>4894</v>
      </c>
      <c r="I2583" s="446" t="s">
        <v>15297</v>
      </c>
      <c r="J2583" s="467" t="s">
        <v>43</v>
      </c>
      <c r="K2583" s="466" t="s">
        <v>44</v>
      </c>
      <c r="L2583" s="462" t="s">
        <v>36</v>
      </c>
      <c r="M2583" s="461" t="s">
        <v>37</v>
      </c>
      <c r="N2583" s="465" t="s">
        <v>27</v>
      </c>
      <c r="O2583" s="461" t="s">
        <v>15626</v>
      </c>
      <c r="P2583" s="461">
        <v>337</v>
      </c>
      <c r="Q2583" s="467">
        <v>1</v>
      </c>
      <c r="W2583" s="461" t="str">
        <f t="shared" si="42"/>
        <v>http://www.medtronic.com/for-healthcare-professionals/products-therapies/spinal/laminoplasty-plate-fixation/centerpiece-plate-fixation-system/indications-safety-and-warnings/index.htm</v>
      </c>
    </row>
    <row r="2584" spans="1:23" ht="15" customHeight="1">
      <c r="A2584" s="472" t="s">
        <v>4547</v>
      </c>
      <c r="B2584" s="473" t="s">
        <v>4644</v>
      </c>
      <c r="C2584" s="473"/>
      <c r="D2584" s="473"/>
      <c r="E2584" s="473"/>
      <c r="F2584" s="473" t="s">
        <v>32</v>
      </c>
      <c r="G2584" s="473"/>
      <c r="H2584" s="473" t="s">
        <v>4895</v>
      </c>
      <c r="I2584" s="446" t="s">
        <v>15472</v>
      </c>
      <c r="J2584" s="467" t="s">
        <v>43</v>
      </c>
      <c r="K2584" s="466" t="s">
        <v>44</v>
      </c>
      <c r="L2584" s="462" t="s">
        <v>36</v>
      </c>
      <c r="M2584" s="461" t="s">
        <v>37</v>
      </c>
      <c r="N2584" s="465" t="s">
        <v>27</v>
      </c>
      <c r="O2584" s="461" t="s">
        <v>15626</v>
      </c>
      <c r="P2584" s="461">
        <v>425</v>
      </c>
      <c r="Q2584" s="467">
        <v>1</v>
      </c>
      <c r="W2584" s="461" t="str">
        <f t="shared" si="42"/>
        <v>http://www.medtronic.com/for-healthcare-professionals/products-therapies/spinal/posterior-occipitocervical-upper-thoracic-reconstruction-systems/vertex-select-reconstruction-system/indications-safety-and-warnings/index.htm</v>
      </c>
    </row>
    <row r="2585" spans="1:23" ht="15" customHeight="1">
      <c r="A2585" s="472" t="s">
        <v>4547</v>
      </c>
      <c r="B2585" s="473" t="s">
        <v>4644</v>
      </c>
      <c r="C2585" s="473"/>
      <c r="D2585" s="473"/>
      <c r="E2585" s="473"/>
      <c r="F2585" s="473" t="s">
        <v>32</v>
      </c>
      <c r="G2585" s="473"/>
      <c r="H2585" s="473" t="s">
        <v>4896</v>
      </c>
      <c r="I2585" s="446" t="s">
        <v>15580</v>
      </c>
      <c r="J2585" s="467" t="s">
        <v>43</v>
      </c>
      <c r="K2585" s="466" t="s">
        <v>44</v>
      </c>
      <c r="L2585" s="462" t="s">
        <v>36</v>
      </c>
      <c r="M2585" s="461" t="s">
        <v>37</v>
      </c>
      <c r="N2585" s="465" t="s">
        <v>27</v>
      </c>
      <c r="O2585" s="461" t="s">
        <v>15626</v>
      </c>
      <c r="P2585" s="461">
        <v>122</v>
      </c>
      <c r="Q2585" s="467">
        <v>1</v>
      </c>
      <c r="W2585" s="461" t="str">
        <f t="shared" si="42"/>
        <v>http://www.medtronic.com/for-healthcare-professionals/products-therapies/spinal/surgical-navigation-imaging/spine-surgery-imaging-and-surgical-navigation/indications-safety-warnings/index.htm</v>
      </c>
    </row>
    <row r="2586" spans="1:23" ht="15" customHeight="1">
      <c r="A2586" s="472" t="s">
        <v>4547</v>
      </c>
      <c r="B2586" s="473" t="s">
        <v>4644</v>
      </c>
      <c r="C2586" s="473"/>
      <c r="D2586" s="473"/>
      <c r="E2586" s="473"/>
      <c r="F2586" s="473" t="s">
        <v>32</v>
      </c>
      <c r="G2586" s="473"/>
      <c r="H2586" s="473" t="s">
        <v>4897</v>
      </c>
      <c r="I2586" s="446" t="s">
        <v>15586</v>
      </c>
      <c r="J2586" s="467" t="s">
        <v>43</v>
      </c>
      <c r="K2586" s="466" t="s">
        <v>44</v>
      </c>
      <c r="L2586" s="462" t="s">
        <v>36</v>
      </c>
      <c r="M2586" s="461" t="s">
        <v>37</v>
      </c>
      <c r="N2586" s="465" t="s">
        <v>27</v>
      </c>
      <c r="O2586" s="461" t="s">
        <v>15626</v>
      </c>
      <c r="P2586" s="461">
        <v>396</v>
      </c>
      <c r="Q2586" s="467">
        <v>1</v>
      </c>
      <c r="W2586" s="461" t="str">
        <f t="shared" si="42"/>
        <v>http://www.medtronic.com/for-healthcare-professionals/products-therapies/spinal/surgical-navigation-imaging/surgical-navigation-systems/indications-safety-warnings/index.htm</v>
      </c>
    </row>
    <row r="2587" spans="1:23" ht="15" customHeight="1">
      <c r="A2587" s="472" t="s">
        <v>4547</v>
      </c>
      <c r="B2587" s="473" t="s">
        <v>4644</v>
      </c>
      <c r="C2587" s="473"/>
      <c r="D2587" s="473"/>
      <c r="E2587" s="473"/>
      <c r="F2587" s="473" t="s">
        <v>32</v>
      </c>
      <c r="G2587" s="473"/>
      <c r="H2587" s="473" t="s">
        <v>4898</v>
      </c>
      <c r="I2587" s="446" t="s">
        <v>15589</v>
      </c>
      <c r="J2587" s="467" t="s">
        <v>43</v>
      </c>
      <c r="K2587" s="466" t="s">
        <v>44</v>
      </c>
      <c r="L2587" s="462" t="s">
        <v>36</v>
      </c>
      <c r="M2587" s="461" t="s">
        <v>37</v>
      </c>
      <c r="N2587" s="465" t="s">
        <v>27</v>
      </c>
      <c r="O2587" s="461" t="s">
        <v>15626</v>
      </c>
      <c r="P2587" s="461">
        <v>34</v>
      </c>
      <c r="Q2587" s="467">
        <v>1</v>
      </c>
      <c r="W2587" s="461" t="str">
        <f t="shared" si="42"/>
        <v>http://www.medtronic.com/for-healthcare-professionals/products-therapies/spinal/surgical-navigation-imaging/surgical-procedures/indications-safety-warnings/index.htm</v>
      </c>
    </row>
    <row r="2588" spans="1:23" ht="15" customHeight="1">
      <c r="A2588" s="472" t="s">
        <v>4547</v>
      </c>
      <c r="B2588" s="473" t="s">
        <v>4644</v>
      </c>
      <c r="C2588" s="473"/>
      <c r="D2588" s="473"/>
      <c r="E2588" s="473"/>
      <c r="F2588" s="473" t="s">
        <v>32</v>
      </c>
      <c r="G2588" s="473"/>
      <c r="H2588" s="511" t="s">
        <v>4900</v>
      </c>
      <c r="I2588" s="446" t="s">
        <v>18842</v>
      </c>
      <c r="J2588" s="460" t="s">
        <v>18843</v>
      </c>
      <c r="K2588" s="446" t="s">
        <v>93</v>
      </c>
      <c r="L2588" s="462" t="s">
        <v>36</v>
      </c>
      <c r="M2588" s="461" t="s">
        <v>14484</v>
      </c>
      <c r="N2588" s="465" t="s">
        <v>27</v>
      </c>
      <c r="O2588" s="461" t="s">
        <v>15626</v>
      </c>
      <c r="P2588" s="461">
        <v>236</v>
      </c>
      <c r="W2588" s="461" t="str">
        <f t="shared" si="42"/>
        <v>http://www.medtronic.com/for-healthcare-professionals/products-therapies/spinal/therapies/spinal-fusion/indications-safety-warnings/index.htm</v>
      </c>
    </row>
    <row r="2589" spans="1:23" ht="15" customHeight="1">
      <c r="A2589" s="458" t="s">
        <v>328</v>
      </c>
      <c r="B2589" s="463" t="s">
        <v>2798</v>
      </c>
      <c r="C2589" s="463"/>
      <c r="D2589" s="463"/>
      <c r="E2589" s="463"/>
      <c r="F2589" s="463" t="s">
        <v>32</v>
      </c>
      <c r="G2589" s="463"/>
      <c r="H2589" s="444" t="s">
        <v>2799</v>
      </c>
      <c r="I2589" s="446" t="s">
        <v>16542</v>
      </c>
      <c r="J2589" s="460" t="s">
        <v>18843</v>
      </c>
      <c r="K2589" s="446" t="s">
        <v>93</v>
      </c>
      <c r="L2589" s="462" t="s">
        <v>36</v>
      </c>
      <c r="M2589" s="461" t="s">
        <v>14484</v>
      </c>
      <c r="N2589" s="465" t="s">
        <v>27</v>
      </c>
      <c r="O2589" s="461" t="s">
        <v>15626</v>
      </c>
      <c r="P2589" s="461">
        <v>212</v>
      </c>
      <c r="Q2589" s="446"/>
      <c r="R2589" s="446"/>
      <c r="S2589" s="446"/>
      <c r="T2589" s="446"/>
      <c r="W2589" s="461" t="str">
        <f t="shared" ref="W2589:W2624" si="43">H2589</f>
        <v>http://www.medtronic.com/for-healthcare-professionals/products-therapies/spinal/therapies/spinal-fusion/patient-education/index.htm</v>
      </c>
    </row>
    <row r="2590" spans="1:23" ht="15" customHeight="1">
      <c r="A2590" s="472" t="s">
        <v>4459</v>
      </c>
      <c r="B2590" s="483" t="s">
        <v>4460</v>
      </c>
      <c r="C2590" s="483"/>
      <c r="D2590" s="483"/>
      <c r="E2590" s="483"/>
      <c r="F2590" s="483"/>
      <c r="G2590" s="483"/>
      <c r="H2590" s="444" t="s">
        <v>18808</v>
      </c>
      <c r="I2590" s="446" t="s">
        <v>18841</v>
      </c>
      <c r="J2590" s="460" t="s">
        <v>18843</v>
      </c>
      <c r="K2590" s="446" t="s">
        <v>93</v>
      </c>
      <c r="L2590" s="462" t="s">
        <v>36</v>
      </c>
      <c r="M2590" s="461" t="s">
        <v>14484</v>
      </c>
      <c r="N2590" s="465" t="s">
        <v>27</v>
      </c>
      <c r="O2590" s="461" t="s">
        <v>15626</v>
      </c>
      <c r="P2590" s="461"/>
      <c r="W2590" s="461" t="str">
        <f t="shared" si="43"/>
        <v>www.medtronic.com/crdmreimbursement</v>
      </c>
    </row>
    <row r="2591" spans="1:23" ht="15" customHeight="1">
      <c r="A2591" s="472" t="s">
        <v>4547</v>
      </c>
      <c r="B2591" s="473" t="s">
        <v>4903</v>
      </c>
      <c r="C2591" s="473"/>
      <c r="D2591" s="463" t="s">
        <v>427</v>
      </c>
      <c r="E2591" s="463" t="s">
        <v>1136</v>
      </c>
      <c r="F2591" s="463" t="s">
        <v>32</v>
      </c>
      <c r="G2591" s="463" t="s">
        <v>427</v>
      </c>
      <c r="H2591" s="473" t="s">
        <v>4904</v>
      </c>
      <c r="I2591" s="461" t="s">
        <v>15164</v>
      </c>
      <c r="J2591" s="467" t="s">
        <v>43</v>
      </c>
      <c r="K2591" s="466" t="s">
        <v>44</v>
      </c>
      <c r="L2591" s="462" t="s">
        <v>36</v>
      </c>
      <c r="M2591" s="461" t="s">
        <v>37</v>
      </c>
      <c r="N2591" s="465" t="s">
        <v>27</v>
      </c>
      <c r="O2591" s="461" t="s">
        <v>15626</v>
      </c>
      <c r="P2591" s="461">
        <v>44</v>
      </c>
      <c r="Q2591" s="467">
        <v>1</v>
      </c>
      <c r="W2591" s="461" t="str">
        <f t="shared" si="43"/>
        <v>http://www.medtronic.com/for-healthcare-professionals/products-therapies/general-surgery/electrosurgical-products/peak-plasmablade-device/indications-safety-warnings/index.htm</v>
      </c>
    </row>
    <row r="2592" spans="1:23" ht="15" customHeight="1">
      <c r="A2592" s="472" t="s">
        <v>4547</v>
      </c>
      <c r="B2592" s="473" t="s">
        <v>4905</v>
      </c>
      <c r="C2592" s="473"/>
      <c r="D2592" s="473"/>
      <c r="E2592" s="473"/>
      <c r="F2592" s="473" t="s">
        <v>32</v>
      </c>
      <c r="G2592" s="473"/>
      <c r="H2592" s="473" t="s">
        <v>4906</v>
      </c>
      <c r="I2592" s="461" t="s">
        <v>14864</v>
      </c>
      <c r="J2592" s="467" t="s">
        <v>43</v>
      </c>
      <c r="K2592" s="466" t="s">
        <v>44</v>
      </c>
      <c r="L2592" s="462" t="s">
        <v>36</v>
      </c>
      <c r="M2592" s="461" t="s">
        <v>37</v>
      </c>
      <c r="N2592" s="465" t="s">
        <v>27</v>
      </c>
      <c r="O2592" s="461" t="s">
        <v>15626</v>
      </c>
      <c r="P2592" s="461">
        <v>228</v>
      </c>
      <c r="Q2592" s="467">
        <v>1</v>
      </c>
      <c r="W2592" s="461" t="str">
        <f t="shared" si="43"/>
        <v>http://www.medtronic.com/for-healthcare-professionals/products-therapies/ear-nose-throat/balloon-sinus-dilation-products/nuvent-em-balloon-sinus-dilation-system/isw/index.htm</v>
      </c>
    </row>
    <row r="2593" spans="1:23" ht="15" customHeight="1">
      <c r="A2593" s="472" t="s">
        <v>4547</v>
      </c>
      <c r="B2593" s="473" t="s">
        <v>4907</v>
      </c>
      <c r="C2593" s="473"/>
      <c r="D2593" s="473"/>
      <c r="E2593" s="473"/>
      <c r="F2593" s="473" t="s">
        <v>32</v>
      </c>
      <c r="G2593" s="473"/>
      <c r="H2593" s="473" t="s">
        <v>4908</v>
      </c>
      <c r="I2593" s="461" t="s">
        <v>15299</v>
      </c>
      <c r="J2593" s="467" t="s">
        <v>43</v>
      </c>
      <c r="K2593" s="466" t="s">
        <v>44</v>
      </c>
      <c r="L2593" s="462" t="s">
        <v>36</v>
      </c>
      <c r="M2593" s="461" t="s">
        <v>37</v>
      </c>
      <c r="N2593" s="465" t="s">
        <v>27</v>
      </c>
      <c r="O2593" s="461" t="s">
        <v>15626</v>
      </c>
      <c r="P2593" s="461">
        <v>1323</v>
      </c>
      <c r="Q2593" s="467">
        <v>1</v>
      </c>
      <c r="W2593" s="461" t="str">
        <f t="shared" si="43"/>
        <v>http://www.medtronic.com/for-healthcare-professionals/products-therapies/neurological/laser-ablation/visualase/indications-safety-warnings/index.htm</v>
      </c>
    </row>
    <row r="2594" spans="1:23" ht="15" customHeight="1">
      <c r="A2594" s="472" t="s">
        <v>4547</v>
      </c>
      <c r="B2594" s="473" t="s">
        <v>4909</v>
      </c>
      <c r="C2594" s="473"/>
      <c r="D2594" s="473"/>
      <c r="E2594" s="473"/>
      <c r="F2594" s="473" t="s">
        <v>32</v>
      </c>
      <c r="G2594" s="473"/>
      <c r="H2594" s="473" t="s">
        <v>4910</v>
      </c>
      <c r="I2594" s="461" t="s">
        <v>15143</v>
      </c>
      <c r="J2594" s="467" t="s">
        <v>43</v>
      </c>
      <c r="K2594" s="466" t="s">
        <v>44</v>
      </c>
      <c r="L2594" s="462" t="s">
        <v>36</v>
      </c>
      <c r="M2594" s="461" t="s">
        <v>37</v>
      </c>
      <c r="N2594" s="465" t="s">
        <v>27</v>
      </c>
      <c r="O2594" s="461" t="s">
        <v>15626</v>
      </c>
      <c r="P2594" s="461">
        <v>81</v>
      </c>
      <c r="Q2594" s="467">
        <v>1</v>
      </c>
      <c r="W2594" s="461" t="str">
        <f t="shared" si="43"/>
        <v>http://www.medtronic.com/for-healthcare-professionals/products-therapies/orthopaedic/electrosurgical-products/aquamantys-system-sealers/indications-safety-warnings-other/index.htm</v>
      </c>
    </row>
    <row r="2595" spans="1:23" ht="15" customHeight="1">
      <c r="A2595" s="472" t="s">
        <v>4547</v>
      </c>
      <c r="B2595" s="473" t="s">
        <v>4911</v>
      </c>
      <c r="C2595" s="473"/>
      <c r="D2595" s="463" t="s">
        <v>427</v>
      </c>
      <c r="E2595" s="463" t="s">
        <v>1136</v>
      </c>
      <c r="F2595" s="463" t="s">
        <v>32</v>
      </c>
      <c r="G2595" s="463" t="s">
        <v>427</v>
      </c>
      <c r="H2595" s="473" t="s">
        <v>4912</v>
      </c>
      <c r="I2595" s="461" t="s">
        <v>15594</v>
      </c>
      <c r="J2595" s="467" t="s">
        <v>43</v>
      </c>
      <c r="K2595" s="466" t="s">
        <v>44</v>
      </c>
      <c r="L2595" s="462" t="s">
        <v>36</v>
      </c>
      <c r="M2595" s="461" t="s">
        <v>37</v>
      </c>
      <c r="N2595" s="465" t="s">
        <v>27</v>
      </c>
      <c r="O2595" s="461" t="s">
        <v>15626</v>
      </c>
      <c r="P2595" s="461">
        <v>36</v>
      </c>
      <c r="Q2595" s="467">
        <v>1</v>
      </c>
      <c r="W2595" s="461" t="str">
        <f t="shared" si="43"/>
        <v>http://www.medtronic.com/for-healthcare-professionals/products-therapies/ear-nose-throat/tonsil-and-adenoid-removal-products/peak-plasmablade-device/indications-safety-warnings-other/index.htm</v>
      </c>
    </row>
    <row r="2596" spans="1:23" ht="15" customHeight="1">
      <c r="A2596" s="472" t="s">
        <v>4547</v>
      </c>
      <c r="B2596" s="473" t="s">
        <v>4911</v>
      </c>
      <c r="C2596" s="473"/>
      <c r="D2596" s="463" t="s">
        <v>427</v>
      </c>
      <c r="E2596" s="463" t="s">
        <v>1136</v>
      </c>
      <c r="F2596" s="463" t="s">
        <v>32</v>
      </c>
      <c r="G2596" s="463" t="s">
        <v>427</v>
      </c>
      <c r="H2596" s="473" t="s">
        <v>4913</v>
      </c>
      <c r="I2596" s="461" t="s">
        <v>15165</v>
      </c>
      <c r="J2596" s="467" t="s">
        <v>43</v>
      </c>
      <c r="K2596" s="466" t="s">
        <v>44</v>
      </c>
      <c r="L2596" s="462" t="s">
        <v>36</v>
      </c>
      <c r="M2596" s="461" t="s">
        <v>37</v>
      </c>
      <c r="N2596" s="465" t="s">
        <v>27</v>
      </c>
      <c r="O2596" s="461" t="s">
        <v>15626</v>
      </c>
      <c r="P2596" s="461">
        <v>13</v>
      </c>
      <c r="Q2596" s="467">
        <v>1</v>
      </c>
      <c r="W2596" s="461" t="str">
        <f t="shared" si="43"/>
        <v>http://www.medtronic.com/for-healthcare-professionals/products-therapies/orthopaedic/electrosurgical-products/peak-plasmablade-device/indications-safety-warnings-other/index.htm</v>
      </c>
    </row>
    <row r="2597" spans="1:23" ht="15" customHeight="1">
      <c r="A2597" s="472" t="s">
        <v>4547</v>
      </c>
      <c r="B2597" s="473" t="s">
        <v>4914</v>
      </c>
      <c r="C2597" s="473"/>
      <c r="D2597" s="473"/>
      <c r="E2597" s="473"/>
      <c r="F2597" s="473" t="s">
        <v>32</v>
      </c>
      <c r="G2597" s="473"/>
      <c r="H2597" s="473" t="s">
        <v>4915</v>
      </c>
      <c r="I2597" s="461" t="s">
        <v>14868</v>
      </c>
      <c r="J2597" s="467" t="s">
        <v>43</v>
      </c>
      <c r="K2597" s="466" t="s">
        <v>44</v>
      </c>
      <c r="L2597" s="462" t="s">
        <v>36</v>
      </c>
      <c r="M2597" s="461" t="s">
        <v>37</v>
      </c>
      <c r="N2597" s="465" t="s">
        <v>27</v>
      </c>
      <c r="O2597" s="461" t="s">
        <v>15626</v>
      </c>
      <c r="P2597" s="461">
        <v>344</v>
      </c>
      <c r="Q2597" s="467">
        <v>1</v>
      </c>
      <c r="W2597" s="461" t="str">
        <f t="shared" si="43"/>
        <v>http://www.medtronic.com/for-healthcare-professionals/products-therapies/ear-nose-throat/bio-packing/bio-ear-packing-patching/isw/index.htm</v>
      </c>
    </row>
    <row r="2598" spans="1:23" ht="15" customHeight="1">
      <c r="A2598" s="472" t="s">
        <v>4547</v>
      </c>
      <c r="B2598" s="473" t="s">
        <v>4916</v>
      </c>
      <c r="C2598" s="473"/>
      <c r="D2598" s="473"/>
      <c r="E2598" s="473"/>
      <c r="F2598" s="473" t="s">
        <v>32</v>
      </c>
      <c r="G2598" s="473"/>
      <c r="H2598" s="473" t="s">
        <v>4917</v>
      </c>
      <c r="I2598" s="461" t="s">
        <v>15504</v>
      </c>
      <c r="J2598" s="467" t="s">
        <v>43</v>
      </c>
      <c r="K2598" s="466" t="s">
        <v>44</v>
      </c>
      <c r="L2598" s="462" t="s">
        <v>36</v>
      </c>
      <c r="M2598" s="461" t="s">
        <v>37</v>
      </c>
      <c r="N2598" s="465" t="s">
        <v>27</v>
      </c>
      <c r="O2598" s="461" t="s">
        <v>15626</v>
      </c>
      <c r="P2598" s="461">
        <v>89</v>
      </c>
      <c r="Q2598" s="467">
        <v>1</v>
      </c>
      <c r="W2598" s="461" t="str">
        <f t="shared" si="43"/>
        <v>http://www.medtronic.com/for-healthcare-professionals/products-therapies/neurological/powered-surgical-instruments/triton-powered-surgical-instrument-system/indications-saftey-and-warnings/index.htm</v>
      </c>
    </row>
    <row r="2599" spans="1:23" ht="15" customHeight="1">
      <c r="A2599" s="472" t="s">
        <v>4547</v>
      </c>
      <c r="B2599" s="473" t="s">
        <v>4918</v>
      </c>
      <c r="C2599" s="473"/>
      <c r="D2599" s="473"/>
      <c r="E2599" s="473"/>
      <c r="F2599" s="473" t="s">
        <v>32</v>
      </c>
      <c r="G2599" s="473"/>
      <c r="H2599" s="473" t="s">
        <v>4919</v>
      </c>
      <c r="I2599" s="461" t="s">
        <v>15128</v>
      </c>
      <c r="J2599" s="467" t="s">
        <v>43</v>
      </c>
      <c r="K2599" s="466" t="s">
        <v>44</v>
      </c>
      <c r="L2599" s="462" t="s">
        <v>36</v>
      </c>
      <c r="M2599" s="461" t="s">
        <v>37</v>
      </c>
      <c r="N2599" s="465" t="s">
        <v>27</v>
      </c>
      <c r="O2599" s="461" t="s">
        <v>15626</v>
      </c>
      <c r="P2599" s="461">
        <v>34</v>
      </c>
      <c r="Q2599" s="467">
        <v>1</v>
      </c>
      <c r="W2599" s="461" t="str">
        <f t="shared" si="43"/>
        <v>http://www.medtronic.com/for-healthcare-professionals/products-therapies/cardiovascular/electrosurgical-products/aquamantys-system-bipolar-sealers/indications-safety-warnings/index.htm</v>
      </c>
    </row>
    <row r="2600" spans="1:23" ht="15" customHeight="1">
      <c r="A2600" s="472" t="s">
        <v>4547</v>
      </c>
      <c r="B2600" s="473" t="s">
        <v>4918</v>
      </c>
      <c r="C2600" s="473"/>
      <c r="D2600" s="473"/>
      <c r="E2600" s="473"/>
      <c r="F2600" s="473" t="s">
        <v>32</v>
      </c>
      <c r="G2600" s="473"/>
      <c r="H2600" s="473" t="s">
        <v>4920</v>
      </c>
      <c r="I2600" s="461" t="s">
        <v>15159</v>
      </c>
      <c r="J2600" s="467" t="s">
        <v>43</v>
      </c>
      <c r="K2600" s="466" t="s">
        <v>44</v>
      </c>
      <c r="L2600" s="462" t="s">
        <v>36</v>
      </c>
      <c r="M2600" s="461" t="s">
        <v>37</v>
      </c>
      <c r="N2600" s="465" t="s">
        <v>27</v>
      </c>
      <c r="O2600" s="461" t="s">
        <v>15626</v>
      </c>
      <c r="P2600" s="461"/>
      <c r="Q2600" s="467">
        <v>1</v>
      </c>
      <c r="W2600" s="461" t="str">
        <f t="shared" si="43"/>
        <v>http://www.medtronic.com/for-healthcare-professionals/products-therapies/cardiovascular/electrosurgical-products/monopolar-sealers/indications-safety-warnings/index.htm</v>
      </c>
    </row>
    <row r="2601" spans="1:23" ht="15" customHeight="1">
      <c r="A2601" s="472" t="s">
        <v>4547</v>
      </c>
      <c r="B2601" s="473" t="s">
        <v>4918</v>
      </c>
      <c r="C2601" s="473"/>
      <c r="D2601" s="473"/>
      <c r="E2601" s="473"/>
      <c r="F2601" s="473" t="s">
        <v>32</v>
      </c>
      <c r="G2601" s="473"/>
      <c r="H2601" s="473" t="s">
        <v>4921</v>
      </c>
      <c r="I2601" s="461" t="s">
        <v>15136</v>
      </c>
      <c r="J2601" s="467" t="s">
        <v>43</v>
      </c>
      <c r="K2601" s="466" t="s">
        <v>44</v>
      </c>
      <c r="L2601" s="462" t="s">
        <v>36</v>
      </c>
      <c r="M2601" s="461" t="s">
        <v>37</v>
      </c>
      <c r="N2601" s="465" t="s">
        <v>27</v>
      </c>
      <c r="O2601" s="461" t="s">
        <v>15626</v>
      </c>
      <c r="P2601" s="461">
        <v>74</v>
      </c>
      <c r="Q2601" s="467">
        <v>1</v>
      </c>
      <c r="W2601" s="461" t="str">
        <f t="shared" si="43"/>
        <v>http://www.medtronic.com/for-healthcare-professionals/products-therapies/general-surgery/electrosurgical-products/aquamantys-system-hemostatic-sealers/indications-safety-warnings/index.htm</v>
      </c>
    </row>
    <row r="2602" spans="1:23" ht="15" customHeight="1">
      <c r="A2602" s="472" t="s">
        <v>4547</v>
      </c>
      <c r="B2602" s="473" t="s">
        <v>4918</v>
      </c>
      <c r="C2602" s="473"/>
      <c r="D2602" s="473"/>
      <c r="E2602" s="473"/>
      <c r="F2602" s="473" t="s">
        <v>32</v>
      </c>
      <c r="G2602" s="473"/>
      <c r="H2602" s="473" t="s">
        <v>4922</v>
      </c>
      <c r="I2602" s="461" t="s">
        <v>15155</v>
      </c>
      <c r="J2602" s="467" t="s">
        <v>43</v>
      </c>
      <c r="K2602" s="466" t="s">
        <v>44</v>
      </c>
      <c r="L2602" s="462" t="s">
        <v>36</v>
      </c>
      <c r="M2602" s="461" t="s">
        <v>37</v>
      </c>
      <c r="N2602" s="465" t="s">
        <v>27</v>
      </c>
      <c r="O2602" s="461" t="s">
        <v>15626</v>
      </c>
      <c r="P2602" s="461">
        <v>11</v>
      </c>
      <c r="Q2602" s="467">
        <v>1</v>
      </c>
      <c r="W2602" s="461" t="str">
        <f t="shared" si="43"/>
        <v>http://www.medtronic.com/for-healthcare-professionals/products-therapies/general-surgery/electrosurgical-products/monopolar-hemostatic-sealers/indications-safety-warnings/index.htm</v>
      </c>
    </row>
    <row r="2603" spans="1:23" ht="15" customHeight="1">
      <c r="A2603" s="472" t="s">
        <v>4547</v>
      </c>
      <c r="B2603" s="473" t="s">
        <v>4923</v>
      </c>
      <c r="C2603" s="473"/>
      <c r="D2603" s="473"/>
      <c r="E2603" s="473"/>
      <c r="F2603" s="473" t="s">
        <v>32</v>
      </c>
      <c r="G2603" s="473"/>
      <c r="H2603" s="473" t="s">
        <v>4924</v>
      </c>
      <c r="I2603" s="461" t="s">
        <v>15496</v>
      </c>
      <c r="J2603" s="467" t="s">
        <v>43</v>
      </c>
      <c r="K2603" s="466" t="s">
        <v>44</v>
      </c>
      <c r="L2603" s="462" t="s">
        <v>36</v>
      </c>
      <c r="M2603" s="461" t="s">
        <v>37</v>
      </c>
      <c r="N2603" s="465" t="s">
        <v>27</v>
      </c>
      <c r="O2603" s="461" t="s">
        <v>15626</v>
      </c>
      <c r="P2603" s="461">
        <v>132</v>
      </c>
      <c r="Q2603" s="467">
        <v>1</v>
      </c>
      <c r="W2603" s="461" t="str">
        <f t="shared" si="43"/>
        <v>http://www.medtronic.com/for-healthcare-professionals/products-therapies/neurological/powered-surgical-instruments/microsaws/indications-safety-and-warnings/index.htm</v>
      </c>
    </row>
    <row r="2604" spans="1:23" ht="15" customHeight="1">
      <c r="A2604" s="472" t="s">
        <v>4547</v>
      </c>
      <c r="B2604" s="473" t="s">
        <v>4925</v>
      </c>
      <c r="C2604" s="473"/>
      <c r="D2604" s="463" t="s">
        <v>427</v>
      </c>
      <c r="E2604" s="463" t="s">
        <v>1136</v>
      </c>
      <c r="F2604" s="463" t="s">
        <v>32</v>
      </c>
      <c r="G2604" s="463" t="s">
        <v>427</v>
      </c>
      <c r="H2604" s="473" t="s">
        <v>4926</v>
      </c>
      <c r="I2604" s="461" t="s">
        <v>15593</v>
      </c>
      <c r="J2604" s="467" t="s">
        <v>43</v>
      </c>
      <c r="K2604" s="466" t="s">
        <v>44</v>
      </c>
      <c r="L2604" s="462" t="s">
        <v>36</v>
      </c>
      <c r="M2604" s="461" t="s">
        <v>37</v>
      </c>
      <c r="N2604" s="465" t="s">
        <v>27</v>
      </c>
      <c r="O2604" s="461" t="s">
        <v>15626</v>
      </c>
      <c r="P2604" s="461">
        <v>81</v>
      </c>
      <c r="Q2604" s="467">
        <v>1</v>
      </c>
      <c r="W2604" s="461" t="str">
        <f t="shared" si="43"/>
        <v>http://www.medtronic.com/for-healthcare-professionals/products-therapies/ear-nose-throat/tonsil-and-adenoid-removal-products/peak-plasmablade-device/indications-safety-warnings-aep/index.htm</v>
      </c>
    </row>
    <row r="2605" spans="1:23" ht="15" customHeight="1">
      <c r="A2605" s="472" t="s">
        <v>4547</v>
      </c>
      <c r="B2605" s="473" t="s">
        <v>4927</v>
      </c>
      <c r="C2605" s="473"/>
      <c r="D2605" s="473"/>
      <c r="E2605" s="473"/>
      <c r="F2605" s="473" t="s">
        <v>32</v>
      </c>
      <c r="G2605" s="473"/>
      <c r="H2605" s="473" t="s">
        <v>4928</v>
      </c>
      <c r="I2605" s="461" t="s">
        <v>15013</v>
      </c>
      <c r="J2605" s="467" t="s">
        <v>43</v>
      </c>
      <c r="K2605" s="466" t="s">
        <v>44</v>
      </c>
      <c r="L2605" s="462" t="s">
        <v>36</v>
      </c>
      <c r="M2605" s="461" t="s">
        <v>37</v>
      </c>
      <c r="N2605" s="465" t="s">
        <v>27</v>
      </c>
      <c r="O2605" s="461" t="s">
        <v>15626</v>
      </c>
      <c r="P2605" s="461">
        <v>23</v>
      </c>
      <c r="Q2605" s="467">
        <v>1</v>
      </c>
      <c r="W2605" s="461" t="str">
        <f t="shared" si="43"/>
        <v>http://www.medtronic.com/for-healthcare-professionals/products-therapies/cardiovascular/cardiopulmonary-products/century-heart-lung-machine/indications-safety-and-warnings/index.htm</v>
      </c>
    </row>
    <row r="2606" spans="1:23" ht="15" customHeight="1">
      <c r="A2606" s="472" t="s">
        <v>4547</v>
      </c>
      <c r="B2606" s="473" t="s">
        <v>4745</v>
      </c>
      <c r="C2606" s="473"/>
      <c r="D2606" s="463" t="s">
        <v>438</v>
      </c>
      <c r="E2606" s="463" t="s">
        <v>494</v>
      </c>
      <c r="F2606" s="463" t="s">
        <v>32</v>
      </c>
      <c r="G2606" s="473"/>
      <c r="H2606" s="473" t="s">
        <v>4929</v>
      </c>
      <c r="I2606" s="461" t="s">
        <v>18427</v>
      </c>
      <c r="J2606" s="467" t="s">
        <v>43</v>
      </c>
      <c r="K2606" s="466" t="s">
        <v>44</v>
      </c>
      <c r="L2606" s="462" t="s">
        <v>36</v>
      </c>
      <c r="M2606" s="461" t="s">
        <v>37</v>
      </c>
      <c r="N2606" s="465" t="s">
        <v>27</v>
      </c>
      <c r="O2606" s="461" t="s">
        <v>15626</v>
      </c>
      <c r="P2606" s="461"/>
      <c r="Q2606" s="467">
        <v>1</v>
      </c>
      <c r="W2606" s="461" t="str">
        <f t="shared" si="43"/>
        <v>http://www.medtronic.com/for-healthcare-professionals/products-therapies/cardiovascular/pediatric-perfusion-products/affinity-pediatric-arterial-filter/indications-safety-and-warnings/index.htm</v>
      </c>
    </row>
    <row r="2607" spans="1:23" ht="15" customHeight="1">
      <c r="A2607" s="472" t="s">
        <v>4547</v>
      </c>
      <c r="B2607" s="473" t="s">
        <v>4748</v>
      </c>
      <c r="C2607" s="473"/>
      <c r="D2607" s="473"/>
      <c r="E2607" s="473"/>
      <c r="F2607" s="473" t="s">
        <v>32</v>
      </c>
      <c r="G2607" s="473"/>
      <c r="H2607" s="473" t="s">
        <v>4930</v>
      </c>
      <c r="I2607" s="461" t="s">
        <v>15030</v>
      </c>
      <c r="J2607" s="467" t="s">
        <v>43</v>
      </c>
      <c r="K2607" s="466" t="s">
        <v>44</v>
      </c>
      <c r="L2607" s="462" t="s">
        <v>36</v>
      </c>
      <c r="M2607" s="461" t="s">
        <v>37</v>
      </c>
      <c r="N2607" s="465" t="s">
        <v>27</v>
      </c>
      <c r="O2607" s="461" t="s">
        <v>15626</v>
      </c>
      <c r="P2607" s="461">
        <v>15</v>
      </c>
      <c r="Q2607" s="467">
        <v>1</v>
      </c>
      <c r="W2607" s="461" t="str">
        <f t="shared" si="43"/>
        <v>http://www.medtronic.com/for-healthcare-professionals/products-therapies/cardiovascular/cardiopulmonary-products/pbs-portable-bypass-system/indications-safety-and-warnings/index.htm</v>
      </c>
    </row>
    <row r="2608" spans="1:23" ht="15" customHeight="1">
      <c r="A2608" s="472" t="s">
        <v>4547</v>
      </c>
      <c r="B2608" s="473" t="s">
        <v>4750</v>
      </c>
      <c r="C2608" s="473"/>
      <c r="D2608" s="473"/>
      <c r="E2608" s="473"/>
      <c r="F2608" s="473" t="s">
        <v>32</v>
      </c>
      <c r="G2608" s="473"/>
      <c r="H2608" s="473" t="s">
        <v>4931</v>
      </c>
      <c r="I2608" s="461" t="s">
        <v>15023</v>
      </c>
      <c r="J2608" s="467" t="s">
        <v>43</v>
      </c>
      <c r="K2608" s="466" t="s">
        <v>44</v>
      </c>
      <c r="L2608" s="462" t="s">
        <v>36</v>
      </c>
      <c r="M2608" s="461" t="s">
        <v>37</v>
      </c>
      <c r="N2608" s="465" t="s">
        <v>27</v>
      </c>
      <c r="O2608" s="461" t="s">
        <v>15626</v>
      </c>
      <c r="P2608" s="461">
        <v>1</v>
      </c>
      <c r="Q2608" s="467">
        <v>1</v>
      </c>
      <c r="W2608" s="461" t="str">
        <f t="shared" si="43"/>
        <v>http://www.medtronic.com/for-healthcare-professionals/products-therapies/cardiovascular/cardiopulmonary-products/minimax-hardshell-venous-reservoir/indications-safety-and-warnings/index.htm</v>
      </c>
    </row>
    <row r="2609" spans="1:23" ht="15" customHeight="1">
      <c r="A2609" s="472" t="s">
        <v>4547</v>
      </c>
      <c r="B2609" s="473" t="s">
        <v>4750</v>
      </c>
      <c r="C2609" s="473"/>
      <c r="D2609" s="473"/>
      <c r="E2609" s="473"/>
      <c r="F2609" s="473" t="s">
        <v>32</v>
      </c>
      <c r="G2609" s="473"/>
      <c r="H2609" s="473" t="s">
        <v>4932</v>
      </c>
      <c r="I2609" s="461" t="s">
        <v>15457</v>
      </c>
      <c r="J2609" s="467" t="s">
        <v>43</v>
      </c>
      <c r="K2609" s="466" t="s">
        <v>44</v>
      </c>
      <c r="L2609" s="462" t="s">
        <v>36</v>
      </c>
      <c r="M2609" s="461" t="s">
        <v>37</v>
      </c>
      <c r="N2609" s="465" t="s">
        <v>27</v>
      </c>
      <c r="O2609" s="461" t="s">
        <v>15626</v>
      </c>
      <c r="P2609" s="461"/>
      <c r="Q2609" s="467">
        <v>1</v>
      </c>
      <c r="W2609" s="461" t="str">
        <f t="shared" si="43"/>
        <v>http://www.medtronic.com/for-healthcare-professionals/products-therapies/cardiovascular/pediatric-perfusion-products/minimax-hardshell-venous-reservoir-for-cardiopulmonary-bypass/indications-safety-and-warnings/index.htm</v>
      </c>
    </row>
    <row r="2610" spans="1:23" ht="15" customHeight="1">
      <c r="A2610" s="512" t="s">
        <v>14691</v>
      </c>
      <c r="B2610" s="530" t="s">
        <v>5043</v>
      </c>
      <c r="C2610" s="514" t="s">
        <v>14561</v>
      </c>
      <c r="D2610" s="530"/>
      <c r="E2610" s="530"/>
      <c r="F2610" s="530"/>
      <c r="G2610" s="530"/>
      <c r="H2610" s="528" t="s">
        <v>5045</v>
      </c>
      <c r="I2610" s="489" t="s">
        <v>18454</v>
      </c>
      <c r="J2610" s="490" t="s">
        <v>14535</v>
      </c>
      <c r="K2610" s="490" t="s">
        <v>14558</v>
      </c>
      <c r="L2610" s="462" t="s">
        <v>36</v>
      </c>
      <c r="M2610" s="461" t="s">
        <v>15637</v>
      </c>
      <c r="N2610" s="96" t="s">
        <v>45</v>
      </c>
      <c r="O2610" s="461" t="s">
        <v>15626</v>
      </c>
      <c r="P2610" s="464"/>
      <c r="Q2610" s="96" t="s">
        <v>14585</v>
      </c>
      <c r="R2610" s="516">
        <v>1</v>
      </c>
      <c r="W2610" s="461" t="str">
        <f t="shared" si="43"/>
        <v>http://www.medtronic.com/about-medtronic/corporate-responsibility/index.htm</v>
      </c>
    </row>
    <row r="2611" spans="1:23" ht="15" customHeight="1">
      <c r="A2611" s="472" t="s">
        <v>4640</v>
      </c>
      <c r="B2611" s="473" t="s">
        <v>18042</v>
      </c>
      <c r="C2611" s="473"/>
      <c r="D2611" s="473"/>
      <c r="E2611" s="473"/>
      <c r="F2611" s="473"/>
      <c r="G2611" s="473"/>
      <c r="H2611" s="473" t="s">
        <v>4936</v>
      </c>
      <c r="I2611" s="461" t="s">
        <v>19421</v>
      </c>
      <c r="J2611" s="467" t="s">
        <v>1431</v>
      </c>
      <c r="K2611" s="446" t="s">
        <v>20</v>
      </c>
      <c r="L2611" s="462" t="s">
        <v>36</v>
      </c>
      <c r="M2611" s="461" t="s">
        <v>15636</v>
      </c>
      <c r="N2611" s="465" t="s">
        <v>27</v>
      </c>
      <c r="O2611" s="461" t="s">
        <v>15626</v>
      </c>
      <c r="P2611" s="461"/>
      <c r="W2611" s="461" t="str">
        <f t="shared" si="43"/>
        <v>http://www.medtronic.com/product-advisories/patient/sprint-fidelis/index.htm</v>
      </c>
    </row>
    <row r="2612" spans="1:23" ht="15" customHeight="1">
      <c r="A2612" s="472" t="s">
        <v>4640</v>
      </c>
      <c r="B2612" s="473" t="s">
        <v>4937</v>
      </c>
      <c r="C2612" s="473"/>
      <c r="D2612" s="473"/>
      <c r="E2612" s="473"/>
      <c r="F2612" s="473"/>
      <c r="G2612" s="473"/>
      <c r="H2612" s="473" t="s">
        <v>4938</v>
      </c>
      <c r="I2612" s="461" t="s">
        <v>18788</v>
      </c>
      <c r="J2612" s="467" t="s">
        <v>1431</v>
      </c>
      <c r="K2612" s="446" t="s">
        <v>20</v>
      </c>
      <c r="L2612" s="462" t="s">
        <v>36</v>
      </c>
      <c r="M2612" s="461" t="s">
        <v>15636</v>
      </c>
      <c r="N2612" s="465" t="s">
        <v>27</v>
      </c>
      <c r="O2612" s="461" t="s">
        <v>15626</v>
      </c>
      <c r="P2612" s="461">
        <v>67</v>
      </c>
      <c r="W2612" s="461" t="str">
        <f t="shared" si="43"/>
        <v>http://www.medtronic.com/product-advisories/patient/sprint-fidelis/PROD-ADVISORY-OCT</v>
      </c>
    </row>
    <row r="2613" spans="1:23" ht="15" customHeight="1">
      <c r="A2613" s="472" t="s">
        <v>4640</v>
      </c>
      <c r="B2613" s="473" t="s">
        <v>4939</v>
      </c>
      <c r="C2613" s="473"/>
      <c r="D2613" s="473"/>
      <c r="E2613" s="473"/>
      <c r="F2613" s="473"/>
      <c r="G2613" s="473"/>
      <c r="H2613" s="473" t="s">
        <v>4940</v>
      </c>
      <c r="I2613" s="461" t="s">
        <v>18789</v>
      </c>
      <c r="J2613" s="467" t="s">
        <v>1431</v>
      </c>
      <c r="K2613" s="446" t="s">
        <v>20</v>
      </c>
      <c r="L2613" s="462" t="s">
        <v>36</v>
      </c>
      <c r="M2613" s="461" t="s">
        <v>15636</v>
      </c>
      <c r="N2613" s="465" t="s">
        <v>27</v>
      </c>
      <c r="O2613" s="461" t="s">
        <v>15626</v>
      </c>
      <c r="P2613" s="461">
        <v>46</v>
      </c>
      <c r="W2613" s="461" t="str">
        <f t="shared" si="43"/>
        <v>http://www.medtronic.com/product-advisories/patient/sprint-fidelis/SPRINT-PRODUCT-ADVISORY</v>
      </c>
    </row>
    <row r="2614" spans="1:23" ht="15" customHeight="1">
      <c r="A2614" s="472" t="s">
        <v>4640</v>
      </c>
      <c r="B2614" s="473" t="s">
        <v>4941</v>
      </c>
      <c r="C2614" s="473"/>
      <c r="D2614" s="473"/>
      <c r="E2614" s="473"/>
      <c r="F2614" s="473"/>
      <c r="G2614" s="473"/>
      <c r="H2614" s="473" t="s">
        <v>4942</v>
      </c>
      <c r="I2614" s="461" t="s">
        <v>18790</v>
      </c>
      <c r="J2614" s="467" t="s">
        <v>1431</v>
      </c>
      <c r="K2614" s="446" t="s">
        <v>20</v>
      </c>
      <c r="L2614" s="462" t="s">
        <v>36</v>
      </c>
      <c r="M2614" s="461" t="s">
        <v>15636</v>
      </c>
      <c r="N2614" s="465" t="s">
        <v>27</v>
      </c>
      <c r="O2614" s="461" t="s">
        <v>15626</v>
      </c>
      <c r="P2614" s="461">
        <v>5</v>
      </c>
      <c r="W2614" s="461" t="str">
        <f t="shared" si="43"/>
        <v>http://www.medtronic.com/product-advisories/patient/sprint-fidelis/VIDEO-ADVISORY-SPRINT</v>
      </c>
    </row>
    <row r="2615" spans="1:23" ht="15" customHeight="1">
      <c r="A2615" s="472" t="s">
        <v>4640</v>
      </c>
      <c r="B2615" s="473" t="s">
        <v>4943</v>
      </c>
      <c r="C2615" s="473"/>
      <c r="D2615" s="473"/>
      <c r="E2615" s="473"/>
      <c r="F2615" s="473"/>
      <c r="G2615" s="473"/>
      <c r="H2615" s="473" t="s">
        <v>4944</v>
      </c>
      <c r="I2615" s="461" t="s">
        <v>18791</v>
      </c>
      <c r="J2615" s="467" t="s">
        <v>1431</v>
      </c>
      <c r="K2615" s="446" t="s">
        <v>20</v>
      </c>
      <c r="L2615" s="462" t="s">
        <v>36</v>
      </c>
      <c r="M2615" s="461" t="s">
        <v>15636</v>
      </c>
      <c r="N2615" s="465" t="s">
        <v>27</v>
      </c>
      <c r="O2615" s="461" t="s">
        <v>15626</v>
      </c>
      <c r="P2615" s="461">
        <v>28</v>
      </c>
      <c r="W2615" s="461" t="str">
        <f t="shared" si="43"/>
        <v>http://www.medtronic.com/product-advisories/physician/sprint-fidelis/6949-LEAD-PERFORMANCE</v>
      </c>
    </row>
    <row r="2616" spans="1:23" ht="15" customHeight="1">
      <c r="A2616" s="472" t="s">
        <v>4640</v>
      </c>
      <c r="B2616" s="473" t="s">
        <v>4945</v>
      </c>
      <c r="C2616" s="473"/>
      <c r="D2616" s="473"/>
      <c r="E2616" s="473"/>
      <c r="F2616" s="473"/>
      <c r="G2616" s="473"/>
      <c r="H2616" s="473" t="s">
        <v>4946</v>
      </c>
      <c r="I2616" s="461" t="s">
        <v>18792</v>
      </c>
      <c r="J2616" s="467" t="s">
        <v>1431</v>
      </c>
      <c r="K2616" s="446" t="s">
        <v>20</v>
      </c>
      <c r="L2616" s="462" t="s">
        <v>36</v>
      </c>
      <c r="M2616" s="461" t="s">
        <v>15636</v>
      </c>
      <c r="N2616" s="465" t="s">
        <v>27</v>
      </c>
      <c r="O2616" s="461" t="s">
        <v>15626</v>
      </c>
      <c r="P2616" s="461">
        <v>273</v>
      </c>
      <c r="W2616" s="461" t="str">
        <f t="shared" si="43"/>
        <v>http://www.medtronic.com/product-advisories/physician/sprint-fidelis/CURRENT-PT-MGMT-RECOMMENDATION</v>
      </c>
    </row>
    <row r="2617" spans="1:23" ht="15" customHeight="1">
      <c r="A2617" s="472" t="s">
        <v>4640</v>
      </c>
      <c r="B2617" s="473" t="s">
        <v>4947</v>
      </c>
      <c r="C2617" s="473"/>
      <c r="D2617" s="473"/>
      <c r="E2617" s="473"/>
      <c r="F2617" s="473"/>
      <c r="G2617" s="473"/>
      <c r="H2617" s="473" t="s">
        <v>4948</v>
      </c>
      <c r="I2617" s="461" t="s">
        <v>19422</v>
      </c>
      <c r="J2617" s="467" t="s">
        <v>1431</v>
      </c>
      <c r="K2617" s="446" t="s">
        <v>20</v>
      </c>
      <c r="L2617" s="462" t="s">
        <v>36</v>
      </c>
      <c r="M2617" s="461" t="s">
        <v>15636</v>
      </c>
      <c r="N2617" s="465" t="s">
        <v>27</v>
      </c>
      <c r="O2617" s="461" t="s">
        <v>15626</v>
      </c>
      <c r="P2617" s="461">
        <v>79</v>
      </c>
      <c r="W2617" s="461" t="str">
        <f t="shared" si="43"/>
        <v>http://www.medtronic.com/product-advisories/physician/sprint-fidelis/index.htm</v>
      </c>
    </row>
    <row r="2618" spans="1:23" ht="15" customHeight="1">
      <c r="A2618" s="472" t="s">
        <v>4640</v>
      </c>
      <c r="B2618" s="473" t="s">
        <v>18055</v>
      </c>
      <c r="C2618" s="473"/>
      <c r="D2618" s="473"/>
      <c r="E2618" s="473"/>
      <c r="F2618" s="473"/>
      <c r="G2618" s="473"/>
      <c r="H2618" s="473" t="s">
        <v>4962</v>
      </c>
      <c r="I2618" s="461" t="s">
        <v>18793</v>
      </c>
      <c r="J2618" s="467" t="s">
        <v>1431</v>
      </c>
      <c r="K2618" s="446" t="s">
        <v>20</v>
      </c>
      <c r="L2618" s="462" t="s">
        <v>36</v>
      </c>
      <c r="M2618" s="461" t="s">
        <v>165</v>
      </c>
      <c r="N2618" s="465" t="s">
        <v>27</v>
      </c>
      <c r="O2618" s="461" t="s">
        <v>15626</v>
      </c>
      <c r="P2618" s="461">
        <v>15</v>
      </c>
      <c r="W2618" s="461" t="str">
        <f t="shared" si="43"/>
        <v>http://www.medtronic.com/product-advisories/physician/sprint-fidelis/PROD-ADV-APP-A</v>
      </c>
    </row>
    <row r="2619" spans="1:23" ht="15" customHeight="1">
      <c r="A2619" s="472" t="s">
        <v>4640</v>
      </c>
      <c r="B2619" s="473" t="s">
        <v>18056</v>
      </c>
      <c r="C2619" s="473"/>
      <c r="D2619" s="473"/>
      <c r="E2619" s="473"/>
      <c r="F2619" s="473"/>
      <c r="G2619" s="473"/>
      <c r="H2619" s="473" t="s">
        <v>4964</v>
      </c>
      <c r="I2619" s="461" t="s">
        <v>18794</v>
      </c>
      <c r="J2619" s="467" t="s">
        <v>1431</v>
      </c>
      <c r="K2619" s="446" t="s">
        <v>20</v>
      </c>
      <c r="L2619" s="462" t="s">
        <v>36</v>
      </c>
      <c r="M2619" s="461" t="s">
        <v>165</v>
      </c>
      <c r="N2619" s="465" t="s">
        <v>27</v>
      </c>
      <c r="O2619" s="461" t="s">
        <v>15626</v>
      </c>
      <c r="P2619" s="461"/>
      <c r="W2619" s="461" t="str">
        <f t="shared" si="43"/>
        <v>http://www.medtronic.com/product-advisories/physician/sprint-fidelis/PROD-ADV-APP-B</v>
      </c>
    </row>
    <row r="2620" spans="1:23" ht="15" customHeight="1">
      <c r="A2620" s="472" t="s">
        <v>4640</v>
      </c>
      <c r="B2620" s="473" t="s">
        <v>18057</v>
      </c>
      <c r="C2620" s="473"/>
      <c r="D2620" s="473"/>
      <c r="E2620" s="473"/>
      <c r="F2620" s="473"/>
      <c r="G2620" s="473"/>
      <c r="H2620" s="473" t="s">
        <v>4966</v>
      </c>
      <c r="I2620" s="461" t="s">
        <v>18795</v>
      </c>
      <c r="J2620" s="467" t="s">
        <v>1431</v>
      </c>
      <c r="K2620" s="446" t="s">
        <v>20</v>
      </c>
      <c r="L2620" s="462" t="s">
        <v>36</v>
      </c>
      <c r="M2620" s="461" t="s">
        <v>165</v>
      </c>
      <c r="N2620" s="465" t="s">
        <v>27</v>
      </c>
      <c r="O2620" s="461" t="s">
        <v>15626</v>
      </c>
      <c r="P2620" s="461"/>
      <c r="W2620" s="461" t="str">
        <f t="shared" si="43"/>
        <v>http://www.medtronic.com/product-advisories/physician/sprint-fidelis/PROD-ADV-APP-C</v>
      </c>
    </row>
    <row r="2621" spans="1:23" ht="15" customHeight="1">
      <c r="A2621" s="472" t="s">
        <v>4640</v>
      </c>
      <c r="B2621" s="473" t="s">
        <v>4967</v>
      </c>
      <c r="C2621" s="473"/>
      <c r="D2621" s="473"/>
      <c r="E2621" s="473"/>
      <c r="F2621" s="473"/>
      <c r="G2621" s="473"/>
      <c r="H2621" s="473" t="s">
        <v>4968</v>
      </c>
      <c r="I2621" s="461" t="s">
        <v>18796</v>
      </c>
      <c r="J2621" s="467" t="s">
        <v>1431</v>
      </c>
      <c r="K2621" s="446" t="s">
        <v>20</v>
      </c>
      <c r="L2621" s="462" t="s">
        <v>36</v>
      </c>
      <c r="M2621" s="461" t="s">
        <v>165</v>
      </c>
      <c r="N2621" s="465" t="s">
        <v>27</v>
      </c>
      <c r="O2621" s="461" t="s">
        <v>15626</v>
      </c>
      <c r="P2621" s="461">
        <v>1</v>
      </c>
      <c r="W2621" s="461" t="str">
        <f t="shared" si="43"/>
        <v>http://www.medtronic.com/product-advisories/physician/sprint-fidelis/PROD-ADV-APP-D</v>
      </c>
    </row>
    <row r="2622" spans="1:23" ht="15" customHeight="1">
      <c r="A2622" s="472" t="s">
        <v>4640</v>
      </c>
      <c r="B2622" s="473" t="s">
        <v>18058</v>
      </c>
      <c r="C2622" s="473"/>
      <c r="D2622" s="473"/>
      <c r="E2622" s="473"/>
      <c r="F2622" s="473"/>
      <c r="G2622" s="473"/>
      <c r="H2622" s="473" t="s">
        <v>4970</v>
      </c>
      <c r="I2622" s="461" t="s">
        <v>18797</v>
      </c>
      <c r="J2622" s="467" t="s">
        <v>1431</v>
      </c>
      <c r="K2622" s="446" t="s">
        <v>20</v>
      </c>
      <c r="L2622" s="462" t="s">
        <v>36</v>
      </c>
      <c r="M2622" s="461" t="s">
        <v>165</v>
      </c>
      <c r="N2622" s="465" t="s">
        <v>27</v>
      </c>
      <c r="O2622" s="461" t="s">
        <v>15626</v>
      </c>
      <c r="P2622" s="461">
        <v>72</v>
      </c>
      <c r="W2622" s="461" t="str">
        <f t="shared" si="43"/>
        <v>http://www.medtronic.com/product-advisories/physician/sprint-fidelis/PROD-ADV-PHYS-OCT</v>
      </c>
    </row>
    <row r="2623" spans="1:23" ht="15" customHeight="1">
      <c r="A2623" s="472" t="s">
        <v>4640</v>
      </c>
      <c r="B2623" s="473" t="s">
        <v>4971</v>
      </c>
      <c r="C2623" s="473"/>
      <c r="D2623" s="473"/>
      <c r="E2623" s="473"/>
      <c r="F2623" s="473"/>
      <c r="G2623" s="473"/>
      <c r="H2623" s="473" t="s">
        <v>4972</v>
      </c>
      <c r="I2623" s="461" t="s">
        <v>18798</v>
      </c>
      <c r="J2623" s="467" t="s">
        <v>1431</v>
      </c>
      <c r="K2623" s="446" t="s">
        <v>20</v>
      </c>
      <c r="L2623" s="462" t="s">
        <v>36</v>
      </c>
      <c r="M2623" s="461" t="s">
        <v>165</v>
      </c>
      <c r="N2623" s="465" t="s">
        <v>27</v>
      </c>
      <c r="O2623" s="461" t="s">
        <v>15626</v>
      </c>
      <c r="P2623" s="461">
        <v>25</v>
      </c>
      <c r="W2623" s="461" t="str">
        <f t="shared" si="43"/>
        <v>http://www.medtronic.com/product-advisories/physician/sprint-fidelis/SPRINTFIDELISOPTINFORM</v>
      </c>
    </row>
    <row r="2624" spans="1:23" ht="15" customHeight="1">
      <c r="A2624" s="472" t="s">
        <v>4640</v>
      </c>
      <c r="B2624" s="473" t="s">
        <v>4973</v>
      </c>
      <c r="C2624" s="473"/>
      <c r="D2624" s="473"/>
      <c r="E2624" s="473"/>
      <c r="F2624" s="473"/>
      <c r="G2624" s="473"/>
      <c r="H2624" s="473" t="s">
        <v>4974</v>
      </c>
      <c r="I2624" s="461" t="s">
        <v>18799</v>
      </c>
      <c r="J2624" s="467" t="s">
        <v>1431</v>
      </c>
      <c r="K2624" s="446" t="s">
        <v>20</v>
      </c>
      <c r="L2624" s="462" t="s">
        <v>36</v>
      </c>
      <c r="M2624" s="461" t="s">
        <v>165</v>
      </c>
      <c r="N2624" s="465" t="s">
        <v>27</v>
      </c>
      <c r="O2624" s="461" t="s">
        <v>15626</v>
      </c>
      <c r="P2624" s="461">
        <v>16</v>
      </c>
      <c r="W2624" s="461" t="str">
        <f t="shared" si="43"/>
        <v>http://www.medtronic.com/product-advisories/physician/sprint-fidelis/SPRINTFIDELISOPTINTHANKYOU</v>
      </c>
    </row>
    <row r="2625" spans="1:23" ht="30" customHeight="1">
      <c r="A2625" s="517" t="s">
        <v>317</v>
      </c>
      <c r="B2625" s="518" t="s">
        <v>5504</v>
      </c>
      <c r="C2625" s="519"/>
      <c r="D2625" s="519"/>
      <c r="E2625" s="519"/>
      <c r="F2625" s="519"/>
      <c r="G2625" s="519"/>
      <c r="H2625" s="467" t="s">
        <v>5505</v>
      </c>
      <c r="I2625" s="461" t="s">
        <v>5505</v>
      </c>
      <c r="J2625" s="467" t="s">
        <v>5506</v>
      </c>
      <c r="K2625" s="446" t="s">
        <v>20</v>
      </c>
      <c r="L2625" s="462" t="s">
        <v>36</v>
      </c>
      <c r="M2625" s="461" t="s">
        <v>165</v>
      </c>
      <c r="N2625" s="465" t="s">
        <v>3938</v>
      </c>
      <c r="O2625" s="461" t="s">
        <v>15626</v>
      </c>
      <c r="P2625" s="520"/>
      <c r="Q2625" s="521" t="s">
        <v>14536</v>
      </c>
      <c r="R2625" s="522">
        <v>1</v>
      </c>
      <c r="W2625" s="461" t="str">
        <f t="shared" ref="W2625:W2655" si="44">H2625</f>
        <v>http://www.medtronic.com/investors/shareholder-services/annual-meeting/</v>
      </c>
    </row>
    <row r="2626" spans="1:23" ht="30" customHeight="1">
      <c r="A2626" s="523" t="s">
        <v>14675</v>
      </c>
      <c r="B2626" s="520" t="s">
        <v>14532</v>
      </c>
      <c r="C2626" s="524" t="s">
        <v>14533</v>
      </c>
      <c r="D2626" s="520"/>
      <c r="E2626" s="520"/>
      <c r="F2626" s="520"/>
      <c r="G2626" s="520"/>
      <c r="H2626" s="524" t="s">
        <v>14534</v>
      </c>
      <c r="I2626" s="461" t="s">
        <v>14534</v>
      </c>
      <c r="J2626" s="466" t="s">
        <v>14535</v>
      </c>
      <c r="K2626" s="466" t="s">
        <v>14486</v>
      </c>
      <c r="L2626" s="462" t="s">
        <v>36</v>
      </c>
      <c r="M2626" s="461" t="s">
        <v>15637</v>
      </c>
      <c r="N2626" s="466" t="s">
        <v>4976</v>
      </c>
      <c r="O2626" s="461" t="s">
        <v>15626</v>
      </c>
      <c r="P2626" s="520"/>
      <c r="Q2626" s="521" t="s">
        <v>14541</v>
      </c>
      <c r="R2626" s="522">
        <v>1</v>
      </c>
      <c r="W2626" s="461" t="str">
        <f t="shared" si="44"/>
        <v>http://www.medtronic.com/us-en/</v>
      </c>
    </row>
    <row r="2627" spans="1:23" ht="30" customHeight="1">
      <c r="A2627" s="525" t="s">
        <v>14676</v>
      </c>
      <c r="B2627" s="512" t="s">
        <v>14537</v>
      </c>
      <c r="C2627" s="524" t="s">
        <v>14533</v>
      </c>
      <c r="D2627" s="520"/>
      <c r="E2627" s="520"/>
      <c r="F2627" s="520"/>
      <c r="G2627" s="520"/>
      <c r="H2627" s="524" t="s">
        <v>14538</v>
      </c>
      <c r="I2627" s="623" t="s">
        <v>18947</v>
      </c>
      <c r="J2627" s="466" t="s">
        <v>14535</v>
      </c>
      <c r="K2627" s="466" t="s">
        <v>14539</v>
      </c>
      <c r="L2627" s="462" t="s">
        <v>36</v>
      </c>
      <c r="M2627" s="461" t="s">
        <v>15637</v>
      </c>
      <c r="N2627" s="466" t="s">
        <v>14540</v>
      </c>
      <c r="O2627" s="461" t="s">
        <v>15626</v>
      </c>
      <c r="P2627" s="520"/>
      <c r="Q2627" s="521" t="s">
        <v>14543</v>
      </c>
      <c r="R2627" s="522">
        <v>1</v>
      </c>
      <c r="W2627" s="461" t="str">
        <f t="shared" si="44"/>
        <v>http://www.medtronic.com/us-en/about-3/further-together.html</v>
      </c>
    </row>
    <row r="2628" spans="1:23" ht="30" customHeight="1">
      <c r="A2628" s="458" t="s">
        <v>328</v>
      </c>
      <c r="B2628" s="463" t="s">
        <v>2807</v>
      </c>
      <c r="C2628" s="463"/>
      <c r="D2628" s="463"/>
      <c r="E2628" s="463"/>
      <c r="F2628" s="463"/>
      <c r="G2628" s="463"/>
      <c r="H2628" s="444" t="s">
        <v>2810</v>
      </c>
      <c r="I2628" s="461" t="s">
        <v>18418</v>
      </c>
      <c r="J2628" s="444" t="s">
        <v>1539</v>
      </c>
      <c r="K2628" s="466" t="s">
        <v>20</v>
      </c>
      <c r="L2628" s="462" t="s">
        <v>36</v>
      </c>
      <c r="M2628" s="461" t="s">
        <v>15636</v>
      </c>
      <c r="N2628" s="117" t="s">
        <v>27</v>
      </c>
      <c r="O2628" s="461" t="s">
        <v>15626</v>
      </c>
      <c r="P2628" s="532">
        <v>26735</v>
      </c>
      <c r="Q2628" s="494"/>
      <c r="R2628" s="466"/>
      <c r="S2628" s="446"/>
      <c r="T2628" s="446"/>
      <c r="U2628" s="446"/>
      <c r="V2628" s="446"/>
      <c r="W2628" s="461" t="str">
        <f t="shared" si="44"/>
        <v>http://www.medtronic.com/us-en/patients-1.html</v>
      </c>
    </row>
    <row r="2629" spans="1:23" ht="30" customHeight="1">
      <c r="A2629" s="534" t="s">
        <v>15670</v>
      </c>
      <c r="B2629" s="513" t="s">
        <v>14598</v>
      </c>
      <c r="C2629" s="514" t="s">
        <v>14257</v>
      </c>
      <c r="D2629" s="530"/>
      <c r="E2629" s="530"/>
      <c r="F2629" s="530"/>
      <c r="G2629" s="530"/>
      <c r="H2629" s="515" t="s">
        <v>14599</v>
      </c>
      <c r="I2629" s="618" t="s">
        <v>18952</v>
      </c>
      <c r="J2629" s="474" t="s">
        <v>14535</v>
      </c>
      <c r="K2629" s="474" t="s">
        <v>14558</v>
      </c>
      <c r="L2629" s="462" t="s">
        <v>36</v>
      </c>
      <c r="M2629" s="461" t="s">
        <v>15637</v>
      </c>
      <c r="N2629" s="117" t="s">
        <v>45</v>
      </c>
      <c r="O2629" s="490"/>
      <c r="P2629" s="466"/>
      <c r="Q2629" s="526" t="s">
        <v>14585</v>
      </c>
      <c r="R2629" s="522">
        <v>1</v>
      </c>
      <c r="W2629" s="461" t="str">
        <f t="shared" si="44"/>
        <v>http://www.medtronic.com/us-en/newsroom-6/medtronic-care-management.html</v>
      </c>
    </row>
    <row r="2630" spans="1:23" ht="30" customHeight="1">
      <c r="A2630" s="525" t="s">
        <v>14679</v>
      </c>
      <c r="B2630" s="512" t="s">
        <v>14545</v>
      </c>
      <c r="C2630" s="524" t="s">
        <v>14533</v>
      </c>
      <c r="D2630" s="520"/>
      <c r="E2630" s="520"/>
      <c r="F2630" s="520"/>
      <c r="G2630" s="520"/>
      <c r="H2630" s="524" t="s">
        <v>19497</v>
      </c>
      <c r="I2630" s="461"/>
      <c r="J2630" s="466" t="s">
        <v>14535</v>
      </c>
      <c r="K2630" s="466" t="s">
        <v>14546</v>
      </c>
      <c r="L2630" s="462" t="s">
        <v>36</v>
      </c>
      <c r="M2630" s="461" t="s">
        <v>15637</v>
      </c>
      <c r="N2630" s="466" t="s">
        <v>14540</v>
      </c>
      <c r="O2630" s="461" t="s">
        <v>15626</v>
      </c>
      <c r="P2630" s="520"/>
      <c r="Q2630" s="521" t="s">
        <v>14550</v>
      </c>
      <c r="R2630" s="522">
        <v>1</v>
      </c>
      <c r="W2630" s="461" t="str">
        <f t="shared" si="44"/>
        <v>I think this row should be removed - seems to be a duplicate of the "Patient Story" on row 92 on the "Removed from Content Migration" tab.</v>
      </c>
    </row>
    <row r="2631" spans="1:23" ht="30" customHeight="1">
      <c r="A2631" s="525" t="s">
        <v>14680</v>
      </c>
      <c r="B2631" s="512" t="s">
        <v>14548</v>
      </c>
      <c r="C2631" s="524" t="s">
        <v>14533</v>
      </c>
      <c r="D2631" s="520"/>
      <c r="E2631" s="520"/>
      <c r="F2631" s="520"/>
      <c r="G2631" s="520"/>
      <c r="H2631" s="524" t="s">
        <v>19498</v>
      </c>
      <c r="I2631" s="461"/>
      <c r="J2631" s="466" t="s">
        <v>14535</v>
      </c>
      <c r="K2631" s="466" t="s">
        <v>14549</v>
      </c>
      <c r="L2631" s="462" t="s">
        <v>36</v>
      </c>
      <c r="M2631" s="461" t="s">
        <v>15637</v>
      </c>
      <c r="N2631" s="466" t="s">
        <v>14540</v>
      </c>
      <c r="O2631" s="461" t="s">
        <v>15626</v>
      </c>
      <c r="P2631" s="520"/>
      <c r="Q2631" s="521" t="s">
        <v>14552</v>
      </c>
      <c r="R2631" s="522">
        <v>1</v>
      </c>
      <c r="W2631" s="461" t="str">
        <f t="shared" si="44"/>
        <v>I think this row should be removed - row 52 in "Ready for QA and entry" also mentions "Reveal Linq"</v>
      </c>
    </row>
    <row r="2632" spans="1:23" ht="30" customHeight="1">
      <c r="A2632" s="525" t="s">
        <v>14681</v>
      </c>
      <c r="B2632" s="512" t="s">
        <v>14551</v>
      </c>
      <c r="C2632" s="524" t="s">
        <v>14533</v>
      </c>
      <c r="D2632" s="520"/>
      <c r="E2632" s="520"/>
      <c r="F2632" s="520"/>
      <c r="G2632" s="520"/>
      <c r="H2632" s="524" t="s">
        <v>19562</v>
      </c>
      <c r="I2632" s="461"/>
      <c r="J2632" s="466" t="s">
        <v>14535</v>
      </c>
      <c r="K2632" s="466" t="s">
        <v>3967</v>
      </c>
      <c r="L2632" s="462" t="s">
        <v>36</v>
      </c>
      <c r="M2632" s="461" t="s">
        <v>15637</v>
      </c>
      <c r="N2632" s="466" t="s">
        <v>14540</v>
      </c>
      <c r="O2632" s="461" t="s">
        <v>15626</v>
      </c>
      <c r="P2632" s="520"/>
      <c r="Q2632" s="521" t="s">
        <v>14554</v>
      </c>
      <c r="R2632" s="522">
        <v>1</v>
      </c>
      <c r="W2632" s="461" t="str">
        <f t="shared" si="44"/>
        <v>I think this row should be removed - Row 74 on "Karl Questions" indicates this is a duplicate</v>
      </c>
    </row>
    <row r="2633" spans="1:23" ht="30" customHeight="1">
      <c r="A2633" s="525" t="s">
        <v>14682</v>
      </c>
      <c r="B2633" s="512" t="s">
        <v>14553</v>
      </c>
      <c r="C2633" s="524" t="s">
        <v>14533</v>
      </c>
      <c r="D2633" s="520"/>
      <c r="E2633" s="520"/>
      <c r="F2633" s="520"/>
      <c r="G2633" s="520"/>
      <c r="H2633" s="524" t="s">
        <v>19563</v>
      </c>
      <c r="I2633" s="461"/>
      <c r="J2633" s="466" t="s">
        <v>14535</v>
      </c>
      <c r="K2633" s="466" t="s">
        <v>3967</v>
      </c>
      <c r="L2633" s="462" t="s">
        <v>36</v>
      </c>
      <c r="M2633" s="461" t="s">
        <v>15637</v>
      </c>
      <c r="N2633" s="466" t="s">
        <v>14540</v>
      </c>
      <c r="O2633" s="461" t="s">
        <v>15626</v>
      </c>
      <c r="P2633" s="520"/>
      <c r="Q2633" s="521" t="s">
        <v>14556</v>
      </c>
      <c r="R2633" s="522">
        <v>1</v>
      </c>
      <c r="W2633" s="461" t="str">
        <f t="shared" si="44"/>
        <v>I think this row should be removed - Row 75 on "Karl Questions" indicates this is a duplicate</v>
      </c>
    </row>
    <row r="2634" spans="1:23" ht="30" customHeight="1">
      <c r="A2634" s="525" t="s">
        <v>14683</v>
      </c>
      <c r="B2634" s="512" t="s">
        <v>14555</v>
      </c>
      <c r="C2634" s="524" t="s">
        <v>14533</v>
      </c>
      <c r="D2634" s="520"/>
      <c r="E2634" s="520"/>
      <c r="F2634" s="520"/>
      <c r="G2634" s="520"/>
      <c r="H2634" s="524" t="s">
        <v>19564</v>
      </c>
      <c r="I2634" s="461"/>
      <c r="J2634" s="466" t="s">
        <v>14535</v>
      </c>
      <c r="K2634" s="466" t="s">
        <v>3967</v>
      </c>
      <c r="L2634" s="462" t="s">
        <v>36</v>
      </c>
      <c r="M2634" s="461" t="s">
        <v>15637</v>
      </c>
      <c r="N2634" s="466" t="s">
        <v>14540</v>
      </c>
      <c r="O2634" s="461" t="s">
        <v>15626</v>
      </c>
      <c r="P2634" s="520"/>
      <c r="Q2634" s="521" t="s">
        <v>14559</v>
      </c>
      <c r="R2634" s="522">
        <v>1</v>
      </c>
      <c r="W2634" s="461" t="str">
        <f t="shared" si="44"/>
        <v>I think this row should be removed - Row 76 on "Karl Questions" indicates this is a duplicate</v>
      </c>
    </row>
    <row r="2635" spans="1:23" ht="30" customHeight="1">
      <c r="A2635" s="525" t="s">
        <v>14684</v>
      </c>
      <c r="B2635" s="512" t="s">
        <v>14557</v>
      </c>
      <c r="C2635" s="524" t="s">
        <v>14533</v>
      </c>
      <c r="D2635" s="520"/>
      <c r="E2635" s="520"/>
      <c r="F2635" s="520"/>
      <c r="G2635" s="520"/>
      <c r="H2635" s="524" t="s">
        <v>19565</v>
      </c>
      <c r="I2635" s="461"/>
      <c r="J2635" s="466" t="s">
        <v>14535</v>
      </c>
      <c r="K2635" s="466" t="s">
        <v>14558</v>
      </c>
      <c r="L2635" s="462" t="s">
        <v>36</v>
      </c>
      <c r="M2635" s="461" t="s">
        <v>15637</v>
      </c>
      <c r="N2635" s="466" t="s">
        <v>14540</v>
      </c>
      <c r="O2635" s="461" t="s">
        <v>15626</v>
      </c>
      <c r="P2635" s="520"/>
      <c r="Q2635" s="529" t="s">
        <v>14564</v>
      </c>
      <c r="R2635" s="522">
        <v>1</v>
      </c>
      <c r="W2635" s="461" t="str">
        <f t="shared" si="44"/>
        <v>I think this row should be removed - Row 77 on "Karl Questions" indicates this is a duplicate</v>
      </c>
    </row>
    <row r="2636" spans="1:23" ht="30" customHeight="1">
      <c r="A2636" s="523" t="s">
        <v>14685</v>
      </c>
      <c r="B2636" s="520" t="s">
        <v>14560</v>
      </c>
      <c r="C2636" s="524" t="s">
        <v>14561</v>
      </c>
      <c r="D2636" s="520"/>
      <c r="E2636" s="520"/>
      <c r="F2636" s="520"/>
      <c r="G2636" s="520"/>
      <c r="H2636" s="524" t="s">
        <v>14562</v>
      </c>
      <c r="I2636" s="461" t="s">
        <v>18429</v>
      </c>
      <c r="J2636" s="466" t="s">
        <v>14535</v>
      </c>
      <c r="K2636" s="523" t="s">
        <v>14563</v>
      </c>
      <c r="L2636" s="462" t="s">
        <v>36</v>
      </c>
      <c r="M2636" s="461" t="s">
        <v>15637</v>
      </c>
      <c r="N2636" s="466" t="s">
        <v>4976</v>
      </c>
      <c r="O2636" s="461" t="s">
        <v>15626</v>
      </c>
      <c r="P2636" s="466">
        <v>7271</v>
      </c>
      <c r="Q2636" s="521" t="s">
        <v>14566</v>
      </c>
      <c r="R2636" s="522">
        <v>1</v>
      </c>
      <c r="W2636" s="461" t="str">
        <f t="shared" si="44"/>
        <v>http://www.medtronic.com/us-en/about-3.html</v>
      </c>
    </row>
    <row r="2637" spans="1:23" ht="30" customHeight="1">
      <c r="A2637" s="513" t="s">
        <v>14686</v>
      </c>
      <c r="B2637" s="513" t="s">
        <v>14565</v>
      </c>
      <c r="C2637" s="524" t="s">
        <v>14561</v>
      </c>
      <c r="D2637" s="515"/>
      <c r="E2637" s="515"/>
      <c r="F2637" s="515"/>
      <c r="G2637" s="515"/>
      <c r="H2637" s="528" t="s">
        <v>18184</v>
      </c>
      <c r="I2637" s="461" t="s">
        <v>18801</v>
      </c>
      <c r="J2637" s="474" t="s">
        <v>14535</v>
      </c>
      <c r="K2637" s="474" t="s">
        <v>14558</v>
      </c>
      <c r="L2637" s="462" t="s">
        <v>36</v>
      </c>
      <c r="M2637" s="461" t="s">
        <v>15637</v>
      </c>
      <c r="N2637" s="466" t="s">
        <v>45</v>
      </c>
      <c r="O2637" s="461" t="s">
        <v>15626</v>
      </c>
      <c r="P2637" s="466">
        <v>5645</v>
      </c>
      <c r="Q2637" s="521" t="s">
        <v>14566</v>
      </c>
      <c r="R2637" s="522">
        <v>1</v>
      </c>
      <c r="W2637" s="461" t="str">
        <f t="shared" si="44"/>
        <v>http://www.medtronic.com/us-en/about-3/new-medtronic-plc.html</v>
      </c>
    </row>
    <row r="2638" spans="1:23" ht="30" customHeight="1">
      <c r="A2638" s="513" t="s">
        <v>14686</v>
      </c>
      <c r="B2638" s="513" t="s">
        <v>14567</v>
      </c>
      <c r="C2638" s="514" t="s">
        <v>14561</v>
      </c>
      <c r="D2638" s="513"/>
      <c r="E2638" s="513"/>
      <c r="F2638" s="513"/>
      <c r="G2638" s="513"/>
      <c r="H2638" s="515" t="s">
        <v>5038</v>
      </c>
      <c r="I2638" s="461" t="s">
        <v>18430</v>
      </c>
      <c r="J2638" s="474" t="s">
        <v>14535</v>
      </c>
      <c r="K2638" s="474" t="s">
        <v>14558</v>
      </c>
      <c r="L2638" s="462" t="s">
        <v>36</v>
      </c>
      <c r="M2638" s="461" t="s">
        <v>15637</v>
      </c>
      <c r="N2638" s="466" t="s">
        <v>45</v>
      </c>
      <c r="O2638" s="461" t="s">
        <v>15626</v>
      </c>
      <c r="P2638" s="466"/>
      <c r="Q2638" s="521" t="s">
        <v>14568</v>
      </c>
      <c r="R2638" s="522">
        <v>1</v>
      </c>
      <c r="W2638" s="461" t="str">
        <f t="shared" si="44"/>
        <v>http://www.medtronic.com/about-us/company-profile/annual-report-company-report/</v>
      </c>
    </row>
    <row r="2639" spans="1:23" ht="30" customHeight="1">
      <c r="A2639" s="512" t="s">
        <v>14699</v>
      </c>
      <c r="B2639" s="539" t="s">
        <v>5210</v>
      </c>
      <c r="C2639" s="515" t="s">
        <v>5210</v>
      </c>
      <c r="D2639" s="539"/>
      <c r="E2639" s="539"/>
      <c r="F2639" s="539"/>
      <c r="G2639" s="539"/>
      <c r="H2639" s="528" t="s">
        <v>14634</v>
      </c>
      <c r="I2639" s="461" t="s">
        <v>18540</v>
      </c>
      <c r="J2639" s="474" t="s">
        <v>14535</v>
      </c>
      <c r="K2639" s="474" t="s">
        <v>14558</v>
      </c>
      <c r="L2639" s="462" t="s">
        <v>36</v>
      </c>
      <c r="M2639" s="532" t="s">
        <v>15637</v>
      </c>
      <c r="N2639" s="117" t="s">
        <v>45</v>
      </c>
      <c r="O2639" s="461" t="s">
        <v>15626</v>
      </c>
      <c r="P2639" s="466">
        <v>11</v>
      </c>
      <c r="Q2639" s="526" t="s">
        <v>14636</v>
      </c>
      <c r="R2639" s="522">
        <v>1</v>
      </c>
      <c r="W2639" s="461" t="str">
        <f t="shared" si="44"/>
        <v>http://www.medtronic.com/us-en/corporate-citizenship-4/medtronic-global-heroes.html</v>
      </c>
    </row>
    <row r="2640" spans="1:23" ht="30" customHeight="1">
      <c r="A2640" s="513" t="s">
        <v>14686</v>
      </c>
      <c r="B2640" s="513" t="s">
        <v>14569</v>
      </c>
      <c r="C2640" s="514" t="s">
        <v>14561</v>
      </c>
      <c r="D2640" s="530"/>
      <c r="E2640" s="530"/>
      <c r="F2640" s="530"/>
      <c r="G2640" s="530"/>
      <c r="H2640" s="528" t="s">
        <v>14570</v>
      </c>
      <c r="I2640" s="461" t="s">
        <v>14570</v>
      </c>
      <c r="J2640" s="474" t="s">
        <v>14535</v>
      </c>
      <c r="K2640" s="474" t="s">
        <v>14558</v>
      </c>
      <c r="L2640" s="462" t="s">
        <v>36</v>
      </c>
      <c r="M2640" s="461" t="s">
        <v>15637</v>
      </c>
      <c r="N2640" s="117" t="s">
        <v>45</v>
      </c>
      <c r="O2640" s="461" t="s">
        <v>15626</v>
      </c>
      <c r="P2640" s="466">
        <v>35</v>
      </c>
      <c r="Q2640" s="521" t="s">
        <v>14572</v>
      </c>
      <c r="R2640" s="522">
        <v>1</v>
      </c>
      <c r="W2640" s="461" t="str">
        <f t="shared" si="44"/>
        <v>http://www.medtronic.com/us-en/about-3/mission-statement.html?</v>
      </c>
    </row>
    <row r="2641" spans="1:23" ht="30" customHeight="1">
      <c r="A2641" s="513" t="s">
        <v>14686</v>
      </c>
      <c r="B2641" s="530" t="s">
        <v>5014</v>
      </c>
      <c r="C2641" s="514" t="s">
        <v>14561</v>
      </c>
      <c r="D2641" s="530"/>
      <c r="E2641" s="530"/>
      <c r="F2641" s="530"/>
      <c r="G2641" s="530"/>
      <c r="H2641" s="515" t="s">
        <v>5015</v>
      </c>
      <c r="I2641" s="461" t="s">
        <v>5015</v>
      </c>
      <c r="J2641" s="474" t="s">
        <v>14535</v>
      </c>
      <c r="K2641" s="474" t="s">
        <v>20</v>
      </c>
      <c r="L2641" s="462" t="s">
        <v>36</v>
      </c>
      <c r="M2641" s="461" t="s">
        <v>15637</v>
      </c>
      <c r="N2641" s="117" t="s">
        <v>14540</v>
      </c>
      <c r="O2641" s="461" t="s">
        <v>15626</v>
      </c>
      <c r="P2641" s="466"/>
      <c r="Q2641" s="521" t="s">
        <v>14572</v>
      </c>
      <c r="R2641" s="522">
        <v>1</v>
      </c>
      <c r="W2641" s="461" t="str">
        <f t="shared" si="44"/>
        <v>http://www.medtronic.com/missionbook/</v>
      </c>
    </row>
    <row r="2642" spans="1:23" ht="30" customHeight="1">
      <c r="A2642" s="513" t="s">
        <v>14687</v>
      </c>
      <c r="B2642" s="530" t="s">
        <v>5014</v>
      </c>
      <c r="C2642" s="514" t="s">
        <v>14561</v>
      </c>
      <c r="D2642" s="530"/>
      <c r="E2642" s="530"/>
      <c r="F2642" s="530"/>
      <c r="G2642" s="530"/>
      <c r="H2642" s="515" t="s">
        <v>18060</v>
      </c>
      <c r="I2642" s="461" t="s">
        <v>18060</v>
      </c>
      <c r="J2642" s="474" t="s">
        <v>14535</v>
      </c>
      <c r="K2642" s="474" t="s">
        <v>20</v>
      </c>
      <c r="L2642" s="462" t="s">
        <v>36</v>
      </c>
      <c r="M2642" s="474" t="s">
        <v>15634</v>
      </c>
      <c r="N2642" s="117" t="s">
        <v>14540</v>
      </c>
      <c r="O2642" s="461" t="s">
        <v>15626</v>
      </c>
      <c r="P2642" s="466"/>
      <c r="Q2642" s="521" t="s">
        <v>14572</v>
      </c>
      <c r="R2642" s="522">
        <v>1</v>
      </c>
      <c r="W2642" s="461" t="str">
        <f t="shared" si="44"/>
        <v>http://www.medtronic.com/missionbook/1.html</v>
      </c>
    </row>
    <row r="2643" spans="1:23" ht="30" customHeight="1">
      <c r="A2643" s="513" t="s">
        <v>14687</v>
      </c>
      <c r="B2643" s="530" t="s">
        <v>5014</v>
      </c>
      <c r="C2643" s="514" t="s">
        <v>14561</v>
      </c>
      <c r="D2643" s="530"/>
      <c r="E2643" s="530"/>
      <c r="F2643" s="530"/>
      <c r="G2643" s="530"/>
      <c r="H2643" s="515" t="s">
        <v>18061</v>
      </c>
      <c r="I2643" s="461" t="s">
        <v>18061</v>
      </c>
      <c r="J2643" s="474" t="s">
        <v>14535</v>
      </c>
      <c r="K2643" s="474" t="s">
        <v>20</v>
      </c>
      <c r="L2643" s="462" t="s">
        <v>36</v>
      </c>
      <c r="M2643" s="474" t="s">
        <v>15634</v>
      </c>
      <c r="N2643" s="117" t="s">
        <v>14540</v>
      </c>
      <c r="O2643" s="461" t="s">
        <v>15626</v>
      </c>
      <c r="P2643" s="466"/>
      <c r="Q2643" s="521" t="s">
        <v>14572</v>
      </c>
      <c r="R2643" s="522">
        <v>1</v>
      </c>
      <c r="W2643" s="461" t="str">
        <f t="shared" si="44"/>
        <v>http://www.medtronic.com/missionbook/2.html</v>
      </c>
    </row>
    <row r="2644" spans="1:23" ht="30" customHeight="1">
      <c r="A2644" s="513" t="s">
        <v>14687</v>
      </c>
      <c r="B2644" s="530" t="s">
        <v>5014</v>
      </c>
      <c r="C2644" s="514" t="s">
        <v>14561</v>
      </c>
      <c r="D2644" s="530"/>
      <c r="E2644" s="530"/>
      <c r="F2644" s="530"/>
      <c r="G2644" s="530"/>
      <c r="H2644" s="515" t="s">
        <v>18062</v>
      </c>
      <c r="I2644" s="461" t="s">
        <v>18062</v>
      </c>
      <c r="J2644" s="474" t="s">
        <v>14535</v>
      </c>
      <c r="K2644" s="474" t="s">
        <v>20</v>
      </c>
      <c r="L2644" s="462" t="s">
        <v>36</v>
      </c>
      <c r="M2644" s="474" t="s">
        <v>15634</v>
      </c>
      <c r="N2644" s="117" t="s">
        <v>14540</v>
      </c>
      <c r="O2644" s="461" t="s">
        <v>15626</v>
      </c>
      <c r="P2644" s="466"/>
      <c r="Q2644" s="521" t="s">
        <v>14572</v>
      </c>
      <c r="R2644" s="522">
        <v>1</v>
      </c>
      <c r="W2644" s="461" t="str">
        <f t="shared" si="44"/>
        <v>http://www.medtronic.com/missionbook/3.html</v>
      </c>
    </row>
    <row r="2645" spans="1:23" ht="30" customHeight="1">
      <c r="A2645" s="513" t="s">
        <v>14687</v>
      </c>
      <c r="B2645" s="530" t="s">
        <v>5014</v>
      </c>
      <c r="C2645" s="514" t="s">
        <v>14561</v>
      </c>
      <c r="D2645" s="530"/>
      <c r="E2645" s="530"/>
      <c r="F2645" s="530"/>
      <c r="G2645" s="530"/>
      <c r="H2645" s="515" t="s">
        <v>18063</v>
      </c>
      <c r="I2645" s="461" t="s">
        <v>18063</v>
      </c>
      <c r="J2645" s="474" t="s">
        <v>14535</v>
      </c>
      <c r="K2645" s="474" t="s">
        <v>20</v>
      </c>
      <c r="L2645" s="462" t="s">
        <v>36</v>
      </c>
      <c r="M2645" s="474" t="s">
        <v>15634</v>
      </c>
      <c r="N2645" s="117" t="s">
        <v>14540</v>
      </c>
      <c r="O2645" s="461" t="s">
        <v>15626</v>
      </c>
      <c r="P2645" s="466"/>
      <c r="Q2645" s="521" t="s">
        <v>14572</v>
      </c>
      <c r="R2645" s="522">
        <v>1</v>
      </c>
      <c r="W2645" s="461" t="str">
        <f t="shared" si="44"/>
        <v>http://www.medtronic.com/missionbook/4.html</v>
      </c>
    </row>
    <row r="2646" spans="1:23" ht="30" customHeight="1">
      <c r="A2646" s="513" t="s">
        <v>14687</v>
      </c>
      <c r="B2646" s="530" t="s">
        <v>5014</v>
      </c>
      <c r="C2646" s="514" t="s">
        <v>14561</v>
      </c>
      <c r="D2646" s="530"/>
      <c r="E2646" s="530"/>
      <c r="F2646" s="530"/>
      <c r="G2646" s="530"/>
      <c r="H2646" s="515" t="s">
        <v>18064</v>
      </c>
      <c r="I2646" s="461" t="s">
        <v>18064</v>
      </c>
      <c r="J2646" s="474" t="s">
        <v>14535</v>
      </c>
      <c r="K2646" s="474" t="s">
        <v>20</v>
      </c>
      <c r="L2646" s="462" t="s">
        <v>36</v>
      </c>
      <c r="M2646" s="474" t="s">
        <v>15634</v>
      </c>
      <c r="N2646" s="117" t="s">
        <v>14540</v>
      </c>
      <c r="O2646" s="461" t="s">
        <v>15626</v>
      </c>
      <c r="P2646" s="466"/>
      <c r="Q2646" s="521" t="s">
        <v>14572</v>
      </c>
      <c r="R2646" s="522">
        <v>1</v>
      </c>
      <c r="W2646" s="461" t="str">
        <f t="shared" si="44"/>
        <v>http://www.medtronic.com/missionbook/5.html</v>
      </c>
    </row>
    <row r="2647" spans="1:23" ht="30" customHeight="1">
      <c r="A2647" s="513" t="s">
        <v>14687</v>
      </c>
      <c r="B2647" s="530" t="s">
        <v>5014</v>
      </c>
      <c r="C2647" s="514" t="s">
        <v>14561</v>
      </c>
      <c r="D2647" s="530"/>
      <c r="E2647" s="530"/>
      <c r="F2647" s="530"/>
      <c r="G2647" s="530"/>
      <c r="H2647" s="515" t="s">
        <v>18065</v>
      </c>
      <c r="I2647" s="461" t="s">
        <v>18065</v>
      </c>
      <c r="J2647" s="474" t="s">
        <v>14535</v>
      </c>
      <c r="K2647" s="474" t="s">
        <v>20</v>
      </c>
      <c r="L2647" s="462" t="s">
        <v>36</v>
      </c>
      <c r="M2647" s="474" t="s">
        <v>15634</v>
      </c>
      <c r="N2647" s="117" t="s">
        <v>14540</v>
      </c>
      <c r="O2647" s="461" t="s">
        <v>15626</v>
      </c>
      <c r="P2647" s="466"/>
      <c r="Q2647" s="521" t="s">
        <v>14572</v>
      </c>
      <c r="R2647" s="522">
        <v>1</v>
      </c>
      <c r="W2647" s="461" t="str">
        <f t="shared" si="44"/>
        <v>http://www.medtronic.com/missionbook/6.html</v>
      </c>
    </row>
    <row r="2648" spans="1:23" ht="30" customHeight="1">
      <c r="A2648" s="513" t="s">
        <v>14687</v>
      </c>
      <c r="B2648" s="530" t="s">
        <v>5014</v>
      </c>
      <c r="C2648" s="514" t="s">
        <v>14561</v>
      </c>
      <c r="D2648" s="530"/>
      <c r="E2648" s="530"/>
      <c r="F2648" s="530"/>
      <c r="G2648" s="530"/>
      <c r="H2648" s="515" t="s">
        <v>18066</v>
      </c>
      <c r="I2648" s="461" t="s">
        <v>18066</v>
      </c>
      <c r="J2648" s="474" t="s">
        <v>14535</v>
      </c>
      <c r="K2648" s="474" t="s">
        <v>20</v>
      </c>
      <c r="L2648" s="462" t="s">
        <v>36</v>
      </c>
      <c r="M2648" s="474" t="s">
        <v>15634</v>
      </c>
      <c r="N2648" s="117" t="s">
        <v>14540</v>
      </c>
      <c r="O2648" s="461" t="s">
        <v>15626</v>
      </c>
      <c r="P2648" s="466"/>
      <c r="Q2648" s="521" t="s">
        <v>14572</v>
      </c>
      <c r="R2648" s="522">
        <v>1</v>
      </c>
      <c r="W2648" s="461" t="str">
        <f t="shared" si="44"/>
        <v>http://www.medtronic.com/missionbook/7.html</v>
      </c>
    </row>
    <row r="2649" spans="1:23" ht="30" customHeight="1">
      <c r="A2649" s="513" t="s">
        <v>14687</v>
      </c>
      <c r="B2649" s="530" t="s">
        <v>5014</v>
      </c>
      <c r="C2649" s="514" t="s">
        <v>14561</v>
      </c>
      <c r="D2649" s="530"/>
      <c r="E2649" s="530"/>
      <c r="F2649" s="530"/>
      <c r="G2649" s="530"/>
      <c r="H2649" s="515" t="s">
        <v>18067</v>
      </c>
      <c r="I2649" s="461" t="s">
        <v>18067</v>
      </c>
      <c r="J2649" s="474" t="s">
        <v>14535</v>
      </c>
      <c r="K2649" s="474" t="s">
        <v>20</v>
      </c>
      <c r="L2649" s="462" t="s">
        <v>36</v>
      </c>
      <c r="M2649" s="474" t="s">
        <v>15634</v>
      </c>
      <c r="N2649" s="117" t="s">
        <v>14540</v>
      </c>
      <c r="O2649" s="461" t="s">
        <v>15626</v>
      </c>
      <c r="P2649" s="466"/>
      <c r="Q2649" s="521" t="s">
        <v>14572</v>
      </c>
      <c r="R2649" s="522">
        <v>1</v>
      </c>
      <c r="W2649" s="461" t="str">
        <f t="shared" si="44"/>
        <v>http://www.medtronic.com/missionbook/8.html</v>
      </c>
    </row>
    <row r="2650" spans="1:23" ht="30" customHeight="1">
      <c r="A2650" s="513" t="s">
        <v>14687</v>
      </c>
      <c r="B2650" s="530" t="s">
        <v>5014</v>
      </c>
      <c r="C2650" s="514" t="s">
        <v>14561</v>
      </c>
      <c r="D2650" s="530"/>
      <c r="E2650" s="530"/>
      <c r="F2650" s="530"/>
      <c r="G2650" s="530"/>
      <c r="H2650" s="515" t="s">
        <v>18068</v>
      </c>
      <c r="I2650" s="461" t="s">
        <v>18068</v>
      </c>
      <c r="J2650" s="474" t="s">
        <v>14535</v>
      </c>
      <c r="K2650" s="474" t="s">
        <v>20</v>
      </c>
      <c r="L2650" s="462" t="s">
        <v>36</v>
      </c>
      <c r="M2650" s="474" t="s">
        <v>15634</v>
      </c>
      <c r="N2650" s="117" t="s">
        <v>14540</v>
      </c>
      <c r="O2650" s="461" t="s">
        <v>15626</v>
      </c>
      <c r="P2650" s="466"/>
      <c r="Q2650" s="521" t="s">
        <v>14572</v>
      </c>
      <c r="R2650" s="522">
        <v>1</v>
      </c>
      <c r="W2650" s="461" t="str">
        <f t="shared" si="44"/>
        <v>http://www.medtronic.com/missionbook/9.html</v>
      </c>
    </row>
    <row r="2651" spans="1:23" ht="30" customHeight="1">
      <c r="A2651" s="513" t="s">
        <v>14687</v>
      </c>
      <c r="B2651" s="530" t="s">
        <v>5014</v>
      </c>
      <c r="C2651" s="514" t="s">
        <v>14561</v>
      </c>
      <c r="D2651" s="530"/>
      <c r="E2651" s="530"/>
      <c r="F2651" s="530"/>
      <c r="G2651" s="530"/>
      <c r="H2651" s="515" t="s">
        <v>5025</v>
      </c>
      <c r="I2651" s="461" t="s">
        <v>5025</v>
      </c>
      <c r="J2651" s="474" t="s">
        <v>14535</v>
      </c>
      <c r="K2651" s="474" t="s">
        <v>20</v>
      </c>
      <c r="L2651" s="462" t="s">
        <v>36</v>
      </c>
      <c r="M2651" s="474" t="s">
        <v>15634</v>
      </c>
      <c r="N2651" s="117" t="s">
        <v>14540</v>
      </c>
      <c r="O2651" s="461" t="s">
        <v>15626</v>
      </c>
      <c r="P2651" s="466"/>
      <c r="Q2651" s="521" t="s">
        <v>14573</v>
      </c>
      <c r="R2651" s="522">
        <v>1</v>
      </c>
      <c r="W2651" s="461" t="str">
        <f t="shared" si="44"/>
        <v>http://www.medtronic.com/missionbook/backpages.html</v>
      </c>
    </row>
    <row r="2652" spans="1:23" ht="30" customHeight="1">
      <c r="A2652" s="513" t="s">
        <v>14687</v>
      </c>
      <c r="B2652" s="513" t="s">
        <v>5037</v>
      </c>
      <c r="C2652" s="514" t="s">
        <v>14561</v>
      </c>
      <c r="D2652" s="530"/>
      <c r="E2652" s="530"/>
      <c r="F2652" s="530"/>
      <c r="G2652" s="530"/>
      <c r="H2652" s="528" t="s">
        <v>5026</v>
      </c>
      <c r="I2652" s="461" t="s">
        <v>18431</v>
      </c>
      <c r="J2652" s="474" t="s">
        <v>14535</v>
      </c>
      <c r="K2652" s="474" t="s">
        <v>14558</v>
      </c>
      <c r="L2652" s="462" t="s">
        <v>36</v>
      </c>
      <c r="M2652" s="461" t="s">
        <v>15637</v>
      </c>
      <c r="N2652" s="117" t="s">
        <v>45</v>
      </c>
      <c r="O2652" s="461" t="s">
        <v>15626</v>
      </c>
      <c r="P2652" s="466"/>
      <c r="Q2652" s="526" t="s">
        <v>14571</v>
      </c>
      <c r="R2652" s="522">
        <v>1</v>
      </c>
      <c r="W2652" s="461" t="str">
        <f t="shared" si="44"/>
        <v>http://www.medtronic.com/about-medtronic/our-story/index.htm</v>
      </c>
    </row>
    <row r="2653" spans="1:23" ht="30" customHeight="1">
      <c r="A2653" s="513" t="s">
        <v>14687</v>
      </c>
      <c r="B2653" s="513" t="s">
        <v>14010</v>
      </c>
      <c r="C2653" s="514" t="s">
        <v>14561</v>
      </c>
      <c r="D2653" s="530"/>
      <c r="E2653" s="530"/>
      <c r="F2653" s="530"/>
      <c r="G2653" s="530"/>
      <c r="H2653" s="515" t="s">
        <v>5027</v>
      </c>
      <c r="I2653" s="461" t="s">
        <v>18432</v>
      </c>
      <c r="J2653" s="474" t="s">
        <v>14535</v>
      </c>
      <c r="K2653" s="474" t="s">
        <v>14558</v>
      </c>
      <c r="L2653" s="462" t="s">
        <v>36</v>
      </c>
      <c r="M2653" s="461" t="s">
        <v>15637</v>
      </c>
      <c r="N2653" s="117" t="s">
        <v>45</v>
      </c>
      <c r="O2653" s="461" t="s">
        <v>15626</v>
      </c>
      <c r="P2653" s="466"/>
      <c r="Q2653" s="526" t="s">
        <v>14574</v>
      </c>
      <c r="R2653" s="522">
        <v>1</v>
      </c>
      <c r="W2653" s="461" t="str">
        <f t="shared" si="44"/>
        <v>http://www.medtronic.com/about-medtronic/locations/index.htm</v>
      </c>
    </row>
    <row r="2654" spans="1:23" ht="30" customHeight="1">
      <c r="A2654" s="513" t="s">
        <v>14687</v>
      </c>
      <c r="B2654" s="513" t="s">
        <v>5088</v>
      </c>
      <c r="C2654" s="514" t="s">
        <v>14561</v>
      </c>
      <c r="D2654" s="513"/>
      <c r="E2654" s="513"/>
      <c r="F2654" s="513"/>
      <c r="G2654" s="513"/>
      <c r="H2654" s="528" t="s">
        <v>89</v>
      </c>
      <c r="I2654" s="461" t="s">
        <v>19423</v>
      </c>
      <c r="J2654" s="474" t="s">
        <v>14535</v>
      </c>
      <c r="K2654" s="474" t="s">
        <v>14558</v>
      </c>
      <c r="L2654" s="462" t="s">
        <v>36</v>
      </c>
      <c r="M2654" s="461" t="s">
        <v>15637</v>
      </c>
      <c r="N2654" s="117" t="s">
        <v>14540</v>
      </c>
      <c r="O2654" s="461" t="s">
        <v>15626</v>
      </c>
      <c r="P2654" s="466"/>
      <c r="Q2654" s="526" t="s">
        <v>18846</v>
      </c>
      <c r="R2654" s="522">
        <v>1</v>
      </c>
      <c r="W2654" s="461" t="str">
        <f t="shared" si="44"/>
        <v>http://www.medtronic.com/contact-us/index.htm</v>
      </c>
    </row>
    <row r="2655" spans="1:23" ht="30" customHeight="1">
      <c r="A2655" s="513" t="s">
        <v>14688</v>
      </c>
      <c r="B2655" s="513" t="s">
        <v>4979</v>
      </c>
      <c r="C2655" s="514" t="s">
        <v>14561</v>
      </c>
      <c r="D2655" s="513"/>
      <c r="E2655" s="513"/>
      <c r="F2655" s="513"/>
      <c r="G2655" s="513"/>
      <c r="H2655" s="515" t="s">
        <v>18069</v>
      </c>
      <c r="I2655" s="461" t="s">
        <v>18863</v>
      </c>
      <c r="J2655" s="474" t="s">
        <v>14535</v>
      </c>
      <c r="K2655" s="474" t="s">
        <v>14558</v>
      </c>
      <c r="L2655" s="462" t="s">
        <v>36</v>
      </c>
      <c r="M2655" s="461" t="s">
        <v>15637</v>
      </c>
      <c r="N2655" s="117" t="s">
        <v>45</v>
      </c>
      <c r="O2655" s="461" t="s">
        <v>15626</v>
      </c>
      <c r="P2655" s="466">
        <v>8425</v>
      </c>
      <c r="Q2655" s="521" t="s">
        <v>14576</v>
      </c>
      <c r="R2655" s="522">
        <v>1</v>
      </c>
      <c r="W2655" s="461" t="str">
        <f t="shared" si="44"/>
        <v>http://www.medtronic.com/us-en/about-3/medtronic-plc-leadership.html?cmpid=mdt_plc_215_US_about_3_story_panel_featured_company_leadership_cta_text_link_learn_more</v>
      </c>
    </row>
    <row r="2656" spans="1:23" ht="30" customHeight="1">
      <c r="A2656" s="513" t="s">
        <v>14688</v>
      </c>
      <c r="B2656" s="530" t="s">
        <v>4981</v>
      </c>
      <c r="C2656" s="514" t="s">
        <v>14561</v>
      </c>
      <c r="D2656" s="530"/>
      <c r="E2656" s="530"/>
      <c r="F2656" s="530"/>
      <c r="G2656" s="530"/>
      <c r="H2656" s="514" t="s">
        <v>4982</v>
      </c>
      <c r="I2656" s="461" t="s">
        <v>18433</v>
      </c>
      <c r="J2656" s="474" t="s">
        <v>14535</v>
      </c>
      <c r="K2656" s="474" t="s">
        <v>14575</v>
      </c>
      <c r="L2656" s="462" t="s">
        <v>36</v>
      </c>
      <c r="M2656" s="461" t="s">
        <v>15637</v>
      </c>
      <c r="N2656" s="117" t="s">
        <v>45</v>
      </c>
      <c r="O2656" s="461" t="s">
        <v>15626</v>
      </c>
      <c r="P2656" s="466">
        <v>2852</v>
      </c>
      <c r="Q2656" s="526" t="s">
        <v>14571</v>
      </c>
      <c r="R2656" s="522">
        <v>1</v>
      </c>
      <c r="W2656" s="461" t="str">
        <f t="shared" ref="W2656:W2684" si="45">H2656</f>
        <v>http://www.medtronic.com/us-en/about-3/medtronic-plc-leadership/omar-ishrak.html</v>
      </c>
    </row>
    <row r="2657" spans="1:23" ht="30" customHeight="1">
      <c r="A2657" s="513" t="s">
        <v>14688</v>
      </c>
      <c r="B2657" s="530" t="s">
        <v>4983</v>
      </c>
      <c r="C2657" s="514" t="s">
        <v>14561</v>
      </c>
      <c r="D2657" s="530"/>
      <c r="E2657" s="530"/>
      <c r="F2657" s="530"/>
      <c r="G2657" s="530"/>
      <c r="H2657" s="514" t="s">
        <v>4984</v>
      </c>
      <c r="I2657" s="461" t="s">
        <v>18434</v>
      </c>
      <c r="J2657" s="474" t="s">
        <v>14535</v>
      </c>
      <c r="K2657" s="474" t="s">
        <v>14575</v>
      </c>
      <c r="L2657" s="462" t="s">
        <v>36</v>
      </c>
      <c r="M2657" s="461" t="s">
        <v>15637</v>
      </c>
      <c r="N2657" s="117" t="s">
        <v>45</v>
      </c>
      <c r="O2657" s="461" t="s">
        <v>15626</v>
      </c>
      <c r="P2657" s="466">
        <v>2887</v>
      </c>
      <c r="Q2657" s="526" t="s">
        <v>14571</v>
      </c>
      <c r="R2657" s="522">
        <v>1</v>
      </c>
      <c r="W2657" s="461" t="str">
        <f t="shared" si="45"/>
        <v>http://www.medtronic.com/us-en/about-3/medtronic-plc-leadership/bill-burke.html</v>
      </c>
    </row>
    <row r="2658" spans="1:23" ht="30" customHeight="1">
      <c r="A2658" s="513" t="s">
        <v>14688</v>
      </c>
      <c r="B2658" s="530" t="s">
        <v>4985</v>
      </c>
      <c r="C2658" s="514" t="s">
        <v>14561</v>
      </c>
      <c r="D2658" s="530"/>
      <c r="E2658" s="530"/>
      <c r="F2658" s="530"/>
      <c r="G2658" s="530"/>
      <c r="H2658" s="514" t="s">
        <v>4986</v>
      </c>
      <c r="I2658" s="461" t="s">
        <v>18435</v>
      </c>
      <c r="J2658" s="474" t="s">
        <v>14535</v>
      </c>
      <c r="K2658" s="474" t="s">
        <v>14575</v>
      </c>
      <c r="L2658" s="462" t="s">
        <v>36</v>
      </c>
      <c r="M2658" s="461" t="s">
        <v>15637</v>
      </c>
      <c r="N2658" s="117" t="s">
        <v>45</v>
      </c>
      <c r="O2658" s="461" t="s">
        <v>15626</v>
      </c>
      <c r="P2658" s="466">
        <v>2557</v>
      </c>
      <c r="Q2658" s="526" t="s">
        <v>14571</v>
      </c>
      <c r="R2658" s="522">
        <v>1</v>
      </c>
      <c r="W2658" s="461" t="str">
        <f t="shared" si="45"/>
        <v>http://www.medtronic.com/us-en/about-3/medtronic-plc-leadership/michael-coyle.html</v>
      </c>
    </row>
    <row r="2659" spans="1:23" ht="30" customHeight="1">
      <c r="A2659" s="513" t="s">
        <v>14688</v>
      </c>
      <c r="B2659" s="530" t="s">
        <v>4987</v>
      </c>
      <c r="C2659" s="514" t="s">
        <v>14561</v>
      </c>
      <c r="D2659" s="530"/>
      <c r="E2659" s="530"/>
      <c r="F2659" s="530"/>
      <c r="G2659" s="530"/>
      <c r="H2659" s="514" t="s">
        <v>4988</v>
      </c>
      <c r="I2659" s="461" t="s">
        <v>18436</v>
      </c>
      <c r="J2659" s="474" t="s">
        <v>14535</v>
      </c>
      <c r="K2659" s="474" t="s">
        <v>14575</v>
      </c>
      <c r="L2659" s="462" t="s">
        <v>36</v>
      </c>
      <c r="M2659" s="461" t="s">
        <v>15637</v>
      </c>
      <c r="N2659" s="117" t="s">
        <v>45</v>
      </c>
      <c r="O2659" s="461" t="s">
        <v>15626</v>
      </c>
      <c r="P2659" s="466">
        <v>1976</v>
      </c>
      <c r="Q2659" s="526" t="s">
        <v>14571</v>
      </c>
      <c r="R2659" s="522">
        <v>1</v>
      </c>
      <c r="W2659" s="461" t="str">
        <f t="shared" si="45"/>
        <v>http://www.medtronic.com/us-en/about-3/medtronic-plc-leadership/gary-ellis.html</v>
      </c>
    </row>
    <row r="2660" spans="1:23" ht="30" customHeight="1">
      <c r="A2660" s="513" t="s">
        <v>14688</v>
      </c>
      <c r="B2660" s="530" t="s">
        <v>4989</v>
      </c>
      <c r="C2660" s="514" t="s">
        <v>14561</v>
      </c>
      <c r="D2660" s="530"/>
      <c r="E2660" s="530"/>
      <c r="F2660" s="530"/>
      <c r="G2660" s="530"/>
      <c r="H2660" s="514" t="s">
        <v>4990</v>
      </c>
      <c r="I2660" s="461" t="s">
        <v>18437</v>
      </c>
      <c r="J2660" s="474" t="s">
        <v>14535</v>
      </c>
      <c r="K2660" s="474" t="s">
        <v>14575</v>
      </c>
      <c r="L2660" s="462" t="s">
        <v>36</v>
      </c>
      <c r="M2660" s="461" t="s">
        <v>15637</v>
      </c>
      <c r="N2660" s="117" t="s">
        <v>45</v>
      </c>
      <c r="O2660" s="461" t="s">
        <v>15626</v>
      </c>
      <c r="P2660" s="466">
        <v>2279</v>
      </c>
      <c r="Q2660" s="526" t="s">
        <v>14571</v>
      </c>
      <c r="R2660" s="522">
        <v>1</v>
      </c>
      <c r="W2660" s="461" t="str">
        <f t="shared" si="45"/>
        <v>http://www.medtronic.com/us-en/about-3/medtronic-plc-leadership/mike-genau.html</v>
      </c>
    </row>
    <row r="2661" spans="1:23" ht="30" customHeight="1">
      <c r="A2661" s="513" t="s">
        <v>14688</v>
      </c>
      <c r="B2661" s="530" t="s">
        <v>4991</v>
      </c>
      <c r="C2661" s="514" t="s">
        <v>14561</v>
      </c>
      <c r="D2661" s="530"/>
      <c r="E2661" s="530"/>
      <c r="F2661" s="530"/>
      <c r="G2661" s="530"/>
      <c r="H2661" s="514" t="s">
        <v>4992</v>
      </c>
      <c r="I2661" s="461" t="s">
        <v>18438</v>
      </c>
      <c r="J2661" s="474" t="s">
        <v>14535</v>
      </c>
      <c r="K2661" s="474" t="s">
        <v>14575</v>
      </c>
      <c r="L2661" s="462" t="s">
        <v>36</v>
      </c>
      <c r="M2661" s="461" t="s">
        <v>15637</v>
      </c>
      <c r="N2661" s="117" t="s">
        <v>45</v>
      </c>
      <c r="O2661" s="461" t="s">
        <v>15626</v>
      </c>
      <c r="P2661" s="466">
        <v>321</v>
      </c>
      <c r="Q2661" s="526" t="s">
        <v>14571</v>
      </c>
      <c r="R2661" s="522">
        <v>1</v>
      </c>
      <c r="W2661" s="461" t="str">
        <f t="shared" si="45"/>
        <v>http://www.medtronic.com/us-en/about-3/medtronic-plc-leadership/hooman-hakami.html</v>
      </c>
    </row>
    <row r="2662" spans="1:23" ht="30" customHeight="1">
      <c r="A2662" s="513" t="s">
        <v>14688</v>
      </c>
      <c r="B2662" s="530" t="s">
        <v>4993</v>
      </c>
      <c r="C2662" s="514" t="s">
        <v>14561</v>
      </c>
      <c r="D2662" s="530"/>
      <c r="E2662" s="530"/>
      <c r="F2662" s="530"/>
      <c r="G2662" s="530"/>
      <c r="H2662" s="514" t="s">
        <v>4994</v>
      </c>
      <c r="I2662" s="461" t="s">
        <v>18439</v>
      </c>
      <c r="J2662" s="474" t="s">
        <v>14535</v>
      </c>
      <c r="K2662" s="474" t="s">
        <v>14575</v>
      </c>
      <c r="L2662" s="462" t="s">
        <v>36</v>
      </c>
      <c r="M2662" s="461" t="s">
        <v>15637</v>
      </c>
      <c r="N2662" s="117" t="s">
        <v>45</v>
      </c>
      <c r="O2662" s="461" t="s">
        <v>15626</v>
      </c>
      <c r="P2662" s="466">
        <v>1552</v>
      </c>
      <c r="Q2662" s="526" t="s">
        <v>14571</v>
      </c>
      <c r="R2662" s="522">
        <v>1</v>
      </c>
      <c r="W2662" s="461" t="str">
        <f t="shared" si="45"/>
        <v>http://www.medtronic.com/us-en/about-3/medtronic-plc-leadership/bryan-hanson.html</v>
      </c>
    </row>
    <row r="2663" spans="1:23" ht="30" customHeight="1">
      <c r="A2663" s="513" t="s">
        <v>14688</v>
      </c>
      <c r="B2663" s="530" t="s">
        <v>4995</v>
      </c>
      <c r="C2663" s="514" t="s">
        <v>14561</v>
      </c>
      <c r="D2663" s="530"/>
      <c r="E2663" s="530"/>
      <c r="F2663" s="530"/>
      <c r="G2663" s="530"/>
      <c r="H2663" s="514" t="s">
        <v>4996</v>
      </c>
      <c r="I2663" s="461" t="s">
        <v>18440</v>
      </c>
      <c r="J2663" s="474" t="s">
        <v>14535</v>
      </c>
      <c r="K2663" s="474" t="s">
        <v>14575</v>
      </c>
      <c r="L2663" s="462" t="s">
        <v>36</v>
      </c>
      <c r="M2663" s="461" t="s">
        <v>15637</v>
      </c>
      <c r="N2663" s="117" t="s">
        <v>45</v>
      </c>
      <c r="O2663" s="461" t="s">
        <v>15626</v>
      </c>
      <c r="P2663" s="466">
        <v>1229</v>
      </c>
      <c r="Q2663" s="526" t="s">
        <v>14571</v>
      </c>
      <c r="R2663" s="522">
        <v>1</v>
      </c>
      <c r="W2663" s="461" t="str">
        <f t="shared" si="45"/>
        <v>http://www.medtronic.com/us-en/about-3/medtronic-plc-leadership/richard-kuntz.html</v>
      </c>
    </row>
    <row r="2664" spans="1:23" ht="30" customHeight="1">
      <c r="A2664" s="513" t="s">
        <v>14688</v>
      </c>
      <c r="B2664" s="530" t="s">
        <v>4997</v>
      </c>
      <c r="C2664" s="514" t="s">
        <v>14561</v>
      </c>
      <c r="D2664" s="530"/>
      <c r="E2664" s="530"/>
      <c r="F2664" s="530"/>
      <c r="G2664" s="530"/>
      <c r="H2664" s="514" t="s">
        <v>4998</v>
      </c>
      <c r="I2664" s="461" t="s">
        <v>18441</v>
      </c>
      <c r="J2664" s="474" t="s">
        <v>14535</v>
      </c>
      <c r="K2664" s="474" t="s">
        <v>14575</v>
      </c>
      <c r="L2664" s="462" t="s">
        <v>36</v>
      </c>
      <c r="M2664" s="461" t="s">
        <v>15637</v>
      </c>
      <c r="N2664" s="117" t="s">
        <v>45</v>
      </c>
      <c r="O2664" s="461" t="s">
        <v>15626</v>
      </c>
      <c r="P2664" s="466">
        <v>1183</v>
      </c>
      <c r="Q2664" s="526" t="s">
        <v>14571</v>
      </c>
      <c r="R2664" s="522">
        <v>1</v>
      </c>
      <c r="W2664" s="461" t="str">
        <f t="shared" si="45"/>
        <v>http://www.medtronic.com/us-en/about-3/medtronic-plc-leadership/chris-lee.html</v>
      </c>
    </row>
    <row r="2665" spans="1:23" ht="30" customHeight="1">
      <c r="A2665" s="513" t="s">
        <v>14688</v>
      </c>
      <c r="B2665" s="530" t="s">
        <v>4999</v>
      </c>
      <c r="C2665" s="514" t="s">
        <v>14561</v>
      </c>
      <c r="D2665" s="530"/>
      <c r="E2665" s="530"/>
      <c r="F2665" s="530"/>
      <c r="G2665" s="530"/>
      <c r="H2665" s="514" t="s">
        <v>5000</v>
      </c>
      <c r="I2665" s="461" t="s">
        <v>18442</v>
      </c>
      <c r="J2665" s="474" t="s">
        <v>14535</v>
      </c>
      <c r="K2665" s="474" t="s">
        <v>14575</v>
      </c>
      <c r="L2665" s="462" t="s">
        <v>36</v>
      </c>
      <c r="M2665" s="461" t="s">
        <v>15637</v>
      </c>
      <c r="N2665" s="117" t="s">
        <v>45</v>
      </c>
      <c r="O2665" s="461" t="s">
        <v>15626</v>
      </c>
      <c r="P2665" s="466">
        <v>1935</v>
      </c>
      <c r="Q2665" s="526" t="s">
        <v>14571</v>
      </c>
      <c r="R2665" s="522">
        <v>1</v>
      </c>
      <c r="W2665" s="461" t="str">
        <f t="shared" si="45"/>
        <v>http://www.medtronic.com/us-en/about-3/medtronic-plc-leadership/brad-lerman.html</v>
      </c>
    </row>
    <row r="2666" spans="1:23" ht="30" customHeight="1">
      <c r="A2666" s="513" t="s">
        <v>14688</v>
      </c>
      <c r="B2666" s="530" t="s">
        <v>5001</v>
      </c>
      <c r="C2666" s="514" t="s">
        <v>14561</v>
      </c>
      <c r="D2666" s="530"/>
      <c r="E2666" s="530"/>
      <c r="F2666" s="530"/>
      <c r="G2666" s="530"/>
      <c r="H2666" s="514" t="s">
        <v>5002</v>
      </c>
      <c r="I2666" s="461" t="s">
        <v>18443</v>
      </c>
      <c r="J2666" s="474" t="s">
        <v>14535</v>
      </c>
      <c r="K2666" s="474" t="s">
        <v>14575</v>
      </c>
      <c r="L2666" s="462" t="s">
        <v>36</v>
      </c>
      <c r="M2666" s="461" t="s">
        <v>15637</v>
      </c>
      <c r="N2666" s="117" t="s">
        <v>45</v>
      </c>
      <c r="O2666" s="461" t="s">
        <v>15626</v>
      </c>
      <c r="P2666" s="466">
        <v>1464</v>
      </c>
      <c r="Q2666" s="526" t="s">
        <v>14571</v>
      </c>
      <c r="R2666" s="522">
        <v>1</v>
      </c>
      <c r="W2666" s="461" t="str">
        <f t="shared" si="45"/>
        <v>http://www.medtronic.com/us-en/about-3/medtronic-plc-leadership/geoffrey-martha.html</v>
      </c>
    </row>
    <row r="2667" spans="1:23" ht="30" customHeight="1">
      <c r="A2667" s="513" t="s">
        <v>14688</v>
      </c>
      <c r="B2667" s="530" t="s">
        <v>5003</v>
      </c>
      <c r="C2667" s="514" t="s">
        <v>14561</v>
      </c>
      <c r="D2667" s="530"/>
      <c r="E2667" s="530"/>
      <c r="F2667" s="530"/>
      <c r="G2667" s="530"/>
      <c r="H2667" s="514" t="s">
        <v>5004</v>
      </c>
      <c r="I2667" s="461" t="s">
        <v>5004</v>
      </c>
      <c r="J2667" s="474" t="s">
        <v>14535</v>
      </c>
      <c r="K2667" s="474" t="s">
        <v>14575</v>
      </c>
      <c r="L2667" s="462" t="s">
        <v>36</v>
      </c>
      <c r="M2667" s="461" t="s">
        <v>15637</v>
      </c>
      <c r="N2667" s="117" t="s">
        <v>45</v>
      </c>
      <c r="O2667" s="461" t="s">
        <v>15626</v>
      </c>
      <c r="P2667" s="466">
        <v>1677</v>
      </c>
      <c r="Q2667" s="526" t="s">
        <v>14571</v>
      </c>
      <c r="R2667" s="522">
        <v>1</v>
      </c>
      <c r="W2667" s="461" t="str">
        <f t="shared" si="45"/>
        <v>http://www.medtronic.com/us-en/about-3/medtronic-plc-leadership/stephen-oesterle.html</v>
      </c>
    </row>
    <row r="2668" spans="1:23" ht="30" customHeight="1">
      <c r="A2668" s="513" t="s">
        <v>14688</v>
      </c>
      <c r="B2668" s="530" t="s">
        <v>5005</v>
      </c>
      <c r="C2668" s="514" t="s">
        <v>14561</v>
      </c>
      <c r="D2668" s="530"/>
      <c r="E2668" s="530"/>
      <c r="F2668" s="530"/>
      <c r="G2668" s="530"/>
      <c r="H2668" s="514" t="s">
        <v>5006</v>
      </c>
      <c r="I2668" s="461" t="s">
        <v>18444</v>
      </c>
      <c r="J2668" s="474" t="s">
        <v>14535</v>
      </c>
      <c r="K2668" s="474" t="s">
        <v>14575</v>
      </c>
      <c r="L2668" s="462" t="s">
        <v>36</v>
      </c>
      <c r="M2668" s="461" t="s">
        <v>15637</v>
      </c>
      <c r="N2668" s="117" t="s">
        <v>45</v>
      </c>
      <c r="O2668" s="461" t="s">
        <v>15626</v>
      </c>
      <c r="P2668" s="466">
        <v>2289</v>
      </c>
      <c r="Q2668" s="526" t="s">
        <v>14571</v>
      </c>
      <c r="R2668" s="522">
        <v>1</v>
      </c>
      <c r="W2668" s="461" t="str">
        <f t="shared" si="45"/>
        <v>http://www.medtronic.com/us-en/about-3/medtronic-plc-leadership/luann-pendy.html</v>
      </c>
    </row>
    <row r="2669" spans="1:23" ht="30" customHeight="1">
      <c r="A2669" s="513" t="s">
        <v>14688</v>
      </c>
      <c r="B2669" s="530" t="s">
        <v>5007</v>
      </c>
      <c r="C2669" s="514" t="s">
        <v>14561</v>
      </c>
      <c r="D2669" s="530"/>
      <c r="E2669" s="530"/>
      <c r="F2669" s="530"/>
      <c r="G2669" s="530"/>
      <c r="H2669" s="514" t="s">
        <v>5008</v>
      </c>
      <c r="I2669" s="461" t="s">
        <v>18445</v>
      </c>
      <c r="J2669" s="474" t="s">
        <v>14535</v>
      </c>
      <c r="K2669" s="474" t="s">
        <v>14575</v>
      </c>
      <c r="L2669" s="462" t="s">
        <v>36</v>
      </c>
      <c r="M2669" s="461" t="s">
        <v>15637</v>
      </c>
      <c r="N2669" s="117" t="s">
        <v>45</v>
      </c>
      <c r="O2669" s="461" t="s">
        <v>15626</v>
      </c>
      <c r="P2669" s="466">
        <v>1617</v>
      </c>
      <c r="Q2669" s="526" t="s">
        <v>14571</v>
      </c>
      <c r="R2669" s="522">
        <v>1</v>
      </c>
      <c r="W2669" s="461" t="str">
        <f t="shared" si="45"/>
        <v>http://www.medtronic.com/us-en/about-3/medtronic-plc-leadership/carol-surface.html</v>
      </c>
    </row>
    <row r="2670" spans="1:23" ht="30" customHeight="1">
      <c r="A2670" s="513" t="s">
        <v>14688</v>
      </c>
      <c r="B2670" s="530" t="s">
        <v>5009</v>
      </c>
      <c r="C2670" s="514" t="s">
        <v>14561</v>
      </c>
      <c r="D2670" s="530"/>
      <c r="E2670" s="530"/>
      <c r="F2670" s="530"/>
      <c r="G2670" s="530"/>
      <c r="H2670" s="514" t="s">
        <v>5010</v>
      </c>
      <c r="I2670" s="461" t="s">
        <v>18446</v>
      </c>
      <c r="J2670" s="474" t="s">
        <v>14535</v>
      </c>
      <c r="K2670" s="474" t="s">
        <v>14575</v>
      </c>
      <c r="L2670" s="462" t="s">
        <v>36</v>
      </c>
      <c r="M2670" s="461" t="s">
        <v>15637</v>
      </c>
      <c r="N2670" s="117" t="s">
        <v>45</v>
      </c>
      <c r="O2670" s="461" t="s">
        <v>15626</v>
      </c>
      <c r="P2670" s="466">
        <v>28</v>
      </c>
      <c r="Q2670" s="526" t="s">
        <v>14571</v>
      </c>
      <c r="R2670" s="522">
        <v>1</v>
      </c>
      <c r="W2670" s="461" t="str">
        <f t="shared" si="45"/>
        <v>http://www.medtronic.com/us-en/about-3/medtronic-plc-leadership/rob-ten-hoedt.html</v>
      </c>
    </row>
    <row r="2671" spans="1:23" ht="30" customHeight="1">
      <c r="A2671" s="513" t="s">
        <v>14688</v>
      </c>
      <c r="B2671" s="530" t="s">
        <v>5011</v>
      </c>
      <c r="C2671" s="514" t="s">
        <v>14561</v>
      </c>
      <c r="D2671" s="530"/>
      <c r="E2671" s="530"/>
      <c r="F2671" s="530"/>
      <c r="G2671" s="530"/>
      <c r="H2671" s="514" t="s">
        <v>5012</v>
      </c>
      <c r="I2671" s="461" t="s">
        <v>18447</v>
      </c>
      <c r="J2671" s="474" t="s">
        <v>14535</v>
      </c>
      <c r="K2671" s="474" t="s">
        <v>14575</v>
      </c>
      <c r="L2671" s="462" t="s">
        <v>36</v>
      </c>
      <c r="M2671" s="461" t="s">
        <v>15637</v>
      </c>
      <c r="N2671" s="117" t="s">
        <v>45</v>
      </c>
      <c r="O2671" s="461" t="s">
        <v>15626</v>
      </c>
      <c r="P2671" s="466"/>
      <c r="Q2671" s="526" t="s">
        <v>14578</v>
      </c>
      <c r="R2671" s="522">
        <v>1</v>
      </c>
      <c r="W2671" s="461" t="str">
        <f t="shared" si="45"/>
        <v>http://www.medtronic.com/us-en/about-3/medtronic-plc-leadership/bob-white.html</v>
      </c>
    </row>
    <row r="2672" spans="1:23" ht="30" customHeight="1">
      <c r="A2672" s="513" t="s">
        <v>14689</v>
      </c>
      <c r="B2672" s="513" t="s">
        <v>5028</v>
      </c>
      <c r="C2672" s="514" t="s">
        <v>14561</v>
      </c>
      <c r="D2672" s="513"/>
      <c r="E2672" s="513"/>
      <c r="F2672" s="513"/>
      <c r="G2672" s="513"/>
      <c r="H2672" s="515" t="s">
        <v>18186</v>
      </c>
      <c r="I2672" s="624" t="s">
        <v>18944</v>
      </c>
      <c r="J2672" s="474" t="s">
        <v>14535</v>
      </c>
      <c r="K2672" s="474" t="s">
        <v>14558</v>
      </c>
      <c r="L2672" s="462" t="s">
        <v>36</v>
      </c>
      <c r="M2672" s="461" t="s">
        <v>15637</v>
      </c>
      <c r="N2672" s="117" t="s">
        <v>45</v>
      </c>
      <c r="O2672" s="461" t="s">
        <v>15626</v>
      </c>
      <c r="P2672" s="466">
        <v>1239</v>
      </c>
      <c r="Q2672" s="526" t="s">
        <v>14578</v>
      </c>
      <c r="R2672" s="522">
        <v>1</v>
      </c>
      <c r="W2672" s="461" t="str">
        <f t="shared" si="45"/>
        <v>http://www.medtronic.com/about-us/mission-statement/Every-3-seconds/index.htm</v>
      </c>
    </row>
    <row r="2673" spans="1:23" ht="30" customHeight="1">
      <c r="A2673" s="513" t="s">
        <v>14689</v>
      </c>
      <c r="B2673" s="530" t="s">
        <v>14579</v>
      </c>
      <c r="C2673" s="514" t="s">
        <v>14561</v>
      </c>
      <c r="D2673" s="530"/>
      <c r="E2673" s="530"/>
      <c r="F2673" s="530"/>
      <c r="G2673" s="530"/>
      <c r="H2673" s="514" t="s">
        <v>5029</v>
      </c>
      <c r="I2673" s="461" t="s">
        <v>18448</v>
      </c>
      <c r="J2673" s="474" t="s">
        <v>14535</v>
      </c>
      <c r="K2673" s="474" t="s">
        <v>14546</v>
      </c>
      <c r="L2673" s="462" t="s">
        <v>36</v>
      </c>
      <c r="M2673" s="461" t="s">
        <v>15637</v>
      </c>
      <c r="N2673" s="117" t="s">
        <v>45</v>
      </c>
      <c r="O2673" s="461" t="s">
        <v>15626</v>
      </c>
      <c r="P2673" s="466">
        <v>413</v>
      </c>
      <c r="Q2673" s="526" t="s">
        <v>14578</v>
      </c>
      <c r="R2673" s="522">
        <v>1</v>
      </c>
      <c r="W2673" s="461" t="str">
        <f t="shared" si="45"/>
        <v>http://www.medtronic.com/about-us/mission-statement/Every-3-seconds/bruce/index.htm</v>
      </c>
    </row>
    <row r="2674" spans="1:23" ht="30" customHeight="1">
      <c r="A2674" s="513" t="s">
        <v>14689</v>
      </c>
      <c r="B2674" s="530" t="s">
        <v>14580</v>
      </c>
      <c r="C2674" s="514" t="s">
        <v>14561</v>
      </c>
      <c r="D2674" s="530"/>
      <c r="E2674" s="530"/>
      <c r="F2674" s="530"/>
      <c r="G2674" s="530"/>
      <c r="H2674" s="514" t="s">
        <v>5030</v>
      </c>
      <c r="I2674" s="461" t="s">
        <v>18449</v>
      </c>
      <c r="J2674" s="474" t="s">
        <v>14535</v>
      </c>
      <c r="K2674" s="474" t="s">
        <v>14546</v>
      </c>
      <c r="L2674" s="462" t="s">
        <v>36</v>
      </c>
      <c r="M2674" s="461" t="s">
        <v>15637</v>
      </c>
      <c r="N2674" s="117" t="s">
        <v>45</v>
      </c>
      <c r="O2674" s="461" t="s">
        <v>15626</v>
      </c>
      <c r="P2674" s="466">
        <v>475</v>
      </c>
      <c r="Q2674" s="526" t="s">
        <v>14578</v>
      </c>
      <c r="R2674" s="522">
        <v>1</v>
      </c>
      <c r="W2674" s="461" t="str">
        <f t="shared" si="45"/>
        <v>http://www.medtronic.com/about-us/mission-statement/Every-3-seconds/george/index.htm</v>
      </c>
    </row>
    <row r="2675" spans="1:23" ht="30" customHeight="1">
      <c r="A2675" s="513" t="s">
        <v>14689</v>
      </c>
      <c r="B2675" s="530" t="s">
        <v>14581</v>
      </c>
      <c r="C2675" s="514" t="s">
        <v>14561</v>
      </c>
      <c r="D2675" s="530"/>
      <c r="E2675" s="530"/>
      <c r="F2675" s="530"/>
      <c r="G2675" s="530"/>
      <c r="H2675" s="514" t="s">
        <v>5031</v>
      </c>
      <c r="I2675" s="461" t="s">
        <v>18450</v>
      </c>
      <c r="J2675" s="474" t="s">
        <v>14535</v>
      </c>
      <c r="K2675" s="474" t="s">
        <v>14546</v>
      </c>
      <c r="L2675" s="462" t="s">
        <v>36</v>
      </c>
      <c r="M2675" s="461" t="s">
        <v>15637</v>
      </c>
      <c r="N2675" s="117" t="s">
        <v>45</v>
      </c>
      <c r="O2675" s="461" t="s">
        <v>15626</v>
      </c>
      <c r="P2675" s="466">
        <v>379</v>
      </c>
      <c r="Q2675" s="526" t="s">
        <v>14578</v>
      </c>
      <c r="R2675" s="522">
        <v>1</v>
      </c>
      <c r="W2675" s="461" t="str">
        <f t="shared" si="45"/>
        <v>http://www.medtronic.com/about-us/mission-statement/Every-3-seconds/jim/index.htm</v>
      </c>
    </row>
    <row r="2676" spans="1:23" ht="30" customHeight="1">
      <c r="A2676" s="513" t="s">
        <v>14689</v>
      </c>
      <c r="B2676" s="530" t="s">
        <v>14582</v>
      </c>
      <c r="C2676" s="514" t="s">
        <v>14561</v>
      </c>
      <c r="D2676" s="530"/>
      <c r="E2676" s="530"/>
      <c r="F2676" s="530"/>
      <c r="G2676" s="530"/>
      <c r="H2676" s="514" t="s">
        <v>5032</v>
      </c>
      <c r="I2676" s="461" t="s">
        <v>18451</v>
      </c>
      <c r="J2676" s="474" t="s">
        <v>14535</v>
      </c>
      <c r="K2676" s="474" t="s">
        <v>14546</v>
      </c>
      <c r="L2676" s="462" t="s">
        <v>36</v>
      </c>
      <c r="M2676" s="461" t="s">
        <v>15637</v>
      </c>
      <c r="N2676" s="117" t="s">
        <v>45</v>
      </c>
      <c r="O2676" s="461" t="s">
        <v>15626</v>
      </c>
      <c r="P2676" s="466">
        <v>616</v>
      </c>
      <c r="Q2676" s="526" t="s">
        <v>14578</v>
      </c>
      <c r="R2676" s="522">
        <v>1</v>
      </c>
      <c r="W2676" s="461" t="str">
        <f t="shared" si="45"/>
        <v>http://www.medtronic.com/about-us/mission-statement/Every-3-seconds/kelly/index.htm</v>
      </c>
    </row>
    <row r="2677" spans="1:23" ht="30" customHeight="1">
      <c r="A2677" s="513" t="s">
        <v>14689</v>
      </c>
      <c r="B2677" s="530" t="s">
        <v>14583</v>
      </c>
      <c r="C2677" s="514" t="s">
        <v>14561</v>
      </c>
      <c r="D2677" s="530"/>
      <c r="E2677" s="530"/>
      <c r="F2677" s="530"/>
      <c r="G2677" s="530"/>
      <c r="H2677" s="514" t="s">
        <v>5033</v>
      </c>
      <c r="I2677" s="461" t="s">
        <v>18452</v>
      </c>
      <c r="J2677" s="474" t="s">
        <v>14535</v>
      </c>
      <c r="K2677" s="474" t="s">
        <v>14546</v>
      </c>
      <c r="L2677" s="462" t="s">
        <v>36</v>
      </c>
      <c r="M2677" s="461" t="s">
        <v>15637</v>
      </c>
      <c r="N2677" s="117" t="s">
        <v>45</v>
      </c>
      <c r="O2677" s="461" t="s">
        <v>15626</v>
      </c>
      <c r="P2677" s="466">
        <v>1364</v>
      </c>
      <c r="Q2677" s="526" t="s">
        <v>14578</v>
      </c>
      <c r="R2677" s="522">
        <v>1</v>
      </c>
      <c r="W2677" s="461" t="str">
        <f t="shared" si="45"/>
        <v>http://www.medtronic.com/about-us/mission-statement/Every-3-seconds/kobi/index.htm</v>
      </c>
    </row>
    <row r="2678" spans="1:23" ht="30" customHeight="1">
      <c r="A2678" s="513" t="s">
        <v>14689</v>
      </c>
      <c r="B2678" s="530" t="s">
        <v>14584</v>
      </c>
      <c r="C2678" s="514" t="s">
        <v>14561</v>
      </c>
      <c r="D2678" s="530"/>
      <c r="E2678" s="530"/>
      <c r="F2678" s="530"/>
      <c r="G2678" s="530"/>
      <c r="H2678" s="514" t="s">
        <v>5034</v>
      </c>
      <c r="I2678" s="461" t="s">
        <v>18453</v>
      </c>
      <c r="J2678" s="474" t="s">
        <v>14535</v>
      </c>
      <c r="K2678" s="474" t="s">
        <v>14546</v>
      </c>
      <c r="L2678" s="462" t="s">
        <v>36</v>
      </c>
      <c r="M2678" s="461" t="s">
        <v>15637</v>
      </c>
      <c r="N2678" s="117" t="s">
        <v>45</v>
      </c>
      <c r="O2678" s="461" t="s">
        <v>15626</v>
      </c>
      <c r="P2678" s="466">
        <v>48</v>
      </c>
      <c r="Q2678" s="526" t="s">
        <v>14564</v>
      </c>
      <c r="R2678" s="522">
        <v>1</v>
      </c>
      <c r="W2678" s="461" t="str">
        <f t="shared" si="45"/>
        <v>http://www.medtronic.com/about-us/mission-statement/Every-3-seconds/sharon/index.htm</v>
      </c>
    </row>
    <row r="2679" spans="1:23" ht="30" customHeight="1">
      <c r="A2679" s="512" t="s">
        <v>14699</v>
      </c>
      <c r="B2679" s="530" t="s">
        <v>5215</v>
      </c>
      <c r="C2679" s="514" t="s">
        <v>5210</v>
      </c>
      <c r="D2679" s="539"/>
      <c r="E2679" s="539"/>
      <c r="F2679" s="539"/>
      <c r="G2679" s="539"/>
      <c r="H2679" s="515" t="s">
        <v>5216</v>
      </c>
      <c r="I2679" s="461" t="s">
        <v>18540</v>
      </c>
      <c r="J2679" s="474" t="s">
        <v>14535</v>
      </c>
      <c r="K2679" s="474" t="s">
        <v>14558</v>
      </c>
      <c r="L2679" s="462" t="s">
        <v>36</v>
      </c>
      <c r="M2679" s="461" t="s">
        <v>15637</v>
      </c>
      <c r="N2679" s="117" t="s">
        <v>45</v>
      </c>
      <c r="O2679" s="461" t="s">
        <v>15626</v>
      </c>
      <c r="P2679" s="466"/>
      <c r="Q2679" s="526" t="s">
        <v>14638</v>
      </c>
      <c r="R2679" s="522">
        <v>1</v>
      </c>
      <c r="W2679" s="461" t="str">
        <f t="shared" si="45"/>
        <v>http://www.medtronic.com/globalheroes/index.html</v>
      </c>
    </row>
    <row r="2680" spans="1:23" ht="30" customHeight="1">
      <c r="A2680" s="512" t="s">
        <v>14691</v>
      </c>
      <c r="B2680" s="530" t="s">
        <v>5041</v>
      </c>
      <c r="C2680" s="514" t="s">
        <v>14561</v>
      </c>
      <c r="D2680" s="530"/>
      <c r="E2680" s="530"/>
      <c r="F2680" s="530"/>
      <c r="G2680" s="530"/>
      <c r="H2680" s="515" t="s">
        <v>5042</v>
      </c>
      <c r="I2680" s="624" t="s">
        <v>18221</v>
      </c>
      <c r="J2680" s="474" t="s">
        <v>14535</v>
      </c>
      <c r="K2680" s="474" t="s">
        <v>14558</v>
      </c>
      <c r="L2680" s="462" t="s">
        <v>36</v>
      </c>
      <c r="M2680" s="461" t="s">
        <v>15637</v>
      </c>
      <c r="N2680" s="117" t="s">
        <v>45</v>
      </c>
      <c r="O2680" s="461" t="s">
        <v>15626</v>
      </c>
      <c r="P2680" s="466"/>
      <c r="Q2680" s="526" t="s">
        <v>14585</v>
      </c>
      <c r="R2680" s="522">
        <v>1</v>
      </c>
      <c r="W2680" s="461" t="str">
        <f t="shared" si="45"/>
        <v>http://www.medtronic.com/about-medtronic/corporate-citizenship/index.htm</v>
      </c>
    </row>
    <row r="2681" spans="1:23" ht="30" customHeight="1">
      <c r="A2681" s="525" t="s">
        <v>14677</v>
      </c>
      <c r="B2681" s="512" t="s">
        <v>14542</v>
      </c>
      <c r="C2681" s="524" t="s">
        <v>14533</v>
      </c>
      <c r="D2681" s="520"/>
      <c r="E2681" s="520"/>
      <c r="F2681" s="520"/>
      <c r="G2681" s="520"/>
      <c r="H2681" s="524" t="s">
        <v>5036</v>
      </c>
      <c r="I2681" s="461" t="s">
        <v>18428</v>
      </c>
      <c r="J2681" s="466" t="s">
        <v>14535</v>
      </c>
      <c r="K2681" s="466" t="s">
        <v>14539</v>
      </c>
      <c r="L2681" s="462" t="s">
        <v>36</v>
      </c>
      <c r="M2681" s="461" t="s">
        <v>15637</v>
      </c>
      <c r="N2681" s="466" t="s">
        <v>14540</v>
      </c>
      <c r="O2681" s="461" t="s">
        <v>15626</v>
      </c>
      <c r="P2681" s="520"/>
      <c r="Q2681" s="521" t="s">
        <v>14541</v>
      </c>
      <c r="R2681" s="522">
        <v>1</v>
      </c>
      <c r="W2681" s="461" t="str">
        <f t="shared" si="45"/>
        <v>http://www.medtronic.com/us-en/about-3/medtronic-plc-facts.html</v>
      </c>
    </row>
    <row r="2682" spans="1:23" ht="30" customHeight="1">
      <c r="A2682" s="512" t="s">
        <v>14691</v>
      </c>
      <c r="B2682" s="530" t="s">
        <v>5043</v>
      </c>
      <c r="C2682" s="514" t="s">
        <v>14561</v>
      </c>
      <c r="D2682" s="530"/>
      <c r="E2682" s="530"/>
      <c r="F2682" s="530"/>
      <c r="G2682" s="530"/>
      <c r="H2682" s="528" t="s">
        <v>5046</v>
      </c>
      <c r="I2682" s="461" t="s">
        <v>18455</v>
      </c>
      <c r="J2682" s="474" t="s">
        <v>14535</v>
      </c>
      <c r="K2682" s="474" t="s">
        <v>14558</v>
      </c>
      <c r="L2682" s="462" t="s">
        <v>36</v>
      </c>
      <c r="M2682" s="461" t="s">
        <v>15637</v>
      </c>
      <c r="N2682" s="117" t="s">
        <v>45</v>
      </c>
      <c r="O2682" s="461" t="s">
        <v>15626</v>
      </c>
      <c r="P2682" s="466"/>
      <c r="Q2682" s="526" t="s">
        <v>14585</v>
      </c>
      <c r="R2682" s="522">
        <v>1</v>
      </c>
      <c r="W2682" s="461" t="str">
        <f t="shared" si="45"/>
        <v>http://www.medtronic.com/about-medtronic/corporate-responsibility/summary-report/index.htm</v>
      </c>
    </row>
    <row r="2683" spans="1:23" ht="30" customHeight="1">
      <c r="A2683" s="512" t="s">
        <v>14691</v>
      </c>
      <c r="B2683" s="530" t="s">
        <v>5047</v>
      </c>
      <c r="C2683" s="514" t="s">
        <v>14561</v>
      </c>
      <c r="D2683" s="530"/>
      <c r="E2683" s="530"/>
      <c r="F2683" s="530"/>
      <c r="G2683" s="530"/>
      <c r="H2683" s="515" t="s">
        <v>5048</v>
      </c>
      <c r="I2683" s="461" t="s">
        <v>18456</v>
      </c>
      <c r="J2683" s="474" t="s">
        <v>14535</v>
      </c>
      <c r="K2683" s="474" t="s">
        <v>14558</v>
      </c>
      <c r="L2683" s="462" t="s">
        <v>36</v>
      </c>
      <c r="M2683" s="461" t="s">
        <v>15637</v>
      </c>
      <c r="N2683" s="117" t="s">
        <v>45</v>
      </c>
      <c r="O2683" s="461" t="s">
        <v>15626</v>
      </c>
      <c r="P2683" s="466"/>
      <c r="Q2683" s="526" t="s">
        <v>14585</v>
      </c>
      <c r="R2683" s="522">
        <v>1</v>
      </c>
      <c r="W2683" s="461" t="str">
        <f t="shared" si="45"/>
        <v>http://www.medtronic.com/about-medtronic/diversity/employee-resource-groups/index.htm</v>
      </c>
    </row>
    <row r="2684" spans="1:23" ht="30" customHeight="1">
      <c r="A2684" s="512" t="s">
        <v>14691</v>
      </c>
      <c r="B2684" s="530" t="s">
        <v>5047</v>
      </c>
      <c r="C2684" s="514" t="s">
        <v>14561</v>
      </c>
      <c r="D2684" s="530"/>
      <c r="E2684" s="530"/>
      <c r="F2684" s="530"/>
      <c r="G2684" s="530"/>
      <c r="H2684" s="515" t="s">
        <v>5049</v>
      </c>
      <c r="I2684" s="461" t="s">
        <v>18457</v>
      </c>
      <c r="J2684" s="474" t="s">
        <v>14535</v>
      </c>
      <c r="K2684" s="474" t="s">
        <v>14558</v>
      </c>
      <c r="L2684" s="462" t="s">
        <v>36</v>
      </c>
      <c r="M2684" s="461" t="s">
        <v>15637</v>
      </c>
      <c r="N2684" s="117" t="s">
        <v>45</v>
      </c>
      <c r="O2684" s="461" t="s">
        <v>15626</v>
      </c>
      <c r="P2684" s="466"/>
      <c r="Q2684" s="526" t="s">
        <v>14585</v>
      </c>
      <c r="R2684" s="522">
        <v>1</v>
      </c>
      <c r="W2684" s="461" t="str">
        <f t="shared" si="45"/>
        <v>http://www.medtronic.com/about-medtronic/diversity/index.htm</v>
      </c>
    </row>
    <row r="2685" spans="1:23" ht="30" customHeight="1">
      <c r="A2685" s="512" t="s">
        <v>14691</v>
      </c>
      <c r="B2685" s="530" t="s">
        <v>5047</v>
      </c>
      <c r="C2685" s="514" t="s">
        <v>14561</v>
      </c>
      <c r="D2685" s="530"/>
      <c r="E2685" s="530"/>
      <c r="F2685" s="530"/>
      <c r="G2685" s="530"/>
      <c r="H2685" s="515" t="s">
        <v>5050</v>
      </c>
      <c r="I2685" s="461" t="s">
        <v>18458</v>
      </c>
      <c r="J2685" s="474" t="s">
        <v>14535</v>
      </c>
      <c r="K2685" s="474" t="s">
        <v>14558</v>
      </c>
      <c r="L2685" s="462" t="s">
        <v>36</v>
      </c>
      <c r="M2685" s="461" t="s">
        <v>15637</v>
      </c>
      <c r="N2685" s="117" t="s">
        <v>45</v>
      </c>
      <c r="O2685" s="461" t="s">
        <v>15626</v>
      </c>
      <c r="P2685" s="466">
        <v>1971</v>
      </c>
      <c r="Q2685" s="526" t="s">
        <v>14585</v>
      </c>
      <c r="R2685" s="522">
        <v>1</v>
      </c>
      <c r="W2685" s="461" t="str">
        <f t="shared" ref="W2685:W2748" si="46">H2685</f>
        <v>http://www.medtronic.com/about-medtronic/diversity/office-of-workplace-inclusion/index.htm</v>
      </c>
    </row>
    <row r="2686" spans="1:23" ht="30" customHeight="1">
      <c r="A2686" s="512" t="s">
        <v>14691</v>
      </c>
      <c r="B2686" s="530" t="s">
        <v>5051</v>
      </c>
      <c r="C2686" s="514" t="s">
        <v>14561</v>
      </c>
      <c r="D2686" s="530"/>
      <c r="E2686" s="530"/>
      <c r="F2686" s="530"/>
      <c r="G2686" s="530"/>
      <c r="H2686" s="515" t="s">
        <v>5052</v>
      </c>
      <c r="I2686" s="461" t="s">
        <v>18459</v>
      </c>
      <c r="J2686" s="474" t="s">
        <v>14535</v>
      </c>
      <c r="K2686" s="474" t="s">
        <v>14558</v>
      </c>
      <c r="L2686" s="462" t="s">
        <v>36</v>
      </c>
      <c r="M2686" s="461" t="s">
        <v>15637</v>
      </c>
      <c r="N2686" s="117" t="s">
        <v>45</v>
      </c>
      <c r="O2686" s="461" t="s">
        <v>15626</v>
      </c>
      <c r="P2686" s="466">
        <v>1469</v>
      </c>
      <c r="Q2686" s="526" t="s">
        <v>14585</v>
      </c>
      <c r="R2686" s="522">
        <v>1</v>
      </c>
      <c r="W2686" s="461" t="str">
        <f t="shared" si="46"/>
        <v>http://www.medtronic.com/about-us/corporate-social-responsibility/medical-device-quality/index.htm</v>
      </c>
    </row>
    <row r="2687" spans="1:23" ht="30" customHeight="1">
      <c r="A2687" s="512" t="s">
        <v>14691</v>
      </c>
      <c r="B2687" s="530" t="s">
        <v>5055</v>
      </c>
      <c r="C2687" s="514" t="s">
        <v>14561</v>
      </c>
      <c r="D2687" s="530"/>
      <c r="E2687" s="530"/>
      <c r="F2687" s="530"/>
      <c r="G2687" s="530"/>
      <c r="H2687" s="515" t="s">
        <v>5056</v>
      </c>
      <c r="I2687" s="461" t="s">
        <v>18460</v>
      </c>
      <c r="J2687" s="474" t="s">
        <v>14535</v>
      </c>
      <c r="K2687" s="474" t="s">
        <v>14558</v>
      </c>
      <c r="L2687" s="462" t="s">
        <v>36</v>
      </c>
      <c r="M2687" s="461" t="s">
        <v>15637</v>
      </c>
      <c r="N2687" s="117" t="s">
        <v>45</v>
      </c>
      <c r="O2687" s="461" t="s">
        <v>15626</v>
      </c>
      <c r="P2687" s="466">
        <v>45</v>
      </c>
      <c r="Q2687" s="526" t="s">
        <v>14585</v>
      </c>
      <c r="R2687" s="522">
        <v>1</v>
      </c>
      <c r="W2687" s="461" t="str">
        <f t="shared" si="46"/>
        <v>http://www.medtronic.com/about-us/corporate-social-responsibility/physician-collaboration/index.htm</v>
      </c>
    </row>
    <row r="2688" spans="1:23" ht="30" customHeight="1">
      <c r="A2688" s="512" t="s">
        <v>14691</v>
      </c>
      <c r="B2688" s="530" t="s">
        <v>5053</v>
      </c>
      <c r="C2688" s="514" t="s">
        <v>14561</v>
      </c>
      <c r="D2688" s="530"/>
      <c r="E2688" s="530"/>
      <c r="F2688" s="530"/>
      <c r="G2688" s="530"/>
      <c r="H2688" s="515" t="s">
        <v>5054</v>
      </c>
      <c r="I2688" s="461" t="s">
        <v>18461</v>
      </c>
      <c r="J2688" s="474" t="s">
        <v>14535</v>
      </c>
      <c r="K2688" s="474" t="s">
        <v>14558</v>
      </c>
      <c r="L2688" s="462" t="s">
        <v>36</v>
      </c>
      <c r="M2688" s="461" t="s">
        <v>15637</v>
      </c>
      <c r="N2688" s="117" t="s">
        <v>45</v>
      </c>
      <c r="O2688" s="461" t="s">
        <v>15626</v>
      </c>
      <c r="P2688" s="466">
        <v>297</v>
      </c>
      <c r="Q2688" s="526" t="s">
        <v>14585</v>
      </c>
      <c r="R2688" s="522">
        <v>1</v>
      </c>
      <c r="W2688" s="461" t="str">
        <f t="shared" si="46"/>
        <v>http://www.medtronic.com/about-us/corporate-social-responsibility/physician-collaboration/importance/index.htm</v>
      </c>
    </row>
    <row r="2689" spans="1:23" ht="30" customHeight="1">
      <c r="A2689" s="512" t="s">
        <v>14691</v>
      </c>
      <c r="B2689" s="530" t="s">
        <v>5059</v>
      </c>
      <c r="C2689" s="514" t="s">
        <v>14561</v>
      </c>
      <c r="D2689" s="530"/>
      <c r="E2689" s="530"/>
      <c r="F2689" s="530"/>
      <c r="G2689" s="530"/>
      <c r="H2689" s="515" t="s">
        <v>5060</v>
      </c>
      <c r="I2689" s="461" t="s">
        <v>18462</v>
      </c>
      <c r="J2689" s="474" t="s">
        <v>14535</v>
      </c>
      <c r="K2689" s="474" t="s">
        <v>14558</v>
      </c>
      <c r="L2689" s="462" t="s">
        <v>36</v>
      </c>
      <c r="M2689" s="461" t="s">
        <v>15637</v>
      </c>
      <c r="N2689" s="117" t="s">
        <v>45</v>
      </c>
      <c r="O2689" s="461" t="s">
        <v>15626</v>
      </c>
      <c r="P2689" s="466">
        <v>358</v>
      </c>
      <c r="Q2689" s="526" t="s">
        <v>14585</v>
      </c>
      <c r="R2689" s="522">
        <v>1</v>
      </c>
      <c r="W2689" s="461" t="str">
        <f t="shared" si="46"/>
        <v>http://www.medtronic.com/about-us/corporate-social-responsibility/physician-collaboration/physician-payment-sunshine-act/index.htm</v>
      </c>
    </row>
    <row r="2690" spans="1:23" ht="30" customHeight="1">
      <c r="A2690" s="512" t="s">
        <v>14691</v>
      </c>
      <c r="B2690" s="530" t="s">
        <v>5057</v>
      </c>
      <c r="C2690" s="514" t="s">
        <v>14561</v>
      </c>
      <c r="D2690" s="530"/>
      <c r="E2690" s="530"/>
      <c r="F2690" s="530"/>
      <c r="G2690" s="530"/>
      <c r="H2690" s="515" t="s">
        <v>5058</v>
      </c>
      <c r="I2690" s="461" t="s">
        <v>18463</v>
      </c>
      <c r="J2690" s="474" t="s">
        <v>14535</v>
      </c>
      <c r="K2690" s="474" t="s">
        <v>14558</v>
      </c>
      <c r="L2690" s="462" t="s">
        <v>36</v>
      </c>
      <c r="M2690" s="461" t="s">
        <v>15637</v>
      </c>
      <c r="N2690" s="117" t="s">
        <v>45</v>
      </c>
      <c r="O2690" s="461" t="s">
        <v>15626</v>
      </c>
      <c r="P2690" s="466">
        <v>619</v>
      </c>
      <c r="Q2690" s="526" t="s">
        <v>14585</v>
      </c>
      <c r="R2690" s="522">
        <v>1</v>
      </c>
      <c r="W2690" s="461" t="str">
        <f t="shared" si="46"/>
        <v>http://www.medtronic.com/about-us/corporate-social-responsibility/physician-collaboration/physician-payment-guidelines/index.htm</v>
      </c>
    </row>
    <row r="2691" spans="1:23" ht="30" customHeight="1">
      <c r="A2691" s="512" t="s">
        <v>14691</v>
      </c>
      <c r="B2691" s="530" t="s">
        <v>5061</v>
      </c>
      <c r="C2691" s="514" t="s">
        <v>14561</v>
      </c>
      <c r="D2691" s="530"/>
      <c r="E2691" s="530"/>
      <c r="F2691" s="530"/>
      <c r="G2691" s="530"/>
      <c r="H2691" s="515" t="s">
        <v>5062</v>
      </c>
      <c r="I2691" s="461" t="s">
        <v>18464</v>
      </c>
      <c r="J2691" s="474" t="s">
        <v>14535</v>
      </c>
      <c r="K2691" s="474" t="s">
        <v>14558</v>
      </c>
      <c r="L2691" s="462" t="s">
        <v>36</v>
      </c>
      <c r="M2691" s="461" t="s">
        <v>15637</v>
      </c>
      <c r="N2691" s="117" t="s">
        <v>45</v>
      </c>
      <c r="O2691" s="461" t="s">
        <v>15626</v>
      </c>
      <c r="P2691" s="466">
        <v>274</v>
      </c>
      <c r="Q2691" s="526" t="s">
        <v>14585</v>
      </c>
      <c r="R2691" s="522">
        <v>1</v>
      </c>
      <c r="W2691" s="461" t="str">
        <f t="shared" si="46"/>
        <v>http://www.medtronic.com/about-us/corporate-social-responsibility/physician-collaboration/physician-registry/index.htm</v>
      </c>
    </row>
    <row r="2692" spans="1:23" ht="30" customHeight="1">
      <c r="A2692" s="512" t="s">
        <v>14691</v>
      </c>
      <c r="B2692" s="530" t="s">
        <v>5063</v>
      </c>
      <c r="C2692" s="514" t="s">
        <v>14561</v>
      </c>
      <c r="D2692" s="530"/>
      <c r="E2692" s="530"/>
      <c r="F2692" s="530"/>
      <c r="G2692" s="530"/>
      <c r="H2692" s="515" t="s">
        <v>5064</v>
      </c>
      <c r="I2692" s="461" t="s">
        <v>18465</v>
      </c>
      <c r="J2692" s="474" t="s">
        <v>14535</v>
      </c>
      <c r="K2692" s="474" t="s">
        <v>14558</v>
      </c>
      <c r="L2692" s="462" t="s">
        <v>36</v>
      </c>
      <c r="M2692" s="461" t="s">
        <v>15637</v>
      </c>
      <c r="N2692" s="117" t="s">
        <v>45</v>
      </c>
      <c r="O2692" s="461" t="s">
        <v>15626</v>
      </c>
      <c r="P2692" s="466">
        <v>999</v>
      </c>
      <c r="Q2692" s="526" t="s">
        <v>14585</v>
      </c>
      <c r="R2692" s="522">
        <v>1</v>
      </c>
      <c r="W2692" s="461" t="str">
        <f t="shared" si="46"/>
        <v>http://www.medtronic.com/about-us/corporate-social-responsibility/supplier-diversity-program/index.htm</v>
      </c>
    </row>
    <row r="2693" spans="1:23" ht="30" customHeight="1">
      <c r="A2693" s="512" t="s">
        <v>14691</v>
      </c>
      <c r="B2693" s="530" t="s">
        <v>5065</v>
      </c>
      <c r="C2693" s="514" t="s">
        <v>14561</v>
      </c>
      <c r="D2693" s="530"/>
      <c r="E2693" s="530"/>
      <c r="F2693" s="530"/>
      <c r="G2693" s="530"/>
      <c r="H2693" s="515" t="s">
        <v>5066</v>
      </c>
      <c r="I2693" s="461" t="s">
        <v>18466</v>
      </c>
      <c r="J2693" s="474" t="s">
        <v>14535</v>
      </c>
      <c r="K2693" s="474" t="s">
        <v>14558</v>
      </c>
      <c r="L2693" s="462" t="s">
        <v>36</v>
      </c>
      <c r="M2693" s="461" t="s">
        <v>15637</v>
      </c>
      <c r="N2693" s="117" t="s">
        <v>45</v>
      </c>
      <c r="O2693" s="461" t="s">
        <v>15626</v>
      </c>
      <c r="P2693" s="466">
        <v>397</v>
      </c>
      <c r="Q2693" s="526" t="s">
        <v>14585</v>
      </c>
      <c r="R2693" s="522">
        <v>1</v>
      </c>
      <c r="W2693" s="461" t="str">
        <f t="shared" si="46"/>
        <v>http://www.medtronic.com/about-us/corporate-social-responsibility/supplier-diversity-program/registration/index.htm</v>
      </c>
    </row>
    <row r="2694" spans="1:23" ht="30" customHeight="1">
      <c r="A2694" s="512" t="s">
        <v>14691</v>
      </c>
      <c r="B2694" s="530" t="s">
        <v>5067</v>
      </c>
      <c r="C2694" s="514" t="s">
        <v>14561</v>
      </c>
      <c r="D2694" s="530"/>
      <c r="E2694" s="530"/>
      <c r="F2694" s="530"/>
      <c r="G2694" s="530"/>
      <c r="H2694" s="515" t="s">
        <v>5068</v>
      </c>
      <c r="I2694" s="461" t="s">
        <v>18467</v>
      </c>
      <c r="J2694" s="474" t="s">
        <v>14535</v>
      </c>
      <c r="K2694" s="474" t="s">
        <v>14558</v>
      </c>
      <c r="L2694" s="462" t="s">
        <v>36</v>
      </c>
      <c r="M2694" s="461" t="s">
        <v>15637</v>
      </c>
      <c r="N2694" s="117" t="s">
        <v>45</v>
      </c>
      <c r="O2694" s="461" t="s">
        <v>15626</v>
      </c>
      <c r="P2694" s="466">
        <v>1124</v>
      </c>
      <c r="Q2694" s="526" t="s">
        <v>14585</v>
      </c>
      <c r="R2694" s="522">
        <v>1</v>
      </c>
      <c r="W2694" s="461" t="str">
        <f t="shared" si="46"/>
        <v>http://www.medtronic.com/about-us/corporate-social-responsibility/supplier-diversity-program/resources/index.htm</v>
      </c>
    </row>
    <row r="2695" spans="1:23" ht="30" customHeight="1">
      <c r="A2695" s="512" t="s">
        <v>14691</v>
      </c>
      <c r="B2695" s="530" t="s">
        <v>5069</v>
      </c>
      <c r="C2695" s="514" t="s">
        <v>14561</v>
      </c>
      <c r="D2695" s="530"/>
      <c r="E2695" s="530"/>
      <c r="F2695" s="530"/>
      <c r="G2695" s="530"/>
      <c r="H2695" s="515" t="s">
        <v>5070</v>
      </c>
      <c r="I2695" s="461" t="s">
        <v>18468</v>
      </c>
      <c r="J2695" s="474" t="s">
        <v>14535</v>
      </c>
      <c r="K2695" s="474" t="s">
        <v>14558</v>
      </c>
      <c r="L2695" s="462" t="s">
        <v>36</v>
      </c>
      <c r="M2695" s="461" t="s">
        <v>15637</v>
      </c>
      <c r="N2695" s="117" t="s">
        <v>45</v>
      </c>
      <c r="O2695" s="461" t="s">
        <v>15626</v>
      </c>
      <c r="P2695" s="466"/>
      <c r="Q2695" s="526" t="s">
        <v>14585</v>
      </c>
      <c r="R2695" s="522">
        <v>1</v>
      </c>
      <c r="W2695" s="461" t="str">
        <f t="shared" si="46"/>
        <v>http://www.medtronic.com/about-us/corporate-social-responsibility/suppliers/becoming-supplier/index.htm</v>
      </c>
    </row>
    <row r="2696" spans="1:23" ht="30" customHeight="1">
      <c r="A2696" s="512" t="s">
        <v>14691</v>
      </c>
      <c r="B2696" s="530" t="s">
        <v>5071</v>
      </c>
      <c r="C2696" s="514" t="s">
        <v>14561</v>
      </c>
      <c r="D2696" s="530"/>
      <c r="E2696" s="530"/>
      <c r="F2696" s="530"/>
      <c r="G2696" s="530"/>
      <c r="H2696" s="515" t="s">
        <v>5072</v>
      </c>
      <c r="I2696" s="461" t="s">
        <v>18469</v>
      </c>
      <c r="J2696" s="474" t="s">
        <v>14535</v>
      </c>
      <c r="K2696" s="474" t="s">
        <v>14558</v>
      </c>
      <c r="L2696" s="462" t="s">
        <v>36</v>
      </c>
      <c r="M2696" s="461" t="s">
        <v>15637</v>
      </c>
      <c r="N2696" s="117" t="s">
        <v>45</v>
      </c>
      <c r="O2696" s="461" t="s">
        <v>15626</v>
      </c>
      <c r="P2696" s="466">
        <v>458</v>
      </c>
      <c r="Q2696" s="526" t="s">
        <v>14585</v>
      </c>
      <c r="R2696" s="522">
        <v>1</v>
      </c>
      <c r="W2696" s="461" t="str">
        <f t="shared" si="46"/>
        <v>http://www.medtronic.com/about-us/corporate-social-responsibility/suppliers/covidien-acquisition-supplier-faq/index.htm</v>
      </c>
    </row>
    <row r="2697" spans="1:23" ht="30" customHeight="1">
      <c r="A2697" s="512" t="s">
        <v>14691</v>
      </c>
      <c r="B2697" s="530" t="s">
        <v>5073</v>
      </c>
      <c r="C2697" s="514" t="s">
        <v>14561</v>
      </c>
      <c r="D2697" s="530"/>
      <c r="E2697" s="530"/>
      <c r="F2697" s="530"/>
      <c r="G2697" s="530"/>
      <c r="H2697" s="515" t="s">
        <v>5074</v>
      </c>
      <c r="I2697" s="461" t="s">
        <v>18470</v>
      </c>
      <c r="J2697" s="474" t="s">
        <v>14535</v>
      </c>
      <c r="K2697" s="474" t="s">
        <v>14558</v>
      </c>
      <c r="L2697" s="462" t="s">
        <v>36</v>
      </c>
      <c r="M2697" s="461" t="s">
        <v>15637</v>
      </c>
      <c r="N2697" s="117" t="s">
        <v>45</v>
      </c>
      <c r="O2697" s="461" t="s">
        <v>15626</v>
      </c>
      <c r="P2697" s="466">
        <v>2317</v>
      </c>
      <c r="Q2697" s="526" t="s">
        <v>14585</v>
      </c>
      <c r="R2697" s="522">
        <v>1</v>
      </c>
      <c r="W2697" s="461" t="str">
        <f t="shared" si="46"/>
        <v>http://www.medtronic.com/about-us/corporate-social-responsibility/suppliers/design-development-value-chain/index.htm</v>
      </c>
    </row>
    <row r="2698" spans="1:23" ht="30" customHeight="1">
      <c r="A2698" s="512" t="s">
        <v>14691</v>
      </c>
      <c r="B2698" s="530" t="s">
        <v>5075</v>
      </c>
      <c r="C2698" s="514" t="s">
        <v>14561</v>
      </c>
      <c r="D2698" s="530"/>
      <c r="E2698" s="530"/>
      <c r="F2698" s="530"/>
      <c r="G2698" s="530"/>
      <c r="H2698" s="515" t="s">
        <v>5076</v>
      </c>
      <c r="I2698" s="461" t="s">
        <v>18471</v>
      </c>
      <c r="J2698" s="474" t="s">
        <v>14535</v>
      </c>
      <c r="K2698" s="474" t="s">
        <v>14558</v>
      </c>
      <c r="L2698" s="462" t="s">
        <v>36</v>
      </c>
      <c r="M2698" s="461" t="s">
        <v>15637</v>
      </c>
      <c r="N2698" s="117" t="s">
        <v>45</v>
      </c>
      <c r="O2698" s="461" t="s">
        <v>15626</v>
      </c>
      <c r="P2698" s="466">
        <v>531</v>
      </c>
      <c r="Q2698" s="526" t="s">
        <v>14585</v>
      </c>
      <c r="R2698" s="522">
        <v>1</v>
      </c>
      <c r="W2698" s="461" t="str">
        <f t="shared" si="46"/>
        <v>http://www.medtronic.com/about-us/corporate-social-responsibility/suppliers/index.htm</v>
      </c>
    </row>
    <row r="2699" spans="1:23" ht="30" customHeight="1">
      <c r="A2699" s="512" t="s">
        <v>14691</v>
      </c>
      <c r="B2699" s="530" t="s">
        <v>5077</v>
      </c>
      <c r="C2699" s="514" t="s">
        <v>14561</v>
      </c>
      <c r="D2699" s="530"/>
      <c r="E2699" s="530"/>
      <c r="F2699" s="530"/>
      <c r="G2699" s="530"/>
      <c r="H2699" s="515" t="s">
        <v>5078</v>
      </c>
      <c r="I2699" s="461" t="s">
        <v>18472</v>
      </c>
      <c r="J2699" s="474" t="s">
        <v>14535</v>
      </c>
      <c r="K2699" s="474" t="s">
        <v>14558</v>
      </c>
      <c r="L2699" s="462" t="s">
        <v>36</v>
      </c>
      <c r="M2699" s="461" t="s">
        <v>15637</v>
      </c>
      <c r="N2699" s="117" t="s">
        <v>45</v>
      </c>
      <c r="O2699" s="461" t="s">
        <v>15626</v>
      </c>
      <c r="P2699" s="466">
        <v>88</v>
      </c>
      <c r="Q2699" s="526" t="s">
        <v>14585</v>
      </c>
      <c r="R2699" s="522">
        <v>1</v>
      </c>
      <c r="W2699" s="461" t="str">
        <f t="shared" si="46"/>
        <v>http://www.medtronic.com/about-us/corporate-social-responsibility/suppliers/lean-supply-chain-principles/index.htm</v>
      </c>
    </row>
    <row r="2700" spans="1:23" ht="45" customHeight="1">
      <c r="A2700" s="512" t="s">
        <v>14691</v>
      </c>
      <c r="B2700" s="530" t="s">
        <v>5079</v>
      </c>
      <c r="C2700" s="514" t="s">
        <v>14561</v>
      </c>
      <c r="D2700" s="530"/>
      <c r="E2700" s="530"/>
      <c r="F2700" s="530"/>
      <c r="G2700" s="530"/>
      <c r="H2700" s="515" t="s">
        <v>5080</v>
      </c>
      <c r="I2700" s="461" t="s">
        <v>18473</v>
      </c>
      <c r="J2700" s="474" t="s">
        <v>14535</v>
      </c>
      <c r="K2700" s="474" t="s">
        <v>14558</v>
      </c>
      <c r="L2700" s="462" t="s">
        <v>36</v>
      </c>
      <c r="M2700" s="461" t="s">
        <v>15637</v>
      </c>
      <c r="N2700" s="117" t="s">
        <v>45</v>
      </c>
      <c r="O2700" s="461" t="s">
        <v>15626</v>
      </c>
      <c r="P2700" s="466">
        <v>86</v>
      </c>
      <c r="Q2700" s="526" t="s">
        <v>14585</v>
      </c>
      <c r="R2700" s="522">
        <v>1</v>
      </c>
      <c r="W2700" s="461" t="str">
        <f t="shared" si="46"/>
        <v>http://www.medtronic.com/about-us/corporate-social-responsibility/suppliers/supplier-evaluation-supplier-selection/index.htm</v>
      </c>
    </row>
    <row r="2701" spans="1:23" ht="30" customHeight="1">
      <c r="A2701" s="512" t="s">
        <v>14691</v>
      </c>
      <c r="B2701" s="530" t="s">
        <v>5081</v>
      </c>
      <c r="C2701" s="514" t="s">
        <v>14561</v>
      </c>
      <c r="D2701" s="530"/>
      <c r="E2701" s="530"/>
      <c r="F2701" s="530"/>
      <c r="G2701" s="530"/>
      <c r="H2701" s="515" t="s">
        <v>5082</v>
      </c>
      <c r="I2701" s="461" t="s">
        <v>18474</v>
      </c>
      <c r="J2701" s="474" t="s">
        <v>14535</v>
      </c>
      <c r="K2701" s="474" t="s">
        <v>14558</v>
      </c>
      <c r="L2701" s="462" t="s">
        <v>36</v>
      </c>
      <c r="M2701" s="461" t="s">
        <v>15637</v>
      </c>
      <c r="N2701" s="117" t="s">
        <v>45</v>
      </c>
      <c r="O2701" s="461" t="s">
        <v>15626</v>
      </c>
      <c r="P2701" s="466">
        <v>673</v>
      </c>
      <c r="Q2701" s="526" t="s">
        <v>14585</v>
      </c>
      <c r="R2701" s="522">
        <v>1</v>
      </c>
      <c r="W2701" s="461" t="str">
        <f t="shared" si="46"/>
        <v>http://www.medtronic.com/about-us/corporate-social-responsibility/suppliers/suppliers-invoicing-payments/index.htm</v>
      </c>
    </row>
    <row r="2702" spans="1:23" ht="30" customHeight="1">
      <c r="A2702" s="512" t="s">
        <v>14691</v>
      </c>
      <c r="B2702" s="530" t="s">
        <v>5083</v>
      </c>
      <c r="C2702" s="514" t="s">
        <v>14561</v>
      </c>
      <c r="D2702" s="530"/>
      <c r="E2702" s="530"/>
      <c r="F2702" s="530"/>
      <c r="G2702" s="530"/>
      <c r="H2702" s="515" t="s">
        <v>5084</v>
      </c>
      <c r="I2702" s="461" t="s">
        <v>18475</v>
      </c>
      <c r="J2702" s="474" t="s">
        <v>14535</v>
      </c>
      <c r="K2702" s="474" t="s">
        <v>14558</v>
      </c>
      <c r="L2702" s="462" t="s">
        <v>36</v>
      </c>
      <c r="M2702" s="461" t="s">
        <v>15637</v>
      </c>
      <c r="N2702" s="117" t="s">
        <v>45</v>
      </c>
      <c r="O2702" s="461" t="s">
        <v>15626</v>
      </c>
      <c r="P2702" s="466">
        <v>628</v>
      </c>
      <c r="Q2702" s="526" t="s">
        <v>14585</v>
      </c>
      <c r="R2702" s="522">
        <v>1</v>
      </c>
      <c r="W2702" s="461" t="str">
        <f t="shared" si="46"/>
        <v>http://www.medtronic.com/about-us/corporate-social-responsibility/suppliers/supply-chain-collaboration/index.htm</v>
      </c>
    </row>
    <row r="2703" spans="1:23" ht="30" customHeight="1">
      <c r="A2703" s="512" t="s">
        <v>14691</v>
      </c>
      <c r="B2703" s="530" t="s">
        <v>5085</v>
      </c>
      <c r="C2703" s="514" t="s">
        <v>14561</v>
      </c>
      <c r="D2703" s="530"/>
      <c r="E2703" s="530"/>
      <c r="F2703" s="530"/>
      <c r="G2703" s="530"/>
      <c r="H2703" s="515" t="s">
        <v>5086</v>
      </c>
      <c r="I2703" s="461" t="s">
        <v>18476</v>
      </c>
      <c r="J2703" s="474" t="s">
        <v>14535</v>
      </c>
      <c r="K2703" s="474" t="s">
        <v>14558</v>
      </c>
      <c r="L2703" s="462" t="s">
        <v>36</v>
      </c>
      <c r="M2703" s="461" t="s">
        <v>15637</v>
      </c>
      <c r="N2703" s="117" t="s">
        <v>45</v>
      </c>
      <c r="O2703" s="461" t="s">
        <v>15626</v>
      </c>
      <c r="P2703" s="466">
        <v>2712</v>
      </c>
      <c r="Q2703" s="526" t="s">
        <v>14585</v>
      </c>
      <c r="R2703" s="522">
        <v>1</v>
      </c>
      <c r="W2703" s="461" t="str">
        <f t="shared" si="46"/>
        <v>http://www.medtronic.com/about-us/corporate-social-responsibility/suppliers/value-chain/index.htm</v>
      </c>
    </row>
    <row r="2704" spans="1:23" ht="30" customHeight="1">
      <c r="A2704" s="512" t="s">
        <v>14691</v>
      </c>
      <c r="B2704" s="530" t="s">
        <v>5047</v>
      </c>
      <c r="C2704" s="514" t="s">
        <v>14561</v>
      </c>
      <c r="D2704" s="530"/>
      <c r="E2704" s="530"/>
      <c r="F2704" s="530"/>
      <c r="G2704" s="530"/>
      <c r="H2704" s="515" t="s">
        <v>5087</v>
      </c>
      <c r="I2704" s="461" t="s">
        <v>18477</v>
      </c>
      <c r="J2704" s="474" t="s">
        <v>14535</v>
      </c>
      <c r="K2704" s="474" t="s">
        <v>14558</v>
      </c>
      <c r="L2704" s="462" t="s">
        <v>36</v>
      </c>
      <c r="M2704" s="461" t="s">
        <v>15637</v>
      </c>
      <c r="N2704" s="117" t="s">
        <v>45</v>
      </c>
      <c r="O2704" s="461" t="s">
        <v>15626</v>
      </c>
      <c r="P2704" s="466">
        <v>3538</v>
      </c>
      <c r="Q2704" s="526" t="s">
        <v>14585</v>
      </c>
      <c r="R2704" s="522">
        <v>1</v>
      </c>
      <c r="W2704" s="461" t="str">
        <f t="shared" si="46"/>
        <v>http://www.medtronic.com/about-us/corporate-social-responsibility/workforce-diversity/index.htm</v>
      </c>
    </row>
    <row r="2705" spans="1:23" ht="30" customHeight="1">
      <c r="A2705" s="512" t="s">
        <v>14691</v>
      </c>
      <c r="B2705" s="515" t="s">
        <v>5370</v>
      </c>
      <c r="C2705" s="514" t="s">
        <v>14257</v>
      </c>
      <c r="D2705" s="515"/>
      <c r="E2705" s="515"/>
      <c r="F2705" s="515"/>
      <c r="G2705" s="515"/>
      <c r="H2705" s="515" t="s">
        <v>5371</v>
      </c>
      <c r="I2705" s="461" t="s">
        <v>18478</v>
      </c>
      <c r="J2705" s="474" t="s">
        <v>14535</v>
      </c>
      <c r="K2705" s="474" t="s">
        <v>14558</v>
      </c>
      <c r="L2705" s="462" t="s">
        <v>36</v>
      </c>
      <c r="M2705" s="461" t="s">
        <v>15637</v>
      </c>
      <c r="N2705" s="117" t="s">
        <v>45</v>
      </c>
      <c r="O2705" s="461" t="s">
        <v>15626</v>
      </c>
      <c r="P2705" s="466"/>
      <c r="Q2705" s="526" t="s">
        <v>14585</v>
      </c>
      <c r="R2705" s="522">
        <v>1</v>
      </c>
      <c r="W2705" s="461" t="str">
        <f t="shared" si="46"/>
        <v>http://www.medtronic.com/corporate-governance/index.htm</v>
      </c>
    </row>
    <row r="2706" spans="1:23" ht="30" customHeight="1">
      <c r="A2706" s="512" t="s">
        <v>14691</v>
      </c>
      <c r="B2706" s="513" t="s">
        <v>5374</v>
      </c>
      <c r="C2706" s="514" t="s">
        <v>14257</v>
      </c>
      <c r="D2706" s="513"/>
      <c r="E2706" s="513"/>
      <c r="F2706" s="513"/>
      <c r="G2706" s="513"/>
      <c r="H2706" s="528" t="s">
        <v>18632</v>
      </c>
      <c r="I2706" s="461" t="s">
        <v>18632</v>
      </c>
      <c r="J2706" s="474" t="s">
        <v>14535</v>
      </c>
      <c r="K2706" s="474" t="s">
        <v>14558</v>
      </c>
      <c r="L2706" s="462" t="s">
        <v>36</v>
      </c>
      <c r="M2706" s="461" t="s">
        <v>15637</v>
      </c>
      <c r="N2706" s="117" t="s">
        <v>45</v>
      </c>
      <c r="O2706" s="461" t="s">
        <v>15626</v>
      </c>
      <c r="P2706" s="466">
        <v>4738</v>
      </c>
      <c r="Q2706" s="526" t="s">
        <v>14585</v>
      </c>
      <c r="R2706" s="522">
        <v>1</v>
      </c>
      <c r="W2706" s="461" t="str">
        <f t="shared" si="46"/>
        <v>http://newsroom.medtronic.com/phoenix.zhtml</v>
      </c>
    </row>
    <row r="2707" spans="1:23" ht="30" customHeight="1">
      <c r="A2707" s="512" t="s">
        <v>14691</v>
      </c>
      <c r="B2707" s="513" t="s">
        <v>5372</v>
      </c>
      <c r="C2707" s="514" t="s">
        <v>14257</v>
      </c>
      <c r="D2707" s="513"/>
      <c r="E2707" s="513"/>
      <c r="F2707" s="513"/>
      <c r="G2707" s="513"/>
      <c r="H2707" s="515" t="s">
        <v>5373</v>
      </c>
      <c r="I2707" s="461" t="s">
        <v>18479</v>
      </c>
      <c r="J2707" s="474" t="s">
        <v>14535</v>
      </c>
      <c r="K2707" s="474" t="s">
        <v>14558</v>
      </c>
      <c r="L2707" s="462" t="s">
        <v>36</v>
      </c>
      <c r="M2707" s="461" t="s">
        <v>15637</v>
      </c>
      <c r="N2707" s="117" t="s">
        <v>45</v>
      </c>
      <c r="O2707" s="461" t="s">
        <v>15626</v>
      </c>
      <c r="P2707" s="466">
        <v>539</v>
      </c>
      <c r="Q2707" s="526" t="s">
        <v>14585</v>
      </c>
      <c r="R2707" s="522">
        <v>1</v>
      </c>
      <c r="W2707" s="461" t="str">
        <f t="shared" si="46"/>
        <v>http://www.medtronic.com/corporate-governance/biographies/board-of-directors/index.htm</v>
      </c>
    </row>
    <row r="2708" spans="1:23" ht="30" customHeight="1">
      <c r="A2708" s="512" t="s">
        <v>14691</v>
      </c>
      <c r="B2708" s="513" t="s">
        <v>5376</v>
      </c>
      <c r="C2708" s="514" t="s">
        <v>14257</v>
      </c>
      <c r="D2708" s="513"/>
      <c r="E2708" s="513"/>
      <c r="F2708" s="513"/>
      <c r="G2708" s="513"/>
      <c r="H2708" s="515" t="s">
        <v>5377</v>
      </c>
      <c r="I2708" s="461" t="s">
        <v>18480</v>
      </c>
      <c r="J2708" s="474" t="s">
        <v>14535</v>
      </c>
      <c r="K2708" s="474" t="s">
        <v>14558</v>
      </c>
      <c r="L2708" s="462" t="s">
        <v>36</v>
      </c>
      <c r="M2708" s="461" t="s">
        <v>15637</v>
      </c>
      <c r="N2708" s="117" t="s">
        <v>45</v>
      </c>
      <c r="O2708" s="461" t="s">
        <v>15626</v>
      </c>
      <c r="P2708" s="466">
        <v>295</v>
      </c>
      <c r="Q2708" s="526" t="s">
        <v>14585</v>
      </c>
      <c r="R2708" s="522">
        <v>1</v>
      </c>
      <c r="W2708" s="461" t="str">
        <f t="shared" si="46"/>
        <v>http://www.medtronic.com/corporate-governance/board-committees/committee-membership/index.htm</v>
      </c>
    </row>
    <row r="2709" spans="1:23" ht="30" customHeight="1">
      <c r="A2709" s="458" t="s">
        <v>38</v>
      </c>
      <c r="B2709" s="463" t="s">
        <v>56</v>
      </c>
      <c r="C2709" s="463"/>
      <c r="D2709" s="463"/>
      <c r="E2709" s="463"/>
      <c r="F2709" s="463"/>
      <c r="G2709" s="463"/>
      <c r="H2709" s="531" t="s">
        <v>58</v>
      </c>
      <c r="I2709" s="587" t="s">
        <v>19424</v>
      </c>
      <c r="J2709" s="460" t="s">
        <v>55</v>
      </c>
      <c r="K2709" s="466" t="s">
        <v>20</v>
      </c>
      <c r="L2709" s="462" t="s">
        <v>36</v>
      </c>
      <c r="M2709" s="461" t="s">
        <v>15636</v>
      </c>
      <c r="N2709" s="117" t="s">
        <v>27</v>
      </c>
      <c r="O2709" s="461" t="s">
        <v>15626</v>
      </c>
      <c r="P2709" s="532"/>
      <c r="Q2709" s="494"/>
      <c r="R2709" s="466"/>
      <c r="S2709" s="446"/>
      <c r="T2709" s="446"/>
      <c r="U2709" s="446"/>
      <c r="V2709" s="446"/>
      <c r="W2709" s="461" t="str">
        <f t="shared" si="46"/>
        <v>http://www.medtronic.com/patient-services/index.htm?loc=MDTHomeRefresh_B_InPage_Footer_Patient5</v>
      </c>
    </row>
    <row r="2710" spans="1:23" ht="30" customHeight="1">
      <c r="A2710" s="512" t="s">
        <v>14691</v>
      </c>
      <c r="B2710" s="513" t="s">
        <v>5380</v>
      </c>
      <c r="C2710" s="514" t="s">
        <v>14257</v>
      </c>
      <c r="D2710" s="513"/>
      <c r="E2710" s="513"/>
      <c r="F2710" s="513"/>
      <c r="G2710" s="513"/>
      <c r="H2710" s="524" t="s">
        <v>19566</v>
      </c>
      <c r="I2710" s="461"/>
      <c r="J2710" s="474" t="s">
        <v>14535</v>
      </c>
      <c r="K2710" s="474" t="s">
        <v>14558</v>
      </c>
      <c r="L2710" s="462" t="s">
        <v>36</v>
      </c>
      <c r="M2710" s="461" t="s">
        <v>15637</v>
      </c>
      <c r="N2710" s="117" t="s">
        <v>45</v>
      </c>
      <c r="O2710" s="461" t="s">
        <v>15626</v>
      </c>
      <c r="P2710" s="466">
        <v>238</v>
      </c>
      <c r="Q2710" s="526" t="s">
        <v>14585</v>
      </c>
      <c r="R2710" s="522">
        <v>1</v>
      </c>
      <c r="W2710" s="461" t="str">
        <f t="shared" si="46"/>
        <v>I think this row should be removed - Row 78 on "Karl Questions" indicates this is a duplicate</v>
      </c>
    </row>
    <row r="2711" spans="1:23" ht="30" customHeight="1">
      <c r="A2711" s="512" t="s">
        <v>14691</v>
      </c>
      <c r="B2711" s="513" t="s">
        <v>5381</v>
      </c>
      <c r="C2711" s="514" t="s">
        <v>14257</v>
      </c>
      <c r="D2711" s="513"/>
      <c r="E2711" s="513"/>
      <c r="F2711" s="513"/>
      <c r="G2711" s="513"/>
      <c r="H2711" s="515" t="s">
        <v>5382</v>
      </c>
      <c r="I2711" s="461" t="s">
        <v>18482</v>
      </c>
      <c r="J2711" s="474" t="s">
        <v>14535</v>
      </c>
      <c r="K2711" s="474" t="s">
        <v>14558</v>
      </c>
      <c r="L2711" s="462" t="s">
        <v>36</v>
      </c>
      <c r="M2711" s="461" t="s">
        <v>15637</v>
      </c>
      <c r="N2711" s="117" t="s">
        <v>45</v>
      </c>
      <c r="O2711" s="461" t="s">
        <v>15626</v>
      </c>
      <c r="P2711" s="466">
        <v>187</v>
      </c>
      <c r="Q2711" s="526" t="s">
        <v>14585</v>
      </c>
      <c r="R2711" s="522">
        <v>1</v>
      </c>
      <c r="W2711" s="461" t="str">
        <f t="shared" si="46"/>
        <v>http://www.medtronic.com/corporate-governance/board-committees/compensation-committee-charter/index.htm</v>
      </c>
    </row>
    <row r="2712" spans="1:23" ht="30" customHeight="1">
      <c r="A2712" s="512" t="s">
        <v>14691</v>
      </c>
      <c r="B2712" s="513" t="s">
        <v>5383</v>
      </c>
      <c r="C2712" s="514" t="s">
        <v>14257</v>
      </c>
      <c r="D2712" s="513"/>
      <c r="E2712" s="513"/>
      <c r="F2712" s="513"/>
      <c r="G2712" s="513"/>
      <c r="H2712" s="515" t="s">
        <v>5384</v>
      </c>
      <c r="I2712" s="461" t="s">
        <v>18483</v>
      </c>
      <c r="J2712" s="474" t="s">
        <v>14535</v>
      </c>
      <c r="K2712" s="474" t="s">
        <v>14558</v>
      </c>
      <c r="L2712" s="462" t="s">
        <v>36</v>
      </c>
      <c r="M2712" s="461" t="s">
        <v>15637</v>
      </c>
      <c r="N2712" s="117" t="s">
        <v>45</v>
      </c>
      <c r="O2712" s="461" t="s">
        <v>15626</v>
      </c>
      <c r="P2712" s="466">
        <v>183</v>
      </c>
      <c r="Q2712" s="526" t="s">
        <v>14585</v>
      </c>
      <c r="R2712" s="522">
        <v>1</v>
      </c>
      <c r="W2712" s="461" t="str">
        <f t="shared" si="46"/>
        <v>http://www.medtronic.com/corporate-governance/board-committees/corporate-governance-committee-charter/index.htm</v>
      </c>
    </row>
    <row r="2713" spans="1:23" ht="30" customHeight="1">
      <c r="A2713" s="512" t="s">
        <v>14691</v>
      </c>
      <c r="B2713" s="513" t="s">
        <v>5385</v>
      </c>
      <c r="C2713" s="514" t="s">
        <v>14257</v>
      </c>
      <c r="D2713" s="513"/>
      <c r="E2713" s="513"/>
      <c r="F2713" s="513"/>
      <c r="G2713" s="513"/>
      <c r="H2713" s="515" t="s">
        <v>5386</v>
      </c>
      <c r="I2713" s="461" t="s">
        <v>18484</v>
      </c>
      <c r="J2713" s="474" t="s">
        <v>14535</v>
      </c>
      <c r="K2713" s="474" t="s">
        <v>14558</v>
      </c>
      <c r="L2713" s="462" t="s">
        <v>36</v>
      </c>
      <c r="M2713" s="461" t="s">
        <v>15637</v>
      </c>
      <c r="N2713" s="117" t="s">
        <v>45</v>
      </c>
      <c r="O2713" s="461" t="s">
        <v>15626</v>
      </c>
      <c r="P2713" s="466">
        <v>27</v>
      </c>
      <c r="Q2713" s="526" t="s">
        <v>14585</v>
      </c>
      <c r="R2713" s="522">
        <v>1</v>
      </c>
      <c r="W2713" s="461" t="str">
        <f t="shared" si="46"/>
        <v>http://www.medtronic.com/corporate-governance/board-committees/finance-committee-charter/index.htm</v>
      </c>
    </row>
    <row r="2714" spans="1:23" ht="30" customHeight="1">
      <c r="A2714" s="512" t="s">
        <v>14691</v>
      </c>
      <c r="B2714" s="513" t="s">
        <v>5387</v>
      </c>
      <c r="C2714" s="514" t="s">
        <v>14257</v>
      </c>
      <c r="D2714" s="513"/>
      <c r="E2714" s="513"/>
      <c r="F2714" s="513"/>
      <c r="G2714" s="513"/>
      <c r="H2714" s="515" t="s">
        <v>5388</v>
      </c>
      <c r="I2714" s="461" t="s">
        <v>18485</v>
      </c>
      <c r="J2714" s="474" t="s">
        <v>14535</v>
      </c>
      <c r="K2714" s="474" t="s">
        <v>14558</v>
      </c>
      <c r="L2714" s="462" t="s">
        <v>36</v>
      </c>
      <c r="M2714" s="461" t="s">
        <v>15637</v>
      </c>
      <c r="N2714" s="117" t="s">
        <v>45</v>
      </c>
      <c r="O2714" s="461" t="s">
        <v>15626</v>
      </c>
      <c r="P2714" s="466">
        <v>721</v>
      </c>
      <c r="Q2714" s="526" t="s">
        <v>14585</v>
      </c>
      <c r="R2714" s="522">
        <v>1</v>
      </c>
      <c r="W2714" s="461" t="str">
        <f t="shared" si="46"/>
        <v>http://www.medtronic.com/corporate-governance/board-committees/quality-technology-committee-charter/index.htm</v>
      </c>
    </row>
    <row r="2715" spans="1:23" ht="30" customHeight="1">
      <c r="A2715" s="512" t="s">
        <v>14691</v>
      </c>
      <c r="B2715" s="513" t="s">
        <v>5389</v>
      </c>
      <c r="C2715" s="514" t="s">
        <v>14257</v>
      </c>
      <c r="D2715" s="513"/>
      <c r="E2715" s="513"/>
      <c r="F2715" s="513"/>
      <c r="G2715" s="513"/>
      <c r="H2715" s="515" t="s">
        <v>5390</v>
      </c>
      <c r="I2715" s="461" t="s">
        <v>18486</v>
      </c>
      <c r="J2715" s="474" t="s">
        <v>14535</v>
      </c>
      <c r="K2715" s="474" t="s">
        <v>14558</v>
      </c>
      <c r="L2715" s="462" t="s">
        <v>36</v>
      </c>
      <c r="M2715" s="461" t="s">
        <v>15637</v>
      </c>
      <c r="N2715" s="117" t="s">
        <v>45</v>
      </c>
      <c r="O2715" s="461" t="s">
        <v>15626</v>
      </c>
      <c r="P2715" s="466">
        <v>592</v>
      </c>
      <c r="Q2715" s="526" t="s">
        <v>14585</v>
      </c>
      <c r="R2715" s="522">
        <v>1</v>
      </c>
      <c r="W2715" s="461" t="str">
        <f t="shared" si="46"/>
        <v>http://www.medtronic.com/corporate-governance/principles-and-ethics/principles-of-corp-governance/index.htm</v>
      </c>
    </row>
    <row r="2716" spans="1:23" ht="30" customHeight="1">
      <c r="A2716" s="512" t="s">
        <v>14691</v>
      </c>
      <c r="B2716" s="513" t="s">
        <v>5391</v>
      </c>
      <c r="C2716" s="514" t="s">
        <v>14257</v>
      </c>
      <c r="D2716" s="513"/>
      <c r="E2716" s="513"/>
      <c r="F2716" s="513"/>
      <c r="G2716" s="513"/>
      <c r="H2716" s="515" t="s">
        <v>5392</v>
      </c>
      <c r="I2716" s="461" t="s">
        <v>18487</v>
      </c>
      <c r="J2716" s="474" t="s">
        <v>14535</v>
      </c>
      <c r="K2716" s="474" t="s">
        <v>14558</v>
      </c>
      <c r="L2716" s="462" t="s">
        <v>36</v>
      </c>
      <c r="M2716" s="461" t="s">
        <v>15637</v>
      </c>
      <c r="N2716" s="117" t="s">
        <v>45</v>
      </c>
      <c r="O2716" s="461" t="s">
        <v>15626</v>
      </c>
      <c r="P2716" s="466">
        <v>54</v>
      </c>
      <c r="Q2716" s="526" t="s">
        <v>14585</v>
      </c>
      <c r="R2716" s="522">
        <v>1</v>
      </c>
      <c r="W2716" s="461" t="str">
        <f t="shared" si="46"/>
        <v>http://www.medtronic.com/corporate-governance/principles-and-ethics/code-of-conduct/index.htm</v>
      </c>
    </row>
    <row r="2717" spans="1:23" ht="30" customHeight="1">
      <c r="A2717" s="512" t="s">
        <v>14691</v>
      </c>
      <c r="B2717" s="513" t="s">
        <v>5393</v>
      </c>
      <c r="C2717" s="514" t="s">
        <v>14257</v>
      </c>
      <c r="D2717" s="513"/>
      <c r="E2717" s="513"/>
      <c r="F2717" s="513"/>
      <c r="G2717" s="513"/>
      <c r="H2717" s="515" t="s">
        <v>5394</v>
      </c>
      <c r="I2717" s="461" t="s">
        <v>18488</v>
      </c>
      <c r="J2717" s="474" t="s">
        <v>14535</v>
      </c>
      <c r="K2717" s="474" t="s">
        <v>14558</v>
      </c>
      <c r="L2717" s="462" t="s">
        <v>36</v>
      </c>
      <c r="M2717" s="461" t="s">
        <v>15637</v>
      </c>
      <c r="N2717" s="117" t="s">
        <v>45</v>
      </c>
      <c r="O2717" s="461" t="s">
        <v>15626</v>
      </c>
      <c r="P2717" s="466">
        <v>44</v>
      </c>
      <c r="Q2717" s="526" t="s">
        <v>14585</v>
      </c>
      <c r="R2717" s="522">
        <v>1</v>
      </c>
      <c r="W2717" s="461" t="str">
        <f t="shared" si="46"/>
        <v>http://www.medtronic.com/corporate-governance/principles-and-ethics/global-business-conduct-policy/index.htm</v>
      </c>
    </row>
    <row r="2718" spans="1:23" ht="30" customHeight="1">
      <c r="A2718" s="512" t="s">
        <v>14691</v>
      </c>
      <c r="B2718" s="513" t="s">
        <v>5395</v>
      </c>
      <c r="C2718" s="514" t="s">
        <v>14257</v>
      </c>
      <c r="D2718" s="513"/>
      <c r="E2718" s="513"/>
      <c r="F2718" s="513"/>
      <c r="G2718" s="513"/>
      <c r="H2718" s="515" t="s">
        <v>5396</v>
      </c>
      <c r="I2718" s="461" t="s">
        <v>18489</v>
      </c>
      <c r="J2718" s="474" t="s">
        <v>14535</v>
      </c>
      <c r="K2718" s="474" t="s">
        <v>14558</v>
      </c>
      <c r="L2718" s="462" t="s">
        <v>36</v>
      </c>
      <c r="M2718" s="461" t="s">
        <v>15637</v>
      </c>
      <c r="N2718" s="117" t="s">
        <v>45</v>
      </c>
      <c r="O2718" s="461" t="s">
        <v>15626</v>
      </c>
      <c r="P2718" s="466">
        <v>136</v>
      </c>
      <c r="Q2718" s="526" t="s">
        <v>14585</v>
      </c>
      <c r="R2718" s="522">
        <v>1</v>
      </c>
      <c r="W2718" s="461" t="str">
        <f t="shared" si="46"/>
        <v>http://www.medtronic.com/corporate-governance/principles-and-ethics/us-patient-privacy-principles/index.htm</v>
      </c>
    </row>
    <row r="2719" spans="1:23" ht="45" customHeight="1">
      <c r="A2719" s="512" t="s">
        <v>14691</v>
      </c>
      <c r="B2719" s="513" t="s">
        <v>5397</v>
      </c>
      <c r="C2719" s="514" t="s">
        <v>14257</v>
      </c>
      <c r="D2719" s="513"/>
      <c r="E2719" s="513"/>
      <c r="F2719" s="513"/>
      <c r="G2719" s="513"/>
      <c r="H2719" s="515" t="s">
        <v>5398</v>
      </c>
      <c r="I2719" s="461" t="s">
        <v>18490</v>
      </c>
      <c r="J2719" s="474" t="s">
        <v>14535</v>
      </c>
      <c r="K2719" s="474" t="s">
        <v>14558</v>
      </c>
      <c r="L2719" s="462" t="s">
        <v>36</v>
      </c>
      <c r="M2719" s="461" t="s">
        <v>15637</v>
      </c>
      <c r="N2719" s="117" t="s">
        <v>45</v>
      </c>
      <c r="O2719" s="461" t="s">
        <v>15626</v>
      </c>
      <c r="P2719" s="466">
        <v>91</v>
      </c>
      <c r="Q2719" s="526" t="s">
        <v>14585</v>
      </c>
      <c r="R2719" s="522">
        <v>1</v>
      </c>
      <c r="W2719" s="461" t="str">
        <f t="shared" si="46"/>
        <v>http://www.medtronic.com/corporate-governance/principles-and-ethics/code-of-ethics-senior-financial-officers/index.htm</v>
      </c>
    </row>
    <row r="2720" spans="1:23" ht="30" customHeight="1">
      <c r="A2720" s="512" t="s">
        <v>14691</v>
      </c>
      <c r="B2720" s="513" t="s">
        <v>5399</v>
      </c>
      <c r="C2720" s="514" t="s">
        <v>14257</v>
      </c>
      <c r="D2720" s="513"/>
      <c r="E2720" s="513"/>
      <c r="F2720" s="513"/>
      <c r="G2720" s="513"/>
      <c r="H2720" s="515" t="s">
        <v>5400</v>
      </c>
      <c r="I2720" s="461" t="s">
        <v>18491</v>
      </c>
      <c r="J2720" s="474" t="s">
        <v>14535</v>
      </c>
      <c r="K2720" s="474" t="s">
        <v>14558</v>
      </c>
      <c r="L2720" s="462" t="s">
        <v>36</v>
      </c>
      <c r="M2720" s="461" t="s">
        <v>15637</v>
      </c>
      <c r="N2720" s="117" t="s">
        <v>45</v>
      </c>
      <c r="O2720" s="461" t="s">
        <v>15626</v>
      </c>
      <c r="P2720" s="466">
        <v>1</v>
      </c>
      <c r="Q2720" s="526" t="s">
        <v>14585</v>
      </c>
      <c r="R2720" s="522">
        <v>1</v>
      </c>
      <c r="W2720" s="461" t="str">
        <f t="shared" si="46"/>
        <v>http://www.medtronic.com/corporate-governance/principles-and-ethics/code-of-business-conduct-ethics-board-directors/index.htm</v>
      </c>
    </row>
    <row r="2721" spans="1:23" ht="30" customHeight="1">
      <c r="A2721" s="512" t="s">
        <v>14691</v>
      </c>
      <c r="B2721" s="513" t="s">
        <v>5401</v>
      </c>
      <c r="C2721" s="514" t="s">
        <v>14257</v>
      </c>
      <c r="D2721" s="513"/>
      <c r="E2721" s="513"/>
      <c r="F2721" s="513"/>
      <c r="G2721" s="513"/>
      <c r="H2721" s="515" t="s">
        <v>5402</v>
      </c>
      <c r="I2721" s="461" t="s">
        <v>18492</v>
      </c>
      <c r="J2721" s="474" t="s">
        <v>14535</v>
      </c>
      <c r="K2721" s="474" t="s">
        <v>14558</v>
      </c>
      <c r="L2721" s="462" t="s">
        <v>36</v>
      </c>
      <c r="M2721" s="461" t="s">
        <v>15637</v>
      </c>
      <c r="N2721" s="117" t="s">
        <v>45</v>
      </c>
      <c r="O2721" s="461" t="s">
        <v>15626</v>
      </c>
      <c r="P2721" s="466">
        <v>572</v>
      </c>
      <c r="Q2721" s="526" t="s">
        <v>14585</v>
      </c>
      <c r="R2721" s="522">
        <v>1</v>
      </c>
      <c r="W2721" s="461" t="str">
        <f t="shared" si="46"/>
        <v>http://www.medtronic.com/corporate-governance/principles-and-ethics/compensation-standards/index.htm</v>
      </c>
    </row>
    <row r="2722" spans="1:23" ht="30" customHeight="1">
      <c r="A2722" s="512" t="s">
        <v>14691</v>
      </c>
      <c r="B2722" s="513" t="s">
        <v>5403</v>
      </c>
      <c r="C2722" s="514" t="s">
        <v>14257</v>
      </c>
      <c r="D2722" s="513"/>
      <c r="E2722" s="513"/>
      <c r="F2722" s="513"/>
      <c r="G2722" s="513"/>
      <c r="H2722" s="515" t="s">
        <v>5404</v>
      </c>
      <c r="I2722" s="461" t="s">
        <v>18493</v>
      </c>
      <c r="J2722" s="474" t="s">
        <v>14535</v>
      </c>
      <c r="K2722" s="474" t="s">
        <v>14558</v>
      </c>
      <c r="L2722" s="462" t="s">
        <v>36</v>
      </c>
      <c r="M2722" s="461" t="s">
        <v>15637</v>
      </c>
      <c r="N2722" s="117" t="s">
        <v>45</v>
      </c>
      <c r="O2722" s="461" t="s">
        <v>15626</v>
      </c>
      <c r="P2722" s="466">
        <v>1336</v>
      </c>
      <c r="Q2722" s="526" t="s">
        <v>14585</v>
      </c>
      <c r="R2722" s="522">
        <v>1</v>
      </c>
      <c r="W2722" s="461" t="str">
        <f t="shared" si="46"/>
        <v>http://www.medtronic.com/corporate-governance/principles-and-ethics/medtronic-charitable-donations-registry/index.htm</v>
      </c>
    </row>
    <row r="2723" spans="1:23" ht="30" customHeight="1">
      <c r="A2723" s="512" t="s">
        <v>14691</v>
      </c>
      <c r="B2723" s="513" t="s">
        <v>5405</v>
      </c>
      <c r="C2723" s="514" t="s">
        <v>14257</v>
      </c>
      <c r="D2723" s="513"/>
      <c r="E2723" s="513"/>
      <c r="F2723" s="513"/>
      <c r="G2723" s="513"/>
      <c r="H2723" s="515" t="s">
        <v>5406</v>
      </c>
      <c r="I2723" s="461" t="s">
        <v>18494</v>
      </c>
      <c r="J2723" s="474" t="s">
        <v>14535</v>
      </c>
      <c r="K2723" s="474" t="s">
        <v>14558</v>
      </c>
      <c r="L2723" s="462" t="s">
        <v>36</v>
      </c>
      <c r="M2723" s="461" t="s">
        <v>15637</v>
      </c>
      <c r="N2723" s="117" t="s">
        <v>45</v>
      </c>
      <c r="O2723" s="461" t="s">
        <v>15626</v>
      </c>
      <c r="P2723" s="466">
        <v>1461</v>
      </c>
      <c r="Q2723" s="526" t="s">
        <v>14585</v>
      </c>
      <c r="R2723" s="522">
        <v>1</v>
      </c>
      <c r="W2723" s="461" t="str">
        <f t="shared" si="46"/>
        <v>http://www.medtronic.com/corporate-governance/principles-and-ethics/medtronic-charitable-donations-registry/guidelines/index.htm</v>
      </c>
    </row>
    <row r="2724" spans="1:23" ht="30" customHeight="1">
      <c r="A2724" s="512" t="s">
        <v>14691</v>
      </c>
      <c r="B2724" s="513" t="s">
        <v>5407</v>
      </c>
      <c r="C2724" s="514" t="s">
        <v>14257</v>
      </c>
      <c r="D2724" s="513"/>
      <c r="E2724" s="513"/>
      <c r="F2724" s="513"/>
      <c r="G2724" s="513"/>
      <c r="H2724" s="515" t="s">
        <v>5408</v>
      </c>
      <c r="I2724" s="461" t="s">
        <v>18495</v>
      </c>
      <c r="J2724" s="474" t="s">
        <v>14535</v>
      </c>
      <c r="K2724" s="474" t="s">
        <v>14558</v>
      </c>
      <c r="L2724" s="462" t="s">
        <v>36</v>
      </c>
      <c r="M2724" s="461" t="s">
        <v>15637</v>
      </c>
      <c r="N2724" s="117" t="s">
        <v>45</v>
      </c>
      <c r="O2724" s="461" t="s">
        <v>15626</v>
      </c>
      <c r="P2724" s="466">
        <v>1278</v>
      </c>
      <c r="Q2724" s="526" t="s">
        <v>14585</v>
      </c>
      <c r="R2724" s="522">
        <v>1</v>
      </c>
      <c r="W2724" s="461" t="str">
        <f t="shared" si="46"/>
        <v>http://www.medtronic.com/corporate-governance/principles-and-ethics/medtronic-charitable-donations-registry/donation-request-forms/index.htm</v>
      </c>
    </row>
    <row r="2725" spans="1:23" ht="30" customHeight="1">
      <c r="A2725" s="512" t="s">
        <v>14691</v>
      </c>
      <c r="B2725" s="513" t="s">
        <v>5409</v>
      </c>
      <c r="C2725" s="514" t="s">
        <v>14257</v>
      </c>
      <c r="D2725" s="513"/>
      <c r="E2725" s="513"/>
      <c r="F2725" s="513"/>
      <c r="G2725" s="513"/>
      <c r="H2725" s="515" t="s">
        <v>5410</v>
      </c>
      <c r="I2725" s="461" t="s">
        <v>18496</v>
      </c>
      <c r="J2725" s="474" t="s">
        <v>14535</v>
      </c>
      <c r="K2725" s="474" t="s">
        <v>14558</v>
      </c>
      <c r="L2725" s="462" t="s">
        <v>36</v>
      </c>
      <c r="M2725" s="461" t="s">
        <v>15637</v>
      </c>
      <c r="N2725" s="117" t="s">
        <v>45</v>
      </c>
      <c r="O2725" s="461" t="s">
        <v>15626</v>
      </c>
      <c r="P2725" s="466">
        <v>14</v>
      </c>
      <c r="Q2725" s="526" t="s">
        <v>14585</v>
      </c>
      <c r="R2725" s="522">
        <v>1</v>
      </c>
      <c r="W2725" s="461" t="str">
        <f t="shared" si="46"/>
        <v>http://www.medtronic.com/corporate-governance/principles-and-ethics/medtronic-charitable-donations-registry/faqs/index.htm</v>
      </c>
    </row>
    <row r="2726" spans="1:23" ht="30" customHeight="1">
      <c r="A2726" s="512" t="s">
        <v>14691</v>
      </c>
      <c r="B2726" s="513" t="s">
        <v>5411</v>
      </c>
      <c r="C2726" s="514" t="s">
        <v>14257</v>
      </c>
      <c r="D2726" s="513"/>
      <c r="E2726" s="513"/>
      <c r="F2726" s="513"/>
      <c r="G2726" s="513"/>
      <c r="H2726" s="515" t="s">
        <v>5412</v>
      </c>
      <c r="I2726" s="461" t="s">
        <v>18497</v>
      </c>
      <c r="J2726" s="474" t="s">
        <v>14535</v>
      </c>
      <c r="K2726" s="474" t="s">
        <v>14558</v>
      </c>
      <c r="L2726" s="462" t="s">
        <v>36</v>
      </c>
      <c r="M2726" s="461" t="s">
        <v>15637</v>
      </c>
      <c r="N2726" s="117" t="s">
        <v>45</v>
      </c>
      <c r="O2726" s="461" t="s">
        <v>15626</v>
      </c>
      <c r="P2726" s="466">
        <v>153</v>
      </c>
      <c r="Q2726" s="526" t="s">
        <v>14585</v>
      </c>
      <c r="R2726" s="522">
        <v>1</v>
      </c>
      <c r="W2726" s="461" t="str">
        <f t="shared" si="46"/>
        <v>http://www.medtronic.com/corporate-governance/principles-and-ethics/medtronic-charitable-donations-registry/donation_contacts/index.htm</v>
      </c>
    </row>
    <row r="2727" spans="1:23" ht="30" customHeight="1">
      <c r="A2727" s="512" t="s">
        <v>14691</v>
      </c>
      <c r="B2727" s="513" t="s">
        <v>5413</v>
      </c>
      <c r="C2727" s="514" t="s">
        <v>14257</v>
      </c>
      <c r="D2727" s="513"/>
      <c r="E2727" s="513"/>
      <c r="F2727" s="513"/>
      <c r="G2727" s="513"/>
      <c r="H2727" s="515" t="s">
        <v>5414</v>
      </c>
      <c r="I2727" s="461" t="s">
        <v>18498</v>
      </c>
      <c r="J2727" s="474" t="s">
        <v>14535</v>
      </c>
      <c r="K2727" s="474" t="s">
        <v>14558</v>
      </c>
      <c r="L2727" s="462" t="s">
        <v>36</v>
      </c>
      <c r="M2727" s="461" t="s">
        <v>15637</v>
      </c>
      <c r="N2727" s="117" t="s">
        <v>45</v>
      </c>
      <c r="O2727" s="461" t="s">
        <v>15626</v>
      </c>
      <c r="P2727" s="466">
        <v>197</v>
      </c>
      <c r="Q2727" s="526" t="s">
        <v>14585</v>
      </c>
      <c r="R2727" s="522">
        <v>1</v>
      </c>
      <c r="W2727" s="461" t="str">
        <f t="shared" si="46"/>
        <v>http://www.medtronic.com/corporate-governance/principles-and-ethics/political-contribution-policy/index.htm</v>
      </c>
    </row>
    <row r="2728" spans="1:23" ht="30" customHeight="1">
      <c r="A2728" s="512" t="s">
        <v>14691</v>
      </c>
      <c r="B2728" s="513" t="s">
        <v>5415</v>
      </c>
      <c r="C2728" s="514" t="s">
        <v>14257</v>
      </c>
      <c r="D2728" s="513"/>
      <c r="E2728" s="513"/>
      <c r="F2728" s="513"/>
      <c r="G2728" s="513"/>
      <c r="H2728" s="515" t="s">
        <v>5416</v>
      </c>
      <c r="I2728" s="461" t="s">
        <v>18499</v>
      </c>
      <c r="J2728" s="474" t="s">
        <v>14535</v>
      </c>
      <c r="K2728" s="474" t="s">
        <v>14558</v>
      </c>
      <c r="L2728" s="462" t="s">
        <v>36</v>
      </c>
      <c r="M2728" s="461" t="s">
        <v>15637</v>
      </c>
      <c r="N2728" s="117" t="s">
        <v>45</v>
      </c>
      <c r="O2728" s="461" t="s">
        <v>15626</v>
      </c>
      <c r="P2728" s="466">
        <v>328</v>
      </c>
      <c r="Q2728" s="526" t="s">
        <v>14585</v>
      </c>
      <c r="R2728" s="522">
        <v>1</v>
      </c>
      <c r="W2728" s="461" t="str">
        <f t="shared" si="46"/>
        <v>http://www.medtronic.com/corporate-governance/principles-and-ethics/environmental-health-safety/index.htm</v>
      </c>
    </row>
    <row r="2729" spans="1:23" ht="30" customHeight="1">
      <c r="A2729" s="512" t="s">
        <v>14691</v>
      </c>
      <c r="B2729" s="513" t="s">
        <v>5417</v>
      </c>
      <c r="C2729" s="514" t="s">
        <v>14257</v>
      </c>
      <c r="D2729" s="513"/>
      <c r="E2729" s="513"/>
      <c r="F2729" s="513"/>
      <c r="G2729" s="513"/>
      <c r="H2729" s="515" t="s">
        <v>5418</v>
      </c>
      <c r="I2729" s="461" t="s">
        <v>18500</v>
      </c>
      <c r="J2729" s="474" t="s">
        <v>14535</v>
      </c>
      <c r="K2729" s="474" t="s">
        <v>14558</v>
      </c>
      <c r="L2729" s="462" t="s">
        <v>36</v>
      </c>
      <c r="M2729" s="461" t="s">
        <v>15637</v>
      </c>
      <c r="N2729" s="117" t="s">
        <v>45</v>
      </c>
      <c r="O2729" s="461" t="s">
        <v>15626</v>
      </c>
      <c r="P2729" s="466">
        <v>95</v>
      </c>
      <c r="Q2729" s="526" t="s">
        <v>14585</v>
      </c>
      <c r="R2729" s="522">
        <v>1</v>
      </c>
      <c r="W2729" s="461" t="str">
        <f t="shared" si="46"/>
        <v>http://www.medtronic.com/corporate-governance/principles-and-ethics/environmental-health-safety/ehs-policy/index.htm</v>
      </c>
    </row>
    <row r="2730" spans="1:23" ht="30" customHeight="1">
      <c r="A2730" s="512" t="s">
        <v>14691</v>
      </c>
      <c r="B2730" s="513" t="s">
        <v>5419</v>
      </c>
      <c r="C2730" s="514" t="s">
        <v>14257</v>
      </c>
      <c r="D2730" s="513"/>
      <c r="E2730" s="513"/>
      <c r="F2730" s="513"/>
      <c r="G2730" s="513"/>
      <c r="H2730" s="515" t="s">
        <v>5420</v>
      </c>
      <c r="I2730" s="461" t="s">
        <v>18501</v>
      </c>
      <c r="J2730" s="474" t="s">
        <v>14535</v>
      </c>
      <c r="K2730" s="474" t="s">
        <v>14558</v>
      </c>
      <c r="L2730" s="462" t="s">
        <v>36</v>
      </c>
      <c r="M2730" s="461" t="s">
        <v>15637</v>
      </c>
      <c r="N2730" s="117" t="s">
        <v>45</v>
      </c>
      <c r="O2730" s="461" t="s">
        <v>15626</v>
      </c>
      <c r="P2730" s="466">
        <v>61</v>
      </c>
      <c r="Q2730" s="526" t="s">
        <v>14585</v>
      </c>
      <c r="R2730" s="522">
        <v>1</v>
      </c>
      <c r="W2730" s="461" t="str">
        <f t="shared" si="46"/>
        <v>http://www.medtronic.com/corporate-governance/principles-and-ethics/animals-in-research/index.htm</v>
      </c>
    </row>
    <row r="2731" spans="1:23" ht="30" customHeight="1">
      <c r="A2731" s="512" t="s">
        <v>14691</v>
      </c>
      <c r="B2731" s="513" t="s">
        <v>5421</v>
      </c>
      <c r="C2731" s="514" t="s">
        <v>14257</v>
      </c>
      <c r="D2731" s="513"/>
      <c r="E2731" s="513"/>
      <c r="F2731" s="513"/>
      <c r="G2731" s="513"/>
      <c r="H2731" s="515" t="s">
        <v>5422</v>
      </c>
      <c r="I2731" s="461" t="s">
        <v>18502</v>
      </c>
      <c r="J2731" s="474" t="s">
        <v>14535</v>
      </c>
      <c r="K2731" s="474" t="s">
        <v>14558</v>
      </c>
      <c r="L2731" s="462" t="s">
        <v>36</v>
      </c>
      <c r="M2731" s="461" t="s">
        <v>15637</v>
      </c>
      <c r="N2731" s="117" t="s">
        <v>45</v>
      </c>
      <c r="O2731" s="461" t="s">
        <v>15626</v>
      </c>
      <c r="P2731" s="466">
        <v>13</v>
      </c>
      <c r="Q2731" s="526" t="s">
        <v>14585</v>
      </c>
      <c r="R2731" s="522">
        <v>1</v>
      </c>
      <c r="W2731" s="461" t="str">
        <f t="shared" si="46"/>
        <v>http://www.medtronic.com/corporate-governance/principles-and-ethics/report-on-use-of-animals-in-training/index.htm</v>
      </c>
    </row>
    <row r="2732" spans="1:23" ht="30" customHeight="1">
      <c r="A2732" s="512" t="s">
        <v>14691</v>
      </c>
      <c r="B2732" s="513" t="s">
        <v>5423</v>
      </c>
      <c r="C2732" s="514" t="s">
        <v>14257</v>
      </c>
      <c r="D2732" s="513"/>
      <c r="E2732" s="513"/>
      <c r="F2732" s="513"/>
      <c r="G2732" s="513"/>
      <c r="H2732" s="515" t="s">
        <v>5424</v>
      </c>
      <c r="I2732" s="461" t="s">
        <v>18503</v>
      </c>
      <c r="J2732" s="474" t="s">
        <v>14535</v>
      </c>
      <c r="K2732" s="474" t="s">
        <v>14558</v>
      </c>
      <c r="L2732" s="462" t="s">
        <v>36</v>
      </c>
      <c r="M2732" s="461" t="s">
        <v>15637</v>
      </c>
      <c r="N2732" s="117" t="s">
        <v>45</v>
      </c>
      <c r="O2732" s="461" t="s">
        <v>15626</v>
      </c>
      <c r="P2732" s="466">
        <v>196</v>
      </c>
      <c r="Q2732" s="526" t="s">
        <v>14585</v>
      </c>
      <c r="R2732" s="522">
        <v>1</v>
      </c>
      <c r="W2732" s="461" t="str">
        <f t="shared" si="46"/>
        <v>http://www.medtronic.com/corporate-governance/principles-and-ethics/california-compliance-law/index.htm</v>
      </c>
    </row>
    <row r="2733" spans="1:23" ht="30" customHeight="1">
      <c r="A2733" s="458" t="s">
        <v>38</v>
      </c>
      <c r="B2733" s="463" t="s">
        <v>56</v>
      </c>
      <c r="C2733" s="463"/>
      <c r="D2733" s="463"/>
      <c r="E2733" s="463"/>
      <c r="F2733" s="463"/>
      <c r="G2733" s="463"/>
      <c r="H2733" s="444" t="s">
        <v>59</v>
      </c>
      <c r="I2733" s="461" t="s">
        <v>19424</v>
      </c>
      <c r="J2733" s="460" t="s">
        <v>55</v>
      </c>
      <c r="K2733" s="466" t="s">
        <v>20</v>
      </c>
      <c r="L2733" s="462" t="s">
        <v>36</v>
      </c>
      <c r="M2733" s="461" t="s">
        <v>15636</v>
      </c>
      <c r="N2733" s="117" t="s">
        <v>27</v>
      </c>
      <c r="O2733" s="461" t="s">
        <v>15626</v>
      </c>
      <c r="P2733" s="532"/>
      <c r="Q2733" s="494"/>
      <c r="R2733" s="466"/>
      <c r="S2733" s="446"/>
      <c r="T2733" s="446"/>
      <c r="U2733" s="446"/>
      <c r="V2733" s="446"/>
      <c r="W2733" s="461" t="str">
        <f t="shared" si="46"/>
        <v>http://www.medtronic.com/patient-services/index.htm?loc=MDTHomeRefresh_B_InPage_Patient_QL4</v>
      </c>
    </row>
    <row r="2734" spans="1:23" ht="15" customHeight="1">
      <c r="A2734" s="520" t="s">
        <v>14692</v>
      </c>
      <c r="B2734" s="515" t="s">
        <v>5131</v>
      </c>
      <c r="C2734" s="515" t="s">
        <v>14610</v>
      </c>
      <c r="D2734" s="515"/>
      <c r="E2734" s="515"/>
      <c r="F2734" s="515"/>
      <c r="G2734" s="515"/>
      <c r="H2734" s="515"/>
      <c r="I2734" s="618" t="s">
        <v>18978</v>
      </c>
      <c r="J2734" s="474" t="s">
        <v>14535</v>
      </c>
      <c r="K2734" s="474" t="s">
        <v>14563</v>
      </c>
      <c r="L2734" s="462" t="s">
        <v>36</v>
      </c>
      <c r="M2734" s="461" t="s">
        <v>15637</v>
      </c>
      <c r="N2734" s="117" t="s">
        <v>4976</v>
      </c>
      <c r="O2734" s="461" t="s">
        <v>15626</v>
      </c>
      <c r="P2734" s="466"/>
      <c r="Q2734" s="526" t="s">
        <v>14585</v>
      </c>
      <c r="R2734" s="522">
        <v>1</v>
      </c>
      <c r="W2734" s="461">
        <f t="shared" si="46"/>
        <v>0</v>
      </c>
    </row>
    <row r="2735" spans="1:23" ht="15" customHeight="1">
      <c r="A2735" s="512" t="s">
        <v>14693</v>
      </c>
      <c r="B2735" s="513" t="s">
        <v>4367</v>
      </c>
      <c r="C2735" s="515" t="s">
        <v>14610</v>
      </c>
      <c r="D2735" s="478"/>
      <c r="E2735" s="478"/>
      <c r="F2735" s="478"/>
      <c r="G2735" s="478"/>
      <c r="H2735" s="515" t="s">
        <v>5133</v>
      </c>
      <c r="I2735" s="461" t="s">
        <v>18504</v>
      </c>
      <c r="J2735" s="474" t="s">
        <v>14535</v>
      </c>
      <c r="K2735" s="474" t="s">
        <v>14558</v>
      </c>
      <c r="L2735" s="462" t="s">
        <v>36</v>
      </c>
      <c r="M2735" s="461" t="s">
        <v>15637</v>
      </c>
      <c r="N2735" s="117" t="s">
        <v>45</v>
      </c>
      <c r="O2735" s="461" t="s">
        <v>15626</v>
      </c>
      <c r="P2735" s="466"/>
      <c r="Q2735" s="526" t="s">
        <v>14585</v>
      </c>
      <c r="R2735" s="522">
        <v>1</v>
      </c>
      <c r="W2735" s="461" t="str">
        <f t="shared" si="46"/>
        <v>http://philanthropy.medtronic.com/who-we-are/about-us/index.htm</v>
      </c>
    </row>
    <row r="2736" spans="1:23" ht="15" customHeight="1">
      <c r="A2736" s="512" t="s">
        <v>14693</v>
      </c>
      <c r="B2736" s="513" t="s">
        <v>5134</v>
      </c>
      <c r="C2736" s="515" t="s">
        <v>14610</v>
      </c>
      <c r="D2736" s="513"/>
      <c r="E2736" s="513"/>
      <c r="F2736" s="513"/>
      <c r="G2736" s="513"/>
      <c r="H2736" s="515" t="s">
        <v>5135</v>
      </c>
      <c r="I2736" s="461" t="s">
        <v>18505</v>
      </c>
      <c r="J2736" s="474" t="s">
        <v>14535</v>
      </c>
      <c r="K2736" s="474" t="s">
        <v>14558</v>
      </c>
      <c r="L2736" s="462" t="s">
        <v>36</v>
      </c>
      <c r="M2736" s="461" t="s">
        <v>15637</v>
      </c>
      <c r="N2736" s="117" t="s">
        <v>45</v>
      </c>
      <c r="O2736" s="461" t="s">
        <v>15626</v>
      </c>
      <c r="P2736" s="466"/>
      <c r="Q2736" s="526" t="s">
        <v>14585</v>
      </c>
      <c r="R2736" s="522">
        <v>1</v>
      </c>
      <c r="W2736" s="461" t="str">
        <f t="shared" si="46"/>
        <v>http://philanthropy.medtronic.com/who-we-are/philanthropy-report/index.htm</v>
      </c>
    </row>
    <row r="2737" spans="1:23" ht="30" customHeight="1">
      <c r="A2737" s="512" t="s">
        <v>14693</v>
      </c>
      <c r="B2737" s="513" t="s">
        <v>18070</v>
      </c>
      <c r="C2737" s="515" t="s">
        <v>14610</v>
      </c>
      <c r="D2737" s="513"/>
      <c r="E2737" s="513"/>
      <c r="F2737" s="513"/>
      <c r="G2737" s="513"/>
      <c r="H2737" s="514" t="s">
        <v>18071</v>
      </c>
      <c r="I2737" s="461" t="s">
        <v>19425</v>
      </c>
      <c r="J2737" s="474" t="s">
        <v>14535</v>
      </c>
      <c r="K2737" s="474" t="s">
        <v>14558</v>
      </c>
      <c r="L2737" s="462" t="s">
        <v>36</v>
      </c>
      <c r="M2737" s="461" t="s">
        <v>15637</v>
      </c>
      <c r="N2737" s="117" t="s">
        <v>45</v>
      </c>
      <c r="O2737" s="461" t="s">
        <v>15626</v>
      </c>
      <c r="P2737" s="466"/>
      <c r="Q2737" s="526" t="s">
        <v>14585</v>
      </c>
      <c r="R2737" s="522">
        <v>1</v>
      </c>
      <c r="W2737" s="461" t="str">
        <f t="shared" si="46"/>
        <v>http://assets.medtronic.com/214-medtronic-philanthropy-report/index.html?cmpid=mdt_plc_215_US_corp_citizenship_4_philanthropy_programs_rel_links_mdt_cta_txt_link_214Philanthropyreport</v>
      </c>
    </row>
    <row r="2738" spans="1:23" ht="15" customHeight="1">
      <c r="A2738" s="512" t="s">
        <v>14693</v>
      </c>
      <c r="B2738" s="513" t="s">
        <v>18072</v>
      </c>
      <c r="C2738" s="515" t="s">
        <v>14610</v>
      </c>
      <c r="D2738" s="513"/>
      <c r="E2738" s="513"/>
      <c r="F2738" s="513"/>
      <c r="G2738" s="513"/>
      <c r="H2738" s="514" t="s">
        <v>18073</v>
      </c>
      <c r="I2738" s="461" t="s">
        <v>19489</v>
      </c>
      <c r="J2738" s="474" t="s">
        <v>14535</v>
      </c>
      <c r="K2738" s="474" t="s">
        <v>14558</v>
      </c>
      <c r="L2738" s="462" t="s">
        <v>36</v>
      </c>
      <c r="M2738" s="461" t="s">
        <v>15637</v>
      </c>
      <c r="N2738" s="117" t="s">
        <v>45</v>
      </c>
      <c r="O2738" s="461" t="s">
        <v>15626</v>
      </c>
      <c r="P2738" s="466"/>
      <c r="Q2738" s="526" t="s">
        <v>14585</v>
      </c>
      <c r="R2738" s="522">
        <v>1</v>
      </c>
      <c r="W2738" s="461" t="str">
        <f t="shared" si="46"/>
        <v>http://philanthropy.medtronic.com/wcm/groups/mdtcom_sg/.htmlmdt/.htmlcorp/documents/documents/philrep213.pdf</v>
      </c>
    </row>
    <row r="2739" spans="1:23" ht="15" customHeight="1">
      <c r="A2739" s="512" t="s">
        <v>14693</v>
      </c>
      <c r="B2739" s="513" t="s">
        <v>5136</v>
      </c>
      <c r="C2739" s="515" t="s">
        <v>14610</v>
      </c>
      <c r="D2739" s="513"/>
      <c r="E2739" s="513"/>
      <c r="F2739" s="513"/>
      <c r="G2739" s="513"/>
      <c r="H2739" s="515" t="s">
        <v>5137</v>
      </c>
      <c r="I2739" s="461" t="s">
        <v>18506</v>
      </c>
      <c r="J2739" s="474" t="s">
        <v>14535</v>
      </c>
      <c r="K2739" s="474" t="s">
        <v>14558</v>
      </c>
      <c r="L2739" s="462" t="s">
        <v>36</v>
      </c>
      <c r="M2739" s="461" t="s">
        <v>15637</v>
      </c>
      <c r="N2739" s="117" t="s">
        <v>45</v>
      </c>
      <c r="O2739" s="461" t="s">
        <v>15626</v>
      </c>
      <c r="P2739" s="466"/>
      <c r="Q2739" s="526" t="s">
        <v>14585</v>
      </c>
      <c r="R2739" s="522">
        <v>1</v>
      </c>
      <c r="W2739" s="461" t="str">
        <f t="shared" si="46"/>
        <v>http://philanthropy.medtronic.com/who-we-are/financial-overview/index.htm</v>
      </c>
    </row>
    <row r="2740" spans="1:23" ht="15" customHeight="1">
      <c r="A2740" s="512" t="s">
        <v>14693</v>
      </c>
      <c r="B2740" s="513" t="s">
        <v>5138</v>
      </c>
      <c r="C2740" s="515" t="s">
        <v>14610</v>
      </c>
      <c r="D2740" s="513"/>
      <c r="E2740" s="513"/>
      <c r="F2740" s="513"/>
      <c r="G2740" s="513"/>
      <c r="H2740" s="515" t="s">
        <v>5139</v>
      </c>
      <c r="I2740" s="461" t="s">
        <v>18507</v>
      </c>
      <c r="J2740" s="474" t="s">
        <v>14535</v>
      </c>
      <c r="K2740" s="474" t="s">
        <v>14558</v>
      </c>
      <c r="L2740" s="462" t="s">
        <v>36</v>
      </c>
      <c r="M2740" s="461" t="s">
        <v>15637</v>
      </c>
      <c r="N2740" s="117" t="s">
        <v>45</v>
      </c>
      <c r="O2740" s="461" t="s">
        <v>15626</v>
      </c>
      <c r="P2740" s="466"/>
      <c r="Q2740" s="526" t="s">
        <v>14585</v>
      </c>
      <c r="R2740" s="522">
        <v>1</v>
      </c>
      <c r="W2740" s="461" t="str">
        <f t="shared" si="46"/>
        <v>http://philanthropy.medtronic.com/who-we-are/board-members/index.htm</v>
      </c>
    </row>
    <row r="2741" spans="1:23" ht="15" customHeight="1">
      <c r="A2741" s="512" t="s">
        <v>14693</v>
      </c>
      <c r="B2741" s="513" t="s">
        <v>5140</v>
      </c>
      <c r="C2741" s="515" t="s">
        <v>14610</v>
      </c>
      <c r="D2741" s="513"/>
      <c r="E2741" s="513"/>
      <c r="F2741" s="513"/>
      <c r="G2741" s="513"/>
      <c r="H2741" s="515" t="s">
        <v>5141</v>
      </c>
      <c r="I2741" s="461" t="s">
        <v>18508</v>
      </c>
      <c r="J2741" s="474" t="s">
        <v>14535</v>
      </c>
      <c r="K2741" s="474" t="s">
        <v>14558</v>
      </c>
      <c r="L2741" s="462" t="s">
        <v>36</v>
      </c>
      <c r="M2741" s="461" t="s">
        <v>15637</v>
      </c>
      <c r="N2741" s="117" t="s">
        <v>45</v>
      </c>
      <c r="O2741" s="461" t="s">
        <v>15626</v>
      </c>
      <c r="P2741" s="466"/>
      <c r="Q2741" s="526" t="s">
        <v>14585</v>
      </c>
      <c r="R2741" s="522">
        <v>1</v>
      </c>
      <c r="W2741" s="461" t="str">
        <f t="shared" si="46"/>
        <v>http://philanthropy.medtronic.com/who-we-are/management/index.htm</v>
      </c>
    </row>
    <row r="2742" spans="1:23" ht="15" customHeight="1">
      <c r="A2742" s="512" t="s">
        <v>14693</v>
      </c>
      <c r="B2742" s="513" t="s">
        <v>5142</v>
      </c>
      <c r="C2742" s="515" t="s">
        <v>14610</v>
      </c>
      <c r="D2742" s="513"/>
      <c r="E2742" s="513"/>
      <c r="F2742" s="513"/>
      <c r="G2742" s="513"/>
      <c r="H2742" s="515" t="s">
        <v>17167</v>
      </c>
      <c r="I2742" s="461" t="s">
        <v>19490</v>
      </c>
      <c r="J2742" s="474" t="s">
        <v>14535</v>
      </c>
      <c r="K2742" s="474" t="s">
        <v>14558</v>
      </c>
      <c r="L2742" s="462" t="s">
        <v>36</v>
      </c>
      <c r="M2742" s="461" t="s">
        <v>15637</v>
      </c>
      <c r="N2742" s="117" t="s">
        <v>45</v>
      </c>
      <c r="O2742" s="461" t="s">
        <v>15626</v>
      </c>
      <c r="P2742" s="466"/>
      <c r="Q2742" s="526" t="s">
        <v>14585</v>
      </c>
      <c r="R2742" s="522">
        <v>1</v>
      </c>
      <c r="W2742" s="461" t="str">
        <f t="shared" si="46"/>
        <v>http://philanthropy.medtronic.com/wcm/groups/mdtcom_sg/.htmlmdt/.htmlcorp/documents/images/phil_jacobgaylebio.pdf</v>
      </c>
    </row>
    <row r="2743" spans="1:23" ht="15" customHeight="1">
      <c r="A2743" s="512" t="s">
        <v>14693</v>
      </c>
      <c r="B2743" s="530" t="s">
        <v>5144</v>
      </c>
      <c r="C2743" s="515" t="s">
        <v>14610</v>
      </c>
      <c r="D2743" s="530"/>
      <c r="E2743" s="530"/>
      <c r="F2743" s="530"/>
      <c r="G2743" s="530"/>
      <c r="H2743" s="515" t="s">
        <v>5145</v>
      </c>
      <c r="I2743" s="461" t="s">
        <v>18509</v>
      </c>
      <c r="J2743" s="474" t="s">
        <v>14535</v>
      </c>
      <c r="K2743" s="474" t="s">
        <v>14558</v>
      </c>
      <c r="L2743" s="462" t="s">
        <v>36</v>
      </c>
      <c r="M2743" s="461" t="s">
        <v>15637</v>
      </c>
      <c r="N2743" s="117" t="s">
        <v>45</v>
      </c>
      <c r="O2743" s="461" t="s">
        <v>15626</v>
      </c>
      <c r="P2743" s="466"/>
      <c r="Q2743" s="526" t="s">
        <v>14585</v>
      </c>
      <c r="R2743" s="522">
        <v>1</v>
      </c>
      <c r="W2743" s="461" t="str">
        <f t="shared" si="46"/>
        <v>http://philanthropy.medtronic.com/grants-and-funding/impact-stories/jacob-gayle-at-un/index.htm</v>
      </c>
    </row>
    <row r="2744" spans="1:23" ht="15" customHeight="1">
      <c r="A2744" s="512" t="s">
        <v>14693</v>
      </c>
      <c r="B2744" s="513" t="s">
        <v>5146</v>
      </c>
      <c r="C2744" s="515" t="s">
        <v>14610</v>
      </c>
      <c r="D2744" s="513"/>
      <c r="E2744" s="513"/>
      <c r="F2744" s="513"/>
      <c r="G2744" s="513"/>
      <c r="H2744" s="515" t="s">
        <v>5147</v>
      </c>
      <c r="I2744" s="461" t="s">
        <v>18510</v>
      </c>
      <c r="J2744" s="474" t="s">
        <v>14535</v>
      </c>
      <c r="K2744" s="474" t="s">
        <v>14558</v>
      </c>
      <c r="L2744" s="462" t="s">
        <v>36</v>
      </c>
      <c r="M2744" s="461" t="s">
        <v>15637</v>
      </c>
      <c r="N2744" s="117" t="s">
        <v>45</v>
      </c>
      <c r="O2744" s="461" t="s">
        <v>15626</v>
      </c>
      <c r="P2744" s="466"/>
      <c r="Q2744" s="526" t="s">
        <v>14612</v>
      </c>
      <c r="R2744" s="522">
        <v>1</v>
      </c>
      <c r="W2744" s="461" t="str">
        <f t="shared" si="46"/>
        <v>http://philanthropy.medtronic.com/what-we-care-about/our-programs/index.htm</v>
      </c>
    </row>
    <row r="2745" spans="1:23" ht="15" customHeight="1">
      <c r="A2745" s="512" t="s">
        <v>14693</v>
      </c>
      <c r="B2745" s="513" t="s">
        <v>5088</v>
      </c>
      <c r="C2745" s="515" t="s">
        <v>14610</v>
      </c>
      <c r="D2745" s="513"/>
      <c r="E2745" s="513"/>
      <c r="F2745" s="513"/>
      <c r="G2745" s="513"/>
      <c r="H2745" s="515" t="s">
        <v>14611</v>
      </c>
      <c r="I2745" s="461" t="s">
        <v>18511</v>
      </c>
      <c r="J2745" s="474" t="s">
        <v>14535</v>
      </c>
      <c r="K2745" s="474" t="s">
        <v>14608</v>
      </c>
      <c r="L2745" s="462" t="s">
        <v>36</v>
      </c>
      <c r="M2745" s="461" t="s">
        <v>15637</v>
      </c>
      <c r="N2745" s="117" t="s">
        <v>45</v>
      </c>
      <c r="O2745" s="461" t="s">
        <v>15626</v>
      </c>
      <c r="P2745" s="466"/>
      <c r="Q2745" s="526" t="s">
        <v>14585</v>
      </c>
      <c r="R2745" s="522">
        <v>1</v>
      </c>
      <c r="W2745" s="461" t="str">
        <f t="shared" si="46"/>
        <v>http://philanthropy.medtronic.com/who-we-are/contact-us/index.htm</v>
      </c>
    </row>
    <row r="2746" spans="1:23" ht="15" customHeight="1">
      <c r="A2746" s="512" t="s">
        <v>14694</v>
      </c>
      <c r="B2746" s="513" t="s">
        <v>5148</v>
      </c>
      <c r="C2746" s="514" t="s">
        <v>14610</v>
      </c>
      <c r="D2746" s="530"/>
      <c r="E2746" s="530"/>
      <c r="F2746" s="530"/>
      <c r="G2746" s="530"/>
      <c r="H2746" s="514" t="s">
        <v>5149</v>
      </c>
      <c r="I2746" s="461" t="s">
        <v>18512</v>
      </c>
      <c r="J2746" s="535" t="s">
        <v>14535</v>
      </c>
      <c r="K2746" s="535" t="s">
        <v>14558</v>
      </c>
      <c r="L2746" s="462" t="s">
        <v>36</v>
      </c>
      <c r="M2746" s="461" t="s">
        <v>15637</v>
      </c>
      <c r="N2746" s="117" t="s">
        <v>45</v>
      </c>
      <c r="O2746" s="461" t="s">
        <v>15626</v>
      </c>
      <c r="P2746" s="466"/>
      <c r="Q2746" s="526" t="s">
        <v>14585</v>
      </c>
      <c r="R2746" s="522">
        <v>1</v>
      </c>
      <c r="W2746" s="461" t="str">
        <f t="shared" si="46"/>
        <v>http://philanthropy.medtronic.com/grants-and-funding/programs-and-guidelines/index.htm</v>
      </c>
    </row>
    <row r="2747" spans="1:23" ht="15" customHeight="1">
      <c r="A2747" s="512" t="s">
        <v>14694</v>
      </c>
      <c r="B2747" s="530" t="s">
        <v>5150</v>
      </c>
      <c r="C2747" s="514" t="s">
        <v>14610</v>
      </c>
      <c r="D2747" s="536"/>
      <c r="E2747" s="536"/>
      <c r="F2747" s="536"/>
      <c r="G2747" s="536"/>
      <c r="H2747" s="514" t="s">
        <v>5151</v>
      </c>
      <c r="I2747" s="461" t="s">
        <v>18513</v>
      </c>
      <c r="J2747" s="535" t="s">
        <v>14535</v>
      </c>
      <c r="K2747" s="535" t="s">
        <v>14558</v>
      </c>
      <c r="L2747" s="462" t="s">
        <v>36</v>
      </c>
      <c r="M2747" s="461" t="s">
        <v>15637</v>
      </c>
      <c r="N2747" s="117" t="s">
        <v>45</v>
      </c>
      <c r="O2747" s="461" t="s">
        <v>15626</v>
      </c>
      <c r="P2747" s="466"/>
      <c r="Q2747" s="526" t="s">
        <v>14585</v>
      </c>
      <c r="R2747" s="522">
        <v>1</v>
      </c>
      <c r="W2747" s="461" t="str">
        <f t="shared" si="46"/>
        <v>http://philanthropy.medtronic.com/grants-and-funding/find-current-grants/index.htm</v>
      </c>
    </row>
    <row r="2748" spans="1:23" ht="15" customHeight="1">
      <c r="A2748" s="512" t="s">
        <v>14694</v>
      </c>
      <c r="B2748" s="530" t="s">
        <v>5150</v>
      </c>
      <c r="C2748" s="514" t="s">
        <v>14610</v>
      </c>
      <c r="D2748" s="536"/>
      <c r="E2748" s="536"/>
      <c r="F2748" s="536"/>
      <c r="G2748" s="536"/>
      <c r="H2748" s="514" t="s">
        <v>5152</v>
      </c>
      <c r="I2748" s="461" t="s">
        <v>18514</v>
      </c>
      <c r="J2748" s="535" t="s">
        <v>14535</v>
      </c>
      <c r="K2748" s="535" t="s">
        <v>14558</v>
      </c>
      <c r="L2748" s="462" t="s">
        <v>36</v>
      </c>
      <c r="M2748" s="461" t="s">
        <v>15637</v>
      </c>
      <c r="N2748" s="117" t="s">
        <v>45</v>
      </c>
      <c r="O2748" s="461" t="s">
        <v>15626</v>
      </c>
      <c r="P2748" s="466"/>
      <c r="Q2748" s="526" t="s">
        <v>14585</v>
      </c>
      <c r="R2748" s="522">
        <v>1</v>
      </c>
      <c r="W2748" s="461" t="str">
        <f t="shared" si="46"/>
        <v>http://philanthropy.medtronic.com/grants-and-funding/find-current-grants/sort-by-location/index.htm</v>
      </c>
    </row>
    <row r="2749" spans="1:23" ht="15" customHeight="1">
      <c r="A2749" s="512" t="s">
        <v>14694</v>
      </c>
      <c r="B2749" s="530" t="s">
        <v>5153</v>
      </c>
      <c r="C2749" s="514" t="s">
        <v>14610</v>
      </c>
      <c r="D2749" s="536"/>
      <c r="E2749" s="536"/>
      <c r="F2749" s="536"/>
      <c r="G2749" s="536"/>
      <c r="H2749" s="514" t="s">
        <v>17168</v>
      </c>
      <c r="I2749" s="461" t="s">
        <v>19491</v>
      </c>
      <c r="J2749" s="535" t="s">
        <v>14535</v>
      </c>
      <c r="K2749" s="535" t="s">
        <v>14558</v>
      </c>
      <c r="L2749" s="462" t="s">
        <v>36</v>
      </c>
      <c r="M2749" s="461" t="s">
        <v>15637</v>
      </c>
      <c r="N2749" s="117" t="s">
        <v>45</v>
      </c>
      <c r="O2749" s="461" t="s">
        <v>15626</v>
      </c>
      <c r="P2749" s="466"/>
      <c r="Q2749" s="526" t="s">
        <v>14585</v>
      </c>
      <c r="R2749" s="522">
        <v>1</v>
      </c>
      <c r="W2749" s="461" t="str">
        <f t="shared" ref="W2749:W2812" si="47">H2749</f>
        <v>http://philanthropy.medtronic.com/wcm/groups/mdtcom_sg/.htmlmdt/.htmlcorp/documents/documents/phil-intl-grants.pdf</v>
      </c>
    </row>
    <row r="2750" spans="1:23" ht="15" customHeight="1">
      <c r="A2750" s="512" t="s">
        <v>14694</v>
      </c>
      <c r="B2750" s="530" t="s">
        <v>5155</v>
      </c>
      <c r="C2750" s="514" t="s">
        <v>14610</v>
      </c>
      <c r="D2750" s="536"/>
      <c r="E2750" s="536"/>
      <c r="F2750" s="536"/>
      <c r="G2750" s="536"/>
      <c r="H2750" s="514" t="s">
        <v>17169</v>
      </c>
      <c r="I2750" s="461" t="s">
        <v>19492</v>
      </c>
      <c r="J2750" s="535" t="s">
        <v>14535</v>
      </c>
      <c r="K2750" s="535" t="s">
        <v>14558</v>
      </c>
      <c r="L2750" s="462" t="s">
        <v>36</v>
      </c>
      <c r="M2750" s="461" t="s">
        <v>15637</v>
      </c>
      <c r="N2750" s="117" t="s">
        <v>45</v>
      </c>
      <c r="O2750" s="461" t="s">
        <v>15626</v>
      </c>
      <c r="P2750" s="466"/>
      <c r="Q2750" s="526" t="s">
        <v>14585</v>
      </c>
      <c r="R2750" s="522">
        <v>1</v>
      </c>
      <c r="W2750" s="461" t="str">
        <f t="shared" si="47"/>
        <v>http://philanthropy.medtronic.com/wcm/groups/mdtcom_sg/.htmlmdt/.htmlcorp/documents/documents/phil-us-grants.pdf</v>
      </c>
    </row>
    <row r="2751" spans="1:23" ht="15" customHeight="1">
      <c r="A2751" s="512" t="s">
        <v>14694</v>
      </c>
      <c r="B2751" s="530" t="s">
        <v>5157</v>
      </c>
      <c r="C2751" s="514" t="s">
        <v>14610</v>
      </c>
      <c r="D2751" s="536"/>
      <c r="E2751" s="536"/>
      <c r="F2751" s="536"/>
      <c r="G2751" s="536"/>
      <c r="H2751" s="514" t="s">
        <v>5158</v>
      </c>
      <c r="I2751" s="461" t="s">
        <v>18515</v>
      </c>
      <c r="J2751" s="535" t="s">
        <v>14535</v>
      </c>
      <c r="K2751" s="535" t="s">
        <v>14558</v>
      </c>
      <c r="L2751" s="462" t="s">
        <v>36</v>
      </c>
      <c r="M2751" s="461" t="s">
        <v>15637</v>
      </c>
      <c r="N2751" s="117" t="s">
        <v>45</v>
      </c>
      <c r="O2751" s="461" t="s">
        <v>15626</v>
      </c>
      <c r="P2751" s="525"/>
      <c r="Q2751" s="537" t="s">
        <v>14615</v>
      </c>
      <c r="R2751" s="522">
        <v>1</v>
      </c>
      <c r="W2751" s="461" t="str">
        <f t="shared" si="47"/>
        <v>http://philanthropy.medtronic.com/grants-and-funding/forms/index.htm</v>
      </c>
    </row>
    <row r="2752" spans="1:23" ht="15" customHeight="1">
      <c r="A2752" s="512" t="s">
        <v>14694</v>
      </c>
      <c r="B2752" s="530" t="s">
        <v>14613</v>
      </c>
      <c r="C2752" s="514" t="s">
        <v>14610</v>
      </c>
      <c r="D2752" s="536"/>
      <c r="E2752" s="536"/>
      <c r="F2752" s="536"/>
      <c r="G2752" s="536"/>
      <c r="H2752" s="538" t="s">
        <v>18074</v>
      </c>
      <c r="I2752" s="461" t="s">
        <v>18864</v>
      </c>
      <c r="J2752" s="535" t="s">
        <v>14535</v>
      </c>
      <c r="K2752" s="446" t="s">
        <v>20</v>
      </c>
      <c r="L2752" s="462" t="s">
        <v>36</v>
      </c>
      <c r="M2752" s="461" t="s">
        <v>15637</v>
      </c>
      <c r="N2752" s="117" t="s">
        <v>45</v>
      </c>
      <c r="O2752" s="461" t="s">
        <v>15626</v>
      </c>
      <c r="P2752" s="525"/>
      <c r="Q2752" s="537" t="s">
        <v>14615</v>
      </c>
      <c r="R2752" s="522">
        <v>1</v>
      </c>
      <c r="W2752" s="461" t="str">
        <f t="shared" si="47"/>
        <v>https://www.grantrequest.com/SID_48/Default.asp?SA=AM&amp;FID=&amp;SESID=31812&amp;RL=</v>
      </c>
    </row>
    <row r="2753" spans="1:23" ht="15" customHeight="1">
      <c r="A2753" s="512" t="s">
        <v>14694</v>
      </c>
      <c r="B2753" s="530" t="s">
        <v>5159</v>
      </c>
      <c r="C2753" s="514" t="s">
        <v>14610</v>
      </c>
      <c r="D2753" s="536"/>
      <c r="E2753" s="536"/>
      <c r="F2753" s="536"/>
      <c r="G2753" s="536"/>
      <c r="H2753" s="514" t="s">
        <v>5160</v>
      </c>
      <c r="I2753" s="461" t="s">
        <v>5160</v>
      </c>
      <c r="J2753" s="535" t="s">
        <v>14535</v>
      </c>
      <c r="K2753" s="446" t="s">
        <v>20</v>
      </c>
      <c r="L2753" s="462" t="s">
        <v>36</v>
      </c>
      <c r="M2753" s="461" t="s">
        <v>15637</v>
      </c>
      <c r="N2753" s="117" t="s">
        <v>45</v>
      </c>
      <c r="O2753" s="461" t="s">
        <v>15626</v>
      </c>
      <c r="P2753" s="466"/>
      <c r="Q2753" s="526" t="s">
        <v>14585</v>
      </c>
      <c r="R2753" s="522">
        <v>1</v>
      </c>
      <c r="W2753" s="461" t="str">
        <f t="shared" si="47"/>
        <v>https://npo.yourcause.com/</v>
      </c>
    </row>
    <row r="2754" spans="1:23" ht="15" customHeight="1">
      <c r="A2754" s="512" t="s">
        <v>14695</v>
      </c>
      <c r="B2754" s="530" t="s">
        <v>5201</v>
      </c>
      <c r="C2754" s="515" t="s">
        <v>14610</v>
      </c>
      <c r="D2754" s="539"/>
      <c r="E2754" s="539"/>
      <c r="F2754" s="539"/>
      <c r="G2754" s="539"/>
      <c r="H2754" s="528" t="s">
        <v>5202</v>
      </c>
      <c r="I2754" s="461" t="s">
        <v>5202</v>
      </c>
      <c r="J2754" s="474" t="s">
        <v>14535</v>
      </c>
      <c r="K2754" s="474" t="s">
        <v>14558</v>
      </c>
      <c r="L2754" s="462" t="s">
        <v>36</v>
      </c>
      <c r="M2754" s="461" t="s">
        <v>15637</v>
      </c>
      <c r="N2754" s="117" t="s">
        <v>45</v>
      </c>
      <c r="O2754" s="461" t="s">
        <v>15626</v>
      </c>
      <c r="P2754" s="466"/>
      <c r="Q2754" s="526" t="s">
        <v>14618</v>
      </c>
      <c r="R2754" s="522">
        <v>1</v>
      </c>
      <c r="W2754" s="461" t="str">
        <f t="shared" si="47"/>
        <v>http://video.medtronic.com/dam/documents/healthrise_pdf.pdf</v>
      </c>
    </row>
    <row r="2755" spans="1:23" ht="30" customHeight="1">
      <c r="A2755" s="540" t="s">
        <v>14696</v>
      </c>
      <c r="B2755" s="513" t="s">
        <v>5203</v>
      </c>
      <c r="C2755" s="515" t="s">
        <v>14616</v>
      </c>
      <c r="D2755" s="539"/>
      <c r="E2755" s="539"/>
      <c r="F2755" s="539"/>
      <c r="G2755" s="539"/>
      <c r="H2755" s="528" t="s">
        <v>14617</v>
      </c>
      <c r="I2755" s="461" t="s">
        <v>14617</v>
      </c>
      <c r="J2755" s="474" t="s">
        <v>14535</v>
      </c>
      <c r="K2755" s="474" t="s">
        <v>20</v>
      </c>
      <c r="L2755" s="462" t="s">
        <v>36</v>
      </c>
      <c r="M2755" s="474" t="s">
        <v>15634</v>
      </c>
      <c r="N2755" s="117" t="s">
        <v>14540</v>
      </c>
      <c r="O2755" s="461" t="s">
        <v>15626</v>
      </c>
      <c r="P2755" s="466"/>
      <c r="Q2755" s="526" t="s">
        <v>14618</v>
      </c>
      <c r="R2755" s="522">
        <v>1</v>
      </c>
      <c r="W2755" s="461" t="str">
        <f t="shared" si="47"/>
        <v>http://www.heartrescueproject.com/</v>
      </c>
    </row>
    <row r="2756" spans="1:23" ht="15" customHeight="1">
      <c r="A2756" s="541" t="s">
        <v>14696</v>
      </c>
      <c r="B2756" s="530" t="s">
        <v>5304</v>
      </c>
      <c r="C2756" s="515" t="s">
        <v>14616</v>
      </c>
      <c r="D2756" s="513"/>
      <c r="E2756" s="513"/>
      <c r="F2756" s="513"/>
      <c r="G2756" s="513"/>
      <c r="H2756" s="515" t="s">
        <v>5305</v>
      </c>
      <c r="I2756" s="461" t="s">
        <v>19426</v>
      </c>
      <c r="J2756" s="474" t="s">
        <v>14535</v>
      </c>
      <c r="K2756" s="474" t="s">
        <v>20</v>
      </c>
      <c r="L2756" s="462" t="s">
        <v>36</v>
      </c>
      <c r="M2756" s="474" t="s">
        <v>15634</v>
      </c>
      <c r="N2756" s="117" t="s">
        <v>14540</v>
      </c>
      <c r="O2756" s="461" t="s">
        <v>15626</v>
      </c>
      <c r="P2756" s="466"/>
      <c r="Q2756" s="526" t="s">
        <v>14618</v>
      </c>
      <c r="R2756" s="522">
        <v>1</v>
      </c>
      <c r="W2756" s="461" t="str">
        <f t="shared" si="47"/>
        <v>http://www.heartrescueproject.com/heartrescue-program/index.htm</v>
      </c>
    </row>
    <row r="2757" spans="1:23" ht="15" customHeight="1">
      <c r="A2757" s="458" t="s">
        <v>38</v>
      </c>
      <c r="B2757" s="463" t="s">
        <v>56</v>
      </c>
      <c r="C2757" s="463"/>
      <c r="D2757" s="463"/>
      <c r="E2757" s="463"/>
      <c r="F2757" s="463"/>
      <c r="G2757" s="463"/>
      <c r="H2757" s="444" t="s">
        <v>57</v>
      </c>
      <c r="I2757" s="461" t="s">
        <v>19424</v>
      </c>
      <c r="J2757" s="460" t="s">
        <v>55</v>
      </c>
      <c r="K2757" s="466" t="s">
        <v>20</v>
      </c>
      <c r="L2757" s="462" t="s">
        <v>36</v>
      </c>
      <c r="M2757" s="532" t="s">
        <v>15636</v>
      </c>
      <c r="N2757" s="117" t="s">
        <v>27</v>
      </c>
      <c r="O2757" s="461" t="s">
        <v>15626</v>
      </c>
      <c r="P2757" s="532">
        <v>15464</v>
      </c>
      <c r="Q2757" s="494"/>
      <c r="R2757" s="466"/>
      <c r="S2757" s="446"/>
      <c r="T2757" s="446" t="s">
        <v>14741</v>
      </c>
      <c r="U2757" s="446"/>
      <c r="V2757" s="446"/>
      <c r="W2757" s="461" t="str">
        <f t="shared" si="47"/>
        <v>http://www.medtronic.com/patient-services/index.htm</v>
      </c>
    </row>
    <row r="2758" spans="1:23" ht="30" customHeight="1">
      <c r="A2758" s="541" t="s">
        <v>14696</v>
      </c>
      <c r="B2758" s="530" t="s">
        <v>5307</v>
      </c>
      <c r="C2758" s="515" t="s">
        <v>14616</v>
      </c>
      <c r="D2758" s="513"/>
      <c r="E2758" s="513"/>
      <c r="F2758" s="513"/>
      <c r="G2758" s="513"/>
      <c r="H2758" s="515" t="s">
        <v>5308</v>
      </c>
      <c r="I2758" s="461" t="s">
        <v>5308</v>
      </c>
      <c r="J2758" s="474" t="s">
        <v>14535</v>
      </c>
      <c r="K2758" s="474" t="s">
        <v>20</v>
      </c>
      <c r="L2758" s="462" t="s">
        <v>36</v>
      </c>
      <c r="M2758" s="474" t="s">
        <v>15634</v>
      </c>
      <c r="N2758" s="117" t="s">
        <v>14540</v>
      </c>
      <c r="O2758" s="461" t="s">
        <v>15626</v>
      </c>
      <c r="P2758" s="466"/>
      <c r="Q2758" s="526" t="s">
        <v>14618</v>
      </c>
      <c r="R2758" s="522">
        <v>1</v>
      </c>
      <c r="W2758" s="461" t="str">
        <f t="shared" si="47"/>
        <v>http://www.heartrescuenow.com/</v>
      </c>
    </row>
    <row r="2759" spans="1:23" ht="15" customHeight="1">
      <c r="A2759" s="541" t="s">
        <v>14696</v>
      </c>
      <c r="B2759" s="530" t="s">
        <v>5309</v>
      </c>
      <c r="C2759" s="515" t="s">
        <v>14616</v>
      </c>
      <c r="D2759" s="513"/>
      <c r="E2759" s="513"/>
      <c r="F2759" s="513"/>
      <c r="G2759" s="513"/>
      <c r="H2759" s="515" t="s">
        <v>5310</v>
      </c>
      <c r="I2759" s="461" t="s">
        <v>5310</v>
      </c>
      <c r="J2759" s="474" t="s">
        <v>14535</v>
      </c>
      <c r="K2759" s="474" t="s">
        <v>20</v>
      </c>
      <c r="L2759" s="462" t="s">
        <v>36</v>
      </c>
      <c r="M2759" s="474" t="s">
        <v>15634</v>
      </c>
      <c r="N2759" s="117" t="s">
        <v>14540</v>
      </c>
      <c r="O2759" s="461" t="s">
        <v>15626</v>
      </c>
      <c r="P2759" s="466"/>
      <c r="Q2759" s="526" t="s">
        <v>14618</v>
      </c>
      <c r="R2759" s="522">
        <v>1</v>
      </c>
      <c r="W2759" s="461" t="str">
        <f t="shared" si="47"/>
        <v>http://www.heartrescuenow.com/sudden-cardiac-arrest-ricky-rubio-save-life.html?loc=hrn_com_savealifewricky_link</v>
      </c>
    </row>
    <row r="2760" spans="1:23" ht="15" customHeight="1">
      <c r="A2760" s="541" t="s">
        <v>14696</v>
      </c>
      <c r="B2760" s="530" t="s">
        <v>5311</v>
      </c>
      <c r="C2760" s="515" t="s">
        <v>14616</v>
      </c>
      <c r="D2760" s="513"/>
      <c r="E2760" s="513"/>
      <c r="F2760" s="513"/>
      <c r="G2760" s="513"/>
      <c r="H2760" s="515" t="s">
        <v>5312</v>
      </c>
      <c r="I2760" s="461" t="s">
        <v>19427</v>
      </c>
      <c r="J2760" s="474" t="s">
        <v>14535</v>
      </c>
      <c r="K2760" s="474" t="s">
        <v>20</v>
      </c>
      <c r="L2760" s="462" t="s">
        <v>36</v>
      </c>
      <c r="M2760" s="474" t="s">
        <v>15634</v>
      </c>
      <c r="N2760" s="117" t="s">
        <v>14540</v>
      </c>
      <c r="O2760" s="461" t="s">
        <v>15626</v>
      </c>
      <c r="P2760" s="466"/>
      <c r="Q2760" s="526" t="s">
        <v>14618</v>
      </c>
      <c r="R2760" s="522">
        <v>1</v>
      </c>
      <c r="W2760" s="461" t="str">
        <f t="shared" si="47"/>
        <v>http://www.heartrescuenow.com/es/index.html</v>
      </c>
    </row>
    <row r="2761" spans="1:23" ht="15" customHeight="1">
      <c r="A2761" s="541" t="s">
        <v>14696</v>
      </c>
      <c r="B2761" s="530" t="s">
        <v>5313</v>
      </c>
      <c r="C2761" s="515" t="s">
        <v>14616</v>
      </c>
      <c r="D2761" s="513"/>
      <c r="E2761" s="513"/>
      <c r="F2761" s="513"/>
      <c r="G2761" s="513"/>
      <c r="H2761" s="515" t="s">
        <v>5314</v>
      </c>
      <c r="I2761" s="461" t="s">
        <v>19428</v>
      </c>
      <c r="J2761" s="474" t="s">
        <v>14535</v>
      </c>
      <c r="K2761" s="474" t="s">
        <v>20</v>
      </c>
      <c r="L2761" s="462" t="s">
        <v>36</v>
      </c>
      <c r="M2761" s="474" t="s">
        <v>15634</v>
      </c>
      <c r="N2761" s="117" t="s">
        <v>14540</v>
      </c>
      <c r="O2761" s="461" t="s">
        <v>15626</v>
      </c>
      <c r="P2761" s="466"/>
      <c r="Q2761" s="526" t="s">
        <v>14618</v>
      </c>
      <c r="R2761" s="522">
        <v>1</v>
      </c>
      <c r="W2761" s="461" t="str">
        <f t="shared" si="47"/>
        <v>http://www.heartrescueproject.com/heartrescue-program/heartrescue-project/index.htm</v>
      </c>
    </row>
    <row r="2762" spans="1:23" ht="15" customHeight="1">
      <c r="A2762" s="541" t="s">
        <v>14696</v>
      </c>
      <c r="B2762" s="530" t="s">
        <v>5315</v>
      </c>
      <c r="C2762" s="515" t="s">
        <v>14616</v>
      </c>
      <c r="D2762" s="513"/>
      <c r="E2762" s="513"/>
      <c r="F2762" s="513"/>
      <c r="G2762" s="513"/>
      <c r="H2762" s="515" t="s">
        <v>5316</v>
      </c>
      <c r="I2762" s="461" t="s">
        <v>19429</v>
      </c>
      <c r="J2762" s="474" t="s">
        <v>14535</v>
      </c>
      <c r="K2762" s="474" t="s">
        <v>20</v>
      </c>
      <c r="L2762" s="462" t="s">
        <v>36</v>
      </c>
      <c r="M2762" s="474" t="s">
        <v>15634</v>
      </c>
      <c r="N2762" s="117" t="s">
        <v>14540</v>
      </c>
      <c r="O2762" s="461" t="s">
        <v>15626</v>
      </c>
      <c r="P2762" s="466"/>
      <c r="Q2762" s="526" t="s">
        <v>14618</v>
      </c>
      <c r="R2762" s="522">
        <v>1</v>
      </c>
      <c r="W2762" s="461" t="str">
        <f t="shared" si="47"/>
        <v>http://www.heartrescueproject.com/heartrescue-program/sca/index.htm</v>
      </c>
    </row>
    <row r="2763" spans="1:23" ht="15" customHeight="1">
      <c r="A2763" s="541" t="s">
        <v>14696</v>
      </c>
      <c r="B2763" s="530" t="s">
        <v>5317</v>
      </c>
      <c r="C2763" s="515" t="s">
        <v>14616</v>
      </c>
      <c r="D2763" s="513"/>
      <c r="E2763" s="513"/>
      <c r="F2763" s="513"/>
      <c r="G2763" s="513"/>
      <c r="H2763" s="515" t="s">
        <v>5318</v>
      </c>
      <c r="I2763" s="461" t="s">
        <v>19430</v>
      </c>
      <c r="J2763" s="474" t="s">
        <v>14535</v>
      </c>
      <c r="K2763" s="474" t="s">
        <v>20</v>
      </c>
      <c r="L2763" s="462" t="s">
        <v>36</v>
      </c>
      <c r="M2763" s="474" t="s">
        <v>15634</v>
      </c>
      <c r="N2763" s="117" t="s">
        <v>14540</v>
      </c>
      <c r="O2763" s="461" t="s">
        <v>15626</v>
      </c>
      <c r="P2763" s="466"/>
      <c r="Q2763" s="526" t="s">
        <v>14618</v>
      </c>
      <c r="R2763" s="522">
        <v>1</v>
      </c>
      <c r="W2763" s="461" t="str">
        <f t="shared" si="47"/>
        <v>http://www.heartrescueproject.com/heartrescue-program/heart-rescue-project-partners/index.htm</v>
      </c>
    </row>
    <row r="2764" spans="1:23" ht="15" customHeight="1">
      <c r="A2764" s="541" t="s">
        <v>14696</v>
      </c>
      <c r="B2764" s="530" t="s">
        <v>5319</v>
      </c>
      <c r="C2764" s="515" t="s">
        <v>14616</v>
      </c>
      <c r="D2764" s="513"/>
      <c r="E2764" s="513"/>
      <c r="F2764" s="513"/>
      <c r="G2764" s="513"/>
      <c r="H2764" s="515" t="s">
        <v>5320</v>
      </c>
      <c r="I2764" s="461" t="s">
        <v>19431</v>
      </c>
      <c r="J2764" s="474" t="s">
        <v>14535</v>
      </c>
      <c r="K2764" s="474" t="s">
        <v>20</v>
      </c>
      <c r="L2764" s="462" t="s">
        <v>36</v>
      </c>
      <c r="M2764" s="474" t="s">
        <v>15634</v>
      </c>
      <c r="N2764" s="117" t="s">
        <v>14540</v>
      </c>
      <c r="O2764" s="461" t="s">
        <v>15626</v>
      </c>
      <c r="P2764" s="466"/>
      <c r="Q2764" s="526" t="s">
        <v>14618</v>
      </c>
      <c r="R2764" s="522">
        <v>1</v>
      </c>
      <c r="W2764" s="461" t="str">
        <f t="shared" si="47"/>
        <v>http://www.heartrescueproject.com/bystander/index.htm</v>
      </c>
    </row>
    <row r="2765" spans="1:23" ht="15" customHeight="1">
      <c r="A2765" s="541" t="s">
        <v>14696</v>
      </c>
      <c r="B2765" s="530" t="s">
        <v>5321</v>
      </c>
      <c r="C2765" s="515" t="s">
        <v>14616</v>
      </c>
      <c r="D2765" s="513"/>
      <c r="E2765" s="513"/>
      <c r="F2765" s="513"/>
      <c r="G2765" s="513"/>
      <c r="H2765" s="515" t="s">
        <v>5322</v>
      </c>
      <c r="I2765" s="461" t="s">
        <v>19432</v>
      </c>
      <c r="J2765" s="474" t="s">
        <v>14535</v>
      </c>
      <c r="K2765" s="474" t="s">
        <v>20</v>
      </c>
      <c r="L2765" s="462" t="s">
        <v>36</v>
      </c>
      <c r="M2765" s="474" t="s">
        <v>15634</v>
      </c>
      <c r="N2765" s="117" t="s">
        <v>14540</v>
      </c>
      <c r="O2765" s="461" t="s">
        <v>15626</v>
      </c>
      <c r="P2765" s="466"/>
      <c r="Q2765" s="526" t="s">
        <v>14618</v>
      </c>
      <c r="R2765" s="522">
        <v>1</v>
      </c>
      <c r="W2765" s="461" t="str">
        <f t="shared" si="47"/>
        <v>http://www.heartrescueproject.com/bystander/featured-story/index.htm</v>
      </c>
    </row>
    <row r="2766" spans="1:23" ht="15" customHeight="1">
      <c r="A2766" s="541" t="s">
        <v>14696</v>
      </c>
      <c r="B2766" s="530" t="s">
        <v>5323</v>
      </c>
      <c r="C2766" s="515" t="s">
        <v>14616</v>
      </c>
      <c r="D2766" s="513"/>
      <c r="E2766" s="513"/>
      <c r="F2766" s="513"/>
      <c r="G2766" s="513"/>
      <c r="H2766" s="515" t="s">
        <v>5324</v>
      </c>
      <c r="I2766" s="461" t="s">
        <v>19433</v>
      </c>
      <c r="J2766" s="474" t="s">
        <v>14535</v>
      </c>
      <c r="K2766" s="474" t="s">
        <v>20</v>
      </c>
      <c r="L2766" s="462" t="s">
        <v>36</v>
      </c>
      <c r="M2766" s="474" t="s">
        <v>15634</v>
      </c>
      <c r="N2766" s="117" t="s">
        <v>14540</v>
      </c>
      <c r="O2766" s="461" t="s">
        <v>15626</v>
      </c>
      <c r="P2766" s="466"/>
      <c r="Q2766" s="526" t="s">
        <v>14618</v>
      </c>
      <c r="R2766" s="522">
        <v>1</v>
      </c>
      <c r="W2766" s="461" t="str">
        <f t="shared" si="47"/>
        <v>http://www.heartrescueproject.com/bystander/cpr-training/index.htm</v>
      </c>
    </row>
    <row r="2767" spans="1:23" ht="15" customHeight="1">
      <c r="A2767" s="541" t="s">
        <v>14696</v>
      </c>
      <c r="B2767" s="530" t="s">
        <v>5325</v>
      </c>
      <c r="C2767" s="515" t="s">
        <v>14616</v>
      </c>
      <c r="D2767" s="513"/>
      <c r="E2767" s="513"/>
      <c r="F2767" s="513"/>
      <c r="G2767" s="513"/>
      <c r="H2767" s="515" t="s">
        <v>5326</v>
      </c>
      <c r="I2767" s="461" t="s">
        <v>19434</v>
      </c>
      <c r="J2767" s="474" t="s">
        <v>14535</v>
      </c>
      <c r="K2767" s="474" t="s">
        <v>20</v>
      </c>
      <c r="L2767" s="462" t="s">
        <v>36</v>
      </c>
      <c r="M2767" s="474" t="s">
        <v>15634</v>
      </c>
      <c r="N2767" s="117" t="s">
        <v>14540</v>
      </c>
      <c r="O2767" s="461" t="s">
        <v>15626</v>
      </c>
      <c r="P2767" s="466"/>
      <c r="Q2767" s="526" t="s">
        <v>14618</v>
      </c>
      <c r="R2767" s="522">
        <v>1</v>
      </c>
      <c r="W2767" s="461" t="str">
        <f t="shared" si="47"/>
        <v>http://www.heartrescueproject.com/bystander/tips-and-tools/index.htm</v>
      </c>
    </row>
    <row r="2768" spans="1:23" ht="15" customHeight="1">
      <c r="A2768" s="541" t="s">
        <v>14696</v>
      </c>
      <c r="B2768" s="530" t="s">
        <v>5327</v>
      </c>
      <c r="C2768" s="515" t="s">
        <v>14616</v>
      </c>
      <c r="D2768" s="513"/>
      <c r="E2768" s="513"/>
      <c r="F2768" s="513"/>
      <c r="G2768" s="513"/>
      <c r="H2768" s="515" t="s">
        <v>18075</v>
      </c>
      <c r="I2768" s="461" t="s">
        <v>18075</v>
      </c>
      <c r="J2768" s="474" t="s">
        <v>14535</v>
      </c>
      <c r="K2768" s="474" t="s">
        <v>20</v>
      </c>
      <c r="L2768" s="462" t="s">
        <v>36</v>
      </c>
      <c r="M2768" s="474" t="s">
        <v>15634</v>
      </c>
      <c r="N2768" s="117" t="s">
        <v>14540</v>
      </c>
      <c r="O2768" s="461" t="s">
        <v>15626</v>
      </c>
      <c r="P2768" s="466"/>
      <c r="Q2768" s="526" t="s">
        <v>14618</v>
      </c>
      <c r="R2768" s="522">
        <v>1</v>
      </c>
      <c r="W2768" s="461" t="str">
        <f t="shared" si="47"/>
        <v>http://www.medtronic.com/community-response-guide-212/guide/</v>
      </c>
    </row>
    <row r="2769" spans="1:23" ht="15" customHeight="1">
      <c r="A2769" s="541" t="s">
        <v>14696</v>
      </c>
      <c r="B2769" s="530" t="s">
        <v>5329</v>
      </c>
      <c r="C2769" s="515" t="s">
        <v>14616</v>
      </c>
      <c r="D2769" s="513"/>
      <c r="E2769" s="513"/>
      <c r="F2769" s="513"/>
      <c r="G2769" s="513"/>
      <c r="H2769" s="515" t="s">
        <v>5330</v>
      </c>
      <c r="I2769" s="461" t="s">
        <v>19435</v>
      </c>
      <c r="J2769" s="474" t="s">
        <v>14535</v>
      </c>
      <c r="K2769" s="474" t="s">
        <v>20</v>
      </c>
      <c r="L2769" s="462" t="s">
        <v>36</v>
      </c>
      <c r="M2769" s="474" t="s">
        <v>15634</v>
      </c>
      <c r="N2769" s="117" t="s">
        <v>14540</v>
      </c>
      <c r="O2769" s="461" t="s">
        <v>15626</v>
      </c>
      <c r="P2769" s="466"/>
      <c r="Q2769" s="526" t="s">
        <v>14618</v>
      </c>
      <c r="R2769" s="522">
        <v>1</v>
      </c>
      <c r="W2769" s="461" t="str">
        <f t="shared" si="47"/>
        <v>http://www.heartrescueproject.com/prehospital/index.htm</v>
      </c>
    </row>
    <row r="2770" spans="1:23" ht="15" customHeight="1">
      <c r="A2770" s="541" t="s">
        <v>14696</v>
      </c>
      <c r="B2770" s="530" t="s">
        <v>5321</v>
      </c>
      <c r="C2770" s="515" t="s">
        <v>14616</v>
      </c>
      <c r="D2770" s="513"/>
      <c r="E2770" s="513"/>
      <c r="F2770" s="513"/>
      <c r="G2770" s="513"/>
      <c r="H2770" s="515" t="s">
        <v>5331</v>
      </c>
      <c r="I2770" s="461" t="s">
        <v>19436</v>
      </c>
      <c r="J2770" s="474" t="s">
        <v>14535</v>
      </c>
      <c r="K2770" s="474" t="s">
        <v>20</v>
      </c>
      <c r="L2770" s="462" t="s">
        <v>36</v>
      </c>
      <c r="M2770" s="474" t="s">
        <v>15634</v>
      </c>
      <c r="N2770" s="117" t="s">
        <v>14540</v>
      </c>
      <c r="O2770" s="461" t="s">
        <v>15626</v>
      </c>
      <c r="P2770" s="466"/>
      <c r="Q2770" s="526" t="s">
        <v>14618</v>
      </c>
      <c r="R2770" s="522">
        <v>1</v>
      </c>
      <c r="W2770" s="461" t="str">
        <f t="shared" si="47"/>
        <v>http://www.heartrescueproject.com/prehospital/featured-story/index.htm</v>
      </c>
    </row>
    <row r="2771" spans="1:23" ht="15" customHeight="1">
      <c r="A2771" s="541" t="s">
        <v>14696</v>
      </c>
      <c r="B2771" s="530" t="s">
        <v>5332</v>
      </c>
      <c r="C2771" s="515" t="s">
        <v>14616</v>
      </c>
      <c r="D2771" s="513"/>
      <c r="E2771" s="513"/>
      <c r="F2771" s="513"/>
      <c r="G2771" s="513"/>
      <c r="H2771" s="515" t="s">
        <v>5333</v>
      </c>
      <c r="I2771" s="461" t="s">
        <v>19437</v>
      </c>
      <c r="J2771" s="474" t="s">
        <v>14535</v>
      </c>
      <c r="K2771" s="474" t="s">
        <v>20</v>
      </c>
      <c r="L2771" s="462" t="s">
        <v>36</v>
      </c>
      <c r="M2771" s="474" t="s">
        <v>15634</v>
      </c>
      <c r="N2771" s="117" t="s">
        <v>14540</v>
      </c>
      <c r="O2771" s="461" t="s">
        <v>15626</v>
      </c>
      <c r="P2771" s="466"/>
      <c r="Q2771" s="526" t="s">
        <v>14618</v>
      </c>
      <c r="R2771" s="522">
        <v>1</v>
      </c>
      <c r="W2771" s="461" t="str">
        <f t="shared" si="47"/>
        <v>http://www.heartrescueproject.com/prehospital/measurement/index.htm</v>
      </c>
    </row>
    <row r="2772" spans="1:23" ht="15" customHeight="1">
      <c r="A2772" s="541" t="s">
        <v>14696</v>
      </c>
      <c r="B2772" s="530" t="s">
        <v>5325</v>
      </c>
      <c r="C2772" s="515" t="s">
        <v>14616</v>
      </c>
      <c r="D2772" s="513"/>
      <c r="E2772" s="513"/>
      <c r="F2772" s="513"/>
      <c r="G2772" s="513"/>
      <c r="H2772" s="515" t="s">
        <v>5334</v>
      </c>
      <c r="I2772" s="461" t="s">
        <v>19438</v>
      </c>
      <c r="J2772" s="474" t="s">
        <v>14535</v>
      </c>
      <c r="K2772" s="474" t="s">
        <v>20</v>
      </c>
      <c r="L2772" s="462" t="s">
        <v>36</v>
      </c>
      <c r="M2772" s="474" t="s">
        <v>15634</v>
      </c>
      <c r="N2772" s="117" t="s">
        <v>14540</v>
      </c>
      <c r="O2772" s="461" t="s">
        <v>15626</v>
      </c>
      <c r="P2772" s="466"/>
      <c r="Q2772" s="526" t="s">
        <v>14618</v>
      </c>
      <c r="R2772" s="522">
        <v>1</v>
      </c>
      <c r="W2772" s="461" t="str">
        <f t="shared" si="47"/>
        <v>http://www.heartrescueproject.com/prehospital/tips-and-tools/index.htm</v>
      </c>
    </row>
    <row r="2773" spans="1:23" ht="15" customHeight="1">
      <c r="A2773" s="512" t="s">
        <v>14619</v>
      </c>
      <c r="B2773" s="536" t="s">
        <v>5212</v>
      </c>
      <c r="C2773" s="515" t="s">
        <v>14610</v>
      </c>
      <c r="D2773" s="513"/>
      <c r="E2773" s="513"/>
      <c r="F2773" s="513"/>
      <c r="G2773" s="513"/>
      <c r="H2773" s="515" t="s">
        <v>5213</v>
      </c>
      <c r="I2773" s="461" t="s">
        <v>18516</v>
      </c>
      <c r="J2773" s="474"/>
      <c r="K2773" s="474" t="s">
        <v>14558</v>
      </c>
      <c r="L2773" s="462" t="s">
        <v>36</v>
      </c>
      <c r="M2773" s="461" t="s">
        <v>15637</v>
      </c>
      <c r="N2773" s="117" t="s">
        <v>14540</v>
      </c>
      <c r="O2773" s="461" t="s">
        <v>15626</v>
      </c>
      <c r="P2773" s="466"/>
      <c r="Q2773" s="526" t="s">
        <v>14564</v>
      </c>
      <c r="R2773" s="522">
        <v>1</v>
      </c>
      <c r="W2773" s="461" t="str">
        <f t="shared" si="47"/>
        <v>http://philanthropy.medtronic.com/grants-and-funding/health-access-grants/index.htm</v>
      </c>
    </row>
    <row r="2774" spans="1:23" ht="15" customHeight="1">
      <c r="A2774" s="527" t="s">
        <v>14697</v>
      </c>
      <c r="B2774" s="536" t="s">
        <v>5211</v>
      </c>
      <c r="C2774" s="515" t="s">
        <v>5211</v>
      </c>
      <c r="D2774" s="513"/>
      <c r="E2774" s="513"/>
      <c r="F2774" s="513"/>
      <c r="G2774" s="513"/>
      <c r="H2774" s="515"/>
      <c r="I2774" s="618" t="s">
        <v>18979</v>
      </c>
      <c r="J2774" s="474" t="s">
        <v>14535</v>
      </c>
      <c r="K2774" s="474" t="s">
        <v>14485</v>
      </c>
      <c r="L2774" s="462" t="s">
        <v>36</v>
      </c>
      <c r="M2774" s="461" t="s">
        <v>15637</v>
      </c>
      <c r="N2774" s="117" t="s">
        <v>4976</v>
      </c>
      <c r="O2774" s="461" t="s">
        <v>15626</v>
      </c>
      <c r="P2774" s="466"/>
      <c r="Q2774" s="526"/>
      <c r="R2774" s="522">
        <v>1</v>
      </c>
      <c r="W2774" s="461">
        <f t="shared" si="47"/>
        <v>0</v>
      </c>
    </row>
    <row r="2775" spans="1:23" ht="15" customHeight="1">
      <c r="A2775" s="512" t="s">
        <v>14697</v>
      </c>
      <c r="B2775" s="542" t="s">
        <v>5245</v>
      </c>
      <c r="C2775" s="515" t="s">
        <v>5211</v>
      </c>
      <c r="D2775" s="539"/>
      <c r="E2775" s="539"/>
      <c r="F2775" s="539"/>
      <c r="G2775" s="539"/>
      <c r="H2775" s="515" t="s">
        <v>5246</v>
      </c>
      <c r="I2775" s="461" t="s">
        <v>18517</v>
      </c>
      <c r="J2775" s="474" t="s">
        <v>14535</v>
      </c>
      <c r="K2775" s="474" t="s">
        <v>14558</v>
      </c>
      <c r="L2775" s="462" t="s">
        <v>36</v>
      </c>
      <c r="M2775" s="461" t="s">
        <v>15637</v>
      </c>
      <c r="N2775" s="117" t="s">
        <v>45</v>
      </c>
      <c r="O2775" s="461" t="s">
        <v>15626</v>
      </c>
      <c r="P2775" s="466"/>
      <c r="Q2775" s="526" t="s">
        <v>14585</v>
      </c>
      <c r="R2775" s="522">
        <v>1</v>
      </c>
      <c r="W2775" s="461" t="str">
        <f t="shared" si="47"/>
        <v>http://bakkeninvitation.medtronic.com/bakken-invitation-medtronic-criteria/index.htm</v>
      </c>
    </row>
    <row r="2776" spans="1:23" ht="15" customHeight="1">
      <c r="A2776" s="512" t="s">
        <v>14697</v>
      </c>
      <c r="B2776" s="542" t="s">
        <v>5281</v>
      </c>
      <c r="C2776" s="515" t="s">
        <v>5211</v>
      </c>
      <c r="D2776" s="539"/>
      <c r="E2776" s="539"/>
      <c r="F2776" s="539"/>
      <c r="G2776" s="539"/>
      <c r="H2776" s="515" t="s">
        <v>5282</v>
      </c>
      <c r="I2776" s="461" t="s">
        <v>18518</v>
      </c>
      <c r="J2776" s="474" t="s">
        <v>14535</v>
      </c>
      <c r="K2776" s="474" t="s">
        <v>14558</v>
      </c>
      <c r="L2776" s="462" t="s">
        <v>36</v>
      </c>
      <c r="M2776" s="461" t="s">
        <v>15637</v>
      </c>
      <c r="N2776" s="117" t="s">
        <v>45</v>
      </c>
      <c r="O2776" s="461" t="s">
        <v>15626</v>
      </c>
      <c r="P2776" s="466"/>
      <c r="Q2776" s="526" t="s">
        <v>14585</v>
      </c>
      <c r="R2776" s="522">
        <v>1</v>
      </c>
      <c r="W2776" s="461" t="str">
        <f t="shared" si="47"/>
        <v>http://bakkeninvitation.medtronic.com/earl-bakken-extra-life/index.htm</v>
      </c>
    </row>
    <row r="2777" spans="1:23" ht="15" customHeight="1">
      <c r="A2777" s="512" t="s">
        <v>14697</v>
      </c>
      <c r="B2777" s="542" t="s">
        <v>5256</v>
      </c>
      <c r="C2777" s="515" t="s">
        <v>5211</v>
      </c>
      <c r="D2777" s="513"/>
      <c r="E2777" s="513"/>
      <c r="F2777" s="513"/>
      <c r="G2777" s="513"/>
      <c r="H2777" s="528" t="s">
        <v>18076</v>
      </c>
      <c r="I2777" s="461" t="s">
        <v>18865</v>
      </c>
      <c r="J2777" s="474" t="s">
        <v>14535</v>
      </c>
      <c r="K2777" s="474" t="s">
        <v>14558</v>
      </c>
      <c r="L2777" s="462" t="s">
        <v>36</v>
      </c>
      <c r="M2777" s="461" t="s">
        <v>15637</v>
      </c>
      <c r="N2777" s="117" t="s">
        <v>45</v>
      </c>
      <c r="O2777" s="461" t="s">
        <v>15626</v>
      </c>
      <c r="P2777" s="466"/>
      <c r="Q2777" s="526" t="s">
        <v>14585</v>
      </c>
      <c r="R2777" s="522">
        <v>1</v>
      </c>
      <c r="W2777" s="461" t="str">
        <f t="shared" si="47"/>
        <v>http://bakkeninvitation.medtronic.com/honorees-winners/?_ga=1.221348312.1749546323.149947429</v>
      </c>
    </row>
    <row r="2778" spans="1:23" ht="15" customHeight="1">
      <c r="A2778" s="512" t="s">
        <v>14697</v>
      </c>
      <c r="B2778" s="543" t="s">
        <v>18077</v>
      </c>
      <c r="C2778" s="515" t="s">
        <v>5211</v>
      </c>
      <c r="D2778" s="513"/>
      <c r="E2778" s="513"/>
      <c r="F2778" s="513"/>
      <c r="G2778" s="513"/>
      <c r="H2778" s="528" t="s">
        <v>18078</v>
      </c>
      <c r="I2778" s="461" t="s">
        <v>19439</v>
      </c>
      <c r="J2778" s="474" t="s">
        <v>14744</v>
      </c>
      <c r="K2778" s="474" t="s">
        <v>14575</v>
      </c>
      <c r="L2778" s="462" t="s">
        <v>36</v>
      </c>
      <c r="M2778" s="461" t="s">
        <v>15637</v>
      </c>
      <c r="N2778" s="117" t="s">
        <v>45</v>
      </c>
      <c r="O2778" s="461" t="s">
        <v>15626</v>
      </c>
      <c r="P2778" s="466"/>
      <c r="Q2778" s="526" t="s">
        <v>14585</v>
      </c>
      <c r="R2778" s="522">
        <v>1</v>
      </c>
      <c r="W2778" s="461" t="str">
        <f t="shared" si="47"/>
        <v>http://bakkeninvitation.medtronic.com/honorees-winners/215/andrea-volfova/index.htm</v>
      </c>
    </row>
    <row r="2779" spans="1:23" ht="15" customHeight="1">
      <c r="A2779" s="512" t="s">
        <v>14697</v>
      </c>
      <c r="B2779" s="543" t="s">
        <v>18077</v>
      </c>
      <c r="C2779" s="515" t="s">
        <v>5211</v>
      </c>
      <c r="D2779" s="513"/>
      <c r="E2779" s="513"/>
      <c r="F2779" s="513"/>
      <c r="G2779" s="513"/>
      <c r="H2779" s="528" t="s">
        <v>18079</v>
      </c>
      <c r="I2779" s="461" t="s">
        <v>19440</v>
      </c>
      <c r="J2779" s="474"/>
      <c r="K2779" s="474" t="s">
        <v>14575</v>
      </c>
      <c r="L2779" s="462" t="s">
        <v>36</v>
      </c>
      <c r="M2779" s="461" t="s">
        <v>15637</v>
      </c>
      <c r="N2779" s="117" t="s">
        <v>45</v>
      </c>
      <c r="O2779" s="461" t="s">
        <v>15626</v>
      </c>
      <c r="P2779" s="466"/>
      <c r="Q2779" s="526" t="s">
        <v>14585</v>
      </c>
      <c r="R2779" s="522">
        <v>1</v>
      </c>
      <c r="W2779" s="461" t="str">
        <f t="shared" si="47"/>
        <v>http://bakkeninvitation.medtronic.com/honorees-winners/215/bhim-bahadur-mahat/index.htm</v>
      </c>
    </row>
    <row r="2780" spans="1:23" ht="15" customHeight="1">
      <c r="A2780" s="512" t="s">
        <v>14697</v>
      </c>
      <c r="B2780" s="543" t="s">
        <v>18077</v>
      </c>
      <c r="C2780" s="515" t="s">
        <v>5211</v>
      </c>
      <c r="D2780" s="513"/>
      <c r="E2780" s="513"/>
      <c r="F2780" s="513"/>
      <c r="G2780" s="513"/>
      <c r="H2780" s="528" t="s">
        <v>18080</v>
      </c>
      <c r="I2780" s="461" t="s">
        <v>19441</v>
      </c>
      <c r="J2780" s="474"/>
      <c r="K2780" s="474" t="s">
        <v>14575</v>
      </c>
      <c r="L2780" s="462" t="s">
        <v>36</v>
      </c>
      <c r="M2780" s="461" t="s">
        <v>15637</v>
      </c>
      <c r="N2780" s="117" t="s">
        <v>45</v>
      </c>
      <c r="O2780" s="461" t="s">
        <v>15626</v>
      </c>
      <c r="P2780" s="466"/>
      <c r="Q2780" s="526" t="s">
        <v>14585</v>
      </c>
      <c r="R2780" s="522">
        <v>1</v>
      </c>
      <c r="W2780" s="461" t="str">
        <f t="shared" si="47"/>
        <v>http://bakkeninvitation.medtronic.com/honorees-winners/215/david-simmonds/index.htm</v>
      </c>
    </row>
    <row r="2781" spans="1:23" ht="15" customHeight="1">
      <c r="A2781" s="512" t="s">
        <v>14697</v>
      </c>
      <c r="B2781" s="543" t="s">
        <v>18077</v>
      </c>
      <c r="C2781" s="515" t="s">
        <v>5211</v>
      </c>
      <c r="D2781" s="513"/>
      <c r="E2781" s="513"/>
      <c r="F2781" s="513"/>
      <c r="G2781" s="513"/>
      <c r="H2781" s="528" t="s">
        <v>18081</v>
      </c>
      <c r="I2781" s="461" t="s">
        <v>19442</v>
      </c>
      <c r="J2781" s="474"/>
      <c r="K2781" s="474" t="s">
        <v>14575</v>
      </c>
      <c r="L2781" s="462" t="s">
        <v>36</v>
      </c>
      <c r="M2781" s="461" t="s">
        <v>15637</v>
      </c>
      <c r="N2781" s="117" t="s">
        <v>45</v>
      </c>
      <c r="O2781" s="461" t="s">
        <v>15626</v>
      </c>
      <c r="P2781" s="466"/>
      <c r="Q2781" s="526" t="s">
        <v>14585</v>
      </c>
      <c r="R2781" s="522">
        <v>1</v>
      </c>
      <c r="W2781" s="461" t="str">
        <f t="shared" si="47"/>
        <v>http://bakkeninvitation.medtronic.com/honorees-winners/215/juan-carlos-hernandez-corredera/index.htm</v>
      </c>
    </row>
    <row r="2782" spans="1:23" ht="15" customHeight="1">
      <c r="A2782" s="512" t="s">
        <v>14697</v>
      </c>
      <c r="B2782" s="543" t="s">
        <v>18077</v>
      </c>
      <c r="C2782" s="515" t="s">
        <v>5211</v>
      </c>
      <c r="D2782" s="513"/>
      <c r="E2782" s="513"/>
      <c r="F2782" s="513"/>
      <c r="G2782" s="513"/>
      <c r="H2782" s="528" t="s">
        <v>18082</v>
      </c>
      <c r="I2782" s="461" t="s">
        <v>19443</v>
      </c>
      <c r="J2782" s="474"/>
      <c r="K2782" s="474" t="s">
        <v>14575</v>
      </c>
      <c r="L2782" s="462" t="s">
        <v>36</v>
      </c>
      <c r="M2782" s="461" t="s">
        <v>15637</v>
      </c>
      <c r="N2782" s="117" t="s">
        <v>45</v>
      </c>
      <c r="O2782" s="461" t="s">
        <v>15626</v>
      </c>
      <c r="P2782" s="466"/>
      <c r="Q2782" s="526" t="s">
        <v>14585</v>
      </c>
      <c r="R2782" s="522">
        <v>1</v>
      </c>
      <c r="W2782" s="461" t="str">
        <f t="shared" si="47"/>
        <v>http://bakkeninvitation.medtronic.com/honorees-winners/215/kerry-kalweit/index.htm</v>
      </c>
    </row>
    <row r="2783" spans="1:23" ht="15" customHeight="1">
      <c r="A2783" s="512" t="s">
        <v>14697</v>
      </c>
      <c r="B2783" s="543" t="s">
        <v>18077</v>
      </c>
      <c r="C2783" s="515" t="s">
        <v>5211</v>
      </c>
      <c r="D2783" s="513"/>
      <c r="E2783" s="513"/>
      <c r="F2783" s="513"/>
      <c r="G2783" s="513"/>
      <c r="H2783" s="528" t="s">
        <v>18083</v>
      </c>
      <c r="I2783" s="461" t="s">
        <v>19444</v>
      </c>
      <c r="J2783" s="474"/>
      <c r="K2783" s="474" t="s">
        <v>14575</v>
      </c>
      <c r="L2783" s="462" t="s">
        <v>36</v>
      </c>
      <c r="M2783" s="461" t="s">
        <v>15637</v>
      </c>
      <c r="N2783" s="117" t="s">
        <v>45</v>
      </c>
      <c r="O2783" s="461" t="s">
        <v>15626</v>
      </c>
      <c r="P2783" s="466"/>
      <c r="Q2783" s="526" t="s">
        <v>14585</v>
      </c>
      <c r="R2783" s="522">
        <v>1</v>
      </c>
      <c r="W2783" s="461" t="str">
        <f t="shared" si="47"/>
        <v>http://bakkeninvitation.medtronic.com/honorees-winners/215/lisa-visser/index.htm</v>
      </c>
    </row>
    <row r="2784" spans="1:23" ht="15" customHeight="1">
      <c r="A2784" s="512" t="s">
        <v>14697</v>
      </c>
      <c r="B2784" s="543" t="s">
        <v>18077</v>
      </c>
      <c r="C2784" s="515" t="s">
        <v>5211</v>
      </c>
      <c r="D2784" s="513"/>
      <c r="E2784" s="513"/>
      <c r="F2784" s="513"/>
      <c r="G2784" s="513"/>
      <c r="H2784" s="528" t="s">
        <v>18084</v>
      </c>
      <c r="I2784" s="461" t="s">
        <v>19445</v>
      </c>
      <c r="J2784" s="474"/>
      <c r="K2784" s="474" t="s">
        <v>14575</v>
      </c>
      <c r="L2784" s="462" t="s">
        <v>36</v>
      </c>
      <c r="M2784" s="461" t="s">
        <v>15637</v>
      </c>
      <c r="N2784" s="117" t="s">
        <v>45</v>
      </c>
      <c r="O2784" s="461" t="s">
        <v>15626</v>
      </c>
      <c r="P2784" s="466"/>
      <c r="Q2784" s="526" t="s">
        <v>14585</v>
      </c>
      <c r="R2784" s="522">
        <v>1</v>
      </c>
      <c r="W2784" s="461" t="str">
        <f t="shared" si="47"/>
        <v>http://bakkeninvitation.medtronic.com/honorees-winners/215/qi-zhang/index.htm</v>
      </c>
    </row>
    <row r="2785" spans="1:23" ht="15" customHeight="1">
      <c r="A2785" s="512" t="s">
        <v>14697</v>
      </c>
      <c r="B2785" s="543" t="s">
        <v>18077</v>
      </c>
      <c r="C2785" s="515" t="s">
        <v>5211</v>
      </c>
      <c r="D2785" s="513"/>
      <c r="E2785" s="513"/>
      <c r="F2785" s="513"/>
      <c r="G2785" s="513"/>
      <c r="H2785" s="528" t="s">
        <v>18085</v>
      </c>
      <c r="I2785" s="461" t="s">
        <v>19446</v>
      </c>
      <c r="J2785" s="474"/>
      <c r="K2785" s="474" t="s">
        <v>14575</v>
      </c>
      <c r="L2785" s="462" t="s">
        <v>36</v>
      </c>
      <c r="M2785" s="461" t="s">
        <v>15637</v>
      </c>
      <c r="N2785" s="117" t="s">
        <v>45</v>
      </c>
      <c r="O2785" s="461" t="s">
        <v>15626</v>
      </c>
      <c r="P2785" s="466"/>
      <c r="Q2785" s="526" t="s">
        <v>14585</v>
      </c>
      <c r="R2785" s="522">
        <v>1</v>
      </c>
      <c r="W2785" s="461" t="str">
        <f t="shared" si="47"/>
        <v>http://bakkeninvitation.medtronic.com/honorees-winners/215/sheila-vasconcellos/index.htm</v>
      </c>
    </row>
    <row r="2786" spans="1:23" ht="15" customHeight="1">
      <c r="A2786" s="512" t="s">
        <v>14697</v>
      </c>
      <c r="B2786" s="543" t="s">
        <v>18077</v>
      </c>
      <c r="C2786" s="515" t="s">
        <v>5211</v>
      </c>
      <c r="D2786" s="513"/>
      <c r="E2786" s="513"/>
      <c r="F2786" s="513"/>
      <c r="G2786" s="513"/>
      <c r="H2786" s="528" t="s">
        <v>18086</v>
      </c>
      <c r="I2786" s="461" t="s">
        <v>19447</v>
      </c>
      <c r="J2786" s="474"/>
      <c r="K2786" s="474" t="s">
        <v>14575</v>
      </c>
      <c r="L2786" s="462" t="s">
        <v>36</v>
      </c>
      <c r="M2786" s="461" t="s">
        <v>15637</v>
      </c>
      <c r="N2786" s="117" t="s">
        <v>45</v>
      </c>
      <c r="O2786" s="461" t="s">
        <v>15626</v>
      </c>
      <c r="P2786" s="466"/>
      <c r="Q2786" s="526" t="s">
        <v>14585</v>
      </c>
      <c r="R2786" s="522">
        <v>1</v>
      </c>
      <c r="W2786" s="461" t="str">
        <f t="shared" si="47"/>
        <v>http://bakkeninvitation.medtronic.com/honorees-winners/215/thomas-okello/index.htm</v>
      </c>
    </row>
    <row r="2787" spans="1:23" ht="15" customHeight="1">
      <c r="A2787" s="512" t="s">
        <v>14697</v>
      </c>
      <c r="B2787" s="543" t="s">
        <v>18077</v>
      </c>
      <c r="C2787" s="515" t="s">
        <v>5211</v>
      </c>
      <c r="D2787" s="513"/>
      <c r="E2787" s="513"/>
      <c r="F2787" s="513"/>
      <c r="G2787" s="513"/>
      <c r="H2787" s="528" t="s">
        <v>18087</v>
      </c>
      <c r="I2787" s="461" t="s">
        <v>19448</v>
      </c>
      <c r="J2787" s="474"/>
      <c r="K2787" s="474" t="s">
        <v>14575</v>
      </c>
      <c r="L2787" s="462" t="s">
        <v>36</v>
      </c>
      <c r="M2787" s="461" t="s">
        <v>15637</v>
      </c>
      <c r="N2787" s="117" t="s">
        <v>45</v>
      </c>
      <c r="O2787" s="461" t="s">
        <v>15626</v>
      </c>
      <c r="P2787" s="466"/>
      <c r="Q2787" s="526" t="s">
        <v>14585</v>
      </c>
      <c r="R2787" s="522">
        <v>1</v>
      </c>
      <c r="W2787" s="461" t="str">
        <f t="shared" si="47"/>
        <v>http://bakkeninvitation.medtronic.com/honorees-winners/215/twinkle-van-fleet/index.htm</v>
      </c>
    </row>
    <row r="2788" spans="1:23" ht="15" customHeight="1">
      <c r="A2788" s="512" t="s">
        <v>14697</v>
      </c>
      <c r="B2788" s="543" t="s">
        <v>18077</v>
      </c>
      <c r="C2788" s="515" t="s">
        <v>5211</v>
      </c>
      <c r="D2788" s="513"/>
      <c r="E2788" s="513"/>
      <c r="F2788" s="513"/>
      <c r="G2788" s="513"/>
      <c r="H2788" s="528" t="s">
        <v>18088</v>
      </c>
      <c r="I2788" s="461" t="s">
        <v>19449</v>
      </c>
      <c r="J2788" s="474"/>
      <c r="K2788" s="474" t="s">
        <v>14575</v>
      </c>
      <c r="L2788" s="462" t="s">
        <v>36</v>
      </c>
      <c r="M2788" s="461" t="s">
        <v>15637</v>
      </c>
      <c r="N2788" s="117" t="s">
        <v>45</v>
      </c>
      <c r="O2788" s="461" t="s">
        <v>15626</v>
      </c>
      <c r="P2788" s="466"/>
      <c r="Q2788" s="526" t="s">
        <v>14585</v>
      </c>
      <c r="R2788" s="522">
        <v>1</v>
      </c>
      <c r="W2788" s="461" t="str">
        <f t="shared" si="47"/>
        <v>http://bakkeninvitation.medtronic.com/honorees-winners/215/vincent-browne/index.htm</v>
      </c>
    </row>
    <row r="2789" spans="1:23" ht="15" customHeight="1">
      <c r="A2789" s="512" t="s">
        <v>14697</v>
      </c>
      <c r="B2789" s="543" t="s">
        <v>18077</v>
      </c>
      <c r="C2789" s="515" t="s">
        <v>5211</v>
      </c>
      <c r="D2789" s="513"/>
      <c r="E2789" s="513"/>
      <c r="F2789" s="513"/>
      <c r="G2789" s="513"/>
      <c r="H2789" s="528" t="s">
        <v>18089</v>
      </c>
      <c r="I2789" s="461" t="s">
        <v>19450</v>
      </c>
      <c r="J2789" s="474"/>
      <c r="K2789" s="474" t="s">
        <v>14575</v>
      </c>
      <c r="L2789" s="462" t="s">
        <v>36</v>
      </c>
      <c r="M2789" s="461" t="s">
        <v>15637</v>
      </c>
      <c r="N2789" s="117" t="s">
        <v>45</v>
      </c>
      <c r="O2789" s="461" t="s">
        <v>15626</v>
      </c>
      <c r="P2789" s="466"/>
      <c r="Q2789" s="526" t="s">
        <v>14585</v>
      </c>
      <c r="R2789" s="522">
        <v>2</v>
      </c>
      <c r="W2789" s="461" t="str">
        <f t="shared" si="47"/>
        <v>http://bakkeninvitation.medtronic.com/honorees-winners/215/tanya-hall/index.htm</v>
      </c>
    </row>
    <row r="2790" spans="1:23" ht="15" customHeight="1">
      <c r="A2790" s="512" t="s">
        <v>14697</v>
      </c>
      <c r="B2790" s="543" t="s">
        <v>18090</v>
      </c>
      <c r="C2790" s="515" t="s">
        <v>5211</v>
      </c>
      <c r="D2790" s="530"/>
      <c r="E2790" s="530"/>
      <c r="F2790" s="530"/>
      <c r="G2790" s="530"/>
      <c r="H2790" s="515" t="s">
        <v>5259</v>
      </c>
      <c r="I2790" s="461" t="s">
        <v>18519</v>
      </c>
      <c r="J2790" s="474" t="s">
        <v>14535</v>
      </c>
      <c r="K2790" s="474" t="s">
        <v>14575</v>
      </c>
      <c r="L2790" s="462" t="s">
        <v>36</v>
      </c>
      <c r="M2790" s="461" t="s">
        <v>15637</v>
      </c>
      <c r="N2790" s="117" t="s">
        <v>45</v>
      </c>
      <c r="O2790" s="461" t="s">
        <v>15626</v>
      </c>
      <c r="P2790" s="466"/>
      <c r="Q2790" s="526" t="s">
        <v>14585</v>
      </c>
      <c r="R2790" s="522">
        <v>2</v>
      </c>
      <c r="W2790" s="461" t="str">
        <f t="shared" si="47"/>
        <v>http://bakkeninvitation.medtronic.com/honorees-winners/lucilla-bossi/index.htm</v>
      </c>
    </row>
    <row r="2791" spans="1:23" ht="15" customHeight="1">
      <c r="A2791" s="512" t="s">
        <v>14697</v>
      </c>
      <c r="B2791" s="543" t="s">
        <v>18090</v>
      </c>
      <c r="C2791" s="515" t="s">
        <v>5211</v>
      </c>
      <c r="D2791" s="530"/>
      <c r="E2791" s="530"/>
      <c r="F2791" s="530"/>
      <c r="G2791" s="530"/>
      <c r="H2791" s="515" t="s">
        <v>5260</v>
      </c>
      <c r="I2791" s="461" t="s">
        <v>18520</v>
      </c>
      <c r="J2791" s="474" t="s">
        <v>14535</v>
      </c>
      <c r="K2791" s="474" t="s">
        <v>14575</v>
      </c>
      <c r="L2791" s="462" t="s">
        <v>36</v>
      </c>
      <c r="M2791" s="461" t="s">
        <v>15637</v>
      </c>
      <c r="N2791" s="117" t="s">
        <v>45</v>
      </c>
      <c r="O2791" s="461" t="s">
        <v>15626</v>
      </c>
      <c r="P2791" s="466"/>
      <c r="Q2791" s="526" t="s">
        <v>14585</v>
      </c>
      <c r="R2791" s="522">
        <v>2</v>
      </c>
      <c r="W2791" s="461" t="str">
        <f t="shared" si="47"/>
        <v>http://bakkeninvitation.medtronic.com/honorees-winners/krystal-boyea/index.htm</v>
      </c>
    </row>
    <row r="2792" spans="1:23" ht="15" customHeight="1">
      <c r="A2792" s="512" t="s">
        <v>14697</v>
      </c>
      <c r="B2792" s="543" t="s">
        <v>18090</v>
      </c>
      <c r="C2792" s="515" t="s">
        <v>5211</v>
      </c>
      <c r="D2792" s="530"/>
      <c r="E2792" s="530"/>
      <c r="F2792" s="530"/>
      <c r="G2792" s="530"/>
      <c r="H2792" s="515" t="s">
        <v>5261</v>
      </c>
      <c r="I2792" s="461" t="s">
        <v>18521</v>
      </c>
      <c r="J2792" s="474" t="s">
        <v>14535</v>
      </c>
      <c r="K2792" s="474" t="s">
        <v>14575</v>
      </c>
      <c r="L2792" s="462" t="s">
        <v>36</v>
      </c>
      <c r="M2792" s="461" t="s">
        <v>15637</v>
      </c>
      <c r="N2792" s="117" t="s">
        <v>45</v>
      </c>
      <c r="O2792" s="461" t="s">
        <v>15626</v>
      </c>
      <c r="P2792" s="466"/>
      <c r="Q2792" s="526" t="s">
        <v>14585</v>
      </c>
      <c r="R2792" s="522">
        <v>2</v>
      </c>
      <c r="W2792" s="461" t="str">
        <f t="shared" si="47"/>
        <v>http://bakkeninvitation.medtronic.com/honorees-winners/igor-chamilla/index.htm</v>
      </c>
    </row>
    <row r="2793" spans="1:23" ht="15" customHeight="1">
      <c r="A2793" s="512" t="s">
        <v>14697</v>
      </c>
      <c r="B2793" s="543" t="s">
        <v>18090</v>
      </c>
      <c r="C2793" s="515" t="s">
        <v>5211</v>
      </c>
      <c r="D2793" s="530"/>
      <c r="E2793" s="530"/>
      <c r="F2793" s="530"/>
      <c r="G2793" s="530"/>
      <c r="H2793" s="515" t="s">
        <v>5262</v>
      </c>
      <c r="I2793" s="461" t="s">
        <v>18522</v>
      </c>
      <c r="J2793" s="474" t="s">
        <v>14535</v>
      </c>
      <c r="K2793" s="474" t="s">
        <v>14575</v>
      </c>
      <c r="L2793" s="462" t="s">
        <v>36</v>
      </c>
      <c r="M2793" s="461" t="s">
        <v>15637</v>
      </c>
      <c r="N2793" s="117" t="s">
        <v>45</v>
      </c>
      <c r="O2793" s="461" t="s">
        <v>15626</v>
      </c>
      <c r="P2793" s="466"/>
      <c r="Q2793" s="526" t="s">
        <v>14585</v>
      </c>
      <c r="R2793" s="522">
        <v>2</v>
      </c>
      <c r="W2793" s="461" t="str">
        <f t="shared" si="47"/>
        <v>http://bakkeninvitation.medtronic.com/honorees-winners/clint-benson-doyle/index.htm</v>
      </c>
    </row>
    <row r="2794" spans="1:23" ht="15" customHeight="1">
      <c r="A2794" s="512" t="s">
        <v>14697</v>
      </c>
      <c r="B2794" s="543" t="s">
        <v>18091</v>
      </c>
      <c r="C2794" s="515" t="s">
        <v>5211</v>
      </c>
      <c r="D2794" s="530"/>
      <c r="E2794" s="530"/>
      <c r="F2794" s="530"/>
      <c r="G2794" s="530"/>
      <c r="H2794" s="515" t="s">
        <v>5264</v>
      </c>
      <c r="I2794" s="461" t="s">
        <v>18523</v>
      </c>
      <c r="J2794" s="474" t="s">
        <v>14535</v>
      </c>
      <c r="K2794" s="474" t="s">
        <v>14575</v>
      </c>
      <c r="L2794" s="462" t="s">
        <v>36</v>
      </c>
      <c r="M2794" s="461" t="s">
        <v>15637</v>
      </c>
      <c r="N2794" s="117" t="s">
        <v>45</v>
      </c>
      <c r="O2794" s="461" t="s">
        <v>15626</v>
      </c>
      <c r="P2794" s="466"/>
      <c r="Q2794" s="526" t="s">
        <v>14585</v>
      </c>
      <c r="R2794" s="522">
        <v>2</v>
      </c>
      <c r="W2794" s="461" t="str">
        <f t="shared" si="47"/>
        <v>http://bakkeninvitation.medtronic.com/honorees-winners/gretchen-merritt/index.htm</v>
      </c>
    </row>
    <row r="2795" spans="1:23" ht="15" customHeight="1">
      <c r="A2795" s="512" t="s">
        <v>14697</v>
      </c>
      <c r="B2795" s="543" t="s">
        <v>18090</v>
      </c>
      <c r="C2795" s="515" t="s">
        <v>5211</v>
      </c>
      <c r="D2795" s="530"/>
      <c r="E2795" s="530"/>
      <c r="F2795" s="530"/>
      <c r="G2795" s="530"/>
      <c r="H2795" s="515" t="s">
        <v>5265</v>
      </c>
      <c r="I2795" s="461" t="s">
        <v>18524</v>
      </c>
      <c r="J2795" s="474" t="s">
        <v>14535</v>
      </c>
      <c r="K2795" s="474" t="s">
        <v>14575</v>
      </c>
      <c r="L2795" s="462" t="s">
        <v>36</v>
      </c>
      <c r="M2795" s="461" t="s">
        <v>15637</v>
      </c>
      <c r="N2795" s="117" t="s">
        <v>45</v>
      </c>
      <c r="O2795" s="461" t="s">
        <v>15626</v>
      </c>
      <c r="P2795" s="466"/>
      <c r="Q2795" s="526" t="s">
        <v>14585</v>
      </c>
      <c r="R2795" s="522">
        <v>2</v>
      </c>
      <c r="W2795" s="461" t="str">
        <f t="shared" si="47"/>
        <v>http://bakkeninvitation.medtronic.com/honorees-winners/samantha-petersen/index.htm</v>
      </c>
    </row>
    <row r="2796" spans="1:23" ht="15" customHeight="1">
      <c r="A2796" s="512" t="s">
        <v>14697</v>
      </c>
      <c r="B2796" s="543" t="s">
        <v>18090</v>
      </c>
      <c r="C2796" s="515" t="s">
        <v>5211</v>
      </c>
      <c r="D2796" s="530"/>
      <c r="E2796" s="530"/>
      <c r="F2796" s="530"/>
      <c r="G2796" s="530"/>
      <c r="H2796" s="515" t="s">
        <v>5266</v>
      </c>
      <c r="I2796" s="461" t="s">
        <v>18525</v>
      </c>
      <c r="J2796" s="474" t="s">
        <v>14535</v>
      </c>
      <c r="K2796" s="474" t="s">
        <v>14575</v>
      </c>
      <c r="L2796" s="462" t="s">
        <v>36</v>
      </c>
      <c r="M2796" s="461" t="s">
        <v>15637</v>
      </c>
      <c r="N2796" s="117" t="s">
        <v>45</v>
      </c>
      <c r="O2796" s="461" t="s">
        <v>15626</v>
      </c>
      <c r="P2796" s="466"/>
      <c r="Q2796" s="526" t="s">
        <v>14585</v>
      </c>
      <c r="R2796" s="522">
        <v>2</v>
      </c>
      <c r="W2796" s="461" t="str">
        <f t="shared" si="47"/>
        <v>http://bakkeninvitation.medtronic.com/honorees-winners/rajnikant-reshamwala/index.htm</v>
      </c>
    </row>
    <row r="2797" spans="1:23" ht="15" customHeight="1">
      <c r="A2797" s="512" t="s">
        <v>14697</v>
      </c>
      <c r="B2797" s="543" t="s">
        <v>18090</v>
      </c>
      <c r="C2797" s="515" t="s">
        <v>5211</v>
      </c>
      <c r="D2797" s="530"/>
      <c r="E2797" s="530"/>
      <c r="F2797" s="530"/>
      <c r="G2797" s="530"/>
      <c r="H2797" s="515" t="s">
        <v>5267</v>
      </c>
      <c r="I2797" s="461" t="s">
        <v>18526</v>
      </c>
      <c r="J2797" s="474" t="s">
        <v>14535</v>
      </c>
      <c r="K2797" s="474" t="s">
        <v>14575</v>
      </c>
      <c r="L2797" s="462" t="s">
        <v>36</v>
      </c>
      <c r="M2797" s="461" t="s">
        <v>15637</v>
      </c>
      <c r="N2797" s="117" t="s">
        <v>45</v>
      </c>
      <c r="O2797" s="461" t="s">
        <v>15626</v>
      </c>
      <c r="P2797" s="466"/>
      <c r="Q2797" s="526" t="s">
        <v>14585</v>
      </c>
      <c r="R2797" s="522">
        <v>2</v>
      </c>
      <c r="W2797" s="461" t="str">
        <f t="shared" si="47"/>
        <v>http://bakkeninvitation.medtronic.com/honorees-winners/haruko-sato/index.htm</v>
      </c>
    </row>
    <row r="2798" spans="1:23" ht="15" customHeight="1">
      <c r="A2798" s="512" t="s">
        <v>14697</v>
      </c>
      <c r="B2798" s="543" t="s">
        <v>18090</v>
      </c>
      <c r="C2798" s="515" t="s">
        <v>5211</v>
      </c>
      <c r="D2798" s="530"/>
      <c r="E2798" s="530"/>
      <c r="F2798" s="530"/>
      <c r="G2798" s="530"/>
      <c r="H2798" s="515" t="s">
        <v>5268</v>
      </c>
      <c r="I2798" s="461" t="s">
        <v>18527</v>
      </c>
      <c r="J2798" s="474" t="s">
        <v>14535</v>
      </c>
      <c r="K2798" s="474" t="s">
        <v>14575</v>
      </c>
      <c r="L2798" s="462" t="s">
        <v>36</v>
      </c>
      <c r="M2798" s="461" t="s">
        <v>15637</v>
      </c>
      <c r="N2798" s="117" t="s">
        <v>45</v>
      </c>
      <c r="O2798" s="461" t="s">
        <v>15626</v>
      </c>
      <c r="P2798" s="466"/>
      <c r="Q2798" s="526" t="s">
        <v>14585</v>
      </c>
      <c r="R2798" s="522">
        <v>2</v>
      </c>
      <c r="W2798" s="461" t="str">
        <f t="shared" si="47"/>
        <v>http://bakkeninvitation.medtronic.com/honorees-winners/joan-talkowsky/index.htm</v>
      </c>
    </row>
    <row r="2799" spans="1:23" ht="15" customHeight="1">
      <c r="A2799" s="512" t="s">
        <v>14697</v>
      </c>
      <c r="B2799" s="543" t="s">
        <v>18090</v>
      </c>
      <c r="C2799" s="515" t="s">
        <v>5211</v>
      </c>
      <c r="D2799" s="530"/>
      <c r="E2799" s="530"/>
      <c r="F2799" s="530"/>
      <c r="G2799" s="530"/>
      <c r="H2799" s="515" t="s">
        <v>5269</v>
      </c>
      <c r="I2799" s="461" t="s">
        <v>18528</v>
      </c>
      <c r="J2799" s="474" t="s">
        <v>14535</v>
      </c>
      <c r="K2799" s="474" t="s">
        <v>14575</v>
      </c>
      <c r="L2799" s="462" t="s">
        <v>36</v>
      </c>
      <c r="M2799" s="461" t="s">
        <v>15637</v>
      </c>
      <c r="N2799" s="117" t="s">
        <v>45</v>
      </c>
      <c r="O2799" s="461" t="s">
        <v>15626</v>
      </c>
      <c r="P2799" s="466"/>
      <c r="Q2799" s="526" t="s">
        <v>14585</v>
      </c>
      <c r="R2799" s="522">
        <v>2</v>
      </c>
      <c r="W2799" s="461" t="str">
        <f t="shared" si="47"/>
        <v>http://bakkeninvitation.medtronic.com/honorees-winners/david-watkins/index.htm</v>
      </c>
    </row>
    <row r="2800" spans="1:23" ht="15" customHeight="1">
      <c r="A2800" s="512" t="s">
        <v>14697</v>
      </c>
      <c r="B2800" s="543" t="s">
        <v>18092</v>
      </c>
      <c r="C2800" s="515" t="s">
        <v>5211</v>
      </c>
      <c r="D2800" s="530"/>
      <c r="E2800" s="530"/>
      <c r="F2800" s="530"/>
      <c r="G2800" s="530"/>
      <c r="H2800" s="515" t="s">
        <v>5271</v>
      </c>
      <c r="I2800" s="461" t="s">
        <v>18529</v>
      </c>
      <c r="J2800" s="474" t="s">
        <v>14535</v>
      </c>
      <c r="K2800" s="474" t="s">
        <v>14575</v>
      </c>
      <c r="L2800" s="462" t="s">
        <v>36</v>
      </c>
      <c r="M2800" s="461" t="s">
        <v>15637</v>
      </c>
      <c r="N2800" s="117" t="s">
        <v>45</v>
      </c>
      <c r="O2800" s="461" t="s">
        <v>15626</v>
      </c>
      <c r="P2800" s="466"/>
      <c r="Q2800" s="526" t="s">
        <v>14585</v>
      </c>
      <c r="R2800" s="522">
        <v>2</v>
      </c>
      <c r="W2800" s="461" t="str">
        <f t="shared" si="47"/>
        <v>http://bakkeninvitation.medtronic.com/honorees-winners/arthur_ammann/index.htm</v>
      </c>
    </row>
    <row r="2801" spans="1:23" ht="15" customHeight="1">
      <c r="A2801" s="512" t="s">
        <v>14697</v>
      </c>
      <c r="B2801" s="543" t="s">
        <v>18092</v>
      </c>
      <c r="C2801" s="515" t="s">
        <v>5211</v>
      </c>
      <c r="D2801" s="530"/>
      <c r="E2801" s="530"/>
      <c r="F2801" s="530"/>
      <c r="G2801" s="530"/>
      <c r="H2801" s="515" t="s">
        <v>5272</v>
      </c>
      <c r="I2801" s="461" t="s">
        <v>18530</v>
      </c>
      <c r="J2801" s="474" t="s">
        <v>14535</v>
      </c>
      <c r="K2801" s="474" t="s">
        <v>14575</v>
      </c>
      <c r="L2801" s="462" t="s">
        <v>36</v>
      </c>
      <c r="M2801" s="461" t="s">
        <v>15637</v>
      </c>
      <c r="N2801" s="117" t="s">
        <v>45</v>
      </c>
      <c r="O2801" s="461" t="s">
        <v>15626</v>
      </c>
      <c r="P2801" s="466"/>
      <c r="Q2801" s="526" t="s">
        <v>14585</v>
      </c>
      <c r="R2801" s="522">
        <v>2</v>
      </c>
      <c r="W2801" s="461" t="str">
        <f t="shared" si="47"/>
        <v>http://bakkeninvitation.medtronic.com/honorees-winners/george_dove/index.htm</v>
      </c>
    </row>
    <row r="2802" spans="1:23" ht="15" customHeight="1">
      <c r="A2802" s="512" t="s">
        <v>14697</v>
      </c>
      <c r="B2802" s="543" t="s">
        <v>18092</v>
      </c>
      <c r="C2802" s="515" t="s">
        <v>5211</v>
      </c>
      <c r="D2802" s="530"/>
      <c r="E2802" s="530"/>
      <c r="F2802" s="530"/>
      <c r="G2802" s="530"/>
      <c r="H2802" s="515" t="s">
        <v>5273</v>
      </c>
      <c r="I2802" s="461" t="s">
        <v>18531</v>
      </c>
      <c r="J2802" s="474" t="s">
        <v>14535</v>
      </c>
      <c r="K2802" s="474" t="s">
        <v>14575</v>
      </c>
      <c r="L2802" s="462" t="s">
        <v>36</v>
      </c>
      <c r="M2802" s="461" t="s">
        <v>15637</v>
      </c>
      <c r="N2802" s="117" t="s">
        <v>45</v>
      </c>
      <c r="O2802" s="461" t="s">
        <v>15626</v>
      </c>
      <c r="P2802" s="466"/>
      <c r="Q2802" s="526" t="s">
        <v>14585</v>
      </c>
      <c r="R2802" s="522">
        <v>2</v>
      </c>
      <c r="W2802" s="461" t="str">
        <f t="shared" si="47"/>
        <v>http://bakkeninvitation.medtronic.com/honorees-winners/bruce_harper/index.htm</v>
      </c>
    </row>
    <row r="2803" spans="1:23" ht="15" customHeight="1">
      <c r="A2803" s="512" t="s">
        <v>14697</v>
      </c>
      <c r="B2803" s="543" t="s">
        <v>18092</v>
      </c>
      <c r="C2803" s="515" t="s">
        <v>5211</v>
      </c>
      <c r="D2803" s="530"/>
      <c r="E2803" s="530"/>
      <c r="F2803" s="530"/>
      <c r="G2803" s="530"/>
      <c r="H2803" s="515" t="s">
        <v>5274</v>
      </c>
      <c r="I2803" s="461" t="s">
        <v>18532</v>
      </c>
      <c r="J2803" s="474" t="s">
        <v>14535</v>
      </c>
      <c r="K2803" s="474" t="s">
        <v>14575</v>
      </c>
      <c r="L2803" s="462" t="s">
        <v>36</v>
      </c>
      <c r="M2803" s="461" t="s">
        <v>15637</v>
      </c>
      <c r="N2803" s="117" t="s">
        <v>45</v>
      </c>
      <c r="O2803" s="461" t="s">
        <v>15626</v>
      </c>
      <c r="P2803" s="466"/>
      <c r="Q2803" s="526" t="s">
        <v>14585</v>
      </c>
      <c r="R2803" s="522">
        <v>2</v>
      </c>
      <c r="W2803" s="461" t="str">
        <f t="shared" si="47"/>
        <v>http://bakkeninvitation.medtronic.com/honorees-winners/jean-paul_iyamuremye/index.htm</v>
      </c>
    </row>
    <row r="2804" spans="1:23" ht="15" customHeight="1">
      <c r="A2804" s="512" t="s">
        <v>14697</v>
      </c>
      <c r="B2804" s="543" t="s">
        <v>18092</v>
      </c>
      <c r="C2804" s="515" t="s">
        <v>5211</v>
      </c>
      <c r="D2804" s="530"/>
      <c r="E2804" s="530"/>
      <c r="F2804" s="530"/>
      <c r="G2804" s="530"/>
      <c r="H2804" s="515" t="s">
        <v>5275</v>
      </c>
      <c r="I2804" s="461" t="s">
        <v>18533</v>
      </c>
      <c r="J2804" s="474" t="s">
        <v>14535</v>
      </c>
      <c r="K2804" s="474" t="s">
        <v>14575</v>
      </c>
      <c r="L2804" s="462" t="s">
        <v>36</v>
      </c>
      <c r="M2804" s="461" t="s">
        <v>15637</v>
      </c>
      <c r="N2804" s="117" t="s">
        <v>45</v>
      </c>
      <c r="O2804" s="461" t="s">
        <v>15626</v>
      </c>
      <c r="P2804" s="466"/>
      <c r="Q2804" s="526" t="s">
        <v>14585</v>
      </c>
      <c r="R2804" s="522">
        <v>2</v>
      </c>
      <c r="W2804" s="461" t="str">
        <f t="shared" si="47"/>
        <v>http://bakkeninvitation.medtronic.com/honorees-winners/jennifer_jones/index.htm</v>
      </c>
    </row>
    <row r="2805" spans="1:23" ht="15" customHeight="1">
      <c r="A2805" s="512" t="s">
        <v>14697</v>
      </c>
      <c r="B2805" s="543" t="s">
        <v>18092</v>
      </c>
      <c r="C2805" s="515" t="s">
        <v>5211</v>
      </c>
      <c r="D2805" s="530"/>
      <c r="E2805" s="530"/>
      <c r="F2805" s="530"/>
      <c r="G2805" s="530"/>
      <c r="H2805" s="515" t="s">
        <v>5276</v>
      </c>
      <c r="I2805" s="461" t="s">
        <v>18534</v>
      </c>
      <c r="J2805" s="474" t="s">
        <v>14535</v>
      </c>
      <c r="K2805" s="474" t="s">
        <v>14575</v>
      </c>
      <c r="L2805" s="462" t="s">
        <v>36</v>
      </c>
      <c r="M2805" s="461" t="s">
        <v>15637</v>
      </c>
      <c r="N2805" s="117" t="s">
        <v>45</v>
      </c>
      <c r="O2805" s="461" t="s">
        <v>15626</v>
      </c>
      <c r="P2805" s="466"/>
      <c r="Q2805" s="526" t="s">
        <v>14585</v>
      </c>
      <c r="R2805" s="522">
        <v>2</v>
      </c>
      <c r="W2805" s="461" t="str">
        <f t="shared" si="47"/>
        <v>http://bakkeninvitation.medtronic.com/honorees-winners/ed_levien/index.htm</v>
      </c>
    </row>
    <row r="2806" spans="1:23" ht="15" customHeight="1">
      <c r="A2806" s="512" t="s">
        <v>14697</v>
      </c>
      <c r="B2806" s="543" t="s">
        <v>18092</v>
      </c>
      <c r="C2806" s="515" t="s">
        <v>5211</v>
      </c>
      <c r="D2806" s="530"/>
      <c r="E2806" s="530"/>
      <c r="F2806" s="530"/>
      <c r="G2806" s="530"/>
      <c r="H2806" s="515" t="s">
        <v>5277</v>
      </c>
      <c r="I2806" s="461" t="s">
        <v>18535</v>
      </c>
      <c r="J2806" s="474" t="s">
        <v>14535</v>
      </c>
      <c r="K2806" s="474" t="s">
        <v>14575</v>
      </c>
      <c r="L2806" s="462" t="s">
        <v>36</v>
      </c>
      <c r="M2806" s="461" t="s">
        <v>15637</v>
      </c>
      <c r="N2806" s="117" t="s">
        <v>45</v>
      </c>
      <c r="O2806" s="461" t="s">
        <v>15626</v>
      </c>
      <c r="P2806" s="466"/>
      <c r="Q2806" s="526" t="s">
        <v>14585</v>
      </c>
      <c r="R2806" s="522">
        <v>2</v>
      </c>
      <c r="W2806" s="461" t="str">
        <f t="shared" si="47"/>
        <v>http://bakkeninvitation.medtronic.com/honorees-winners/sara_meslow/index.htm</v>
      </c>
    </row>
    <row r="2807" spans="1:23" ht="15" customHeight="1">
      <c r="A2807" s="512" t="s">
        <v>14697</v>
      </c>
      <c r="B2807" s="543" t="s">
        <v>18092</v>
      </c>
      <c r="C2807" s="515" t="s">
        <v>5211</v>
      </c>
      <c r="D2807" s="530"/>
      <c r="E2807" s="530"/>
      <c r="F2807" s="530"/>
      <c r="G2807" s="530"/>
      <c r="H2807" s="515" t="s">
        <v>5278</v>
      </c>
      <c r="I2807" s="461" t="s">
        <v>18536</v>
      </c>
      <c r="J2807" s="474" t="s">
        <v>14535</v>
      </c>
      <c r="K2807" s="474" t="s">
        <v>14575</v>
      </c>
      <c r="L2807" s="462" t="s">
        <v>36</v>
      </c>
      <c r="M2807" s="461" t="s">
        <v>15637</v>
      </c>
      <c r="N2807" s="117" t="s">
        <v>45</v>
      </c>
      <c r="O2807" s="461" t="s">
        <v>15626</v>
      </c>
      <c r="P2807" s="466"/>
      <c r="Q2807" s="526" t="s">
        <v>14585</v>
      </c>
      <c r="R2807" s="522">
        <v>2</v>
      </c>
      <c r="W2807" s="461" t="str">
        <f t="shared" si="47"/>
        <v>http://bakkeninvitation.medtronic.com/honorees-winners/tracy_oconnor/index.htm</v>
      </c>
    </row>
    <row r="2808" spans="1:23" ht="15" customHeight="1">
      <c r="A2808" s="512" t="s">
        <v>14697</v>
      </c>
      <c r="B2808" s="543" t="s">
        <v>18092</v>
      </c>
      <c r="C2808" s="515" t="s">
        <v>5211</v>
      </c>
      <c r="D2808" s="530"/>
      <c r="E2808" s="530"/>
      <c r="F2808" s="530"/>
      <c r="G2808" s="530"/>
      <c r="H2808" s="515" t="s">
        <v>5279</v>
      </c>
      <c r="I2808" s="461" t="s">
        <v>18537</v>
      </c>
      <c r="J2808" s="474" t="s">
        <v>14535</v>
      </c>
      <c r="K2808" s="474" t="s">
        <v>14575</v>
      </c>
      <c r="L2808" s="462" t="s">
        <v>36</v>
      </c>
      <c r="M2808" s="461" t="s">
        <v>15637</v>
      </c>
      <c r="N2808" s="117" t="s">
        <v>45</v>
      </c>
      <c r="O2808" s="461" t="s">
        <v>15626</v>
      </c>
      <c r="P2808" s="466"/>
      <c r="Q2808" s="526" t="s">
        <v>14585</v>
      </c>
      <c r="R2808" s="522">
        <v>2</v>
      </c>
      <c r="W2808" s="461" t="str">
        <f t="shared" si="47"/>
        <v>http://bakkeninvitation.medtronic.com/honorees-winners/allison_smith-conway/index.htm</v>
      </c>
    </row>
    <row r="2809" spans="1:23" ht="15" customHeight="1">
      <c r="A2809" s="512" t="s">
        <v>14697</v>
      </c>
      <c r="B2809" s="543" t="s">
        <v>18092</v>
      </c>
      <c r="C2809" s="515" t="s">
        <v>5211</v>
      </c>
      <c r="D2809" s="530"/>
      <c r="E2809" s="530"/>
      <c r="F2809" s="530"/>
      <c r="G2809" s="530"/>
      <c r="H2809" s="515" t="s">
        <v>5280</v>
      </c>
      <c r="I2809" s="461" t="s">
        <v>18538</v>
      </c>
      <c r="J2809" s="474" t="s">
        <v>14535</v>
      </c>
      <c r="K2809" s="474" t="s">
        <v>14575</v>
      </c>
      <c r="L2809" s="462" t="s">
        <v>36</v>
      </c>
      <c r="M2809" s="461" t="s">
        <v>15637</v>
      </c>
      <c r="N2809" s="117" t="s">
        <v>45</v>
      </c>
      <c r="O2809" s="461" t="s">
        <v>15626</v>
      </c>
      <c r="P2809" s="466"/>
      <c r="Q2809" s="526" t="s">
        <v>14585</v>
      </c>
      <c r="R2809" s="522">
        <v>1</v>
      </c>
      <c r="W2809" s="461" t="str">
        <f t="shared" si="47"/>
        <v>http://bakkeninvitation.medtronic.com/honorees-winners/claudia_tecglen/index.htm</v>
      </c>
    </row>
    <row r="2810" spans="1:23" ht="15" customHeight="1">
      <c r="A2810" s="512" t="s">
        <v>14697</v>
      </c>
      <c r="B2810" s="542" t="s">
        <v>5251</v>
      </c>
      <c r="C2810" s="515" t="s">
        <v>5211</v>
      </c>
      <c r="D2810" s="530"/>
      <c r="E2810" s="530"/>
      <c r="F2810" s="530"/>
      <c r="G2810" s="530"/>
      <c r="H2810" s="515" t="s">
        <v>5252</v>
      </c>
      <c r="I2810" s="461" t="s">
        <v>18539</v>
      </c>
      <c r="J2810" s="474" t="s">
        <v>14535</v>
      </c>
      <c r="K2810" s="474" t="s">
        <v>14575</v>
      </c>
      <c r="L2810" s="462" t="s">
        <v>36</v>
      </c>
      <c r="M2810" s="461" t="s">
        <v>15637</v>
      </c>
      <c r="N2810" s="117" t="s">
        <v>45</v>
      </c>
      <c r="O2810" s="461" t="s">
        <v>15626</v>
      </c>
      <c r="P2810" s="466"/>
      <c r="Q2810" s="526" t="s">
        <v>14633</v>
      </c>
      <c r="R2810" s="474"/>
      <c r="W2810" s="461" t="str">
        <f t="shared" si="47"/>
        <v>http://bakkeninvitation.medtronic.com/video-library/index.htm</v>
      </c>
    </row>
    <row r="2811" spans="1:23" ht="15" customHeight="1">
      <c r="A2811" s="512" t="s">
        <v>14697</v>
      </c>
      <c r="B2811" s="542" t="s">
        <v>73</v>
      </c>
      <c r="C2811" s="515" t="s">
        <v>5211</v>
      </c>
      <c r="D2811" s="530"/>
      <c r="E2811" s="530"/>
      <c r="F2811" s="530"/>
      <c r="G2811" s="530"/>
      <c r="H2811" s="514" t="s">
        <v>5253</v>
      </c>
      <c r="I2811" s="461" t="s">
        <v>18803</v>
      </c>
      <c r="J2811" s="474"/>
      <c r="K2811" s="446" t="s">
        <v>20</v>
      </c>
      <c r="L2811" s="462" t="s">
        <v>36</v>
      </c>
      <c r="M2811" s="461" t="s">
        <v>15637</v>
      </c>
      <c r="N2811" s="117"/>
      <c r="O2811" s="461" t="s">
        <v>15626</v>
      </c>
      <c r="P2811" s="466"/>
      <c r="Q2811" s="526" t="s">
        <v>14633</v>
      </c>
      <c r="R2811" s="474"/>
      <c r="W2811" s="461" t="str">
        <f t="shared" si="47"/>
        <v>http://liveongiveon.medtronic.com/ShareStory</v>
      </c>
    </row>
    <row r="2812" spans="1:23" ht="15" customHeight="1">
      <c r="A2812" s="512" t="s">
        <v>14697</v>
      </c>
      <c r="B2812" s="542" t="s">
        <v>5254</v>
      </c>
      <c r="C2812" s="515" t="s">
        <v>5211</v>
      </c>
      <c r="D2812" s="530"/>
      <c r="E2812" s="530"/>
      <c r="F2812" s="530"/>
      <c r="G2812" s="530"/>
      <c r="H2812" s="514" t="s">
        <v>5255</v>
      </c>
      <c r="I2812" s="461" t="s">
        <v>18804</v>
      </c>
      <c r="J2812" s="474"/>
      <c r="K2812" s="446" t="s">
        <v>20</v>
      </c>
      <c r="L2812" s="462" t="s">
        <v>36</v>
      </c>
      <c r="M2812" s="461" t="s">
        <v>15637</v>
      </c>
      <c r="N2812" s="117"/>
      <c r="O2812" s="461" t="s">
        <v>15626</v>
      </c>
      <c r="P2812" s="466"/>
      <c r="Q2812" s="526" t="s">
        <v>14633</v>
      </c>
      <c r="R2812" s="474"/>
      <c r="W2812" s="461" t="str">
        <f t="shared" si="47"/>
        <v>http://liveongiveon.medtronic.com/ApplicationLogin</v>
      </c>
    </row>
    <row r="2813" spans="1:23" ht="15" customHeight="1">
      <c r="A2813" s="512" t="s">
        <v>14697</v>
      </c>
      <c r="B2813" s="542" t="s">
        <v>5247</v>
      </c>
      <c r="C2813" s="515" t="s">
        <v>5211</v>
      </c>
      <c r="D2813" s="513"/>
      <c r="E2813" s="513"/>
      <c r="F2813" s="513"/>
      <c r="G2813" s="513"/>
      <c r="H2813" s="515" t="s">
        <v>5248</v>
      </c>
      <c r="I2813" s="461" t="s">
        <v>18805</v>
      </c>
      <c r="J2813" s="474" t="s">
        <v>14535</v>
      </c>
      <c r="K2813" s="446" t="s">
        <v>20</v>
      </c>
      <c r="L2813" s="462" t="s">
        <v>36</v>
      </c>
      <c r="M2813" s="461" t="s">
        <v>15637</v>
      </c>
      <c r="N2813" s="117"/>
      <c r="O2813" s="461" t="s">
        <v>15626</v>
      </c>
      <c r="P2813" s="466"/>
      <c r="Q2813" s="526" t="s">
        <v>14585</v>
      </c>
      <c r="R2813" s="522">
        <v>1</v>
      </c>
      <c r="W2813" s="461" t="str">
        <f t="shared" ref="W2813:W2867" si="48">H2813</f>
        <v>http://liveongiveon.medtronic.com/Impact</v>
      </c>
    </row>
    <row r="2814" spans="1:23" ht="15" customHeight="1">
      <c r="A2814" s="512" t="s">
        <v>14697</v>
      </c>
      <c r="B2814" s="542" t="s">
        <v>5249</v>
      </c>
      <c r="C2814" s="515" t="s">
        <v>5211</v>
      </c>
      <c r="D2814" s="513"/>
      <c r="E2814" s="513"/>
      <c r="F2814" s="513"/>
      <c r="G2814" s="513"/>
      <c r="H2814" s="515" t="s">
        <v>5250</v>
      </c>
      <c r="I2814" s="461" t="s">
        <v>5250</v>
      </c>
      <c r="J2814" s="474" t="s">
        <v>14535</v>
      </c>
      <c r="K2814" s="474" t="s">
        <v>14558</v>
      </c>
      <c r="L2814" s="462" t="s">
        <v>36</v>
      </c>
      <c r="M2814" s="461" t="s">
        <v>15637</v>
      </c>
      <c r="N2814" s="117" t="s">
        <v>45</v>
      </c>
      <c r="O2814" s="461" t="s">
        <v>15626</v>
      </c>
      <c r="P2814" s="466"/>
      <c r="Q2814" s="526" t="s">
        <v>14564</v>
      </c>
      <c r="R2814" s="522">
        <v>1</v>
      </c>
      <c r="W2814" s="461" t="str">
        <f t="shared" si="48"/>
        <v>http://liveongiveoninfo.com/</v>
      </c>
    </row>
    <row r="2815" spans="1:23" ht="15" customHeight="1">
      <c r="A2815" s="527" t="s">
        <v>14698</v>
      </c>
      <c r="B2815" s="539" t="s">
        <v>5210</v>
      </c>
      <c r="C2815" s="515" t="s">
        <v>5210</v>
      </c>
      <c r="D2815" s="539"/>
      <c r="E2815" s="539"/>
      <c r="F2815" s="539"/>
      <c r="G2815" s="539"/>
      <c r="H2815" s="524" t="s">
        <v>19567</v>
      </c>
      <c r="I2815" s="461"/>
      <c r="J2815" s="474" t="s">
        <v>14535</v>
      </c>
      <c r="K2815" s="474" t="s">
        <v>14563</v>
      </c>
      <c r="L2815" s="462" t="s">
        <v>36</v>
      </c>
      <c r="M2815" s="461" t="s">
        <v>15637</v>
      </c>
      <c r="N2815" s="117" t="s">
        <v>4976</v>
      </c>
      <c r="O2815" s="461" t="s">
        <v>15626</v>
      </c>
      <c r="P2815" s="466"/>
      <c r="Q2815" s="526" t="s">
        <v>14635</v>
      </c>
      <c r="R2815" s="522">
        <v>1</v>
      </c>
      <c r="W2815" s="461" t="str">
        <f t="shared" si="48"/>
        <v>I think this row should stay but I need the future state URL.</v>
      </c>
    </row>
    <row r="2816" spans="1:23" ht="15" customHeight="1">
      <c r="A2816" s="513" t="s">
        <v>14686</v>
      </c>
      <c r="B2816" s="513" t="s">
        <v>4978</v>
      </c>
      <c r="C2816" s="514" t="s">
        <v>14561</v>
      </c>
      <c r="D2816" s="513"/>
      <c r="E2816" s="513"/>
      <c r="F2816" s="513"/>
      <c r="G2816" s="513"/>
      <c r="H2816" s="515" t="s">
        <v>4976</v>
      </c>
      <c r="I2816" s="461" t="s">
        <v>18949</v>
      </c>
      <c r="J2816" s="474" t="s">
        <v>14535</v>
      </c>
      <c r="K2816" s="474" t="s">
        <v>14558</v>
      </c>
      <c r="L2816" s="462" t="s">
        <v>36</v>
      </c>
      <c r="M2816" s="490" t="s">
        <v>15638</v>
      </c>
      <c r="N2816" s="117" t="s">
        <v>4976</v>
      </c>
      <c r="O2816" s="461" t="s">
        <v>15626</v>
      </c>
      <c r="P2816" s="466"/>
      <c r="Q2816" s="526" t="s">
        <v>14571</v>
      </c>
      <c r="R2816" s="522">
        <v>1</v>
      </c>
      <c r="W2816" s="461" t="str">
        <f t="shared" si="48"/>
        <v>New</v>
      </c>
    </row>
    <row r="2817" spans="1:23" ht="15" customHeight="1">
      <c r="A2817" s="541" t="s">
        <v>14696</v>
      </c>
      <c r="B2817" s="530" t="s">
        <v>5306</v>
      </c>
      <c r="C2817" s="515" t="s">
        <v>14616</v>
      </c>
      <c r="D2817" s="513"/>
      <c r="E2817" s="513"/>
      <c r="F2817" s="513"/>
      <c r="G2817" s="513"/>
      <c r="H2817" s="515" t="s">
        <v>4976</v>
      </c>
      <c r="I2817" s="461" t="s">
        <v>18802</v>
      </c>
      <c r="J2817" s="474" t="s">
        <v>14535</v>
      </c>
      <c r="K2817" s="474" t="s">
        <v>20</v>
      </c>
      <c r="L2817" s="462" t="s">
        <v>36</v>
      </c>
      <c r="M2817" s="490" t="s">
        <v>15635</v>
      </c>
      <c r="N2817" s="117" t="s">
        <v>14540</v>
      </c>
      <c r="O2817" s="461" t="s">
        <v>15626</v>
      </c>
      <c r="P2817" s="466"/>
      <c r="Q2817" s="526" t="s">
        <v>14618</v>
      </c>
      <c r="R2817" s="522">
        <v>1</v>
      </c>
      <c r="W2817" s="461" t="str">
        <f t="shared" si="48"/>
        <v>New</v>
      </c>
    </row>
    <row r="2818" spans="1:23" ht="15" customHeight="1">
      <c r="A2818" s="512" t="s">
        <v>14699</v>
      </c>
      <c r="B2818" s="530" t="s">
        <v>14637</v>
      </c>
      <c r="C2818" s="514" t="s">
        <v>5210</v>
      </c>
      <c r="D2818" s="530"/>
      <c r="E2818" s="530"/>
      <c r="F2818" s="530"/>
      <c r="G2818" s="530"/>
      <c r="H2818" s="528" t="s">
        <v>5217</v>
      </c>
      <c r="I2818" s="461" t="s">
        <v>18806</v>
      </c>
      <c r="J2818" s="474" t="s">
        <v>14535</v>
      </c>
      <c r="K2818" s="474" t="s">
        <v>14558</v>
      </c>
      <c r="L2818" s="462" t="s">
        <v>36</v>
      </c>
      <c r="M2818" s="461" t="s">
        <v>15637</v>
      </c>
      <c r="N2818" s="117" t="s">
        <v>4976</v>
      </c>
      <c r="O2818" s="461" t="s">
        <v>15626</v>
      </c>
      <c r="P2818" s="466"/>
      <c r="Q2818" s="526" t="s">
        <v>14639</v>
      </c>
      <c r="R2818" s="522">
        <v>1</v>
      </c>
      <c r="W2818" s="461" t="str">
        <f t="shared" si="48"/>
        <v>https://www.youtube.com/user/MedtronicGlobalHero/videos</v>
      </c>
    </row>
    <row r="2819" spans="1:23" ht="15" customHeight="1">
      <c r="A2819" s="512" t="s">
        <v>14699</v>
      </c>
      <c r="B2819" s="530" t="s">
        <v>5218</v>
      </c>
      <c r="C2819" s="514" t="s">
        <v>5210</v>
      </c>
      <c r="D2819" s="530"/>
      <c r="E2819" s="530"/>
      <c r="F2819" s="530"/>
      <c r="G2819" s="530"/>
      <c r="H2819" s="515" t="s">
        <v>5219</v>
      </c>
      <c r="I2819" s="461" t="s">
        <v>18541</v>
      </c>
      <c r="J2819" s="474" t="s">
        <v>14535</v>
      </c>
      <c r="K2819" s="474" t="s">
        <v>14608</v>
      </c>
      <c r="L2819" s="462" t="s">
        <v>36</v>
      </c>
      <c r="M2819" s="461" t="s">
        <v>15637</v>
      </c>
      <c r="N2819" s="117" t="s">
        <v>45</v>
      </c>
      <c r="O2819" s="461" t="s">
        <v>15626</v>
      </c>
      <c r="P2819" s="466"/>
      <c r="Q2819" s="526" t="s">
        <v>14635</v>
      </c>
      <c r="R2819" s="522">
        <v>2</v>
      </c>
      <c r="W2819" s="461" t="str">
        <f t="shared" si="48"/>
        <v>http://www.medtronic.com/globalheroes/notify.html</v>
      </c>
    </row>
    <row r="2820" spans="1:23" ht="30" customHeight="1">
      <c r="A2820" s="512" t="s">
        <v>14699</v>
      </c>
      <c r="B2820" s="530" t="s">
        <v>18093</v>
      </c>
      <c r="C2820" s="514" t="s">
        <v>5210</v>
      </c>
      <c r="D2820" s="530"/>
      <c r="E2820" s="530"/>
      <c r="F2820" s="530"/>
      <c r="G2820" s="530"/>
      <c r="H2820" s="515" t="s">
        <v>5221</v>
      </c>
      <c r="I2820" s="461" t="s">
        <v>18542</v>
      </c>
      <c r="J2820" s="474" t="s">
        <v>14535</v>
      </c>
      <c r="K2820" s="474" t="s">
        <v>14558</v>
      </c>
      <c r="L2820" s="462" t="s">
        <v>36</v>
      </c>
      <c r="M2820" s="461" t="s">
        <v>15637</v>
      </c>
      <c r="N2820" s="117" t="s">
        <v>45</v>
      </c>
      <c r="O2820" s="461" t="s">
        <v>15626</v>
      </c>
      <c r="P2820" s="466"/>
      <c r="Q2820" s="526" t="s">
        <v>14585</v>
      </c>
      <c r="R2820" s="522">
        <v>2</v>
      </c>
      <c r="W2820" s="461" t="str">
        <f t="shared" si="48"/>
        <v>http://www.medtronic.com/globalheroes/our_heroes.html</v>
      </c>
    </row>
    <row r="2821" spans="1:23" ht="30" customHeight="1">
      <c r="A2821" s="512" t="s">
        <v>14699</v>
      </c>
      <c r="B2821" s="530" t="s">
        <v>5240</v>
      </c>
      <c r="C2821" s="514" t="s">
        <v>5210</v>
      </c>
      <c r="D2821" s="539"/>
      <c r="E2821" s="539"/>
      <c r="F2821" s="539"/>
      <c r="G2821" s="539"/>
      <c r="H2821" s="515" t="s">
        <v>5241</v>
      </c>
      <c r="I2821" s="461" t="s">
        <v>18543</v>
      </c>
      <c r="J2821" s="474" t="s">
        <v>14535</v>
      </c>
      <c r="K2821" s="474" t="s">
        <v>14558</v>
      </c>
      <c r="L2821" s="462" t="s">
        <v>36</v>
      </c>
      <c r="M2821" s="461" t="s">
        <v>15637</v>
      </c>
      <c r="N2821" s="117" t="s">
        <v>45</v>
      </c>
      <c r="O2821" s="461" t="s">
        <v>15626</v>
      </c>
      <c r="P2821" s="466"/>
      <c r="Q2821" s="526" t="s">
        <v>14585</v>
      </c>
      <c r="R2821" s="522">
        <v>2</v>
      </c>
      <c r="W2821" s="461" t="str">
        <f t="shared" si="48"/>
        <v>http://www.medtronic.com/globalheroes/guidelines.html</v>
      </c>
    </row>
    <row r="2822" spans="1:23" ht="30" customHeight="1">
      <c r="A2822" s="512" t="s">
        <v>14699</v>
      </c>
      <c r="B2822" s="536" t="s">
        <v>5242</v>
      </c>
      <c r="C2822" s="514" t="s">
        <v>5210</v>
      </c>
      <c r="D2822" s="530"/>
      <c r="E2822" s="530"/>
      <c r="F2822" s="530"/>
      <c r="G2822" s="530"/>
      <c r="H2822" s="515" t="s">
        <v>5243</v>
      </c>
      <c r="I2822" s="461" t="s">
        <v>18544</v>
      </c>
      <c r="J2822" s="474" t="s">
        <v>14535</v>
      </c>
      <c r="K2822" s="474" t="s">
        <v>14558</v>
      </c>
      <c r="L2822" s="462" t="s">
        <v>36</v>
      </c>
      <c r="M2822" s="461" t="s">
        <v>15637</v>
      </c>
      <c r="N2822" s="117" t="s">
        <v>45</v>
      </c>
      <c r="O2822" s="461" t="s">
        <v>15626</v>
      </c>
      <c r="P2822" s="466"/>
      <c r="Q2822" s="526" t="s">
        <v>14640</v>
      </c>
      <c r="R2822" s="522">
        <v>1</v>
      </c>
      <c r="W2822" s="461" t="str">
        <f t="shared" si="48"/>
        <v>http://www.medtronic.com/globalheroes/faq.html</v>
      </c>
    </row>
    <row r="2823" spans="1:23" ht="30" customHeight="1">
      <c r="A2823" s="512" t="s">
        <v>14699</v>
      </c>
      <c r="B2823" s="530" t="s">
        <v>88</v>
      </c>
      <c r="C2823" s="514" t="s">
        <v>5210</v>
      </c>
      <c r="D2823" s="539"/>
      <c r="E2823" s="539"/>
      <c r="F2823" s="539"/>
      <c r="G2823" s="539"/>
      <c r="H2823" s="528" t="s">
        <v>17170</v>
      </c>
      <c r="I2823" s="461" t="s">
        <v>18807</v>
      </c>
      <c r="J2823" s="474" t="s">
        <v>14535</v>
      </c>
      <c r="K2823" s="446" t="s">
        <v>20</v>
      </c>
      <c r="L2823" s="462" t="s">
        <v>36</v>
      </c>
      <c r="M2823" s="461" t="s">
        <v>15637</v>
      </c>
      <c r="N2823" s="117"/>
      <c r="O2823" s="461" t="s">
        <v>15626</v>
      </c>
      <c r="P2823" s="466"/>
      <c r="Q2823" s="526" t="s">
        <v>14585</v>
      </c>
      <c r="R2823" s="522">
        <v>1</v>
      </c>
      <c r="W2823" s="461" t="str">
        <f t="shared" si="48"/>
        <v>GlobalHeroes.htmlBIWorldwide.com</v>
      </c>
    </row>
    <row r="2824" spans="1:23" ht="30" customHeight="1">
      <c r="A2824" s="527" t="s">
        <v>14700</v>
      </c>
      <c r="B2824" s="513" t="s">
        <v>5214</v>
      </c>
      <c r="C2824" s="515" t="s">
        <v>14610</v>
      </c>
      <c r="D2824" s="539"/>
      <c r="E2824" s="539"/>
      <c r="F2824" s="539"/>
      <c r="G2824" s="539"/>
      <c r="H2824" s="515" t="s">
        <v>4976</v>
      </c>
      <c r="I2824" s="461" t="s">
        <v>18802</v>
      </c>
      <c r="J2824" s="474" t="s">
        <v>14535</v>
      </c>
      <c r="K2824" s="474" t="s">
        <v>14563</v>
      </c>
      <c r="L2824" s="462" t="s">
        <v>36</v>
      </c>
      <c r="M2824" s="474" t="s">
        <v>15638</v>
      </c>
      <c r="N2824" s="117" t="s">
        <v>4976</v>
      </c>
      <c r="O2824" s="461" t="s">
        <v>15626</v>
      </c>
      <c r="P2824" s="466"/>
      <c r="Q2824" s="526" t="s">
        <v>14585</v>
      </c>
      <c r="R2824" s="522">
        <v>1</v>
      </c>
      <c r="W2824" s="461" t="str">
        <f t="shared" si="48"/>
        <v>New</v>
      </c>
    </row>
    <row r="2825" spans="1:23" ht="30" customHeight="1">
      <c r="A2825" s="541" t="s">
        <v>14701</v>
      </c>
      <c r="B2825" s="513" t="s">
        <v>5283</v>
      </c>
      <c r="C2825" s="514" t="s">
        <v>5214</v>
      </c>
      <c r="D2825" s="513"/>
      <c r="E2825" s="513"/>
      <c r="F2825" s="513"/>
      <c r="G2825" s="513"/>
      <c r="H2825" s="515" t="s">
        <v>5284</v>
      </c>
      <c r="I2825" s="461" t="s">
        <v>18545</v>
      </c>
      <c r="J2825" s="474" t="s">
        <v>14535</v>
      </c>
      <c r="K2825" s="474" t="s">
        <v>14558</v>
      </c>
      <c r="L2825" s="462" t="s">
        <v>36</v>
      </c>
      <c r="M2825" s="461" t="s">
        <v>15637</v>
      </c>
      <c r="N2825" s="117" t="s">
        <v>45</v>
      </c>
      <c r="O2825" s="461" t="s">
        <v>15626</v>
      </c>
      <c r="P2825" s="466"/>
      <c r="Q2825" s="526" t="s">
        <v>14585</v>
      </c>
      <c r="R2825" s="522">
        <v>1</v>
      </c>
      <c r="W2825" s="461" t="str">
        <f t="shared" si="48"/>
        <v>http://globalinnovationfellows.medtronic.com/index.htm</v>
      </c>
    </row>
    <row r="2826" spans="1:23" ht="30" customHeight="1">
      <c r="A2826" s="541" t="s">
        <v>14701</v>
      </c>
      <c r="B2826" s="513" t="s">
        <v>5285</v>
      </c>
      <c r="C2826" s="514" t="s">
        <v>5214</v>
      </c>
      <c r="D2826" s="513"/>
      <c r="E2826" s="513"/>
      <c r="F2826" s="513"/>
      <c r="G2826" s="513"/>
      <c r="H2826" s="515" t="s">
        <v>5286</v>
      </c>
      <c r="I2826" s="461" t="s">
        <v>18546</v>
      </c>
      <c r="J2826" s="474" t="s">
        <v>14535</v>
      </c>
      <c r="K2826" s="474" t="s">
        <v>14558</v>
      </c>
      <c r="L2826" s="462" t="s">
        <v>36</v>
      </c>
      <c r="M2826" s="461" t="s">
        <v>15637</v>
      </c>
      <c r="N2826" s="117" t="s">
        <v>45</v>
      </c>
      <c r="O2826" s="461" t="s">
        <v>15626</v>
      </c>
      <c r="P2826" s="466"/>
      <c r="Q2826" s="526" t="s">
        <v>14585</v>
      </c>
      <c r="R2826" s="522">
        <v>1</v>
      </c>
      <c r="W2826" s="461" t="str">
        <f t="shared" si="48"/>
        <v>http://globalinnovationfellows.medtronic.com/current-projects/index.htm</v>
      </c>
    </row>
    <row r="2827" spans="1:23" ht="30" customHeight="1">
      <c r="A2827" s="541" t="s">
        <v>14701</v>
      </c>
      <c r="B2827" s="513" t="s">
        <v>5287</v>
      </c>
      <c r="C2827" s="514" t="s">
        <v>5214</v>
      </c>
      <c r="D2827" s="513"/>
      <c r="E2827" s="513"/>
      <c r="F2827" s="513"/>
      <c r="G2827" s="513"/>
      <c r="H2827" s="515" t="s">
        <v>5288</v>
      </c>
      <c r="I2827" s="461" t="s">
        <v>18547</v>
      </c>
      <c r="J2827" s="474" t="s">
        <v>14535</v>
      </c>
      <c r="K2827" s="474" t="s">
        <v>14558</v>
      </c>
      <c r="L2827" s="462" t="s">
        <v>36</v>
      </c>
      <c r="M2827" s="461" t="s">
        <v>15637</v>
      </c>
      <c r="N2827" s="117" t="s">
        <v>45</v>
      </c>
      <c r="O2827" s="461" t="s">
        <v>15626</v>
      </c>
      <c r="P2827" s="466"/>
      <c r="Q2827" s="526" t="s">
        <v>14585</v>
      </c>
      <c r="R2827" s="522">
        <v>1</v>
      </c>
      <c r="W2827" s="461" t="str">
        <f t="shared" si="48"/>
        <v>http://globalinnovationfellows.medtronic.com/learnings/index.htm</v>
      </c>
    </row>
    <row r="2828" spans="1:23" ht="30" customHeight="1">
      <c r="A2828" s="541" t="s">
        <v>14701</v>
      </c>
      <c r="B2828" s="530" t="s">
        <v>5289</v>
      </c>
      <c r="C2828" s="514" t="s">
        <v>5214</v>
      </c>
      <c r="D2828" s="530"/>
      <c r="E2828" s="530"/>
      <c r="F2828" s="530"/>
      <c r="G2828" s="530"/>
      <c r="H2828" s="515" t="s">
        <v>5290</v>
      </c>
      <c r="I2828" s="461" t="s">
        <v>18548</v>
      </c>
      <c r="J2828" s="474" t="s">
        <v>14535</v>
      </c>
      <c r="K2828" s="474" t="s">
        <v>14558</v>
      </c>
      <c r="L2828" s="462" t="s">
        <v>36</v>
      </c>
      <c r="M2828" s="461" t="s">
        <v>15637</v>
      </c>
      <c r="N2828" s="117" t="s">
        <v>45</v>
      </c>
      <c r="O2828" s="461" t="s">
        <v>15626</v>
      </c>
      <c r="P2828" s="466"/>
      <c r="Q2828" s="526" t="s">
        <v>14585</v>
      </c>
      <c r="R2828" s="522">
        <v>1</v>
      </c>
      <c r="W2828" s="461" t="str">
        <f t="shared" si="48"/>
        <v>http://globalinnovationfellows.medtronic.com/learnings/gif-vietnam/index.htm</v>
      </c>
    </row>
    <row r="2829" spans="1:23" ht="30" customHeight="1">
      <c r="A2829" s="541" t="s">
        <v>14701</v>
      </c>
      <c r="B2829" s="530" t="s">
        <v>5291</v>
      </c>
      <c r="C2829" s="514" t="s">
        <v>5214</v>
      </c>
      <c r="D2829" s="530"/>
      <c r="E2829" s="530"/>
      <c r="F2829" s="530"/>
      <c r="G2829" s="530"/>
      <c r="H2829" s="515" t="s">
        <v>5292</v>
      </c>
      <c r="I2829" s="461" t="s">
        <v>18549</v>
      </c>
      <c r="J2829" s="474" t="s">
        <v>14535</v>
      </c>
      <c r="K2829" s="474" t="s">
        <v>14558</v>
      </c>
      <c r="L2829" s="462" t="s">
        <v>36</v>
      </c>
      <c r="M2829" s="461" t="s">
        <v>15637</v>
      </c>
      <c r="N2829" s="117" t="s">
        <v>45</v>
      </c>
      <c r="O2829" s="461" t="s">
        <v>15626</v>
      </c>
      <c r="P2829" s="466"/>
      <c r="Q2829" s="526" t="s">
        <v>14585</v>
      </c>
      <c r="R2829" s="522">
        <v>1</v>
      </c>
      <c r="W2829" s="461" t="str">
        <f t="shared" si="48"/>
        <v>http://globalinnovationfellows.medtronic.com/learnings/gif-south-africa/index.htm</v>
      </c>
    </row>
    <row r="2830" spans="1:23" ht="30" customHeight="1">
      <c r="A2830" s="541" t="s">
        <v>14701</v>
      </c>
      <c r="B2830" s="530" t="s">
        <v>5293</v>
      </c>
      <c r="C2830" s="514" t="s">
        <v>5214</v>
      </c>
      <c r="D2830" s="530"/>
      <c r="E2830" s="530"/>
      <c r="F2830" s="530"/>
      <c r="G2830" s="530"/>
      <c r="H2830" s="515" t="s">
        <v>5294</v>
      </c>
      <c r="I2830" s="461" t="s">
        <v>18550</v>
      </c>
      <c r="J2830" s="474" t="s">
        <v>14535</v>
      </c>
      <c r="K2830" s="474" t="s">
        <v>14558</v>
      </c>
      <c r="L2830" s="462" t="s">
        <v>36</v>
      </c>
      <c r="M2830" s="461" t="s">
        <v>15637</v>
      </c>
      <c r="N2830" s="117" t="s">
        <v>45</v>
      </c>
      <c r="O2830" s="461" t="s">
        <v>15626</v>
      </c>
      <c r="P2830" s="466"/>
      <c r="Q2830" s="526" t="s">
        <v>14585</v>
      </c>
      <c r="R2830" s="522">
        <v>1</v>
      </c>
      <c r="W2830" s="461" t="str">
        <f t="shared" si="48"/>
        <v>http://globalinnovationfellows.medtronic.com/learnings/dr-mohan/index.htm</v>
      </c>
    </row>
    <row r="2831" spans="1:23" ht="30" customHeight="1">
      <c r="A2831" s="541" t="s">
        <v>14701</v>
      </c>
      <c r="B2831" s="530" t="s">
        <v>5295</v>
      </c>
      <c r="C2831" s="514" t="s">
        <v>5214</v>
      </c>
      <c r="D2831" s="530"/>
      <c r="E2831" s="530"/>
      <c r="F2831" s="530"/>
      <c r="G2831" s="530"/>
      <c r="H2831" s="515" t="s">
        <v>5296</v>
      </c>
      <c r="I2831" s="461" t="s">
        <v>18551</v>
      </c>
      <c r="J2831" s="474" t="s">
        <v>14535</v>
      </c>
      <c r="K2831" s="474" t="s">
        <v>14558</v>
      </c>
      <c r="L2831" s="462" t="s">
        <v>36</v>
      </c>
      <c r="M2831" s="461" t="s">
        <v>15637</v>
      </c>
      <c r="N2831" s="117" t="s">
        <v>45</v>
      </c>
      <c r="O2831" s="461" t="s">
        <v>15626</v>
      </c>
      <c r="P2831" s="466"/>
      <c r="Q2831" s="526" t="s">
        <v>14585</v>
      </c>
      <c r="R2831" s="522">
        <v>1</v>
      </c>
      <c r="W2831" s="461" t="str">
        <f t="shared" si="48"/>
        <v>http://globalinnovationfellows.medtronic.com/learnings/saveetha-medical-college/index.htm</v>
      </c>
    </row>
    <row r="2832" spans="1:23" ht="30" customHeight="1">
      <c r="A2832" s="541" t="s">
        <v>14701</v>
      </c>
      <c r="B2832" s="513" t="s">
        <v>5297</v>
      </c>
      <c r="C2832" s="514" t="s">
        <v>5214</v>
      </c>
      <c r="D2832" s="513"/>
      <c r="E2832" s="513"/>
      <c r="F2832" s="513"/>
      <c r="G2832" s="513"/>
      <c r="H2832" s="515"/>
      <c r="I2832" s="618" t="s">
        <v>18981</v>
      </c>
      <c r="J2832" s="474" t="s">
        <v>14535</v>
      </c>
      <c r="K2832" s="474" t="s">
        <v>14558</v>
      </c>
      <c r="L2832" s="462" t="s">
        <v>36</v>
      </c>
      <c r="M2832" s="461" t="s">
        <v>15637</v>
      </c>
      <c r="N2832" s="117" t="s">
        <v>45</v>
      </c>
      <c r="O2832" s="461" t="s">
        <v>15626</v>
      </c>
      <c r="P2832" s="466"/>
      <c r="Q2832" s="526" t="s">
        <v>14585</v>
      </c>
      <c r="R2832" s="522">
        <v>1</v>
      </c>
      <c r="W2832" s="461">
        <f t="shared" si="48"/>
        <v>0</v>
      </c>
    </row>
    <row r="2833" spans="1:23" ht="30" customHeight="1">
      <c r="A2833" s="541" t="s">
        <v>14701</v>
      </c>
      <c r="B2833" s="530" t="s">
        <v>5298</v>
      </c>
      <c r="C2833" s="514" t="s">
        <v>5214</v>
      </c>
      <c r="D2833" s="530"/>
      <c r="E2833" s="530"/>
      <c r="F2833" s="530"/>
      <c r="G2833" s="530"/>
      <c r="H2833" s="515" t="s">
        <v>18112</v>
      </c>
      <c r="I2833" s="461" t="s">
        <v>19493</v>
      </c>
      <c r="J2833" s="474" t="s">
        <v>14535</v>
      </c>
      <c r="K2833" s="474" t="s">
        <v>14558</v>
      </c>
      <c r="L2833" s="462" t="s">
        <v>36</v>
      </c>
      <c r="M2833" s="461" t="s">
        <v>15637</v>
      </c>
      <c r="N2833" s="117" t="s">
        <v>45</v>
      </c>
      <c r="O2833" s="461" t="s">
        <v>15626</v>
      </c>
      <c r="P2833" s="466"/>
      <c r="Q2833" s="526" t="s">
        <v>14585</v>
      </c>
      <c r="R2833" s="522">
        <v>1</v>
      </c>
      <c r="W2833" s="461" t="str">
        <f t="shared" si="48"/>
        <v>http://globalinnovationfellows.medtronic.com/wcm/groups/mdtcom_sg/.htmlmdt/.htmlcorp/documents/documents/mrc-path-medtronic-report-214.pdf</v>
      </c>
    </row>
    <row r="2834" spans="1:23" ht="30" customHeight="1">
      <c r="A2834" s="541" t="s">
        <v>14701</v>
      </c>
      <c r="B2834" s="530" t="s">
        <v>5300</v>
      </c>
      <c r="C2834" s="514" t="s">
        <v>5214</v>
      </c>
      <c r="D2834" s="530"/>
      <c r="E2834" s="530"/>
      <c r="F2834" s="530"/>
      <c r="G2834" s="530"/>
      <c r="H2834" s="515" t="s">
        <v>17171</v>
      </c>
      <c r="I2834" s="461" t="s">
        <v>19494</v>
      </c>
      <c r="J2834" s="474" t="s">
        <v>14535</v>
      </c>
      <c r="K2834" s="474" t="s">
        <v>14558</v>
      </c>
      <c r="L2834" s="462" t="s">
        <v>36</v>
      </c>
      <c r="M2834" s="461" t="s">
        <v>15637</v>
      </c>
      <c r="N2834" s="117" t="s">
        <v>45</v>
      </c>
      <c r="O2834" s="461" t="s">
        <v>15626</v>
      </c>
      <c r="P2834" s="466"/>
      <c r="Q2834" s="526" t="s">
        <v>14585</v>
      </c>
      <c r="R2834" s="522">
        <v>1</v>
      </c>
      <c r="W2834" s="461" t="str">
        <f t="shared" si="48"/>
        <v>http://globalinnovationfellows.medtronic.com/wcm/groups/mdtcom_sg/.htmlmdt/.htmlcorp/documents/documents/indian-journal-endocr-metab.pdf</v>
      </c>
    </row>
    <row r="2835" spans="1:23" ht="30" customHeight="1">
      <c r="A2835" s="541" t="s">
        <v>14701</v>
      </c>
      <c r="B2835" s="513" t="s">
        <v>5302</v>
      </c>
      <c r="C2835" s="514" t="s">
        <v>5214</v>
      </c>
      <c r="D2835" s="513"/>
      <c r="E2835" s="513"/>
      <c r="F2835" s="513"/>
      <c r="G2835" s="513"/>
      <c r="H2835" s="515" t="s">
        <v>5303</v>
      </c>
      <c r="I2835" s="461" t="s">
        <v>18552</v>
      </c>
      <c r="J2835" s="474" t="s">
        <v>14535</v>
      </c>
      <c r="K2835" s="474" t="s">
        <v>14558</v>
      </c>
      <c r="L2835" s="462" t="s">
        <v>36</v>
      </c>
      <c r="M2835" s="461" t="s">
        <v>15637</v>
      </c>
      <c r="N2835" s="117" t="s">
        <v>45</v>
      </c>
      <c r="O2835" s="461" t="s">
        <v>15626</v>
      </c>
      <c r="P2835" s="466"/>
      <c r="Q2835" s="526" t="s">
        <v>14585</v>
      </c>
      <c r="R2835" s="474"/>
      <c r="W2835" s="461" t="str">
        <f t="shared" si="48"/>
        <v>http://globalinnovationfellows.medtronic.com/apply/index.htm</v>
      </c>
    </row>
    <row r="2836" spans="1:23" ht="30" customHeight="1">
      <c r="A2836" s="540" t="s">
        <v>14702</v>
      </c>
      <c r="B2836" s="513" t="s">
        <v>5165</v>
      </c>
      <c r="C2836" s="515" t="s">
        <v>14610</v>
      </c>
      <c r="D2836" s="513"/>
      <c r="E2836" s="513"/>
      <c r="F2836" s="513"/>
      <c r="G2836" s="513"/>
      <c r="H2836" s="515" t="s">
        <v>5166</v>
      </c>
      <c r="I2836" s="461" t="s">
        <v>19451</v>
      </c>
      <c r="J2836" s="474" t="s">
        <v>14535</v>
      </c>
      <c r="K2836" s="474" t="s">
        <v>14558</v>
      </c>
      <c r="L2836" s="462" t="s">
        <v>36</v>
      </c>
      <c r="M2836" s="474" t="s">
        <v>15634</v>
      </c>
      <c r="N2836" s="117" t="s">
        <v>45</v>
      </c>
      <c r="O2836" s="461" t="s">
        <v>15626</v>
      </c>
      <c r="P2836" s="466"/>
      <c r="Q2836" s="526" t="s">
        <v>14585</v>
      </c>
      <c r="R2836" s="474"/>
      <c r="W2836" s="461" t="str">
        <f t="shared" si="48"/>
        <v>http://philanthropy.medtronic.com/grants-and-funding/impact-stories/index.htm</v>
      </c>
    </row>
    <row r="2837" spans="1:23" ht="30" customHeight="1">
      <c r="A2837" s="541" t="s">
        <v>14702</v>
      </c>
      <c r="B2837" s="530" t="s">
        <v>5167</v>
      </c>
      <c r="C2837" s="515" t="s">
        <v>14610</v>
      </c>
      <c r="D2837" s="530"/>
      <c r="E2837" s="530"/>
      <c r="F2837" s="530"/>
      <c r="G2837" s="530"/>
      <c r="H2837" s="515" t="s">
        <v>5168</v>
      </c>
      <c r="I2837" s="461" t="s">
        <v>19452</v>
      </c>
      <c r="J2837" s="474" t="s">
        <v>14535</v>
      </c>
      <c r="K2837" s="474" t="s">
        <v>14558</v>
      </c>
      <c r="L2837" s="462" t="s">
        <v>36</v>
      </c>
      <c r="M2837" s="474" t="s">
        <v>15634</v>
      </c>
      <c r="N2837" s="117" t="s">
        <v>45</v>
      </c>
      <c r="O2837" s="461" t="s">
        <v>15626</v>
      </c>
      <c r="P2837" s="466"/>
      <c r="Q2837" s="526" t="s">
        <v>14585</v>
      </c>
      <c r="R2837" s="474"/>
      <c r="W2837" s="461" t="str">
        <f t="shared" si="48"/>
        <v>http://philanthropy.medtronic.com/grants-and-funding/impact-stories/EasingtheBurdenofNoncommunicableDiseases/index.htm</v>
      </c>
    </row>
    <row r="2838" spans="1:23" ht="30" customHeight="1">
      <c r="A2838" s="541" t="s">
        <v>14702</v>
      </c>
      <c r="B2838" s="530" t="s">
        <v>5169</v>
      </c>
      <c r="C2838" s="515" t="s">
        <v>14610</v>
      </c>
      <c r="D2838" s="530"/>
      <c r="E2838" s="530"/>
      <c r="F2838" s="530"/>
      <c r="G2838" s="530"/>
      <c r="H2838" s="515" t="s">
        <v>5170</v>
      </c>
      <c r="I2838" s="461" t="s">
        <v>19453</v>
      </c>
      <c r="J2838" s="474" t="s">
        <v>14535</v>
      </c>
      <c r="K2838" s="474" t="s">
        <v>14558</v>
      </c>
      <c r="L2838" s="462" t="s">
        <v>36</v>
      </c>
      <c r="M2838" s="474" t="s">
        <v>15634</v>
      </c>
      <c r="N2838" s="117" t="s">
        <v>45</v>
      </c>
      <c r="O2838" s="461" t="s">
        <v>15626</v>
      </c>
      <c r="P2838" s="466"/>
      <c r="Q2838" s="526" t="s">
        <v>14585</v>
      </c>
      <c r="R2838" s="474"/>
      <c r="W2838" s="461" t="str">
        <f t="shared" si="48"/>
        <v>http://philanthropy.medtronic.com/grants-and-funding/impact-stories/NCDCareIndia/index.htm</v>
      </c>
    </row>
    <row r="2839" spans="1:23" ht="15" customHeight="1">
      <c r="A2839" s="541" t="s">
        <v>14702</v>
      </c>
      <c r="B2839" s="530" t="s">
        <v>5171</v>
      </c>
      <c r="C2839" s="515" t="s">
        <v>14610</v>
      </c>
      <c r="D2839" s="530"/>
      <c r="E2839" s="530"/>
      <c r="F2839" s="530"/>
      <c r="G2839" s="530"/>
      <c r="H2839" s="515" t="s">
        <v>5172</v>
      </c>
      <c r="I2839" s="461" t="s">
        <v>19454</v>
      </c>
      <c r="J2839" s="474" t="s">
        <v>14535</v>
      </c>
      <c r="K2839" s="474" t="s">
        <v>14558</v>
      </c>
      <c r="L2839" s="462" t="s">
        <v>36</v>
      </c>
      <c r="M2839" s="474" t="s">
        <v>15634</v>
      </c>
      <c r="N2839" s="117" t="s">
        <v>45</v>
      </c>
      <c r="O2839" s="461" t="s">
        <v>15626</v>
      </c>
      <c r="P2839" s="466"/>
      <c r="Q2839" s="526" t="s">
        <v>14585</v>
      </c>
      <c r="R2839" s="474"/>
      <c r="W2839" s="461" t="str">
        <f t="shared" si="48"/>
        <v>http://philanthropy.medtronic.com/grants-and-funding/impact-stories/radio/index.htm</v>
      </c>
    </row>
    <row r="2840" spans="1:23" ht="15" customHeight="1">
      <c r="A2840" s="541" t="s">
        <v>14702</v>
      </c>
      <c r="B2840" s="530" t="s">
        <v>5173</v>
      </c>
      <c r="C2840" s="515" t="s">
        <v>14610</v>
      </c>
      <c r="D2840" s="530"/>
      <c r="E2840" s="530"/>
      <c r="F2840" s="530"/>
      <c r="G2840" s="530"/>
      <c r="H2840" s="515" t="s">
        <v>5174</v>
      </c>
      <c r="I2840" s="461" t="s">
        <v>19455</v>
      </c>
      <c r="J2840" s="474" t="s">
        <v>14535</v>
      </c>
      <c r="K2840" s="474" t="s">
        <v>14558</v>
      </c>
      <c r="L2840" s="462" t="s">
        <v>36</v>
      </c>
      <c r="M2840" s="474" t="s">
        <v>15634</v>
      </c>
      <c r="N2840" s="117" t="s">
        <v>45</v>
      </c>
      <c r="O2840" s="461" t="s">
        <v>15626</v>
      </c>
      <c r="P2840" s="466"/>
      <c r="Q2840" s="526" t="s">
        <v>14585</v>
      </c>
      <c r="R2840" s="474"/>
      <c r="W2840" s="461" t="str">
        <f t="shared" si="48"/>
        <v>http://philanthropy.medtronic.com/grants-and-funding/impact-stories/last-mile-health/index.htm</v>
      </c>
    </row>
    <row r="2841" spans="1:23" ht="15" customHeight="1">
      <c r="A2841" s="541" t="s">
        <v>14702</v>
      </c>
      <c r="B2841" s="530" t="s">
        <v>5175</v>
      </c>
      <c r="C2841" s="515" t="s">
        <v>14610</v>
      </c>
      <c r="D2841" s="530"/>
      <c r="E2841" s="530"/>
      <c r="F2841" s="530"/>
      <c r="G2841" s="530"/>
      <c r="H2841" s="515" t="s">
        <v>5176</v>
      </c>
      <c r="I2841" s="461" t="s">
        <v>19456</v>
      </c>
      <c r="J2841" s="474" t="s">
        <v>14535</v>
      </c>
      <c r="K2841" s="474" t="s">
        <v>14558</v>
      </c>
      <c r="L2841" s="462" t="s">
        <v>36</v>
      </c>
      <c r="M2841" s="474" t="s">
        <v>15634</v>
      </c>
      <c r="N2841" s="117" t="s">
        <v>45</v>
      </c>
      <c r="O2841" s="461" t="s">
        <v>15626</v>
      </c>
      <c r="P2841" s="466"/>
      <c r="Q2841" s="526" t="s">
        <v>14585</v>
      </c>
      <c r="R2841" s="474"/>
      <c r="W2841" s="461" t="str">
        <f t="shared" si="48"/>
        <v>http://philanthropy.medtronic.com/grants-and-funding/impact-stories/power-of-the-patient/index.htm</v>
      </c>
    </row>
    <row r="2842" spans="1:23" ht="15" customHeight="1">
      <c r="A2842" s="541" t="s">
        <v>14702</v>
      </c>
      <c r="B2842" s="530" t="s">
        <v>5177</v>
      </c>
      <c r="C2842" s="515" t="s">
        <v>14610</v>
      </c>
      <c r="D2842" s="530"/>
      <c r="E2842" s="530"/>
      <c r="F2842" s="530"/>
      <c r="G2842" s="530"/>
      <c r="H2842" s="515" t="s">
        <v>5178</v>
      </c>
      <c r="I2842" s="461" t="s">
        <v>19457</v>
      </c>
      <c r="J2842" s="474" t="s">
        <v>14535</v>
      </c>
      <c r="K2842" s="474" t="s">
        <v>14558</v>
      </c>
      <c r="L2842" s="462" t="s">
        <v>36</v>
      </c>
      <c r="M2842" s="474" t="s">
        <v>15634</v>
      </c>
      <c r="N2842" s="117" t="s">
        <v>45</v>
      </c>
      <c r="O2842" s="461" t="s">
        <v>15626</v>
      </c>
      <c r="P2842" s="466"/>
      <c r="Q2842" s="526" t="s">
        <v>14585</v>
      </c>
      <c r="R2842" s="474"/>
      <c r="W2842" s="461" t="str">
        <f t="shared" si="48"/>
        <v>http://philanthropy.medtronic.com/grants-and-funding/impact-stories/healthcare-access/index.htm</v>
      </c>
    </row>
    <row r="2843" spans="1:23" ht="15" customHeight="1">
      <c r="A2843" s="541" t="s">
        <v>14702</v>
      </c>
      <c r="B2843" s="530" t="s">
        <v>5179</v>
      </c>
      <c r="C2843" s="515" t="s">
        <v>14610</v>
      </c>
      <c r="D2843" s="530"/>
      <c r="E2843" s="530"/>
      <c r="F2843" s="530"/>
      <c r="G2843" s="530"/>
      <c r="H2843" s="515" t="s">
        <v>5180</v>
      </c>
      <c r="I2843" s="461" t="s">
        <v>19458</v>
      </c>
      <c r="J2843" s="474" t="s">
        <v>14535</v>
      </c>
      <c r="K2843" s="474" t="s">
        <v>14558</v>
      </c>
      <c r="L2843" s="462" t="s">
        <v>36</v>
      </c>
      <c r="M2843" s="474" t="s">
        <v>15634</v>
      </c>
      <c r="N2843" s="117" t="s">
        <v>45</v>
      </c>
      <c r="O2843" s="461" t="s">
        <v>15626</v>
      </c>
      <c r="P2843" s="466"/>
      <c r="Q2843" s="526" t="s">
        <v>14585</v>
      </c>
      <c r="R2843" s="474"/>
      <c r="W2843" s="461" t="str">
        <f t="shared" si="48"/>
        <v>http://philanthropy.medtronic.com/grants-and-funding/impact-stories/wired-grant/index.htm</v>
      </c>
    </row>
    <row r="2844" spans="1:23" ht="15" customHeight="1">
      <c r="A2844" s="541" t="s">
        <v>14702</v>
      </c>
      <c r="B2844" s="530" t="s">
        <v>5181</v>
      </c>
      <c r="C2844" s="515" t="s">
        <v>14610</v>
      </c>
      <c r="D2844" s="530"/>
      <c r="E2844" s="530"/>
      <c r="F2844" s="530"/>
      <c r="G2844" s="530"/>
      <c r="H2844" s="515" t="s">
        <v>5182</v>
      </c>
      <c r="I2844" s="461" t="s">
        <v>19459</v>
      </c>
      <c r="J2844" s="474" t="s">
        <v>14535</v>
      </c>
      <c r="K2844" s="474" t="s">
        <v>14558</v>
      </c>
      <c r="L2844" s="462" t="s">
        <v>36</v>
      </c>
      <c r="M2844" s="474" t="s">
        <v>15634</v>
      </c>
      <c r="N2844" s="117" t="s">
        <v>45</v>
      </c>
      <c r="O2844" s="461" t="s">
        <v>15626</v>
      </c>
      <c r="P2844" s="466"/>
      <c r="Q2844" s="526" t="s">
        <v>14585</v>
      </c>
      <c r="R2844" s="474"/>
      <c r="W2844" s="461" t="str">
        <f t="shared" si="48"/>
        <v>http://philanthropy.medtronic.com/grants-and-funding/impact-stories/impact-stories-archive/camp-odayin/index.htm</v>
      </c>
    </row>
    <row r="2845" spans="1:23" ht="15" customHeight="1">
      <c r="A2845" s="541" t="s">
        <v>14702</v>
      </c>
      <c r="B2845" s="530" t="s">
        <v>5183</v>
      </c>
      <c r="C2845" s="515" t="s">
        <v>14610</v>
      </c>
      <c r="D2845" s="530"/>
      <c r="E2845" s="530"/>
      <c r="F2845" s="530"/>
      <c r="G2845" s="530"/>
      <c r="H2845" s="515" t="s">
        <v>5184</v>
      </c>
      <c r="I2845" s="461" t="s">
        <v>19460</v>
      </c>
      <c r="J2845" s="474" t="s">
        <v>14535</v>
      </c>
      <c r="K2845" s="474" t="s">
        <v>14558</v>
      </c>
      <c r="L2845" s="462" t="s">
        <v>36</v>
      </c>
      <c r="M2845" s="474" t="s">
        <v>15634</v>
      </c>
      <c r="N2845" s="117" t="s">
        <v>45</v>
      </c>
      <c r="O2845" s="461" t="s">
        <v>15626</v>
      </c>
      <c r="P2845" s="466"/>
      <c r="Q2845" s="526" t="s">
        <v>14585</v>
      </c>
      <c r="R2845" s="474"/>
      <c r="W2845" s="461" t="str">
        <f t="shared" si="48"/>
        <v>http://philanthropy.medtronic.com/grants-and-funding/impact-stories/impact-stories-archive/ncd-india-technology/index.htm</v>
      </c>
    </row>
    <row r="2846" spans="1:23" ht="30" customHeight="1">
      <c r="A2846" s="541" t="s">
        <v>14702</v>
      </c>
      <c r="B2846" s="530" t="s">
        <v>5185</v>
      </c>
      <c r="C2846" s="515" t="s">
        <v>14610</v>
      </c>
      <c r="D2846" s="530"/>
      <c r="E2846" s="530"/>
      <c r="F2846" s="530"/>
      <c r="G2846" s="530"/>
      <c r="H2846" s="515" t="s">
        <v>5186</v>
      </c>
      <c r="I2846" s="461" t="s">
        <v>19461</v>
      </c>
      <c r="J2846" s="474" t="s">
        <v>14535</v>
      </c>
      <c r="K2846" s="474" t="s">
        <v>14558</v>
      </c>
      <c r="L2846" s="462" t="s">
        <v>36</v>
      </c>
      <c r="M2846" s="474" t="s">
        <v>15634</v>
      </c>
      <c r="N2846" s="117" t="s">
        <v>45</v>
      </c>
      <c r="O2846" s="461" t="s">
        <v>15626</v>
      </c>
      <c r="P2846" s="466"/>
      <c r="Q2846" s="526" t="s">
        <v>14585</v>
      </c>
      <c r="R2846" s="474"/>
      <c r="W2846" s="461" t="str">
        <f t="shared" si="48"/>
        <v>http://philanthropy.medtronic.com/grants-and-funding/impact-stories/impact-stories-archive/un-ncds-anniversary/index.htm</v>
      </c>
    </row>
    <row r="2847" spans="1:23" ht="30" customHeight="1">
      <c r="A2847" s="541" t="s">
        <v>14702</v>
      </c>
      <c r="B2847" s="530" t="s">
        <v>5187</v>
      </c>
      <c r="C2847" s="515" t="s">
        <v>14610</v>
      </c>
      <c r="D2847" s="530"/>
      <c r="E2847" s="530"/>
      <c r="F2847" s="530"/>
      <c r="G2847" s="530"/>
      <c r="H2847" s="515" t="s">
        <v>5188</v>
      </c>
      <c r="I2847" s="461" t="s">
        <v>19462</v>
      </c>
      <c r="J2847" s="474" t="s">
        <v>14535</v>
      </c>
      <c r="K2847" s="474" t="s">
        <v>14558</v>
      </c>
      <c r="L2847" s="462" t="s">
        <v>36</v>
      </c>
      <c r="M2847" s="474" t="s">
        <v>15634</v>
      </c>
      <c r="N2847" s="117" t="s">
        <v>45</v>
      </c>
      <c r="O2847" s="461" t="s">
        <v>15626</v>
      </c>
      <c r="P2847" s="466"/>
      <c r="Q2847" s="526" t="s">
        <v>14585</v>
      </c>
      <c r="R2847" s="474"/>
      <c r="W2847" s="461" t="str">
        <f t="shared" si="48"/>
        <v>http://philanthropy.medtronic.com/grants-and-funding/impact-stories/impact-stories-archive/jacob-gayle-announce/index.htm</v>
      </c>
    </row>
    <row r="2848" spans="1:23" ht="15" customHeight="1">
      <c r="A2848" s="541" t="s">
        <v>14702</v>
      </c>
      <c r="B2848" s="530" t="s">
        <v>5189</v>
      </c>
      <c r="C2848" s="515" t="s">
        <v>14610</v>
      </c>
      <c r="D2848" s="530"/>
      <c r="E2848" s="530"/>
      <c r="F2848" s="530"/>
      <c r="G2848" s="530"/>
      <c r="H2848" s="515" t="s">
        <v>5190</v>
      </c>
      <c r="I2848" s="461" t="s">
        <v>19463</v>
      </c>
      <c r="J2848" s="474" t="s">
        <v>14535</v>
      </c>
      <c r="K2848" s="474" t="s">
        <v>14558</v>
      </c>
      <c r="L2848" s="462" t="s">
        <v>36</v>
      </c>
      <c r="M2848" s="474" t="s">
        <v>15634</v>
      </c>
      <c r="N2848" s="117" t="s">
        <v>45</v>
      </c>
      <c r="O2848" s="461" t="s">
        <v>15626</v>
      </c>
      <c r="P2848" s="466"/>
      <c r="Q2848" s="526" t="s">
        <v>14585</v>
      </c>
      <c r="R2848" s="474"/>
      <c r="W2848" s="461" t="str">
        <f t="shared" si="48"/>
        <v>http://philanthropy.medtronic.com/grants-and-funding/impact-stories/impact-stories-archive/un-ncds/index.htm</v>
      </c>
    </row>
    <row r="2849" spans="1:23" ht="15" customHeight="1">
      <c r="A2849" s="541" t="s">
        <v>14702</v>
      </c>
      <c r="B2849" s="530" t="s">
        <v>5191</v>
      </c>
      <c r="C2849" s="515" t="s">
        <v>14610</v>
      </c>
      <c r="D2849" s="530"/>
      <c r="E2849" s="530"/>
      <c r="F2849" s="530"/>
      <c r="G2849" s="530"/>
      <c r="H2849" s="515" t="s">
        <v>5192</v>
      </c>
      <c r="I2849" s="461" t="s">
        <v>19464</v>
      </c>
      <c r="J2849" s="474" t="s">
        <v>14535</v>
      </c>
      <c r="K2849" s="474" t="s">
        <v>14558</v>
      </c>
      <c r="L2849" s="462" t="s">
        <v>36</v>
      </c>
      <c r="M2849" s="474" t="s">
        <v>15634</v>
      </c>
      <c r="N2849" s="117" t="s">
        <v>45</v>
      </c>
      <c r="O2849" s="461" t="s">
        <v>15626</v>
      </c>
      <c r="P2849" s="466"/>
      <c r="Q2849" s="526" t="s">
        <v>14585</v>
      </c>
      <c r="R2849" s="474"/>
      <c r="W2849" s="461" t="str">
        <f t="shared" si="48"/>
        <v>http://philanthropy.medtronic.com/grants-and-funding/impact-stories/impact-stories-archive/sca-survival-rates/index.htm</v>
      </c>
    </row>
    <row r="2850" spans="1:23" ht="15" customHeight="1">
      <c r="A2850" s="541" t="s">
        <v>14702</v>
      </c>
      <c r="B2850" s="530" t="s">
        <v>5193</v>
      </c>
      <c r="C2850" s="515" t="s">
        <v>14610</v>
      </c>
      <c r="D2850" s="530"/>
      <c r="E2850" s="530"/>
      <c r="F2850" s="530"/>
      <c r="G2850" s="530"/>
      <c r="H2850" s="515" t="s">
        <v>5194</v>
      </c>
      <c r="I2850" s="461" t="s">
        <v>19465</v>
      </c>
      <c r="J2850" s="474" t="s">
        <v>14535</v>
      </c>
      <c r="K2850" s="474" t="s">
        <v>14558</v>
      </c>
      <c r="L2850" s="462" t="s">
        <v>36</v>
      </c>
      <c r="M2850" s="474" t="s">
        <v>15634</v>
      </c>
      <c r="N2850" s="117" t="s">
        <v>45</v>
      </c>
      <c r="O2850" s="461" t="s">
        <v>15626</v>
      </c>
      <c r="P2850" s="466"/>
      <c r="Q2850" s="526" t="s">
        <v>14585</v>
      </c>
      <c r="R2850" s="474"/>
      <c r="W2850" s="461" t="str">
        <f t="shared" si="48"/>
        <v>http://philanthropy.medtronic.com/grants-and-funding/impact-stories/impact-stories-archive/manyara/index.htm</v>
      </c>
    </row>
    <row r="2851" spans="1:23" ht="15" customHeight="1">
      <c r="A2851" s="541" t="s">
        <v>14702</v>
      </c>
      <c r="B2851" s="530" t="s">
        <v>5195</v>
      </c>
      <c r="C2851" s="515" t="s">
        <v>14610</v>
      </c>
      <c r="D2851" s="530"/>
      <c r="E2851" s="530"/>
      <c r="F2851" s="530"/>
      <c r="G2851" s="530"/>
      <c r="H2851" s="515" t="s">
        <v>5196</v>
      </c>
      <c r="I2851" s="461" t="s">
        <v>19466</v>
      </c>
      <c r="J2851" s="474" t="s">
        <v>14535</v>
      </c>
      <c r="K2851" s="474" t="s">
        <v>14558</v>
      </c>
      <c r="L2851" s="462" t="s">
        <v>36</v>
      </c>
      <c r="M2851" s="474" t="s">
        <v>15634</v>
      </c>
      <c r="N2851" s="117" t="s">
        <v>45</v>
      </c>
      <c r="O2851" s="461" t="s">
        <v>15626</v>
      </c>
      <c r="P2851" s="466"/>
      <c r="Q2851" s="526" t="s">
        <v>14585</v>
      </c>
      <c r="R2851" s="474"/>
      <c r="W2851" s="461" t="str">
        <f t="shared" si="48"/>
        <v>http://philanthropy.medtronic.com/grants-and-funding/impact-stories/impact-stories-archive/rwanda/index.htm</v>
      </c>
    </row>
    <row r="2852" spans="1:23" ht="15" customHeight="1">
      <c r="A2852" s="541" t="s">
        <v>14702</v>
      </c>
      <c r="B2852" s="530" t="s">
        <v>5197</v>
      </c>
      <c r="C2852" s="515" t="s">
        <v>14610</v>
      </c>
      <c r="D2852" s="530"/>
      <c r="E2852" s="530"/>
      <c r="F2852" s="530"/>
      <c r="G2852" s="530"/>
      <c r="H2852" s="515" t="s">
        <v>5198</v>
      </c>
      <c r="I2852" s="461" t="s">
        <v>19467</v>
      </c>
      <c r="J2852" s="474" t="s">
        <v>14535</v>
      </c>
      <c r="K2852" s="474" t="s">
        <v>14558</v>
      </c>
      <c r="L2852" s="462" t="s">
        <v>36</v>
      </c>
      <c r="M2852" s="474" t="s">
        <v>15634</v>
      </c>
      <c r="N2852" s="117" t="s">
        <v>45</v>
      </c>
      <c r="O2852" s="461" t="s">
        <v>15626</v>
      </c>
      <c r="P2852" s="466"/>
      <c r="Q2852" s="526" t="s">
        <v>14585</v>
      </c>
      <c r="R2852" s="474"/>
      <c r="W2852" s="461" t="str">
        <f t="shared" si="48"/>
        <v>http://philanthropy.medtronic.com/grants-and-funding/impact-stories/impact-stories-archive/tijuana/index.htm</v>
      </c>
    </row>
    <row r="2853" spans="1:23" ht="15" customHeight="1">
      <c r="A2853" s="541" t="s">
        <v>14702</v>
      </c>
      <c r="B2853" s="530" t="s">
        <v>5199</v>
      </c>
      <c r="C2853" s="515" t="s">
        <v>14610</v>
      </c>
      <c r="D2853" s="530"/>
      <c r="E2853" s="530"/>
      <c r="F2853" s="530"/>
      <c r="G2853" s="530"/>
      <c r="H2853" s="515" t="s">
        <v>5200</v>
      </c>
      <c r="I2853" s="461" t="s">
        <v>19468</v>
      </c>
      <c r="J2853" s="474" t="s">
        <v>14535</v>
      </c>
      <c r="K2853" s="474" t="s">
        <v>14558</v>
      </c>
      <c r="L2853" s="462" t="s">
        <v>36</v>
      </c>
      <c r="M2853" s="474" t="s">
        <v>15634</v>
      </c>
      <c r="N2853" s="117" t="s">
        <v>45</v>
      </c>
      <c r="O2853" s="461" t="s">
        <v>15626</v>
      </c>
      <c r="P2853" s="466"/>
      <c r="Q2853" s="526" t="s">
        <v>14585</v>
      </c>
      <c r="R2853" s="474"/>
      <c r="W2853" s="461" t="str">
        <f t="shared" si="48"/>
        <v>http://philanthropy.medtronic.com/grants-and-funding/impact-stories/impact-stories-archive/minneapolis/index.htm</v>
      </c>
    </row>
    <row r="2854" spans="1:23" ht="15" customHeight="1">
      <c r="A2854" s="541" t="s">
        <v>14702</v>
      </c>
      <c r="B2854" s="530" t="s">
        <v>5204</v>
      </c>
      <c r="C2854" s="515" t="s">
        <v>14610</v>
      </c>
      <c r="D2854" s="530"/>
      <c r="E2854" s="530"/>
      <c r="F2854" s="530"/>
      <c r="G2854" s="530"/>
      <c r="H2854" s="515" t="s">
        <v>5205</v>
      </c>
      <c r="I2854" s="461" t="s">
        <v>19469</v>
      </c>
      <c r="J2854" s="474" t="s">
        <v>14535</v>
      </c>
      <c r="K2854" s="474" t="s">
        <v>14558</v>
      </c>
      <c r="L2854" s="462" t="s">
        <v>36</v>
      </c>
      <c r="M2854" s="474" t="s">
        <v>15634</v>
      </c>
      <c r="N2854" s="117" t="s">
        <v>45</v>
      </c>
      <c r="O2854" s="461" t="s">
        <v>15626</v>
      </c>
      <c r="P2854" s="466"/>
      <c r="Q2854" s="526" t="s">
        <v>14585</v>
      </c>
      <c r="R2854" s="474"/>
      <c r="W2854" s="461" t="str">
        <f t="shared" si="48"/>
        <v>http://philanthropy.medtronic.com/grants-and-funding/impact-stories/impact-stories-archive/ricky-rubio/index.htm</v>
      </c>
    </row>
    <row r="2855" spans="1:23" ht="15" customHeight="1">
      <c r="A2855" s="541" t="s">
        <v>14702</v>
      </c>
      <c r="B2855" s="530" t="s">
        <v>5206</v>
      </c>
      <c r="C2855" s="515" t="s">
        <v>14610</v>
      </c>
      <c r="D2855" s="530"/>
      <c r="E2855" s="530"/>
      <c r="F2855" s="530"/>
      <c r="G2855" s="530"/>
      <c r="H2855" s="515" t="s">
        <v>5207</v>
      </c>
      <c r="I2855" s="461" t="s">
        <v>19470</v>
      </c>
      <c r="J2855" s="474" t="s">
        <v>14535</v>
      </c>
      <c r="K2855" s="474" t="s">
        <v>14558</v>
      </c>
      <c r="L2855" s="462" t="s">
        <v>36</v>
      </c>
      <c r="M2855" s="474" t="s">
        <v>15634</v>
      </c>
      <c r="N2855" s="117" t="s">
        <v>45</v>
      </c>
      <c r="O2855" s="461" t="s">
        <v>15626</v>
      </c>
      <c r="P2855" s="466"/>
      <c r="Q2855" s="526" t="s">
        <v>14585</v>
      </c>
      <c r="R2855" s="474"/>
      <c r="W2855" s="461" t="str">
        <f t="shared" si="48"/>
        <v>http://philanthropy.medtronic.com/grants-and-funding/impact-stories/impact-stories-archive/heart-rescue-wins-omma-award/index.htm</v>
      </c>
    </row>
    <row r="2856" spans="1:23" ht="15" customHeight="1">
      <c r="A2856" s="541" t="s">
        <v>14702</v>
      </c>
      <c r="B2856" s="530" t="s">
        <v>5208</v>
      </c>
      <c r="C2856" s="515" t="s">
        <v>14610</v>
      </c>
      <c r="D2856" s="530"/>
      <c r="E2856" s="530"/>
      <c r="F2856" s="530"/>
      <c r="G2856" s="530"/>
      <c r="H2856" s="515" t="s">
        <v>5209</v>
      </c>
      <c r="I2856" s="461" t="s">
        <v>19471</v>
      </c>
      <c r="J2856" s="474" t="s">
        <v>14535</v>
      </c>
      <c r="K2856" s="474" t="s">
        <v>14558</v>
      </c>
      <c r="L2856" s="462" t="s">
        <v>36</v>
      </c>
      <c r="M2856" s="474" t="s">
        <v>15634</v>
      </c>
      <c r="N2856" s="117" t="s">
        <v>45</v>
      </c>
      <c r="O2856" s="461" t="s">
        <v>15626</v>
      </c>
      <c r="P2856" s="466">
        <v>84</v>
      </c>
      <c r="Q2856" s="526" t="s">
        <v>14564</v>
      </c>
      <c r="R2856" s="474"/>
      <c r="W2856" s="461" t="str">
        <f t="shared" si="48"/>
        <v>http://philanthropy.medtronic.com/grants-and-funding/impact-stories/impact-stories-archive/heart-rescue-save-a-life/index.htm</v>
      </c>
    </row>
    <row r="2857" spans="1:23" ht="15" customHeight="1">
      <c r="A2857" s="520" t="s">
        <v>14703</v>
      </c>
      <c r="B2857" s="513" t="s">
        <v>14641</v>
      </c>
      <c r="C2857" s="514" t="s">
        <v>12362</v>
      </c>
      <c r="D2857" s="539"/>
      <c r="E2857" s="539"/>
      <c r="F2857" s="539"/>
      <c r="G2857" s="539"/>
      <c r="H2857" s="538"/>
      <c r="I2857" s="618" t="s">
        <v>18982</v>
      </c>
      <c r="J2857" s="474" t="s">
        <v>14535</v>
      </c>
      <c r="K2857" s="474" t="s">
        <v>14485</v>
      </c>
      <c r="L2857" s="462" t="s">
        <v>36</v>
      </c>
      <c r="M2857" s="461" t="s">
        <v>15637</v>
      </c>
      <c r="N2857" s="117" t="s">
        <v>4976</v>
      </c>
      <c r="O2857" s="461" t="s">
        <v>15626</v>
      </c>
      <c r="P2857" s="466"/>
      <c r="Q2857" s="526" t="s">
        <v>14585</v>
      </c>
      <c r="R2857" s="544">
        <v>1</v>
      </c>
      <c r="W2857" s="461">
        <f t="shared" si="48"/>
        <v>0</v>
      </c>
    </row>
    <row r="2858" spans="1:23" ht="15" customHeight="1">
      <c r="A2858" s="512" t="s">
        <v>14704</v>
      </c>
      <c r="B2858" s="513" t="s">
        <v>14642</v>
      </c>
      <c r="C2858" s="514" t="s">
        <v>12362</v>
      </c>
      <c r="D2858" s="513"/>
      <c r="E2858" s="513"/>
      <c r="F2858" s="513"/>
      <c r="G2858" s="513"/>
      <c r="H2858" s="538" t="s">
        <v>5126</v>
      </c>
      <c r="I2858" s="461" t="s">
        <v>18355</v>
      </c>
      <c r="J2858" s="474" t="s">
        <v>14535</v>
      </c>
      <c r="K2858" s="474" t="s">
        <v>14558</v>
      </c>
      <c r="L2858" s="462" t="s">
        <v>36</v>
      </c>
      <c r="M2858" s="461" t="s">
        <v>15637</v>
      </c>
      <c r="N2858" s="117" t="s">
        <v>45</v>
      </c>
      <c r="O2858" s="461" t="s">
        <v>15626</v>
      </c>
      <c r="P2858" s="466"/>
      <c r="Q2858" s="526" t="s">
        <v>14585</v>
      </c>
      <c r="R2858" s="544">
        <v>1</v>
      </c>
      <c r="W2858" s="461" t="str">
        <f t="shared" si="48"/>
        <v>http://www.medtronic.com/us-en/corporate-citizenship-4.html</v>
      </c>
    </row>
    <row r="2859" spans="1:23" ht="15" customHeight="1">
      <c r="A2859" s="512" t="s">
        <v>14704</v>
      </c>
      <c r="B2859" s="513" t="s">
        <v>14643</v>
      </c>
      <c r="C2859" s="514" t="s">
        <v>12362</v>
      </c>
      <c r="D2859" s="513"/>
      <c r="E2859" s="513"/>
      <c r="F2859" s="513"/>
      <c r="G2859" s="513"/>
      <c r="H2859" s="538" t="s">
        <v>5122</v>
      </c>
      <c r="I2859" s="461" t="s">
        <v>18553</v>
      </c>
      <c r="J2859" s="474"/>
      <c r="K2859" s="474" t="s">
        <v>14558</v>
      </c>
      <c r="L2859" s="462" t="s">
        <v>36</v>
      </c>
      <c r="M2859" s="461" t="s">
        <v>15637</v>
      </c>
      <c r="N2859" s="117" t="s">
        <v>45</v>
      </c>
      <c r="O2859" s="461" t="s">
        <v>15626</v>
      </c>
      <c r="P2859" s="466"/>
      <c r="Q2859" s="526" t="s">
        <v>14585</v>
      </c>
      <c r="R2859" s="544">
        <v>1</v>
      </c>
      <c r="W2859" s="461" t="str">
        <f t="shared" si="48"/>
        <v>http://www.medtronic.com/corporate-citizenship/value-to-society/index.htm</v>
      </c>
    </row>
    <row r="2860" spans="1:23" ht="15" customHeight="1">
      <c r="A2860" s="512" t="s">
        <v>14705</v>
      </c>
      <c r="B2860" s="513" t="s">
        <v>14644</v>
      </c>
      <c r="C2860" s="514" t="s">
        <v>12362</v>
      </c>
      <c r="D2860" s="539"/>
      <c r="E2860" s="539"/>
      <c r="F2860" s="539"/>
      <c r="G2860" s="539"/>
      <c r="H2860" s="528" t="s">
        <v>5123</v>
      </c>
      <c r="I2860" s="461" t="s">
        <v>18554</v>
      </c>
      <c r="J2860" s="474" t="s">
        <v>14535</v>
      </c>
      <c r="K2860" s="474" t="s">
        <v>14558</v>
      </c>
      <c r="L2860" s="462" t="s">
        <v>36</v>
      </c>
      <c r="M2860" s="461" t="s">
        <v>15637</v>
      </c>
      <c r="N2860" s="117" t="s">
        <v>45</v>
      </c>
      <c r="O2860" s="461" t="s">
        <v>15626</v>
      </c>
      <c r="P2860" s="466"/>
      <c r="Q2860" s="526" t="s">
        <v>14585</v>
      </c>
      <c r="R2860" s="544">
        <v>1</v>
      </c>
      <c r="W2860" s="461" t="str">
        <f t="shared" si="48"/>
        <v>http://www.medtronic.com/corporate-citizenship/working-responsibly/index.htm</v>
      </c>
    </row>
    <row r="2861" spans="1:23" ht="15" customHeight="1">
      <c r="A2861" s="512" t="s">
        <v>14706</v>
      </c>
      <c r="B2861" s="513" t="s">
        <v>14645</v>
      </c>
      <c r="C2861" s="514" t="s">
        <v>12362</v>
      </c>
      <c r="D2861" s="539"/>
      <c r="E2861" s="539"/>
      <c r="F2861" s="539"/>
      <c r="G2861" s="539"/>
      <c r="H2861" s="528" t="s">
        <v>14646</v>
      </c>
      <c r="I2861" s="461" t="s">
        <v>18555</v>
      </c>
      <c r="J2861" s="474" t="s">
        <v>14535</v>
      </c>
      <c r="K2861" s="474" t="s">
        <v>14558</v>
      </c>
      <c r="L2861" s="462" t="s">
        <v>36</v>
      </c>
      <c r="M2861" s="461" t="s">
        <v>15637</v>
      </c>
      <c r="N2861" s="117" t="s">
        <v>45</v>
      </c>
      <c r="O2861" s="461" t="s">
        <v>15626</v>
      </c>
      <c r="P2861" s="466"/>
      <c r="Q2861" s="526" t="s">
        <v>14585</v>
      </c>
      <c r="R2861" s="544">
        <v>1</v>
      </c>
      <c r="W2861" s="461" t="str">
        <f t="shared" si="48"/>
        <v>http://www.medtronic.com/corporate-citizenship/further-together/index.htm</v>
      </c>
    </row>
    <row r="2862" spans="1:23" ht="15" customHeight="1">
      <c r="A2862" s="512" t="s">
        <v>14707</v>
      </c>
      <c r="B2862" s="513" t="s">
        <v>5297</v>
      </c>
      <c r="C2862" s="514" t="s">
        <v>12362</v>
      </c>
      <c r="D2862" s="539"/>
      <c r="E2862" s="539"/>
      <c r="F2862" s="539"/>
      <c r="G2862" s="539"/>
      <c r="H2862" s="538" t="s">
        <v>5124</v>
      </c>
      <c r="I2862" s="461" t="s">
        <v>18556</v>
      </c>
      <c r="J2862" s="474" t="s">
        <v>14535</v>
      </c>
      <c r="K2862" s="474" t="s">
        <v>14558</v>
      </c>
      <c r="L2862" s="462" t="s">
        <v>36</v>
      </c>
      <c r="M2862" s="461" t="s">
        <v>15637</v>
      </c>
      <c r="N2862" s="117" t="s">
        <v>45</v>
      </c>
      <c r="O2862" s="461" t="s">
        <v>15626</v>
      </c>
      <c r="P2862" s="466"/>
      <c r="Q2862" s="526" t="s">
        <v>14585</v>
      </c>
      <c r="R2862" s="544">
        <v>1</v>
      </c>
      <c r="W2862" s="461" t="str">
        <f t="shared" si="48"/>
        <v>http://www.medtronic.com/corporate-citizenship/about-citizenship/global-reporting-initiative/index.htm</v>
      </c>
    </row>
    <row r="2863" spans="1:23" ht="15" customHeight="1">
      <c r="A2863" s="512" t="s">
        <v>14707</v>
      </c>
      <c r="B2863" s="513" t="s">
        <v>18113</v>
      </c>
      <c r="C2863" s="514" t="s">
        <v>12362</v>
      </c>
      <c r="D2863" s="539"/>
      <c r="E2863" s="539"/>
      <c r="F2863" s="539"/>
      <c r="G2863" s="539"/>
      <c r="H2863" s="528" t="s">
        <v>18114</v>
      </c>
      <c r="I2863" s="461" t="s">
        <v>19495</v>
      </c>
      <c r="J2863" s="474" t="s">
        <v>14535</v>
      </c>
      <c r="K2863" s="474" t="s">
        <v>14558</v>
      </c>
      <c r="L2863" s="462" t="s">
        <v>36</v>
      </c>
      <c r="M2863" s="461" t="s">
        <v>15637</v>
      </c>
      <c r="N2863" s="117" t="s">
        <v>45</v>
      </c>
      <c r="O2863" s="461" t="s">
        <v>15626</v>
      </c>
      <c r="P2863" s="466"/>
      <c r="Q2863" s="526" t="s">
        <v>14585</v>
      </c>
      <c r="R2863" s="544">
        <v>1</v>
      </c>
      <c r="W2863" s="461" t="str">
        <f t="shared" si="48"/>
        <v>http://www.medtronic.com/wcm/groups/mdtcom_sg/.htmlmdt/.htmlcorp/documents/documents/mdt_215_integrated_report.pdf</v>
      </c>
    </row>
    <row r="2864" spans="1:23" ht="15" customHeight="1">
      <c r="A2864" s="512" t="s">
        <v>14707</v>
      </c>
      <c r="B2864" s="513" t="s">
        <v>18115</v>
      </c>
      <c r="C2864" s="514" t="s">
        <v>12362</v>
      </c>
      <c r="D2864" s="539"/>
      <c r="E2864" s="539"/>
      <c r="F2864" s="539"/>
      <c r="G2864" s="539"/>
      <c r="H2864" s="528" t="s">
        <v>18599</v>
      </c>
      <c r="I2864" s="461" t="s">
        <v>19496</v>
      </c>
      <c r="J2864" s="474" t="s">
        <v>14535</v>
      </c>
      <c r="K2864" s="474" t="s">
        <v>14558</v>
      </c>
      <c r="L2864" s="462" t="s">
        <v>36</v>
      </c>
      <c r="M2864" s="461" t="s">
        <v>15637</v>
      </c>
      <c r="N2864" s="117" t="s">
        <v>45</v>
      </c>
      <c r="O2864" s="461" t="s">
        <v>15626</v>
      </c>
      <c r="P2864" s="466"/>
      <c r="Q2864" s="526" t="s">
        <v>14585</v>
      </c>
      <c r="R2864" s="544">
        <v>1</v>
      </c>
      <c r="W2864" s="461" t="str">
        <f t="shared" si="48"/>
        <v>http://www.medtronic.com/wcm/groups/mdtcom_sg/.htmlmdt/.htmlcorp/documents/documents/mdt_215_integrated_report.pdfpage=77</v>
      </c>
    </row>
    <row r="2865" spans="1:23" ht="15" customHeight="1">
      <c r="A2865" s="512" t="s">
        <v>14708</v>
      </c>
      <c r="B2865" s="513" t="s">
        <v>14649</v>
      </c>
      <c r="C2865" s="514" t="s">
        <v>12362</v>
      </c>
      <c r="D2865" s="539"/>
      <c r="E2865" s="539"/>
      <c r="F2865" s="539"/>
      <c r="G2865" s="539"/>
      <c r="H2865" s="538" t="s">
        <v>5119</v>
      </c>
      <c r="I2865" s="461" t="s">
        <v>18358</v>
      </c>
      <c r="J2865" s="474" t="s">
        <v>14535</v>
      </c>
      <c r="K2865" s="474" t="s">
        <v>14558</v>
      </c>
      <c r="L2865" s="462" t="s">
        <v>36</v>
      </c>
      <c r="M2865" s="461" t="s">
        <v>15637</v>
      </c>
      <c r="N2865" s="117" t="s">
        <v>45</v>
      </c>
      <c r="O2865" s="461" t="s">
        <v>15626</v>
      </c>
      <c r="P2865" s="466"/>
      <c r="Q2865" s="526" t="s">
        <v>14585</v>
      </c>
      <c r="R2865" s="544">
        <v>1</v>
      </c>
      <c r="W2865" s="461" t="str">
        <f t="shared" si="48"/>
        <v>http://www.medtronic.com/us-en/corporate-citizenship-4/sustainability-global-citizenship.html</v>
      </c>
    </row>
    <row r="2866" spans="1:23" ht="15" customHeight="1">
      <c r="A2866" s="512" t="s">
        <v>14708</v>
      </c>
      <c r="B2866" s="513" t="s">
        <v>14650</v>
      </c>
      <c r="C2866" s="514" t="s">
        <v>12362</v>
      </c>
      <c r="D2866" s="513"/>
      <c r="E2866" s="513"/>
      <c r="F2866" s="513"/>
      <c r="G2866" s="513"/>
      <c r="H2866" s="538" t="s">
        <v>5128</v>
      </c>
      <c r="I2866" s="461" t="s">
        <v>18356</v>
      </c>
      <c r="J2866" s="474" t="s">
        <v>14535</v>
      </c>
      <c r="K2866" s="474" t="s">
        <v>14558</v>
      </c>
      <c r="L2866" s="462" t="s">
        <v>36</v>
      </c>
      <c r="M2866" s="461" t="s">
        <v>15637</v>
      </c>
      <c r="N2866" s="117" t="s">
        <v>45</v>
      </c>
      <c r="O2866" s="461" t="s">
        <v>15626</v>
      </c>
      <c r="P2866" s="466"/>
      <c r="Q2866" s="526" t="s">
        <v>14585</v>
      </c>
      <c r="R2866" s="544">
        <v>1</v>
      </c>
      <c r="W2866" s="461" t="str">
        <f t="shared" si="48"/>
        <v>http://www.medtronic.com/us-en/corporate-citizenship-4/patient-safety.html</v>
      </c>
    </row>
    <row r="2867" spans="1:23" ht="15" customHeight="1">
      <c r="A2867" s="512" t="s">
        <v>14708</v>
      </c>
      <c r="B2867" s="513" t="s">
        <v>14651</v>
      </c>
      <c r="C2867" s="514" t="s">
        <v>12362</v>
      </c>
      <c r="D2867" s="513"/>
      <c r="E2867" s="513"/>
      <c r="F2867" s="513"/>
      <c r="G2867" s="513"/>
      <c r="H2867" s="514" t="s">
        <v>5130</v>
      </c>
      <c r="I2867" s="461" t="s">
        <v>18357</v>
      </c>
      <c r="J2867" s="474" t="s">
        <v>14535</v>
      </c>
      <c r="K2867" s="474" t="s">
        <v>14558</v>
      </c>
      <c r="L2867" s="462" t="s">
        <v>36</v>
      </c>
      <c r="M2867" s="461" t="s">
        <v>15637</v>
      </c>
      <c r="N2867" s="117" t="s">
        <v>45</v>
      </c>
      <c r="O2867" s="461" t="s">
        <v>15626</v>
      </c>
      <c r="P2867" s="466"/>
      <c r="Q2867" s="526" t="s">
        <v>14585</v>
      </c>
      <c r="R2867" s="544">
        <v>1</v>
      </c>
      <c r="W2867" s="461" t="str">
        <f t="shared" si="48"/>
        <v>http://www.medtronic.com/us-en/corporate-citizenship-4/reducing-environmental-impact.html</v>
      </c>
    </row>
    <row r="2868" spans="1:23" ht="30" customHeight="1">
      <c r="A2868" s="512" t="s">
        <v>14708</v>
      </c>
      <c r="B2868" s="513" t="s">
        <v>14610</v>
      </c>
      <c r="C2868" s="514" t="s">
        <v>12362</v>
      </c>
      <c r="D2868" s="513"/>
      <c r="E2868" s="513"/>
      <c r="F2868" s="513"/>
      <c r="G2868" s="513"/>
      <c r="H2868" s="514" t="s">
        <v>5132</v>
      </c>
      <c r="I2868" s="461" t="s">
        <v>18557</v>
      </c>
      <c r="J2868" s="474" t="s">
        <v>14535</v>
      </c>
      <c r="K2868" s="474" t="s">
        <v>14558</v>
      </c>
      <c r="L2868" s="462" t="s">
        <v>36</v>
      </c>
      <c r="M2868" s="461" t="s">
        <v>15637</v>
      </c>
      <c r="N2868" s="117" t="s">
        <v>45</v>
      </c>
      <c r="O2868" s="461" t="s">
        <v>15626</v>
      </c>
      <c r="P2868" s="466"/>
      <c r="Q2868" s="526" t="s">
        <v>14585</v>
      </c>
      <c r="R2868" s="544">
        <v>1</v>
      </c>
      <c r="W2868" s="461" t="str">
        <f>H2868</f>
        <v>http://www.medtronic.com/us-en/corporate-citizenship-4/philanthropy-programs.html</v>
      </c>
    </row>
    <row r="2869" spans="1:23" ht="15" customHeight="1">
      <c r="A2869" s="525" t="s">
        <v>14678</v>
      </c>
      <c r="B2869" s="512" t="s">
        <v>14544</v>
      </c>
      <c r="C2869" s="524" t="s">
        <v>14533</v>
      </c>
      <c r="D2869" s="520"/>
      <c r="E2869" s="520"/>
      <c r="F2869" s="520"/>
      <c r="G2869" s="520"/>
      <c r="H2869" s="524" t="s">
        <v>5093</v>
      </c>
      <c r="I2869" s="461" t="s">
        <v>18359</v>
      </c>
      <c r="J2869" s="466" t="s">
        <v>14535</v>
      </c>
      <c r="K2869" s="466" t="s">
        <v>14539</v>
      </c>
      <c r="L2869" s="462" t="s">
        <v>36</v>
      </c>
      <c r="M2869" s="461" t="s">
        <v>15637</v>
      </c>
      <c r="N2869" s="466" t="s">
        <v>14540</v>
      </c>
      <c r="O2869" s="461" t="s">
        <v>15626</v>
      </c>
      <c r="P2869" s="520"/>
      <c r="Q2869" s="521" t="s">
        <v>14547</v>
      </c>
      <c r="R2869" s="522">
        <v>1</v>
      </c>
      <c r="W2869" s="461" t="str">
        <f>H2869</f>
        <v>http://www.medtronic.com/us-en/about-3/aligning-value.html</v>
      </c>
    </row>
    <row r="2870" spans="1:23" ht="15" customHeight="1">
      <c r="A2870" s="520" t="s">
        <v>14709</v>
      </c>
      <c r="B2870" s="513" t="s">
        <v>12360</v>
      </c>
      <c r="C2870" s="514" t="s">
        <v>12360</v>
      </c>
      <c r="D2870" s="513"/>
      <c r="E2870" s="513"/>
      <c r="F2870" s="513"/>
      <c r="G2870" s="513"/>
      <c r="H2870" s="515"/>
      <c r="I2870" s="618" t="s">
        <v>18983</v>
      </c>
      <c r="J2870" s="474" t="s">
        <v>14535</v>
      </c>
      <c r="K2870" s="474" t="s">
        <v>14563</v>
      </c>
      <c r="L2870" s="462" t="s">
        <v>36</v>
      </c>
      <c r="M2870" s="461" t="s">
        <v>15637</v>
      </c>
      <c r="N2870" s="117" t="s">
        <v>4976</v>
      </c>
      <c r="O2870" s="461" t="s">
        <v>15626</v>
      </c>
      <c r="P2870" s="466"/>
      <c r="Q2870" s="526" t="s">
        <v>14657</v>
      </c>
      <c r="R2870" s="544">
        <v>1</v>
      </c>
      <c r="W2870" s="461">
        <f t="shared" ref="W2870:W2901" si="49">H2870</f>
        <v>0</v>
      </c>
    </row>
    <row r="2871" spans="1:23" ht="15" customHeight="1">
      <c r="A2871" s="512" t="s">
        <v>14710</v>
      </c>
      <c r="B2871" s="513" t="s">
        <v>5427</v>
      </c>
      <c r="C2871" s="514" t="s">
        <v>12360</v>
      </c>
      <c r="D2871" s="513"/>
      <c r="E2871" s="513"/>
      <c r="F2871" s="513"/>
      <c r="G2871" s="513"/>
      <c r="H2871" s="515" t="s">
        <v>5428</v>
      </c>
      <c r="I2871" s="461" t="s">
        <v>5428</v>
      </c>
      <c r="J2871" s="474" t="s">
        <v>14535</v>
      </c>
      <c r="K2871" s="446" t="s">
        <v>20</v>
      </c>
      <c r="L2871" s="462" t="s">
        <v>36</v>
      </c>
      <c r="M2871" s="461" t="s">
        <v>15637</v>
      </c>
      <c r="N2871" s="117"/>
      <c r="O2871" s="461" t="s">
        <v>15626</v>
      </c>
      <c r="P2871" s="466"/>
      <c r="Q2871" s="526" t="s">
        <v>14585</v>
      </c>
      <c r="R2871" s="544">
        <v>1</v>
      </c>
      <c r="W2871" s="461" t="str">
        <f t="shared" si="49"/>
        <v>http://jobs.medtronic.com/</v>
      </c>
    </row>
    <row r="2872" spans="1:23" ht="15" customHeight="1">
      <c r="A2872" s="512" t="s">
        <v>14710</v>
      </c>
      <c r="B2872" s="513" t="s">
        <v>5501</v>
      </c>
      <c r="C2872" s="514" t="s">
        <v>12360</v>
      </c>
      <c r="D2872" s="513"/>
      <c r="E2872" s="513"/>
      <c r="F2872" s="513"/>
      <c r="G2872" s="513"/>
      <c r="H2872" s="515" t="s">
        <v>15630</v>
      </c>
      <c r="I2872" s="623" t="s">
        <v>18974</v>
      </c>
      <c r="J2872" s="474" t="s">
        <v>14535</v>
      </c>
      <c r="K2872" s="446" t="s">
        <v>20</v>
      </c>
      <c r="L2872" s="462" t="s">
        <v>36</v>
      </c>
      <c r="M2872" s="474" t="s">
        <v>15638</v>
      </c>
      <c r="N2872" s="117" t="s">
        <v>45</v>
      </c>
      <c r="O2872" s="461" t="s">
        <v>15626</v>
      </c>
      <c r="P2872" s="466"/>
      <c r="Q2872" s="526" t="s">
        <v>14585</v>
      </c>
      <c r="R2872" s="544">
        <v>1</v>
      </c>
      <c r="W2872" s="461" t="str">
        <f t="shared" si="49"/>
        <v>NEW, NOT YET LIVE: http://www.medtronic.com/us-en/careers-7/applicant-help.html</v>
      </c>
    </row>
    <row r="2873" spans="1:23" ht="15" customHeight="1">
      <c r="A2873" s="512" t="s">
        <v>14711</v>
      </c>
      <c r="B2873" s="513" t="s">
        <v>5429</v>
      </c>
      <c r="C2873" s="514" t="s">
        <v>12360</v>
      </c>
      <c r="D2873" s="513"/>
      <c r="E2873" s="513"/>
      <c r="F2873" s="513"/>
      <c r="G2873" s="513"/>
      <c r="H2873" s="515" t="s">
        <v>15631</v>
      </c>
      <c r="I2873" s="623" t="s">
        <v>18976</v>
      </c>
      <c r="J2873" s="474" t="s">
        <v>14535</v>
      </c>
      <c r="K2873" s="446" t="s">
        <v>20</v>
      </c>
      <c r="L2873" s="462" t="s">
        <v>36</v>
      </c>
      <c r="M2873" s="474" t="s">
        <v>15638</v>
      </c>
      <c r="N2873" s="117" t="s">
        <v>45</v>
      </c>
      <c r="O2873" s="461" t="s">
        <v>15626</v>
      </c>
      <c r="P2873" s="466"/>
      <c r="Q2873" s="526" t="s">
        <v>14585</v>
      </c>
      <c r="R2873" s="544">
        <v>1</v>
      </c>
      <c r="W2873" s="461" t="str">
        <f t="shared" si="49"/>
        <v>NEW, NOT YET LIVE: http://www.medtronic.com/us-en/careers-7/culture.html</v>
      </c>
    </row>
    <row r="2874" spans="1:23" ht="15" customHeight="1">
      <c r="A2874" s="512" t="s">
        <v>14711</v>
      </c>
      <c r="B2874" s="536" t="s">
        <v>5434</v>
      </c>
      <c r="C2874" s="514" t="s">
        <v>12360</v>
      </c>
      <c r="D2874" s="530"/>
      <c r="E2874" s="530"/>
      <c r="F2874" s="530"/>
      <c r="G2874" s="530"/>
      <c r="H2874" s="515" t="s">
        <v>4976</v>
      </c>
      <c r="I2874" s="461" t="s">
        <v>18950</v>
      </c>
      <c r="J2874" s="474" t="s">
        <v>14535</v>
      </c>
      <c r="K2874" s="446" t="s">
        <v>20</v>
      </c>
      <c r="L2874" s="462" t="s">
        <v>36</v>
      </c>
      <c r="M2874" s="474" t="s">
        <v>15638</v>
      </c>
      <c r="N2874" s="117" t="s">
        <v>45</v>
      </c>
      <c r="O2874" s="461" t="s">
        <v>15626</v>
      </c>
      <c r="P2874" s="466"/>
      <c r="Q2874" s="526" t="s">
        <v>14585</v>
      </c>
      <c r="R2874" s="544">
        <v>1</v>
      </c>
      <c r="W2874" s="461" t="str">
        <f t="shared" si="49"/>
        <v>New</v>
      </c>
    </row>
    <row r="2875" spans="1:23" ht="15" customHeight="1">
      <c r="A2875" s="512" t="s">
        <v>14711</v>
      </c>
      <c r="B2875" s="536" t="s">
        <v>5435</v>
      </c>
      <c r="C2875" s="514" t="s">
        <v>12360</v>
      </c>
      <c r="D2875" s="530"/>
      <c r="E2875" s="530"/>
      <c r="F2875" s="530"/>
      <c r="G2875" s="530"/>
      <c r="H2875" s="515" t="s">
        <v>4976</v>
      </c>
      <c r="I2875" s="461" t="s">
        <v>18951</v>
      </c>
      <c r="J2875" s="474" t="s">
        <v>14535</v>
      </c>
      <c r="K2875" s="446" t="s">
        <v>20</v>
      </c>
      <c r="L2875" s="462" t="s">
        <v>36</v>
      </c>
      <c r="M2875" s="474" t="s">
        <v>15638</v>
      </c>
      <c r="N2875" s="117" t="s">
        <v>45</v>
      </c>
      <c r="O2875" s="461" t="s">
        <v>15626</v>
      </c>
      <c r="P2875" s="466"/>
      <c r="Q2875" s="526" t="s">
        <v>14585</v>
      </c>
      <c r="R2875" s="544">
        <v>1</v>
      </c>
      <c r="W2875" s="461" t="str">
        <f t="shared" si="49"/>
        <v>New</v>
      </c>
    </row>
    <row r="2876" spans="1:23" ht="15" customHeight="1">
      <c r="A2876" s="512" t="s">
        <v>14712</v>
      </c>
      <c r="B2876" s="530" t="s">
        <v>5436</v>
      </c>
      <c r="C2876" s="514" t="s">
        <v>12360</v>
      </c>
      <c r="D2876" s="530"/>
      <c r="E2876" s="530"/>
      <c r="F2876" s="530"/>
      <c r="G2876" s="530"/>
      <c r="H2876" s="515" t="s">
        <v>5437</v>
      </c>
      <c r="I2876" s="461" t="s">
        <v>18558</v>
      </c>
      <c r="J2876" s="474" t="s">
        <v>14535</v>
      </c>
      <c r="K2876" s="446" t="s">
        <v>20</v>
      </c>
      <c r="L2876" s="462" t="s">
        <v>36</v>
      </c>
      <c r="M2876" s="461" t="s">
        <v>15637</v>
      </c>
      <c r="N2876" s="117" t="s">
        <v>45</v>
      </c>
      <c r="O2876" s="461" t="s">
        <v>15626</v>
      </c>
      <c r="P2876" s="466"/>
      <c r="Q2876" s="526" t="s">
        <v>14585</v>
      </c>
      <c r="R2876" s="544">
        <v>1</v>
      </c>
      <c r="W2876" s="461" t="str">
        <f t="shared" si="49"/>
        <v>http://www.medtronic.com/careers/employee-stories/index.htm</v>
      </c>
    </row>
    <row r="2877" spans="1:23" ht="15" customHeight="1">
      <c r="A2877" s="512" t="s">
        <v>14712</v>
      </c>
      <c r="B2877" s="536" t="s">
        <v>5438</v>
      </c>
      <c r="C2877" s="514" t="s">
        <v>12360</v>
      </c>
      <c r="D2877" s="530"/>
      <c r="E2877" s="530"/>
      <c r="F2877" s="530"/>
      <c r="G2877" s="530"/>
      <c r="H2877" s="515" t="s">
        <v>5439</v>
      </c>
      <c r="I2877" s="461" t="s">
        <v>18559</v>
      </c>
      <c r="J2877" s="474" t="s">
        <v>14535</v>
      </c>
      <c r="K2877" s="446" t="s">
        <v>20</v>
      </c>
      <c r="L2877" s="462" t="s">
        <v>36</v>
      </c>
      <c r="M2877" s="461" t="s">
        <v>15637</v>
      </c>
      <c r="N2877" s="117" t="s">
        <v>45</v>
      </c>
      <c r="O2877" s="461" t="s">
        <v>15626</v>
      </c>
      <c r="P2877" s="466"/>
      <c r="Q2877" s="526" t="s">
        <v>14585</v>
      </c>
      <c r="R2877" s="544">
        <v>1</v>
      </c>
      <c r="W2877" s="461" t="str">
        <f t="shared" si="49"/>
        <v>http://www.medtronic.com/careers/employee-stories/alyse/index.htm</v>
      </c>
    </row>
    <row r="2878" spans="1:23" ht="15" customHeight="1">
      <c r="A2878" s="512" t="s">
        <v>14712</v>
      </c>
      <c r="B2878" s="536" t="s">
        <v>5440</v>
      </c>
      <c r="C2878" s="514" t="s">
        <v>12360</v>
      </c>
      <c r="D2878" s="530"/>
      <c r="E2878" s="530"/>
      <c r="F2878" s="530"/>
      <c r="G2878" s="530"/>
      <c r="H2878" s="515" t="s">
        <v>5441</v>
      </c>
      <c r="I2878" s="461" t="s">
        <v>18560</v>
      </c>
      <c r="J2878" s="474" t="s">
        <v>14535</v>
      </c>
      <c r="K2878" s="446" t="s">
        <v>20</v>
      </c>
      <c r="L2878" s="462" t="s">
        <v>36</v>
      </c>
      <c r="M2878" s="461" t="s">
        <v>15637</v>
      </c>
      <c r="N2878" s="117" t="s">
        <v>45</v>
      </c>
      <c r="O2878" s="461" t="s">
        <v>15626</v>
      </c>
      <c r="P2878" s="466"/>
      <c r="Q2878" s="526" t="s">
        <v>14585</v>
      </c>
      <c r="R2878" s="544">
        <v>1</v>
      </c>
      <c r="W2878" s="461" t="str">
        <f t="shared" si="49"/>
        <v>http://www.medtronic.com/careers/employee-stories/rebecca/index.htm</v>
      </c>
    </row>
    <row r="2879" spans="1:23" ht="15" customHeight="1">
      <c r="A2879" s="512" t="s">
        <v>14712</v>
      </c>
      <c r="B2879" s="536" t="s">
        <v>5442</v>
      </c>
      <c r="C2879" s="514" t="s">
        <v>12360</v>
      </c>
      <c r="D2879" s="530"/>
      <c r="E2879" s="530"/>
      <c r="F2879" s="530"/>
      <c r="G2879" s="530"/>
      <c r="H2879" s="515" t="s">
        <v>5443</v>
      </c>
      <c r="I2879" s="461" t="s">
        <v>18561</v>
      </c>
      <c r="J2879" s="474" t="s">
        <v>14535</v>
      </c>
      <c r="K2879" s="446" t="s">
        <v>20</v>
      </c>
      <c r="L2879" s="462" t="s">
        <v>36</v>
      </c>
      <c r="M2879" s="461" t="s">
        <v>15637</v>
      </c>
      <c r="N2879" s="117" t="s">
        <v>45</v>
      </c>
      <c r="O2879" s="461" t="s">
        <v>15626</v>
      </c>
      <c r="P2879" s="466"/>
      <c r="Q2879" s="526" t="s">
        <v>14585</v>
      </c>
      <c r="R2879" s="544">
        <v>1</v>
      </c>
      <c r="W2879" s="461" t="str">
        <f t="shared" si="49"/>
        <v>http://www.medtronic.com/careers/employee-stories/aidan/index.htm</v>
      </c>
    </row>
    <row r="2880" spans="1:23" ht="15" customHeight="1">
      <c r="A2880" s="512" t="s">
        <v>14712</v>
      </c>
      <c r="B2880" s="536" t="s">
        <v>5444</v>
      </c>
      <c r="C2880" s="514" t="s">
        <v>12360</v>
      </c>
      <c r="D2880" s="530"/>
      <c r="E2880" s="530"/>
      <c r="F2880" s="530"/>
      <c r="G2880" s="530"/>
      <c r="H2880" s="515" t="s">
        <v>5445</v>
      </c>
      <c r="I2880" s="461" t="s">
        <v>18562</v>
      </c>
      <c r="J2880" s="474" t="s">
        <v>14535</v>
      </c>
      <c r="K2880" s="446" t="s">
        <v>20</v>
      </c>
      <c r="L2880" s="462" t="s">
        <v>36</v>
      </c>
      <c r="M2880" s="461" t="s">
        <v>15637</v>
      </c>
      <c r="N2880" s="117" t="s">
        <v>45</v>
      </c>
      <c r="O2880" s="461" t="s">
        <v>15626</v>
      </c>
      <c r="P2880" s="466"/>
      <c r="Q2880" s="526" t="s">
        <v>14585</v>
      </c>
      <c r="R2880" s="544">
        <v>1</v>
      </c>
      <c r="W2880" s="461" t="str">
        <f t="shared" si="49"/>
        <v>http://www.medtronic.com/careers/employee-stories/danielle/index.htm</v>
      </c>
    </row>
    <row r="2881" spans="1:23" ht="15" customHeight="1">
      <c r="A2881" s="512" t="s">
        <v>14712</v>
      </c>
      <c r="B2881" s="536" t="s">
        <v>5446</v>
      </c>
      <c r="C2881" s="514" t="s">
        <v>12360</v>
      </c>
      <c r="D2881" s="530"/>
      <c r="E2881" s="530"/>
      <c r="F2881" s="530"/>
      <c r="G2881" s="530"/>
      <c r="H2881" s="515" t="s">
        <v>5447</v>
      </c>
      <c r="I2881" s="461" t="s">
        <v>18563</v>
      </c>
      <c r="J2881" s="474" t="s">
        <v>14535</v>
      </c>
      <c r="K2881" s="446" t="s">
        <v>20</v>
      </c>
      <c r="L2881" s="462" t="s">
        <v>36</v>
      </c>
      <c r="M2881" s="461" t="s">
        <v>15637</v>
      </c>
      <c r="N2881" s="117" t="s">
        <v>45</v>
      </c>
      <c r="O2881" s="461" t="s">
        <v>15626</v>
      </c>
      <c r="P2881" s="466"/>
      <c r="Q2881" s="526" t="s">
        <v>14585</v>
      </c>
      <c r="R2881" s="544">
        <v>1</v>
      </c>
      <c r="W2881" s="461" t="str">
        <f t="shared" si="49"/>
        <v>http://www.medtronic.com/careers/employee-stories/allen/index.htm</v>
      </c>
    </row>
    <row r="2882" spans="1:23" ht="15" customHeight="1">
      <c r="A2882" s="512" t="s">
        <v>14712</v>
      </c>
      <c r="B2882" s="536" t="s">
        <v>5448</v>
      </c>
      <c r="C2882" s="514" t="s">
        <v>12360</v>
      </c>
      <c r="D2882" s="530"/>
      <c r="E2882" s="530"/>
      <c r="F2882" s="530"/>
      <c r="G2882" s="530"/>
      <c r="H2882" s="515" t="s">
        <v>5449</v>
      </c>
      <c r="I2882" s="461" t="s">
        <v>18564</v>
      </c>
      <c r="J2882" s="474" t="s">
        <v>14535</v>
      </c>
      <c r="K2882" s="446" t="s">
        <v>20</v>
      </c>
      <c r="L2882" s="462" t="s">
        <v>36</v>
      </c>
      <c r="M2882" s="461" t="s">
        <v>15637</v>
      </c>
      <c r="N2882" s="117" t="s">
        <v>45</v>
      </c>
      <c r="O2882" s="461" t="s">
        <v>15626</v>
      </c>
      <c r="P2882" s="466"/>
      <c r="Q2882" s="526" t="s">
        <v>14585</v>
      </c>
      <c r="R2882" s="544">
        <v>1</v>
      </c>
      <c r="W2882" s="461" t="str">
        <f t="shared" si="49"/>
        <v>http://www.medtronic.com/careers/employee-stories/zhengrong/index.htm</v>
      </c>
    </row>
    <row r="2883" spans="1:23" ht="15" customHeight="1">
      <c r="A2883" s="512" t="s">
        <v>14712</v>
      </c>
      <c r="B2883" s="536" t="s">
        <v>5450</v>
      </c>
      <c r="C2883" s="514" t="s">
        <v>12360</v>
      </c>
      <c r="D2883" s="530"/>
      <c r="E2883" s="530"/>
      <c r="F2883" s="530"/>
      <c r="G2883" s="530"/>
      <c r="H2883" s="515" t="s">
        <v>5451</v>
      </c>
      <c r="I2883" s="461" t="s">
        <v>18565</v>
      </c>
      <c r="J2883" s="474" t="s">
        <v>14535</v>
      </c>
      <c r="K2883" s="446" t="s">
        <v>20</v>
      </c>
      <c r="L2883" s="462" t="s">
        <v>36</v>
      </c>
      <c r="M2883" s="461" t="s">
        <v>15637</v>
      </c>
      <c r="N2883" s="117" t="s">
        <v>45</v>
      </c>
      <c r="O2883" s="461" t="s">
        <v>15626</v>
      </c>
      <c r="P2883" s="466"/>
      <c r="Q2883" s="526" t="s">
        <v>14585</v>
      </c>
      <c r="R2883" s="544">
        <v>1</v>
      </c>
      <c r="W2883" s="461" t="str">
        <f t="shared" si="49"/>
        <v>http://www.medtronic.com/careers/employee-stories/rajen/index.htm</v>
      </c>
    </row>
    <row r="2884" spans="1:23" ht="15" customHeight="1">
      <c r="A2884" s="512" t="s">
        <v>14712</v>
      </c>
      <c r="B2884" s="536" t="s">
        <v>5452</v>
      </c>
      <c r="C2884" s="514" t="s">
        <v>12360</v>
      </c>
      <c r="D2884" s="530"/>
      <c r="E2884" s="530"/>
      <c r="F2884" s="530"/>
      <c r="G2884" s="530"/>
      <c r="H2884" s="515" t="s">
        <v>5453</v>
      </c>
      <c r="I2884" s="461" t="s">
        <v>18566</v>
      </c>
      <c r="J2884" s="474" t="s">
        <v>14535</v>
      </c>
      <c r="K2884" s="446" t="s">
        <v>20</v>
      </c>
      <c r="L2884" s="462" t="s">
        <v>36</v>
      </c>
      <c r="M2884" s="461" t="s">
        <v>15637</v>
      </c>
      <c r="N2884" s="117" t="s">
        <v>45</v>
      </c>
      <c r="O2884" s="461" t="s">
        <v>15626</v>
      </c>
      <c r="P2884" s="466"/>
      <c r="Q2884" s="526" t="s">
        <v>14585</v>
      </c>
      <c r="R2884" s="544">
        <v>1</v>
      </c>
      <c r="W2884" s="461" t="str">
        <f t="shared" si="49"/>
        <v>http://www.medtronic.com/careers/employee-stories/steve/index.htm</v>
      </c>
    </row>
    <row r="2885" spans="1:23" ht="15" customHeight="1">
      <c r="A2885" s="512" t="s">
        <v>14712</v>
      </c>
      <c r="B2885" s="536" t="s">
        <v>5454</v>
      </c>
      <c r="C2885" s="514" t="s">
        <v>12360</v>
      </c>
      <c r="D2885" s="530"/>
      <c r="E2885" s="530"/>
      <c r="F2885" s="530"/>
      <c r="G2885" s="530"/>
      <c r="H2885" s="515" t="s">
        <v>5455</v>
      </c>
      <c r="I2885" s="461" t="s">
        <v>18567</v>
      </c>
      <c r="J2885" s="474" t="s">
        <v>14535</v>
      </c>
      <c r="K2885" s="446" t="s">
        <v>20</v>
      </c>
      <c r="L2885" s="462" t="s">
        <v>36</v>
      </c>
      <c r="M2885" s="461" t="s">
        <v>15637</v>
      </c>
      <c r="N2885" s="117" t="s">
        <v>45</v>
      </c>
      <c r="O2885" s="461" t="s">
        <v>15626</v>
      </c>
      <c r="P2885" s="466"/>
      <c r="Q2885" s="526" t="s">
        <v>14585</v>
      </c>
      <c r="R2885" s="544">
        <v>1</v>
      </c>
      <c r="W2885" s="461" t="str">
        <f t="shared" si="49"/>
        <v>http://www.medtronic.com/careers/employee-stories/leo/index.htm</v>
      </c>
    </row>
    <row r="2886" spans="1:23" ht="15" customHeight="1">
      <c r="A2886" s="512" t="s">
        <v>14712</v>
      </c>
      <c r="B2886" s="536" t="s">
        <v>5456</v>
      </c>
      <c r="C2886" s="514" t="s">
        <v>12360</v>
      </c>
      <c r="D2886" s="530"/>
      <c r="E2886" s="530"/>
      <c r="F2886" s="530"/>
      <c r="G2886" s="530"/>
      <c r="H2886" s="515" t="s">
        <v>5457</v>
      </c>
      <c r="I2886" s="461" t="s">
        <v>18568</v>
      </c>
      <c r="J2886" s="474" t="s">
        <v>14535</v>
      </c>
      <c r="K2886" s="446" t="s">
        <v>20</v>
      </c>
      <c r="L2886" s="462" t="s">
        <v>36</v>
      </c>
      <c r="M2886" s="461" t="s">
        <v>15637</v>
      </c>
      <c r="N2886" s="117" t="s">
        <v>45</v>
      </c>
      <c r="O2886" s="461" t="s">
        <v>15626</v>
      </c>
      <c r="P2886" s="466"/>
      <c r="Q2886" s="526" t="s">
        <v>14585</v>
      </c>
      <c r="R2886" s="544">
        <v>1</v>
      </c>
      <c r="W2886" s="461" t="str">
        <f t="shared" si="49"/>
        <v>http://www.medtronic.com/careers/employee-stories/karen/index.htm</v>
      </c>
    </row>
    <row r="2887" spans="1:23" ht="15" customHeight="1">
      <c r="A2887" s="512" t="s">
        <v>14712</v>
      </c>
      <c r="B2887" s="536" t="s">
        <v>5458</v>
      </c>
      <c r="C2887" s="514" t="s">
        <v>12360</v>
      </c>
      <c r="D2887" s="530"/>
      <c r="E2887" s="530"/>
      <c r="F2887" s="530"/>
      <c r="G2887" s="530"/>
      <c r="H2887" s="515" t="s">
        <v>5459</v>
      </c>
      <c r="I2887" s="461" t="s">
        <v>18569</v>
      </c>
      <c r="J2887" s="474" t="s">
        <v>14535</v>
      </c>
      <c r="K2887" s="446" t="s">
        <v>20</v>
      </c>
      <c r="L2887" s="462" t="s">
        <v>36</v>
      </c>
      <c r="M2887" s="461" t="s">
        <v>15637</v>
      </c>
      <c r="N2887" s="117" t="s">
        <v>45</v>
      </c>
      <c r="O2887" s="461" t="s">
        <v>15626</v>
      </c>
      <c r="P2887" s="466"/>
      <c r="Q2887" s="526" t="s">
        <v>14585</v>
      </c>
      <c r="R2887" s="544">
        <v>1</v>
      </c>
      <c r="W2887" s="461" t="str">
        <f t="shared" si="49"/>
        <v>http://www.medtronic.com/careers/employee-stories/melanie/index.htm</v>
      </c>
    </row>
    <row r="2888" spans="1:23" ht="15" customHeight="1">
      <c r="A2888" s="512" t="s">
        <v>14712</v>
      </c>
      <c r="B2888" s="536" t="s">
        <v>5460</v>
      </c>
      <c r="C2888" s="514" t="s">
        <v>12360</v>
      </c>
      <c r="D2888" s="530"/>
      <c r="E2888" s="530"/>
      <c r="F2888" s="530"/>
      <c r="G2888" s="530"/>
      <c r="H2888" s="515" t="s">
        <v>5461</v>
      </c>
      <c r="I2888" s="461" t="s">
        <v>18570</v>
      </c>
      <c r="J2888" s="474" t="s">
        <v>14535</v>
      </c>
      <c r="K2888" s="446" t="s">
        <v>20</v>
      </c>
      <c r="L2888" s="462" t="s">
        <v>36</v>
      </c>
      <c r="M2888" s="461" t="s">
        <v>15637</v>
      </c>
      <c r="N2888" s="117" t="s">
        <v>45</v>
      </c>
      <c r="O2888" s="461" t="s">
        <v>15626</v>
      </c>
      <c r="P2888" s="466"/>
      <c r="Q2888" s="526" t="s">
        <v>14585</v>
      </c>
      <c r="R2888" s="544">
        <v>1</v>
      </c>
      <c r="W2888" s="461" t="str">
        <f t="shared" si="49"/>
        <v>http://www.medtronic.com/careers/employee-stories/raphael/index.htm</v>
      </c>
    </row>
    <row r="2889" spans="1:23" ht="15" customHeight="1">
      <c r="A2889" s="512" t="s">
        <v>14712</v>
      </c>
      <c r="B2889" s="536" t="s">
        <v>5462</v>
      </c>
      <c r="C2889" s="514" t="s">
        <v>12360</v>
      </c>
      <c r="D2889" s="530"/>
      <c r="E2889" s="530"/>
      <c r="F2889" s="530"/>
      <c r="G2889" s="530"/>
      <c r="H2889" s="515" t="s">
        <v>5463</v>
      </c>
      <c r="I2889" s="461" t="s">
        <v>18571</v>
      </c>
      <c r="J2889" s="474" t="s">
        <v>14535</v>
      </c>
      <c r="K2889" s="446" t="s">
        <v>20</v>
      </c>
      <c r="L2889" s="462" t="s">
        <v>36</v>
      </c>
      <c r="M2889" s="461" t="s">
        <v>15637</v>
      </c>
      <c r="N2889" s="117" t="s">
        <v>45</v>
      </c>
      <c r="O2889" s="461" t="s">
        <v>15626</v>
      </c>
      <c r="P2889" s="466"/>
      <c r="Q2889" s="526" t="s">
        <v>14585</v>
      </c>
      <c r="R2889" s="544">
        <v>1</v>
      </c>
      <c r="W2889" s="461" t="str">
        <f t="shared" si="49"/>
        <v>http://www.medtronic.com/careers/employee-stories/joao/index.htm</v>
      </c>
    </row>
    <row r="2890" spans="1:23" ht="15" customHeight="1">
      <c r="A2890" s="512" t="s">
        <v>14712</v>
      </c>
      <c r="B2890" s="536" t="s">
        <v>5464</v>
      </c>
      <c r="C2890" s="514" t="s">
        <v>12360</v>
      </c>
      <c r="D2890" s="530"/>
      <c r="E2890" s="530"/>
      <c r="F2890" s="530"/>
      <c r="G2890" s="530"/>
      <c r="H2890" s="515" t="s">
        <v>5465</v>
      </c>
      <c r="I2890" s="461" t="s">
        <v>18572</v>
      </c>
      <c r="J2890" s="474" t="s">
        <v>14535</v>
      </c>
      <c r="K2890" s="446" t="s">
        <v>20</v>
      </c>
      <c r="L2890" s="462" t="s">
        <v>36</v>
      </c>
      <c r="M2890" s="461" t="s">
        <v>15637</v>
      </c>
      <c r="N2890" s="117" t="s">
        <v>45</v>
      </c>
      <c r="O2890" s="461" t="s">
        <v>15626</v>
      </c>
      <c r="P2890" s="466"/>
      <c r="Q2890" s="526" t="s">
        <v>14585</v>
      </c>
      <c r="R2890" s="544">
        <v>1</v>
      </c>
      <c r="W2890" s="461" t="str">
        <f t="shared" si="49"/>
        <v>http://www.medtronic.com/careers/employee-stories/irma/index.htm</v>
      </c>
    </row>
    <row r="2891" spans="1:23" ht="15" customHeight="1">
      <c r="A2891" s="512" t="s">
        <v>14712</v>
      </c>
      <c r="B2891" s="536" t="s">
        <v>5466</v>
      </c>
      <c r="C2891" s="514" t="s">
        <v>12360</v>
      </c>
      <c r="D2891" s="530"/>
      <c r="E2891" s="530"/>
      <c r="F2891" s="530"/>
      <c r="G2891" s="530"/>
      <c r="H2891" s="515" t="s">
        <v>5467</v>
      </c>
      <c r="I2891" s="461" t="s">
        <v>18573</v>
      </c>
      <c r="J2891" s="474" t="s">
        <v>14535</v>
      </c>
      <c r="K2891" s="446" t="s">
        <v>20</v>
      </c>
      <c r="L2891" s="462" t="s">
        <v>36</v>
      </c>
      <c r="M2891" s="461" t="s">
        <v>15637</v>
      </c>
      <c r="N2891" s="117" t="s">
        <v>45</v>
      </c>
      <c r="O2891" s="461" t="s">
        <v>15626</v>
      </c>
      <c r="P2891" s="466"/>
      <c r="Q2891" s="526" t="s">
        <v>14585</v>
      </c>
      <c r="R2891" s="544">
        <v>1</v>
      </c>
      <c r="W2891" s="461" t="str">
        <f t="shared" si="49"/>
        <v>http://www.medtronic.com/careers/employee-stories/colin/index.htm</v>
      </c>
    </row>
    <row r="2892" spans="1:23" ht="15" customHeight="1">
      <c r="A2892" s="512" t="s">
        <v>14712</v>
      </c>
      <c r="B2892" s="536" t="s">
        <v>5468</v>
      </c>
      <c r="C2892" s="514" t="s">
        <v>12360</v>
      </c>
      <c r="D2892" s="530"/>
      <c r="E2892" s="530"/>
      <c r="F2892" s="530"/>
      <c r="G2892" s="530"/>
      <c r="H2892" s="515" t="s">
        <v>5469</v>
      </c>
      <c r="I2892" s="461" t="s">
        <v>18574</v>
      </c>
      <c r="J2892" s="474" t="s">
        <v>14535</v>
      </c>
      <c r="K2892" s="446" t="s">
        <v>20</v>
      </c>
      <c r="L2892" s="462" t="s">
        <v>36</v>
      </c>
      <c r="M2892" s="461" t="s">
        <v>15637</v>
      </c>
      <c r="N2892" s="117" t="s">
        <v>45</v>
      </c>
      <c r="O2892" s="461" t="s">
        <v>15626</v>
      </c>
      <c r="P2892" s="466"/>
      <c r="Q2892" s="526" t="s">
        <v>14585</v>
      </c>
      <c r="R2892" s="544">
        <v>1</v>
      </c>
      <c r="W2892" s="461" t="str">
        <f t="shared" si="49"/>
        <v>http://www.medtronic.com/careers/employee-stories/colleen/index.htm</v>
      </c>
    </row>
    <row r="2893" spans="1:23" ht="15" customHeight="1">
      <c r="A2893" s="512" t="s">
        <v>14712</v>
      </c>
      <c r="B2893" s="536" t="s">
        <v>5470</v>
      </c>
      <c r="C2893" s="514" t="s">
        <v>12360</v>
      </c>
      <c r="D2893" s="530"/>
      <c r="E2893" s="530"/>
      <c r="F2893" s="530"/>
      <c r="G2893" s="530"/>
      <c r="H2893" s="515" t="s">
        <v>5471</v>
      </c>
      <c r="I2893" s="461" t="s">
        <v>18575</v>
      </c>
      <c r="J2893" s="474" t="s">
        <v>14535</v>
      </c>
      <c r="K2893" s="446" t="s">
        <v>20</v>
      </c>
      <c r="L2893" s="462" t="s">
        <v>36</v>
      </c>
      <c r="M2893" s="461" t="s">
        <v>15637</v>
      </c>
      <c r="N2893" s="117" t="s">
        <v>45</v>
      </c>
      <c r="O2893" s="461" t="s">
        <v>15626</v>
      </c>
      <c r="P2893" s="466"/>
      <c r="Q2893" s="526" t="s">
        <v>14585</v>
      </c>
      <c r="R2893" s="544">
        <v>1</v>
      </c>
      <c r="W2893" s="461" t="str">
        <f t="shared" si="49"/>
        <v>http://www.medtronic.com/careers/employee-stories/elena/index.htm</v>
      </c>
    </row>
    <row r="2894" spans="1:23" ht="15" customHeight="1">
      <c r="A2894" s="512" t="s">
        <v>14712</v>
      </c>
      <c r="B2894" s="536" t="s">
        <v>5472</v>
      </c>
      <c r="C2894" s="514" t="s">
        <v>12360</v>
      </c>
      <c r="D2894" s="530"/>
      <c r="E2894" s="530"/>
      <c r="F2894" s="530"/>
      <c r="G2894" s="530"/>
      <c r="H2894" s="515" t="s">
        <v>5473</v>
      </c>
      <c r="I2894" s="461" t="s">
        <v>18576</v>
      </c>
      <c r="J2894" s="474" t="s">
        <v>14535</v>
      </c>
      <c r="K2894" s="446" t="s">
        <v>20</v>
      </c>
      <c r="L2894" s="462" t="s">
        <v>36</v>
      </c>
      <c r="M2894" s="461" t="s">
        <v>15637</v>
      </c>
      <c r="N2894" s="117" t="s">
        <v>45</v>
      </c>
      <c r="O2894" s="461" t="s">
        <v>15626</v>
      </c>
      <c r="P2894" s="466"/>
      <c r="Q2894" s="526" t="s">
        <v>14585</v>
      </c>
      <c r="R2894" s="544">
        <v>1</v>
      </c>
      <c r="W2894" s="461" t="str">
        <f t="shared" si="49"/>
        <v>http://www.medtronic.com/careers/employee-stories/lorena/index.htm</v>
      </c>
    </row>
    <row r="2895" spans="1:23" ht="15" customHeight="1">
      <c r="A2895" s="512" t="s">
        <v>14712</v>
      </c>
      <c r="B2895" s="536" t="s">
        <v>5474</v>
      </c>
      <c r="C2895" s="514" t="s">
        <v>12360</v>
      </c>
      <c r="D2895" s="530"/>
      <c r="E2895" s="530"/>
      <c r="F2895" s="530"/>
      <c r="G2895" s="530"/>
      <c r="H2895" s="515" t="s">
        <v>5475</v>
      </c>
      <c r="I2895" s="461" t="s">
        <v>18577</v>
      </c>
      <c r="J2895" s="474" t="s">
        <v>14535</v>
      </c>
      <c r="K2895" s="446" t="s">
        <v>20</v>
      </c>
      <c r="L2895" s="462" t="s">
        <v>36</v>
      </c>
      <c r="M2895" s="461" t="s">
        <v>15637</v>
      </c>
      <c r="N2895" s="117" t="s">
        <v>45</v>
      </c>
      <c r="O2895" s="461" t="s">
        <v>15626</v>
      </c>
      <c r="P2895" s="466"/>
      <c r="Q2895" s="526" t="s">
        <v>14585</v>
      </c>
      <c r="R2895" s="544">
        <v>1</v>
      </c>
      <c r="W2895" s="461" t="str">
        <f t="shared" si="49"/>
        <v>http://www.medtronic.com/careers/employee-stories/lena/index.htm</v>
      </c>
    </row>
    <row r="2896" spans="1:23" ht="15" customHeight="1">
      <c r="A2896" s="512" t="s">
        <v>14712</v>
      </c>
      <c r="B2896" s="536" t="s">
        <v>5476</v>
      </c>
      <c r="C2896" s="514" t="s">
        <v>12360</v>
      </c>
      <c r="D2896" s="530"/>
      <c r="E2896" s="530"/>
      <c r="F2896" s="530"/>
      <c r="G2896" s="530"/>
      <c r="H2896" s="515" t="s">
        <v>5477</v>
      </c>
      <c r="I2896" s="461" t="s">
        <v>18578</v>
      </c>
      <c r="J2896" s="474" t="s">
        <v>14535</v>
      </c>
      <c r="K2896" s="446" t="s">
        <v>20</v>
      </c>
      <c r="L2896" s="462" t="s">
        <v>36</v>
      </c>
      <c r="M2896" s="461" t="s">
        <v>15637</v>
      </c>
      <c r="N2896" s="117" t="s">
        <v>45</v>
      </c>
      <c r="O2896" s="461" t="s">
        <v>15626</v>
      </c>
      <c r="P2896" s="466"/>
      <c r="Q2896" s="526" t="s">
        <v>14585</v>
      </c>
      <c r="R2896" s="544">
        <v>1</v>
      </c>
      <c r="W2896" s="461" t="str">
        <f t="shared" si="49"/>
        <v>http://www.medtronic.com/careers/employee-stories/natalie/index.htm</v>
      </c>
    </row>
    <row r="2897" spans="1:23" ht="15" customHeight="1">
      <c r="A2897" s="512" t="s">
        <v>14712</v>
      </c>
      <c r="B2897" s="536" t="s">
        <v>5478</v>
      </c>
      <c r="C2897" s="514" t="s">
        <v>12360</v>
      </c>
      <c r="D2897" s="530"/>
      <c r="E2897" s="530"/>
      <c r="F2897" s="530"/>
      <c r="G2897" s="530"/>
      <c r="H2897" s="515" t="s">
        <v>5479</v>
      </c>
      <c r="I2897" s="461" t="s">
        <v>18579</v>
      </c>
      <c r="J2897" s="474" t="s">
        <v>14535</v>
      </c>
      <c r="K2897" s="446" t="s">
        <v>20</v>
      </c>
      <c r="L2897" s="462" t="s">
        <v>36</v>
      </c>
      <c r="M2897" s="461" t="s">
        <v>15637</v>
      </c>
      <c r="N2897" s="117" t="s">
        <v>45</v>
      </c>
      <c r="O2897" s="461" t="s">
        <v>15626</v>
      </c>
      <c r="P2897" s="466"/>
      <c r="Q2897" s="526" t="s">
        <v>14585</v>
      </c>
      <c r="R2897" s="544">
        <v>1</v>
      </c>
      <c r="W2897" s="461" t="str">
        <f t="shared" si="49"/>
        <v>http://www.medtronic.com/careers/employee-stories/julie/index.htm</v>
      </c>
    </row>
    <row r="2898" spans="1:23" ht="15" customHeight="1">
      <c r="A2898" s="512" t="s">
        <v>14712</v>
      </c>
      <c r="B2898" s="536" t="s">
        <v>5480</v>
      </c>
      <c r="C2898" s="514" t="s">
        <v>12360</v>
      </c>
      <c r="D2898" s="530"/>
      <c r="E2898" s="530"/>
      <c r="F2898" s="530"/>
      <c r="G2898" s="530"/>
      <c r="H2898" s="515" t="s">
        <v>5481</v>
      </c>
      <c r="I2898" s="461" t="s">
        <v>18580</v>
      </c>
      <c r="J2898" s="474" t="s">
        <v>14535</v>
      </c>
      <c r="K2898" s="446" t="s">
        <v>20</v>
      </c>
      <c r="L2898" s="462" t="s">
        <v>36</v>
      </c>
      <c r="M2898" s="461" t="s">
        <v>15637</v>
      </c>
      <c r="N2898" s="117" t="s">
        <v>45</v>
      </c>
      <c r="O2898" s="461" t="s">
        <v>15626</v>
      </c>
      <c r="P2898" s="466"/>
      <c r="Q2898" s="526" t="s">
        <v>14585</v>
      </c>
      <c r="R2898" s="544">
        <v>1</v>
      </c>
      <c r="W2898" s="461" t="str">
        <f t="shared" si="49"/>
        <v>http://www.medtronic.com/careers/employee-stories/david/index.htm</v>
      </c>
    </row>
    <row r="2899" spans="1:23" ht="15" customHeight="1">
      <c r="A2899" s="512" t="s">
        <v>14712</v>
      </c>
      <c r="B2899" s="536" t="s">
        <v>5482</v>
      </c>
      <c r="C2899" s="514" t="s">
        <v>12360</v>
      </c>
      <c r="D2899" s="530"/>
      <c r="E2899" s="530"/>
      <c r="F2899" s="530"/>
      <c r="G2899" s="530"/>
      <c r="H2899" s="515" t="s">
        <v>5483</v>
      </c>
      <c r="I2899" s="461" t="s">
        <v>18581</v>
      </c>
      <c r="J2899" s="474" t="s">
        <v>14535</v>
      </c>
      <c r="K2899" s="446" t="s">
        <v>20</v>
      </c>
      <c r="L2899" s="462" t="s">
        <v>36</v>
      </c>
      <c r="M2899" s="461" t="s">
        <v>15637</v>
      </c>
      <c r="N2899" s="117" t="s">
        <v>45</v>
      </c>
      <c r="O2899" s="461" t="s">
        <v>15626</v>
      </c>
      <c r="P2899" s="466"/>
      <c r="Q2899" s="526" t="s">
        <v>14585</v>
      </c>
      <c r="R2899" s="544">
        <v>1</v>
      </c>
      <c r="W2899" s="461" t="str">
        <f t="shared" si="49"/>
        <v>http://www.medtronic.com/careers/employee-stories/heather/index.htm</v>
      </c>
    </row>
    <row r="2900" spans="1:23" ht="15" customHeight="1">
      <c r="A2900" s="512" t="s">
        <v>14712</v>
      </c>
      <c r="B2900" s="536" t="s">
        <v>5484</v>
      </c>
      <c r="C2900" s="514" t="s">
        <v>12360</v>
      </c>
      <c r="D2900" s="530"/>
      <c r="E2900" s="530"/>
      <c r="F2900" s="530"/>
      <c r="G2900" s="530"/>
      <c r="H2900" s="515" t="s">
        <v>5485</v>
      </c>
      <c r="I2900" s="461" t="s">
        <v>18582</v>
      </c>
      <c r="J2900" s="474" t="s">
        <v>14535</v>
      </c>
      <c r="K2900" s="446" t="s">
        <v>20</v>
      </c>
      <c r="L2900" s="462" t="s">
        <v>36</v>
      </c>
      <c r="M2900" s="461" t="s">
        <v>15637</v>
      </c>
      <c r="N2900" s="117" t="s">
        <v>45</v>
      </c>
      <c r="O2900" s="461" t="s">
        <v>15626</v>
      </c>
      <c r="P2900" s="466"/>
      <c r="Q2900" s="526" t="s">
        <v>14585</v>
      </c>
      <c r="R2900" s="544">
        <v>1</v>
      </c>
      <c r="W2900" s="461" t="str">
        <f t="shared" si="49"/>
        <v>http://www.medtronic.com/careers/employee-stories/darshan/index.htm</v>
      </c>
    </row>
    <row r="2901" spans="1:23" ht="15" customHeight="1">
      <c r="A2901" s="512" t="s">
        <v>14712</v>
      </c>
      <c r="B2901" s="536" t="s">
        <v>5486</v>
      </c>
      <c r="C2901" s="514" t="s">
        <v>12360</v>
      </c>
      <c r="D2901" s="530"/>
      <c r="E2901" s="530"/>
      <c r="F2901" s="530"/>
      <c r="G2901" s="530"/>
      <c r="H2901" s="515" t="s">
        <v>5487</v>
      </c>
      <c r="I2901" s="461" t="s">
        <v>18583</v>
      </c>
      <c r="J2901" s="474" t="s">
        <v>14535</v>
      </c>
      <c r="K2901" s="446" t="s">
        <v>20</v>
      </c>
      <c r="L2901" s="462" t="s">
        <v>36</v>
      </c>
      <c r="M2901" s="461" t="s">
        <v>15637</v>
      </c>
      <c r="N2901" s="117" t="s">
        <v>45</v>
      </c>
      <c r="O2901" s="461" t="s">
        <v>15626</v>
      </c>
      <c r="P2901" s="466"/>
      <c r="Q2901" s="526" t="s">
        <v>14585</v>
      </c>
      <c r="R2901" s="544">
        <v>1</v>
      </c>
      <c r="W2901" s="461" t="str">
        <f t="shared" si="49"/>
        <v>http://www.medtronic.com/careers/employee-stories/stephanie/index.htm</v>
      </c>
    </row>
    <row r="2902" spans="1:23" ht="15" customHeight="1">
      <c r="A2902" s="512" t="s">
        <v>14712</v>
      </c>
      <c r="B2902" s="536" t="s">
        <v>5488</v>
      </c>
      <c r="C2902" s="514" t="s">
        <v>12360</v>
      </c>
      <c r="D2902" s="530"/>
      <c r="E2902" s="530"/>
      <c r="F2902" s="530"/>
      <c r="G2902" s="530"/>
      <c r="H2902" s="515" t="s">
        <v>5489</v>
      </c>
      <c r="I2902" s="461" t="s">
        <v>18584</v>
      </c>
      <c r="J2902" s="474" t="s">
        <v>14535</v>
      </c>
      <c r="K2902" s="446" t="s">
        <v>20</v>
      </c>
      <c r="L2902" s="462" t="s">
        <v>36</v>
      </c>
      <c r="M2902" s="461" t="s">
        <v>15637</v>
      </c>
      <c r="N2902" s="117" t="s">
        <v>45</v>
      </c>
      <c r="O2902" s="461" t="s">
        <v>15626</v>
      </c>
      <c r="P2902" s="466"/>
      <c r="Q2902" s="526" t="s">
        <v>14585</v>
      </c>
      <c r="R2902" s="544">
        <v>1</v>
      </c>
      <c r="W2902" s="461" t="str">
        <f t="shared" ref="W2902:W2920" si="50">H2902</f>
        <v>http://www.medtronic.com/careers/employee-stories/jeff/index.htm</v>
      </c>
    </row>
    <row r="2903" spans="1:23" ht="15" customHeight="1">
      <c r="A2903" s="512" t="s">
        <v>14712</v>
      </c>
      <c r="B2903" s="536" t="s">
        <v>5490</v>
      </c>
      <c r="C2903" s="514" t="s">
        <v>12360</v>
      </c>
      <c r="D2903" s="530"/>
      <c r="E2903" s="530"/>
      <c r="F2903" s="530"/>
      <c r="G2903" s="530"/>
      <c r="H2903" s="515" t="s">
        <v>5491</v>
      </c>
      <c r="I2903" s="461" t="s">
        <v>18585</v>
      </c>
      <c r="J2903" s="474" t="s">
        <v>14535</v>
      </c>
      <c r="K2903" s="446" t="s">
        <v>20</v>
      </c>
      <c r="L2903" s="462" t="s">
        <v>36</v>
      </c>
      <c r="M2903" s="461" t="s">
        <v>15637</v>
      </c>
      <c r="N2903" s="117" t="s">
        <v>45</v>
      </c>
      <c r="O2903" s="461" t="s">
        <v>15626</v>
      </c>
      <c r="P2903" s="466"/>
      <c r="Q2903" s="526" t="s">
        <v>14585</v>
      </c>
      <c r="R2903" s="544">
        <v>1</v>
      </c>
      <c r="W2903" s="461" t="str">
        <f t="shared" si="50"/>
        <v>http://www.medtronic.com/careers/employee-stories/ravyn/index.htm</v>
      </c>
    </row>
    <row r="2904" spans="1:23" ht="15" customHeight="1">
      <c r="A2904" s="512" t="s">
        <v>14712</v>
      </c>
      <c r="B2904" s="536" t="s">
        <v>5492</v>
      </c>
      <c r="C2904" s="514" t="s">
        <v>12360</v>
      </c>
      <c r="D2904" s="530"/>
      <c r="E2904" s="530"/>
      <c r="F2904" s="530"/>
      <c r="G2904" s="530"/>
      <c r="H2904" s="515" t="s">
        <v>5493</v>
      </c>
      <c r="I2904" s="461" t="s">
        <v>18586</v>
      </c>
      <c r="J2904" s="474" t="s">
        <v>14535</v>
      </c>
      <c r="K2904" s="446" t="s">
        <v>20</v>
      </c>
      <c r="L2904" s="462" t="s">
        <v>36</v>
      </c>
      <c r="M2904" s="461" t="s">
        <v>15637</v>
      </c>
      <c r="N2904" s="117" t="s">
        <v>45</v>
      </c>
      <c r="O2904" s="461" t="s">
        <v>15626</v>
      </c>
      <c r="P2904" s="466"/>
      <c r="Q2904" s="526" t="s">
        <v>14585</v>
      </c>
      <c r="R2904" s="544">
        <v>1</v>
      </c>
      <c r="W2904" s="461" t="str">
        <f t="shared" si="50"/>
        <v>http://www.medtronic.com/careers/employee-stories/michelle/index.htm</v>
      </c>
    </row>
    <row r="2905" spans="1:23" ht="15" customHeight="1">
      <c r="A2905" s="512" t="s">
        <v>14713</v>
      </c>
      <c r="B2905" s="513" t="s">
        <v>5494</v>
      </c>
      <c r="C2905" s="514" t="s">
        <v>12360</v>
      </c>
      <c r="D2905" s="513"/>
      <c r="E2905" s="513"/>
      <c r="F2905" s="513"/>
      <c r="G2905" s="513"/>
      <c r="H2905" s="515" t="s">
        <v>15633</v>
      </c>
      <c r="I2905" s="623" t="s">
        <v>18977</v>
      </c>
      <c r="J2905" s="474" t="s">
        <v>14535</v>
      </c>
      <c r="K2905" s="446" t="s">
        <v>20</v>
      </c>
      <c r="L2905" s="462" t="s">
        <v>36</v>
      </c>
      <c r="M2905" s="461" t="s">
        <v>15637</v>
      </c>
      <c r="N2905" s="117" t="s">
        <v>45</v>
      </c>
      <c r="O2905" s="461" t="s">
        <v>15626</v>
      </c>
      <c r="P2905" s="466"/>
      <c r="Q2905" s="526" t="s">
        <v>14585</v>
      </c>
      <c r="R2905" s="544">
        <v>1</v>
      </c>
      <c r="W2905" s="461" t="str">
        <f t="shared" si="50"/>
        <v>NEW, NOT YET LIVE: http://www.medtronic.com/us-en/careers-7/student-opportunities.html</v>
      </c>
    </row>
    <row r="2906" spans="1:23" ht="15" customHeight="1">
      <c r="A2906" s="512" t="s">
        <v>14713</v>
      </c>
      <c r="B2906" s="530" t="s">
        <v>5495</v>
      </c>
      <c r="C2906" s="514" t="s">
        <v>12360</v>
      </c>
      <c r="D2906" s="530"/>
      <c r="E2906" s="530"/>
      <c r="F2906" s="530"/>
      <c r="G2906" s="530"/>
      <c r="H2906" s="515" t="s">
        <v>5496</v>
      </c>
      <c r="I2906" s="461" t="s">
        <v>18587</v>
      </c>
      <c r="J2906" s="474" t="s">
        <v>14535</v>
      </c>
      <c r="K2906" s="446" t="s">
        <v>20</v>
      </c>
      <c r="L2906" s="462" t="s">
        <v>36</v>
      </c>
      <c r="M2906" s="461" t="s">
        <v>15637</v>
      </c>
      <c r="N2906" s="117" t="s">
        <v>45</v>
      </c>
      <c r="O2906" s="461" t="s">
        <v>15626</v>
      </c>
      <c r="P2906" s="466"/>
      <c r="Q2906" s="526" t="s">
        <v>14585</v>
      </c>
      <c r="R2906" s="544">
        <v>1</v>
      </c>
      <c r="W2906" s="461" t="str">
        <f t="shared" si="50"/>
        <v>http://www.medtronic.com/careers/student-opportunities/mba/summer-associates/index.htm</v>
      </c>
    </row>
    <row r="2907" spans="1:23" ht="15" customHeight="1">
      <c r="A2907" s="512" t="s">
        <v>14713</v>
      </c>
      <c r="B2907" s="530" t="s">
        <v>5497</v>
      </c>
      <c r="C2907" s="514" t="s">
        <v>12360</v>
      </c>
      <c r="D2907" s="530"/>
      <c r="E2907" s="530"/>
      <c r="F2907" s="530"/>
      <c r="G2907" s="530"/>
      <c r="H2907" s="515" t="s">
        <v>5498</v>
      </c>
      <c r="I2907" s="461" t="s">
        <v>18588</v>
      </c>
      <c r="J2907" s="474" t="s">
        <v>14535</v>
      </c>
      <c r="K2907" s="446" t="s">
        <v>20</v>
      </c>
      <c r="L2907" s="462" t="s">
        <v>36</v>
      </c>
      <c r="M2907" s="461" t="s">
        <v>15637</v>
      </c>
      <c r="N2907" s="117" t="s">
        <v>45</v>
      </c>
      <c r="O2907" s="461" t="s">
        <v>15626</v>
      </c>
      <c r="P2907" s="466"/>
      <c r="Q2907" s="526" t="s">
        <v>14585</v>
      </c>
      <c r="R2907" s="544">
        <v>1</v>
      </c>
      <c r="W2907" s="461" t="str">
        <f t="shared" si="50"/>
        <v>http://www.medtronic.com/careers/student-opportunities/mba/ldrp/index.htm</v>
      </c>
    </row>
    <row r="2908" spans="1:23" ht="15" customHeight="1">
      <c r="A2908" s="512" t="s">
        <v>14713</v>
      </c>
      <c r="B2908" s="530" t="s">
        <v>5499</v>
      </c>
      <c r="C2908" s="514" t="s">
        <v>12360</v>
      </c>
      <c r="D2908" s="530"/>
      <c r="E2908" s="530"/>
      <c r="F2908" s="530"/>
      <c r="G2908" s="530"/>
      <c r="H2908" s="515"/>
      <c r="I2908" s="618" t="s">
        <v>18984</v>
      </c>
      <c r="J2908" s="474" t="s">
        <v>14535</v>
      </c>
      <c r="K2908" s="446" t="s">
        <v>20</v>
      </c>
      <c r="L2908" s="462" t="s">
        <v>36</v>
      </c>
      <c r="M2908" s="461" t="s">
        <v>15637</v>
      </c>
      <c r="N2908" s="117" t="s">
        <v>45</v>
      </c>
      <c r="O2908" s="461" t="s">
        <v>15626</v>
      </c>
      <c r="P2908" s="466"/>
      <c r="Q2908" s="526" t="s">
        <v>14585</v>
      </c>
      <c r="R2908" s="544">
        <v>1</v>
      </c>
      <c r="W2908" s="461">
        <f t="shared" si="50"/>
        <v>0</v>
      </c>
    </row>
    <row r="2909" spans="1:23" ht="15" customHeight="1">
      <c r="A2909" s="512" t="s">
        <v>14714</v>
      </c>
      <c r="B2909" s="513" t="s">
        <v>5500</v>
      </c>
      <c r="C2909" s="514" t="s">
        <v>12360</v>
      </c>
      <c r="D2909" s="513"/>
      <c r="E2909" s="513"/>
      <c r="F2909" s="513"/>
      <c r="G2909" s="513"/>
      <c r="H2909" s="515" t="s">
        <v>15632</v>
      </c>
      <c r="I2909" s="623" t="s">
        <v>19030</v>
      </c>
      <c r="J2909" s="474" t="s">
        <v>14535</v>
      </c>
      <c r="K2909" s="446" t="s">
        <v>20</v>
      </c>
      <c r="L2909" s="462" t="s">
        <v>36</v>
      </c>
      <c r="M2909" s="461" t="s">
        <v>15637</v>
      </c>
      <c r="N2909" s="117" t="s">
        <v>45</v>
      </c>
      <c r="O2909" s="461" t="s">
        <v>15626</v>
      </c>
      <c r="P2909" s="466"/>
      <c r="Q2909" s="526" t="s">
        <v>14585</v>
      </c>
      <c r="R2909" s="474"/>
      <c r="W2909" s="461" t="str">
        <f t="shared" si="50"/>
        <v>NEW, NOT YET LIVE: http://www.medtronic.com/us-en/careers-7/compensation-benefits.html</v>
      </c>
    </row>
    <row r="2910" spans="1:23" ht="15" customHeight="1">
      <c r="A2910" s="512" t="s">
        <v>14711</v>
      </c>
      <c r="B2910" s="513" t="s">
        <v>5430</v>
      </c>
      <c r="C2910" s="514" t="s">
        <v>12360</v>
      </c>
      <c r="D2910" s="530"/>
      <c r="E2910" s="530"/>
      <c r="F2910" s="530"/>
      <c r="G2910" s="530"/>
      <c r="H2910" s="515" t="s">
        <v>5431</v>
      </c>
      <c r="I2910" s="461" t="s">
        <v>18589</v>
      </c>
      <c r="J2910" s="474" t="s">
        <v>14535</v>
      </c>
      <c r="K2910" s="446" t="s">
        <v>20</v>
      </c>
      <c r="L2910" s="462" t="s">
        <v>36</v>
      </c>
      <c r="M2910" s="461" t="s">
        <v>15637</v>
      </c>
      <c r="N2910" s="117" t="s">
        <v>45</v>
      </c>
      <c r="O2910" s="461" t="s">
        <v>15626</v>
      </c>
      <c r="P2910" s="466"/>
      <c r="Q2910" s="526" t="s">
        <v>14585</v>
      </c>
      <c r="R2910" s="474"/>
      <c r="W2910" s="461" t="str">
        <f t="shared" si="50"/>
        <v>http://www.medtronic.com/careers/develop-your-potential/</v>
      </c>
    </row>
    <row r="2911" spans="1:23" ht="15" customHeight="1">
      <c r="A2911" s="512" t="s">
        <v>14711</v>
      </c>
      <c r="B2911" s="513" t="s">
        <v>5432</v>
      </c>
      <c r="C2911" s="514" t="s">
        <v>12360</v>
      </c>
      <c r="D2911" s="530"/>
      <c r="E2911" s="530"/>
      <c r="F2911" s="530"/>
      <c r="G2911" s="530"/>
      <c r="H2911" s="515" t="s">
        <v>5433</v>
      </c>
      <c r="I2911" s="461" t="s">
        <v>18590</v>
      </c>
      <c r="J2911" s="474" t="s">
        <v>14535</v>
      </c>
      <c r="K2911" s="446" t="s">
        <v>20</v>
      </c>
      <c r="L2911" s="462" t="s">
        <v>36</v>
      </c>
      <c r="M2911" s="461" t="s">
        <v>15637</v>
      </c>
      <c r="N2911" s="117" t="s">
        <v>45</v>
      </c>
      <c r="O2911" s="461" t="s">
        <v>15626</v>
      </c>
      <c r="P2911" s="466"/>
      <c r="Q2911" s="526" t="s">
        <v>14585</v>
      </c>
      <c r="R2911" s="474"/>
      <c r="W2911" s="461" t="str">
        <f t="shared" si="50"/>
        <v>http://www.medtronic.com/careers/diversity-inclusion/index.htm</v>
      </c>
    </row>
    <row r="2912" spans="1:23" ht="15" customHeight="1">
      <c r="A2912" s="512" t="s">
        <v>14715</v>
      </c>
      <c r="B2912" s="545" t="s">
        <v>14658</v>
      </c>
      <c r="C2912" s="524" t="s">
        <v>14659</v>
      </c>
      <c r="D2912" s="546"/>
      <c r="E2912" s="546"/>
      <c r="F2912" s="546"/>
      <c r="G2912" s="546"/>
      <c r="H2912" s="524" t="s">
        <v>14660</v>
      </c>
      <c r="I2912" s="461" t="s">
        <v>14660</v>
      </c>
      <c r="J2912" s="474"/>
      <c r="K2912" s="446" t="s">
        <v>20</v>
      </c>
      <c r="L2912" s="462" t="s">
        <v>36</v>
      </c>
      <c r="M2912" s="461" t="s">
        <v>15637</v>
      </c>
      <c r="N2912" s="117" t="s">
        <v>45</v>
      </c>
      <c r="O2912" s="461" t="s">
        <v>15626</v>
      </c>
      <c r="P2912" s="466"/>
      <c r="Q2912" s="526" t="s">
        <v>14585</v>
      </c>
      <c r="R2912" s="474"/>
      <c r="W2912" s="461" t="str">
        <f t="shared" si="50"/>
        <v>http://www.medtronic.com/investors/shareholder-services/annual-meeting</v>
      </c>
    </row>
    <row r="2913" spans="1:23" ht="15" customHeight="1">
      <c r="A2913" s="512" t="s">
        <v>14715</v>
      </c>
      <c r="B2913" s="545" t="s">
        <v>14661</v>
      </c>
      <c r="C2913" s="524" t="s">
        <v>14659</v>
      </c>
      <c r="D2913" s="546"/>
      <c r="E2913" s="546"/>
      <c r="F2913" s="546"/>
      <c r="G2913" s="546"/>
      <c r="H2913" s="524" t="s">
        <v>14662</v>
      </c>
      <c r="I2913" s="461" t="s">
        <v>14662</v>
      </c>
      <c r="J2913" s="523"/>
      <c r="K2913" s="446" t="s">
        <v>20</v>
      </c>
      <c r="L2913" s="462" t="s">
        <v>36</v>
      </c>
      <c r="M2913" s="461" t="s">
        <v>15637</v>
      </c>
      <c r="N2913" s="117" t="s">
        <v>45</v>
      </c>
      <c r="O2913" s="461" t="s">
        <v>15626</v>
      </c>
      <c r="P2913" s="523"/>
      <c r="Q2913" s="529" t="s">
        <v>14564</v>
      </c>
      <c r="R2913" s="523"/>
      <c r="W2913" s="461" t="str">
        <f t="shared" si="50"/>
        <v>http://www.medtronic.com/investors/shareholder-services/direct-stock-purchase/</v>
      </c>
    </row>
    <row r="2914" spans="1:23" ht="15" customHeight="1">
      <c r="A2914" s="478" t="s">
        <v>14716</v>
      </c>
      <c r="B2914" s="539" t="s">
        <v>14663</v>
      </c>
      <c r="C2914" s="547" t="s">
        <v>14664</v>
      </c>
      <c r="D2914" s="539"/>
      <c r="E2914" s="539"/>
      <c r="F2914" s="539"/>
      <c r="G2914" s="539"/>
      <c r="H2914" s="548"/>
      <c r="I2914" s="618" t="s">
        <v>18985</v>
      </c>
      <c r="J2914" s="523"/>
      <c r="K2914" s="446" t="s">
        <v>20</v>
      </c>
      <c r="L2914" s="462" t="s">
        <v>36</v>
      </c>
      <c r="M2914" s="461" t="s">
        <v>15637</v>
      </c>
      <c r="N2914" s="117" t="s">
        <v>14540</v>
      </c>
      <c r="O2914" s="461" t="s">
        <v>15626</v>
      </c>
      <c r="P2914" s="466">
        <v>3972</v>
      </c>
      <c r="Q2914" s="526" t="s">
        <v>14665</v>
      </c>
      <c r="R2914" s="544">
        <v>1</v>
      </c>
      <c r="W2914" s="461">
        <f t="shared" si="50"/>
        <v>0</v>
      </c>
    </row>
    <row r="2915" spans="1:23" ht="15" customHeight="1">
      <c r="A2915" s="513" t="s">
        <v>14717</v>
      </c>
      <c r="B2915" s="530" t="s">
        <v>5090</v>
      </c>
      <c r="C2915" s="514" t="s">
        <v>14664</v>
      </c>
      <c r="D2915" s="539"/>
      <c r="E2915" s="539"/>
      <c r="F2915" s="539"/>
      <c r="G2915" s="539"/>
      <c r="H2915" s="515" t="s">
        <v>18118</v>
      </c>
      <c r="I2915" s="461" t="s">
        <v>14538</v>
      </c>
      <c r="J2915" s="474" t="s">
        <v>14535</v>
      </c>
      <c r="K2915" s="474" t="s">
        <v>14558</v>
      </c>
      <c r="L2915" s="462" t="s">
        <v>36</v>
      </c>
      <c r="M2915" s="461" t="s">
        <v>15637</v>
      </c>
      <c r="N2915" s="117" t="s">
        <v>14540</v>
      </c>
      <c r="O2915" s="461" t="s">
        <v>15626</v>
      </c>
      <c r="P2915" s="466">
        <v>1668</v>
      </c>
      <c r="Q2915" s="526" t="s">
        <v>14665</v>
      </c>
      <c r="R2915" s="544">
        <v>1</v>
      </c>
      <c r="W2915" s="461" t="str">
        <f t="shared" si="50"/>
        <v>http://www.medtronic.com/us-en/about-3/further-together.html?intcmp=mdt_plc_215_US_home_FTBrand_launch_Oct215_Hlthcare_Transforming_t1_cta_learn_more_link</v>
      </c>
    </row>
    <row r="2916" spans="1:23" ht="15" customHeight="1">
      <c r="A2916" s="513" t="s">
        <v>14717</v>
      </c>
      <c r="B2916" s="536" t="s">
        <v>5100</v>
      </c>
      <c r="C2916" s="514" t="s">
        <v>14664</v>
      </c>
      <c r="D2916" s="539"/>
      <c r="E2916" s="539"/>
      <c r="F2916" s="539"/>
      <c r="G2916" s="539"/>
      <c r="H2916" s="515" t="s">
        <v>18367</v>
      </c>
      <c r="I2916" s="461" t="s">
        <v>18367</v>
      </c>
      <c r="J2916" s="474" t="s">
        <v>14535</v>
      </c>
      <c r="K2916" s="474" t="s">
        <v>14558</v>
      </c>
      <c r="L2916" s="462" t="s">
        <v>36</v>
      </c>
      <c r="M2916" s="461" t="s">
        <v>15637</v>
      </c>
      <c r="N2916" s="117" t="s">
        <v>14540</v>
      </c>
      <c r="O2916" s="461" t="s">
        <v>15626</v>
      </c>
      <c r="P2916" s="466"/>
      <c r="Q2916" s="526" t="s">
        <v>14665</v>
      </c>
      <c r="R2916" s="544">
        <v>1</v>
      </c>
      <c r="W2916" s="461" t="str">
        <f t="shared" si="50"/>
        <v>http://www.medtronic.com/us-en/about-3/value-healthcare.html</v>
      </c>
    </row>
    <row r="2917" spans="1:23" ht="15" customHeight="1">
      <c r="A2917" s="513" t="s">
        <v>14717</v>
      </c>
      <c r="B2917" s="542" t="s">
        <v>5102</v>
      </c>
      <c r="C2917" s="514" t="s">
        <v>14664</v>
      </c>
      <c r="D2917" s="530"/>
      <c r="E2917" s="530"/>
      <c r="F2917" s="530"/>
      <c r="G2917" s="530"/>
      <c r="H2917" s="528" t="s">
        <v>18862</v>
      </c>
      <c r="I2917" s="624" t="s">
        <v>18946</v>
      </c>
      <c r="J2917" s="474" t="s">
        <v>14535</v>
      </c>
      <c r="K2917" s="474" t="s">
        <v>14558</v>
      </c>
      <c r="L2917" s="462" t="s">
        <v>36</v>
      </c>
      <c r="M2917" s="461" t="s">
        <v>15637</v>
      </c>
      <c r="N2917" s="117" t="s">
        <v>14540</v>
      </c>
      <c r="O2917" s="461" t="s">
        <v>15626</v>
      </c>
      <c r="P2917" s="466">
        <v>1227</v>
      </c>
      <c r="Q2917" s="526" t="s">
        <v>14665</v>
      </c>
      <c r="R2917" s="544">
        <v>1</v>
      </c>
      <c r="W2917" s="461" t="str">
        <f t="shared" si="50"/>
        <v>http://www.medtronic.com/collaborative-healthcare/value-rising-healthcare-costs/index.htm</v>
      </c>
    </row>
    <row r="2918" spans="1:23" ht="15" customHeight="1">
      <c r="A2918" s="513" t="s">
        <v>14717</v>
      </c>
      <c r="B2918" s="542" t="s">
        <v>5104</v>
      </c>
      <c r="C2918" s="514" t="s">
        <v>14664</v>
      </c>
      <c r="D2918" s="530"/>
      <c r="E2918" s="530"/>
      <c r="F2918" s="530"/>
      <c r="G2918" s="530"/>
      <c r="H2918" s="515" t="s">
        <v>5105</v>
      </c>
      <c r="I2918" s="461" t="s">
        <v>18373</v>
      </c>
      <c r="J2918" s="474" t="s">
        <v>14535</v>
      </c>
      <c r="K2918" s="474" t="s">
        <v>14558</v>
      </c>
      <c r="L2918" s="462" t="s">
        <v>36</v>
      </c>
      <c r="M2918" s="461" t="s">
        <v>15637</v>
      </c>
      <c r="N2918" s="117" t="s">
        <v>14540</v>
      </c>
      <c r="O2918" s="461" t="s">
        <v>15626</v>
      </c>
      <c r="P2918" s="466">
        <v>238</v>
      </c>
      <c r="Q2918" s="526" t="s">
        <v>14665</v>
      </c>
      <c r="R2918" s="544">
        <v>1</v>
      </c>
      <c r="W2918" s="461" t="str">
        <f t="shared" si="50"/>
        <v>http://www.medtronic.com/collaborative-healthcare/increase-healthcare-value-globally/index.htm</v>
      </c>
    </row>
    <row r="2919" spans="1:23" ht="15" customHeight="1">
      <c r="A2919" s="513" t="s">
        <v>14717</v>
      </c>
      <c r="B2919" s="542" t="s">
        <v>5106</v>
      </c>
      <c r="C2919" s="514" t="s">
        <v>14664</v>
      </c>
      <c r="D2919" s="530"/>
      <c r="E2919" s="530"/>
      <c r="F2919" s="530"/>
      <c r="G2919" s="530"/>
      <c r="H2919" s="515" t="s">
        <v>5107</v>
      </c>
      <c r="I2919" s="461" t="s">
        <v>18372</v>
      </c>
      <c r="J2919" s="474" t="s">
        <v>14535</v>
      </c>
      <c r="K2919" s="474" t="s">
        <v>14558</v>
      </c>
      <c r="L2919" s="462" t="s">
        <v>36</v>
      </c>
      <c r="M2919" s="461" t="s">
        <v>15637</v>
      </c>
      <c r="N2919" s="117" t="s">
        <v>14540</v>
      </c>
      <c r="O2919" s="461" t="s">
        <v>15626</v>
      </c>
      <c r="P2919" s="466">
        <v>792</v>
      </c>
      <c r="Q2919" s="526" t="s">
        <v>14665</v>
      </c>
      <c r="R2919" s="544">
        <v>1</v>
      </c>
      <c r="W2919" s="461" t="str">
        <f t="shared" si="50"/>
        <v>http://www.medtronic.com/collaborative-healthcare/hospital-readmission-costs-heart-failure/index.htm</v>
      </c>
    </row>
    <row r="2920" spans="1:23" ht="15" customHeight="1">
      <c r="A2920" s="513" t="s">
        <v>14717</v>
      </c>
      <c r="B2920" s="542" t="s">
        <v>5108</v>
      </c>
      <c r="C2920" s="514" t="s">
        <v>14664</v>
      </c>
      <c r="D2920" s="530"/>
      <c r="E2920" s="530"/>
      <c r="F2920" s="530"/>
      <c r="G2920" s="530"/>
      <c r="H2920" s="515" t="s">
        <v>5109</v>
      </c>
      <c r="I2920" s="461" t="s">
        <v>18371</v>
      </c>
      <c r="J2920" s="474" t="s">
        <v>14535</v>
      </c>
      <c r="K2920" s="474" t="s">
        <v>14558</v>
      </c>
      <c r="L2920" s="462" t="s">
        <v>36</v>
      </c>
      <c r="M2920" s="461" t="s">
        <v>15637</v>
      </c>
      <c r="N2920" s="117" t="s">
        <v>14540</v>
      </c>
      <c r="O2920" s="461" t="s">
        <v>15626</v>
      </c>
      <c r="P2920" s="466">
        <v>266</v>
      </c>
      <c r="Q2920" s="526" t="s">
        <v>14665</v>
      </c>
      <c r="R2920" s="544">
        <v>1</v>
      </c>
      <c r="W2920" s="461" t="str">
        <f t="shared" si="50"/>
        <v>http://www.medtronic.com/collaborative-healthcare/diabetes-heart-failure-continuum-care/index.htm</v>
      </c>
    </row>
    <row r="2921" spans="1:23" s="631" customFormat="1" ht="12" customHeight="1">
      <c r="A2921" s="797" t="s">
        <v>14725</v>
      </c>
      <c r="B2921" s="185" t="s">
        <v>14673</v>
      </c>
      <c r="C2921" s="704" t="s">
        <v>14725</v>
      </c>
      <c r="D2921" s="705" t="s">
        <v>14673</v>
      </c>
      <c r="E2921" s="630"/>
      <c r="F2921" s="630"/>
      <c r="G2921" s="630"/>
      <c r="H2921" s="646" t="s">
        <v>4976</v>
      </c>
      <c r="I2921" s="618" t="s">
        <v>18953</v>
      </c>
      <c r="J2921" s="629" t="s">
        <v>14535</v>
      </c>
      <c r="K2921" s="629" t="s">
        <v>14558</v>
      </c>
      <c r="L2921" s="462" t="s">
        <v>36</v>
      </c>
      <c r="M2921" s="461" t="s">
        <v>15637</v>
      </c>
      <c r="N2921" s="630"/>
      <c r="O2921" s="639" t="s">
        <v>15638</v>
      </c>
      <c r="P2921" s="629"/>
      <c r="Q2921" s="629" t="s">
        <v>15626</v>
      </c>
      <c r="R2921" s="629"/>
      <c r="S2921" s="629"/>
      <c r="T2921" s="629"/>
    </row>
    <row r="2922" spans="1:23" s="631" customFormat="1" ht="12" customHeight="1">
      <c r="A2922" s="739" t="s">
        <v>15670</v>
      </c>
      <c r="B2922" s="159" t="s">
        <v>14588</v>
      </c>
      <c r="C2922" s="739" t="s">
        <v>15670</v>
      </c>
      <c r="D2922" s="705" t="s">
        <v>14605</v>
      </c>
      <c r="E2922" s="636" t="s">
        <v>14257</v>
      </c>
      <c r="F2922" s="642"/>
      <c r="G2922" s="642"/>
      <c r="H2922" s="638" t="s">
        <v>4976</v>
      </c>
      <c r="I2922" s="618" t="s">
        <v>18954</v>
      </c>
      <c r="J2922" s="629" t="s">
        <v>14535</v>
      </c>
      <c r="K2922" s="629" t="s">
        <v>14558</v>
      </c>
      <c r="L2922" s="462" t="s">
        <v>36</v>
      </c>
      <c r="M2922" s="461" t="s">
        <v>15637</v>
      </c>
      <c r="N2922" s="630" t="s">
        <v>124</v>
      </c>
      <c r="O2922" s="631" t="s">
        <v>15637</v>
      </c>
      <c r="P2922" s="630" t="s">
        <v>45</v>
      </c>
      <c r="Q2922" s="629"/>
      <c r="R2922" s="629"/>
      <c r="S2922" s="630" t="s">
        <v>14606</v>
      </c>
      <c r="T2922" s="633">
        <v>1</v>
      </c>
    </row>
    <row r="2923" spans="1:23" s="613" customFormat="1" ht="12" customHeight="1">
      <c r="A2923" s="614" t="s">
        <v>18896</v>
      </c>
      <c r="B2923" s="614" t="s">
        <v>5368</v>
      </c>
      <c r="C2923" s="614" t="s">
        <v>18896</v>
      </c>
      <c r="D2923" s="614" t="s">
        <v>5368</v>
      </c>
      <c r="E2923" s="614" t="s">
        <v>14257</v>
      </c>
      <c r="F2923" s="614"/>
      <c r="G2923" s="614"/>
      <c r="H2923" s="615" t="s">
        <v>5369</v>
      </c>
      <c r="I2923" s="618" t="s">
        <v>18897</v>
      </c>
      <c r="L2923" s="462" t="s">
        <v>36</v>
      </c>
      <c r="M2923" s="619" t="s">
        <v>14608</v>
      </c>
      <c r="N2923" s="619" t="s">
        <v>124</v>
      </c>
      <c r="O2923" s="619" t="s">
        <v>15637</v>
      </c>
      <c r="P2923" s="619" t="s">
        <v>45</v>
      </c>
      <c r="Q2923" s="619"/>
      <c r="R2923" s="619"/>
      <c r="S2923" s="619" t="s">
        <v>14609</v>
      </c>
      <c r="T2923" s="621">
        <v>1</v>
      </c>
    </row>
    <row r="2924" spans="1:23" s="613" customFormat="1" ht="12" customHeight="1">
      <c r="A2924" s="614" t="s">
        <v>18896</v>
      </c>
      <c r="B2924" s="615" t="s">
        <v>5344</v>
      </c>
      <c r="C2924" s="614" t="s">
        <v>18896</v>
      </c>
      <c r="D2924" s="615" t="s">
        <v>5344</v>
      </c>
      <c r="E2924" s="614" t="s">
        <v>14257</v>
      </c>
      <c r="F2924" s="614"/>
      <c r="G2924" s="614"/>
      <c r="H2924" s="699" t="s">
        <v>5345</v>
      </c>
      <c r="I2924" s="618" t="s">
        <v>18898</v>
      </c>
      <c r="L2924" s="462" t="s">
        <v>36</v>
      </c>
      <c r="M2924" s="619" t="s">
        <v>14558</v>
      </c>
      <c r="N2924" s="619" t="s">
        <v>124</v>
      </c>
      <c r="O2924" s="619" t="s">
        <v>15637</v>
      </c>
      <c r="P2924" s="619" t="s">
        <v>45</v>
      </c>
      <c r="Q2924" s="619"/>
      <c r="R2924" s="619"/>
      <c r="S2924" s="619" t="s">
        <v>14585</v>
      </c>
      <c r="T2924" s="621">
        <v>2</v>
      </c>
    </row>
    <row r="2925" spans="1:23" s="613" customFormat="1" ht="12" customHeight="1">
      <c r="A2925" s="614" t="s">
        <v>18896</v>
      </c>
      <c r="B2925" s="614" t="s">
        <v>5340</v>
      </c>
      <c r="C2925" s="614" t="s">
        <v>18896</v>
      </c>
      <c r="D2925" s="614" t="s">
        <v>5340</v>
      </c>
      <c r="E2925" s="614" t="s">
        <v>14257</v>
      </c>
      <c r="F2925" s="614"/>
      <c r="G2925" s="614"/>
      <c r="H2925" s="698" t="s">
        <v>5341</v>
      </c>
      <c r="I2925" s="618" t="s">
        <v>18899</v>
      </c>
      <c r="L2925" s="462" t="s">
        <v>36</v>
      </c>
      <c r="M2925" s="619" t="s">
        <v>14558</v>
      </c>
      <c r="N2925" s="619" t="s">
        <v>124</v>
      </c>
      <c r="O2925" s="619" t="s">
        <v>15637</v>
      </c>
      <c r="P2925" s="619" t="s">
        <v>45</v>
      </c>
      <c r="Q2925" s="619"/>
      <c r="R2925" s="619"/>
      <c r="S2925" s="619" t="s">
        <v>14585</v>
      </c>
      <c r="T2925" s="620">
        <v>1</v>
      </c>
    </row>
    <row r="2926" spans="1:23" s="613" customFormat="1" ht="12" customHeight="1">
      <c r="A2926" s="614" t="s">
        <v>18896</v>
      </c>
      <c r="B2926" s="615" t="s">
        <v>5338</v>
      </c>
      <c r="C2926" s="614" t="s">
        <v>18896</v>
      </c>
      <c r="D2926" s="615" t="s">
        <v>5338</v>
      </c>
      <c r="E2926" s="614" t="s">
        <v>14257</v>
      </c>
      <c r="F2926" s="614"/>
      <c r="G2926" s="614"/>
      <c r="H2926" s="615" t="s">
        <v>5339</v>
      </c>
      <c r="I2926" s="618" t="s">
        <v>18900</v>
      </c>
      <c r="L2926" s="462" t="s">
        <v>36</v>
      </c>
      <c r="M2926" s="619" t="s">
        <v>14558</v>
      </c>
      <c r="N2926" s="619" t="s">
        <v>124</v>
      </c>
      <c r="O2926" s="619" t="s">
        <v>15637</v>
      </c>
      <c r="P2926" s="619" t="s">
        <v>45</v>
      </c>
      <c r="Q2926" s="619"/>
      <c r="R2926" s="619"/>
      <c r="S2926" s="619" t="s">
        <v>14585</v>
      </c>
      <c r="T2926" s="620">
        <v>1</v>
      </c>
    </row>
    <row r="2927" spans="1:23" s="613" customFormat="1" ht="12" customHeight="1">
      <c r="A2927" s="614" t="s">
        <v>18896</v>
      </c>
      <c r="B2927" s="614" t="s">
        <v>5342</v>
      </c>
      <c r="C2927" s="614" t="s">
        <v>18896</v>
      </c>
      <c r="D2927" s="614" t="s">
        <v>5342</v>
      </c>
      <c r="E2927" s="614" t="s">
        <v>14257</v>
      </c>
      <c r="F2927" s="614"/>
      <c r="G2927" s="614"/>
      <c r="H2927" s="614" t="s">
        <v>5343</v>
      </c>
      <c r="I2927" s="623" t="s">
        <v>18901</v>
      </c>
      <c r="L2927" s="462" t="s">
        <v>36</v>
      </c>
      <c r="M2927" s="619" t="s">
        <v>14558</v>
      </c>
      <c r="N2927" s="619" t="s">
        <v>124</v>
      </c>
      <c r="O2927" s="619" t="s">
        <v>15637</v>
      </c>
      <c r="P2927" s="619" t="s">
        <v>45</v>
      </c>
      <c r="Q2927" s="619"/>
      <c r="R2927" s="619"/>
      <c r="S2927" s="619" t="s">
        <v>14585</v>
      </c>
      <c r="T2927" s="620">
        <v>1</v>
      </c>
    </row>
    <row r="2928" spans="1:23" s="613" customFormat="1" ht="12" customHeight="1">
      <c r="A2928" s="614" t="s">
        <v>18896</v>
      </c>
      <c r="B2928" s="615" t="s">
        <v>5346</v>
      </c>
      <c r="C2928" s="614" t="s">
        <v>18896</v>
      </c>
      <c r="D2928" s="615" t="s">
        <v>5346</v>
      </c>
      <c r="E2928" s="614" t="s">
        <v>14257</v>
      </c>
      <c r="F2928" s="614"/>
      <c r="G2928" s="614"/>
      <c r="H2928" s="615" t="s">
        <v>5347</v>
      </c>
      <c r="I2928" s="623" t="s">
        <v>18902</v>
      </c>
      <c r="L2928" s="462" t="s">
        <v>36</v>
      </c>
      <c r="M2928" s="619" t="s">
        <v>14558</v>
      </c>
      <c r="N2928" s="619" t="s">
        <v>124</v>
      </c>
      <c r="O2928" s="619" t="s">
        <v>15637</v>
      </c>
      <c r="P2928" s="619" t="s">
        <v>45</v>
      </c>
      <c r="Q2928" s="619"/>
      <c r="R2928" s="619"/>
      <c r="S2928" s="619" t="s">
        <v>14585</v>
      </c>
      <c r="T2928" s="621">
        <v>2</v>
      </c>
    </row>
    <row r="2929" spans="1:20" s="613" customFormat="1" ht="12" customHeight="1">
      <c r="A2929" s="614" t="s">
        <v>18896</v>
      </c>
      <c r="B2929" s="614" t="s">
        <v>5348</v>
      </c>
      <c r="C2929" s="614" t="s">
        <v>18896</v>
      </c>
      <c r="D2929" s="614" t="s">
        <v>5348</v>
      </c>
      <c r="E2929" s="614" t="s">
        <v>14257</v>
      </c>
      <c r="F2929" s="614"/>
      <c r="G2929" s="614"/>
      <c r="H2929" s="615" t="s">
        <v>5349</v>
      </c>
      <c r="I2929" s="623" t="s">
        <v>18903</v>
      </c>
      <c r="L2929" s="462" t="s">
        <v>36</v>
      </c>
      <c r="M2929" s="619" t="s">
        <v>14558</v>
      </c>
      <c r="N2929" s="619" t="s">
        <v>124</v>
      </c>
      <c r="O2929" s="619" t="s">
        <v>15637</v>
      </c>
      <c r="P2929" s="619" t="s">
        <v>45</v>
      </c>
      <c r="Q2929" s="619"/>
      <c r="R2929" s="619"/>
      <c r="S2929" s="619" t="s">
        <v>14585</v>
      </c>
      <c r="T2929" s="621">
        <v>2</v>
      </c>
    </row>
    <row r="2930" spans="1:20" s="613" customFormat="1" ht="12" customHeight="1">
      <c r="A2930" s="614" t="s">
        <v>18896</v>
      </c>
      <c r="B2930" s="614" t="s">
        <v>5350</v>
      </c>
      <c r="C2930" s="614" t="s">
        <v>18896</v>
      </c>
      <c r="D2930" s="614" t="s">
        <v>5350</v>
      </c>
      <c r="E2930" s="614" t="s">
        <v>14257</v>
      </c>
      <c r="F2930" s="614"/>
      <c r="G2930" s="614"/>
      <c r="H2930" s="615" t="s">
        <v>5351</v>
      </c>
      <c r="I2930" s="623" t="s">
        <v>18904</v>
      </c>
      <c r="L2930" s="462" t="s">
        <v>36</v>
      </c>
      <c r="M2930" s="619" t="s">
        <v>14558</v>
      </c>
      <c r="N2930" s="619" t="s">
        <v>124</v>
      </c>
      <c r="O2930" s="619" t="s">
        <v>15637</v>
      </c>
      <c r="P2930" s="619" t="s">
        <v>45</v>
      </c>
      <c r="Q2930" s="619"/>
      <c r="R2930" s="619"/>
      <c r="S2930" s="619" t="s">
        <v>14585</v>
      </c>
      <c r="T2930" s="621">
        <v>2</v>
      </c>
    </row>
    <row r="2931" spans="1:20" s="613" customFormat="1" ht="12" customHeight="1">
      <c r="A2931" s="614" t="s">
        <v>18896</v>
      </c>
      <c r="B2931" s="614" t="s">
        <v>15720</v>
      </c>
      <c r="C2931" s="614" t="s">
        <v>18896</v>
      </c>
      <c r="D2931" s="614" t="s">
        <v>15720</v>
      </c>
      <c r="E2931" s="614" t="s">
        <v>14257</v>
      </c>
      <c r="F2931" s="614"/>
      <c r="G2931" s="614"/>
      <c r="H2931" s="615" t="s">
        <v>15721</v>
      </c>
      <c r="I2931" s="623" t="s">
        <v>18905</v>
      </c>
      <c r="L2931" s="462" t="s">
        <v>36</v>
      </c>
      <c r="M2931" s="619" t="s">
        <v>14558</v>
      </c>
      <c r="N2931" s="619" t="s">
        <v>124</v>
      </c>
      <c r="O2931" s="619" t="s">
        <v>15637</v>
      </c>
      <c r="P2931" s="619" t="s">
        <v>45</v>
      </c>
      <c r="Q2931" s="619"/>
      <c r="R2931" s="619"/>
      <c r="S2931" s="619"/>
      <c r="T2931" s="621"/>
    </row>
    <row r="2932" spans="1:20" s="613" customFormat="1" ht="12" customHeight="1">
      <c r="A2932" s="614" t="s">
        <v>18896</v>
      </c>
      <c r="B2932" s="614" t="s">
        <v>15682</v>
      </c>
      <c r="C2932" s="614" t="s">
        <v>18896</v>
      </c>
      <c r="D2932" s="614" t="s">
        <v>15682</v>
      </c>
      <c r="E2932" s="614" t="s">
        <v>14257</v>
      </c>
      <c r="F2932" s="615"/>
      <c r="G2932" s="615"/>
      <c r="H2932" s="615" t="s">
        <v>15683</v>
      </c>
      <c r="I2932" s="623" t="s">
        <v>18906</v>
      </c>
      <c r="L2932" s="462" t="s">
        <v>36</v>
      </c>
      <c r="M2932" s="619" t="s">
        <v>14558</v>
      </c>
      <c r="N2932" s="619" t="s">
        <v>124</v>
      </c>
      <c r="O2932" s="619" t="s">
        <v>15637</v>
      </c>
      <c r="P2932" s="619" t="s">
        <v>45</v>
      </c>
      <c r="Q2932" s="619"/>
      <c r="R2932" s="619"/>
      <c r="S2932" s="619"/>
      <c r="T2932" s="621"/>
    </row>
    <row r="2933" spans="1:20" s="613" customFormat="1" ht="12" customHeight="1">
      <c r="A2933" s="614" t="s">
        <v>18896</v>
      </c>
      <c r="B2933" s="614" t="s">
        <v>15684</v>
      </c>
      <c r="C2933" s="614" t="s">
        <v>18896</v>
      </c>
      <c r="D2933" s="614" t="s">
        <v>15684</v>
      </c>
      <c r="E2933" s="614" t="s">
        <v>14257</v>
      </c>
      <c r="F2933" s="615"/>
      <c r="G2933" s="615"/>
      <c r="H2933" s="615" t="s">
        <v>15685</v>
      </c>
      <c r="I2933" s="623" t="s">
        <v>18907</v>
      </c>
      <c r="L2933" s="462" t="s">
        <v>36</v>
      </c>
      <c r="M2933" s="619" t="s">
        <v>14558</v>
      </c>
      <c r="N2933" s="619" t="s">
        <v>124</v>
      </c>
      <c r="O2933" s="619" t="s">
        <v>15637</v>
      </c>
      <c r="P2933" s="619" t="s">
        <v>45</v>
      </c>
      <c r="Q2933" s="619"/>
      <c r="R2933" s="619"/>
      <c r="S2933" s="619"/>
      <c r="T2933" s="621"/>
    </row>
    <row r="2934" spans="1:20" s="613" customFormat="1" ht="12" customHeight="1">
      <c r="A2934" s="614" t="s">
        <v>18896</v>
      </c>
      <c r="B2934" s="614" t="s">
        <v>15688</v>
      </c>
      <c r="C2934" s="614" t="s">
        <v>18896</v>
      </c>
      <c r="D2934" s="614" t="s">
        <v>15688</v>
      </c>
      <c r="E2934" s="614" t="s">
        <v>14257</v>
      </c>
      <c r="F2934" s="615"/>
      <c r="G2934" s="615"/>
      <c r="H2934" s="615" t="s">
        <v>15689</v>
      </c>
      <c r="I2934" s="623" t="s">
        <v>18908</v>
      </c>
      <c r="L2934" s="462" t="s">
        <v>36</v>
      </c>
      <c r="M2934" s="619" t="s">
        <v>14558</v>
      </c>
      <c r="N2934" s="619" t="s">
        <v>124</v>
      </c>
      <c r="O2934" s="619" t="s">
        <v>15637</v>
      </c>
      <c r="P2934" s="619" t="s">
        <v>45</v>
      </c>
      <c r="Q2934" s="619"/>
      <c r="R2934" s="619"/>
      <c r="S2934" s="619"/>
      <c r="T2934" s="621"/>
    </row>
    <row r="2935" spans="1:20" s="613" customFormat="1" ht="12" customHeight="1">
      <c r="A2935" s="614" t="s">
        <v>18896</v>
      </c>
      <c r="B2935" s="614" t="s">
        <v>15706</v>
      </c>
      <c r="C2935" s="614" t="s">
        <v>18896</v>
      </c>
      <c r="D2935" s="614" t="s">
        <v>15706</v>
      </c>
      <c r="E2935" s="614" t="s">
        <v>14257</v>
      </c>
      <c r="F2935" s="614"/>
      <c r="G2935" s="614"/>
      <c r="H2935" s="614" t="s">
        <v>15707</v>
      </c>
      <c r="I2935" s="623" t="s">
        <v>18909</v>
      </c>
      <c r="L2935" s="462" t="s">
        <v>36</v>
      </c>
      <c r="M2935" s="619" t="s">
        <v>14558</v>
      </c>
      <c r="N2935" s="619" t="s">
        <v>124</v>
      </c>
      <c r="O2935" s="619" t="s">
        <v>15637</v>
      </c>
      <c r="P2935" s="619" t="s">
        <v>45</v>
      </c>
      <c r="Q2935" s="619"/>
      <c r="R2935" s="619"/>
      <c r="S2935" s="619"/>
      <c r="T2935" s="621"/>
    </row>
    <row r="2936" spans="1:20" s="613" customFormat="1" ht="12" customHeight="1">
      <c r="A2936" s="614" t="s">
        <v>18896</v>
      </c>
      <c r="B2936" s="614" t="s">
        <v>15690</v>
      </c>
      <c r="C2936" s="614" t="s">
        <v>18896</v>
      </c>
      <c r="D2936" s="614" t="s">
        <v>15690</v>
      </c>
      <c r="E2936" s="614" t="s">
        <v>14257</v>
      </c>
      <c r="F2936" s="615"/>
      <c r="G2936" s="615"/>
      <c r="H2936" s="615" t="s">
        <v>15691</v>
      </c>
      <c r="I2936" s="623" t="s">
        <v>18910</v>
      </c>
      <c r="L2936" s="462" t="s">
        <v>36</v>
      </c>
      <c r="M2936" s="619" t="s">
        <v>14558</v>
      </c>
      <c r="N2936" s="619" t="s">
        <v>124</v>
      </c>
      <c r="O2936" s="619" t="s">
        <v>15637</v>
      </c>
      <c r="P2936" s="619" t="s">
        <v>45</v>
      </c>
      <c r="Q2936" s="619"/>
      <c r="R2936" s="619"/>
      <c r="S2936" s="619"/>
      <c r="T2936" s="621"/>
    </row>
    <row r="2937" spans="1:20" s="613" customFormat="1" ht="12" customHeight="1">
      <c r="A2937" s="614" t="s">
        <v>18896</v>
      </c>
      <c r="B2937" s="614" t="s">
        <v>15712</v>
      </c>
      <c r="C2937" s="614" t="s">
        <v>18896</v>
      </c>
      <c r="D2937" s="614" t="s">
        <v>15712</v>
      </c>
      <c r="E2937" s="614" t="s">
        <v>14257</v>
      </c>
      <c r="F2937" s="614"/>
      <c r="G2937" s="614"/>
      <c r="H2937" s="614" t="s">
        <v>15713</v>
      </c>
      <c r="I2937" s="623" t="s">
        <v>18911</v>
      </c>
      <c r="L2937" s="462" t="s">
        <v>36</v>
      </c>
      <c r="M2937" s="619" t="s">
        <v>14558</v>
      </c>
      <c r="N2937" s="619" t="s">
        <v>124</v>
      </c>
      <c r="O2937" s="619" t="s">
        <v>15637</v>
      </c>
      <c r="P2937" s="619" t="s">
        <v>45</v>
      </c>
      <c r="Q2937" s="619"/>
      <c r="R2937" s="619"/>
      <c r="S2937" s="619"/>
      <c r="T2937" s="621"/>
    </row>
    <row r="2938" spans="1:20" s="613" customFormat="1" ht="12" customHeight="1">
      <c r="A2938" s="614" t="s">
        <v>18896</v>
      </c>
      <c r="B2938" s="614" t="s">
        <v>15708</v>
      </c>
      <c r="C2938" s="614" t="s">
        <v>18896</v>
      </c>
      <c r="D2938" s="614" t="s">
        <v>15708</v>
      </c>
      <c r="E2938" s="614" t="s">
        <v>14257</v>
      </c>
      <c r="F2938" s="614"/>
      <c r="G2938" s="614"/>
      <c r="H2938" s="614" t="s">
        <v>15709</v>
      </c>
      <c r="I2938" s="623" t="s">
        <v>18912</v>
      </c>
      <c r="L2938" s="462" t="s">
        <v>36</v>
      </c>
      <c r="M2938" s="619" t="s">
        <v>14558</v>
      </c>
      <c r="N2938" s="619" t="s">
        <v>124</v>
      </c>
      <c r="O2938" s="619" t="s">
        <v>15637</v>
      </c>
      <c r="P2938" s="619" t="s">
        <v>45</v>
      </c>
      <c r="Q2938" s="619"/>
      <c r="R2938" s="619"/>
      <c r="S2938" s="619"/>
      <c r="T2938" s="621"/>
    </row>
    <row r="2939" spans="1:20" s="613" customFormat="1" ht="12" customHeight="1">
      <c r="A2939" s="614" t="s">
        <v>18896</v>
      </c>
      <c r="B2939" s="614" t="s">
        <v>15728</v>
      </c>
      <c r="C2939" s="614" t="s">
        <v>18896</v>
      </c>
      <c r="D2939" s="614" t="s">
        <v>15728</v>
      </c>
      <c r="E2939" s="614" t="s">
        <v>14257</v>
      </c>
      <c r="F2939" s="614"/>
      <c r="G2939" s="614"/>
      <c r="H2939" s="615" t="s">
        <v>15729</v>
      </c>
      <c r="I2939" s="623" t="s">
        <v>18913</v>
      </c>
      <c r="L2939" s="462" t="s">
        <v>36</v>
      </c>
      <c r="M2939" s="619" t="s">
        <v>14558</v>
      </c>
      <c r="N2939" s="619" t="s">
        <v>124</v>
      </c>
      <c r="O2939" s="619" t="s">
        <v>15637</v>
      </c>
      <c r="P2939" s="619" t="s">
        <v>45</v>
      </c>
      <c r="Q2939" s="619"/>
      <c r="R2939" s="619"/>
      <c r="S2939" s="619"/>
      <c r="T2939" s="621"/>
    </row>
    <row r="2940" spans="1:20" s="613" customFormat="1" ht="12" customHeight="1">
      <c r="A2940" s="614" t="s">
        <v>18896</v>
      </c>
      <c r="B2940" s="614" t="s">
        <v>15718</v>
      </c>
      <c r="C2940" s="614" t="s">
        <v>18896</v>
      </c>
      <c r="D2940" s="614" t="s">
        <v>15718</v>
      </c>
      <c r="E2940" s="614" t="s">
        <v>14257</v>
      </c>
      <c r="F2940" s="614"/>
      <c r="G2940" s="614"/>
      <c r="H2940" s="615" t="s">
        <v>15719</v>
      </c>
      <c r="I2940" s="623" t="s">
        <v>18914</v>
      </c>
      <c r="L2940" s="462" t="s">
        <v>36</v>
      </c>
      <c r="M2940" s="619" t="s">
        <v>14558</v>
      </c>
      <c r="N2940" s="619" t="s">
        <v>124</v>
      </c>
      <c r="O2940" s="619" t="s">
        <v>15637</v>
      </c>
      <c r="P2940" s="619" t="s">
        <v>45</v>
      </c>
      <c r="Q2940" s="619"/>
      <c r="R2940" s="619"/>
      <c r="S2940" s="619"/>
      <c r="T2940" s="621"/>
    </row>
    <row r="2941" spans="1:20" s="613" customFormat="1" ht="12" customHeight="1">
      <c r="A2941" s="614" t="s">
        <v>18896</v>
      </c>
      <c r="B2941" s="614" t="s">
        <v>15686</v>
      </c>
      <c r="C2941" s="614" t="s">
        <v>18896</v>
      </c>
      <c r="D2941" s="614" t="s">
        <v>15686</v>
      </c>
      <c r="E2941" s="614" t="s">
        <v>14257</v>
      </c>
      <c r="F2941" s="615"/>
      <c r="G2941" s="615"/>
      <c r="H2941" s="615" t="s">
        <v>15687</v>
      </c>
      <c r="I2941" s="623" t="s">
        <v>18915</v>
      </c>
      <c r="L2941" s="462" t="s">
        <v>36</v>
      </c>
      <c r="M2941" s="619" t="s">
        <v>14558</v>
      </c>
      <c r="N2941" s="619" t="s">
        <v>124</v>
      </c>
      <c r="O2941" s="619" t="s">
        <v>15637</v>
      </c>
      <c r="P2941" s="619" t="s">
        <v>45</v>
      </c>
      <c r="Q2941" s="619"/>
      <c r="R2941" s="619"/>
      <c r="S2941" s="619"/>
      <c r="T2941" s="621"/>
    </row>
    <row r="2942" spans="1:20" s="613" customFormat="1" ht="12" customHeight="1">
      <c r="A2942" s="614" t="s">
        <v>18896</v>
      </c>
      <c r="B2942" s="614" t="s">
        <v>15710</v>
      </c>
      <c r="C2942" s="614" t="s">
        <v>18896</v>
      </c>
      <c r="D2942" s="614" t="s">
        <v>15710</v>
      </c>
      <c r="E2942" s="614" t="s">
        <v>14257</v>
      </c>
      <c r="F2942" s="614"/>
      <c r="G2942" s="614"/>
      <c r="H2942" s="614" t="s">
        <v>15711</v>
      </c>
      <c r="I2942" s="623" t="s">
        <v>18916</v>
      </c>
      <c r="L2942" s="462" t="s">
        <v>36</v>
      </c>
      <c r="M2942" s="619" t="s">
        <v>14558</v>
      </c>
      <c r="N2942" s="619" t="s">
        <v>124</v>
      </c>
      <c r="O2942" s="619" t="s">
        <v>15637</v>
      </c>
      <c r="P2942" s="619" t="s">
        <v>45</v>
      </c>
      <c r="Q2942" s="619"/>
      <c r="R2942" s="619"/>
      <c r="S2942" s="619"/>
      <c r="T2942" s="621"/>
    </row>
    <row r="2943" spans="1:20" s="613" customFormat="1" ht="12" customHeight="1">
      <c r="A2943" s="614" t="s">
        <v>18896</v>
      </c>
      <c r="B2943" s="614" t="s">
        <v>15680</v>
      </c>
      <c r="C2943" s="614" t="s">
        <v>18896</v>
      </c>
      <c r="D2943" s="614" t="s">
        <v>15680</v>
      </c>
      <c r="E2943" s="614" t="s">
        <v>14257</v>
      </c>
      <c r="F2943" s="615"/>
      <c r="G2943" s="615"/>
      <c r="H2943" s="615" t="s">
        <v>15681</v>
      </c>
      <c r="I2943" s="623" t="s">
        <v>18917</v>
      </c>
      <c r="L2943" s="462" t="s">
        <v>36</v>
      </c>
      <c r="M2943" s="619" t="s">
        <v>14558</v>
      </c>
      <c r="N2943" s="619" t="s">
        <v>124</v>
      </c>
      <c r="O2943" s="619" t="s">
        <v>15637</v>
      </c>
      <c r="P2943" s="619" t="s">
        <v>45</v>
      </c>
      <c r="Q2943" s="619"/>
      <c r="R2943" s="619"/>
      <c r="S2943" s="619"/>
      <c r="T2943" s="621"/>
    </row>
    <row r="2944" spans="1:20" s="613" customFormat="1" ht="12" customHeight="1">
      <c r="A2944" s="614" t="s">
        <v>18896</v>
      </c>
      <c r="B2944" s="614" t="s">
        <v>15740</v>
      </c>
      <c r="C2944" s="614" t="s">
        <v>18896</v>
      </c>
      <c r="D2944" s="614" t="s">
        <v>15740</v>
      </c>
      <c r="E2944" s="614" t="s">
        <v>14257</v>
      </c>
      <c r="F2944" s="614"/>
      <c r="G2944" s="614"/>
      <c r="H2944" s="615" t="s">
        <v>15741</v>
      </c>
      <c r="I2944" s="623" t="s">
        <v>18918</v>
      </c>
      <c r="L2944" s="462" t="s">
        <v>36</v>
      </c>
      <c r="M2944" s="619" t="s">
        <v>14558</v>
      </c>
      <c r="N2944" s="619" t="s">
        <v>124</v>
      </c>
      <c r="O2944" s="619" t="s">
        <v>15637</v>
      </c>
      <c r="P2944" s="619" t="s">
        <v>45</v>
      </c>
      <c r="Q2944" s="619"/>
      <c r="R2944" s="619"/>
      <c r="S2944" s="619"/>
      <c r="T2944" s="621"/>
    </row>
    <row r="2945" spans="1:20" s="613" customFormat="1" ht="12" customHeight="1">
      <c r="A2945" s="614" t="s">
        <v>18896</v>
      </c>
      <c r="B2945" s="614" t="s">
        <v>15692</v>
      </c>
      <c r="C2945" s="614" t="s">
        <v>18896</v>
      </c>
      <c r="D2945" s="614" t="s">
        <v>15692</v>
      </c>
      <c r="E2945" s="614" t="s">
        <v>14257</v>
      </c>
      <c r="F2945" s="615"/>
      <c r="G2945" s="615"/>
      <c r="H2945" s="614" t="s">
        <v>15693</v>
      </c>
      <c r="I2945" s="623" t="s">
        <v>18919</v>
      </c>
      <c r="L2945" s="462" t="s">
        <v>36</v>
      </c>
      <c r="M2945" s="619" t="s">
        <v>14558</v>
      </c>
      <c r="N2945" s="619" t="s">
        <v>124</v>
      </c>
      <c r="O2945" s="619" t="s">
        <v>15637</v>
      </c>
      <c r="P2945" s="619" t="s">
        <v>45</v>
      </c>
      <c r="Q2945" s="619"/>
      <c r="R2945" s="619"/>
      <c r="S2945" s="619"/>
      <c r="T2945" s="621"/>
    </row>
    <row r="2946" spans="1:20" s="613" customFormat="1" ht="12" customHeight="1">
      <c r="A2946" s="614" t="s">
        <v>18896</v>
      </c>
      <c r="B2946" s="614" t="s">
        <v>15724</v>
      </c>
      <c r="C2946" s="614" t="s">
        <v>18896</v>
      </c>
      <c r="D2946" s="614" t="s">
        <v>15724</v>
      </c>
      <c r="E2946" s="614" t="s">
        <v>14257</v>
      </c>
      <c r="F2946" s="614"/>
      <c r="G2946" s="614"/>
      <c r="H2946" s="615" t="s">
        <v>15725</v>
      </c>
      <c r="I2946" s="623" t="s">
        <v>18920</v>
      </c>
      <c r="L2946" s="462" t="s">
        <v>36</v>
      </c>
      <c r="M2946" s="619" t="s">
        <v>14558</v>
      </c>
      <c r="N2946" s="619" t="s">
        <v>124</v>
      </c>
      <c r="O2946" s="619" t="s">
        <v>15637</v>
      </c>
      <c r="P2946" s="619" t="s">
        <v>45</v>
      </c>
      <c r="Q2946" s="619"/>
      <c r="R2946" s="619"/>
      <c r="S2946" s="619"/>
      <c r="T2946" s="621"/>
    </row>
    <row r="2947" spans="1:20" s="613" customFormat="1" ht="12" customHeight="1">
      <c r="A2947" s="614" t="s">
        <v>18896</v>
      </c>
      <c r="B2947" s="614" t="s">
        <v>15722</v>
      </c>
      <c r="C2947" s="614" t="s">
        <v>18896</v>
      </c>
      <c r="D2947" s="614" t="s">
        <v>15722</v>
      </c>
      <c r="E2947" s="614" t="s">
        <v>14257</v>
      </c>
      <c r="F2947" s="614"/>
      <c r="G2947" s="614"/>
      <c r="H2947" s="615" t="s">
        <v>15723</v>
      </c>
      <c r="I2947" s="623" t="s">
        <v>18921</v>
      </c>
      <c r="L2947" s="462" t="s">
        <v>36</v>
      </c>
      <c r="M2947" s="619" t="s">
        <v>14558</v>
      </c>
      <c r="N2947" s="619" t="s">
        <v>124</v>
      </c>
      <c r="O2947" s="619" t="s">
        <v>15637</v>
      </c>
      <c r="P2947" s="619" t="s">
        <v>45</v>
      </c>
      <c r="Q2947" s="619"/>
      <c r="R2947" s="619"/>
      <c r="S2947" s="619"/>
      <c r="T2947" s="621"/>
    </row>
    <row r="2948" spans="1:20" s="613" customFormat="1" ht="12" customHeight="1">
      <c r="A2948" s="614" t="s">
        <v>18896</v>
      </c>
      <c r="B2948" s="614" t="s">
        <v>15677</v>
      </c>
      <c r="C2948" s="614" t="s">
        <v>18896</v>
      </c>
      <c r="D2948" s="614" t="s">
        <v>15677</v>
      </c>
      <c r="E2948" s="614" t="s">
        <v>14257</v>
      </c>
      <c r="F2948" s="615"/>
      <c r="G2948" s="615"/>
      <c r="H2948" s="615" t="s">
        <v>15678</v>
      </c>
      <c r="I2948" s="623" t="s">
        <v>18922</v>
      </c>
      <c r="L2948" s="462" t="s">
        <v>36</v>
      </c>
      <c r="M2948" s="619" t="s">
        <v>14558</v>
      </c>
      <c r="N2948" s="619" t="s">
        <v>124</v>
      </c>
      <c r="O2948" s="619" t="s">
        <v>15637</v>
      </c>
      <c r="P2948" s="619" t="s">
        <v>45</v>
      </c>
      <c r="Q2948" s="619"/>
      <c r="R2948" s="619"/>
      <c r="S2948" s="619"/>
      <c r="T2948" s="621"/>
    </row>
    <row r="2949" spans="1:20" s="613" customFormat="1" ht="12" customHeight="1">
      <c r="A2949" s="614" t="s">
        <v>18896</v>
      </c>
      <c r="B2949" s="614" t="s">
        <v>15673</v>
      </c>
      <c r="C2949" s="614" t="s">
        <v>18896</v>
      </c>
      <c r="D2949" s="614" t="s">
        <v>15673</v>
      </c>
      <c r="E2949" s="614" t="s">
        <v>14257</v>
      </c>
      <c r="F2949" s="615"/>
      <c r="G2949" s="615"/>
      <c r="H2949" s="615" t="s">
        <v>15674</v>
      </c>
      <c r="I2949" s="623" t="s">
        <v>18923</v>
      </c>
      <c r="L2949" s="462" t="s">
        <v>36</v>
      </c>
      <c r="M2949" s="619" t="s">
        <v>14558</v>
      </c>
      <c r="N2949" s="619" t="s">
        <v>124</v>
      </c>
      <c r="O2949" s="619" t="s">
        <v>15637</v>
      </c>
      <c r="P2949" s="619" t="s">
        <v>45</v>
      </c>
      <c r="Q2949" s="619"/>
      <c r="R2949" s="619"/>
      <c r="S2949" s="619"/>
      <c r="T2949" s="621"/>
    </row>
    <row r="2950" spans="1:20" s="613" customFormat="1" ht="12" customHeight="1">
      <c r="A2950" s="614" t="s">
        <v>18896</v>
      </c>
      <c r="B2950" s="614" t="s">
        <v>15694</v>
      </c>
      <c r="C2950" s="614" t="s">
        <v>18896</v>
      </c>
      <c r="D2950" s="614" t="s">
        <v>15694</v>
      </c>
      <c r="E2950" s="614" t="s">
        <v>14257</v>
      </c>
      <c r="F2950" s="615"/>
      <c r="G2950" s="615"/>
      <c r="H2950" s="614" t="s">
        <v>15695</v>
      </c>
      <c r="I2950" s="623" t="s">
        <v>18924</v>
      </c>
      <c r="L2950" s="462" t="s">
        <v>36</v>
      </c>
      <c r="M2950" s="619" t="s">
        <v>14558</v>
      </c>
      <c r="N2950" s="619" t="s">
        <v>124</v>
      </c>
      <c r="O2950" s="619" t="s">
        <v>15637</v>
      </c>
      <c r="P2950" s="619" t="s">
        <v>45</v>
      </c>
      <c r="Q2950" s="619"/>
      <c r="R2950" s="619"/>
      <c r="S2950" s="619"/>
      <c r="T2950" s="621"/>
    </row>
    <row r="2951" spans="1:20" s="613" customFormat="1" ht="12" customHeight="1">
      <c r="A2951" s="614" t="s">
        <v>18896</v>
      </c>
      <c r="B2951" s="614" t="s">
        <v>14532</v>
      </c>
      <c r="C2951" s="614" t="s">
        <v>18896</v>
      </c>
      <c r="D2951" s="614" t="s">
        <v>14532</v>
      </c>
      <c r="E2951" s="614" t="s">
        <v>14257</v>
      </c>
      <c r="F2951" s="615"/>
      <c r="G2951" s="615"/>
      <c r="H2951" s="615" t="s">
        <v>15679</v>
      </c>
      <c r="I2951" s="623" t="s">
        <v>18925</v>
      </c>
      <c r="L2951" s="462" t="s">
        <v>36</v>
      </c>
      <c r="M2951" s="619" t="s">
        <v>14558</v>
      </c>
      <c r="N2951" s="619" t="s">
        <v>124</v>
      </c>
      <c r="O2951" s="619" t="s">
        <v>15637</v>
      </c>
      <c r="P2951" s="619" t="s">
        <v>45</v>
      </c>
      <c r="Q2951" s="619"/>
      <c r="R2951" s="619"/>
      <c r="S2951" s="619"/>
      <c r="T2951" s="621"/>
    </row>
    <row r="2952" spans="1:20" s="613" customFormat="1" ht="12" customHeight="1">
      <c r="A2952" s="614" t="s">
        <v>18896</v>
      </c>
      <c r="B2952" s="614" t="s">
        <v>15675</v>
      </c>
      <c r="C2952" s="614" t="s">
        <v>18896</v>
      </c>
      <c r="D2952" s="614" t="s">
        <v>15675</v>
      </c>
      <c r="E2952" s="614" t="s">
        <v>14257</v>
      </c>
      <c r="F2952" s="615"/>
      <c r="G2952" s="615"/>
      <c r="H2952" s="615" t="s">
        <v>15676</v>
      </c>
      <c r="I2952" s="623" t="s">
        <v>18926</v>
      </c>
      <c r="L2952" s="462" t="s">
        <v>36</v>
      </c>
      <c r="M2952" s="619" t="s">
        <v>14558</v>
      </c>
      <c r="N2952" s="619" t="s">
        <v>124</v>
      </c>
      <c r="O2952" s="619" t="s">
        <v>15637</v>
      </c>
      <c r="P2952" s="619" t="s">
        <v>45</v>
      </c>
      <c r="Q2952" s="619"/>
      <c r="R2952" s="619"/>
      <c r="S2952" s="619"/>
      <c r="T2952" s="621"/>
    </row>
    <row r="2953" spans="1:20" s="613" customFormat="1" ht="12" customHeight="1">
      <c r="A2953" s="614" t="s">
        <v>18896</v>
      </c>
      <c r="B2953" s="614" t="s">
        <v>15714</v>
      </c>
      <c r="C2953" s="614" t="s">
        <v>18896</v>
      </c>
      <c r="D2953" s="614" t="s">
        <v>15714</v>
      </c>
      <c r="E2953" s="614" t="s">
        <v>14257</v>
      </c>
      <c r="F2953" s="614"/>
      <c r="G2953" s="614"/>
      <c r="H2953" s="615" t="s">
        <v>15715</v>
      </c>
      <c r="I2953" s="623" t="s">
        <v>18927</v>
      </c>
      <c r="L2953" s="462" t="s">
        <v>36</v>
      </c>
      <c r="M2953" s="619" t="s">
        <v>14558</v>
      </c>
      <c r="N2953" s="619" t="s">
        <v>124</v>
      </c>
      <c r="O2953" s="619" t="s">
        <v>15637</v>
      </c>
      <c r="P2953" s="619" t="s">
        <v>45</v>
      </c>
      <c r="Q2953" s="619"/>
      <c r="R2953" s="619"/>
      <c r="S2953" s="619"/>
      <c r="T2953" s="621"/>
    </row>
    <row r="2954" spans="1:20" s="613" customFormat="1" ht="12" customHeight="1">
      <c r="A2954" s="614" t="s">
        <v>18896</v>
      </c>
      <c r="B2954" s="614" t="s">
        <v>15730</v>
      </c>
      <c r="C2954" s="614" t="s">
        <v>18896</v>
      </c>
      <c r="D2954" s="614" t="s">
        <v>15730</v>
      </c>
      <c r="E2954" s="614" t="s">
        <v>14257</v>
      </c>
      <c r="F2954" s="614"/>
      <c r="G2954" s="614"/>
      <c r="H2954" s="615" t="s">
        <v>15731</v>
      </c>
      <c r="I2954" s="623" t="s">
        <v>18928</v>
      </c>
      <c r="L2954" s="462" t="s">
        <v>36</v>
      </c>
      <c r="M2954" s="619" t="s">
        <v>14558</v>
      </c>
      <c r="N2954" s="619" t="s">
        <v>124</v>
      </c>
      <c r="O2954" s="619" t="s">
        <v>15637</v>
      </c>
      <c r="P2954" s="619" t="s">
        <v>45</v>
      </c>
      <c r="Q2954" s="619"/>
      <c r="R2954" s="619"/>
      <c r="S2954" s="619"/>
      <c r="T2954" s="621"/>
    </row>
    <row r="2955" spans="1:20" s="613" customFormat="1" ht="12" customHeight="1">
      <c r="A2955" s="614" t="s">
        <v>18896</v>
      </c>
      <c r="B2955" s="614" t="s">
        <v>15726</v>
      </c>
      <c r="C2955" s="614" t="s">
        <v>18896</v>
      </c>
      <c r="D2955" s="614" t="s">
        <v>15726</v>
      </c>
      <c r="E2955" s="614" t="s">
        <v>14257</v>
      </c>
      <c r="F2955" s="614"/>
      <c r="G2955" s="614"/>
      <c r="H2955" s="615" t="s">
        <v>15727</v>
      </c>
      <c r="I2955" s="623" t="s">
        <v>18929</v>
      </c>
      <c r="L2955" s="462" t="s">
        <v>36</v>
      </c>
      <c r="M2955" s="619" t="s">
        <v>14558</v>
      </c>
      <c r="N2955" s="619" t="s">
        <v>124</v>
      </c>
      <c r="O2955" s="619" t="s">
        <v>15637</v>
      </c>
      <c r="P2955" s="619" t="s">
        <v>45</v>
      </c>
      <c r="Q2955" s="619"/>
      <c r="R2955" s="619"/>
      <c r="S2955" s="619"/>
      <c r="T2955" s="621"/>
    </row>
    <row r="2956" spans="1:20" s="613" customFormat="1" ht="12" customHeight="1">
      <c r="A2956" s="614" t="s">
        <v>18896</v>
      </c>
      <c r="B2956" s="614" t="s">
        <v>15732</v>
      </c>
      <c r="C2956" s="614" t="s">
        <v>18896</v>
      </c>
      <c r="D2956" s="614" t="s">
        <v>15732</v>
      </c>
      <c r="E2956" s="614" t="s">
        <v>14257</v>
      </c>
      <c r="F2956" s="614"/>
      <c r="G2956" s="614"/>
      <c r="H2956" s="615" t="s">
        <v>15733</v>
      </c>
      <c r="I2956" s="623" t="s">
        <v>18930</v>
      </c>
      <c r="L2956" s="462" t="s">
        <v>36</v>
      </c>
      <c r="M2956" s="619" t="s">
        <v>14558</v>
      </c>
      <c r="N2956" s="619" t="s">
        <v>124</v>
      </c>
      <c r="O2956" s="619" t="s">
        <v>15637</v>
      </c>
      <c r="P2956" s="619" t="s">
        <v>45</v>
      </c>
      <c r="Q2956" s="619"/>
      <c r="R2956" s="619"/>
      <c r="S2956" s="619"/>
      <c r="T2956" s="621"/>
    </row>
    <row r="2957" spans="1:20" s="613" customFormat="1" ht="12" customHeight="1">
      <c r="A2957" s="614" t="s">
        <v>18896</v>
      </c>
      <c r="B2957" s="614" t="s">
        <v>15734</v>
      </c>
      <c r="C2957" s="614" t="s">
        <v>18896</v>
      </c>
      <c r="D2957" s="614" t="s">
        <v>15734</v>
      </c>
      <c r="E2957" s="614" t="s">
        <v>14257</v>
      </c>
      <c r="F2957" s="614"/>
      <c r="G2957" s="614"/>
      <c r="H2957" s="615" t="s">
        <v>15735</v>
      </c>
      <c r="I2957" s="623" t="s">
        <v>18931</v>
      </c>
      <c r="L2957" s="462" t="s">
        <v>36</v>
      </c>
      <c r="M2957" s="619" t="s">
        <v>14558</v>
      </c>
      <c r="N2957" s="619" t="s">
        <v>124</v>
      </c>
      <c r="O2957" s="619" t="s">
        <v>15637</v>
      </c>
      <c r="P2957" s="619" t="s">
        <v>45</v>
      </c>
      <c r="Q2957" s="619"/>
      <c r="R2957" s="619"/>
      <c r="S2957" s="619"/>
      <c r="T2957" s="621"/>
    </row>
    <row r="2958" spans="1:20" s="613" customFormat="1" ht="12" customHeight="1">
      <c r="A2958" s="614" t="s">
        <v>18896</v>
      </c>
      <c r="B2958" s="614" t="s">
        <v>15696</v>
      </c>
      <c r="C2958" s="614" t="s">
        <v>18896</v>
      </c>
      <c r="D2958" s="614" t="s">
        <v>15696</v>
      </c>
      <c r="E2958" s="614" t="s">
        <v>14257</v>
      </c>
      <c r="F2958" s="615"/>
      <c r="G2958" s="615"/>
      <c r="H2958" s="614" t="s">
        <v>15697</v>
      </c>
      <c r="I2958" s="623" t="s">
        <v>18932</v>
      </c>
      <c r="L2958" s="462" t="s">
        <v>36</v>
      </c>
      <c r="M2958" s="619" t="s">
        <v>14558</v>
      </c>
      <c r="N2958" s="619" t="s">
        <v>124</v>
      </c>
      <c r="O2958" s="619" t="s">
        <v>15637</v>
      </c>
      <c r="P2958" s="619" t="s">
        <v>45</v>
      </c>
      <c r="Q2958" s="619"/>
      <c r="R2958" s="619"/>
      <c r="S2958" s="619"/>
      <c r="T2958" s="621"/>
    </row>
    <row r="2959" spans="1:20" s="613" customFormat="1" ht="12" customHeight="1">
      <c r="A2959" s="614" t="s">
        <v>18896</v>
      </c>
      <c r="B2959" s="614" t="s">
        <v>15745</v>
      </c>
      <c r="C2959" s="614" t="s">
        <v>18896</v>
      </c>
      <c r="D2959" s="614" t="s">
        <v>15745</v>
      </c>
      <c r="E2959" s="614" t="s">
        <v>14257</v>
      </c>
      <c r="F2959" s="615"/>
      <c r="G2959" s="615"/>
      <c r="H2959" s="615" t="s">
        <v>15746</v>
      </c>
      <c r="I2959" s="623" t="s">
        <v>18933</v>
      </c>
      <c r="L2959" s="462" t="s">
        <v>36</v>
      </c>
      <c r="M2959" s="619" t="s">
        <v>14558</v>
      </c>
      <c r="N2959" s="619" t="s">
        <v>124</v>
      </c>
      <c r="O2959" s="619" t="s">
        <v>15637</v>
      </c>
      <c r="P2959" s="619" t="s">
        <v>45</v>
      </c>
      <c r="Q2959" s="619"/>
      <c r="R2959" s="619"/>
      <c r="S2959" s="619"/>
      <c r="T2959" s="619"/>
    </row>
    <row r="2960" spans="1:20" s="613" customFormat="1" ht="12" customHeight="1">
      <c r="A2960" s="614" t="s">
        <v>18896</v>
      </c>
      <c r="B2960" s="614" t="s">
        <v>15698</v>
      </c>
      <c r="C2960" s="614" t="s">
        <v>18896</v>
      </c>
      <c r="D2960" s="614" t="s">
        <v>15698</v>
      </c>
      <c r="E2960" s="614" t="s">
        <v>14257</v>
      </c>
      <c r="F2960" s="614"/>
      <c r="G2960" s="614"/>
      <c r="H2960" s="614" t="s">
        <v>15699</v>
      </c>
      <c r="I2960" s="623" t="s">
        <v>18934</v>
      </c>
      <c r="L2960" s="462" t="s">
        <v>36</v>
      </c>
      <c r="M2960" s="619" t="s">
        <v>14558</v>
      </c>
      <c r="N2960" s="619" t="s">
        <v>124</v>
      </c>
      <c r="O2960" s="619" t="s">
        <v>15637</v>
      </c>
      <c r="P2960" s="619" t="s">
        <v>45</v>
      </c>
      <c r="Q2960" s="619"/>
      <c r="R2960" s="619"/>
      <c r="S2960" s="619"/>
      <c r="T2960" s="621"/>
    </row>
    <row r="2961" spans="1:23" s="613" customFormat="1" ht="12" customHeight="1">
      <c r="A2961" s="614" t="s">
        <v>18896</v>
      </c>
      <c r="B2961" s="614" t="s">
        <v>15700</v>
      </c>
      <c r="C2961" s="614" t="s">
        <v>18896</v>
      </c>
      <c r="D2961" s="614" t="s">
        <v>15700</v>
      </c>
      <c r="E2961" s="614" t="s">
        <v>14257</v>
      </c>
      <c r="F2961" s="614"/>
      <c r="G2961" s="614"/>
      <c r="H2961" s="614" t="s">
        <v>15701</v>
      </c>
      <c r="I2961" s="623" t="s">
        <v>18935</v>
      </c>
      <c r="L2961" s="462" t="s">
        <v>36</v>
      </c>
      <c r="M2961" s="619" t="s">
        <v>14558</v>
      </c>
      <c r="N2961" s="619" t="s">
        <v>124</v>
      </c>
      <c r="O2961" s="619" t="s">
        <v>15637</v>
      </c>
      <c r="P2961" s="619" t="s">
        <v>45</v>
      </c>
      <c r="Q2961" s="619"/>
      <c r="R2961" s="619"/>
      <c r="S2961" s="619"/>
      <c r="T2961" s="621"/>
    </row>
    <row r="2962" spans="1:23" s="613" customFormat="1" ht="12" customHeight="1">
      <c r="A2962" s="614" t="s">
        <v>18896</v>
      </c>
      <c r="B2962" s="614" t="s">
        <v>15702</v>
      </c>
      <c r="C2962" s="614" t="s">
        <v>18896</v>
      </c>
      <c r="D2962" s="614" t="s">
        <v>15702</v>
      </c>
      <c r="E2962" s="614" t="s">
        <v>14257</v>
      </c>
      <c r="F2962" s="614"/>
      <c r="G2962" s="614"/>
      <c r="H2962" s="614" t="s">
        <v>15703</v>
      </c>
      <c r="I2962" s="623" t="s">
        <v>18936</v>
      </c>
      <c r="L2962" s="462" t="s">
        <v>36</v>
      </c>
      <c r="M2962" s="619" t="s">
        <v>14558</v>
      </c>
      <c r="N2962" s="619" t="s">
        <v>124</v>
      </c>
      <c r="O2962" s="619" t="s">
        <v>15637</v>
      </c>
      <c r="P2962" s="619" t="s">
        <v>45</v>
      </c>
      <c r="Q2962" s="619"/>
      <c r="R2962" s="619"/>
      <c r="S2962" s="619"/>
      <c r="T2962" s="621"/>
    </row>
    <row r="2963" spans="1:23" s="613" customFormat="1" ht="12" customHeight="1">
      <c r="A2963" s="614" t="s">
        <v>18896</v>
      </c>
      <c r="B2963" s="614" t="s">
        <v>15736</v>
      </c>
      <c r="C2963" s="614" t="s">
        <v>18896</v>
      </c>
      <c r="D2963" s="614" t="s">
        <v>15736</v>
      </c>
      <c r="E2963" s="614" t="s">
        <v>14257</v>
      </c>
      <c r="F2963" s="614"/>
      <c r="G2963" s="614"/>
      <c r="H2963" s="615" t="s">
        <v>15737</v>
      </c>
      <c r="I2963" s="623" t="s">
        <v>18937</v>
      </c>
      <c r="L2963" s="462" t="s">
        <v>36</v>
      </c>
      <c r="M2963" s="615" t="s">
        <v>14558</v>
      </c>
      <c r="N2963" s="619" t="s">
        <v>124</v>
      </c>
      <c r="O2963" s="619" t="s">
        <v>15637</v>
      </c>
      <c r="P2963" s="619" t="s">
        <v>45</v>
      </c>
      <c r="Q2963" s="619"/>
      <c r="R2963" s="619"/>
      <c r="S2963" s="619"/>
      <c r="T2963" s="621"/>
    </row>
    <row r="2964" spans="1:23" s="613" customFormat="1" ht="12" customHeight="1">
      <c r="A2964" s="614" t="s">
        <v>18896</v>
      </c>
      <c r="B2964" s="614" t="s">
        <v>15738</v>
      </c>
      <c r="C2964" s="614" t="s">
        <v>18896</v>
      </c>
      <c r="D2964" s="614" t="s">
        <v>15738</v>
      </c>
      <c r="E2964" s="614" t="s">
        <v>14257</v>
      </c>
      <c r="F2964" s="614"/>
      <c r="G2964" s="614"/>
      <c r="H2964" s="615" t="s">
        <v>15739</v>
      </c>
      <c r="I2964" s="623" t="s">
        <v>18938</v>
      </c>
      <c r="L2964" s="462" t="s">
        <v>36</v>
      </c>
      <c r="M2964" s="619" t="s">
        <v>14558</v>
      </c>
      <c r="N2964" s="619" t="s">
        <v>124</v>
      </c>
      <c r="O2964" s="619" t="s">
        <v>15637</v>
      </c>
      <c r="P2964" s="619" t="s">
        <v>45</v>
      </c>
      <c r="Q2964" s="619"/>
      <c r="R2964" s="619"/>
      <c r="S2964" s="619"/>
      <c r="T2964" s="621"/>
    </row>
    <row r="2965" spans="1:23" s="613" customFormat="1" ht="12" customHeight="1">
      <c r="A2965" s="614" t="s">
        <v>18896</v>
      </c>
      <c r="B2965" s="614" t="s">
        <v>15704</v>
      </c>
      <c r="C2965" s="614" t="s">
        <v>18896</v>
      </c>
      <c r="D2965" s="614" t="s">
        <v>15704</v>
      </c>
      <c r="E2965" s="614" t="s">
        <v>14257</v>
      </c>
      <c r="F2965" s="614"/>
      <c r="G2965" s="614"/>
      <c r="H2965" s="614" t="s">
        <v>15705</v>
      </c>
      <c r="I2965" s="623" t="s">
        <v>18939</v>
      </c>
      <c r="L2965" s="462" t="s">
        <v>36</v>
      </c>
      <c r="M2965" s="619" t="s">
        <v>14558</v>
      </c>
      <c r="N2965" s="619" t="s">
        <v>124</v>
      </c>
      <c r="O2965" s="619" t="s">
        <v>15637</v>
      </c>
      <c r="P2965" s="619" t="s">
        <v>45</v>
      </c>
      <c r="Q2965" s="619"/>
      <c r="R2965" s="619"/>
      <c r="S2965" s="619"/>
      <c r="T2965" s="621"/>
    </row>
    <row r="2966" spans="1:23" s="613" customFormat="1" ht="12" customHeight="1">
      <c r="A2966" s="614" t="s">
        <v>18896</v>
      </c>
      <c r="B2966" s="614" t="s">
        <v>15716</v>
      </c>
      <c r="C2966" s="614" t="s">
        <v>18896</v>
      </c>
      <c r="D2966" s="614" t="s">
        <v>15716</v>
      </c>
      <c r="E2966" s="614" t="s">
        <v>14257</v>
      </c>
      <c r="F2966" s="614"/>
      <c r="G2966" s="614"/>
      <c r="H2966" s="699" t="s">
        <v>15717</v>
      </c>
      <c r="I2966" s="623" t="s">
        <v>18940</v>
      </c>
      <c r="L2966" s="462" t="s">
        <v>36</v>
      </c>
      <c r="M2966" s="619" t="s">
        <v>14558</v>
      </c>
      <c r="N2966" s="619" t="s">
        <v>124</v>
      </c>
      <c r="O2966" s="619" t="s">
        <v>15637</v>
      </c>
      <c r="P2966" s="619" t="s">
        <v>45</v>
      </c>
      <c r="Q2966" s="619"/>
      <c r="R2966" s="619"/>
      <c r="S2966" s="619"/>
      <c r="T2966" s="621"/>
    </row>
    <row r="2967" spans="1:23" s="613" customFormat="1" ht="12" customHeight="1">
      <c r="A2967" s="614" t="s">
        <v>18896</v>
      </c>
      <c r="B2967" s="615" t="s">
        <v>5352</v>
      </c>
      <c r="C2967" s="614" t="s">
        <v>18896</v>
      </c>
      <c r="D2967" s="615" t="s">
        <v>5352</v>
      </c>
      <c r="E2967" s="614" t="s">
        <v>14257</v>
      </c>
      <c r="F2967" s="614"/>
      <c r="G2967" s="614"/>
      <c r="H2967" s="615" t="s">
        <v>5353</v>
      </c>
      <c r="I2967" s="623" t="s">
        <v>18941</v>
      </c>
      <c r="L2967" s="462" t="s">
        <v>36</v>
      </c>
      <c r="M2967" s="619" t="s">
        <v>14558</v>
      </c>
      <c r="N2967" s="619" t="s">
        <v>124</v>
      </c>
      <c r="O2967" s="619" t="s">
        <v>15637</v>
      </c>
      <c r="P2967" s="619" t="s">
        <v>45</v>
      </c>
      <c r="Q2967" s="619"/>
      <c r="R2967" s="619"/>
      <c r="S2967" s="619" t="s">
        <v>14585</v>
      </c>
      <c r="T2967" s="621">
        <v>2</v>
      </c>
    </row>
    <row r="2968" spans="1:23" s="613" customFormat="1" ht="12" customHeight="1">
      <c r="A2968" s="614" t="s">
        <v>18896</v>
      </c>
      <c r="B2968" s="699" t="s">
        <v>5354</v>
      </c>
      <c r="C2968" s="614" t="s">
        <v>18896</v>
      </c>
      <c r="D2968" s="699" t="s">
        <v>5354</v>
      </c>
      <c r="E2968" s="614" t="s">
        <v>14257</v>
      </c>
      <c r="F2968" s="614"/>
      <c r="G2968" s="614"/>
      <c r="H2968" s="699" t="s">
        <v>5355</v>
      </c>
      <c r="I2968" s="623" t="s">
        <v>18942</v>
      </c>
      <c r="L2968" s="462" t="s">
        <v>36</v>
      </c>
      <c r="M2968" s="619" t="s">
        <v>14558</v>
      </c>
      <c r="N2968" s="619" t="s">
        <v>124</v>
      </c>
      <c r="O2968" s="619" t="s">
        <v>15637</v>
      </c>
      <c r="P2968" s="619" t="s">
        <v>45</v>
      </c>
      <c r="Q2968" s="619"/>
      <c r="R2968" s="619"/>
      <c r="S2968" s="619" t="s">
        <v>14585</v>
      </c>
      <c r="T2968" s="621">
        <v>2</v>
      </c>
    </row>
    <row r="2969" spans="1:23">
      <c r="L2969" s="462" t="s">
        <v>36</v>
      </c>
      <c r="W2969" s="461">
        <f t="shared" ref="W2969:W2994" si="51">H2969</f>
        <v>0</v>
      </c>
    </row>
    <row r="2970" spans="1:23">
      <c r="L2970" s="462" t="s">
        <v>36</v>
      </c>
      <c r="W2970" s="461">
        <f t="shared" si="51"/>
        <v>0</v>
      </c>
    </row>
    <row r="2971" spans="1:23">
      <c r="L2971" s="462" t="s">
        <v>36</v>
      </c>
      <c r="W2971" s="461">
        <f t="shared" si="51"/>
        <v>0</v>
      </c>
    </row>
    <row r="2972" spans="1:23">
      <c r="L2972" s="462" t="s">
        <v>36</v>
      </c>
      <c r="W2972" s="461">
        <f t="shared" si="51"/>
        <v>0</v>
      </c>
    </row>
    <row r="2973" spans="1:23">
      <c r="L2973" s="462" t="s">
        <v>36</v>
      </c>
      <c r="W2973" s="461">
        <f t="shared" si="51"/>
        <v>0</v>
      </c>
    </row>
    <row r="2974" spans="1:23">
      <c r="L2974" s="462" t="s">
        <v>36</v>
      </c>
      <c r="W2974" s="461">
        <f t="shared" si="51"/>
        <v>0</v>
      </c>
    </row>
    <row r="2975" spans="1:23">
      <c r="L2975" s="462" t="s">
        <v>36</v>
      </c>
      <c r="W2975" s="461">
        <f t="shared" si="51"/>
        <v>0</v>
      </c>
    </row>
    <row r="2976" spans="1:23">
      <c r="L2976" s="462" t="s">
        <v>36</v>
      </c>
      <c r="W2976" s="461">
        <f t="shared" si="51"/>
        <v>0</v>
      </c>
    </row>
    <row r="2977" spans="12:23">
      <c r="L2977" s="462" t="s">
        <v>36</v>
      </c>
      <c r="W2977" s="461">
        <f t="shared" si="51"/>
        <v>0</v>
      </c>
    </row>
    <row r="2978" spans="12:23">
      <c r="L2978" s="462" t="s">
        <v>36</v>
      </c>
      <c r="W2978" s="461">
        <f t="shared" si="51"/>
        <v>0</v>
      </c>
    </row>
    <row r="2979" spans="12:23">
      <c r="L2979" s="462" t="s">
        <v>36</v>
      </c>
      <c r="W2979" s="461">
        <f t="shared" si="51"/>
        <v>0</v>
      </c>
    </row>
    <row r="2980" spans="12:23">
      <c r="L2980" s="462" t="s">
        <v>36</v>
      </c>
      <c r="W2980" s="461">
        <f t="shared" si="51"/>
        <v>0</v>
      </c>
    </row>
    <row r="2981" spans="12:23">
      <c r="L2981" s="462" t="s">
        <v>36</v>
      </c>
      <c r="W2981" s="461">
        <f t="shared" si="51"/>
        <v>0</v>
      </c>
    </row>
    <row r="2982" spans="12:23">
      <c r="L2982" s="462" t="s">
        <v>36</v>
      </c>
      <c r="W2982" s="461">
        <f t="shared" si="51"/>
        <v>0</v>
      </c>
    </row>
    <row r="2983" spans="12:23">
      <c r="L2983" s="462" t="s">
        <v>36</v>
      </c>
      <c r="W2983" s="461">
        <f t="shared" si="51"/>
        <v>0</v>
      </c>
    </row>
    <row r="2984" spans="12:23">
      <c r="L2984" s="462" t="s">
        <v>36</v>
      </c>
      <c r="W2984" s="461">
        <f t="shared" si="51"/>
        <v>0</v>
      </c>
    </row>
    <row r="2985" spans="12:23">
      <c r="L2985" s="462" t="s">
        <v>36</v>
      </c>
      <c r="W2985" s="461">
        <f t="shared" si="51"/>
        <v>0</v>
      </c>
    </row>
    <row r="2986" spans="12:23">
      <c r="L2986" s="462" t="s">
        <v>36</v>
      </c>
      <c r="W2986" s="461">
        <f t="shared" si="51"/>
        <v>0</v>
      </c>
    </row>
    <row r="2987" spans="12:23">
      <c r="L2987" s="462" t="s">
        <v>36</v>
      </c>
      <c r="W2987" s="461">
        <f t="shared" si="51"/>
        <v>0</v>
      </c>
    </row>
    <row r="2988" spans="12:23">
      <c r="L2988" s="462" t="s">
        <v>36</v>
      </c>
      <c r="W2988" s="461">
        <f t="shared" si="51"/>
        <v>0</v>
      </c>
    </row>
    <row r="2989" spans="12:23">
      <c r="L2989" s="462" t="s">
        <v>36</v>
      </c>
      <c r="W2989" s="461">
        <f t="shared" si="51"/>
        <v>0</v>
      </c>
    </row>
    <row r="2990" spans="12:23">
      <c r="L2990" s="462" t="s">
        <v>36</v>
      </c>
      <c r="W2990" s="461">
        <f t="shared" si="51"/>
        <v>0</v>
      </c>
    </row>
    <row r="2991" spans="12:23">
      <c r="L2991" s="462" t="s">
        <v>36</v>
      </c>
      <c r="W2991" s="461">
        <f t="shared" si="51"/>
        <v>0</v>
      </c>
    </row>
    <row r="2992" spans="12:23">
      <c r="L2992" s="462" t="s">
        <v>36</v>
      </c>
      <c r="W2992" s="461">
        <f t="shared" si="51"/>
        <v>0</v>
      </c>
    </row>
    <row r="2993" spans="12:23">
      <c r="L2993" s="462" t="s">
        <v>36</v>
      </c>
      <c r="W2993" s="461">
        <f t="shared" si="51"/>
        <v>0</v>
      </c>
    </row>
    <row r="2994" spans="12:23">
      <c r="L2994" s="462" t="s">
        <v>36</v>
      </c>
      <c r="W2994" s="461">
        <f t="shared" si="51"/>
        <v>0</v>
      </c>
    </row>
    <row r="2995" spans="12:23">
      <c r="L2995" s="462" t="s">
        <v>36</v>
      </c>
      <c r="W2995" s="461">
        <f t="shared" ref="W2995:W3050" si="52">H2995</f>
        <v>0</v>
      </c>
    </row>
    <row r="2996" spans="12:23">
      <c r="L2996" s="462" t="s">
        <v>36</v>
      </c>
      <c r="W2996" s="461">
        <f t="shared" si="52"/>
        <v>0</v>
      </c>
    </row>
    <row r="2997" spans="12:23">
      <c r="L2997" s="462" t="s">
        <v>36</v>
      </c>
      <c r="W2997" s="461">
        <f t="shared" si="52"/>
        <v>0</v>
      </c>
    </row>
    <row r="2998" spans="12:23">
      <c r="L2998" s="462" t="s">
        <v>36</v>
      </c>
      <c r="W2998" s="461">
        <f t="shared" si="52"/>
        <v>0</v>
      </c>
    </row>
    <row r="2999" spans="12:23">
      <c r="L2999" s="462" t="s">
        <v>36</v>
      </c>
      <c r="W2999" s="461">
        <f t="shared" si="52"/>
        <v>0</v>
      </c>
    </row>
    <row r="3000" spans="12:23">
      <c r="L3000" s="462" t="s">
        <v>36</v>
      </c>
      <c r="W3000" s="461">
        <f t="shared" si="52"/>
        <v>0</v>
      </c>
    </row>
    <row r="3001" spans="12:23">
      <c r="L3001" s="462" t="s">
        <v>36</v>
      </c>
      <c r="W3001" s="461">
        <f t="shared" si="52"/>
        <v>0</v>
      </c>
    </row>
    <row r="3002" spans="12:23">
      <c r="L3002" s="462" t="s">
        <v>36</v>
      </c>
      <c r="W3002" s="461">
        <f t="shared" si="52"/>
        <v>0</v>
      </c>
    </row>
    <row r="3003" spans="12:23">
      <c r="L3003" s="462" t="s">
        <v>36</v>
      </c>
      <c r="W3003" s="461">
        <f t="shared" si="52"/>
        <v>0</v>
      </c>
    </row>
    <row r="3004" spans="12:23">
      <c r="L3004" s="462" t="s">
        <v>36</v>
      </c>
      <c r="W3004" s="461">
        <f t="shared" si="52"/>
        <v>0</v>
      </c>
    </row>
    <row r="3005" spans="12:23">
      <c r="L3005" s="462" t="s">
        <v>36</v>
      </c>
      <c r="W3005" s="461">
        <f t="shared" si="52"/>
        <v>0</v>
      </c>
    </row>
    <row r="3006" spans="12:23">
      <c r="L3006" s="462" t="s">
        <v>36</v>
      </c>
      <c r="W3006" s="461">
        <f t="shared" si="52"/>
        <v>0</v>
      </c>
    </row>
    <row r="3007" spans="12:23">
      <c r="L3007" s="462" t="s">
        <v>36</v>
      </c>
      <c r="W3007" s="461">
        <f t="shared" si="52"/>
        <v>0</v>
      </c>
    </row>
    <row r="3008" spans="12:23">
      <c r="L3008" s="462" t="s">
        <v>36</v>
      </c>
      <c r="W3008" s="461">
        <f t="shared" si="52"/>
        <v>0</v>
      </c>
    </row>
    <row r="3009" spans="12:23">
      <c r="L3009" s="462" t="s">
        <v>36</v>
      </c>
      <c r="W3009" s="461">
        <f t="shared" si="52"/>
        <v>0</v>
      </c>
    </row>
    <row r="3010" spans="12:23">
      <c r="L3010" s="462" t="s">
        <v>36</v>
      </c>
      <c r="W3010" s="461">
        <f t="shared" si="52"/>
        <v>0</v>
      </c>
    </row>
    <row r="3011" spans="12:23">
      <c r="L3011" s="462" t="s">
        <v>36</v>
      </c>
      <c r="W3011" s="461">
        <f t="shared" si="52"/>
        <v>0</v>
      </c>
    </row>
    <row r="3012" spans="12:23">
      <c r="L3012" s="462" t="s">
        <v>36</v>
      </c>
      <c r="W3012" s="461">
        <f t="shared" si="52"/>
        <v>0</v>
      </c>
    </row>
    <row r="3013" spans="12:23">
      <c r="L3013" s="462" t="s">
        <v>36</v>
      </c>
      <c r="W3013" s="461">
        <f t="shared" si="52"/>
        <v>0</v>
      </c>
    </row>
    <row r="3014" spans="12:23">
      <c r="L3014" s="462" t="s">
        <v>36</v>
      </c>
      <c r="W3014" s="461">
        <f t="shared" si="52"/>
        <v>0</v>
      </c>
    </row>
    <row r="3015" spans="12:23">
      <c r="L3015" s="462" t="s">
        <v>36</v>
      </c>
      <c r="W3015" s="461">
        <f t="shared" si="52"/>
        <v>0</v>
      </c>
    </row>
    <row r="3016" spans="12:23">
      <c r="L3016" s="462" t="s">
        <v>36</v>
      </c>
      <c r="W3016" s="461">
        <f t="shared" si="52"/>
        <v>0</v>
      </c>
    </row>
    <row r="3017" spans="12:23">
      <c r="L3017" s="462" t="s">
        <v>36</v>
      </c>
      <c r="W3017" s="461">
        <f t="shared" si="52"/>
        <v>0</v>
      </c>
    </row>
    <row r="3018" spans="12:23">
      <c r="L3018" s="462" t="s">
        <v>36</v>
      </c>
      <c r="W3018" s="461">
        <f t="shared" si="52"/>
        <v>0</v>
      </c>
    </row>
    <row r="3019" spans="12:23">
      <c r="L3019" s="462" t="s">
        <v>36</v>
      </c>
      <c r="W3019" s="461">
        <f t="shared" si="52"/>
        <v>0</v>
      </c>
    </row>
    <row r="3020" spans="12:23">
      <c r="L3020" s="462" t="s">
        <v>36</v>
      </c>
      <c r="W3020" s="461">
        <f t="shared" si="52"/>
        <v>0</v>
      </c>
    </row>
    <row r="3021" spans="12:23">
      <c r="L3021" s="462" t="s">
        <v>36</v>
      </c>
      <c r="W3021" s="461">
        <f t="shared" si="52"/>
        <v>0</v>
      </c>
    </row>
    <row r="3022" spans="12:23">
      <c r="L3022" s="462" t="s">
        <v>36</v>
      </c>
      <c r="W3022" s="461">
        <f t="shared" si="52"/>
        <v>0</v>
      </c>
    </row>
    <row r="3023" spans="12:23">
      <c r="L3023" s="462" t="s">
        <v>36</v>
      </c>
      <c r="W3023" s="461">
        <f t="shared" si="52"/>
        <v>0</v>
      </c>
    </row>
    <row r="3024" spans="12:23">
      <c r="L3024" s="462" t="s">
        <v>36</v>
      </c>
      <c r="W3024" s="461">
        <f t="shared" si="52"/>
        <v>0</v>
      </c>
    </row>
    <row r="3025" spans="1:23">
      <c r="L3025" s="462" t="s">
        <v>36</v>
      </c>
      <c r="W3025" s="461">
        <f t="shared" si="52"/>
        <v>0</v>
      </c>
    </row>
    <row r="3026" spans="1:23" ht="30" customHeight="1">
      <c r="A3026" s="575" t="s">
        <v>14485</v>
      </c>
      <c r="B3026" s="576" t="s">
        <v>12369</v>
      </c>
      <c r="C3026" s="518"/>
      <c r="D3026" s="518"/>
      <c r="E3026" s="518"/>
      <c r="F3026" s="518"/>
      <c r="G3026" s="518"/>
      <c r="H3026" s="577" t="s">
        <v>13556</v>
      </c>
      <c r="I3026" s="618" t="s">
        <v>18955</v>
      </c>
      <c r="K3026" s="578" t="s">
        <v>15760</v>
      </c>
      <c r="L3026" s="462" t="s">
        <v>36</v>
      </c>
      <c r="M3026" s="461" t="s">
        <v>15637</v>
      </c>
      <c r="N3026" s="465"/>
      <c r="O3026" s="461"/>
      <c r="P3026" s="461"/>
      <c r="W3026" s="461" t="str">
        <f t="shared" si="52"/>
        <v>NEW</v>
      </c>
    </row>
    <row r="3027" spans="1:23" ht="15" customHeight="1">
      <c r="A3027" s="575" t="s">
        <v>14485</v>
      </c>
      <c r="B3027" s="579" t="s">
        <v>15779</v>
      </c>
      <c r="C3027" s="518"/>
      <c r="D3027" s="518"/>
      <c r="E3027" s="518"/>
      <c r="F3027" s="518"/>
      <c r="G3027" s="518"/>
      <c r="H3027" s="577" t="s">
        <v>13556</v>
      </c>
      <c r="I3027" s="618" t="s">
        <v>18956</v>
      </c>
      <c r="K3027" s="578" t="s">
        <v>15760</v>
      </c>
      <c r="L3027" s="462" t="s">
        <v>36</v>
      </c>
      <c r="M3027" s="461" t="s">
        <v>15637</v>
      </c>
      <c r="N3027" s="465"/>
      <c r="O3027" s="461"/>
      <c r="P3027" s="461"/>
      <c r="W3027" s="461" t="str">
        <f t="shared" si="52"/>
        <v>NEW</v>
      </c>
    </row>
    <row r="3028" spans="1:23" ht="15" customHeight="1">
      <c r="A3028" s="575" t="s">
        <v>14485</v>
      </c>
      <c r="B3028" s="580" t="s">
        <v>15781</v>
      </c>
      <c r="C3028" s="518"/>
      <c r="D3028" s="518"/>
      <c r="E3028" s="518"/>
      <c r="F3028" s="518"/>
      <c r="G3028" s="518"/>
      <c r="H3028" s="577" t="s">
        <v>13556</v>
      </c>
      <c r="I3028" s="618" t="s">
        <v>18957</v>
      </c>
      <c r="K3028" s="578" t="s">
        <v>14487</v>
      </c>
      <c r="L3028" s="462" t="s">
        <v>36</v>
      </c>
      <c r="M3028" s="461" t="s">
        <v>15637</v>
      </c>
      <c r="N3028" s="465"/>
      <c r="O3028" s="461"/>
      <c r="P3028" s="461"/>
      <c r="W3028" s="461" t="str">
        <f t="shared" si="52"/>
        <v>NEW</v>
      </c>
    </row>
    <row r="3029" spans="1:23" ht="15" customHeight="1">
      <c r="A3029" s="575" t="s">
        <v>14485</v>
      </c>
      <c r="B3029" s="580" t="s">
        <v>15784</v>
      </c>
      <c r="C3029" s="518"/>
      <c r="D3029" s="518"/>
      <c r="E3029" s="518"/>
      <c r="F3029" s="518"/>
      <c r="G3029" s="518"/>
      <c r="H3029" s="577" t="s">
        <v>13556</v>
      </c>
      <c r="I3029" s="618" t="s">
        <v>18958</v>
      </c>
      <c r="K3029" s="578" t="s">
        <v>14487</v>
      </c>
      <c r="L3029" s="462" t="s">
        <v>36</v>
      </c>
      <c r="M3029" s="461" t="s">
        <v>15637</v>
      </c>
      <c r="N3029" s="465"/>
      <c r="O3029" s="461"/>
      <c r="P3029" s="461"/>
      <c r="W3029" s="461" t="str">
        <f t="shared" si="52"/>
        <v>NEW</v>
      </c>
    </row>
    <row r="3030" spans="1:23" ht="15" customHeight="1">
      <c r="A3030" s="575" t="s">
        <v>14485</v>
      </c>
      <c r="B3030" s="580" t="s">
        <v>15786</v>
      </c>
      <c r="C3030" s="581"/>
      <c r="D3030" s="581"/>
      <c r="E3030" s="581"/>
      <c r="F3030" s="581"/>
      <c r="G3030" s="581"/>
      <c r="H3030" s="577" t="s">
        <v>13556</v>
      </c>
      <c r="I3030" s="618" t="s">
        <v>18959</v>
      </c>
      <c r="K3030" s="578" t="s">
        <v>14487</v>
      </c>
      <c r="L3030" s="462" t="s">
        <v>36</v>
      </c>
      <c r="M3030" s="461" t="s">
        <v>15637</v>
      </c>
      <c r="N3030" s="465"/>
      <c r="O3030" s="461"/>
      <c r="P3030" s="461"/>
      <c r="W3030" s="461" t="str">
        <f t="shared" si="52"/>
        <v>NEW</v>
      </c>
    </row>
    <row r="3031" spans="1:23" ht="15" customHeight="1">
      <c r="A3031" s="575" t="s">
        <v>14485</v>
      </c>
      <c r="B3031" s="580" t="s">
        <v>15787</v>
      </c>
      <c r="C3031" s="518"/>
      <c r="D3031" s="518"/>
      <c r="E3031" s="518"/>
      <c r="F3031" s="518"/>
      <c r="G3031" s="518"/>
      <c r="H3031" s="577" t="s">
        <v>13556</v>
      </c>
      <c r="I3031" s="618" t="s">
        <v>18960</v>
      </c>
      <c r="K3031" s="578" t="s">
        <v>14487</v>
      </c>
      <c r="L3031" s="462" t="s">
        <v>36</v>
      </c>
      <c r="M3031" s="461" t="s">
        <v>15637</v>
      </c>
      <c r="N3031" s="465"/>
      <c r="O3031" s="461"/>
      <c r="P3031" s="461"/>
      <c r="W3031" s="461" t="str">
        <f t="shared" si="52"/>
        <v>NEW</v>
      </c>
    </row>
    <row r="3032" spans="1:23" ht="15" customHeight="1">
      <c r="A3032" s="575" t="s">
        <v>14485</v>
      </c>
      <c r="B3032" s="580" t="s">
        <v>15788</v>
      </c>
      <c r="C3032" s="581"/>
      <c r="D3032" s="581"/>
      <c r="E3032" s="581"/>
      <c r="F3032" s="581"/>
      <c r="G3032" s="581"/>
      <c r="H3032" s="577" t="s">
        <v>13556</v>
      </c>
      <c r="I3032" s="618" t="s">
        <v>18961</v>
      </c>
      <c r="K3032" s="578" t="s">
        <v>14487</v>
      </c>
      <c r="L3032" s="462" t="s">
        <v>36</v>
      </c>
      <c r="M3032" s="461" t="s">
        <v>15637</v>
      </c>
      <c r="N3032" s="465"/>
      <c r="O3032" s="461"/>
      <c r="P3032" s="461"/>
      <c r="W3032" s="461" t="str">
        <f t="shared" si="52"/>
        <v>NEW</v>
      </c>
    </row>
    <row r="3033" spans="1:23" ht="15" customHeight="1">
      <c r="A3033" s="575" t="s">
        <v>14485</v>
      </c>
      <c r="B3033" s="580" t="s">
        <v>15789</v>
      </c>
      <c r="C3033" s="581"/>
      <c r="D3033" s="581"/>
      <c r="E3033" s="581"/>
      <c r="F3033" s="581"/>
      <c r="G3033" s="581"/>
      <c r="H3033" s="577" t="s">
        <v>13556</v>
      </c>
      <c r="I3033" s="618" t="s">
        <v>18962</v>
      </c>
      <c r="K3033" s="578"/>
      <c r="L3033" s="462" t="s">
        <v>36</v>
      </c>
      <c r="M3033" s="461" t="s">
        <v>15637</v>
      </c>
      <c r="N3033" s="465"/>
      <c r="O3033" s="461"/>
      <c r="P3033" s="461"/>
      <c r="W3033" s="461" t="str">
        <f t="shared" si="52"/>
        <v>NEW</v>
      </c>
    </row>
    <row r="3034" spans="1:23" ht="30" customHeight="1">
      <c r="A3034" s="575" t="s">
        <v>14485</v>
      </c>
      <c r="B3034" s="580" t="s">
        <v>15790</v>
      </c>
      <c r="C3034" s="581"/>
      <c r="D3034" s="581"/>
      <c r="E3034" s="581"/>
      <c r="F3034" s="581"/>
      <c r="G3034" s="581"/>
      <c r="H3034" s="577" t="s">
        <v>13556</v>
      </c>
      <c r="I3034" s="618" t="s">
        <v>18963</v>
      </c>
      <c r="K3034" s="578" t="s">
        <v>14487</v>
      </c>
      <c r="L3034" s="462" t="s">
        <v>36</v>
      </c>
      <c r="M3034" s="461" t="s">
        <v>15637</v>
      </c>
      <c r="N3034" s="465"/>
      <c r="O3034" s="461"/>
      <c r="P3034" s="461"/>
      <c r="W3034" s="461" t="str">
        <f t="shared" si="52"/>
        <v>NEW</v>
      </c>
    </row>
    <row r="3035" spans="1:23" ht="30" customHeight="1">
      <c r="A3035" s="575" t="s">
        <v>14485</v>
      </c>
      <c r="B3035" s="580" t="s">
        <v>15791</v>
      </c>
      <c r="C3035" s="581"/>
      <c r="D3035" s="581"/>
      <c r="E3035" s="581"/>
      <c r="F3035" s="581"/>
      <c r="G3035" s="581"/>
      <c r="H3035" s="577" t="s">
        <v>13556</v>
      </c>
      <c r="I3035" s="618" t="s">
        <v>18964</v>
      </c>
      <c r="K3035" s="578" t="s">
        <v>14487</v>
      </c>
      <c r="L3035" s="462" t="s">
        <v>36</v>
      </c>
      <c r="M3035" s="461" t="s">
        <v>15637</v>
      </c>
      <c r="N3035" s="465"/>
      <c r="O3035" s="461"/>
      <c r="P3035" s="461"/>
      <c r="W3035" s="461" t="str">
        <f t="shared" si="52"/>
        <v>NEW</v>
      </c>
    </row>
    <row r="3036" spans="1:23" ht="15" customHeight="1">
      <c r="A3036" s="575" t="s">
        <v>14485</v>
      </c>
      <c r="B3036" s="580" t="s">
        <v>15792</v>
      </c>
      <c r="C3036" s="581"/>
      <c r="D3036" s="581"/>
      <c r="E3036" s="581"/>
      <c r="F3036" s="581"/>
      <c r="G3036" s="581"/>
      <c r="H3036" s="577" t="s">
        <v>13556</v>
      </c>
      <c r="I3036" s="618" t="s">
        <v>18965</v>
      </c>
      <c r="K3036" s="578" t="s">
        <v>15793</v>
      </c>
      <c r="L3036" s="462" t="s">
        <v>36</v>
      </c>
      <c r="M3036" s="461" t="s">
        <v>15637</v>
      </c>
      <c r="N3036" s="465"/>
      <c r="O3036" s="461"/>
      <c r="P3036" s="461"/>
      <c r="W3036" s="461" t="str">
        <f t="shared" si="52"/>
        <v>NEW</v>
      </c>
    </row>
    <row r="3037" spans="1:23" ht="15" customHeight="1">
      <c r="A3037" s="575" t="s">
        <v>14485</v>
      </c>
      <c r="B3037" s="580" t="s">
        <v>15794</v>
      </c>
      <c r="C3037" s="581"/>
      <c r="D3037" s="581"/>
      <c r="E3037" s="581"/>
      <c r="F3037" s="581"/>
      <c r="G3037" s="581"/>
      <c r="H3037" s="577" t="s">
        <v>13556</v>
      </c>
      <c r="I3037" s="618" t="s">
        <v>18966</v>
      </c>
      <c r="K3037" s="578" t="s">
        <v>14487</v>
      </c>
      <c r="L3037" s="462" t="s">
        <v>36</v>
      </c>
      <c r="M3037" s="461" t="s">
        <v>15637</v>
      </c>
      <c r="N3037" s="465"/>
      <c r="O3037" s="461"/>
      <c r="P3037" s="461"/>
      <c r="W3037" s="461" t="str">
        <f t="shared" si="52"/>
        <v>NEW</v>
      </c>
    </row>
    <row r="3038" spans="1:23" ht="15" customHeight="1">
      <c r="A3038" s="575" t="s">
        <v>14485</v>
      </c>
      <c r="B3038" s="580" t="s">
        <v>15795</v>
      </c>
      <c r="C3038" s="581"/>
      <c r="D3038" s="581"/>
      <c r="E3038" s="581"/>
      <c r="F3038" s="581"/>
      <c r="G3038" s="581"/>
      <c r="H3038" s="577" t="s">
        <v>13556</v>
      </c>
      <c r="I3038" s="618" t="s">
        <v>18967</v>
      </c>
      <c r="K3038" s="578" t="s">
        <v>14487</v>
      </c>
      <c r="L3038" s="462" t="s">
        <v>36</v>
      </c>
      <c r="M3038" s="461" t="s">
        <v>15637</v>
      </c>
      <c r="N3038" s="465"/>
      <c r="O3038" s="461"/>
      <c r="P3038" s="461"/>
      <c r="W3038" s="461" t="str">
        <f t="shared" si="52"/>
        <v>NEW</v>
      </c>
    </row>
    <row r="3039" spans="1:23" ht="15" customHeight="1">
      <c r="A3039" s="575" t="s">
        <v>14485</v>
      </c>
      <c r="B3039" s="582" t="s">
        <v>15796</v>
      </c>
      <c r="C3039" s="518"/>
      <c r="D3039" s="518"/>
      <c r="E3039" s="518"/>
      <c r="F3039" s="518"/>
      <c r="G3039" s="518"/>
      <c r="H3039" s="577" t="s">
        <v>13556</v>
      </c>
      <c r="I3039" s="618" t="s">
        <v>18968</v>
      </c>
      <c r="K3039" s="578" t="s">
        <v>15797</v>
      </c>
      <c r="L3039" s="462" t="s">
        <v>36</v>
      </c>
      <c r="M3039" s="461" t="s">
        <v>15637</v>
      </c>
      <c r="N3039" s="465"/>
      <c r="O3039" s="461"/>
      <c r="P3039" s="461"/>
      <c r="W3039" s="461" t="str">
        <f t="shared" si="52"/>
        <v>NEW</v>
      </c>
    </row>
    <row r="3040" spans="1:23" ht="15" customHeight="1">
      <c r="A3040" s="575" t="s">
        <v>14485</v>
      </c>
      <c r="B3040" s="582" t="s">
        <v>5118</v>
      </c>
      <c r="C3040" s="581"/>
      <c r="D3040" s="581"/>
      <c r="E3040" s="581"/>
      <c r="F3040" s="581"/>
      <c r="G3040" s="581"/>
      <c r="H3040" s="577" t="s">
        <v>13556</v>
      </c>
      <c r="I3040" s="618" t="s">
        <v>18969</v>
      </c>
      <c r="K3040" s="578" t="s">
        <v>15797</v>
      </c>
      <c r="L3040" s="462" t="s">
        <v>36</v>
      </c>
      <c r="M3040" s="461" t="s">
        <v>15637</v>
      </c>
      <c r="N3040" s="465"/>
      <c r="O3040" s="461"/>
      <c r="P3040" s="461"/>
      <c r="W3040" s="461" t="str">
        <f t="shared" si="52"/>
        <v>NEW</v>
      </c>
    </row>
    <row r="3041" spans="1:23" ht="15" customHeight="1">
      <c r="A3041" s="575" t="s">
        <v>14485</v>
      </c>
      <c r="B3041" s="582" t="s">
        <v>15799</v>
      </c>
      <c r="C3041" s="583"/>
      <c r="D3041" s="583"/>
      <c r="E3041" s="583"/>
      <c r="F3041" s="583"/>
      <c r="G3041" s="583"/>
      <c r="H3041" s="577" t="s">
        <v>13556</v>
      </c>
      <c r="I3041" s="618" t="s">
        <v>18970</v>
      </c>
      <c r="K3041" s="578" t="s">
        <v>15797</v>
      </c>
      <c r="L3041" s="462" t="s">
        <v>36</v>
      </c>
      <c r="M3041" s="461" t="s">
        <v>15637</v>
      </c>
      <c r="N3041" s="465"/>
      <c r="O3041" s="461"/>
      <c r="P3041" s="461"/>
      <c r="W3041" s="461" t="str">
        <f t="shared" si="52"/>
        <v>NEW</v>
      </c>
    </row>
    <row r="3042" spans="1:23" ht="15" customHeight="1">
      <c r="A3042" s="575" t="s">
        <v>14485</v>
      </c>
      <c r="B3042" s="582" t="s">
        <v>15801</v>
      </c>
      <c r="C3042" s="583"/>
      <c r="D3042" s="583"/>
      <c r="E3042" s="583"/>
      <c r="F3042" s="583"/>
      <c r="G3042" s="583"/>
      <c r="H3042" s="577" t="s">
        <v>13556</v>
      </c>
      <c r="I3042" s="618" t="s">
        <v>18971</v>
      </c>
      <c r="K3042" s="578" t="s">
        <v>15797</v>
      </c>
      <c r="L3042" s="462" t="s">
        <v>36</v>
      </c>
      <c r="M3042" s="461" t="s">
        <v>15637</v>
      </c>
      <c r="N3042" s="465"/>
      <c r="O3042" s="461"/>
      <c r="P3042" s="461"/>
      <c r="W3042" s="461" t="str">
        <f t="shared" si="52"/>
        <v>NEW</v>
      </c>
    </row>
    <row r="3043" spans="1:23" ht="15" customHeight="1">
      <c r="A3043" s="575" t="s">
        <v>14485</v>
      </c>
      <c r="B3043" s="582" t="s">
        <v>15802</v>
      </c>
      <c r="C3043" s="581"/>
      <c r="D3043" s="581"/>
      <c r="E3043" s="581"/>
      <c r="F3043" s="581"/>
      <c r="G3043" s="581"/>
      <c r="H3043" s="577" t="s">
        <v>13556</v>
      </c>
      <c r="I3043" s="461"/>
      <c r="K3043" s="578" t="s">
        <v>14487</v>
      </c>
      <c r="L3043" s="462" t="s">
        <v>36</v>
      </c>
      <c r="M3043" s="461" t="s">
        <v>15637</v>
      </c>
      <c r="N3043" s="465"/>
      <c r="O3043" s="461"/>
      <c r="P3043" s="461"/>
      <c r="W3043" s="461" t="str">
        <f t="shared" si="52"/>
        <v>NEW</v>
      </c>
    </row>
    <row r="3044" spans="1:23" ht="15" customHeight="1">
      <c r="A3044" s="575" t="s">
        <v>14485</v>
      </c>
      <c r="B3044" s="580" t="s">
        <v>15804</v>
      </c>
      <c r="C3044" s="581"/>
      <c r="D3044" s="581"/>
      <c r="E3044" s="581"/>
      <c r="F3044" s="581"/>
      <c r="G3044" s="581"/>
      <c r="H3044" s="577" t="s">
        <v>13556</v>
      </c>
      <c r="I3044" s="618" t="s">
        <v>18972</v>
      </c>
      <c r="K3044" s="578" t="s">
        <v>15766</v>
      </c>
      <c r="L3044" s="462" t="s">
        <v>36</v>
      </c>
      <c r="M3044" s="461" t="s">
        <v>15637</v>
      </c>
      <c r="N3044" s="465"/>
      <c r="O3044" s="461"/>
      <c r="P3044" s="461"/>
      <c r="W3044" s="461" t="str">
        <f t="shared" si="52"/>
        <v>NEW</v>
      </c>
    </row>
    <row r="3045" spans="1:23" ht="15" customHeight="1">
      <c r="A3045" s="575" t="s">
        <v>14485</v>
      </c>
      <c r="B3045" s="580" t="s">
        <v>15806</v>
      </c>
      <c r="C3045" s="581"/>
      <c r="D3045" s="581"/>
      <c r="E3045" s="581"/>
      <c r="F3045" s="581"/>
      <c r="G3045" s="581"/>
      <c r="H3045" s="577" t="s">
        <v>13556</v>
      </c>
      <c r="I3045" s="618" t="s">
        <v>18973</v>
      </c>
      <c r="K3045" s="578" t="s">
        <v>15766</v>
      </c>
      <c r="L3045" s="462" t="s">
        <v>36</v>
      </c>
      <c r="M3045" s="461" t="s">
        <v>15637</v>
      </c>
      <c r="N3045" s="465"/>
      <c r="O3045" s="461"/>
      <c r="P3045" s="461"/>
      <c r="W3045" s="461" t="str">
        <f t="shared" si="52"/>
        <v>NEW</v>
      </c>
    </row>
    <row r="3046" spans="1:23">
      <c r="C3046" s="584"/>
      <c r="D3046" s="584"/>
      <c r="E3046" s="584"/>
      <c r="F3046" s="584"/>
      <c r="G3046" s="584"/>
      <c r="H3046" s="585"/>
      <c r="O3046" s="461"/>
      <c r="W3046" s="461">
        <f t="shared" si="52"/>
        <v>0</v>
      </c>
    </row>
    <row r="3047" spans="1:23">
      <c r="C3047" s="584"/>
      <c r="D3047" s="584"/>
      <c r="E3047" s="584"/>
      <c r="F3047" s="584"/>
      <c r="G3047" s="584"/>
      <c r="H3047" s="585"/>
      <c r="O3047" s="461"/>
      <c r="W3047" s="461">
        <f t="shared" si="52"/>
        <v>0</v>
      </c>
    </row>
    <row r="3048" spans="1:23">
      <c r="C3048" s="584"/>
      <c r="D3048" s="584"/>
      <c r="E3048" s="584"/>
      <c r="F3048" s="584"/>
      <c r="G3048" s="584"/>
      <c r="H3048" s="585"/>
      <c r="O3048" s="461"/>
      <c r="W3048" s="461">
        <f t="shared" si="52"/>
        <v>0</v>
      </c>
    </row>
    <row r="3049" spans="1:23">
      <c r="C3049" s="584"/>
      <c r="D3049" s="584"/>
      <c r="E3049" s="584"/>
      <c r="F3049" s="584"/>
      <c r="G3049" s="584"/>
      <c r="H3049" s="586"/>
      <c r="O3049" s="461"/>
      <c r="W3049" s="461">
        <f t="shared" si="52"/>
        <v>0</v>
      </c>
    </row>
    <row r="3050" spans="1:23">
      <c r="C3050" s="584"/>
      <c r="D3050" s="584"/>
      <c r="E3050" s="584"/>
      <c r="F3050" s="584"/>
      <c r="G3050" s="584"/>
      <c r="H3050" s="586"/>
      <c r="O3050" s="461"/>
      <c r="W3050" s="461">
        <f t="shared" si="52"/>
        <v>0</v>
      </c>
    </row>
    <row r="3051" spans="1:23">
      <c r="C3051" s="584"/>
      <c r="D3051" s="584"/>
      <c r="E3051" s="584"/>
      <c r="F3051" s="584"/>
      <c r="G3051" s="584"/>
      <c r="H3051" s="586"/>
      <c r="O3051" s="461"/>
      <c r="W3051" s="461">
        <f t="shared" ref="W3051:W3055" si="53">H3051</f>
        <v>0</v>
      </c>
    </row>
    <row r="3052" spans="1:23">
      <c r="C3052" s="584"/>
      <c r="D3052" s="584"/>
      <c r="E3052" s="584"/>
      <c r="F3052" s="584"/>
      <c r="G3052" s="584"/>
      <c r="H3052" s="586"/>
      <c r="O3052" s="461"/>
      <c r="W3052" s="461">
        <f t="shared" si="53"/>
        <v>0</v>
      </c>
    </row>
    <row r="3053" spans="1:23">
      <c r="C3053" s="584"/>
      <c r="D3053" s="584"/>
      <c r="E3053" s="584"/>
      <c r="F3053" s="584"/>
      <c r="G3053" s="584"/>
      <c r="H3053" s="586"/>
      <c r="O3053" s="461"/>
      <c r="W3053" s="461">
        <f t="shared" si="53"/>
        <v>0</v>
      </c>
    </row>
    <row r="3054" spans="1:23">
      <c r="C3054" s="584"/>
      <c r="D3054" s="584"/>
      <c r="E3054" s="584"/>
      <c r="F3054" s="584"/>
      <c r="G3054" s="584"/>
      <c r="H3054" s="586"/>
      <c r="O3054" s="461"/>
      <c r="W3054" s="461">
        <f t="shared" si="53"/>
        <v>0</v>
      </c>
    </row>
    <row r="3055" spans="1:23">
      <c r="C3055" s="584"/>
      <c r="D3055" s="584"/>
      <c r="E3055" s="584"/>
      <c r="F3055" s="584"/>
      <c r="G3055" s="584"/>
      <c r="H3055" s="586"/>
      <c r="O3055" s="461"/>
      <c r="W3055" s="461">
        <f t="shared" si="53"/>
        <v>0</v>
      </c>
    </row>
    <row r="3056" spans="1:23">
      <c r="C3056" s="584"/>
      <c r="D3056" s="584"/>
      <c r="E3056" s="584"/>
      <c r="F3056" s="584"/>
      <c r="G3056" s="584"/>
      <c r="H3056" s="586"/>
      <c r="O3056" s="461"/>
      <c r="W3056" s="461">
        <f t="shared" ref="W3056:W3119" si="54">H3056</f>
        <v>0</v>
      </c>
    </row>
    <row r="3057" spans="3:23">
      <c r="C3057" s="584"/>
      <c r="D3057" s="584"/>
      <c r="E3057" s="584"/>
      <c r="F3057" s="584"/>
      <c r="G3057" s="584"/>
      <c r="H3057" s="586"/>
      <c r="O3057" s="461"/>
      <c r="W3057" s="461">
        <f t="shared" si="54"/>
        <v>0</v>
      </c>
    </row>
    <row r="3058" spans="3:23">
      <c r="C3058" s="584"/>
      <c r="D3058" s="584"/>
      <c r="E3058" s="584"/>
      <c r="F3058" s="584"/>
      <c r="G3058" s="584"/>
      <c r="H3058" s="586"/>
      <c r="O3058" s="461"/>
      <c r="W3058" s="461">
        <f t="shared" si="54"/>
        <v>0</v>
      </c>
    </row>
    <row r="3059" spans="3:23">
      <c r="C3059" s="584"/>
      <c r="D3059" s="584"/>
      <c r="E3059" s="584"/>
      <c r="F3059" s="584"/>
      <c r="G3059" s="584"/>
      <c r="H3059" s="586"/>
      <c r="O3059" s="461"/>
      <c r="W3059" s="461">
        <f t="shared" si="54"/>
        <v>0</v>
      </c>
    </row>
    <row r="3060" spans="3:23">
      <c r="C3060" s="584"/>
      <c r="D3060" s="584"/>
      <c r="E3060" s="584"/>
      <c r="F3060" s="584"/>
      <c r="G3060" s="584"/>
      <c r="H3060" s="586"/>
      <c r="O3060" s="461"/>
      <c r="W3060" s="461">
        <f t="shared" si="54"/>
        <v>0</v>
      </c>
    </row>
    <row r="3061" spans="3:23">
      <c r="C3061" s="584"/>
      <c r="D3061" s="584"/>
      <c r="E3061" s="584"/>
      <c r="F3061" s="584"/>
      <c r="G3061" s="584"/>
      <c r="H3061" s="586"/>
      <c r="O3061" s="461"/>
      <c r="W3061" s="461">
        <f t="shared" si="54"/>
        <v>0</v>
      </c>
    </row>
    <row r="3062" spans="3:23">
      <c r="C3062" s="584"/>
      <c r="D3062" s="584"/>
      <c r="E3062" s="584"/>
      <c r="F3062" s="584"/>
      <c r="G3062" s="584"/>
      <c r="H3062" s="586"/>
      <c r="O3062" s="461"/>
      <c r="W3062" s="461">
        <f t="shared" si="54"/>
        <v>0</v>
      </c>
    </row>
    <row r="3063" spans="3:23">
      <c r="C3063" s="584"/>
      <c r="D3063" s="584"/>
      <c r="E3063" s="584"/>
      <c r="F3063" s="584"/>
      <c r="G3063" s="584"/>
      <c r="H3063" s="586"/>
      <c r="O3063" s="461"/>
      <c r="W3063" s="461">
        <f t="shared" si="54"/>
        <v>0</v>
      </c>
    </row>
    <row r="3064" spans="3:23">
      <c r="C3064" s="584"/>
      <c r="D3064" s="584"/>
      <c r="E3064" s="584"/>
      <c r="F3064" s="584"/>
      <c r="G3064" s="584"/>
      <c r="H3064" s="586"/>
      <c r="O3064" s="461"/>
      <c r="W3064" s="461">
        <f t="shared" si="54"/>
        <v>0</v>
      </c>
    </row>
    <row r="3065" spans="3:23">
      <c r="C3065" s="584"/>
      <c r="D3065" s="584"/>
      <c r="E3065" s="584"/>
      <c r="F3065" s="584"/>
      <c r="G3065" s="584"/>
      <c r="H3065" s="586"/>
      <c r="O3065" s="461"/>
      <c r="W3065" s="461">
        <f t="shared" si="54"/>
        <v>0</v>
      </c>
    </row>
    <row r="3066" spans="3:23">
      <c r="C3066" s="584"/>
      <c r="D3066" s="584"/>
      <c r="E3066" s="584"/>
      <c r="F3066" s="584"/>
      <c r="G3066" s="584"/>
      <c r="H3066" s="586"/>
      <c r="O3066" s="461"/>
      <c r="W3066" s="461">
        <f t="shared" si="54"/>
        <v>0</v>
      </c>
    </row>
    <row r="3067" spans="3:23">
      <c r="C3067" s="584"/>
      <c r="D3067" s="584"/>
      <c r="E3067" s="584"/>
      <c r="F3067" s="584"/>
      <c r="G3067" s="584"/>
      <c r="H3067" s="586"/>
      <c r="O3067" s="461"/>
      <c r="W3067" s="461">
        <f t="shared" si="54"/>
        <v>0</v>
      </c>
    </row>
    <row r="3068" spans="3:23">
      <c r="C3068" s="584"/>
      <c r="D3068" s="584"/>
      <c r="E3068" s="584"/>
      <c r="F3068" s="584"/>
      <c r="G3068" s="584"/>
      <c r="H3068" s="586"/>
      <c r="O3068" s="461"/>
      <c r="W3068" s="461">
        <f t="shared" si="54"/>
        <v>0</v>
      </c>
    </row>
    <row r="3069" spans="3:23">
      <c r="C3069" s="584"/>
      <c r="D3069" s="584"/>
      <c r="E3069" s="584"/>
      <c r="F3069" s="584"/>
      <c r="G3069" s="584"/>
      <c r="H3069" s="586"/>
      <c r="O3069" s="461"/>
      <c r="W3069" s="461">
        <f t="shared" si="54"/>
        <v>0</v>
      </c>
    </row>
    <row r="3070" spans="3:23">
      <c r="C3070" s="584"/>
      <c r="D3070" s="584"/>
      <c r="E3070" s="584"/>
      <c r="F3070" s="584"/>
      <c r="G3070" s="584"/>
      <c r="H3070" s="586"/>
      <c r="O3070" s="461"/>
      <c r="W3070" s="461">
        <f t="shared" si="54"/>
        <v>0</v>
      </c>
    </row>
    <row r="3071" spans="3:23">
      <c r="C3071" s="584"/>
      <c r="D3071" s="584"/>
      <c r="E3071" s="584"/>
      <c r="F3071" s="584"/>
      <c r="G3071" s="584"/>
      <c r="H3071" s="586"/>
      <c r="O3071" s="461"/>
      <c r="W3071" s="461">
        <f t="shared" si="54"/>
        <v>0</v>
      </c>
    </row>
    <row r="3072" spans="3:23">
      <c r="C3072" s="584"/>
      <c r="D3072" s="584"/>
      <c r="E3072" s="584"/>
      <c r="F3072" s="584"/>
      <c r="G3072" s="584"/>
      <c r="H3072" s="586"/>
      <c r="O3072" s="461"/>
      <c r="W3072" s="461">
        <f t="shared" si="54"/>
        <v>0</v>
      </c>
    </row>
    <row r="3073" spans="3:23">
      <c r="C3073" s="584"/>
      <c r="D3073" s="584"/>
      <c r="E3073" s="584"/>
      <c r="F3073" s="584"/>
      <c r="G3073" s="584"/>
      <c r="H3073" s="586"/>
      <c r="O3073" s="461"/>
      <c r="W3073" s="461">
        <f t="shared" si="54"/>
        <v>0</v>
      </c>
    </row>
    <row r="3074" spans="3:23">
      <c r="C3074" s="584"/>
      <c r="D3074" s="584"/>
      <c r="E3074" s="584"/>
      <c r="F3074" s="584"/>
      <c r="G3074" s="584"/>
      <c r="H3074" s="586"/>
      <c r="O3074" s="461"/>
      <c r="W3074" s="461">
        <f t="shared" si="54"/>
        <v>0</v>
      </c>
    </row>
    <row r="3075" spans="3:23">
      <c r="C3075" s="584"/>
      <c r="D3075" s="584"/>
      <c r="E3075" s="584"/>
      <c r="F3075" s="584"/>
      <c r="G3075" s="584"/>
      <c r="H3075" s="586"/>
      <c r="O3075" s="461"/>
      <c r="W3075" s="461">
        <f t="shared" si="54"/>
        <v>0</v>
      </c>
    </row>
    <row r="3076" spans="3:23">
      <c r="C3076" s="584"/>
      <c r="D3076" s="584"/>
      <c r="E3076" s="584"/>
      <c r="F3076" s="584"/>
      <c r="G3076" s="584"/>
      <c r="H3076" s="586"/>
      <c r="O3076" s="461"/>
      <c r="W3076" s="461">
        <f t="shared" si="54"/>
        <v>0</v>
      </c>
    </row>
    <row r="3077" spans="3:23">
      <c r="C3077" s="584"/>
      <c r="D3077" s="584"/>
      <c r="E3077" s="584"/>
      <c r="F3077" s="584"/>
      <c r="G3077" s="584"/>
      <c r="H3077" s="586"/>
      <c r="O3077" s="461"/>
      <c r="W3077" s="461">
        <f t="shared" si="54"/>
        <v>0</v>
      </c>
    </row>
    <row r="3078" spans="3:23">
      <c r="C3078" s="584"/>
      <c r="D3078" s="584"/>
      <c r="E3078" s="584"/>
      <c r="F3078" s="584"/>
      <c r="G3078" s="584"/>
      <c r="H3078" s="586"/>
      <c r="O3078" s="461"/>
      <c r="W3078" s="461">
        <f t="shared" si="54"/>
        <v>0</v>
      </c>
    </row>
    <row r="3079" spans="3:23">
      <c r="C3079" s="584"/>
      <c r="D3079" s="584"/>
      <c r="E3079" s="584"/>
      <c r="F3079" s="584"/>
      <c r="G3079" s="584"/>
      <c r="H3079" s="586"/>
      <c r="O3079" s="461"/>
      <c r="W3079" s="461">
        <f t="shared" si="54"/>
        <v>0</v>
      </c>
    </row>
    <row r="3080" spans="3:23">
      <c r="C3080" s="584"/>
      <c r="D3080" s="584"/>
      <c r="E3080" s="584"/>
      <c r="F3080" s="584"/>
      <c r="G3080" s="584"/>
      <c r="H3080" s="586"/>
      <c r="O3080" s="461"/>
      <c r="W3080" s="461">
        <f t="shared" si="54"/>
        <v>0</v>
      </c>
    </row>
    <row r="3081" spans="3:23">
      <c r="C3081" s="584"/>
      <c r="D3081" s="584"/>
      <c r="E3081" s="584"/>
      <c r="F3081" s="584"/>
      <c r="G3081" s="584"/>
      <c r="H3081" s="586"/>
      <c r="O3081" s="461"/>
      <c r="W3081" s="461">
        <f t="shared" si="54"/>
        <v>0</v>
      </c>
    </row>
    <row r="3082" spans="3:23">
      <c r="C3082" s="584"/>
      <c r="D3082" s="584"/>
      <c r="E3082" s="584"/>
      <c r="F3082" s="584"/>
      <c r="G3082" s="584"/>
      <c r="H3082" s="586"/>
      <c r="O3082" s="461"/>
      <c r="W3082" s="461">
        <f t="shared" si="54"/>
        <v>0</v>
      </c>
    </row>
    <row r="3083" spans="3:23">
      <c r="C3083" s="584"/>
      <c r="D3083" s="584"/>
      <c r="E3083" s="584"/>
      <c r="F3083" s="584"/>
      <c r="G3083" s="584"/>
      <c r="H3083" s="586"/>
      <c r="O3083" s="461"/>
      <c r="W3083" s="461">
        <f t="shared" si="54"/>
        <v>0</v>
      </c>
    </row>
    <row r="3084" spans="3:23">
      <c r="C3084" s="584"/>
      <c r="D3084" s="584"/>
      <c r="E3084" s="584"/>
      <c r="F3084" s="584"/>
      <c r="G3084" s="584"/>
      <c r="H3084" s="586"/>
      <c r="O3084" s="461"/>
      <c r="W3084" s="461">
        <f t="shared" si="54"/>
        <v>0</v>
      </c>
    </row>
    <row r="3085" spans="3:23">
      <c r="C3085" s="584"/>
      <c r="D3085" s="584"/>
      <c r="E3085" s="584"/>
      <c r="F3085" s="584"/>
      <c r="G3085" s="584"/>
      <c r="H3085" s="586"/>
      <c r="O3085" s="461"/>
      <c r="W3085" s="461">
        <f t="shared" si="54"/>
        <v>0</v>
      </c>
    </row>
    <row r="3086" spans="3:23">
      <c r="C3086" s="584"/>
      <c r="D3086" s="584"/>
      <c r="E3086" s="584"/>
      <c r="F3086" s="584"/>
      <c r="G3086" s="584"/>
      <c r="H3086" s="586"/>
      <c r="O3086" s="461"/>
      <c r="W3086" s="461">
        <f t="shared" si="54"/>
        <v>0</v>
      </c>
    </row>
    <row r="3087" spans="3:23">
      <c r="C3087" s="584"/>
      <c r="D3087" s="584"/>
      <c r="E3087" s="584"/>
      <c r="F3087" s="584"/>
      <c r="G3087" s="584"/>
      <c r="H3087" s="586"/>
      <c r="O3087" s="461"/>
      <c r="W3087" s="461">
        <f t="shared" si="54"/>
        <v>0</v>
      </c>
    </row>
    <row r="3088" spans="3:23">
      <c r="C3088" s="584"/>
      <c r="D3088" s="584"/>
      <c r="E3088" s="584"/>
      <c r="F3088" s="584"/>
      <c r="G3088" s="584"/>
      <c r="H3088" s="587"/>
      <c r="O3088" s="461"/>
      <c r="W3088" s="461">
        <f t="shared" si="54"/>
        <v>0</v>
      </c>
    </row>
    <row r="3089" spans="3:23">
      <c r="C3089" s="584"/>
      <c r="D3089" s="584"/>
      <c r="E3089" s="584"/>
      <c r="F3089" s="584"/>
      <c r="G3089" s="584"/>
      <c r="H3089" s="586"/>
      <c r="O3089" s="461"/>
      <c r="W3089" s="461">
        <f t="shared" si="54"/>
        <v>0</v>
      </c>
    </row>
    <row r="3090" spans="3:23">
      <c r="C3090" s="584"/>
      <c r="D3090" s="584"/>
      <c r="E3090" s="584"/>
      <c r="F3090" s="584"/>
      <c r="G3090" s="584"/>
      <c r="H3090" s="586"/>
      <c r="O3090" s="461"/>
      <c r="W3090" s="461">
        <f t="shared" si="54"/>
        <v>0</v>
      </c>
    </row>
    <row r="3091" spans="3:23">
      <c r="C3091" s="584"/>
      <c r="D3091" s="584"/>
      <c r="E3091" s="584"/>
      <c r="F3091" s="584"/>
      <c r="G3091" s="584"/>
      <c r="H3091" s="586"/>
      <c r="O3091" s="461"/>
      <c r="W3091" s="461">
        <f t="shared" si="54"/>
        <v>0</v>
      </c>
    </row>
    <row r="3092" spans="3:23">
      <c r="C3092" s="584"/>
      <c r="D3092" s="584"/>
      <c r="E3092" s="584"/>
      <c r="F3092" s="584"/>
      <c r="G3092" s="584"/>
      <c r="H3092" s="586"/>
      <c r="O3092" s="461"/>
      <c r="W3092" s="461">
        <f t="shared" si="54"/>
        <v>0</v>
      </c>
    </row>
    <row r="3093" spans="3:23">
      <c r="C3093" s="584"/>
      <c r="D3093" s="584"/>
      <c r="E3093" s="584"/>
      <c r="F3093" s="584"/>
      <c r="G3093" s="584"/>
      <c r="H3093" s="586"/>
      <c r="O3093" s="461"/>
      <c r="W3093" s="461">
        <f t="shared" si="54"/>
        <v>0</v>
      </c>
    </row>
    <row r="3094" spans="3:23">
      <c r="C3094" s="584"/>
      <c r="D3094" s="584"/>
      <c r="E3094" s="584"/>
      <c r="F3094" s="584"/>
      <c r="G3094" s="584"/>
      <c r="H3094" s="586"/>
      <c r="O3094" s="461"/>
      <c r="W3094" s="461">
        <f t="shared" si="54"/>
        <v>0</v>
      </c>
    </row>
    <row r="3095" spans="3:23">
      <c r="C3095" s="584"/>
      <c r="D3095" s="584"/>
      <c r="E3095" s="584"/>
      <c r="F3095" s="584"/>
      <c r="G3095" s="584"/>
      <c r="H3095" s="586"/>
      <c r="O3095" s="461"/>
      <c r="W3095" s="461">
        <f t="shared" si="54"/>
        <v>0</v>
      </c>
    </row>
    <row r="3096" spans="3:23">
      <c r="C3096" s="584"/>
      <c r="D3096" s="584"/>
      <c r="E3096" s="584"/>
      <c r="F3096" s="584"/>
      <c r="G3096" s="584"/>
      <c r="H3096" s="586"/>
      <c r="O3096" s="461"/>
      <c r="W3096" s="461">
        <f t="shared" si="54"/>
        <v>0</v>
      </c>
    </row>
    <row r="3097" spans="3:23">
      <c r="C3097" s="584"/>
      <c r="D3097" s="584"/>
      <c r="E3097" s="584"/>
      <c r="F3097" s="584"/>
      <c r="G3097" s="584"/>
      <c r="H3097" s="586"/>
      <c r="O3097" s="461"/>
      <c r="W3097" s="461">
        <f t="shared" si="54"/>
        <v>0</v>
      </c>
    </row>
    <row r="3098" spans="3:23">
      <c r="C3098" s="584"/>
      <c r="D3098" s="584"/>
      <c r="E3098" s="584"/>
      <c r="F3098" s="584"/>
      <c r="G3098" s="584"/>
      <c r="H3098" s="586"/>
      <c r="O3098" s="461"/>
      <c r="W3098" s="461">
        <f t="shared" si="54"/>
        <v>0</v>
      </c>
    </row>
    <row r="3099" spans="3:23">
      <c r="C3099" s="584"/>
      <c r="D3099" s="584"/>
      <c r="E3099" s="584"/>
      <c r="F3099" s="584"/>
      <c r="G3099" s="584"/>
      <c r="H3099" s="586"/>
      <c r="O3099" s="461"/>
      <c r="W3099" s="461">
        <f t="shared" si="54"/>
        <v>0</v>
      </c>
    </row>
    <row r="3100" spans="3:23">
      <c r="C3100" s="584"/>
      <c r="D3100" s="584"/>
      <c r="E3100" s="584"/>
      <c r="F3100" s="584"/>
      <c r="G3100" s="584"/>
      <c r="H3100" s="586"/>
      <c r="O3100" s="461"/>
      <c r="W3100" s="461">
        <f t="shared" si="54"/>
        <v>0</v>
      </c>
    </row>
    <row r="3101" spans="3:23">
      <c r="C3101" s="584"/>
      <c r="D3101" s="584"/>
      <c r="E3101" s="584"/>
      <c r="F3101" s="584"/>
      <c r="G3101" s="584"/>
      <c r="H3101" s="586"/>
      <c r="O3101" s="461"/>
      <c r="W3101" s="461">
        <f t="shared" si="54"/>
        <v>0</v>
      </c>
    </row>
    <row r="3102" spans="3:23">
      <c r="C3102" s="584"/>
      <c r="D3102" s="584"/>
      <c r="E3102" s="584"/>
      <c r="F3102" s="584"/>
      <c r="G3102" s="584"/>
      <c r="H3102" s="586"/>
      <c r="O3102" s="461"/>
      <c r="W3102" s="461">
        <f t="shared" si="54"/>
        <v>0</v>
      </c>
    </row>
    <row r="3103" spans="3:23">
      <c r="C3103" s="584"/>
      <c r="D3103" s="584"/>
      <c r="E3103" s="584"/>
      <c r="F3103" s="584"/>
      <c r="G3103" s="584"/>
      <c r="H3103" s="586"/>
      <c r="O3103" s="461"/>
      <c r="W3103" s="461">
        <f t="shared" si="54"/>
        <v>0</v>
      </c>
    </row>
    <row r="3104" spans="3:23">
      <c r="C3104" s="584"/>
      <c r="D3104" s="584"/>
      <c r="E3104" s="584"/>
      <c r="F3104" s="584"/>
      <c r="G3104" s="584"/>
      <c r="H3104" s="586"/>
      <c r="O3104" s="461"/>
      <c r="W3104" s="461">
        <f t="shared" si="54"/>
        <v>0</v>
      </c>
    </row>
    <row r="3105" spans="3:23">
      <c r="C3105" s="584"/>
      <c r="D3105" s="584"/>
      <c r="E3105" s="584"/>
      <c r="F3105" s="584"/>
      <c r="G3105" s="584"/>
      <c r="H3105" s="586"/>
      <c r="O3105" s="461"/>
      <c r="W3105" s="461">
        <f t="shared" si="54"/>
        <v>0</v>
      </c>
    </row>
    <row r="3106" spans="3:23">
      <c r="C3106" s="584"/>
      <c r="D3106" s="584"/>
      <c r="E3106" s="584"/>
      <c r="F3106" s="584"/>
      <c r="G3106" s="584"/>
      <c r="H3106" s="586"/>
      <c r="O3106" s="461"/>
      <c r="W3106" s="461">
        <f t="shared" si="54"/>
        <v>0</v>
      </c>
    </row>
    <row r="3107" spans="3:23">
      <c r="C3107" s="584"/>
      <c r="D3107" s="584"/>
      <c r="E3107" s="584"/>
      <c r="F3107" s="584"/>
      <c r="G3107" s="584"/>
      <c r="H3107" s="586"/>
      <c r="O3107" s="461"/>
      <c r="W3107" s="461">
        <f t="shared" si="54"/>
        <v>0</v>
      </c>
    </row>
    <row r="3108" spans="3:23">
      <c r="C3108" s="584"/>
      <c r="D3108" s="584"/>
      <c r="E3108" s="584"/>
      <c r="F3108" s="584"/>
      <c r="G3108" s="584"/>
      <c r="H3108" s="586"/>
      <c r="O3108" s="461"/>
      <c r="W3108" s="461">
        <f t="shared" si="54"/>
        <v>0</v>
      </c>
    </row>
    <row r="3109" spans="3:23">
      <c r="C3109" s="584"/>
      <c r="D3109" s="584"/>
      <c r="E3109" s="584"/>
      <c r="F3109" s="584"/>
      <c r="G3109" s="584"/>
      <c r="H3109" s="586"/>
      <c r="O3109" s="461"/>
      <c r="W3109" s="461">
        <f t="shared" si="54"/>
        <v>0</v>
      </c>
    </row>
    <row r="3110" spans="3:23">
      <c r="C3110" s="584"/>
      <c r="D3110" s="584"/>
      <c r="E3110" s="584"/>
      <c r="F3110" s="584"/>
      <c r="G3110" s="584"/>
      <c r="H3110" s="586"/>
      <c r="O3110" s="461"/>
      <c r="W3110" s="461">
        <f t="shared" si="54"/>
        <v>0</v>
      </c>
    </row>
    <row r="3111" spans="3:23">
      <c r="C3111" s="584"/>
      <c r="D3111" s="584"/>
      <c r="E3111" s="584"/>
      <c r="F3111" s="584"/>
      <c r="G3111" s="584"/>
      <c r="H3111" s="587"/>
      <c r="O3111" s="461"/>
      <c r="W3111" s="461">
        <f t="shared" si="54"/>
        <v>0</v>
      </c>
    </row>
    <row r="3112" spans="3:23">
      <c r="C3112" s="584"/>
      <c r="D3112" s="584"/>
      <c r="E3112" s="584"/>
      <c r="F3112" s="584"/>
      <c r="G3112" s="584"/>
      <c r="H3112" s="586"/>
      <c r="O3112" s="461"/>
      <c r="W3112" s="461">
        <f t="shared" si="54"/>
        <v>0</v>
      </c>
    </row>
    <row r="3113" spans="3:23">
      <c r="C3113" s="584"/>
      <c r="D3113" s="584"/>
      <c r="E3113" s="584"/>
      <c r="F3113" s="584"/>
      <c r="G3113" s="584"/>
      <c r="H3113" s="587"/>
      <c r="O3113" s="461"/>
      <c r="W3113" s="461">
        <f t="shared" si="54"/>
        <v>0</v>
      </c>
    </row>
    <row r="3114" spans="3:23">
      <c r="C3114" s="584"/>
      <c r="D3114" s="584"/>
      <c r="E3114" s="584"/>
      <c r="F3114" s="584"/>
      <c r="G3114" s="584"/>
      <c r="H3114" s="586"/>
      <c r="O3114" s="461"/>
      <c r="W3114" s="461">
        <f t="shared" si="54"/>
        <v>0</v>
      </c>
    </row>
    <row r="3115" spans="3:23">
      <c r="C3115" s="584"/>
      <c r="D3115" s="584"/>
      <c r="E3115" s="584"/>
      <c r="F3115" s="584"/>
      <c r="G3115" s="584"/>
      <c r="H3115" s="587"/>
      <c r="O3115" s="461"/>
      <c r="W3115" s="461">
        <f t="shared" si="54"/>
        <v>0</v>
      </c>
    </row>
    <row r="3116" spans="3:23">
      <c r="C3116" s="584"/>
      <c r="D3116" s="584"/>
      <c r="E3116" s="584"/>
      <c r="F3116" s="584"/>
      <c r="G3116" s="584"/>
      <c r="H3116" s="587"/>
      <c r="O3116" s="461"/>
      <c r="W3116" s="461">
        <f t="shared" si="54"/>
        <v>0</v>
      </c>
    </row>
    <row r="3117" spans="3:23">
      <c r="C3117" s="584"/>
      <c r="D3117" s="584"/>
      <c r="E3117" s="584"/>
      <c r="F3117" s="584"/>
      <c r="G3117" s="584"/>
      <c r="H3117" s="587"/>
      <c r="O3117" s="461"/>
      <c r="W3117" s="461">
        <f t="shared" si="54"/>
        <v>0</v>
      </c>
    </row>
    <row r="3118" spans="3:23">
      <c r="C3118" s="584"/>
      <c r="D3118" s="584"/>
      <c r="E3118" s="584"/>
      <c r="F3118" s="584"/>
      <c r="G3118" s="584"/>
      <c r="H3118" s="587"/>
      <c r="O3118" s="461"/>
      <c r="W3118" s="461">
        <f t="shared" si="54"/>
        <v>0</v>
      </c>
    </row>
    <row r="3119" spans="3:23">
      <c r="C3119" s="584"/>
      <c r="D3119" s="584"/>
      <c r="E3119" s="584"/>
      <c r="F3119" s="584"/>
      <c r="G3119" s="584"/>
      <c r="H3119" s="587"/>
      <c r="O3119" s="461"/>
      <c r="W3119" s="461">
        <f t="shared" si="54"/>
        <v>0</v>
      </c>
    </row>
    <row r="3120" spans="3:23">
      <c r="C3120" s="584"/>
      <c r="D3120" s="584"/>
      <c r="E3120" s="584"/>
      <c r="F3120" s="584"/>
      <c r="G3120" s="584"/>
      <c r="H3120" s="587"/>
      <c r="O3120" s="461"/>
      <c r="W3120" s="461">
        <f t="shared" ref="W3120:W3183" si="55">H3120</f>
        <v>0</v>
      </c>
    </row>
    <row r="3121" spans="3:23">
      <c r="C3121" s="584"/>
      <c r="D3121" s="584"/>
      <c r="E3121" s="584"/>
      <c r="F3121" s="584"/>
      <c r="G3121" s="584"/>
      <c r="H3121" s="587"/>
      <c r="O3121" s="461"/>
      <c r="W3121" s="461">
        <f t="shared" si="55"/>
        <v>0</v>
      </c>
    </row>
    <row r="3122" spans="3:23">
      <c r="C3122" s="584"/>
      <c r="D3122" s="584"/>
      <c r="E3122" s="584"/>
      <c r="F3122" s="584"/>
      <c r="G3122" s="584"/>
      <c r="H3122" s="588"/>
      <c r="O3122" s="461"/>
      <c r="W3122" s="461">
        <f t="shared" si="55"/>
        <v>0</v>
      </c>
    </row>
    <row r="3123" spans="3:23">
      <c r="C3123" s="584"/>
      <c r="D3123" s="584"/>
      <c r="E3123" s="584"/>
      <c r="F3123" s="584"/>
      <c r="G3123" s="584"/>
      <c r="H3123" s="587"/>
      <c r="O3123" s="461"/>
      <c r="W3123" s="461">
        <f t="shared" si="55"/>
        <v>0</v>
      </c>
    </row>
    <row r="3124" spans="3:23">
      <c r="C3124" s="584"/>
      <c r="D3124" s="584"/>
      <c r="E3124" s="584"/>
      <c r="F3124" s="584"/>
      <c r="G3124" s="584"/>
      <c r="H3124" s="586"/>
      <c r="O3124" s="461"/>
      <c r="W3124" s="461">
        <f t="shared" si="55"/>
        <v>0</v>
      </c>
    </row>
    <row r="3125" spans="3:23">
      <c r="C3125" s="584"/>
      <c r="D3125" s="584"/>
      <c r="E3125" s="584"/>
      <c r="F3125" s="584"/>
      <c r="G3125" s="584"/>
      <c r="H3125" s="586"/>
      <c r="O3125" s="461"/>
      <c r="W3125" s="461">
        <f t="shared" si="55"/>
        <v>0</v>
      </c>
    </row>
    <row r="3126" spans="3:23">
      <c r="C3126" s="584"/>
      <c r="D3126" s="584"/>
      <c r="E3126" s="584"/>
      <c r="F3126" s="584"/>
      <c r="G3126" s="584"/>
      <c r="H3126" s="588"/>
      <c r="O3126" s="461"/>
      <c r="W3126" s="461">
        <f t="shared" si="55"/>
        <v>0</v>
      </c>
    </row>
    <row r="3127" spans="3:23">
      <c r="C3127" s="584"/>
      <c r="D3127" s="584"/>
      <c r="E3127" s="584"/>
      <c r="F3127" s="584"/>
      <c r="G3127" s="584"/>
      <c r="H3127" s="588"/>
      <c r="O3127" s="461"/>
      <c r="W3127" s="461">
        <f t="shared" si="55"/>
        <v>0</v>
      </c>
    </row>
    <row r="3128" spans="3:23">
      <c r="C3128" s="584"/>
      <c r="D3128" s="584"/>
      <c r="E3128" s="584"/>
      <c r="F3128" s="584"/>
      <c r="G3128" s="584"/>
      <c r="H3128" s="588"/>
      <c r="O3128" s="461"/>
      <c r="W3128" s="461">
        <f t="shared" si="55"/>
        <v>0</v>
      </c>
    </row>
    <row r="3129" spans="3:23">
      <c r="C3129" s="584"/>
      <c r="D3129" s="584"/>
      <c r="E3129" s="584"/>
      <c r="F3129" s="584"/>
      <c r="G3129" s="584"/>
      <c r="H3129" s="586"/>
      <c r="O3129" s="461"/>
      <c r="W3129" s="461">
        <f t="shared" si="55"/>
        <v>0</v>
      </c>
    </row>
    <row r="3130" spans="3:23">
      <c r="C3130" s="584"/>
      <c r="D3130" s="584"/>
      <c r="E3130" s="584"/>
      <c r="F3130" s="584"/>
      <c r="G3130" s="584"/>
      <c r="H3130" s="587"/>
      <c r="O3130" s="461"/>
      <c r="W3130" s="461">
        <f t="shared" si="55"/>
        <v>0</v>
      </c>
    </row>
    <row r="3131" spans="3:23">
      <c r="C3131" s="584"/>
      <c r="D3131" s="584"/>
      <c r="E3131" s="584"/>
      <c r="F3131" s="584"/>
      <c r="G3131" s="584"/>
      <c r="H3131" s="587"/>
      <c r="O3131" s="461"/>
      <c r="W3131" s="461">
        <f t="shared" si="55"/>
        <v>0</v>
      </c>
    </row>
    <row r="3132" spans="3:23">
      <c r="C3132" s="584"/>
      <c r="D3132" s="584"/>
      <c r="E3132" s="584"/>
      <c r="F3132" s="584"/>
      <c r="G3132" s="584"/>
      <c r="H3132" s="587"/>
      <c r="O3132" s="461"/>
      <c r="W3132" s="461">
        <f t="shared" si="55"/>
        <v>0</v>
      </c>
    </row>
    <row r="3133" spans="3:23">
      <c r="C3133" s="584"/>
      <c r="D3133" s="584"/>
      <c r="E3133" s="584"/>
      <c r="F3133" s="584"/>
      <c r="G3133" s="584"/>
      <c r="H3133" s="587"/>
      <c r="O3133" s="461"/>
      <c r="W3133" s="461">
        <f t="shared" si="55"/>
        <v>0</v>
      </c>
    </row>
    <row r="3134" spans="3:23">
      <c r="C3134" s="584"/>
      <c r="D3134" s="584"/>
      <c r="E3134" s="584"/>
      <c r="F3134" s="584"/>
      <c r="G3134" s="584"/>
      <c r="H3134" s="587"/>
      <c r="O3134" s="461"/>
      <c r="W3134" s="461">
        <f t="shared" si="55"/>
        <v>0</v>
      </c>
    </row>
    <row r="3135" spans="3:23">
      <c r="C3135" s="584"/>
      <c r="D3135" s="584"/>
      <c r="E3135" s="584"/>
      <c r="F3135" s="584"/>
      <c r="G3135" s="584"/>
      <c r="H3135" s="587"/>
      <c r="O3135" s="461"/>
      <c r="W3135" s="461">
        <f t="shared" si="55"/>
        <v>0</v>
      </c>
    </row>
    <row r="3136" spans="3:23">
      <c r="C3136" s="584"/>
      <c r="D3136" s="584"/>
      <c r="E3136" s="584"/>
      <c r="F3136" s="584"/>
      <c r="G3136" s="584"/>
      <c r="H3136" s="587"/>
      <c r="O3136" s="461"/>
      <c r="W3136" s="461">
        <f t="shared" si="55"/>
        <v>0</v>
      </c>
    </row>
    <row r="3137" spans="3:23">
      <c r="C3137" s="584"/>
      <c r="D3137" s="584"/>
      <c r="E3137" s="584"/>
      <c r="F3137" s="584"/>
      <c r="G3137" s="584"/>
      <c r="H3137" s="587"/>
      <c r="O3137" s="461"/>
      <c r="W3137" s="461">
        <f t="shared" si="55"/>
        <v>0</v>
      </c>
    </row>
    <row r="3138" spans="3:23">
      <c r="C3138" s="584"/>
      <c r="D3138" s="584"/>
      <c r="E3138" s="584"/>
      <c r="F3138" s="584"/>
      <c r="G3138" s="584"/>
      <c r="H3138" s="587"/>
      <c r="O3138" s="461"/>
      <c r="W3138" s="461">
        <f t="shared" si="55"/>
        <v>0</v>
      </c>
    </row>
    <row r="3139" spans="3:23">
      <c r="C3139" s="584"/>
      <c r="D3139" s="584"/>
      <c r="E3139" s="584"/>
      <c r="F3139" s="584"/>
      <c r="G3139" s="584"/>
      <c r="H3139" s="586"/>
      <c r="O3139" s="461"/>
      <c r="W3139" s="461">
        <f t="shared" si="55"/>
        <v>0</v>
      </c>
    </row>
    <row r="3140" spans="3:23">
      <c r="C3140" s="584"/>
      <c r="D3140" s="584"/>
      <c r="E3140" s="584"/>
      <c r="F3140" s="584"/>
      <c r="G3140" s="584"/>
      <c r="H3140" s="586"/>
      <c r="O3140" s="461"/>
      <c r="W3140" s="461">
        <f t="shared" si="55"/>
        <v>0</v>
      </c>
    </row>
    <row r="3141" spans="3:23">
      <c r="C3141" s="584"/>
      <c r="D3141" s="584"/>
      <c r="E3141" s="584"/>
      <c r="F3141" s="584"/>
      <c r="G3141" s="584"/>
      <c r="H3141" s="586"/>
      <c r="O3141" s="461"/>
      <c r="W3141" s="461">
        <f t="shared" si="55"/>
        <v>0</v>
      </c>
    </row>
    <row r="3142" spans="3:23">
      <c r="C3142" s="584"/>
      <c r="D3142" s="584"/>
      <c r="E3142" s="584"/>
      <c r="F3142" s="584"/>
      <c r="G3142" s="584"/>
      <c r="H3142" s="587"/>
      <c r="O3142" s="461"/>
      <c r="W3142" s="461">
        <f t="shared" si="55"/>
        <v>0</v>
      </c>
    </row>
    <row r="3143" spans="3:23">
      <c r="C3143" s="584"/>
      <c r="D3143" s="584"/>
      <c r="E3143" s="584"/>
      <c r="F3143" s="584"/>
      <c r="G3143" s="584"/>
      <c r="H3143" s="586"/>
      <c r="O3143" s="461"/>
      <c r="W3143" s="461">
        <f t="shared" si="55"/>
        <v>0</v>
      </c>
    </row>
    <row r="3144" spans="3:23">
      <c r="C3144" s="584"/>
      <c r="D3144" s="584"/>
      <c r="E3144" s="584"/>
      <c r="F3144" s="584"/>
      <c r="G3144" s="584"/>
      <c r="H3144" s="586"/>
      <c r="O3144" s="461"/>
      <c r="W3144" s="461">
        <f t="shared" si="55"/>
        <v>0</v>
      </c>
    </row>
    <row r="3145" spans="3:23">
      <c r="C3145" s="584"/>
      <c r="D3145" s="584"/>
      <c r="E3145" s="584"/>
      <c r="F3145" s="584"/>
      <c r="G3145" s="584"/>
      <c r="H3145" s="586"/>
      <c r="O3145" s="461"/>
      <c r="W3145" s="461">
        <f t="shared" si="55"/>
        <v>0</v>
      </c>
    </row>
    <row r="3146" spans="3:23">
      <c r="C3146" s="584"/>
      <c r="D3146" s="584"/>
      <c r="E3146" s="584"/>
      <c r="F3146" s="584"/>
      <c r="G3146" s="584"/>
      <c r="H3146" s="586"/>
      <c r="O3146" s="461"/>
      <c r="W3146" s="461">
        <f t="shared" si="55"/>
        <v>0</v>
      </c>
    </row>
    <row r="3147" spans="3:23">
      <c r="C3147" s="584"/>
      <c r="D3147" s="584"/>
      <c r="E3147" s="584"/>
      <c r="F3147" s="584"/>
      <c r="G3147" s="584"/>
      <c r="H3147" s="586"/>
      <c r="O3147" s="461"/>
      <c r="W3147" s="461">
        <f t="shared" si="55"/>
        <v>0</v>
      </c>
    </row>
    <row r="3148" spans="3:23">
      <c r="C3148" s="584"/>
      <c r="D3148" s="584"/>
      <c r="E3148" s="584"/>
      <c r="F3148" s="584"/>
      <c r="G3148" s="584"/>
      <c r="H3148" s="586"/>
      <c r="O3148" s="461"/>
      <c r="W3148" s="461">
        <f t="shared" si="55"/>
        <v>0</v>
      </c>
    </row>
    <row r="3149" spans="3:23">
      <c r="C3149" s="584"/>
      <c r="D3149" s="584"/>
      <c r="E3149" s="584"/>
      <c r="F3149" s="584"/>
      <c r="G3149" s="584"/>
      <c r="H3149" s="586"/>
      <c r="O3149" s="461"/>
      <c r="W3149" s="461">
        <f t="shared" si="55"/>
        <v>0</v>
      </c>
    </row>
    <row r="3150" spans="3:23">
      <c r="C3150" s="584"/>
      <c r="D3150" s="584"/>
      <c r="E3150" s="584"/>
      <c r="F3150" s="584"/>
      <c r="G3150" s="584"/>
      <c r="H3150" s="586"/>
      <c r="O3150" s="461"/>
      <c r="W3150" s="461">
        <f t="shared" si="55"/>
        <v>0</v>
      </c>
    </row>
    <row r="3151" spans="3:23">
      <c r="C3151" s="584"/>
      <c r="D3151" s="584"/>
      <c r="E3151" s="584"/>
      <c r="F3151" s="584"/>
      <c r="G3151" s="584"/>
      <c r="H3151" s="586"/>
      <c r="O3151" s="461"/>
      <c r="W3151" s="461">
        <f t="shared" si="55"/>
        <v>0</v>
      </c>
    </row>
    <row r="3152" spans="3:23">
      <c r="C3152" s="584"/>
      <c r="D3152" s="584"/>
      <c r="E3152" s="584"/>
      <c r="F3152" s="584"/>
      <c r="G3152" s="584"/>
      <c r="H3152" s="586"/>
      <c r="O3152" s="461"/>
      <c r="W3152" s="461">
        <f t="shared" si="55"/>
        <v>0</v>
      </c>
    </row>
    <row r="3153" spans="3:23">
      <c r="C3153" s="584"/>
      <c r="D3153" s="584"/>
      <c r="E3153" s="584"/>
      <c r="F3153" s="584"/>
      <c r="G3153" s="584"/>
      <c r="H3153" s="586"/>
      <c r="O3153" s="461"/>
      <c r="W3153" s="461">
        <f t="shared" si="55"/>
        <v>0</v>
      </c>
    </row>
    <row r="3154" spans="3:23">
      <c r="C3154" s="584"/>
      <c r="D3154" s="584"/>
      <c r="E3154" s="584"/>
      <c r="F3154" s="584"/>
      <c r="G3154" s="584"/>
      <c r="H3154" s="586"/>
      <c r="O3154" s="461"/>
      <c r="W3154" s="461">
        <f t="shared" si="55"/>
        <v>0</v>
      </c>
    </row>
    <row r="3155" spans="3:23">
      <c r="C3155" s="584"/>
      <c r="D3155" s="584"/>
      <c r="E3155" s="584"/>
      <c r="F3155" s="584"/>
      <c r="G3155" s="584"/>
      <c r="H3155" s="586"/>
      <c r="O3155" s="461"/>
      <c r="W3155" s="461">
        <f t="shared" si="55"/>
        <v>0</v>
      </c>
    </row>
    <row r="3156" spans="3:23">
      <c r="C3156" s="584"/>
      <c r="D3156" s="584"/>
      <c r="E3156" s="584"/>
      <c r="F3156" s="584"/>
      <c r="G3156" s="584"/>
      <c r="H3156" s="586"/>
      <c r="O3156" s="461"/>
      <c r="W3156" s="461">
        <f t="shared" si="55"/>
        <v>0</v>
      </c>
    </row>
    <row r="3157" spans="3:23">
      <c r="C3157" s="584"/>
      <c r="D3157" s="584"/>
      <c r="E3157" s="584"/>
      <c r="F3157" s="584"/>
      <c r="G3157" s="584"/>
      <c r="H3157" s="586"/>
      <c r="O3157" s="461"/>
      <c r="W3157" s="461">
        <f t="shared" si="55"/>
        <v>0</v>
      </c>
    </row>
    <row r="3158" spans="3:23">
      <c r="C3158" s="584"/>
      <c r="D3158" s="584"/>
      <c r="E3158" s="584"/>
      <c r="F3158" s="584"/>
      <c r="G3158" s="584"/>
      <c r="H3158" s="586"/>
      <c r="O3158" s="461"/>
      <c r="W3158" s="461">
        <f t="shared" si="55"/>
        <v>0</v>
      </c>
    </row>
    <row r="3159" spans="3:23">
      <c r="C3159" s="584"/>
      <c r="D3159" s="584"/>
      <c r="E3159" s="584"/>
      <c r="F3159" s="584"/>
      <c r="G3159" s="584"/>
      <c r="H3159" s="586"/>
      <c r="O3159" s="461"/>
      <c r="W3159" s="461">
        <f t="shared" si="55"/>
        <v>0</v>
      </c>
    </row>
    <row r="3160" spans="3:23">
      <c r="C3160" s="584"/>
      <c r="D3160" s="584"/>
      <c r="E3160" s="584"/>
      <c r="F3160" s="584"/>
      <c r="G3160" s="584"/>
      <c r="H3160" s="586"/>
      <c r="O3160" s="461"/>
      <c r="W3160" s="461">
        <f t="shared" si="55"/>
        <v>0</v>
      </c>
    </row>
    <row r="3161" spans="3:23">
      <c r="C3161" s="584"/>
      <c r="D3161" s="584"/>
      <c r="E3161" s="584"/>
      <c r="F3161" s="584"/>
      <c r="G3161" s="584"/>
      <c r="H3161" s="586"/>
      <c r="O3161" s="461"/>
      <c r="W3161" s="461">
        <f t="shared" si="55"/>
        <v>0</v>
      </c>
    </row>
    <row r="3162" spans="3:23">
      <c r="C3162" s="584"/>
      <c r="D3162" s="584"/>
      <c r="E3162" s="584"/>
      <c r="F3162" s="584"/>
      <c r="G3162" s="584"/>
      <c r="H3162" s="587"/>
      <c r="O3162" s="461"/>
      <c r="W3162" s="461">
        <f t="shared" si="55"/>
        <v>0</v>
      </c>
    </row>
    <row r="3163" spans="3:23">
      <c r="C3163" s="584"/>
      <c r="D3163" s="584"/>
      <c r="E3163" s="584"/>
      <c r="F3163" s="584"/>
      <c r="G3163" s="584"/>
      <c r="H3163" s="587"/>
      <c r="O3163" s="461"/>
      <c r="W3163" s="461">
        <f t="shared" si="55"/>
        <v>0</v>
      </c>
    </row>
    <row r="3164" spans="3:23">
      <c r="C3164" s="584"/>
      <c r="D3164" s="584"/>
      <c r="E3164" s="584"/>
      <c r="F3164" s="584"/>
      <c r="G3164" s="584"/>
      <c r="H3164" s="586"/>
      <c r="O3164" s="461"/>
      <c r="W3164" s="461">
        <f t="shared" si="55"/>
        <v>0</v>
      </c>
    </row>
    <row r="3165" spans="3:23">
      <c r="C3165" s="584"/>
      <c r="D3165" s="584"/>
      <c r="E3165" s="584"/>
      <c r="F3165" s="584"/>
      <c r="G3165" s="584"/>
      <c r="H3165" s="586"/>
      <c r="O3165" s="461"/>
      <c r="W3165" s="461">
        <f t="shared" si="55"/>
        <v>0</v>
      </c>
    </row>
    <row r="3166" spans="3:23">
      <c r="C3166" s="584"/>
      <c r="D3166" s="584"/>
      <c r="E3166" s="584"/>
      <c r="F3166" s="584"/>
      <c r="G3166" s="584"/>
      <c r="H3166" s="586"/>
      <c r="O3166" s="461"/>
      <c r="W3166" s="461">
        <f t="shared" si="55"/>
        <v>0</v>
      </c>
    </row>
    <row r="3167" spans="3:23">
      <c r="C3167" s="584"/>
      <c r="D3167" s="584"/>
      <c r="E3167" s="584"/>
      <c r="F3167" s="584"/>
      <c r="G3167" s="584"/>
      <c r="H3167" s="586"/>
      <c r="O3167" s="461"/>
      <c r="W3167" s="461">
        <f t="shared" si="55"/>
        <v>0</v>
      </c>
    </row>
    <row r="3168" spans="3:23">
      <c r="C3168" s="584"/>
      <c r="D3168" s="584"/>
      <c r="E3168" s="584"/>
      <c r="F3168" s="584"/>
      <c r="G3168" s="584"/>
      <c r="H3168" s="586"/>
      <c r="O3168" s="461"/>
      <c r="W3168" s="461">
        <f t="shared" si="55"/>
        <v>0</v>
      </c>
    </row>
    <row r="3169" spans="3:23">
      <c r="C3169" s="584"/>
      <c r="D3169" s="584"/>
      <c r="E3169" s="584"/>
      <c r="F3169" s="584"/>
      <c r="G3169" s="584"/>
      <c r="H3169" s="586"/>
      <c r="O3169" s="461"/>
      <c r="W3169" s="461">
        <f t="shared" si="55"/>
        <v>0</v>
      </c>
    </row>
    <row r="3170" spans="3:23">
      <c r="C3170" s="584"/>
      <c r="D3170" s="584"/>
      <c r="E3170" s="584"/>
      <c r="F3170" s="584"/>
      <c r="G3170" s="584"/>
      <c r="H3170" s="586"/>
      <c r="O3170" s="461"/>
      <c r="W3170" s="461">
        <f t="shared" si="55"/>
        <v>0</v>
      </c>
    </row>
    <row r="3171" spans="3:23">
      <c r="C3171" s="584"/>
      <c r="D3171" s="584"/>
      <c r="E3171" s="584"/>
      <c r="F3171" s="584"/>
      <c r="G3171" s="584"/>
      <c r="H3171" s="586"/>
      <c r="O3171" s="461"/>
      <c r="W3171" s="461">
        <f t="shared" si="55"/>
        <v>0</v>
      </c>
    </row>
    <row r="3172" spans="3:23">
      <c r="C3172" s="584"/>
      <c r="D3172" s="584"/>
      <c r="E3172" s="584"/>
      <c r="F3172" s="584"/>
      <c r="G3172" s="584"/>
      <c r="H3172" s="586"/>
      <c r="O3172" s="461"/>
      <c r="W3172" s="461">
        <f t="shared" si="55"/>
        <v>0</v>
      </c>
    </row>
    <row r="3173" spans="3:23">
      <c r="C3173" s="584"/>
      <c r="D3173" s="584"/>
      <c r="E3173" s="584"/>
      <c r="F3173" s="584"/>
      <c r="G3173" s="584"/>
      <c r="H3173" s="586"/>
      <c r="O3173" s="461"/>
      <c r="W3173" s="461">
        <f t="shared" si="55"/>
        <v>0</v>
      </c>
    </row>
    <row r="3174" spans="3:23">
      <c r="C3174" s="584"/>
      <c r="D3174" s="584"/>
      <c r="E3174" s="584"/>
      <c r="F3174" s="584"/>
      <c r="G3174" s="584"/>
      <c r="H3174" s="586"/>
      <c r="O3174" s="461"/>
      <c r="W3174" s="461">
        <f t="shared" si="55"/>
        <v>0</v>
      </c>
    </row>
    <row r="3175" spans="3:23">
      <c r="C3175" s="584"/>
      <c r="D3175" s="584"/>
      <c r="E3175" s="584"/>
      <c r="F3175" s="584"/>
      <c r="G3175" s="584"/>
      <c r="H3175" s="586"/>
      <c r="O3175" s="461"/>
      <c r="W3175" s="461">
        <f t="shared" si="55"/>
        <v>0</v>
      </c>
    </row>
    <row r="3176" spans="3:23">
      <c r="C3176" s="584"/>
      <c r="D3176" s="584"/>
      <c r="E3176" s="584"/>
      <c r="F3176" s="584"/>
      <c r="G3176" s="584"/>
      <c r="H3176" s="586"/>
      <c r="O3176" s="461"/>
      <c r="W3176" s="461">
        <f t="shared" si="55"/>
        <v>0</v>
      </c>
    </row>
    <row r="3177" spans="3:23">
      <c r="C3177" s="584"/>
      <c r="D3177" s="584"/>
      <c r="E3177" s="584"/>
      <c r="F3177" s="584"/>
      <c r="G3177" s="584"/>
      <c r="H3177" s="586"/>
      <c r="O3177" s="461"/>
      <c r="W3177" s="461">
        <f t="shared" si="55"/>
        <v>0</v>
      </c>
    </row>
    <row r="3178" spans="3:23">
      <c r="C3178" s="584"/>
      <c r="D3178" s="584"/>
      <c r="E3178" s="584"/>
      <c r="F3178" s="584"/>
      <c r="G3178" s="584"/>
      <c r="H3178" s="586"/>
      <c r="O3178" s="461"/>
      <c r="W3178" s="461">
        <f t="shared" si="55"/>
        <v>0</v>
      </c>
    </row>
    <row r="3179" spans="3:23">
      <c r="C3179" s="584"/>
      <c r="D3179" s="584"/>
      <c r="E3179" s="584"/>
      <c r="F3179" s="584"/>
      <c r="G3179" s="584"/>
      <c r="H3179" s="586"/>
      <c r="O3179" s="461"/>
      <c r="W3179" s="461">
        <f t="shared" si="55"/>
        <v>0</v>
      </c>
    </row>
    <row r="3180" spans="3:23">
      <c r="C3180" s="584"/>
      <c r="D3180" s="584"/>
      <c r="E3180" s="584"/>
      <c r="F3180" s="584"/>
      <c r="G3180" s="584"/>
      <c r="H3180" s="586"/>
      <c r="O3180" s="461"/>
      <c r="W3180" s="461">
        <f t="shared" si="55"/>
        <v>0</v>
      </c>
    </row>
    <row r="3181" spans="3:23">
      <c r="C3181" s="584"/>
      <c r="D3181" s="584"/>
      <c r="E3181" s="584"/>
      <c r="F3181" s="584"/>
      <c r="G3181" s="584"/>
      <c r="H3181" s="586"/>
      <c r="O3181" s="461"/>
      <c r="W3181" s="461">
        <f t="shared" si="55"/>
        <v>0</v>
      </c>
    </row>
    <row r="3182" spans="3:23">
      <c r="C3182" s="584"/>
      <c r="D3182" s="584"/>
      <c r="E3182" s="584"/>
      <c r="F3182" s="584"/>
      <c r="G3182" s="584"/>
      <c r="H3182" s="586"/>
      <c r="O3182" s="461"/>
      <c r="W3182" s="461">
        <f t="shared" si="55"/>
        <v>0</v>
      </c>
    </row>
    <row r="3183" spans="3:23">
      <c r="C3183" s="584"/>
      <c r="D3183" s="584"/>
      <c r="E3183" s="584"/>
      <c r="F3183" s="584"/>
      <c r="G3183" s="584"/>
      <c r="H3183" s="586"/>
      <c r="O3183" s="461"/>
      <c r="W3183" s="461">
        <f t="shared" si="55"/>
        <v>0</v>
      </c>
    </row>
    <row r="3184" spans="3:23">
      <c r="C3184" s="584"/>
      <c r="D3184" s="584"/>
      <c r="E3184" s="584"/>
      <c r="F3184" s="584"/>
      <c r="G3184" s="584"/>
      <c r="H3184" s="586"/>
      <c r="O3184" s="461"/>
      <c r="W3184" s="461">
        <f t="shared" ref="W3184:W3247" si="56">H3184</f>
        <v>0</v>
      </c>
    </row>
    <row r="3185" spans="3:23">
      <c r="C3185" s="584"/>
      <c r="D3185" s="584"/>
      <c r="E3185" s="584"/>
      <c r="F3185" s="584"/>
      <c r="G3185" s="584"/>
      <c r="H3185" s="586"/>
      <c r="O3185" s="461"/>
      <c r="W3185" s="461">
        <f t="shared" si="56"/>
        <v>0</v>
      </c>
    </row>
    <row r="3186" spans="3:23">
      <c r="C3186" s="584"/>
      <c r="D3186" s="584"/>
      <c r="E3186" s="584"/>
      <c r="F3186" s="584"/>
      <c r="G3186" s="584"/>
      <c r="H3186" s="586"/>
      <c r="O3186" s="461"/>
      <c r="W3186" s="461">
        <f t="shared" si="56"/>
        <v>0</v>
      </c>
    </row>
    <row r="3187" spans="3:23">
      <c r="C3187" s="584"/>
      <c r="D3187" s="584"/>
      <c r="E3187" s="584"/>
      <c r="F3187" s="584"/>
      <c r="G3187" s="584"/>
      <c r="H3187" s="586"/>
      <c r="O3187" s="461"/>
      <c r="W3187" s="461">
        <f t="shared" si="56"/>
        <v>0</v>
      </c>
    </row>
    <row r="3188" spans="3:23">
      <c r="C3188" s="584"/>
      <c r="D3188" s="584"/>
      <c r="E3188" s="584"/>
      <c r="F3188" s="584"/>
      <c r="G3188" s="584"/>
      <c r="H3188" s="586"/>
      <c r="O3188" s="461"/>
      <c r="W3188" s="461">
        <f t="shared" si="56"/>
        <v>0</v>
      </c>
    </row>
    <row r="3189" spans="3:23">
      <c r="C3189" s="584"/>
      <c r="D3189" s="584"/>
      <c r="E3189" s="584"/>
      <c r="F3189" s="584"/>
      <c r="G3189" s="584"/>
      <c r="H3189" s="586"/>
      <c r="O3189" s="461"/>
      <c r="W3189" s="461">
        <f t="shared" si="56"/>
        <v>0</v>
      </c>
    </row>
    <row r="3190" spans="3:23">
      <c r="C3190" s="584"/>
      <c r="D3190" s="584"/>
      <c r="E3190" s="584"/>
      <c r="F3190" s="584"/>
      <c r="G3190" s="584"/>
      <c r="H3190" s="586"/>
      <c r="O3190" s="461"/>
      <c r="W3190" s="461">
        <f t="shared" si="56"/>
        <v>0</v>
      </c>
    </row>
    <row r="3191" spans="3:23">
      <c r="C3191" s="584"/>
      <c r="D3191" s="584"/>
      <c r="E3191" s="584"/>
      <c r="F3191" s="584"/>
      <c r="G3191" s="584"/>
      <c r="H3191" s="586"/>
      <c r="O3191" s="461"/>
      <c r="W3191" s="461">
        <f t="shared" si="56"/>
        <v>0</v>
      </c>
    </row>
    <row r="3192" spans="3:23">
      <c r="C3192" s="584"/>
      <c r="D3192" s="584"/>
      <c r="E3192" s="584"/>
      <c r="F3192" s="584"/>
      <c r="G3192" s="584"/>
      <c r="H3192" s="586"/>
      <c r="O3192" s="461"/>
      <c r="W3192" s="461">
        <f t="shared" si="56"/>
        <v>0</v>
      </c>
    </row>
    <row r="3193" spans="3:23">
      <c r="C3193" s="584"/>
      <c r="D3193" s="584"/>
      <c r="E3193" s="584"/>
      <c r="F3193" s="584"/>
      <c r="G3193" s="584"/>
      <c r="H3193" s="586"/>
      <c r="O3193" s="461"/>
      <c r="W3193" s="461">
        <f t="shared" si="56"/>
        <v>0</v>
      </c>
    </row>
    <row r="3194" spans="3:23">
      <c r="C3194" s="584"/>
      <c r="D3194" s="584"/>
      <c r="E3194" s="584"/>
      <c r="F3194" s="584"/>
      <c r="G3194" s="584"/>
      <c r="H3194" s="586"/>
      <c r="O3194" s="461"/>
      <c r="W3194" s="461">
        <f t="shared" si="56"/>
        <v>0</v>
      </c>
    </row>
    <row r="3195" spans="3:23">
      <c r="C3195" s="584"/>
      <c r="D3195" s="584"/>
      <c r="E3195" s="584"/>
      <c r="F3195" s="584"/>
      <c r="G3195" s="584"/>
      <c r="H3195" s="586"/>
      <c r="O3195" s="461"/>
      <c r="W3195" s="461">
        <f t="shared" si="56"/>
        <v>0</v>
      </c>
    </row>
    <row r="3196" spans="3:23">
      <c r="C3196" s="584"/>
      <c r="D3196" s="584"/>
      <c r="E3196" s="584"/>
      <c r="F3196" s="584"/>
      <c r="G3196" s="584"/>
      <c r="H3196" s="586"/>
      <c r="O3196" s="461"/>
      <c r="W3196" s="461">
        <f t="shared" si="56"/>
        <v>0</v>
      </c>
    </row>
    <row r="3197" spans="3:23">
      <c r="C3197" s="584"/>
      <c r="D3197" s="584"/>
      <c r="E3197" s="584"/>
      <c r="F3197" s="584"/>
      <c r="G3197" s="584"/>
      <c r="H3197" s="586"/>
      <c r="O3197" s="461"/>
      <c r="W3197" s="461">
        <f t="shared" si="56"/>
        <v>0</v>
      </c>
    </row>
    <row r="3198" spans="3:23">
      <c r="C3198" s="584"/>
      <c r="D3198" s="584"/>
      <c r="E3198" s="584"/>
      <c r="F3198" s="584"/>
      <c r="G3198" s="584"/>
      <c r="H3198" s="586"/>
      <c r="O3198" s="461"/>
      <c r="W3198" s="461">
        <f t="shared" si="56"/>
        <v>0</v>
      </c>
    </row>
    <row r="3199" spans="3:23">
      <c r="C3199" s="584"/>
      <c r="D3199" s="584"/>
      <c r="E3199" s="584"/>
      <c r="F3199" s="584"/>
      <c r="G3199" s="584"/>
      <c r="H3199" s="586"/>
      <c r="O3199" s="461"/>
      <c r="W3199" s="461">
        <f t="shared" si="56"/>
        <v>0</v>
      </c>
    </row>
    <row r="3200" spans="3:23">
      <c r="C3200" s="584"/>
      <c r="D3200" s="584"/>
      <c r="E3200" s="584"/>
      <c r="F3200" s="584"/>
      <c r="G3200" s="584"/>
      <c r="H3200" s="586"/>
      <c r="O3200" s="461"/>
      <c r="W3200" s="461">
        <f t="shared" si="56"/>
        <v>0</v>
      </c>
    </row>
    <row r="3201" spans="3:23">
      <c r="C3201" s="584"/>
      <c r="D3201" s="584"/>
      <c r="E3201" s="584"/>
      <c r="F3201" s="584"/>
      <c r="G3201" s="584"/>
      <c r="H3201" s="586"/>
      <c r="O3201" s="461"/>
      <c r="W3201" s="461">
        <f t="shared" si="56"/>
        <v>0</v>
      </c>
    </row>
    <row r="3202" spans="3:23">
      <c r="H3202" s="586"/>
      <c r="O3202" s="461"/>
      <c r="W3202" s="461">
        <f t="shared" si="56"/>
        <v>0</v>
      </c>
    </row>
    <row r="3203" spans="3:23">
      <c r="H3203" s="586"/>
      <c r="W3203" s="461">
        <f t="shared" si="56"/>
        <v>0</v>
      </c>
    </row>
    <row r="3204" spans="3:23">
      <c r="H3204" s="586"/>
      <c r="W3204" s="461">
        <f t="shared" si="56"/>
        <v>0</v>
      </c>
    </row>
    <row r="3205" spans="3:23">
      <c r="H3205" s="586"/>
      <c r="W3205" s="461">
        <f t="shared" si="56"/>
        <v>0</v>
      </c>
    </row>
    <row r="3206" spans="3:23">
      <c r="H3206" s="586"/>
      <c r="W3206" s="461">
        <f t="shared" si="56"/>
        <v>0</v>
      </c>
    </row>
    <row r="3207" spans="3:23">
      <c r="H3207" s="481"/>
      <c r="W3207" s="461">
        <f t="shared" si="56"/>
        <v>0</v>
      </c>
    </row>
    <row r="3208" spans="3:23">
      <c r="H3208" s="586"/>
      <c r="W3208" s="461">
        <f t="shared" si="56"/>
        <v>0</v>
      </c>
    </row>
    <row r="3209" spans="3:23">
      <c r="H3209" s="586"/>
      <c r="W3209" s="461">
        <f t="shared" si="56"/>
        <v>0</v>
      </c>
    </row>
    <row r="3210" spans="3:23">
      <c r="H3210" s="586"/>
      <c r="W3210" s="461">
        <f t="shared" si="56"/>
        <v>0</v>
      </c>
    </row>
    <row r="3211" spans="3:23">
      <c r="H3211" s="586"/>
      <c r="W3211" s="461">
        <f t="shared" si="56"/>
        <v>0</v>
      </c>
    </row>
    <row r="3212" spans="3:23">
      <c r="H3212" s="586"/>
      <c r="W3212" s="461">
        <f t="shared" si="56"/>
        <v>0</v>
      </c>
    </row>
    <row r="3213" spans="3:23">
      <c r="H3213" s="586"/>
      <c r="W3213" s="461">
        <f t="shared" si="56"/>
        <v>0</v>
      </c>
    </row>
    <row r="3214" spans="3:23">
      <c r="H3214" s="586"/>
      <c r="W3214" s="461">
        <f t="shared" si="56"/>
        <v>0</v>
      </c>
    </row>
    <row r="3215" spans="3:23">
      <c r="H3215" s="586"/>
      <c r="W3215" s="461">
        <f t="shared" si="56"/>
        <v>0</v>
      </c>
    </row>
    <row r="3216" spans="3:23">
      <c r="H3216" s="586"/>
      <c r="W3216" s="461">
        <f t="shared" si="56"/>
        <v>0</v>
      </c>
    </row>
    <row r="3217" spans="8:23">
      <c r="H3217" s="586"/>
      <c r="W3217" s="461">
        <f t="shared" si="56"/>
        <v>0</v>
      </c>
    </row>
    <row r="3218" spans="8:23">
      <c r="H3218" s="586"/>
      <c r="W3218" s="461">
        <f t="shared" si="56"/>
        <v>0</v>
      </c>
    </row>
    <row r="3219" spans="8:23">
      <c r="H3219" s="586"/>
      <c r="W3219" s="461">
        <f t="shared" si="56"/>
        <v>0</v>
      </c>
    </row>
    <row r="3220" spans="8:23">
      <c r="H3220" s="586"/>
      <c r="W3220" s="461">
        <f t="shared" si="56"/>
        <v>0</v>
      </c>
    </row>
    <row r="3221" spans="8:23">
      <c r="H3221" s="586"/>
      <c r="W3221" s="461">
        <f t="shared" si="56"/>
        <v>0</v>
      </c>
    </row>
    <row r="3222" spans="8:23">
      <c r="H3222" s="586"/>
      <c r="W3222" s="461">
        <f t="shared" si="56"/>
        <v>0</v>
      </c>
    </row>
    <row r="3223" spans="8:23">
      <c r="H3223" s="586"/>
      <c r="W3223" s="461">
        <f t="shared" si="56"/>
        <v>0</v>
      </c>
    </row>
    <row r="3224" spans="8:23">
      <c r="H3224" s="586"/>
      <c r="W3224" s="461">
        <f t="shared" si="56"/>
        <v>0</v>
      </c>
    </row>
    <row r="3225" spans="8:23">
      <c r="H3225" s="586"/>
      <c r="W3225" s="461">
        <f t="shared" si="56"/>
        <v>0</v>
      </c>
    </row>
    <row r="3226" spans="8:23">
      <c r="H3226" s="586"/>
      <c r="W3226" s="461">
        <f t="shared" si="56"/>
        <v>0</v>
      </c>
    </row>
    <row r="3227" spans="8:23">
      <c r="H3227" s="586"/>
      <c r="W3227" s="461">
        <f t="shared" si="56"/>
        <v>0</v>
      </c>
    </row>
    <row r="3228" spans="8:23">
      <c r="H3228" s="586"/>
      <c r="W3228" s="461">
        <f t="shared" si="56"/>
        <v>0</v>
      </c>
    </row>
    <row r="3229" spans="8:23">
      <c r="H3229" s="586"/>
      <c r="W3229" s="461">
        <f t="shared" si="56"/>
        <v>0</v>
      </c>
    </row>
    <row r="3230" spans="8:23">
      <c r="H3230" s="586"/>
      <c r="W3230" s="461">
        <f t="shared" si="56"/>
        <v>0</v>
      </c>
    </row>
    <row r="3231" spans="8:23">
      <c r="H3231" s="586"/>
      <c r="W3231" s="461">
        <f t="shared" si="56"/>
        <v>0</v>
      </c>
    </row>
    <row r="3232" spans="8:23">
      <c r="H3232" s="586"/>
      <c r="W3232" s="461">
        <f t="shared" si="56"/>
        <v>0</v>
      </c>
    </row>
    <row r="3233" spans="8:23">
      <c r="H3233" s="586"/>
      <c r="W3233" s="461">
        <f t="shared" si="56"/>
        <v>0</v>
      </c>
    </row>
    <row r="3234" spans="8:23">
      <c r="H3234" s="586"/>
      <c r="W3234" s="461">
        <f t="shared" si="56"/>
        <v>0</v>
      </c>
    </row>
    <row r="3235" spans="8:23">
      <c r="H3235" s="481"/>
      <c r="W3235" s="461">
        <f t="shared" si="56"/>
        <v>0</v>
      </c>
    </row>
    <row r="3236" spans="8:23">
      <c r="H3236" s="586"/>
      <c r="W3236" s="461">
        <f t="shared" si="56"/>
        <v>0</v>
      </c>
    </row>
    <row r="3237" spans="8:23">
      <c r="H3237" s="586"/>
      <c r="W3237" s="461">
        <f t="shared" si="56"/>
        <v>0</v>
      </c>
    </row>
    <row r="3238" spans="8:23">
      <c r="H3238" s="586"/>
      <c r="W3238" s="461">
        <f t="shared" si="56"/>
        <v>0</v>
      </c>
    </row>
    <row r="3239" spans="8:23">
      <c r="H3239" s="586"/>
      <c r="W3239" s="461">
        <f t="shared" si="56"/>
        <v>0</v>
      </c>
    </row>
    <row r="3240" spans="8:23">
      <c r="H3240" s="586"/>
      <c r="W3240" s="461">
        <f t="shared" si="56"/>
        <v>0</v>
      </c>
    </row>
    <row r="3241" spans="8:23">
      <c r="H3241" s="586"/>
      <c r="W3241" s="461">
        <f t="shared" si="56"/>
        <v>0</v>
      </c>
    </row>
    <row r="3242" spans="8:23">
      <c r="H3242" s="586"/>
      <c r="W3242" s="461">
        <f t="shared" si="56"/>
        <v>0</v>
      </c>
    </row>
    <row r="3243" spans="8:23">
      <c r="H3243" s="586"/>
      <c r="W3243" s="461">
        <f t="shared" si="56"/>
        <v>0</v>
      </c>
    </row>
    <row r="3244" spans="8:23">
      <c r="H3244" s="586"/>
      <c r="W3244" s="461">
        <f t="shared" si="56"/>
        <v>0</v>
      </c>
    </row>
    <row r="3245" spans="8:23">
      <c r="H3245" s="586"/>
      <c r="W3245" s="461">
        <f t="shared" si="56"/>
        <v>0</v>
      </c>
    </row>
    <row r="3246" spans="8:23">
      <c r="H3246" s="586"/>
      <c r="W3246" s="461">
        <f t="shared" si="56"/>
        <v>0</v>
      </c>
    </row>
    <row r="3247" spans="8:23">
      <c r="H3247" s="586"/>
      <c r="W3247" s="461">
        <f t="shared" si="56"/>
        <v>0</v>
      </c>
    </row>
    <row r="3248" spans="8:23">
      <c r="H3248" s="586"/>
      <c r="W3248" s="461">
        <f t="shared" ref="W3248:W3311" si="57">H3248</f>
        <v>0</v>
      </c>
    </row>
    <row r="3249" spans="8:23">
      <c r="H3249" s="586"/>
      <c r="W3249" s="461">
        <f t="shared" si="57"/>
        <v>0</v>
      </c>
    </row>
    <row r="3250" spans="8:23">
      <c r="H3250" s="586"/>
      <c r="W3250" s="461">
        <f t="shared" si="57"/>
        <v>0</v>
      </c>
    </row>
    <row r="3251" spans="8:23">
      <c r="H3251" s="586"/>
      <c r="W3251" s="461">
        <f t="shared" si="57"/>
        <v>0</v>
      </c>
    </row>
    <row r="3252" spans="8:23">
      <c r="H3252" s="586"/>
      <c r="W3252" s="461">
        <f t="shared" si="57"/>
        <v>0</v>
      </c>
    </row>
    <row r="3253" spans="8:23">
      <c r="H3253" s="586"/>
      <c r="W3253" s="461">
        <f t="shared" si="57"/>
        <v>0</v>
      </c>
    </row>
    <row r="3254" spans="8:23">
      <c r="H3254" s="586"/>
      <c r="W3254" s="461">
        <f t="shared" si="57"/>
        <v>0</v>
      </c>
    </row>
    <row r="3255" spans="8:23">
      <c r="H3255" s="586"/>
      <c r="W3255" s="461">
        <f t="shared" si="57"/>
        <v>0</v>
      </c>
    </row>
    <row r="3256" spans="8:23">
      <c r="H3256" s="586"/>
      <c r="W3256" s="461">
        <f t="shared" si="57"/>
        <v>0</v>
      </c>
    </row>
    <row r="3257" spans="8:23">
      <c r="H3257" s="586"/>
      <c r="W3257" s="461">
        <f t="shared" si="57"/>
        <v>0</v>
      </c>
    </row>
    <row r="3258" spans="8:23">
      <c r="H3258" s="586"/>
      <c r="W3258" s="461">
        <f t="shared" si="57"/>
        <v>0</v>
      </c>
    </row>
    <row r="3259" spans="8:23">
      <c r="H3259" s="586"/>
      <c r="W3259" s="461">
        <f t="shared" si="57"/>
        <v>0</v>
      </c>
    </row>
    <row r="3260" spans="8:23">
      <c r="H3260" s="586"/>
      <c r="W3260" s="461">
        <f t="shared" si="57"/>
        <v>0</v>
      </c>
    </row>
    <row r="3261" spans="8:23">
      <c r="H3261" s="586"/>
      <c r="W3261" s="461">
        <f t="shared" si="57"/>
        <v>0</v>
      </c>
    </row>
    <row r="3262" spans="8:23">
      <c r="H3262" s="586"/>
      <c r="W3262" s="461">
        <f t="shared" si="57"/>
        <v>0</v>
      </c>
    </row>
    <row r="3263" spans="8:23">
      <c r="H3263" s="586"/>
      <c r="W3263" s="461">
        <f t="shared" si="57"/>
        <v>0</v>
      </c>
    </row>
    <row r="3264" spans="8:23">
      <c r="H3264" s="586"/>
      <c r="W3264" s="461">
        <f t="shared" si="57"/>
        <v>0</v>
      </c>
    </row>
    <row r="3265" spans="8:23">
      <c r="H3265" s="586"/>
      <c r="W3265" s="461">
        <f t="shared" si="57"/>
        <v>0</v>
      </c>
    </row>
    <row r="3266" spans="8:23">
      <c r="H3266" s="586"/>
      <c r="W3266" s="461">
        <f t="shared" si="57"/>
        <v>0</v>
      </c>
    </row>
    <row r="3267" spans="8:23">
      <c r="H3267" s="586"/>
      <c r="W3267" s="461">
        <f t="shared" si="57"/>
        <v>0</v>
      </c>
    </row>
    <row r="3268" spans="8:23">
      <c r="H3268" s="586"/>
      <c r="W3268" s="461">
        <f t="shared" si="57"/>
        <v>0</v>
      </c>
    </row>
    <row r="3269" spans="8:23">
      <c r="H3269" s="586"/>
      <c r="W3269" s="461">
        <f t="shared" si="57"/>
        <v>0</v>
      </c>
    </row>
    <row r="3270" spans="8:23">
      <c r="H3270" s="586"/>
      <c r="W3270" s="461">
        <f t="shared" si="57"/>
        <v>0</v>
      </c>
    </row>
    <row r="3271" spans="8:23">
      <c r="H3271" s="586"/>
      <c r="W3271" s="461">
        <f t="shared" si="57"/>
        <v>0</v>
      </c>
    </row>
    <row r="3272" spans="8:23">
      <c r="H3272" s="586"/>
      <c r="W3272" s="461">
        <f t="shared" si="57"/>
        <v>0</v>
      </c>
    </row>
    <row r="3273" spans="8:23">
      <c r="H3273" s="586"/>
      <c r="W3273" s="461">
        <f t="shared" si="57"/>
        <v>0</v>
      </c>
    </row>
    <row r="3274" spans="8:23">
      <c r="H3274" s="586"/>
      <c r="W3274" s="461">
        <f t="shared" si="57"/>
        <v>0</v>
      </c>
    </row>
    <row r="3275" spans="8:23">
      <c r="H3275" s="586"/>
      <c r="W3275" s="461">
        <f t="shared" si="57"/>
        <v>0</v>
      </c>
    </row>
    <row r="3276" spans="8:23">
      <c r="H3276" s="586"/>
      <c r="W3276" s="461">
        <f t="shared" si="57"/>
        <v>0</v>
      </c>
    </row>
    <row r="3277" spans="8:23">
      <c r="H3277" s="586"/>
      <c r="W3277" s="461">
        <f t="shared" si="57"/>
        <v>0</v>
      </c>
    </row>
    <row r="3278" spans="8:23">
      <c r="H3278" s="586"/>
      <c r="W3278" s="461">
        <f t="shared" si="57"/>
        <v>0</v>
      </c>
    </row>
    <row r="3279" spans="8:23">
      <c r="H3279" s="586"/>
      <c r="W3279" s="461">
        <f t="shared" si="57"/>
        <v>0</v>
      </c>
    </row>
    <row r="3280" spans="8:23">
      <c r="H3280" s="586"/>
      <c r="W3280" s="461">
        <f t="shared" si="57"/>
        <v>0</v>
      </c>
    </row>
    <row r="3281" spans="8:23">
      <c r="H3281" s="586"/>
      <c r="W3281" s="461">
        <f t="shared" si="57"/>
        <v>0</v>
      </c>
    </row>
    <row r="3282" spans="8:23">
      <c r="H3282" s="586"/>
      <c r="W3282" s="461">
        <f t="shared" si="57"/>
        <v>0</v>
      </c>
    </row>
    <row r="3283" spans="8:23">
      <c r="H3283" s="586"/>
      <c r="W3283" s="461">
        <f t="shared" si="57"/>
        <v>0</v>
      </c>
    </row>
    <row r="3284" spans="8:23">
      <c r="H3284" s="586"/>
      <c r="W3284" s="461">
        <f t="shared" si="57"/>
        <v>0</v>
      </c>
    </row>
    <row r="3285" spans="8:23">
      <c r="H3285" s="586"/>
      <c r="W3285" s="461">
        <f t="shared" si="57"/>
        <v>0</v>
      </c>
    </row>
    <row r="3286" spans="8:23">
      <c r="H3286" s="586"/>
      <c r="W3286" s="461">
        <f t="shared" si="57"/>
        <v>0</v>
      </c>
    </row>
    <row r="3287" spans="8:23">
      <c r="H3287" s="586"/>
      <c r="W3287" s="461">
        <f t="shared" si="57"/>
        <v>0</v>
      </c>
    </row>
    <row r="3288" spans="8:23">
      <c r="H3288" s="586"/>
      <c r="W3288" s="461">
        <f t="shared" si="57"/>
        <v>0</v>
      </c>
    </row>
    <row r="3289" spans="8:23">
      <c r="H3289" s="586"/>
      <c r="W3289" s="461">
        <f t="shared" si="57"/>
        <v>0</v>
      </c>
    </row>
    <row r="3290" spans="8:23">
      <c r="H3290" s="586"/>
      <c r="W3290" s="461">
        <f t="shared" si="57"/>
        <v>0</v>
      </c>
    </row>
    <row r="3291" spans="8:23">
      <c r="H3291" s="586"/>
      <c r="W3291" s="461">
        <f t="shared" si="57"/>
        <v>0</v>
      </c>
    </row>
    <row r="3292" spans="8:23">
      <c r="H3292" s="586"/>
      <c r="W3292" s="461">
        <f t="shared" si="57"/>
        <v>0</v>
      </c>
    </row>
    <row r="3293" spans="8:23">
      <c r="H3293" s="586"/>
      <c r="W3293" s="461">
        <f t="shared" si="57"/>
        <v>0</v>
      </c>
    </row>
    <row r="3294" spans="8:23">
      <c r="H3294" s="586"/>
      <c r="W3294" s="461">
        <f t="shared" si="57"/>
        <v>0</v>
      </c>
    </row>
    <row r="3295" spans="8:23">
      <c r="H3295" s="586"/>
      <c r="W3295" s="461">
        <f t="shared" si="57"/>
        <v>0</v>
      </c>
    </row>
    <row r="3296" spans="8:23">
      <c r="H3296" s="586"/>
      <c r="W3296" s="461">
        <f t="shared" si="57"/>
        <v>0</v>
      </c>
    </row>
    <row r="3297" spans="8:23">
      <c r="H3297" s="586"/>
      <c r="W3297" s="461">
        <f t="shared" si="57"/>
        <v>0</v>
      </c>
    </row>
    <row r="3298" spans="8:23">
      <c r="H3298" s="586"/>
      <c r="W3298" s="461">
        <f t="shared" si="57"/>
        <v>0</v>
      </c>
    </row>
    <row r="3299" spans="8:23">
      <c r="H3299" s="586"/>
      <c r="W3299" s="461">
        <f t="shared" si="57"/>
        <v>0</v>
      </c>
    </row>
    <row r="3300" spans="8:23">
      <c r="H3300" s="586"/>
      <c r="W3300" s="461">
        <f t="shared" si="57"/>
        <v>0</v>
      </c>
    </row>
    <row r="3301" spans="8:23">
      <c r="H3301" s="586"/>
      <c r="W3301" s="461">
        <f t="shared" si="57"/>
        <v>0</v>
      </c>
    </row>
    <row r="3302" spans="8:23">
      <c r="H3302" s="586"/>
      <c r="W3302" s="461">
        <f t="shared" si="57"/>
        <v>0</v>
      </c>
    </row>
    <row r="3303" spans="8:23">
      <c r="H3303" s="586"/>
      <c r="W3303" s="461">
        <f t="shared" si="57"/>
        <v>0</v>
      </c>
    </row>
    <row r="3304" spans="8:23">
      <c r="H3304" s="586"/>
      <c r="W3304" s="461">
        <f t="shared" si="57"/>
        <v>0</v>
      </c>
    </row>
    <row r="3305" spans="8:23">
      <c r="H3305" s="586"/>
      <c r="W3305" s="461">
        <f t="shared" si="57"/>
        <v>0</v>
      </c>
    </row>
    <row r="3306" spans="8:23">
      <c r="H3306" s="586"/>
      <c r="W3306" s="461">
        <f t="shared" si="57"/>
        <v>0</v>
      </c>
    </row>
    <row r="3307" spans="8:23">
      <c r="H3307" s="586"/>
      <c r="W3307" s="461">
        <f t="shared" si="57"/>
        <v>0</v>
      </c>
    </row>
    <row r="3308" spans="8:23">
      <c r="H3308" s="586"/>
      <c r="W3308" s="461">
        <f t="shared" si="57"/>
        <v>0</v>
      </c>
    </row>
    <row r="3309" spans="8:23">
      <c r="H3309" s="586"/>
      <c r="W3309" s="461">
        <f t="shared" si="57"/>
        <v>0</v>
      </c>
    </row>
    <row r="3310" spans="8:23">
      <c r="H3310" s="586"/>
      <c r="W3310" s="461">
        <f t="shared" si="57"/>
        <v>0</v>
      </c>
    </row>
    <row r="3311" spans="8:23">
      <c r="H3311" s="586"/>
      <c r="W3311" s="461">
        <f t="shared" si="57"/>
        <v>0</v>
      </c>
    </row>
    <row r="3312" spans="8:23">
      <c r="H3312" s="586"/>
      <c r="W3312" s="461">
        <f t="shared" ref="W3312:W3375" si="58">H3312</f>
        <v>0</v>
      </c>
    </row>
    <row r="3313" spans="8:23">
      <c r="H3313" s="586"/>
      <c r="W3313" s="461">
        <f t="shared" si="58"/>
        <v>0</v>
      </c>
    </row>
    <row r="3314" spans="8:23">
      <c r="H3314" s="586"/>
      <c r="W3314" s="461">
        <f t="shared" si="58"/>
        <v>0</v>
      </c>
    </row>
    <row r="3315" spans="8:23">
      <c r="H3315" s="586"/>
      <c r="W3315" s="461">
        <f t="shared" si="58"/>
        <v>0</v>
      </c>
    </row>
    <row r="3316" spans="8:23">
      <c r="H3316" s="586"/>
      <c r="W3316" s="461">
        <f t="shared" si="58"/>
        <v>0</v>
      </c>
    </row>
    <row r="3317" spans="8:23">
      <c r="H3317" s="586"/>
      <c r="W3317" s="461">
        <f t="shared" si="58"/>
        <v>0</v>
      </c>
    </row>
    <row r="3318" spans="8:23">
      <c r="H3318" s="586"/>
      <c r="W3318" s="461">
        <f t="shared" si="58"/>
        <v>0</v>
      </c>
    </row>
    <row r="3319" spans="8:23">
      <c r="H3319" s="586"/>
      <c r="W3319" s="461">
        <f t="shared" si="58"/>
        <v>0</v>
      </c>
    </row>
    <row r="3320" spans="8:23">
      <c r="H3320" s="586"/>
      <c r="W3320" s="461">
        <f t="shared" si="58"/>
        <v>0</v>
      </c>
    </row>
    <row r="3321" spans="8:23">
      <c r="H3321" s="586"/>
      <c r="W3321" s="461">
        <f t="shared" si="58"/>
        <v>0</v>
      </c>
    </row>
    <row r="3322" spans="8:23">
      <c r="H3322" s="586"/>
      <c r="W3322" s="461">
        <f t="shared" si="58"/>
        <v>0</v>
      </c>
    </row>
    <row r="3323" spans="8:23">
      <c r="H3323" s="586"/>
      <c r="W3323" s="461">
        <f t="shared" si="58"/>
        <v>0</v>
      </c>
    </row>
    <row r="3324" spans="8:23">
      <c r="H3324" s="586"/>
      <c r="W3324" s="461">
        <f t="shared" si="58"/>
        <v>0</v>
      </c>
    </row>
    <row r="3325" spans="8:23">
      <c r="H3325" s="586"/>
      <c r="W3325" s="461">
        <f t="shared" si="58"/>
        <v>0</v>
      </c>
    </row>
    <row r="3326" spans="8:23">
      <c r="H3326" s="586"/>
      <c r="W3326" s="461">
        <f t="shared" si="58"/>
        <v>0</v>
      </c>
    </row>
    <row r="3327" spans="8:23">
      <c r="H3327" s="586"/>
      <c r="W3327" s="461">
        <f t="shared" si="58"/>
        <v>0</v>
      </c>
    </row>
    <row r="3328" spans="8:23">
      <c r="H3328" s="586"/>
      <c r="W3328" s="461">
        <f t="shared" si="58"/>
        <v>0</v>
      </c>
    </row>
    <row r="3329" spans="8:23">
      <c r="H3329" s="586"/>
      <c r="W3329" s="461">
        <f t="shared" si="58"/>
        <v>0</v>
      </c>
    </row>
    <row r="3330" spans="8:23">
      <c r="H3330" s="586"/>
      <c r="W3330" s="461">
        <f t="shared" si="58"/>
        <v>0</v>
      </c>
    </row>
    <row r="3331" spans="8:23">
      <c r="H3331" s="586"/>
      <c r="W3331" s="461">
        <f t="shared" si="58"/>
        <v>0</v>
      </c>
    </row>
    <row r="3332" spans="8:23">
      <c r="H3332" s="586"/>
      <c r="W3332" s="461">
        <f t="shared" si="58"/>
        <v>0</v>
      </c>
    </row>
    <row r="3333" spans="8:23">
      <c r="H3333" s="586"/>
      <c r="W3333" s="461">
        <f t="shared" si="58"/>
        <v>0</v>
      </c>
    </row>
    <row r="3334" spans="8:23">
      <c r="H3334" s="586"/>
      <c r="W3334" s="461">
        <f t="shared" si="58"/>
        <v>0</v>
      </c>
    </row>
    <row r="3335" spans="8:23">
      <c r="H3335" s="586"/>
      <c r="W3335" s="461">
        <f t="shared" si="58"/>
        <v>0</v>
      </c>
    </row>
    <row r="3336" spans="8:23">
      <c r="H3336" s="586"/>
      <c r="W3336" s="461">
        <f t="shared" si="58"/>
        <v>0</v>
      </c>
    </row>
    <row r="3337" spans="8:23">
      <c r="H3337" s="586"/>
      <c r="W3337" s="461">
        <f t="shared" si="58"/>
        <v>0</v>
      </c>
    </row>
    <row r="3338" spans="8:23">
      <c r="H3338" s="586"/>
      <c r="W3338" s="461">
        <f t="shared" si="58"/>
        <v>0</v>
      </c>
    </row>
    <row r="3339" spans="8:23">
      <c r="H3339" s="586"/>
      <c r="W3339" s="461">
        <f t="shared" si="58"/>
        <v>0</v>
      </c>
    </row>
    <row r="3340" spans="8:23">
      <c r="H3340" s="586"/>
      <c r="W3340" s="461">
        <f t="shared" si="58"/>
        <v>0</v>
      </c>
    </row>
    <row r="3341" spans="8:23">
      <c r="H3341" s="586"/>
      <c r="W3341" s="461">
        <f t="shared" si="58"/>
        <v>0</v>
      </c>
    </row>
    <row r="3342" spans="8:23">
      <c r="H3342" s="586"/>
      <c r="W3342" s="461">
        <f t="shared" si="58"/>
        <v>0</v>
      </c>
    </row>
    <row r="3343" spans="8:23">
      <c r="H3343" s="586"/>
      <c r="W3343" s="461">
        <f t="shared" si="58"/>
        <v>0</v>
      </c>
    </row>
    <row r="3344" spans="8:23">
      <c r="H3344" s="586"/>
      <c r="W3344" s="461">
        <f t="shared" si="58"/>
        <v>0</v>
      </c>
    </row>
    <row r="3345" spans="8:23">
      <c r="H3345" s="586"/>
      <c r="W3345" s="461">
        <f t="shared" si="58"/>
        <v>0</v>
      </c>
    </row>
    <row r="3346" spans="8:23">
      <c r="H3346" s="586"/>
      <c r="W3346" s="461">
        <f t="shared" si="58"/>
        <v>0</v>
      </c>
    </row>
    <row r="3347" spans="8:23">
      <c r="H3347" s="586"/>
      <c r="W3347" s="461">
        <f t="shared" si="58"/>
        <v>0</v>
      </c>
    </row>
    <row r="3348" spans="8:23">
      <c r="H3348" s="586"/>
      <c r="W3348" s="461">
        <f t="shared" si="58"/>
        <v>0</v>
      </c>
    </row>
    <row r="3349" spans="8:23">
      <c r="H3349" s="586"/>
      <c r="W3349" s="461">
        <f t="shared" si="58"/>
        <v>0</v>
      </c>
    </row>
    <row r="3350" spans="8:23">
      <c r="H3350" s="586"/>
      <c r="W3350" s="461">
        <f t="shared" si="58"/>
        <v>0</v>
      </c>
    </row>
    <row r="3351" spans="8:23">
      <c r="H3351" s="586"/>
      <c r="W3351" s="461">
        <f t="shared" si="58"/>
        <v>0</v>
      </c>
    </row>
    <row r="3352" spans="8:23">
      <c r="H3352" s="586"/>
      <c r="W3352" s="461">
        <f t="shared" si="58"/>
        <v>0</v>
      </c>
    </row>
    <row r="3353" spans="8:23">
      <c r="H3353" s="586"/>
      <c r="W3353" s="461">
        <f t="shared" si="58"/>
        <v>0</v>
      </c>
    </row>
    <row r="3354" spans="8:23">
      <c r="H3354" s="586"/>
      <c r="W3354" s="461">
        <f t="shared" si="58"/>
        <v>0</v>
      </c>
    </row>
    <row r="3355" spans="8:23">
      <c r="H3355" s="586"/>
      <c r="W3355" s="461">
        <f t="shared" si="58"/>
        <v>0</v>
      </c>
    </row>
    <row r="3356" spans="8:23">
      <c r="H3356" s="586"/>
      <c r="W3356" s="461">
        <f t="shared" si="58"/>
        <v>0</v>
      </c>
    </row>
    <row r="3357" spans="8:23">
      <c r="H3357" s="586"/>
      <c r="W3357" s="461">
        <f t="shared" si="58"/>
        <v>0</v>
      </c>
    </row>
    <row r="3358" spans="8:23">
      <c r="H3358" s="586"/>
      <c r="W3358" s="461">
        <f t="shared" si="58"/>
        <v>0</v>
      </c>
    </row>
    <row r="3359" spans="8:23">
      <c r="H3359" s="586"/>
      <c r="W3359" s="461">
        <f t="shared" si="58"/>
        <v>0</v>
      </c>
    </row>
    <row r="3360" spans="8:23">
      <c r="H3360" s="586"/>
      <c r="W3360" s="461">
        <f t="shared" si="58"/>
        <v>0</v>
      </c>
    </row>
    <row r="3361" spans="8:23">
      <c r="H3361" s="586"/>
      <c r="W3361" s="461">
        <f t="shared" si="58"/>
        <v>0</v>
      </c>
    </row>
    <row r="3362" spans="8:23">
      <c r="H3362" s="586"/>
      <c r="W3362" s="461">
        <f t="shared" si="58"/>
        <v>0</v>
      </c>
    </row>
    <row r="3363" spans="8:23">
      <c r="H3363" s="586"/>
      <c r="W3363" s="461">
        <f t="shared" si="58"/>
        <v>0</v>
      </c>
    </row>
    <row r="3364" spans="8:23">
      <c r="H3364" s="586"/>
      <c r="W3364" s="461">
        <f t="shared" si="58"/>
        <v>0</v>
      </c>
    </row>
    <row r="3365" spans="8:23">
      <c r="H3365" s="586"/>
      <c r="W3365" s="461">
        <f t="shared" si="58"/>
        <v>0</v>
      </c>
    </row>
    <row r="3366" spans="8:23">
      <c r="H3366" s="586"/>
      <c r="W3366" s="461">
        <f t="shared" si="58"/>
        <v>0</v>
      </c>
    </row>
    <row r="3367" spans="8:23">
      <c r="H3367" s="586"/>
      <c r="W3367" s="461">
        <f t="shared" si="58"/>
        <v>0</v>
      </c>
    </row>
    <row r="3368" spans="8:23">
      <c r="H3368" s="586"/>
      <c r="W3368" s="461">
        <f t="shared" si="58"/>
        <v>0</v>
      </c>
    </row>
    <row r="3369" spans="8:23">
      <c r="H3369" s="586"/>
      <c r="W3369" s="461">
        <f t="shared" si="58"/>
        <v>0</v>
      </c>
    </row>
    <row r="3370" spans="8:23">
      <c r="H3370" s="586"/>
      <c r="W3370" s="461">
        <f t="shared" si="58"/>
        <v>0</v>
      </c>
    </row>
    <row r="3371" spans="8:23">
      <c r="H3371" s="586"/>
      <c r="W3371" s="461">
        <f t="shared" si="58"/>
        <v>0</v>
      </c>
    </row>
    <row r="3372" spans="8:23">
      <c r="H3372" s="586"/>
      <c r="W3372" s="461">
        <f t="shared" si="58"/>
        <v>0</v>
      </c>
    </row>
    <row r="3373" spans="8:23">
      <c r="H3373" s="586"/>
      <c r="W3373" s="461">
        <f t="shared" si="58"/>
        <v>0</v>
      </c>
    </row>
    <row r="3374" spans="8:23">
      <c r="H3374" s="586"/>
      <c r="W3374" s="461">
        <f t="shared" si="58"/>
        <v>0</v>
      </c>
    </row>
    <row r="3375" spans="8:23">
      <c r="H3375" s="586"/>
      <c r="W3375" s="461">
        <f t="shared" si="58"/>
        <v>0</v>
      </c>
    </row>
    <row r="3376" spans="8:23">
      <c r="H3376" s="586"/>
      <c r="W3376" s="461">
        <f t="shared" ref="W3376:W3439" si="59">H3376</f>
        <v>0</v>
      </c>
    </row>
    <row r="3377" spans="8:23">
      <c r="H3377" s="586"/>
      <c r="W3377" s="461">
        <f t="shared" si="59"/>
        <v>0</v>
      </c>
    </row>
    <row r="3378" spans="8:23">
      <c r="H3378" s="586"/>
      <c r="W3378" s="461">
        <f t="shared" si="59"/>
        <v>0</v>
      </c>
    </row>
    <row r="3379" spans="8:23">
      <c r="H3379" s="586"/>
      <c r="W3379" s="461">
        <f t="shared" si="59"/>
        <v>0</v>
      </c>
    </row>
    <row r="3380" spans="8:23">
      <c r="H3380" s="586"/>
      <c r="W3380" s="461">
        <f t="shared" si="59"/>
        <v>0</v>
      </c>
    </row>
    <row r="3381" spans="8:23">
      <c r="H3381" s="586"/>
      <c r="W3381" s="461">
        <f t="shared" si="59"/>
        <v>0</v>
      </c>
    </row>
    <row r="3382" spans="8:23">
      <c r="H3382" s="586"/>
      <c r="W3382" s="461">
        <f t="shared" si="59"/>
        <v>0</v>
      </c>
    </row>
    <row r="3383" spans="8:23">
      <c r="H3383" s="586"/>
      <c r="W3383" s="461">
        <f t="shared" si="59"/>
        <v>0</v>
      </c>
    </row>
    <row r="3384" spans="8:23">
      <c r="H3384" s="586"/>
      <c r="W3384" s="461">
        <f t="shared" si="59"/>
        <v>0</v>
      </c>
    </row>
    <row r="3385" spans="8:23">
      <c r="H3385" s="586"/>
      <c r="W3385" s="461">
        <f t="shared" si="59"/>
        <v>0</v>
      </c>
    </row>
    <row r="3386" spans="8:23">
      <c r="H3386" s="586"/>
      <c r="W3386" s="461">
        <f t="shared" si="59"/>
        <v>0</v>
      </c>
    </row>
    <row r="3387" spans="8:23">
      <c r="H3387" s="586"/>
      <c r="W3387" s="461">
        <f t="shared" si="59"/>
        <v>0</v>
      </c>
    </row>
    <row r="3388" spans="8:23">
      <c r="H3388" s="586"/>
      <c r="W3388" s="461">
        <f t="shared" si="59"/>
        <v>0</v>
      </c>
    </row>
    <row r="3389" spans="8:23">
      <c r="H3389" s="586"/>
      <c r="W3389" s="461">
        <f t="shared" si="59"/>
        <v>0</v>
      </c>
    </row>
    <row r="3390" spans="8:23">
      <c r="H3390" s="586"/>
      <c r="W3390" s="461">
        <f t="shared" si="59"/>
        <v>0</v>
      </c>
    </row>
    <row r="3391" spans="8:23">
      <c r="H3391" s="586"/>
      <c r="W3391" s="461">
        <f t="shared" si="59"/>
        <v>0</v>
      </c>
    </row>
    <row r="3392" spans="8:23">
      <c r="H3392" s="586"/>
      <c r="W3392" s="461">
        <f t="shared" si="59"/>
        <v>0</v>
      </c>
    </row>
    <row r="3393" spans="8:23">
      <c r="H3393" s="586"/>
      <c r="W3393" s="461">
        <f t="shared" si="59"/>
        <v>0</v>
      </c>
    </row>
    <row r="3394" spans="8:23">
      <c r="H3394" s="586"/>
      <c r="W3394" s="461">
        <f t="shared" si="59"/>
        <v>0</v>
      </c>
    </row>
    <row r="3395" spans="8:23">
      <c r="H3395" s="586"/>
      <c r="W3395" s="461">
        <f t="shared" si="59"/>
        <v>0</v>
      </c>
    </row>
    <row r="3396" spans="8:23">
      <c r="H3396" s="586"/>
      <c r="W3396" s="461">
        <f t="shared" si="59"/>
        <v>0</v>
      </c>
    </row>
    <row r="3397" spans="8:23">
      <c r="H3397" s="586"/>
      <c r="W3397" s="461">
        <f t="shared" si="59"/>
        <v>0</v>
      </c>
    </row>
    <row r="3398" spans="8:23">
      <c r="H3398" s="586"/>
      <c r="W3398" s="461">
        <f t="shared" si="59"/>
        <v>0</v>
      </c>
    </row>
    <row r="3399" spans="8:23">
      <c r="H3399" s="586"/>
      <c r="W3399" s="461">
        <f t="shared" si="59"/>
        <v>0</v>
      </c>
    </row>
    <row r="3400" spans="8:23">
      <c r="H3400" s="586"/>
      <c r="W3400" s="461">
        <f t="shared" si="59"/>
        <v>0</v>
      </c>
    </row>
    <row r="3401" spans="8:23">
      <c r="H3401" s="586"/>
      <c r="W3401" s="461">
        <f t="shared" si="59"/>
        <v>0</v>
      </c>
    </row>
    <row r="3402" spans="8:23">
      <c r="H3402" s="586"/>
      <c r="W3402" s="461">
        <f t="shared" si="59"/>
        <v>0</v>
      </c>
    </row>
    <row r="3403" spans="8:23">
      <c r="H3403" s="586"/>
      <c r="W3403" s="461">
        <f t="shared" si="59"/>
        <v>0</v>
      </c>
    </row>
    <row r="3404" spans="8:23">
      <c r="H3404" s="586"/>
      <c r="W3404" s="461">
        <f t="shared" si="59"/>
        <v>0</v>
      </c>
    </row>
    <row r="3405" spans="8:23">
      <c r="H3405" s="586"/>
      <c r="W3405" s="461">
        <f t="shared" si="59"/>
        <v>0</v>
      </c>
    </row>
    <row r="3406" spans="8:23">
      <c r="H3406" s="586"/>
      <c r="W3406" s="461">
        <f t="shared" si="59"/>
        <v>0</v>
      </c>
    </row>
    <row r="3407" spans="8:23">
      <c r="H3407" s="586"/>
      <c r="W3407" s="461">
        <f t="shared" si="59"/>
        <v>0</v>
      </c>
    </row>
    <row r="3408" spans="8:23">
      <c r="H3408" s="586"/>
      <c r="W3408" s="461">
        <f t="shared" si="59"/>
        <v>0</v>
      </c>
    </row>
    <row r="3409" spans="8:23">
      <c r="H3409" s="586"/>
      <c r="W3409" s="461">
        <f t="shared" si="59"/>
        <v>0</v>
      </c>
    </row>
    <row r="3410" spans="8:23">
      <c r="H3410" s="586"/>
      <c r="W3410" s="461">
        <f t="shared" si="59"/>
        <v>0</v>
      </c>
    </row>
    <row r="3411" spans="8:23">
      <c r="H3411" s="586"/>
      <c r="W3411" s="461">
        <f t="shared" si="59"/>
        <v>0</v>
      </c>
    </row>
    <row r="3412" spans="8:23">
      <c r="H3412" s="586"/>
      <c r="W3412" s="461">
        <f t="shared" si="59"/>
        <v>0</v>
      </c>
    </row>
    <row r="3413" spans="8:23">
      <c r="H3413" s="586"/>
      <c r="W3413" s="461">
        <f t="shared" si="59"/>
        <v>0</v>
      </c>
    </row>
    <row r="3414" spans="8:23">
      <c r="H3414" s="586"/>
      <c r="W3414" s="461">
        <f t="shared" si="59"/>
        <v>0</v>
      </c>
    </row>
    <row r="3415" spans="8:23">
      <c r="H3415" s="586"/>
      <c r="W3415" s="461">
        <f t="shared" si="59"/>
        <v>0</v>
      </c>
    </row>
    <row r="3416" spans="8:23">
      <c r="H3416" s="586"/>
      <c r="W3416" s="461">
        <f t="shared" si="59"/>
        <v>0</v>
      </c>
    </row>
    <row r="3417" spans="8:23">
      <c r="H3417" s="586"/>
      <c r="W3417" s="461">
        <f t="shared" si="59"/>
        <v>0</v>
      </c>
    </row>
    <row r="3418" spans="8:23">
      <c r="H3418" s="586"/>
      <c r="W3418" s="461">
        <f t="shared" si="59"/>
        <v>0</v>
      </c>
    </row>
    <row r="3419" spans="8:23">
      <c r="H3419" s="586"/>
      <c r="W3419" s="461">
        <f t="shared" si="59"/>
        <v>0</v>
      </c>
    </row>
    <row r="3420" spans="8:23">
      <c r="H3420" s="586"/>
      <c r="W3420" s="461">
        <f t="shared" si="59"/>
        <v>0</v>
      </c>
    </row>
    <row r="3421" spans="8:23">
      <c r="H3421" s="586"/>
      <c r="W3421" s="461">
        <f t="shared" si="59"/>
        <v>0</v>
      </c>
    </row>
    <row r="3422" spans="8:23">
      <c r="H3422" s="586"/>
      <c r="W3422" s="461">
        <f t="shared" si="59"/>
        <v>0</v>
      </c>
    </row>
    <row r="3423" spans="8:23">
      <c r="H3423" s="586"/>
      <c r="W3423" s="461">
        <f t="shared" si="59"/>
        <v>0</v>
      </c>
    </row>
    <row r="3424" spans="8:23">
      <c r="H3424" s="586"/>
      <c r="W3424" s="461">
        <f t="shared" si="59"/>
        <v>0</v>
      </c>
    </row>
    <row r="3425" spans="8:23">
      <c r="H3425" s="586"/>
      <c r="W3425" s="461">
        <f t="shared" si="59"/>
        <v>0</v>
      </c>
    </row>
    <row r="3426" spans="8:23">
      <c r="H3426" s="586"/>
      <c r="W3426" s="461">
        <f t="shared" si="59"/>
        <v>0</v>
      </c>
    </row>
    <row r="3427" spans="8:23">
      <c r="H3427" s="586"/>
      <c r="W3427" s="461">
        <f t="shared" si="59"/>
        <v>0</v>
      </c>
    </row>
    <row r="3428" spans="8:23">
      <c r="H3428" s="586"/>
      <c r="W3428" s="461">
        <f t="shared" si="59"/>
        <v>0</v>
      </c>
    </row>
    <row r="3429" spans="8:23">
      <c r="H3429" s="586"/>
      <c r="W3429" s="461">
        <f t="shared" si="59"/>
        <v>0</v>
      </c>
    </row>
    <row r="3430" spans="8:23">
      <c r="H3430" s="586"/>
      <c r="W3430" s="461">
        <f t="shared" si="59"/>
        <v>0</v>
      </c>
    </row>
    <row r="3431" spans="8:23">
      <c r="H3431" s="586"/>
      <c r="W3431" s="461">
        <f t="shared" si="59"/>
        <v>0</v>
      </c>
    </row>
    <row r="3432" spans="8:23">
      <c r="H3432" s="586"/>
      <c r="W3432" s="461">
        <f t="shared" si="59"/>
        <v>0</v>
      </c>
    </row>
    <row r="3433" spans="8:23">
      <c r="H3433" s="586"/>
      <c r="W3433" s="461">
        <f t="shared" si="59"/>
        <v>0</v>
      </c>
    </row>
    <row r="3434" spans="8:23">
      <c r="H3434" s="586"/>
      <c r="W3434" s="461">
        <f t="shared" si="59"/>
        <v>0</v>
      </c>
    </row>
    <row r="3435" spans="8:23">
      <c r="H3435" s="586"/>
      <c r="W3435" s="461">
        <f t="shared" si="59"/>
        <v>0</v>
      </c>
    </row>
    <row r="3436" spans="8:23">
      <c r="H3436" s="586"/>
      <c r="W3436" s="461">
        <f t="shared" si="59"/>
        <v>0</v>
      </c>
    </row>
    <row r="3437" spans="8:23">
      <c r="H3437" s="586"/>
      <c r="W3437" s="461">
        <f t="shared" si="59"/>
        <v>0</v>
      </c>
    </row>
    <row r="3438" spans="8:23">
      <c r="H3438" s="586"/>
      <c r="W3438" s="461">
        <f t="shared" si="59"/>
        <v>0</v>
      </c>
    </row>
    <row r="3439" spans="8:23">
      <c r="H3439" s="586"/>
      <c r="W3439" s="461">
        <f t="shared" si="59"/>
        <v>0</v>
      </c>
    </row>
    <row r="3440" spans="8:23">
      <c r="H3440" s="586"/>
      <c r="W3440" s="461">
        <f t="shared" ref="W3440:W3503" si="60">H3440</f>
        <v>0</v>
      </c>
    </row>
    <row r="3441" spans="8:23">
      <c r="H3441" s="586"/>
      <c r="W3441" s="461">
        <f t="shared" si="60"/>
        <v>0</v>
      </c>
    </row>
    <row r="3442" spans="8:23">
      <c r="H3442" s="586"/>
      <c r="W3442" s="461">
        <f t="shared" si="60"/>
        <v>0</v>
      </c>
    </row>
    <row r="3443" spans="8:23">
      <c r="H3443" s="586"/>
      <c r="W3443" s="461">
        <f t="shared" si="60"/>
        <v>0</v>
      </c>
    </row>
    <row r="3444" spans="8:23">
      <c r="H3444" s="586"/>
      <c r="W3444" s="461">
        <f t="shared" si="60"/>
        <v>0</v>
      </c>
    </row>
    <row r="3445" spans="8:23">
      <c r="H3445" s="586"/>
      <c r="W3445" s="461">
        <f t="shared" si="60"/>
        <v>0</v>
      </c>
    </row>
    <row r="3446" spans="8:23">
      <c r="H3446" s="586"/>
      <c r="W3446" s="461">
        <f t="shared" si="60"/>
        <v>0</v>
      </c>
    </row>
    <row r="3447" spans="8:23">
      <c r="H3447" s="586"/>
      <c r="W3447" s="461">
        <f t="shared" si="60"/>
        <v>0</v>
      </c>
    </row>
    <row r="3448" spans="8:23">
      <c r="H3448" s="586"/>
      <c r="W3448" s="461">
        <f t="shared" si="60"/>
        <v>0</v>
      </c>
    </row>
    <row r="3449" spans="8:23">
      <c r="H3449" s="586"/>
      <c r="W3449" s="461">
        <f t="shared" si="60"/>
        <v>0</v>
      </c>
    </row>
    <row r="3450" spans="8:23">
      <c r="H3450" s="586"/>
      <c r="W3450" s="461">
        <f t="shared" si="60"/>
        <v>0</v>
      </c>
    </row>
    <row r="3451" spans="8:23">
      <c r="H3451" s="586"/>
      <c r="W3451" s="461">
        <f t="shared" si="60"/>
        <v>0</v>
      </c>
    </row>
    <row r="3452" spans="8:23">
      <c r="H3452" s="586"/>
      <c r="W3452" s="461">
        <f t="shared" si="60"/>
        <v>0</v>
      </c>
    </row>
    <row r="3453" spans="8:23">
      <c r="H3453" s="586"/>
      <c r="W3453" s="461">
        <f t="shared" si="60"/>
        <v>0</v>
      </c>
    </row>
    <row r="3454" spans="8:23">
      <c r="H3454" s="586"/>
      <c r="W3454" s="461">
        <f t="shared" si="60"/>
        <v>0</v>
      </c>
    </row>
    <row r="3455" spans="8:23">
      <c r="H3455" s="586"/>
      <c r="W3455" s="461">
        <f t="shared" si="60"/>
        <v>0</v>
      </c>
    </row>
    <row r="3456" spans="8:23">
      <c r="H3456" s="586"/>
      <c r="W3456" s="461">
        <f t="shared" si="60"/>
        <v>0</v>
      </c>
    </row>
    <row r="3457" spans="8:23">
      <c r="H3457" s="586"/>
      <c r="W3457" s="461">
        <f t="shared" si="60"/>
        <v>0</v>
      </c>
    </row>
    <row r="3458" spans="8:23">
      <c r="H3458" s="586"/>
      <c r="W3458" s="461">
        <f t="shared" si="60"/>
        <v>0</v>
      </c>
    </row>
    <row r="3459" spans="8:23">
      <c r="H3459" s="586"/>
      <c r="W3459" s="461">
        <f t="shared" si="60"/>
        <v>0</v>
      </c>
    </row>
    <row r="3460" spans="8:23">
      <c r="H3460" s="586"/>
      <c r="W3460" s="461">
        <f t="shared" si="60"/>
        <v>0</v>
      </c>
    </row>
    <row r="3461" spans="8:23">
      <c r="H3461" s="586"/>
      <c r="W3461" s="461">
        <f t="shared" si="60"/>
        <v>0</v>
      </c>
    </row>
    <row r="3462" spans="8:23">
      <c r="H3462" s="586"/>
      <c r="W3462" s="461">
        <f t="shared" si="60"/>
        <v>0</v>
      </c>
    </row>
    <row r="3463" spans="8:23">
      <c r="H3463" s="586"/>
      <c r="W3463" s="461">
        <f t="shared" si="60"/>
        <v>0</v>
      </c>
    </row>
    <row r="3464" spans="8:23">
      <c r="H3464" s="586"/>
      <c r="W3464" s="461">
        <f t="shared" si="60"/>
        <v>0</v>
      </c>
    </row>
    <row r="3465" spans="8:23">
      <c r="H3465" s="586"/>
      <c r="W3465" s="461">
        <f t="shared" si="60"/>
        <v>0</v>
      </c>
    </row>
    <row r="3466" spans="8:23">
      <c r="H3466" s="586"/>
      <c r="W3466" s="461">
        <f t="shared" si="60"/>
        <v>0</v>
      </c>
    </row>
    <row r="3467" spans="8:23">
      <c r="H3467" s="586"/>
      <c r="W3467" s="461">
        <f t="shared" si="60"/>
        <v>0</v>
      </c>
    </row>
    <row r="3468" spans="8:23">
      <c r="H3468" s="586"/>
      <c r="W3468" s="461">
        <f t="shared" si="60"/>
        <v>0</v>
      </c>
    </row>
    <row r="3469" spans="8:23">
      <c r="H3469" s="586"/>
      <c r="W3469" s="461">
        <f t="shared" si="60"/>
        <v>0</v>
      </c>
    </row>
    <row r="3470" spans="8:23">
      <c r="H3470" s="586"/>
      <c r="W3470" s="461">
        <f t="shared" si="60"/>
        <v>0</v>
      </c>
    </row>
    <row r="3471" spans="8:23">
      <c r="H3471" s="586"/>
      <c r="W3471" s="461">
        <f t="shared" si="60"/>
        <v>0</v>
      </c>
    </row>
    <row r="3472" spans="8:23">
      <c r="H3472" s="586"/>
      <c r="W3472" s="461">
        <f t="shared" si="60"/>
        <v>0</v>
      </c>
    </row>
    <row r="3473" spans="8:23">
      <c r="H3473" s="586"/>
      <c r="W3473" s="461">
        <f t="shared" si="60"/>
        <v>0</v>
      </c>
    </row>
    <row r="3474" spans="8:23">
      <c r="H3474" s="586"/>
      <c r="W3474" s="461">
        <f t="shared" si="60"/>
        <v>0</v>
      </c>
    </row>
    <row r="3475" spans="8:23">
      <c r="H3475" s="586"/>
      <c r="W3475" s="461">
        <f t="shared" si="60"/>
        <v>0</v>
      </c>
    </row>
    <row r="3476" spans="8:23">
      <c r="H3476" s="586"/>
      <c r="W3476" s="461">
        <f t="shared" si="60"/>
        <v>0</v>
      </c>
    </row>
    <row r="3477" spans="8:23">
      <c r="H3477" s="586"/>
      <c r="W3477" s="461">
        <f t="shared" si="60"/>
        <v>0</v>
      </c>
    </row>
    <row r="3478" spans="8:23">
      <c r="H3478" s="586"/>
      <c r="W3478" s="461">
        <f t="shared" si="60"/>
        <v>0</v>
      </c>
    </row>
    <row r="3479" spans="8:23">
      <c r="H3479" s="586"/>
      <c r="W3479" s="461">
        <f t="shared" si="60"/>
        <v>0</v>
      </c>
    </row>
    <row r="3480" spans="8:23">
      <c r="H3480" s="586"/>
      <c r="W3480" s="461">
        <f t="shared" si="60"/>
        <v>0</v>
      </c>
    </row>
    <row r="3481" spans="8:23">
      <c r="H3481" s="586"/>
      <c r="W3481" s="461">
        <f t="shared" si="60"/>
        <v>0</v>
      </c>
    </row>
    <row r="3482" spans="8:23">
      <c r="H3482" s="586"/>
      <c r="W3482" s="461">
        <f t="shared" si="60"/>
        <v>0</v>
      </c>
    </row>
    <row r="3483" spans="8:23">
      <c r="H3483" s="586"/>
      <c r="W3483" s="461">
        <f t="shared" si="60"/>
        <v>0</v>
      </c>
    </row>
    <row r="3484" spans="8:23">
      <c r="H3484" s="586"/>
      <c r="W3484" s="461">
        <f t="shared" si="60"/>
        <v>0</v>
      </c>
    </row>
    <row r="3485" spans="8:23">
      <c r="H3485" s="586"/>
      <c r="W3485" s="461">
        <f t="shared" si="60"/>
        <v>0</v>
      </c>
    </row>
    <row r="3486" spans="8:23">
      <c r="H3486" s="586"/>
      <c r="W3486" s="461">
        <f t="shared" si="60"/>
        <v>0</v>
      </c>
    </row>
    <row r="3487" spans="8:23">
      <c r="H3487" s="586"/>
      <c r="W3487" s="461">
        <f t="shared" si="60"/>
        <v>0</v>
      </c>
    </row>
    <row r="3488" spans="8:23">
      <c r="H3488" s="586"/>
      <c r="W3488" s="461">
        <f t="shared" si="60"/>
        <v>0</v>
      </c>
    </row>
    <row r="3489" spans="8:23">
      <c r="H3489" s="586"/>
      <c r="W3489" s="461">
        <f t="shared" si="60"/>
        <v>0</v>
      </c>
    </row>
    <row r="3490" spans="8:23">
      <c r="H3490" s="586"/>
      <c r="W3490" s="461">
        <f t="shared" si="60"/>
        <v>0</v>
      </c>
    </row>
    <row r="3491" spans="8:23">
      <c r="H3491" s="586"/>
      <c r="W3491" s="461">
        <f t="shared" si="60"/>
        <v>0</v>
      </c>
    </row>
    <row r="3492" spans="8:23">
      <c r="H3492" s="586"/>
      <c r="W3492" s="461">
        <f t="shared" si="60"/>
        <v>0</v>
      </c>
    </row>
    <row r="3493" spans="8:23">
      <c r="H3493" s="586"/>
      <c r="W3493" s="461">
        <f t="shared" si="60"/>
        <v>0</v>
      </c>
    </row>
    <row r="3494" spans="8:23">
      <c r="H3494" s="586"/>
      <c r="W3494" s="461">
        <f t="shared" si="60"/>
        <v>0</v>
      </c>
    </row>
    <row r="3495" spans="8:23">
      <c r="H3495" s="586"/>
      <c r="W3495" s="461">
        <f t="shared" si="60"/>
        <v>0</v>
      </c>
    </row>
    <row r="3496" spans="8:23">
      <c r="H3496" s="586"/>
      <c r="W3496" s="461">
        <f t="shared" si="60"/>
        <v>0</v>
      </c>
    </row>
    <row r="3497" spans="8:23">
      <c r="H3497" s="586"/>
      <c r="W3497" s="461">
        <f t="shared" si="60"/>
        <v>0</v>
      </c>
    </row>
    <row r="3498" spans="8:23">
      <c r="H3498" s="586"/>
      <c r="W3498" s="461">
        <f t="shared" si="60"/>
        <v>0</v>
      </c>
    </row>
    <row r="3499" spans="8:23">
      <c r="H3499" s="586"/>
      <c r="W3499" s="461">
        <f t="shared" si="60"/>
        <v>0</v>
      </c>
    </row>
    <row r="3500" spans="8:23">
      <c r="H3500" s="586"/>
      <c r="W3500" s="461">
        <f t="shared" si="60"/>
        <v>0</v>
      </c>
    </row>
    <row r="3501" spans="8:23">
      <c r="H3501" s="586"/>
      <c r="W3501" s="461">
        <f t="shared" si="60"/>
        <v>0</v>
      </c>
    </row>
    <row r="3502" spans="8:23">
      <c r="H3502" s="586"/>
      <c r="W3502" s="461">
        <f t="shared" si="60"/>
        <v>0</v>
      </c>
    </row>
    <row r="3503" spans="8:23">
      <c r="H3503" s="586"/>
      <c r="W3503" s="461">
        <f t="shared" si="60"/>
        <v>0</v>
      </c>
    </row>
    <row r="3504" spans="8:23">
      <c r="H3504" s="586"/>
      <c r="W3504" s="461">
        <f t="shared" ref="W3504:W3542" si="61">H3504</f>
        <v>0</v>
      </c>
    </row>
    <row r="3505" spans="8:23">
      <c r="H3505" s="586"/>
      <c r="W3505" s="461">
        <f t="shared" si="61"/>
        <v>0</v>
      </c>
    </row>
    <row r="3506" spans="8:23">
      <c r="H3506" s="586"/>
      <c r="W3506" s="461">
        <f t="shared" si="61"/>
        <v>0</v>
      </c>
    </row>
    <row r="3507" spans="8:23">
      <c r="H3507" s="586"/>
      <c r="W3507" s="461">
        <f t="shared" si="61"/>
        <v>0</v>
      </c>
    </row>
    <row r="3508" spans="8:23">
      <c r="H3508" s="586"/>
      <c r="W3508" s="461">
        <f t="shared" si="61"/>
        <v>0</v>
      </c>
    </row>
    <row r="3509" spans="8:23">
      <c r="H3509" s="586"/>
      <c r="W3509" s="461">
        <f t="shared" si="61"/>
        <v>0</v>
      </c>
    </row>
    <row r="3510" spans="8:23">
      <c r="H3510" s="586"/>
      <c r="W3510" s="461">
        <f t="shared" si="61"/>
        <v>0</v>
      </c>
    </row>
    <row r="3511" spans="8:23">
      <c r="H3511" s="586"/>
      <c r="W3511" s="461">
        <f t="shared" si="61"/>
        <v>0</v>
      </c>
    </row>
    <row r="3512" spans="8:23">
      <c r="H3512" s="586"/>
      <c r="W3512" s="461">
        <f t="shared" si="61"/>
        <v>0</v>
      </c>
    </row>
    <row r="3513" spans="8:23">
      <c r="H3513" s="586"/>
      <c r="W3513" s="461">
        <f t="shared" si="61"/>
        <v>0</v>
      </c>
    </row>
    <row r="3514" spans="8:23">
      <c r="H3514" s="586"/>
      <c r="W3514" s="461">
        <f t="shared" si="61"/>
        <v>0</v>
      </c>
    </row>
    <row r="3515" spans="8:23">
      <c r="H3515" s="586"/>
      <c r="W3515" s="461">
        <f t="shared" si="61"/>
        <v>0</v>
      </c>
    </row>
    <row r="3516" spans="8:23">
      <c r="H3516" s="586"/>
      <c r="W3516" s="461">
        <f t="shared" si="61"/>
        <v>0</v>
      </c>
    </row>
    <row r="3517" spans="8:23">
      <c r="H3517" s="586"/>
      <c r="W3517" s="461">
        <f t="shared" si="61"/>
        <v>0</v>
      </c>
    </row>
    <row r="3518" spans="8:23">
      <c r="H3518" s="586"/>
      <c r="W3518" s="461">
        <f t="shared" si="61"/>
        <v>0</v>
      </c>
    </row>
    <row r="3519" spans="8:23">
      <c r="H3519" s="586"/>
      <c r="W3519" s="461">
        <f t="shared" si="61"/>
        <v>0</v>
      </c>
    </row>
    <row r="3520" spans="8:23">
      <c r="H3520" s="586"/>
      <c r="W3520" s="461">
        <f t="shared" si="61"/>
        <v>0</v>
      </c>
    </row>
    <row r="3521" spans="8:23">
      <c r="H3521" s="586"/>
      <c r="W3521" s="461">
        <f t="shared" si="61"/>
        <v>0</v>
      </c>
    </row>
    <row r="3522" spans="8:23">
      <c r="H3522" s="586"/>
      <c r="W3522" s="461">
        <f t="shared" si="61"/>
        <v>0</v>
      </c>
    </row>
    <row r="3523" spans="8:23">
      <c r="H3523" s="586"/>
      <c r="W3523" s="461">
        <f t="shared" si="61"/>
        <v>0</v>
      </c>
    </row>
    <row r="3524" spans="8:23">
      <c r="H3524" s="586"/>
      <c r="W3524" s="461">
        <f t="shared" si="61"/>
        <v>0</v>
      </c>
    </row>
    <row r="3525" spans="8:23">
      <c r="H3525" s="586"/>
      <c r="W3525" s="461">
        <f t="shared" si="61"/>
        <v>0</v>
      </c>
    </row>
    <row r="3526" spans="8:23">
      <c r="H3526" s="586"/>
      <c r="W3526" s="461">
        <f t="shared" si="61"/>
        <v>0</v>
      </c>
    </row>
    <row r="3527" spans="8:23">
      <c r="H3527" s="586"/>
      <c r="W3527" s="461">
        <f t="shared" si="61"/>
        <v>0</v>
      </c>
    </row>
    <row r="3528" spans="8:23">
      <c r="H3528" s="586"/>
      <c r="W3528" s="461">
        <f t="shared" si="61"/>
        <v>0</v>
      </c>
    </row>
    <row r="3529" spans="8:23">
      <c r="H3529" s="586"/>
      <c r="W3529" s="461">
        <f t="shared" si="61"/>
        <v>0</v>
      </c>
    </row>
    <row r="3530" spans="8:23">
      <c r="H3530" s="586"/>
      <c r="W3530" s="461">
        <f t="shared" si="61"/>
        <v>0</v>
      </c>
    </row>
    <row r="3531" spans="8:23">
      <c r="H3531" s="586"/>
      <c r="W3531" s="461">
        <f t="shared" si="61"/>
        <v>0</v>
      </c>
    </row>
    <row r="3532" spans="8:23">
      <c r="H3532" s="586"/>
      <c r="W3532" s="461">
        <f t="shared" si="61"/>
        <v>0</v>
      </c>
    </row>
    <row r="3533" spans="8:23">
      <c r="H3533" s="586"/>
      <c r="W3533" s="461">
        <f t="shared" si="61"/>
        <v>0</v>
      </c>
    </row>
    <row r="3534" spans="8:23">
      <c r="H3534" s="586"/>
      <c r="W3534" s="461">
        <f t="shared" si="61"/>
        <v>0</v>
      </c>
    </row>
    <row r="3535" spans="8:23">
      <c r="H3535" s="586"/>
      <c r="W3535" s="461">
        <f t="shared" si="61"/>
        <v>0</v>
      </c>
    </row>
    <row r="3536" spans="8:23">
      <c r="H3536" s="586"/>
      <c r="W3536" s="461">
        <f t="shared" si="61"/>
        <v>0</v>
      </c>
    </row>
    <row r="3537" spans="8:23">
      <c r="H3537" s="586"/>
      <c r="W3537" s="461">
        <f t="shared" si="61"/>
        <v>0</v>
      </c>
    </row>
    <row r="3538" spans="8:23">
      <c r="H3538" s="586"/>
      <c r="W3538" s="461">
        <f t="shared" si="61"/>
        <v>0</v>
      </c>
    </row>
    <row r="3539" spans="8:23">
      <c r="H3539" s="586"/>
      <c r="W3539" s="461">
        <f t="shared" si="61"/>
        <v>0</v>
      </c>
    </row>
    <row r="3540" spans="8:23">
      <c r="H3540" s="586"/>
      <c r="W3540" s="461">
        <f t="shared" si="61"/>
        <v>0</v>
      </c>
    </row>
    <row r="3541" spans="8:23">
      <c r="H3541" s="586"/>
      <c r="W3541" s="461">
        <f t="shared" si="61"/>
        <v>0</v>
      </c>
    </row>
    <row r="3542" spans="8:23">
      <c r="H3542" s="586"/>
      <c r="W3542" s="461">
        <f t="shared" si="61"/>
        <v>0</v>
      </c>
    </row>
    <row r="3543" spans="8:23">
      <c r="H3543" s="586"/>
    </row>
    <row r="3544" spans="8:23">
      <c r="H3544" s="586"/>
    </row>
  </sheetData>
  <autoFilter ref="A1:V3048"/>
  <conditionalFormatting sqref="I2962:I2968">
    <cfRule type="duplicateValues" dxfId="75" priority="1"/>
  </conditionalFormatting>
  <conditionalFormatting sqref="I2923:I2968">
    <cfRule type="duplicateValues" dxfId="74" priority="2"/>
  </conditionalFormatting>
  <conditionalFormatting sqref="I2923:I2968">
    <cfRule type="duplicateValues" dxfId="73" priority="3"/>
  </conditionalFormatting>
  <hyperlinks>
    <hyperlink ref="H2652" r:id="rId1"/>
    <hyperlink ref="H2610" r:id="rId2"/>
    <hyperlink ref="H2682" r:id="rId3"/>
    <hyperlink ref="H2917" r:id="rId4" display="http://www.medtronic.com/collaborative-healthcare/value-rising-healthcare-costs/index.htm?loc=mdt_plc_2015_US_value_healthcare_3_rel_links_cta_text_link_defining_value_innov"/>
    <hyperlink ref="H2862" r:id="rId5"/>
    <hyperlink ref="H2818" r:id="rId6"/>
    <hyperlink ref="H2823" r:id="rId7" display="GlobalHeroes@BIWorldwide.com"/>
    <hyperlink ref="H2637" r:id="rId8" display="http://www.medtronic.com/us-en/about-3/new-medtronic-plc.html?intcmp=mdt_plc_2015_US_about_3_FTBrand_launch_Oct2015_hero_img_panel_better_hlthcare_more_people_cta_btn_learn_more"/>
    <hyperlink ref="H2860" r:id="rId9"/>
    <hyperlink ref="H2858" r:id="rId10"/>
    <hyperlink ref="H2863" r:id="rId11" display="http://www.medtronic.com/wcm/groups/mdtcom_sg/@mdt/@corp/documents/documents/mdt_2015_integrated_report.pdf"/>
    <hyperlink ref="H2864" r:id="rId12" location="page=77" display="http://www.medtronic.com/wcm/groups/mdtcom_sg/@mdt/@corp/documents/documents/mdt_2015_integrated_report.pdf#page=77"/>
    <hyperlink ref="H2866" r:id="rId13"/>
    <hyperlink ref="B2912" r:id="rId14" display="http://www.medtronic.com/investors/shareholder-services/annual-meeting"/>
    <hyperlink ref="B2913" r:id="rId15" display="http://www.medtronic.com/investors/shareholder-services/direct-stock-purchase/"/>
    <hyperlink ref="H2558" r:id="rId16"/>
    <hyperlink ref="H2654" r:id="rId17"/>
    <hyperlink ref="H2640" r:id="rId18"/>
    <hyperlink ref="H2754" r:id="rId19"/>
    <hyperlink ref="H2755" r:id="rId20"/>
    <hyperlink ref="H2752" r:id="rId21" display="https://www.grantrequest.com/SID_480/Default.asp?SA=AM&amp;FID=&amp;SESID=31812&amp;RL="/>
    <hyperlink ref="H2777" r:id="rId22" display="http://bakkeninvitation.medtronic.com/honorees-winners/?_ga=1.221348312.1749546323.1409947429"/>
    <hyperlink ref="H2784" r:id="rId23" display="http://bakkeninvitation.medtronic.com/honorees-winners/2015/qi-zhang/index.htm"/>
    <hyperlink ref="H2639" r:id="rId24"/>
    <hyperlink ref="H22" r:id="rId25" display="http://www.medtronic.com/patients/fainting/SYNCOPE-CONTACT-IMPLANT-lower"/>
    <hyperlink ref="H2706" r:id="rId26" display="http://newsroom.medtronic.com/phoenix.zhtml?c=251324&amp;p=irol-alerts"/>
    <hyperlink ref="H83" r:id="rId27"/>
    <hyperlink ref="H554" r:id="rId28"/>
    <hyperlink ref="H824" r:id="rId29"/>
    <hyperlink ref="H1638" r:id="rId30"/>
    <hyperlink ref="H1679" r:id="rId31"/>
    <hyperlink ref="H1719" r:id="rId32"/>
    <hyperlink ref="I2709" r:id="rId33" display="http://www.medtronic.com/patient-services/index.htm?loc=mdthomerefresh_b_inpage_patient_ql4"/>
  </hyperlinks>
  <pageMargins left="0.7" right="0.7" top="0.75" bottom="0.75" header="0.3" footer="0.3"/>
  <pageSetup orientation="portrait" r:id="rId3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B1:C22"/>
  <sheetViews>
    <sheetView workbookViewId="0"/>
  </sheetViews>
  <sheetFormatPr defaultColWidth="8.77734375" defaultRowHeight="14.4"/>
  <cols>
    <col min="2" max="2" width="16.33203125" bestFit="1" customWidth="1"/>
    <col min="3" max="3" width="168.109375" customWidth="1"/>
  </cols>
  <sheetData>
    <row r="1" spans="2:3" ht="15" thickBot="1"/>
    <row r="2" spans="2:3" ht="20.399999999999999" thickBot="1">
      <c r="B2" s="860" t="s">
        <v>18857</v>
      </c>
      <c r="C2" s="861"/>
    </row>
    <row r="3" spans="2:3" ht="15" thickBot="1"/>
    <row r="4" spans="2:3">
      <c r="B4" s="856" t="s">
        <v>18850</v>
      </c>
      <c r="C4" s="857"/>
    </row>
    <row r="5" spans="2:3" ht="15" thickBot="1">
      <c r="B5" s="858" t="s">
        <v>18851</v>
      </c>
      <c r="C5" s="859"/>
    </row>
    <row r="6" spans="2:3" ht="15" thickBot="1">
      <c r="B6" s="599" t="s">
        <v>18848</v>
      </c>
      <c r="C6" s="596"/>
    </row>
    <row r="7" spans="2:3" ht="15" thickBot="1">
      <c r="B7" s="592"/>
      <c r="C7" s="593"/>
    </row>
    <row r="8" spans="2:3" ht="15" thickBot="1">
      <c r="B8" s="592" t="s">
        <v>18849</v>
      </c>
      <c r="C8" s="597" t="e">
        <f>VLOOKUP(C6,'MDT-URLs-MIL'!$H$1:$T$4853,2,FALSE)</f>
        <v>#N/A</v>
      </c>
    </row>
    <row r="9" spans="2:3" ht="15" thickBot="1">
      <c r="B9" s="594"/>
      <c r="C9" s="595"/>
    </row>
    <row r="11" spans="2:3" ht="15" thickBot="1"/>
    <row r="12" spans="2:3">
      <c r="B12" s="856" t="s">
        <v>18852</v>
      </c>
      <c r="C12" s="857"/>
    </row>
    <row r="13" spans="2:3" ht="15" thickBot="1">
      <c r="B13" s="858" t="s">
        <v>18853</v>
      </c>
      <c r="C13" s="859"/>
    </row>
    <row r="14" spans="2:3">
      <c r="B14" s="599" t="s">
        <v>18849</v>
      </c>
      <c r="C14" s="598"/>
    </row>
    <row r="15" spans="2:3" ht="15" thickBot="1">
      <c r="B15" s="592"/>
      <c r="C15" s="593"/>
    </row>
    <row r="16" spans="2:3" ht="15" thickBot="1">
      <c r="B16" s="592" t="s">
        <v>18848</v>
      </c>
      <c r="C16" s="597" t="e">
        <f>VLOOKUP(C14,'MDT-URLs-MIL'!I1:Z4853,15,FALSE)</f>
        <v>#N/A</v>
      </c>
    </row>
    <row r="17" spans="2:3" ht="15" thickBot="1">
      <c r="B17" s="594"/>
      <c r="C17" s="595"/>
    </row>
    <row r="20" spans="2:3">
      <c r="C20" t="s">
        <v>18855</v>
      </c>
    </row>
    <row r="21" spans="2:3">
      <c r="C21" t="s">
        <v>18856</v>
      </c>
    </row>
    <row r="22" spans="2:3">
      <c r="C22" t="s">
        <v>18858</v>
      </c>
    </row>
  </sheetData>
  <mergeCells count="5">
    <mergeCell ref="B4:C4"/>
    <mergeCell ref="B5:C5"/>
    <mergeCell ref="B12:C12"/>
    <mergeCell ref="B13:C13"/>
    <mergeCell ref="B2:C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62"/>
  <sheetViews>
    <sheetView topLeftCell="A144" zoomScale="130" zoomScaleNormal="130" zoomScalePageLayoutView="130" workbookViewId="0">
      <selection activeCell="C160" sqref="C160"/>
    </sheetView>
  </sheetViews>
  <sheetFormatPr defaultColWidth="7.44140625" defaultRowHeight="12"/>
  <cols>
    <col min="1" max="1" width="7.44140625" style="712"/>
    <col min="2" max="2" width="59.44140625" style="712" customWidth="1"/>
    <col min="3" max="16384" width="7.44140625" style="712"/>
  </cols>
  <sheetData>
    <row r="1" spans="1:20" s="613" customFormat="1" ht="12" customHeight="1">
      <c r="A1" s="798" t="s">
        <v>19499</v>
      </c>
      <c r="B1" s="609"/>
      <c r="C1" s="610" t="s">
        <v>0</v>
      </c>
      <c r="D1" s="610" t="s">
        <v>1</v>
      </c>
      <c r="E1" s="610" t="s">
        <v>2</v>
      </c>
      <c r="F1" s="610" t="s">
        <v>3</v>
      </c>
      <c r="G1" s="610" t="s">
        <v>4</v>
      </c>
      <c r="H1" s="611" t="s">
        <v>5</v>
      </c>
      <c r="I1" s="610" t="s">
        <v>6</v>
      </c>
      <c r="J1" s="610" t="s">
        <v>7</v>
      </c>
      <c r="K1" s="612" t="s">
        <v>8</v>
      </c>
      <c r="L1" s="610" t="s">
        <v>9</v>
      </c>
      <c r="M1" s="610" t="s">
        <v>10</v>
      </c>
      <c r="N1" s="610" t="s">
        <v>11</v>
      </c>
      <c r="O1" s="610" t="s">
        <v>12</v>
      </c>
      <c r="P1" s="610" t="s">
        <v>13</v>
      </c>
      <c r="Q1" s="610" t="s">
        <v>14</v>
      </c>
      <c r="R1" s="610" t="s">
        <v>15</v>
      </c>
      <c r="S1" s="610" t="s">
        <v>14674</v>
      </c>
      <c r="T1" s="610" t="s">
        <v>15605</v>
      </c>
    </row>
    <row r="2" spans="1:20" s="613" customFormat="1" ht="12" customHeight="1">
      <c r="A2" s="798"/>
      <c r="B2" s="713" t="s">
        <v>19500</v>
      </c>
      <c r="C2" s="799" t="s">
        <v>14701</v>
      </c>
      <c r="D2" s="799" t="s">
        <v>5300</v>
      </c>
      <c r="E2" s="799" t="s">
        <v>5214</v>
      </c>
      <c r="F2" s="799"/>
      <c r="G2" s="799"/>
      <c r="H2" s="800"/>
      <c r="I2" s="799"/>
      <c r="J2" s="715" t="s">
        <v>17171</v>
      </c>
      <c r="K2" s="719"/>
      <c r="L2" s="715" t="s">
        <v>14535</v>
      </c>
      <c r="M2" s="717" t="s">
        <v>14558</v>
      </c>
      <c r="N2" s="717" t="s">
        <v>124</v>
      </c>
      <c r="O2" s="717" t="s">
        <v>15637</v>
      </c>
      <c r="P2" s="717" t="s">
        <v>45</v>
      </c>
      <c r="Q2" s="717" t="s">
        <v>15626</v>
      </c>
      <c r="R2" s="717"/>
      <c r="S2" s="717" t="s">
        <v>14585</v>
      </c>
      <c r="T2" s="801">
        <v>1</v>
      </c>
    </row>
    <row r="3" spans="1:20" s="613" customFormat="1" ht="12" customHeight="1">
      <c r="B3" s="714"/>
      <c r="C3" s="799" t="s">
        <v>14701</v>
      </c>
      <c r="D3" s="799" t="s">
        <v>5298</v>
      </c>
      <c r="E3" s="799" t="s">
        <v>5214</v>
      </c>
      <c r="F3" s="799"/>
      <c r="G3" s="799"/>
      <c r="H3" s="800"/>
      <c r="I3" s="799"/>
      <c r="J3" s="715" t="s">
        <v>18112</v>
      </c>
      <c r="K3" s="719"/>
      <c r="L3" s="715" t="s">
        <v>14535</v>
      </c>
      <c r="M3" s="717" t="s">
        <v>14558</v>
      </c>
      <c r="N3" s="717" t="s">
        <v>124</v>
      </c>
      <c r="O3" s="717" t="s">
        <v>15637</v>
      </c>
      <c r="P3" s="717" t="s">
        <v>45</v>
      </c>
      <c r="Q3" s="717" t="s">
        <v>15626</v>
      </c>
      <c r="R3" s="717"/>
      <c r="S3" s="717" t="s">
        <v>14585</v>
      </c>
      <c r="T3" s="801">
        <v>1</v>
      </c>
    </row>
    <row r="4" spans="1:20" s="613" customFormat="1" ht="12" customHeight="1">
      <c r="B4" s="713" t="s">
        <v>19501</v>
      </c>
      <c r="C4" s="799" t="s">
        <v>14710</v>
      </c>
      <c r="D4" s="799" t="s">
        <v>5427</v>
      </c>
      <c r="E4" s="799" t="s">
        <v>12360</v>
      </c>
      <c r="F4" s="799"/>
      <c r="G4" s="799"/>
      <c r="H4" s="800"/>
      <c r="I4" s="799"/>
      <c r="J4" s="715" t="s">
        <v>5428</v>
      </c>
      <c r="K4" s="719"/>
      <c r="L4" s="715" t="s">
        <v>14535</v>
      </c>
      <c r="M4" s="717" t="s">
        <v>20</v>
      </c>
      <c r="N4" s="717" t="s">
        <v>124</v>
      </c>
      <c r="O4" s="717" t="s">
        <v>15637</v>
      </c>
      <c r="P4" s="717"/>
      <c r="Q4" s="717" t="s">
        <v>15626</v>
      </c>
      <c r="R4" s="717"/>
      <c r="S4" s="717" t="s">
        <v>14585</v>
      </c>
      <c r="T4" s="802">
        <v>1</v>
      </c>
    </row>
    <row r="5" spans="1:20" s="613" customFormat="1" ht="12" customHeight="1">
      <c r="B5" s="713" t="s">
        <v>19502</v>
      </c>
      <c r="C5" s="799" t="s">
        <v>14697</v>
      </c>
      <c r="D5" s="799" t="s">
        <v>5254</v>
      </c>
      <c r="E5" s="715" t="s">
        <v>5211</v>
      </c>
      <c r="F5" s="799"/>
      <c r="G5" s="799"/>
      <c r="H5" s="800"/>
      <c r="I5" s="799"/>
      <c r="J5" s="799" t="s">
        <v>5255</v>
      </c>
      <c r="K5" s="719"/>
      <c r="L5" s="715"/>
      <c r="M5" s="717" t="s">
        <v>20</v>
      </c>
      <c r="N5" s="717" t="s">
        <v>124</v>
      </c>
      <c r="O5" s="717" t="s">
        <v>15637</v>
      </c>
      <c r="P5" s="717"/>
      <c r="Q5" s="717" t="s">
        <v>15626</v>
      </c>
      <c r="R5" s="717"/>
      <c r="S5" s="717" t="s">
        <v>14633</v>
      </c>
      <c r="T5" s="717"/>
    </row>
    <row r="6" spans="1:20" s="613" customFormat="1" ht="12" customHeight="1">
      <c r="B6" s="714"/>
      <c r="C6" s="799" t="s">
        <v>14697</v>
      </c>
      <c r="D6" s="799" t="s">
        <v>5247</v>
      </c>
      <c r="E6" s="715" t="s">
        <v>5211</v>
      </c>
      <c r="F6" s="799"/>
      <c r="G6" s="799"/>
      <c r="H6" s="800"/>
      <c r="I6" s="799"/>
      <c r="J6" s="715" t="s">
        <v>5248</v>
      </c>
      <c r="K6" s="719"/>
      <c r="L6" s="715" t="s">
        <v>14535</v>
      </c>
      <c r="M6" s="717" t="s">
        <v>20</v>
      </c>
      <c r="N6" s="717" t="s">
        <v>124</v>
      </c>
      <c r="O6" s="717" t="s">
        <v>15637</v>
      </c>
      <c r="P6" s="717"/>
      <c r="Q6" s="717" t="s">
        <v>15626</v>
      </c>
      <c r="R6" s="717"/>
      <c r="S6" s="717" t="s">
        <v>14585</v>
      </c>
      <c r="T6" s="801">
        <v>1</v>
      </c>
    </row>
    <row r="7" spans="1:20" s="613" customFormat="1" ht="12" customHeight="1">
      <c r="B7" s="714"/>
      <c r="C7" s="799" t="s">
        <v>14697</v>
      </c>
      <c r="D7" s="799" t="s">
        <v>73</v>
      </c>
      <c r="E7" s="715" t="s">
        <v>5211</v>
      </c>
      <c r="F7" s="799"/>
      <c r="G7" s="799"/>
      <c r="H7" s="800"/>
      <c r="I7" s="799"/>
      <c r="J7" s="799" t="s">
        <v>5253</v>
      </c>
      <c r="K7" s="719"/>
      <c r="L7" s="715"/>
      <c r="M7" s="717" t="s">
        <v>20</v>
      </c>
      <c r="N7" s="717" t="s">
        <v>124</v>
      </c>
      <c r="O7" s="717" t="s">
        <v>15637</v>
      </c>
      <c r="P7" s="717"/>
      <c r="Q7" s="717" t="s">
        <v>15626</v>
      </c>
      <c r="R7" s="717"/>
      <c r="S7" s="717" t="s">
        <v>14633</v>
      </c>
      <c r="T7" s="717"/>
    </row>
    <row r="8" spans="1:20" s="613" customFormat="1" ht="12" customHeight="1">
      <c r="B8" s="714"/>
      <c r="C8" s="799" t="s">
        <v>14697</v>
      </c>
      <c r="D8" s="799" t="s">
        <v>5249</v>
      </c>
      <c r="E8" s="715" t="s">
        <v>5211</v>
      </c>
      <c r="F8" s="799"/>
      <c r="G8" s="799"/>
      <c r="H8" s="800"/>
      <c r="I8" s="799"/>
      <c r="J8" s="715" t="s">
        <v>5250</v>
      </c>
      <c r="K8" s="719"/>
      <c r="L8" s="715" t="s">
        <v>14535</v>
      </c>
      <c r="M8" s="717" t="s">
        <v>14558</v>
      </c>
      <c r="N8" s="717" t="s">
        <v>124</v>
      </c>
      <c r="O8" s="717" t="s">
        <v>15637</v>
      </c>
      <c r="P8" s="717" t="s">
        <v>45</v>
      </c>
      <c r="Q8" s="717" t="s">
        <v>15626</v>
      </c>
      <c r="R8" s="717"/>
      <c r="S8" s="717" t="s">
        <v>14564</v>
      </c>
      <c r="T8" s="801">
        <v>1</v>
      </c>
    </row>
    <row r="9" spans="1:20" s="613" customFormat="1" ht="12" customHeight="1">
      <c r="B9" s="713" t="s">
        <v>19503</v>
      </c>
      <c r="C9" s="799" t="s">
        <v>14691</v>
      </c>
      <c r="D9" s="799" t="s">
        <v>5374</v>
      </c>
      <c r="E9" s="799" t="s">
        <v>14257</v>
      </c>
      <c r="F9" s="799"/>
      <c r="G9" s="799"/>
      <c r="H9" s="800"/>
      <c r="I9" s="799"/>
      <c r="J9" s="715" t="s">
        <v>5375</v>
      </c>
      <c r="K9" s="719"/>
      <c r="L9" s="715" t="s">
        <v>14535</v>
      </c>
      <c r="M9" s="717" t="s">
        <v>14558</v>
      </c>
      <c r="N9" s="717" t="s">
        <v>124</v>
      </c>
      <c r="O9" s="717" t="s">
        <v>15637</v>
      </c>
      <c r="P9" s="717" t="s">
        <v>45</v>
      </c>
      <c r="Q9" s="717" t="s">
        <v>15626</v>
      </c>
      <c r="R9" s="717">
        <v>4738</v>
      </c>
      <c r="S9" s="717" t="s">
        <v>14585</v>
      </c>
      <c r="T9" s="801">
        <v>1</v>
      </c>
    </row>
    <row r="10" spans="1:20" s="613" customFormat="1" ht="12" customHeight="1">
      <c r="B10" s="713" t="s">
        <v>19504</v>
      </c>
      <c r="C10" s="799" t="s">
        <v>18896</v>
      </c>
      <c r="D10" s="799" t="s">
        <v>15742</v>
      </c>
      <c r="E10" s="799" t="s">
        <v>14257</v>
      </c>
      <c r="F10" s="715"/>
      <c r="G10" s="715"/>
      <c r="H10" s="800"/>
      <c r="I10" s="715"/>
      <c r="J10" s="715" t="s">
        <v>15721</v>
      </c>
      <c r="K10" s="719"/>
      <c r="L10" s="715" t="s">
        <v>14535</v>
      </c>
      <c r="M10" s="717" t="s">
        <v>14558</v>
      </c>
      <c r="N10" s="717" t="s">
        <v>124</v>
      </c>
      <c r="O10" s="717" t="s">
        <v>15637</v>
      </c>
      <c r="P10" s="717" t="s">
        <v>45</v>
      </c>
      <c r="Q10" s="717"/>
      <c r="R10" s="717"/>
      <c r="S10" s="717"/>
      <c r="T10" s="717"/>
    </row>
    <row r="11" spans="1:20" s="613" customFormat="1" ht="12" customHeight="1">
      <c r="B11" s="803" t="s">
        <v>19504</v>
      </c>
      <c r="C11" s="799" t="s">
        <v>18896</v>
      </c>
      <c r="D11" s="799" t="s">
        <v>15682</v>
      </c>
      <c r="E11" s="799" t="s">
        <v>14257</v>
      </c>
      <c r="F11" s="799"/>
      <c r="G11" s="799"/>
      <c r="H11" s="800"/>
      <c r="I11" s="799"/>
      <c r="J11" s="715" t="s">
        <v>15683</v>
      </c>
      <c r="K11" s="719"/>
      <c r="L11" s="715" t="s">
        <v>14535</v>
      </c>
      <c r="M11" s="717" t="s">
        <v>14558</v>
      </c>
      <c r="N11" s="717" t="s">
        <v>124</v>
      </c>
      <c r="O11" s="717" t="s">
        <v>15637</v>
      </c>
      <c r="P11" s="717" t="s">
        <v>45</v>
      </c>
      <c r="Q11" s="717"/>
      <c r="R11" s="717"/>
      <c r="S11" s="717"/>
      <c r="T11" s="802"/>
    </row>
    <row r="12" spans="1:20" s="613" customFormat="1" ht="12" customHeight="1">
      <c r="B12" s="803" t="s">
        <v>19504</v>
      </c>
      <c r="C12" s="799" t="s">
        <v>18896</v>
      </c>
      <c r="D12" s="799" t="s">
        <v>15684</v>
      </c>
      <c r="E12" s="799" t="s">
        <v>14257</v>
      </c>
      <c r="F12" s="799"/>
      <c r="G12" s="799"/>
      <c r="H12" s="800"/>
      <c r="I12" s="799"/>
      <c r="J12" s="715" t="s">
        <v>15685</v>
      </c>
      <c r="K12" s="719"/>
      <c r="L12" s="715" t="s">
        <v>14535</v>
      </c>
      <c r="M12" s="717" t="s">
        <v>14558</v>
      </c>
      <c r="N12" s="717" t="s">
        <v>124</v>
      </c>
      <c r="O12" s="717" t="s">
        <v>15637</v>
      </c>
      <c r="P12" s="717" t="s">
        <v>45</v>
      </c>
      <c r="Q12" s="717"/>
      <c r="R12" s="717"/>
      <c r="S12" s="717"/>
      <c r="T12" s="802"/>
    </row>
    <row r="13" spans="1:20" s="613" customFormat="1" ht="12" customHeight="1">
      <c r="B13" s="713" t="s">
        <v>19505</v>
      </c>
      <c r="C13" s="799" t="s">
        <v>18896</v>
      </c>
      <c r="D13" s="799" t="s">
        <v>15688</v>
      </c>
      <c r="E13" s="799" t="s">
        <v>14257</v>
      </c>
      <c r="F13" s="799"/>
      <c r="G13" s="799"/>
      <c r="H13" s="800"/>
      <c r="I13" s="799"/>
      <c r="J13" s="715" t="s">
        <v>15689</v>
      </c>
      <c r="K13" s="719"/>
      <c r="L13" s="715" t="s">
        <v>14535</v>
      </c>
      <c r="M13" s="717" t="s">
        <v>14558</v>
      </c>
      <c r="N13" s="717" t="s">
        <v>124</v>
      </c>
      <c r="O13" s="717" t="s">
        <v>15637</v>
      </c>
      <c r="P13" s="717" t="s">
        <v>45</v>
      </c>
      <c r="Q13" s="717"/>
      <c r="R13" s="717"/>
      <c r="S13" s="717"/>
      <c r="T13" s="802"/>
    </row>
    <row r="14" spans="1:20" s="613" customFormat="1" ht="12" customHeight="1">
      <c r="B14" s="714"/>
      <c r="C14" s="799" t="s">
        <v>18896</v>
      </c>
      <c r="D14" s="799" t="s">
        <v>15706</v>
      </c>
      <c r="E14" s="799" t="s">
        <v>14257</v>
      </c>
      <c r="F14" s="715"/>
      <c r="G14" s="715"/>
      <c r="H14" s="800"/>
      <c r="I14" s="715"/>
      <c r="J14" s="715" t="s">
        <v>15707</v>
      </c>
      <c r="K14" s="719"/>
      <c r="L14" s="715" t="s">
        <v>14535</v>
      </c>
      <c r="M14" s="717" t="s">
        <v>14558</v>
      </c>
      <c r="N14" s="717" t="s">
        <v>124</v>
      </c>
      <c r="O14" s="717" t="s">
        <v>15637</v>
      </c>
      <c r="P14" s="717" t="s">
        <v>45</v>
      </c>
      <c r="Q14" s="717"/>
      <c r="R14" s="717"/>
      <c r="S14" s="717"/>
      <c r="T14" s="717"/>
    </row>
    <row r="15" spans="1:20" s="613" customFormat="1" ht="12" customHeight="1">
      <c r="B15" s="714"/>
      <c r="C15" s="799" t="s">
        <v>18896</v>
      </c>
      <c r="D15" s="799" t="s">
        <v>15690</v>
      </c>
      <c r="E15" s="799" t="s">
        <v>14257</v>
      </c>
      <c r="F15" s="715"/>
      <c r="G15" s="715"/>
      <c r="H15" s="800"/>
      <c r="I15" s="715"/>
      <c r="J15" s="715" t="s">
        <v>15691</v>
      </c>
      <c r="K15" s="719"/>
      <c r="L15" s="715" t="s">
        <v>14535</v>
      </c>
      <c r="M15" s="717" t="s">
        <v>14558</v>
      </c>
      <c r="N15" s="717" t="s">
        <v>124</v>
      </c>
      <c r="O15" s="717" t="s">
        <v>15637</v>
      </c>
      <c r="P15" s="717" t="s">
        <v>45</v>
      </c>
      <c r="Q15" s="717"/>
      <c r="R15" s="717"/>
      <c r="S15" s="717"/>
      <c r="T15" s="717"/>
    </row>
    <row r="16" spans="1:20" s="613" customFormat="1" ht="12" customHeight="1">
      <c r="B16" s="714"/>
      <c r="C16" s="799" t="s">
        <v>18896</v>
      </c>
      <c r="D16" s="799" t="s">
        <v>15708</v>
      </c>
      <c r="E16" s="799" t="s">
        <v>14257</v>
      </c>
      <c r="F16" s="715"/>
      <c r="G16" s="715"/>
      <c r="H16" s="800"/>
      <c r="I16" s="715"/>
      <c r="J16" s="715" t="s">
        <v>15709</v>
      </c>
      <c r="K16" s="719"/>
      <c r="L16" s="720" t="s">
        <v>14535</v>
      </c>
      <c r="M16" s="717" t="s">
        <v>14558</v>
      </c>
      <c r="N16" s="717" t="s">
        <v>124</v>
      </c>
      <c r="O16" s="717" t="s">
        <v>15637</v>
      </c>
      <c r="P16" s="717" t="s">
        <v>45</v>
      </c>
      <c r="Q16" s="717"/>
      <c r="R16" s="717"/>
      <c r="S16" s="717"/>
      <c r="T16" s="717"/>
    </row>
    <row r="17" spans="2:20" s="613" customFormat="1" ht="12" customHeight="1">
      <c r="B17" s="714"/>
      <c r="C17" s="799" t="s">
        <v>18896</v>
      </c>
      <c r="D17" s="799" t="s">
        <v>15743</v>
      </c>
      <c r="E17" s="799" t="s">
        <v>14257</v>
      </c>
      <c r="F17" s="715"/>
      <c r="G17" s="715"/>
      <c r="H17" s="800"/>
      <c r="I17" s="715"/>
      <c r="J17" s="715" t="s">
        <v>15719</v>
      </c>
      <c r="K17" s="719"/>
      <c r="L17" s="717" t="s">
        <v>14535</v>
      </c>
      <c r="M17" s="717" t="s">
        <v>14558</v>
      </c>
      <c r="N17" s="717" t="s">
        <v>124</v>
      </c>
      <c r="O17" s="717" t="s">
        <v>15637</v>
      </c>
      <c r="P17" s="717" t="s">
        <v>45</v>
      </c>
      <c r="Q17" s="717"/>
      <c r="R17" s="717"/>
      <c r="S17" s="717"/>
      <c r="T17" s="717"/>
    </row>
    <row r="18" spans="2:20" s="613" customFormat="1" ht="12" customHeight="1">
      <c r="B18" s="714"/>
      <c r="C18" s="799" t="s">
        <v>18896</v>
      </c>
      <c r="D18" s="799" t="s">
        <v>15710</v>
      </c>
      <c r="E18" s="799" t="s">
        <v>14257</v>
      </c>
      <c r="F18" s="715"/>
      <c r="G18" s="715"/>
      <c r="H18" s="800"/>
      <c r="I18" s="715"/>
      <c r="J18" s="715" t="s">
        <v>15711</v>
      </c>
      <c r="K18" s="623"/>
      <c r="L18" s="720" t="s">
        <v>14535</v>
      </c>
      <c r="M18" s="717" t="s">
        <v>14558</v>
      </c>
      <c r="N18" s="717" t="s">
        <v>124</v>
      </c>
      <c r="O18" s="717" t="s">
        <v>15637</v>
      </c>
      <c r="P18" s="717" t="s">
        <v>45</v>
      </c>
      <c r="Q18" s="717"/>
      <c r="R18" s="717"/>
      <c r="S18" s="717"/>
      <c r="T18" s="717"/>
    </row>
    <row r="19" spans="2:20" s="613" customFormat="1" ht="12" customHeight="1">
      <c r="B19" s="714"/>
      <c r="C19" s="799" t="s">
        <v>18896</v>
      </c>
      <c r="D19" s="799" t="s">
        <v>15710</v>
      </c>
      <c r="E19" s="799" t="s">
        <v>14257</v>
      </c>
      <c r="F19" s="715"/>
      <c r="G19" s="715"/>
      <c r="H19" s="800"/>
      <c r="I19" s="715"/>
      <c r="J19" s="715" t="s">
        <v>15711</v>
      </c>
      <c r="K19" s="719"/>
      <c r="L19" s="720" t="s">
        <v>14535</v>
      </c>
      <c r="M19" s="717" t="s">
        <v>14558</v>
      </c>
      <c r="N19" s="717" t="s">
        <v>124</v>
      </c>
      <c r="O19" s="717" t="s">
        <v>15637</v>
      </c>
      <c r="P19" s="717" t="s">
        <v>45</v>
      </c>
      <c r="Q19" s="717"/>
      <c r="R19" s="717"/>
      <c r="S19" s="717"/>
      <c r="T19" s="717"/>
    </row>
    <row r="20" spans="2:20" s="613" customFormat="1" ht="12" customHeight="1">
      <c r="B20" s="714"/>
      <c r="C20" s="799" t="s">
        <v>18896</v>
      </c>
      <c r="D20" s="799" t="s">
        <v>15740</v>
      </c>
      <c r="E20" s="799" t="s">
        <v>14257</v>
      </c>
      <c r="F20" s="715"/>
      <c r="G20" s="715"/>
      <c r="H20" s="800"/>
      <c r="I20" s="715"/>
      <c r="J20" s="715" t="s">
        <v>15741</v>
      </c>
      <c r="K20" s="623"/>
      <c r="L20" s="720" t="s">
        <v>14535</v>
      </c>
      <c r="M20" s="717" t="s">
        <v>14558</v>
      </c>
      <c r="N20" s="717" t="s">
        <v>124</v>
      </c>
      <c r="O20" s="717" t="s">
        <v>15637</v>
      </c>
      <c r="P20" s="717" t="s">
        <v>45</v>
      </c>
      <c r="Q20" s="717"/>
      <c r="R20" s="717"/>
      <c r="S20" s="717"/>
      <c r="T20" s="717"/>
    </row>
    <row r="21" spans="2:20" s="613" customFormat="1" ht="12" customHeight="1">
      <c r="B21" s="714"/>
      <c r="C21" s="799" t="s">
        <v>18896</v>
      </c>
      <c r="D21" s="799" t="s">
        <v>15692</v>
      </c>
      <c r="E21" s="799" t="s">
        <v>14257</v>
      </c>
      <c r="F21" s="715"/>
      <c r="G21" s="715"/>
      <c r="H21" s="800"/>
      <c r="I21" s="715"/>
      <c r="J21" s="715" t="s">
        <v>15693</v>
      </c>
      <c r="K21" s="719"/>
      <c r="L21" s="720" t="s">
        <v>14535</v>
      </c>
      <c r="M21" s="717" t="s">
        <v>14558</v>
      </c>
      <c r="N21" s="717" t="s">
        <v>124</v>
      </c>
      <c r="O21" s="717" t="s">
        <v>15637</v>
      </c>
      <c r="P21" s="717" t="s">
        <v>45</v>
      </c>
      <c r="Q21" s="717"/>
      <c r="R21" s="717"/>
      <c r="S21" s="717"/>
      <c r="T21" s="717"/>
    </row>
    <row r="22" spans="2:20" s="613" customFormat="1" ht="12" customHeight="1">
      <c r="B22" s="714"/>
      <c r="C22" s="799" t="s">
        <v>18896</v>
      </c>
      <c r="D22" s="799" t="s">
        <v>15692</v>
      </c>
      <c r="E22" s="799" t="s">
        <v>14257</v>
      </c>
      <c r="F22" s="715"/>
      <c r="G22" s="715"/>
      <c r="H22" s="800"/>
      <c r="I22" s="715"/>
      <c r="J22" s="715" t="s">
        <v>15693</v>
      </c>
      <c r="K22" s="719"/>
      <c r="L22" s="720" t="s">
        <v>14535</v>
      </c>
      <c r="M22" s="717" t="s">
        <v>14558</v>
      </c>
      <c r="N22" s="717" t="s">
        <v>124</v>
      </c>
      <c r="O22" s="717" t="s">
        <v>15637</v>
      </c>
      <c r="P22" s="717" t="s">
        <v>45</v>
      </c>
      <c r="Q22" s="717"/>
      <c r="R22" s="717"/>
      <c r="S22" s="717"/>
      <c r="T22" s="717"/>
    </row>
    <row r="23" spans="2:20" s="613" customFormat="1" ht="12" customHeight="1">
      <c r="B23" s="714"/>
      <c r="C23" s="799" t="s">
        <v>18896</v>
      </c>
      <c r="D23" s="799" t="s">
        <v>15692</v>
      </c>
      <c r="E23" s="799" t="s">
        <v>14257</v>
      </c>
      <c r="F23" s="715"/>
      <c r="G23" s="715"/>
      <c r="H23" s="800"/>
      <c r="I23" s="715"/>
      <c r="J23" s="715" t="s">
        <v>15693</v>
      </c>
      <c r="K23" s="719"/>
      <c r="L23" s="720" t="s">
        <v>14535</v>
      </c>
      <c r="M23" s="717" t="s">
        <v>14558</v>
      </c>
      <c r="N23" s="717" t="s">
        <v>124</v>
      </c>
      <c r="O23" s="717" t="s">
        <v>15637</v>
      </c>
      <c r="P23" s="717" t="s">
        <v>45</v>
      </c>
      <c r="Q23" s="717"/>
      <c r="R23" s="717"/>
      <c r="S23" s="717"/>
      <c r="T23" s="717"/>
    </row>
    <row r="24" spans="2:20" s="613" customFormat="1" ht="12" customHeight="1">
      <c r="B24" s="714"/>
      <c r="C24" s="799" t="s">
        <v>18896</v>
      </c>
      <c r="D24" s="799" t="s">
        <v>15724</v>
      </c>
      <c r="E24" s="799" t="s">
        <v>14257</v>
      </c>
      <c r="F24" s="715"/>
      <c r="G24" s="715"/>
      <c r="H24" s="800"/>
      <c r="I24" s="715"/>
      <c r="J24" s="715" t="s">
        <v>15725</v>
      </c>
      <c r="K24" s="719"/>
      <c r="L24" s="720" t="s">
        <v>14535</v>
      </c>
      <c r="M24" s="717" t="s">
        <v>14558</v>
      </c>
      <c r="N24" s="717" t="s">
        <v>124</v>
      </c>
      <c r="O24" s="717" t="s">
        <v>15637</v>
      </c>
      <c r="P24" s="717" t="s">
        <v>45</v>
      </c>
      <c r="Q24" s="717"/>
      <c r="R24" s="717"/>
      <c r="S24" s="717"/>
      <c r="T24" s="717"/>
    </row>
    <row r="25" spans="2:20" s="613" customFormat="1" ht="12" customHeight="1">
      <c r="B25" s="714"/>
      <c r="C25" s="799" t="s">
        <v>18896</v>
      </c>
      <c r="D25" s="799" t="s">
        <v>15722</v>
      </c>
      <c r="E25" s="799" t="s">
        <v>14257</v>
      </c>
      <c r="F25" s="715"/>
      <c r="G25" s="715"/>
      <c r="H25" s="800"/>
      <c r="I25" s="715"/>
      <c r="J25" s="715" t="s">
        <v>15723</v>
      </c>
      <c r="K25" s="719"/>
      <c r="L25" s="720" t="s">
        <v>14535</v>
      </c>
      <c r="M25" s="717" t="s">
        <v>14558</v>
      </c>
      <c r="N25" s="717" t="s">
        <v>124</v>
      </c>
      <c r="O25" s="717" t="s">
        <v>15637</v>
      </c>
      <c r="P25" s="717" t="s">
        <v>45</v>
      </c>
      <c r="Q25" s="717"/>
      <c r="R25" s="717"/>
      <c r="S25" s="717"/>
      <c r="T25" s="717"/>
    </row>
    <row r="26" spans="2:20" s="613" customFormat="1" ht="12" customHeight="1">
      <c r="B26" s="714"/>
      <c r="C26" s="799" t="s">
        <v>18896</v>
      </c>
      <c r="D26" s="799" t="s">
        <v>15694</v>
      </c>
      <c r="E26" s="799" t="s">
        <v>14257</v>
      </c>
      <c r="F26" s="715"/>
      <c r="G26" s="715"/>
      <c r="H26" s="800"/>
      <c r="I26" s="715"/>
      <c r="J26" s="715" t="s">
        <v>15695</v>
      </c>
      <c r="K26" s="719"/>
      <c r="L26" s="720" t="s">
        <v>14535</v>
      </c>
      <c r="M26" s="717" t="s">
        <v>14558</v>
      </c>
      <c r="N26" s="717" t="s">
        <v>124</v>
      </c>
      <c r="O26" s="717" t="s">
        <v>15637</v>
      </c>
      <c r="P26" s="717" t="s">
        <v>45</v>
      </c>
      <c r="Q26" s="717"/>
      <c r="R26" s="717"/>
      <c r="S26" s="717"/>
      <c r="T26" s="717"/>
    </row>
    <row r="27" spans="2:20" s="613" customFormat="1" ht="12" customHeight="1">
      <c r="B27" s="714"/>
      <c r="C27" s="799" t="s">
        <v>18896</v>
      </c>
      <c r="D27" s="799" t="s">
        <v>15747</v>
      </c>
      <c r="E27" s="799" t="s">
        <v>14257</v>
      </c>
      <c r="F27" s="715"/>
      <c r="G27" s="715"/>
      <c r="H27" s="800"/>
      <c r="I27" s="715"/>
      <c r="J27" s="715" t="s">
        <v>15695</v>
      </c>
      <c r="K27" s="719"/>
      <c r="L27" s="720" t="s">
        <v>14535</v>
      </c>
      <c r="M27" s="717" t="s">
        <v>14558</v>
      </c>
      <c r="N27" s="717" t="s">
        <v>124</v>
      </c>
      <c r="O27" s="717" t="s">
        <v>15637</v>
      </c>
      <c r="P27" s="717" t="s">
        <v>45</v>
      </c>
      <c r="Q27" s="717"/>
      <c r="R27" s="717"/>
      <c r="S27" s="717"/>
      <c r="T27" s="717"/>
    </row>
    <row r="28" spans="2:20" s="613" customFormat="1" ht="12" customHeight="1">
      <c r="B28" s="714"/>
      <c r="C28" s="799" t="s">
        <v>18896</v>
      </c>
      <c r="D28" s="799" t="s">
        <v>15747</v>
      </c>
      <c r="E28" s="799" t="s">
        <v>14257</v>
      </c>
      <c r="F28" s="715"/>
      <c r="G28" s="715"/>
      <c r="H28" s="800"/>
      <c r="I28" s="715"/>
      <c r="J28" s="715" t="s">
        <v>15695</v>
      </c>
      <c r="K28" s="719"/>
      <c r="L28" s="720" t="s">
        <v>14535</v>
      </c>
      <c r="M28" s="717" t="s">
        <v>14558</v>
      </c>
      <c r="N28" s="717" t="s">
        <v>124</v>
      </c>
      <c r="O28" s="717" t="s">
        <v>15637</v>
      </c>
      <c r="P28" s="717" t="s">
        <v>45</v>
      </c>
      <c r="Q28" s="717"/>
      <c r="R28" s="717"/>
      <c r="S28" s="717"/>
      <c r="T28" s="717"/>
    </row>
    <row r="29" spans="2:20" s="613" customFormat="1" ht="12" customHeight="1">
      <c r="B29" s="714"/>
      <c r="C29" s="799" t="s">
        <v>18896</v>
      </c>
      <c r="D29" s="799" t="s">
        <v>15726</v>
      </c>
      <c r="E29" s="799" t="s">
        <v>14257</v>
      </c>
      <c r="F29" s="715"/>
      <c r="G29" s="715"/>
      <c r="H29" s="800"/>
      <c r="I29" s="715"/>
      <c r="J29" s="715" t="s">
        <v>15727</v>
      </c>
      <c r="K29" s="719"/>
      <c r="L29" s="720" t="s">
        <v>14535</v>
      </c>
      <c r="M29" s="717" t="s">
        <v>14558</v>
      </c>
      <c r="N29" s="717" t="s">
        <v>124</v>
      </c>
      <c r="O29" s="717" t="s">
        <v>15637</v>
      </c>
      <c r="P29" s="717" t="s">
        <v>45</v>
      </c>
      <c r="Q29" s="717"/>
      <c r="R29" s="717"/>
      <c r="S29" s="717"/>
      <c r="T29" s="717"/>
    </row>
    <row r="30" spans="2:20" s="613" customFormat="1" ht="12" customHeight="1">
      <c r="B30" s="714"/>
      <c r="C30" s="799" t="s">
        <v>18896</v>
      </c>
      <c r="D30" s="799" t="s">
        <v>15726</v>
      </c>
      <c r="E30" s="799" t="s">
        <v>14257</v>
      </c>
      <c r="F30" s="715"/>
      <c r="G30" s="715"/>
      <c r="H30" s="800"/>
      <c r="I30" s="715"/>
      <c r="J30" s="715" t="s">
        <v>15727</v>
      </c>
      <c r="K30" s="719"/>
      <c r="L30" s="720" t="s">
        <v>14535</v>
      </c>
      <c r="M30" s="717" t="s">
        <v>14558</v>
      </c>
      <c r="N30" s="717" t="s">
        <v>124</v>
      </c>
      <c r="O30" s="717" t="s">
        <v>15637</v>
      </c>
      <c r="P30" s="717" t="s">
        <v>45</v>
      </c>
      <c r="Q30" s="717"/>
      <c r="R30" s="717"/>
      <c r="S30" s="717"/>
      <c r="T30" s="717"/>
    </row>
    <row r="31" spans="2:20" s="613" customFormat="1" ht="12" customHeight="1">
      <c r="B31" s="714"/>
      <c r="C31" s="799" t="s">
        <v>18896</v>
      </c>
      <c r="D31" s="799" t="s">
        <v>15726</v>
      </c>
      <c r="E31" s="799" t="s">
        <v>14257</v>
      </c>
      <c r="F31" s="715"/>
      <c r="G31" s="715"/>
      <c r="H31" s="800"/>
      <c r="I31" s="715"/>
      <c r="J31" s="715" t="s">
        <v>15727</v>
      </c>
      <c r="K31" s="719"/>
      <c r="L31" s="720" t="s">
        <v>14535</v>
      </c>
      <c r="M31" s="717" t="s">
        <v>14558</v>
      </c>
      <c r="N31" s="717" t="s">
        <v>124</v>
      </c>
      <c r="O31" s="717" t="s">
        <v>15637</v>
      </c>
      <c r="P31" s="717" t="s">
        <v>45</v>
      </c>
      <c r="Q31" s="717"/>
      <c r="R31" s="717"/>
      <c r="S31" s="717"/>
      <c r="T31" s="717"/>
    </row>
    <row r="32" spans="2:20" s="613" customFormat="1" ht="12" customHeight="1">
      <c r="B32" s="714"/>
      <c r="C32" s="799" t="s">
        <v>18896</v>
      </c>
      <c r="D32" s="799" t="s">
        <v>15696</v>
      </c>
      <c r="E32" s="799" t="s">
        <v>14257</v>
      </c>
      <c r="F32" s="715"/>
      <c r="G32" s="715"/>
      <c r="H32" s="800"/>
      <c r="I32" s="715"/>
      <c r="J32" s="715" t="s">
        <v>15697</v>
      </c>
      <c r="K32" s="719"/>
      <c r="L32" s="720" t="s">
        <v>14535</v>
      </c>
      <c r="M32" s="717" t="s">
        <v>14558</v>
      </c>
      <c r="N32" s="717" t="s">
        <v>124</v>
      </c>
      <c r="O32" s="717" t="s">
        <v>15637</v>
      </c>
      <c r="P32" s="717" t="s">
        <v>45</v>
      </c>
      <c r="Q32" s="717"/>
      <c r="R32" s="717"/>
      <c r="S32" s="717"/>
      <c r="T32" s="717"/>
    </row>
    <row r="33" spans="2:20" s="613" customFormat="1" ht="12" customHeight="1">
      <c r="B33" s="714"/>
      <c r="C33" s="799" t="s">
        <v>18896</v>
      </c>
      <c r="D33" s="799" t="s">
        <v>15744</v>
      </c>
      <c r="E33" s="799" t="s">
        <v>14257</v>
      </c>
      <c r="F33" s="715"/>
      <c r="G33" s="715"/>
      <c r="H33" s="800"/>
      <c r="I33" s="715"/>
      <c r="J33" s="715" t="s">
        <v>15701</v>
      </c>
      <c r="K33" s="719"/>
      <c r="L33" s="720" t="s">
        <v>14535</v>
      </c>
      <c r="M33" s="717" t="s">
        <v>14558</v>
      </c>
      <c r="N33" s="717" t="s">
        <v>124</v>
      </c>
      <c r="O33" s="717" t="s">
        <v>15637</v>
      </c>
      <c r="P33" s="717" t="s">
        <v>45</v>
      </c>
      <c r="Q33" s="717"/>
      <c r="R33" s="717"/>
      <c r="S33" s="717"/>
      <c r="T33" s="717"/>
    </row>
    <row r="34" spans="2:20" s="613" customFormat="1" ht="12" customHeight="1">
      <c r="B34" s="714"/>
      <c r="C34" s="799" t="s">
        <v>18896</v>
      </c>
      <c r="D34" s="799" t="s">
        <v>15704</v>
      </c>
      <c r="E34" s="799" t="s">
        <v>14257</v>
      </c>
      <c r="F34" s="715"/>
      <c r="G34" s="715"/>
      <c r="H34" s="800"/>
      <c r="I34" s="715"/>
      <c r="J34" s="715" t="s">
        <v>15705</v>
      </c>
      <c r="K34" s="719"/>
      <c r="L34" s="715" t="s">
        <v>14535</v>
      </c>
      <c r="M34" s="717" t="s">
        <v>14558</v>
      </c>
      <c r="N34" s="717" t="s">
        <v>124</v>
      </c>
      <c r="O34" s="717" t="s">
        <v>15637</v>
      </c>
      <c r="P34" s="717" t="s">
        <v>45</v>
      </c>
      <c r="Q34" s="717"/>
      <c r="R34" s="717"/>
      <c r="S34" s="717"/>
      <c r="T34" s="717"/>
    </row>
    <row r="35" spans="2:20" s="613" customFormat="1" ht="12" customHeight="1">
      <c r="B35" s="714"/>
      <c r="C35" s="799" t="s">
        <v>18896</v>
      </c>
      <c r="D35" s="799" t="s">
        <v>15704</v>
      </c>
      <c r="E35" s="799" t="s">
        <v>14257</v>
      </c>
      <c r="F35" s="715"/>
      <c r="G35" s="715"/>
      <c r="H35" s="800"/>
      <c r="I35" s="715"/>
      <c r="J35" s="715" t="s">
        <v>15705</v>
      </c>
      <c r="K35" s="719"/>
      <c r="L35" s="715" t="s">
        <v>14535</v>
      </c>
      <c r="M35" s="717" t="s">
        <v>14558</v>
      </c>
      <c r="N35" s="717" t="s">
        <v>124</v>
      </c>
      <c r="O35" s="717" t="s">
        <v>15637</v>
      </c>
      <c r="P35" s="717" t="s">
        <v>45</v>
      </c>
      <c r="Q35" s="717"/>
      <c r="R35" s="717"/>
      <c r="S35" s="717"/>
      <c r="T35" s="717"/>
    </row>
    <row r="36" spans="2:20" s="613" customFormat="1" ht="12" customHeight="1">
      <c r="B36" s="714"/>
      <c r="C36" s="799" t="s">
        <v>18896</v>
      </c>
      <c r="D36" s="799" t="s">
        <v>15714</v>
      </c>
      <c r="E36" s="799" t="s">
        <v>14257</v>
      </c>
      <c r="F36" s="715"/>
      <c r="G36" s="715"/>
      <c r="H36" s="800"/>
      <c r="I36" s="715"/>
      <c r="J36" s="715" t="s">
        <v>15715</v>
      </c>
      <c r="K36" s="719"/>
      <c r="L36" s="720" t="s">
        <v>14535</v>
      </c>
      <c r="M36" s="717" t="s">
        <v>14558</v>
      </c>
      <c r="N36" s="717" t="s">
        <v>124</v>
      </c>
      <c r="O36" s="717" t="s">
        <v>15637</v>
      </c>
      <c r="P36" s="717" t="s">
        <v>45</v>
      </c>
      <c r="Q36" s="717"/>
      <c r="R36" s="717"/>
      <c r="S36" s="717"/>
      <c r="T36" s="717"/>
    </row>
    <row r="37" spans="2:20" s="613" customFormat="1" ht="12" customHeight="1">
      <c r="B37" s="713" t="s">
        <v>19500</v>
      </c>
      <c r="C37" s="799" t="s">
        <v>14694</v>
      </c>
      <c r="D37" s="799" t="s">
        <v>5153</v>
      </c>
      <c r="E37" s="799" t="s">
        <v>14610</v>
      </c>
      <c r="F37" s="799"/>
      <c r="G37" s="799"/>
      <c r="H37" s="800"/>
      <c r="I37" s="799"/>
      <c r="J37" s="799" t="s">
        <v>17168</v>
      </c>
      <c r="K37" s="719"/>
      <c r="L37" s="804" t="s">
        <v>14535</v>
      </c>
      <c r="M37" s="804" t="s">
        <v>14558</v>
      </c>
      <c r="N37" s="717" t="s">
        <v>124</v>
      </c>
      <c r="O37" s="717" t="s">
        <v>15637</v>
      </c>
      <c r="P37" s="717" t="s">
        <v>45</v>
      </c>
      <c r="Q37" s="717" t="s">
        <v>15626</v>
      </c>
      <c r="R37" s="717"/>
      <c r="S37" s="717" t="s">
        <v>14585</v>
      </c>
      <c r="T37" s="801">
        <v>1</v>
      </c>
    </row>
    <row r="38" spans="2:20" s="613" customFormat="1" ht="12" customHeight="1">
      <c r="B38" s="714"/>
      <c r="C38" s="799" t="s">
        <v>14693</v>
      </c>
      <c r="D38" s="799" t="s">
        <v>18072</v>
      </c>
      <c r="E38" s="715" t="s">
        <v>14610</v>
      </c>
      <c r="F38" s="799"/>
      <c r="G38" s="799"/>
      <c r="H38" s="800"/>
      <c r="I38" s="799"/>
      <c r="J38" s="799" t="s">
        <v>18073</v>
      </c>
      <c r="K38" s="719"/>
      <c r="L38" s="720" t="s">
        <v>14535</v>
      </c>
      <c r="M38" s="717" t="s">
        <v>14558</v>
      </c>
      <c r="N38" s="717" t="s">
        <v>124</v>
      </c>
      <c r="O38" s="717" t="s">
        <v>15637</v>
      </c>
      <c r="P38" s="717" t="s">
        <v>45</v>
      </c>
      <c r="Q38" s="717" t="s">
        <v>15626</v>
      </c>
      <c r="R38" s="717"/>
      <c r="S38" s="717" t="s">
        <v>14585</v>
      </c>
      <c r="T38" s="801">
        <v>1</v>
      </c>
    </row>
    <row r="39" spans="2:20" s="613" customFormat="1" ht="12" customHeight="1">
      <c r="B39" s="714"/>
      <c r="C39" s="799" t="s">
        <v>14694</v>
      </c>
      <c r="D39" s="799" t="s">
        <v>5155</v>
      </c>
      <c r="E39" s="799" t="s">
        <v>14610</v>
      </c>
      <c r="F39" s="799"/>
      <c r="G39" s="799"/>
      <c r="H39" s="800"/>
      <c r="I39" s="799"/>
      <c r="J39" s="799" t="s">
        <v>17169</v>
      </c>
      <c r="K39" s="719"/>
      <c r="L39" s="799" t="s">
        <v>14535</v>
      </c>
      <c r="M39" s="804" t="s">
        <v>14558</v>
      </c>
      <c r="N39" s="717" t="s">
        <v>124</v>
      </c>
      <c r="O39" s="717" t="s">
        <v>15637</v>
      </c>
      <c r="P39" s="717" t="s">
        <v>45</v>
      </c>
      <c r="Q39" s="717" t="s">
        <v>15626</v>
      </c>
      <c r="R39" s="717"/>
      <c r="S39" s="717" t="s">
        <v>14585</v>
      </c>
      <c r="T39" s="801">
        <v>1</v>
      </c>
    </row>
    <row r="40" spans="2:20" s="613" customFormat="1" ht="12" customHeight="1">
      <c r="B40" s="714"/>
      <c r="C40" s="799" t="s">
        <v>14693</v>
      </c>
      <c r="D40" s="799" t="s">
        <v>5142</v>
      </c>
      <c r="E40" s="715" t="s">
        <v>14610</v>
      </c>
      <c r="F40" s="799"/>
      <c r="G40" s="799"/>
      <c r="H40" s="800"/>
      <c r="I40" s="799"/>
      <c r="J40" s="715" t="s">
        <v>17167</v>
      </c>
      <c r="K40" s="719"/>
      <c r="L40" s="720" t="s">
        <v>14535</v>
      </c>
      <c r="M40" s="717" t="s">
        <v>14558</v>
      </c>
      <c r="N40" s="717" t="s">
        <v>124</v>
      </c>
      <c r="O40" s="717" t="s">
        <v>15637</v>
      </c>
      <c r="P40" s="717" t="s">
        <v>45</v>
      </c>
      <c r="Q40" s="717" t="s">
        <v>15626</v>
      </c>
      <c r="R40" s="717"/>
      <c r="S40" s="717" t="s">
        <v>14585</v>
      </c>
      <c r="T40" s="801">
        <v>1</v>
      </c>
    </row>
    <row r="41" spans="2:20" s="613" customFormat="1" ht="12" customHeight="1">
      <c r="B41" s="714"/>
      <c r="C41" s="799" t="s">
        <v>14695</v>
      </c>
      <c r="D41" s="799" t="s">
        <v>5201</v>
      </c>
      <c r="E41" s="715" t="s">
        <v>14610</v>
      </c>
      <c r="F41" s="805"/>
      <c r="G41" s="805"/>
      <c r="H41" s="806"/>
      <c r="I41" s="805"/>
      <c r="J41" s="807" t="s">
        <v>5202</v>
      </c>
      <c r="K41" s="719"/>
      <c r="L41" s="720" t="s">
        <v>14535</v>
      </c>
      <c r="M41" s="717" t="s">
        <v>14558</v>
      </c>
      <c r="N41" s="717" t="s">
        <v>124</v>
      </c>
      <c r="O41" s="717" t="s">
        <v>15637</v>
      </c>
      <c r="P41" s="717" t="s">
        <v>45</v>
      </c>
      <c r="Q41" s="717" t="s">
        <v>15626</v>
      </c>
      <c r="R41" s="717"/>
      <c r="S41" s="717" t="s">
        <v>14618</v>
      </c>
      <c r="T41" s="801">
        <v>1</v>
      </c>
    </row>
    <row r="42" spans="2:20" s="613" customFormat="1" ht="12" customHeight="1">
      <c r="B42" s="713" t="s">
        <v>19506</v>
      </c>
      <c r="C42" s="808" t="s">
        <v>328</v>
      </c>
      <c r="D42" s="715" t="s">
        <v>2121</v>
      </c>
      <c r="E42" s="715"/>
      <c r="F42" s="715"/>
      <c r="G42" s="715"/>
      <c r="H42" s="800"/>
      <c r="I42" s="715"/>
      <c r="J42" s="715" t="s">
        <v>2122</v>
      </c>
      <c r="K42" s="719"/>
      <c r="L42" s="720" t="s">
        <v>518</v>
      </c>
      <c r="M42" s="717" t="s">
        <v>20</v>
      </c>
      <c r="N42" s="717" t="s">
        <v>124</v>
      </c>
      <c r="O42" s="717" t="s">
        <v>15636</v>
      </c>
      <c r="P42" s="717" t="s">
        <v>27</v>
      </c>
      <c r="Q42" s="717" t="s">
        <v>15626</v>
      </c>
      <c r="R42" s="717"/>
      <c r="S42" s="717"/>
      <c r="T42" s="717"/>
    </row>
    <row r="43" spans="2:20" s="613" customFormat="1" ht="12" customHeight="1">
      <c r="B43" s="713" t="s">
        <v>19507</v>
      </c>
      <c r="C43" s="808" t="s">
        <v>38</v>
      </c>
      <c r="D43" s="715" t="s">
        <v>88</v>
      </c>
      <c r="E43" s="715"/>
      <c r="F43" s="715"/>
      <c r="G43" s="715"/>
      <c r="H43" s="800"/>
      <c r="I43" s="715"/>
      <c r="J43" s="715" t="s">
        <v>89</v>
      </c>
      <c r="K43" s="719"/>
      <c r="L43" s="715" t="s">
        <v>90</v>
      </c>
      <c r="M43" s="717" t="s">
        <v>20</v>
      </c>
      <c r="N43" s="717" t="s">
        <v>124</v>
      </c>
      <c r="O43" s="717" t="s">
        <v>15636</v>
      </c>
      <c r="P43" s="717" t="s">
        <v>27</v>
      </c>
      <c r="Q43" s="717" t="s">
        <v>15626</v>
      </c>
      <c r="R43" s="717">
        <v>144498</v>
      </c>
      <c r="S43" s="717"/>
      <c r="T43" s="717"/>
    </row>
    <row r="44" spans="2:20" s="613" customFormat="1" ht="12" customHeight="1">
      <c r="B44" s="714"/>
      <c r="C44" s="799" t="s">
        <v>14687</v>
      </c>
      <c r="D44" s="799" t="s">
        <v>5088</v>
      </c>
      <c r="E44" s="799" t="s">
        <v>14561</v>
      </c>
      <c r="F44" s="799"/>
      <c r="G44" s="799"/>
      <c r="H44" s="800"/>
      <c r="I44" s="799"/>
      <c r="J44" s="807" t="s">
        <v>89</v>
      </c>
      <c r="K44" s="719"/>
      <c r="L44" s="717" t="s">
        <v>14535</v>
      </c>
      <c r="M44" s="717" t="s">
        <v>14558</v>
      </c>
      <c r="N44" s="717" t="s">
        <v>124</v>
      </c>
      <c r="O44" s="717" t="s">
        <v>15637</v>
      </c>
      <c r="P44" s="717" t="s">
        <v>14540</v>
      </c>
      <c r="Q44" s="717" t="s">
        <v>15626</v>
      </c>
      <c r="R44" s="717"/>
      <c r="S44" s="717" t="s">
        <v>14571</v>
      </c>
      <c r="T44" s="801">
        <v>1</v>
      </c>
    </row>
    <row r="45" spans="2:20" s="613" customFormat="1" ht="12" customHeight="1">
      <c r="B45" s="809"/>
      <c r="C45" s="810" t="s">
        <v>19055</v>
      </c>
      <c r="D45" s="810" t="s">
        <v>14596</v>
      </c>
      <c r="E45" s="810" t="s">
        <v>14257</v>
      </c>
      <c r="F45" s="810"/>
      <c r="G45" s="810"/>
      <c r="H45" s="811"/>
      <c r="I45" s="810"/>
      <c r="J45" s="812" t="s">
        <v>18124</v>
      </c>
      <c r="K45" s="813"/>
      <c r="L45" s="814" t="s">
        <v>14535</v>
      </c>
      <c r="M45" s="814" t="s">
        <v>14558</v>
      </c>
      <c r="N45" s="814" t="s">
        <v>124</v>
      </c>
      <c r="O45" s="814" t="s">
        <v>15637</v>
      </c>
      <c r="P45" s="814" t="s">
        <v>45</v>
      </c>
      <c r="Q45" s="814"/>
      <c r="R45" s="814"/>
      <c r="S45" s="814" t="s">
        <v>14585</v>
      </c>
      <c r="T45" s="815">
        <v>1</v>
      </c>
    </row>
    <row r="46" spans="2:20" s="613" customFormat="1" ht="10.5" customHeight="1">
      <c r="B46" s="713" t="s">
        <v>19508</v>
      </c>
      <c r="C46" s="808" t="s">
        <v>126</v>
      </c>
      <c r="D46" s="715" t="s">
        <v>151</v>
      </c>
      <c r="E46" s="715"/>
      <c r="F46" s="715"/>
      <c r="G46" s="715"/>
      <c r="H46" s="800"/>
      <c r="I46" s="715"/>
      <c r="J46" s="715" t="s">
        <v>152</v>
      </c>
      <c r="K46" s="719"/>
      <c r="L46" s="717" t="s">
        <v>153</v>
      </c>
      <c r="M46" s="717" t="s">
        <v>20</v>
      </c>
      <c r="N46" s="717" t="s">
        <v>124</v>
      </c>
      <c r="O46" s="717" t="s">
        <v>15636</v>
      </c>
      <c r="P46" s="717" t="s">
        <v>27</v>
      </c>
      <c r="Q46" s="717" t="s">
        <v>15626</v>
      </c>
      <c r="R46" s="717">
        <v>35</v>
      </c>
      <c r="S46" s="717"/>
      <c r="T46" s="717"/>
    </row>
    <row r="47" spans="2:20" s="613" customFormat="1" ht="12" customHeight="1">
      <c r="B47" s="714"/>
      <c r="C47" s="808" t="s">
        <v>38</v>
      </c>
      <c r="D47" s="715" t="s">
        <v>88</v>
      </c>
      <c r="E47" s="715"/>
      <c r="F47" s="715"/>
      <c r="G47" s="715"/>
      <c r="H47" s="800"/>
      <c r="I47" s="715"/>
      <c r="J47" s="715" t="s">
        <v>91</v>
      </c>
      <c r="K47" s="719"/>
      <c r="L47" s="717" t="s">
        <v>90</v>
      </c>
      <c r="M47" s="717" t="s">
        <v>20</v>
      </c>
      <c r="N47" s="717" t="s">
        <v>124</v>
      </c>
      <c r="O47" s="717" t="s">
        <v>15636</v>
      </c>
      <c r="P47" s="717" t="s">
        <v>27</v>
      </c>
      <c r="Q47" s="717" t="s">
        <v>15626</v>
      </c>
      <c r="R47" s="717"/>
      <c r="S47" s="717"/>
      <c r="T47" s="717"/>
    </row>
    <row r="48" spans="2:20" s="613" customFormat="1" ht="12" customHeight="1">
      <c r="B48" s="714"/>
      <c r="C48" s="808" t="s">
        <v>126</v>
      </c>
      <c r="D48" s="715" t="s">
        <v>151</v>
      </c>
      <c r="E48" s="715"/>
      <c r="F48" s="715"/>
      <c r="G48" s="715"/>
      <c r="H48" s="800"/>
      <c r="I48" s="715"/>
      <c r="J48" s="715" t="s">
        <v>154</v>
      </c>
      <c r="K48" s="719"/>
      <c r="L48" s="715" t="s">
        <v>153</v>
      </c>
      <c r="M48" s="717" t="s">
        <v>20</v>
      </c>
      <c r="N48" s="717" t="s">
        <v>124</v>
      </c>
      <c r="O48" s="717" t="s">
        <v>15636</v>
      </c>
      <c r="P48" s="717" t="s">
        <v>27</v>
      </c>
      <c r="Q48" s="717" t="s">
        <v>15626</v>
      </c>
      <c r="R48" s="717">
        <v>213</v>
      </c>
      <c r="S48" s="717"/>
      <c r="T48" s="717"/>
    </row>
    <row r="49" spans="2:20" s="613" customFormat="1" ht="12" customHeight="1">
      <c r="B49" s="714"/>
      <c r="C49" s="808" t="s">
        <v>126</v>
      </c>
      <c r="D49" s="715" t="s">
        <v>151</v>
      </c>
      <c r="E49" s="715"/>
      <c r="F49" s="715"/>
      <c r="G49" s="715"/>
      <c r="H49" s="800"/>
      <c r="I49" s="715"/>
      <c r="J49" s="715" t="s">
        <v>155</v>
      </c>
      <c r="K49" s="719"/>
      <c r="L49" s="715" t="s">
        <v>153</v>
      </c>
      <c r="M49" s="717" t="s">
        <v>20</v>
      </c>
      <c r="N49" s="717" t="s">
        <v>124</v>
      </c>
      <c r="O49" s="717" t="s">
        <v>15636</v>
      </c>
      <c r="P49" s="717" t="s">
        <v>27</v>
      </c>
      <c r="Q49" s="717" t="s">
        <v>15626</v>
      </c>
      <c r="R49" s="717"/>
      <c r="S49" s="717"/>
      <c r="T49" s="717"/>
    </row>
    <row r="50" spans="2:20" s="613" customFormat="1" ht="12" customHeight="1">
      <c r="B50" s="714"/>
      <c r="C50" s="808" t="s">
        <v>126</v>
      </c>
      <c r="D50" s="715" t="s">
        <v>151</v>
      </c>
      <c r="E50" s="715"/>
      <c r="F50" s="715"/>
      <c r="G50" s="715"/>
      <c r="H50" s="800"/>
      <c r="I50" s="715"/>
      <c r="J50" s="715" t="s">
        <v>156</v>
      </c>
      <c r="K50" s="719"/>
      <c r="L50" s="717" t="s">
        <v>153</v>
      </c>
      <c r="M50" s="717" t="s">
        <v>20</v>
      </c>
      <c r="N50" s="717" t="s">
        <v>124</v>
      </c>
      <c r="O50" s="717" t="s">
        <v>15636</v>
      </c>
      <c r="P50" s="717" t="s">
        <v>27</v>
      </c>
      <c r="Q50" s="717" t="s">
        <v>15626</v>
      </c>
      <c r="R50" s="717"/>
      <c r="S50" s="717"/>
      <c r="T50" s="717"/>
    </row>
    <row r="51" spans="2:20" s="613" customFormat="1" ht="12" customHeight="1">
      <c r="B51" s="714"/>
      <c r="C51" s="808" t="s">
        <v>18381</v>
      </c>
      <c r="D51" s="715" t="s">
        <v>4567</v>
      </c>
      <c r="E51" s="715"/>
      <c r="F51" s="715"/>
      <c r="G51" s="715"/>
      <c r="H51" s="800"/>
      <c r="I51" s="715"/>
      <c r="J51" s="715" t="s">
        <v>4568</v>
      </c>
      <c r="K51" s="719"/>
      <c r="L51" s="717" t="s">
        <v>4559</v>
      </c>
      <c r="M51" s="717" t="s">
        <v>20</v>
      </c>
      <c r="N51" s="717" t="s">
        <v>124</v>
      </c>
      <c r="O51" s="717" t="s">
        <v>15636</v>
      </c>
      <c r="P51" s="717" t="s">
        <v>27</v>
      </c>
      <c r="Q51" s="717" t="s">
        <v>15626</v>
      </c>
      <c r="R51" s="717"/>
      <c r="S51" s="717"/>
      <c r="T51" s="717"/>
    </row>
    <row r="52" spans="2:20" s="631" customFormat="1" ht="12" customHeight="1">
      <c r="B52" s="713" t="s">
        <v>19509</v>
      </c>
      <c r="C52" s="816" t="s">
        <v>14719</v>
      </c>
      <c r="D52" s="614" t="s">
        <v>5110</v>
      </c>
      <c r="E52" s="816" t="s">
        <v>14664</v>
      </c>
      <c r="F52" s="626"/>
      <c r="G52" s="626"/>
      <c r="H52" s="611"/>
      <c r="I52" s="626"/>
      <c r="J52" s="817" t="s">
        <v>18360</v>
      </c>
      <c r="K52" s="624" t="s">
        <v>18361</v>
      </c>
      <c r="L52" s="629" t="s">
        <v>14535</v>
      </c>
      <c r="M52" s="629" t="s">
        <v>14558</v>
      </c>
      <c r="N52" s="630" t="s">
        <v>124</v>
      </c>
      <c r="O52" s="631" t="s">
        <v>15637</v>
      </c>
      <c r="P52" s="630" t="s">
        <v>14540</v>
      </c>
      <c r="Q52" s="629" t="s">
        <v>15626</v>
      </c>
      <c r="R52" s="629">
        <v>1738</v>
      </c>
      <c r="S52" s="630" t="s">
        <v>14665</v>
      </c>
      <c r="T52" s="644">
        <v>1</v>
      </c>
    </row>
    <row r="53" spans="2:20" s="631" customFormat="1" ht="12" customHeight="1">
      <c r="B53" s="609"/>
      <c r="C53" s="816" t="s">
        <v>14718</v>
      </c>
      <c r="D53" s="614" t="s">
        <v>5098</v>
      </c>
      <c r="E53" s="816" t="s">
        <v>14664</v>
      </c>
      <c r="F53" s="626"/>
      <c r="G53" s="626"/>
      <c r="H53" s="611"/>
      <c r="I53" s="626"/>
      <c r="J53" s="615" t="s">
        <v>18119</v>
      </c>
      <c r="K53" s="624" t="s">
        <v>18363</v>
      </c>
      <c r="L53" s="629" t="s">
        <v>14535</v>
      </c>
      <c r="M53" s="629" t="s">
        <v>14558</v>
      </c>
      <c r="N53" s="630" t="s">
        <v>124</v>
      </c>
      <c r="O53" s="631" t="s">
        <v>15637</v>
      </c>
      <c r="P53" s="630" t="s">
        <v>14540</v>
      </c>
      <c r="Q53" s="629" t="s">
        <v>15626</v>
      </c>
      <c r="R53" s="629">
        <v>3725</v>
      </c>
      <c r="S53" s="630" t="s">
        <v>14665</v>
      </c>
      <c r="T53" s="644">
        <v>1</v>
      </c>
    </row>
    <row r="54" spans="2:20" s="631" customFormat="1" ht="12" customHeight="1">
      <c r="B54" s="609"/>
      <c r="C54" s="816" t="s">
        <v>14717</v>
      </c>
      <c r="D54" s="614" t="s">
        <v>5090</v>
      </c>
      <c r="E54" s="816" t="s">
        <v>14664</v>
      </c>
      <c r="F54" s="626"/>
      <c r="G54" s="626"/>
      <c r="H54" s="611"/>
      <c r="I54" s="626"/>
      <c r="J54" s="615" t="s">
        <v>18118</v>
      </c>
      <c r="K54" s="624" t="s">
        <v>18365</v>
      </c>
      <c r="L54" s="629" t="s">
        <v>14535</v>
      </c>
      <c r="M54" s="629" t="s">
        <v>14558</v>
      </c>
      <c r="N54" s="630" t="s">
        <v>124</v>
      </c>
      <c r="O54" s="631" t="s">
        <v>15637</v>
      </c>
      <c r="P54" s="630" t="s">
        <v>14540</v>
      </c>
      <c r="Q54" s="629" t="s">
        <v>15626</v>
      </c>
      <c r="R54" s="629">
        <v>1668</v>
      </c>
      <c r="S54" s="630" t="s">
        <v>14665</v>
      </c>
      <c r="T54" s="644">
        <v>1</v>
      </c>
    </row>
    <row r="55" spans="2:20" s="631" customFormat="1" ht="12" customHeight="1">
      <c r="B55" s="609"/>
      <c r="C55" s="816" t="s">
        <v>14688</v>
      </c>
      <c r="D55" s="614" t="s">
        <v>4979</v>
      </c>
      <c r="E55" s="614" t="s">
        <v>14561</v>
      </c>
      <c r="F55" s="614"/>
      <c r="G55" s="614"/>
      <c r="H55" s="616"/>
      <c r="I55" s="614"/>
      <c r="J55" s="615" t="s">
        <v>18069</v>
      </c>
      <c r="K55" s="624" t="s">
        <v>19510</v>
      </c>
      <c r="L55" s="629" t="s">
        <v>14535</v>
      </c>
      <c r="M55" s="629" t="s">
        <v>14558</v>
      </c>
      <c r="N55" s="630" t="s">
        <v>124</v>
      </c>
      <c r="O55" s="631" t="s">
        <v>15637</v>
      </c>
      <c r="P55" s="630" t="s">
        <v>45</v>
      </c>
      <c r="Q55" s="629" t="s">
        <v>15626</v>
      </c>
      <c r="R55" s="629">
        <v>8425</v>
      </c>
      <c r="S55" s="630" t="s">
        <v>14576</v>
      </c>
      <c r="T55" s="633">
        <v>1</v>
      </c>
    </row>
    <row r="56" spans="2:20" s="631" customFormat="1" ht="12" customHeight="1">
      <c r="B56" s="609"/>
      <c r="C56" s="816" t="s">
        <v>14686</v>
      </c>
      <c r="D56" s="614" t="s">
        <v>14569</v>
      </c>
      <c r="E56" s="614" t="s">
        <v>14561</v>
      </c>
      <c r="F56" s="614"/>
      <c r="G56" s="614"/>
      <c r="H56" s="616"/>
      <c r="I56" s="614"/>
      <c r="J56" s="617" t="str">
        <f>HYPERLINK("http://www.medtronic.com/us-en/about-3/mission-statement.html?","http://www.medtronic.com/us-en/about-3/mission-statement.html?")</f>
        <v>http://www.medtronic.com/us-en/about-3/mission-statement.html?</v>
      </c>
      <c r="K56" s="624" t="s">
        <v>18266</v>
      </c>
      <c r="L56" s="629" t="s">
        <v>14535</v>
      </c>
      <c r="M56" s="629" t="s">
        <v>14558</v>
      </c>
      <c r="N56" s="630" t="s">
        <v>124</v>
      </c>
      <c r="O56" s="631" t="s">
        <v>15637</v>
      </c>
      <c r="P56" s="630" t="s">
        <v>45</v>
      </c>
      <c r="Q56" s="629" t="s">
        <v>15626</v>
      </c>
      <c r="R56" s="629">
        <v>35</v>
      </c>
      <c r="S56" s="630" t="s">
        <v>14572</v>
      </c>
      <c r="T56" s="633">
        <v>1</v>
      </c>
    </row>
    <row r="57" spans="2:20" s="631" customFormat="1" ht="12" customHeight="1">
      <c r="B57" s="609"/>
      <c r="C57" s="816" t="s">
        <v>14686</v>
      </c>
      <c r="D57" s="614" t="s">
        <v>14565</v>
      </c>
      <c r="E57" s="615" t="s">
        <v>14561</v>
      </c>
      <c r="F57" s="615"/>
      <c r="G57" s="615"/>
      <c r="H57" s="616"/>
      <c r="I57" s="615"/>
      <c r="J57" s="617" t="str">
        <f>HYPERLINK("http://www.medtronic.com/us-en/about-3/new-medtronic-plc.html?intcmp=mdt_plc_2015_US_about_3_FTBrand_launch_Oct2015_hero_img_panel_better_hlthcare_more_people_cta_btn_learn_more","http://www.medtronic.com/us-en/about-3/new-medtronic-plc.html?intcmp=mdt_plc_215_US_about_3_FTBrand_launch_Oct215_hero_img_panel_better_hlthcare_more_people_cta_btn_learn_more")</f>
        <v>http://www.medtronic.com/us-en/about-3/new-medtronic-plc.html?intcmp=mdt_plc_215_US_about_3_FTBrand_launch_Oct215_hero_img_panel_better_hlthcare_more_people_cta_btn_learn_more</v>
      </c>
      <c r="K57" s="624" t="s">
        <v>18185</v>
      </c>
      <c r="L57" s="629" t="s">
        <v>14535</v>
      </c>
      <c r="M57" s="629" t="s">
        <v>14558</v>
      </c>
      <c r="N57" s="630" t="s">
        <v>124</v>
      </c>
      <c r="O57" s="631" t="s">
        <v>15637</v>
      </c>
      <c r="P57" s="629" t="s">
        <v>45</v>
      </c>
      <c r="Q57" s="629" t="s">
        <v>15626</v>
      </c>
      <c r="R57" s="629">
        <v>5645</v>
      </c>
      <c r="S57" s="630" t="s">
        <v>14566</v>
      </c>
      <c r="T57" s="633">
        <v>1</v>
      </c>
    </row>
    <row r="58" spans="2:20" s="631" customFormat="1" ht="12" customHeight="1">
      <c r="B58" s="609"/>
      <c r="C58" s="816" t="s">
        <v>19055</v>
      </c>
      <c r="D58" s="614" t="s">
        <v>14604</v>
      </c>
      <c r="E58" s="614" t="s">
        <v>14257</v>
      </c>
      <c r="F58" s="614"/>
      <c r="G58" s="614"/>
      <c r="H58" s="616"/>
      <c r="I58" s="614"/>
      <c r="J58" s="615" t="s">
        <v>18126</v>
      </c>
      <c r="K58" s="624" t="s">
        <v>18276</v>
      </c>
      <c r="L58" s="629" t="s">
        <v>14535</v>
      </c>
      <c r="M58" s="629" t="s">
        <v>14558</v>
      </c>
      <c r="N58" s="630" t="s">
        <v>124</v>
      </c>
      <c r="O58" s="631" t="s">
        <v>15637</v>
      </c>
      <c r="P58" s="630" t="s">
        <v>45</v>
      </c>
      <c r="Q58" s="629"/>
      <c r="R58" s="629">
        <v>156</v>
      </c>
      <c r="S58" s="630" t="s">
        <v>14585</v>
      </c>
      <c r="T58" s="633">
        <v>1</v>
      </c>
    </row>
    <row r="59" spans="2:20" s="631" customFormat="1" ht="12" customHeight="1">
      <c r="B59" s="609"/>
      <c r="C59" s="816" t="s">
        <v>14717</v>
      </c>
      <c r="D59" s="614" t="s">
        <v>5100</v>
      </c>
      <c r="E59" s="614" t="s">
        <v>14664</v>
      </c>
      <c r="F59" s="626"/>
      <c r="G59" s="626"/>
      <c r="H59" s="611"/>
      <c r="I59" s="626"/>
      <c r="J59" s="615" t="s">
        <v>19511</v>
      </c>
      <c r="K59" s="624" t="s">
        <v>18368</v>
      </c>
      <c r="L59" s="629" t="s">
        <v>14535</v>
      </c>
      <c r="M59" s="629" t="s">
        <v>14558</v>
      </c>
      <c r="N59" s="630" t="s">
        <v>124</v>
      </c>
      <c r="O59" s="631" t="s">
        <v>15637</v>
      </c>
      <c r="P59" s="630" t="s">
        <v>14540</v>
      </c>
      <c r="Q59" s="629" t="s">
        <v>15626</v>
      </c>
      <c r="R59" s="629"/>
      <c r="S59" s="630" t="s">
        <v>14665</v>
      </c>
      <c r="T59" s="644">
        <v>1</v>
      </c>
    </row>
    <row r="60" spans="2:20" s="631" customFormat="1" ht="12" customHeight="1">
      <c r="B60" s="609"/>
      <c r="C60" s="816" t="s">
        <v>19055</v>
      </c>
      <c r="D60" s="614" t="s">
        <v>14592</v>
      </c>
      <c r="E60" s="614" t="s">
        <v>14257</v>
      </c>
      <c r="F60" s="614"/>
      <c r="G60" s="614"/>
      <c r="H60" s="616"/>
      <c r="I60" s="614"/>
      <c r="J60" s="615" t="s">
        <v>18123</v>
      </c>
      <c r="K60" s="624" t="s">
        <v>18272</v>
      </c>
      <c r="L60" s="629" t="s">
        <v>14535</v>
      </c>
      <c r="M60" s="629" t="s">
        <v>14558</v>
      </c>
      <c r="N60" s="630" t="s">
        <v>124</v>
      </c>
      <c r="O60" s="631" t="s">
        <v>15637</v>
      </c>
      <c r="P60" s="630" t="s">
        <v>45</v>
      </c>
      <c r="Q60" s="629"/>
      <c r="R60" s="629"/>
      <c r="S60" s="630" t="s">
        <v>14585</v>
      </c>
      <c r="T60" s="633">
        <v>1</v>
      </c>
    </row>
    <row r="61" spans="2:20" s="631" customFormat="1" ht="12" customHeight="1">
      <c r="B61" s="609"/>
      <c r="C61" s="816" t="s">
        <v>19055</v>
      </c>
      <c r="D61" s="614" t="s">
        <v>14600</v>
      </c>
      <c r="E61" s="614" t="s">
        <v>14257</v>
      </c>
      <c r="F61" s="614"/>
      <c r="G61" s="614"/>
      <c r="H61" s="616"/>
      <c r="I61" s="614"/>
      <c r="J61" s="615" t="s">
        <v>18125</v>
      </c>
      <c r="K61" s="624" t="s">
        <v>18271</v>
      </c>
      <c r="L61" s="629" t="s">
        <v>14535</v>
      </c>
      <c r="M61" s="629" t="s">
        <v>14558</v>
      </c>
      <c r="N61" s="630" t="s">
        <v>124</v>
      </c>
      <c r="O61" s="631" t="s">
        <v>15637</v>
      </c>
      <c r="P61" s="630" t="s">
        <v>45</v>
      </c>
      <c r="Q61" s="629"/>
      <c r="R61" s="629"/>
      <c r="S61" s="630" t="s">
        <v>14585</v>
      </c>
      <c r="T61" s="633">
        <v>1</v>
      </c>
    </row>
    <row r="62" spans="2:20" s="631" customFormat="1" ht="12" customHeight="1">
      <c r="B62" s="714"/>
      <c r="C62" s="818" t="s">
        <v>14707</v>
      </c>
      <c r="D62" s="799" t="s">
        <v>18113</v>
      </c>
      <c r="E62" s="799" t="s">
        <v>12362</v>
      </c>
      <c r="F62" s="805"/>
      <c r="G62" s="805"/>
      <c r="H62" s="806"/>
      <c r="I62" s="805"/>
      <c r="J62" s="807" t="str">
        <f>HYPERLINK("http://www.medtronic.com/wcm/groups/mdtcom_sg/@mdt/@corp/documents/documents/mdt_2015_integrated_report.pdf","http://www.medtronic.com/wcm/groups/mdtcom_sg/.htmlmdt/.htmlcorp/documents/documents/mdt_215_integrated_report.pdf")</f>
        <v>http://www.medtronic.com/wcm/groups/mdtcom_sg/.htmlmdt/.htmlcorp/documents/documents/mdt_215_integrated_report.pdf</v>
      </c>
      <c r="K62" s="719"/>
      <c r="L62" s="629" t="s">
        <v>14535</v>
      </c>
      <c r="M62" s="629" t="s">
        <v>14558</v>
      </c>
      <c r="N62" s="630" t="s">
        <v>124</v>
      </c>
      <c r="O62" s="631" t="s">
        <v>15637</v>
      </c>
      <c r="P62" s="630" t="s">
        <v>45</v>
      </c>
      <c r="Q62" s="629" t="s">
        <v>15626</v>
      </c>
      <c r="R62" s="629"/>
      <c r="S62" s="630" t="s">
        <v>14585</v>
      </c>
      <c r="T62" s="644">
        <v>1</v>
      </c>
    </row>
    <row r="63" spans="2:20" s="631" customFormat="1" ht="12" customHeight="1">
      <c r="B63" s="714"/>
      <c r="C63" s="818" t="s">
        <v>14707</v>
      </c>
      <c r="D63" s="799" t="s">
        <v>18115</v>
      </c>
      <c r="E63" s="799" t="s">
        <v>12362</v>
      </c>
      <c r="F63" s="805"/>
      <c r="G63" s="805"/>
      <c r="H63" s="806"/>
      <c r="I63" s="805"/>
      <c r="J63" s="807" t="str">
        <f>HYPERLINK("http://www.medtronic.com/wcm/groups/mdtcom_sg/@mdt/@corp/documents/documents/mdt_2015_integrated_report.pdf#page=77","http://www.medtronic.com/wcm/groups/mdtcom_sg/.htmlmdt/.htmlcorp/documents/documents/mdt_215_integrated_report.pdfpage=77")</f>
        <v>http://www.medtronic.com/wcm/groups/mdtcom_sg/.htmlmdt/.htmlcorp/documents/documents/mdt_215_integrated_report.pdfpage=77</v>
      </c>
      <c r="K63" s="719"/>
      <c r="L63" s="629" t="s">
        <v>14535</v>
      </c>
      <c r="M63" s="629" t="s">
        <v>14558</v>
      </c>
      <c r="N63" s="630" t="s">
        <v>124</v>
      </c>
      <c r="O63" s="631" t="s">
        <v>15637</v>
      </c>
      <c r="P63" s="630" t="s">
        <v>45</v>
      </c>
      <c r="Q63" s="629" t="s">
        <v>15626</v>
      </c>
      <c r="R63" s="629"/>
      <c r="S63" s="630" t="s">
        <v>14585</v>
      </c>
      <c r="T63" s="644">
        <v>1</v>
      </c>
    </row>
    <row r="64" spans="2:20" s="631" customFormat="1" ht="12" customHeight="1">
      <c r="B64" s="714"/>
      <c r="C64" s="819" t="s">
        <v>14724</v>
      </c>
      <c r="D64" s="799" t="s">
        <v>14668</v>
      </c>
      <c r="E64" s="799" t="s">
        <v>14669</v>
      </c>
      <c r="F64" s="805"/>
      <c r="G64" s="805"/>
      <c r="H64" s="806"/>
      <c r="I64" s="805"/>
      <c r="J64" s="715" t="s">
        <v>18122</v>
      </c>
      <c r="K64" s="719"/>
      <c r="L64" s="629" t="s">
        <v>14535</v>
      </c>
      <c r="M64" s="629" t="s">
        <v>20</v>
      </c>
      <c r="N64" s="630" t="s">
        <v>124</v>
      </c>
      <c r="O64" s="631" t="s">
        <v>15637</v>
      </c>
      <c r="P64" s="630" t="s">
        <v>27</v>
      </c>
      <c r="Q64" s="629" t="s">
        <v>15626</v>
      </c>
      <c r="R64" s="629"/>
      <c r="S64" s="630"/>
      <c r="T64" s="644">
        <v>1</v>
      </c>
    </row>
    <row r="65" spans="2:20" s="631" customFormat="1" ht="12" customHeight="1">
      <c r="B65" s="714"/>
      <c r="C65" s="799" t="s">
        <v>14694</v>
      </c>
      <c r="D65" s="799" t="s">
        <v>5159</v>
      </c>
      <c r="E65" s="799" t="s">
        <v>14610</v>
      </c>
      <c r="F65" s="799"/>
      <c r="G65" s="799"/>
      <c r="H65" s="800"/>
      <c r="I65" s="799"/>
      <c r="J65" s="799" t="s">
        <v>5160</v>
      </c>
      <c r="K65" s="719"/>
      <c r="L65" s="649" t="s">
        <v>14535</v>
      </c>
      <c r="M65" s="629" t="s">
        <v>20</v>
      </c>
      <c r="N65" s="630" t="s">
        <v>124</v>
      </c>
      <c r="O65" s="631" t="s">
        <v>15637</v>
      </c>
      <c r="P65" s="630" t="s">
        <v>45</v>
      </c>
      <c r="Q65" s="629" t="s">
        <v>15626</v>
      </c>
      <c r="R65" s="629"/>
      <c r="S65" s="630" t="s">
        <v>14585</v>
      </c>
      <c r="T65" s="633">
        <v>1</v>
      </c>
    </row>
    <row r="66" spans="2:20" s="631" customFormat="1" ht="12" customHeight="1">
      <c r="B66" s="714"/>
      <c r="C66" s="799" t="s">
        <v>14694</v>
      </c>
      <c r="D66" s="799" t="s">
        <v>14613</v>
      </c>
      <c r="E66" s="799" t="s">
        <v>14610</v>
      </c>
      <c r="F66" s="799"/>
      <c r="G66" s="799"/>
      <c r="H66" s="800"/>
      <c r="I66" s="799"/>
      <c r="J66" s="820" t="str">
        <f>HYPERLINK("https://www.grantrequest.com/SID_480/Default.asp?SA=AM&amp;FID=&amp;SESID=31812&amp;RL=","https://www.grantrequest.com/SID_48/Default.asp?SA=AM&amp;FID=&amp;SESID=31812&amp;RL=")</f>
        <v>https://www.grantrequest.com/SID_48/Default.asp?SA=AM&amp;FID=&amp;SESID=31812&amp;RL=</v>
      </c>
      <c r="K66" s="719"/>
      <c r="L66" s="649" t="s">
        <v>14535</v>
      </c>
      <c r="M66" s="629" t="s">
        <v>20</v>
      </c>
      <c r="N66" s="630" t="s">
        <v>124</v>
      </c>
      <c r="O66" s="631" t="s">
        <v>15637</v>
      </c>
      <c r="P66" s="630" t="s">
        <v>45</v>
      </c>
      <c r="Q66" s="629" t="s">
        <v>15626</v>
      </c>
      <c r="R66" s="821"/>
      <c r="S66" s="647" t="s">
        <v>14615</v>
      </c>
      <c r="T66" s="633">
        <v>1</v>
      </c>
    </row>
    <row r="67" spans="2:20" s="631" customFormat="1" ht="12" customHeight="1">
      <c r="B67" s="609"/>
      <c r="C67" s="627" t="s">
        <v>18388</v>
      </c>
      <c r="D67" s="615" t="s">
        <v>4302</v>
      </c>
      <c r="E67" s="628"/>
      <c r="F67" s="615"/>
      <c r="G67" s="615"/>
      <c r="H67" s="616"/>
      <c r="I67" s="615"/>
      <c r="J67" s="615" t="s">
        <v>18391</v>
      </c>
      <c r="K67" s="618" t="s">
        <v>19512</v>
      </c>
      <c r="L67" s="629" t="s">
        <v>55</v>
      </c>
      <c r="M67" s="629" t="s">
        <v>20</v>
      </c>
      <c r="N67" s="630" t="s">
        <v>124</v>
      </c>
      <c r="O67" s="631" t="s">
        <v>15636</v>
      </c>
      <c r="P67" s="630" t="s">
        <v>22</v>
      </c>
      <c r="Q67" s="629" t="s">
        <v>15626</v>
      </c>
      <c r="R67" s="629">
        <v>3918</v>
      </c>
      <c r="S67" s="629"/>
      <c r="T67" s="629"/>
    </row>
    <row r="68" spans="2:20" s="631" customFormat="1" ht="12" customHeight="1">
      <c r="B68" s="634"/>
      <c r="C68" s="822" t="s">
        <v>14700</v>
      </c>
      <c r="D68" s="635" t="s">
        <v>5214</v>
      </c>
      <c r="E68" s="638" t="s">
        <v>14610</v>
      </c>
      <c r="F68" s="675"/>
      <c r="G68" s="675"/>
      <c r="H68" s="676"/>
      <c r="I68" s="675"/>
      <c r="J68" s="638" t="s">
        <v>4976</v>
      </c>
      <c r="K68" s="643" t="s">
        <v>18981</v>
      </c>
      <c r="L68" s="629" t="s">
        <v>14535</v>
      </c>
      <c r="M68" s="629" t="s">
        <v>14563</v>
      </c>
      <c r="N68" s="630" t="s">
        <v>124</v>
      </c>
      <c r="O68" s="639" t="s">
        <v>15638</v>
      </c>
      <c r="P68" s="630" t="s">
        <v>4976</v>
      </c>
      <c r="Q68" s="629" t="s">
        <v>15626</v>
      </c>
      <c r="R68" s="629"/>
      <c r="S68" s="630" t="s">
        <v>14585</v>
      </c>
      <c r="T68" s="633">
        <v>1</v>
      </c>
    </row>
    <row r="69" spans="2:20" s="631" customFormat="1" ht="12" customHeight="1">
      <c r="B69" s="634"/>
      <c r="C69" s="647" t="s">
        <v>14485</v>
      </c>
      <c r="D69" s="653" t="s">
        <v>15799</v>
      </c>
      <c r="E69" s="641"/>
      <c r="F69" s="641"/>
      <c r="G69" s="641"/>
      <c r="H69" s="637"/>
      <c r="I69" s="641"/>
      <c r="J69" s="638" t="s">
        <v>13556</v>
      </c>
      <c r="K69" s="618" t="s">
        <v>18970</v>
      </c>
      <c r="L69" s="629"/>
      <c r="M69" s="649" t="s">
        <v>15797</v>
      </c>
      <c r="N69" s="630" t="s">
        <v>124</v>
      </c>
      <c r="O69" s="631" t="s">
        <v>15637</v>
      </c>
      <c r="P69" s="630"/>
      <c r="Q69" s="629"/>
      <c r="R69" s="629"/>
      <c r="S69" s="629"/>
      <c r="T69" s="629"/>
    </row>
    <row r="70" spans="2:20" s="631" customFormat="1" ht="12" customHeight="1">
      <c r="B70" s="634" t="s">
        <v>19513</v>
      </c>
      <c r="C70" s="640" t="s">
        <v>14720</v>
      </c>
      <c r="D70" s="642" t="s">
        <v>5114</v>
      </c>
      <c r="E70" s="636" t="s">
        <v>14664</v>
      </c>
      <c r="F70" s="675"/>
      <c r="G70" s="675"/>
      <c r="H70" s="676"/>
      <c r="I70" s="675"/>
      <c r="J70" s="638" t="s">
        <v>4976</v>
      </c>
      <c r="K70" s="624" t="s">
        <v>18981</v>
      </c>
      <c r="L70" s="629" t="s">
        <v>14535</v>
      </c>
      <c r="M70" s="629" t="s">
        <v>14558</v>
      </c>
      <c r="N70" s="630" t="s">
        <v>124</v>
      </c>
      <c r="O70" s="639" t="s">
        <v>15638</v>
      </c>
      <c r="P70" s="630" t="s">
        <v>14540</v>
      </c>
      <c r="Q70" s="629" t="s">
        <v>15626</v>
      </c>
      <c r="R70" s="629">
        <v>24</v>
      </c>
      <c r="S70" s="630" t="s">
        <v>14665</v>
      </c>
      <c r="T70" s="644">
        <v>1</v>
      </c>
    </row>
    <row r="71" spans="2:20" s="631" customFormat="1" ht="12" customHeight="1">
      <c r="B71" s="634"/>
      <c r="C71" s="681" t="s">
        <v>4322</v>
      </c>
      <c r="D71" s="823" t="s">
        <v>4323</v>
      </c>
      <c r="E71" s="824"/>
      <c r="F71" s="824"/>
      <c r="G71" s="824"/>
      <c r="H71" s="825"/>
      <c r="I71" s="824" t="s">
        <v>78</v>
      </c>
      <c r="J71" s="824" t="s">
        <v>4324</v>
      </c>
      <c r="K71" s="624"/>
      <c r="L71" s="639" t="s">
        <v>4325</v>
      </c>
      <c r="M71" s="631" t="s">
        <v>20</v>
      </c>
      <c r="N71" s="630" t="s">
        <v>124</v>
      </c>
      <c r="O71" s="631" t="s">
        <v>15636</v>
      </c>
      <c r="P71" s="725" t="s">
        <v>27</v>
      </c>
      <c r="Q71" s="631" t="s">
        <v>15626</v>
      </c>
    </row>
    <row r="72" spans="2:20" s="631" customFormat="1" ht="12" customHeight="1">
      <c r="B72" s="634"/>
      <c r="C72" s="826" t="s">
        <v>14679</v>
      </c>
      <c r="D72" s="827" t="s">
        <v>14545</v>
      </c>
      <c r="E72" s="630" t="s">
        <v>14533</v>
      </c>
      <c r="F72" s="632"/>
      <c r="G72" s="632"/>
      <c r="H72" s="686"/>
      <c r="I72" s="632"/>
      <c r="J72" s="630"/>
      <c r="K72" s="624"/>
      <c r="L72" s="639" t="s">
        <v>14535</v>
      </c>
      <c r="M72" s="639" t="s">
        <v>14546</v>
      </c>
      <c r="N72" s="630" t="s">
        <v>124</v>
      </c>
      <c r="O72" s="631" t="s">
        <v>15637</v>
      </c>
      <c r="P72" s="639" t="s">
        <v>14540</v>
      </c>
      <c r="Q72" s="631" t="s">
        <v>15626</v>
      </c>
      <c r="R72" s="828"/>
      <c r="S72" s="667" t="s">
        <v>14550</v>
      </c>
      <c r="T72" s="671">
        <v>1</v>
      </c>
    </row>
    <row r="73" spans="2:20" s="631" customFormat="1" ht="12" customHeight="1">
      <c r="B73" s="634"/>
      <c r="C73" s="826" t="s">
        <v>14680</v>
      </c>
      <c r="D73" s="827" t="s">
        <v>14548</v>
      </c>
      <c r="E73" s="630" t="s">
        <v>14533</v>
      </c>
      <c r="F73" s="632"/>
      <c r="G73" s="632"/>
      <c r="H73" s="686"/>
      <c r="I73" s="632"/>
      <c r="J73" s="630"/>
      <c r="K73" s="624"/>
      <c r="L73" s="639" t="s">
        <v>14535</v>
      </c>
      <c r="M73" s="639" t="s">
        <v>14549</v>
      </c>
      <c r="N73" s="630" t="s">
        <v>124</v>
      </c>
      <c r="O73" s="631" t="s">
        <v>15637</v>
      </c>
      <c r="P73" s="639" t="s">
        <v>14540</v>
      </c>
      <c r="Q73" s="631" t="s">
        <v>15626</v>
      </c>
      <c r="R73" s="828"/>
      <c r="S73" s="667" t="s">
        <v>14552</v>
      </c>
      <c r="T73" s="671">
        <v>1</v>
      </c>
    </row>
    <row r="74" spans="2:20" s="631" customFormat="1" ht="12" customHeight="1">
      <c r="B74" s="634"/>
      <c r="C74" s="826" t="s">
        <v>14681</v>
      </c>
      <c r="D74" s="827" t="s">
        <v>14551</v>
      </c>
      <c r="E74" s="630" t="s">
        <v>14533</v>
      </c>
      <c r="F74" s="632"/>
      <c r="G74" s="632"/>
      <c r="H74" s="686"/>
      <c r="I74" s="632"/>
      <c r="J74" s="630"/>
      <c r="K74" s="624"/>
      <c r="L74" s="639" t="s">
        <v>14535</v>
      </c>
      <c r="M74" s="639" t="s">
        <v>3967</v>
      </c>
      <c r="N74" s="630" t="s">
        <v>124</v>
      </c>
      <c r="O74" s="631" t="s">
        <v>15637</v>
      </c>
      <c r="P74" s="639" t="s">
        <v>14540</v>
      </c>
      <c r="Q74" s="631" t="s">
        <v>15626</v>
      </c>
      <c r="R74" s="828"/>
      <c r="S74" s="667" t="s">
        <v>14554</v>
      </c>
      <c r="T74" s="671">
        <v>1</v>
      </c>
    </row>
    <row r="75" spans="2:20" s="631" customFormat="1" ht="12" customHeight="1">
      <c r="B75" s="634"/>
      <c r="C75" s="826" t="s">
        <v>14682</v>
      </c>
      <c r="D75" s="827" t="s">
        <v>14553</v>
      </c>
      <c r="E75" s="630" t="s">
        <v>14533</v>
      </c>
      <c r="F75" s="632"/>
      <c r="G75" s="632"/>
      <c r="H75" s="686"/>
      <c r="I75" s="632"/>
      <c r="J75" s="630"/>
      <c r="K75" s="624"/>
      <c r="L75" s="639" t="s">
        <v>14535</v>
      </c>
      <c r="M75" s="639" t="s">
        <v>3967</v>
      </c>
      <c r="N75" s="630" t="s">
        <v>124</v>
      </c>
      <c r="O75" s="631" t="s">
        <v>15637</v>
      </c>
      <c r="P75" s="639" t="s">
        <v>14540</v>
      </c>
      <c r="Q75" s="631" t="s">
        <v>15626</v>
      </c>
      <c r="R75" s="828"/>
      <c r="S75" s="667" t="s">
        <v>14556</v>
      </c>
      <c r="T75" s="671">
        <v>1</v>
      </c>
    </row>
    <row r="76" spans="2:20" s="631" customFormat="1" ht="12" customHeight="1">
      <c r="B76" s="634"/>
      <c r="C76" s="826" t="s">
        <v>14683</v>
      </c>
      <c r="D76" s="827" t="s">
        <v>14555</v>
      </c>
      <c r="E76" s="630" t="s">
        <v>14533</v>
      </c>
      <c r="F76" s="632"/>
      <c r="G76" s="632"/>
      <c r="H76" s="686"/>
      <c r="I76" s="632"/>
      <c r="J76" s="630"/>
      <c r="K76" s="624"/>
      <c r="L76" s="639" t="s">
        <v>14535</v>
      </c>
      <c r="M76" s="639" t="s">
        <v>3967</v>
      </c>
      <c r="N76" s="630" t="s">
        <v>124</v>
      </c>
      <c r="O76" s="631" t="s">
        <v>15637</v>
      </c>
      <c r="P76" s="639" t="s">
        <v>14540</v>
      </c>
      <c r="Q76" s="631" t="s">
        <v>15626</v>
      </c>
      <c r="R76" s="828"/>
      <c r="S76" s="667" t="s">
        <v>14559</v>
      </c>
      <c r="T76" s="671">
        <v>1</v>
      </c>
    </row>
    <row r="77" spans="2:20" s="631" customFormat="1" ht="12" customHeight="1">
      <c r="B77" s="634"/>
      <c r="C77" s="826" t="s">
        <v>14684</v>
      </c>
      <c r="D77" s="827" t="s">
        <v>14557</v>
      </c>
      <c r="E77" s="630" t="s">
        <v>14533</v>
      </c>
      <c r="F77" s="632"/>
      <c r="G77" s="632"/>
      <c r="H77" s="686"/>
      <c r="I77" s="632"/>
      <c r="J77" s="630"/>
      <c r="K77" s="624"/>
      <c r="L77" s="639" t="s">
        <v>14535</v>
      </c>
      <c r="M77" s="639" t="s">
        <v>14558</v>
      </c>
      <c r="N77" s="630" t="s">
        <v>124</v>
      </c>
      <c r="O77" s="631" t="s">
        <v>15637</v>
      </c>
      <c r="P77" s="639" t="s">
        <v>14540</v>
      </c>
      <c r="Q77" s="631" t="s">
        <v>15626</v>
      </c>
      <c r="R77" s="828"/>
      <c r="S77" s="828" t="s">
        <v>14564</v>
      </c>
      <c r="T77" s="671">
        <v>1</v>
      </c>
    </row>
    <row r="78" spans="2:20" s="631" customFormat="1" ht="12" customHeight="1">
      <c r="B78" s="634"/>
      <c r="C78" s="665" t="s">
        <v>14691</v>
      </c>
      <c r="D78" s="666" t="s">
        <v>5380</v>
      </c>
      <c r="E78" s="636" t="s">
        <v>14257</v>
      </c>
      <c r="F78" s="635"/>
      <c r="G78" s="635"/>
      <c r="H78" s="637"/>
      <c r="I78" s="635"/>
      <c r="J78" s="638"/>
      <c r="K78" s="624"/>
      <c r="L78" s="639" t="s">
        <v>14535</v>
      </c>
      <c r="M78" s="639" t="s">
        <v>14558</v>
      </c>
      <c r="N78" s="630" t="s">
        <v>124</v>
      </c>
      <c r="O78" s="631" t="s">
        <v>15637</v>
      </c>
      <c r="P78" s="667" t="s">
        <v>45</v>
      </c>
      <c r="Q78" s="631" t="s">
        <v>15626</v>
      </c>
      <c r="R78" s="639">
        <v>238</v>
      </c>
      <c r="S78" s="667" t="s">
        <v>14585</v>
      </c>
      <c r="T78" s="671">
        <v>1</v>
      </c>
    </row>
    <row r="79" spans="2:20" s="631" customFormat="1" ht="12" customHeight="1">
      <c r="B79" s="634"/>
      <c r="C79" s="829" t="s">
        <v>4547</v>
      </c>
      <c r="D79" s="695" t="s">
        <v>18027</v>
      </c>
      <c r="E79" s="695"/>
      <c r="F79" s="695"/>
      <c r="G79" s="695"/>
      <c r="H79" s="830"/>
      <c r="I79" s="695"/>
      <c r="J79" s="695" t="s">
        <v>4558</v>
      </c>
      <c r="K79" s="831" t="s">
        <v>19514</v>
      </c>
      <c r="L79" s="629" t="s">
        <v>4559</v>
      </c>
      <c r="M79" s="629" t="s">
        <v>20</v>
      </c>
      <c r="N79" s="630" t="s">
        <v>124</v>
      </c>
      <c r="O79" s="631" t="s">
        <v>15636</v>
      </c>
      <c r="P79" s="630" t="s">
        <v>27</v>
      </c>
      <c r="Q79" s="631" t="s">
        <v>15626</v>
      </c>
      <c r="R79" s="629">
        <v>1</v>
      </c>
      <c r="S79" s="663"/>
      <c r="T79" s="629"/>
    </row>
    <row r="80" spans="2:20" s="631" customFormat="1" ht="12" customHeight="1">
      <c r="B80" s="634"/>
      <c r="C80" s="829" t="s">
        <v>4547</v>
      </c>
      <c r="D80" s="695" t="s">
        <v>18027</v>
      </c>
      <c r="E80" s="695"/>
      <c r="F80" s="695"/>
      <c r="G80" s="695"/>
      <c r="H80" s="830"/>
      <c r="I80" s="695"/>
      <c r="J80" s="695" t="s">
        <v>4560</v>
      </c>
      <c r="K80" s="831" t="s">
        <v>19514</v>
      </c>
      <c r="L80" s="629" t="s">
        <v>4559</v>
      </c>
      <c r="M80" s="629" t="s">
        <v>20</v>
      </c>
      <c r="N80" s="630" t="s">
        <v>124</v>
      </c>
      <c r="O80" s="631" t="s">
        <v>15636</v>
      </c>
      <c r="P80" s="630" t="s">
        <v>27</v>
      </c>
      <c r="Q80" s="631" t="s">
        <v>15626</v>
      </c>
      <c r="R80" s="629"/>
      <c r="S80" s="663"/>
      <c r="T80" s="629"/>
    </row>
    <row r="81" spans="2:20" s="631" customFormat="1" ht="12" customHeight="1">
      <c r="B81" s="634"/>
      <c r="C81" s="632" t="s">
        <v>328</v>
      </c>
      <c r="D81" s="630" t="s">
        <v>2123</v>
      </c>
      <c r="E81" s="630"/>
      <c r="F81" s="630"/>
      <c r="G81" s="630"/>
      <c r="H81" s="645"/>
      <c r="I81" s="630"/>
      <c r="J81" s="629" t="s">
        <v>2124</v>
      </c>
      <c r="K81" s="688"/>
      <c r="L81" s="629" t="s">
        <v>55</v>
      </c>
      <c r="M81" s="629" t="s">
        <v>20</v>
      </c>
      <c r="N81" s="630" t="s">
        <v>124</v>
      </c>
      <c r="O81" s="631" t="s">
        <v>15636</v>
      </c>
      <c r="P81" s="630" t="s">
        <v>27</v>
      </c>
      <c r="Q81" s="631" t="s">
        <v>15626</v>
      </c>
      <c r="R81" s="629">
        <v>289</v>
      </c>
      <c r="S81" s="663"/>
      <c r="T81" s="629"/>
    </row>
    <row r="82" spans="2:20" s="631" customFormat="1" ht="12" customHeight="1">
      <c r="B82" s="634"/>
      <c r="C82" s="635" t="s">
        <v>14686</v>
      </c>
      <c r="D82" s="642" t="s">
        <v>5014</v>
      </c>
      <c r="E82" s="636" t="s">
        <v>14561</v>
      </c>
      <c r="F82" s="642"/>
      <c r="G82" s="642"/>
      <c r="H82" s="637"/>
      <c r="I82" s="642"/>
      <c r="J82" s="638" t="s">
        <v>5015</v>
      </c>
      <c r="K82" s="722"/>
      <c r="L82" s="629" t="s">
        <v>14535</v>
      </c>
      <c r="M82" s="629" t="s">
        <v>20</v>
      </c>
      <c r="N82" s="630" t="s">
        <v>124</v>
      </c>
      <c r="O82" s="631" t="s">
        <v>15637</v>
      </c>
      <c r="P82" s="630" t="s">
        <v>14540</v>
      </c>
      <c r="Q82" s="631" t="s">
        <v>15626</v>
      </c>
      <c r="R82" s="629"/>
      <c r="S82" s="664" t="s">
        <v>14572</v>
      </c>
      <c r="T82" s="633">
        <v>1</v>
      </c>
    </row>
    <row r="83" spans="2:20" s="631" customFormat="1" ht="12" customHeight="1">
      <c r="B83" s="634"/>
      <c r="C83" s="632" t="s">
        <v>328</v>
      </c>
      <c r="D83" s="630" t="s">
        <v>2662</v>
      </c>
      <c r="E83" s="630"/>
      <c r="F83" s="630"/>
      <c r="G83" s="630"/>
      <c r="H83" s="645"/>
      <c r="I83" s="630"/>
      <c r="J83" s="629" t="s">
        <v>2663</v>
      </c>
      <c r="K83" s="688"/>
      <c r="L83" s="629" t="s">
        <v>1431</v>
      </c>
      <c r="M83" s="639" t="s">
        <v>20</v>
      </c>
      <c r="N83" s="630" t="s">
        <v>124</v>
      </c>
      <c r="O83" s="631" t="s">
        <v>15636</v>
      </c>
      <c r="P83" s="630" t="s">
        <v>27</v>
      </c>
      <c r="Q83" s="631" t="s">
        <v>15626</v>
      </c>
      <c r="R83" s="629">
        <v>433</v>
      </c>
      <c r="S83" s="663"/>
      <c r="T83" s="629"/>
    </row>
    <row r="84" spans="2:20" s="631" customFormat="1" ht="12" customHeight="1">
      <c r="B84" s="634"/>
      <c r="C84" s="632" t="s">
        <v>328</v>
      </c>
      <c r="D84" s="630" t="s">
        <v>2236</v>
      </c>
      <c r="E84" s="630"/>
      <c r="F84" s="630"/>
      <c r="G84" s="630"/>
      <c r="H84" s="645"/>
      <c r="I84" s="630"/>
      <c r="J84" s="629" t="s">
        <v>2237</v>
      </c>
      <c r="K84" s="694" t="s">
        <v>14194</v>
      </c>
      <c r="L84" s="639" t="s">
        <v>123</v>
      </c>
      <c r="M84" s="631" t="s">
        <v>20</v>
      </c>
      <c r="N84" s="725" t="s">
        <v>124</v>
      </c>
      <c r="O84" s="631" t="s">
        <v>15636</v>
      </c>
      <c r="P84" s="725" t="s">
        <v>27</v>
      </c>
      <c r="Q84" s="631" t="s">
        <v>15626</v>
      </c>
      <c r="R84" s="631">
        <v>199</v>
      </c>
    </row>
    <row r="85" spans="2:20" s="631" customFormat="1" ht="12" customHeight="1">
      <c r="B85" s="634"/>
      <c r="C85" s="632" t="s">
        <v>328</v>
      </c>
      <c r="D85" s="630" t="s">
        <v>3381</v>
      </c>
      <c r="E85" s="630"/>
      <c r="F85" s="630"/>
      <c r="G85" s="630"/>
      <c r="H85" s="645"/>
      <c r="I85" s="630"/>
      <c r="J85" s="629" t="s">
        <v>3382</v>
      </c>
      <c r="K85" s="694" t="s">
        <v>14194</v>
      </c>
      <c r="L85" s="639" t="s">
        <v>123</v>
      </c>
      <c r="M85" s="631" t="s">
        <v>20</v>
      </c>
      <c r="N85" s="725" t="s">
        <v>124</v>
      </c>
      <c r="O85" s="631" t="s">
        <v>15636</v>
      </c>
      <c r="P85" s="725" t="s">
        <v>27</v>
      </c>
      <c r="Q85" s="631" t="s">
        <v>15626</v>
      </c>
      <c r="R85" s="631">
        <v>18</v>
      </c>
    </row>
    <row r="86" spans="2:20" s="631" customFormat="1" ht="12" customHeight="1">
      <c r="B86" s="634"/>
      <c r="C86" s="632" t="s">
        <v>328</v>
      </c>
      <c r="D86" s="630" t="s">
        <v>2256</v>
      </c>
      <c r="E86" s="630"/>
      <c r="F86" s="630"/>
      <c r="G86" s="630"/>
      <c r="H86" s="645"/>
      <c r="I86" s="630"/>
      <c r="J86" s="629" t="s">
        <v>2257</v>
      </c>
      <c r="K86" s="694" t="s">
        <v>14194</v>
      </c>
      <c r="L86" s="639" t="s">
        <v>123</v>
      </c>
      <c r="M86" s="631" t="s">
        <v>20</v>
      </c>
      <c r="N86" s="725" t="s">
        <v>124</v>
      </c>
      <c r="O86" s="631" t="s">
        <v>15636</v>
      </c>
      <c r="P86" s="725" t="s">
        <v>27</v>
      </c>
      <c r="Q86" s="631" t="s">
        <v>15626</v>
      </c>
      <c r="R86" s="631">
        <v>5</v>
      </c>
    </row>
    <row r="87" spans="2:20" s="631" customFormat="1" ht="12" customHeight="1">
      <c r="B87" s="634"/>
      <c r="C87" s="632" t="s">
        <v>328</v>
      </c>
      <c r="D87" s="630" t="s">
        <v>516</v>
      </c>
      <c r="E87" s="832" t="s">
        <v>40</v>
      </c>
      <c r="F87" s="832" t="s">
        <v>438</v>
      </c>
      <c r="G87" s="832" t="s">
        <v>505</v>
      </c>
      <c r="H87" s="833"/>
      <c r="I87" s="630"/>
      <c r="J87" s="629" t="s">
        <v>517</v>
      </c>
      <c r="K87" s="694" t="s">
        <v>14194</v>
      </c>
      <c r="L87" s="639" t="s">
        <v>518</v>
      </c>
      <c r="M87" s="631" t="s">
        <v>20</v>
      </c>
      <c r="N87" s="725" t="s">
        <v>124</v>
      </c>
      <c r="O87" s="631" t="s">
        <v>15636</v>
      </c>
      <c r="P87" s="725" t="s">
        <v>27</v>
      </c>
      <c r="Q87" s="631" t="s">
        <v>15626</v>
      </c>
      <c r="R87" s="631">
        <v>8</v>
      </c>
    </row>
    <row r="88" spans="2:20" s="631" customFormat="1" ht="12" customHeight="1">
      <c r="B88" s="634"/>
      <c r="C88" s="632" t="s">
        <v>328</v>
      </c>
      <c r="D88" s="630" t="s">
        <v>1635</v>
      </c>
      <c r="E88" s="630"/>
      <c r="F88" s="630"/>
      <c r="G88" s="630"/>
      <c r="H88" s="645" t="s">
        <v>32</v>
      </c>
      <c r="I88" s="630"/>
      <c r="J88" s="629" t="s">
        <v>1636</v>
      </c>
      <c r="K88" s="694" t="s">
        <v>14194</v>
      </c>
      <c r="L88" s="629" t="s">
        <v>903</v>
      </c>
      <c r="M88" s="631" t="s">
        <v>14487</v>
      </c>
      <c r="N88" s="725" t="s">
        <v>124</v>
      </c>
      <c r="O88" s="631" t="s">
        <v>15636</v>
      </c>
      <c r="P88" s="725" t="s">
        <v>27</v>
      </c>
      <c r="Q88" s="631" t="s">
        <v>15626</v>
      </c>
      <c r="S88" s="631">
        <v>1</v>
      </c>
    </row>
    <row r="89" spans="2:20" s="631" customFormat="1" ht="12" customHeight="1">
      <c r="B89" s="634"/>
      <c r="C89" s="632" t="s">
        <v>328</v>
      </c>
      <c r="D89" s="630" t="s">
        <v>1196</v>
      </c>
      <c r="E89" s="630"/>
      <c r="F89" s="630"/>
      <c r="G89" s="630"/>
      <c r="H89" s="645" t="s">
        <v>1197</v>
      </c>
      <c r="I89" s="630"/>
      <c r="J89" s="629" t="s">
        <v>1198</v>
      </c>
      <c r="K89" s="697" t="s">
        <v>14194</v>
      </c>
      <c r="L89" s="629" t="s">
        <v>14730</v>
      </c>
      <c r="M89" s="629" t="s">
        <v>20</v>
      </c>
      <c r="N89" s="630" t="s">
        <v>124</v>
      </c>
      <c r="O89" s="631" t="s">
        <v>15637</v>
      </c>
      <c r="P89" s="630" t="s">
        <v>27</v>
      </c>
      <c r="Q89" s="631" t="s">
        <v>15626</v>
      </c>
      <c r="R89" s="629">
        <v>1859</v>
      </c>
      <c r="S89" s="663">
        <v>1</v>
      </c>
      <c r="T89" s="629"/>
    </row>
    <row r="90" spans="2:20" s="631" customFormat="1" ht="12" customHeight="1">
      <c r="B90" s="634"/>
      <c r="C90" s="632" t="s">
        <v>328</v>
      </c>
      <c r="D90" s="630" t="s">
        <v>1880</v>
      </c>
      <c r="E90" s="630"/>
      <c r="F90" s="630"/>
      <c r="G90" s="630"/>
      <c r="H90" s="645" t="s">
        <v>32</v>
      </c>
      <c r="I90" s="630"/>
      <c r="J90" s="629" t="s">
        <v>1881</v>
      </c>
      <c r="K90" s="688" t="s">
        <v>1881</v>
      </c>
      <c r="L90" s="639" t="s">
        <v>903</v>
      </c>
      <c r="M90" s="639" t="s">
        <v>14487</v>
      </c>
      <c r="N90" s="667" t="s">
        <v>124</v>
      </c>
      <c r="O90" s="631" t="s">
        <v>15636</v>
      </c>
      <c r="P90" s="667" t="s">
        <v>27</v>
      </c>
      <c r="Q90" s="631" t="s">
        <v>15626</v>
      </c>
      <c r="R90" s="639">
        <v>54</v>
      </c>
      <c r="S90" s="639"/>
      <c r="T90" s="639"/>
    </row>
    <row r="91" spans="2:20" s="631" customFormat="1" ht="12" customHeight="1">
      <c r="B91" s="685" t="s">
        <v>19515</v>
      </c>
      <c r="C91" s="640" t="s">
        <v>14715</v>
      </c>
      <c r="D91" s="834" t="s">
        <v>14661</v>
      </c>
      <c r="E91" s="630" t="s">
        <v>14659</v>
      </c>
      <c r="F91" s="630"/>
      <c r="G91" s="630"/>
      <c r="H91" s="645"/>
      <c r="I91" s="630"/>
      <c r="J91" s="630" t="s">
        <v>14662</v>
      </c>
      <c r="K91" s="835" t="s">
        <v>19516</v>
      </c>
      <c r="L91" s="687"/>
      <c r="M91" s="629" t="s">
        <v>20</v>
      </c>
      <c r="N91" s="630"/>
      <c r="O91" s="631" t="s">
        <v>15637</v>
      </c>
      <c r="P91" s="630" t="s">
        <v>45</v>
      </c>
      <c r="Q91" s="631" t="s">
        <v>15626</v>
      </c>
      <c r="R91" s="687"/>
      <c r="S91" s="836" t="s">
        <v>14564</v>
      </c>
      <c r="T91" s="687"/>
    </row>
    <row r="92" spans="2:20" s="631" customFormat="1" ht="12" customHeight="1">
      <c r="B92" s="713" t="s">
        <v>19517</v>
      </c>
      <c r="C92" s="837" t="s">
        <v>38</v>
      </c>
      <c r="D92" s="619" t="s">
        <v>60</v>
      </c>
      <c r="E92" s="619"/>
      <c r="F92" s="619"/>
      <c r="G92" s="619"/>
      <c r="H92" s="621"/>
      <c r="I92" s="619"/>
      <c r="J92" s="838" t="s">
        <v>61</v>
      </c>
      <c r="K92" s="618" t="s">
        <v>19518</v>
      </c>
      <c r="L92" s="619" t="s">
        <v>55</v>
      </c>
      <c r="M92" s="619" t="s">
        <v>20</v>
      </c>
      <c r="N92" s="619" t="s">
        <v>124</v>
      </c>
      <c r="O92" s="619" t="s">
        <v>15636</v>
      </c>
      <c r="P92" s="619" t="s">
        <v>27</v>
      </c>
      <c r="Q92" s="619" t="s">
        <v>15626</v>
      </c>
      <c r="R92" s="619">
        <v>168</v>
      </c>
      <c r="S92" s="619"/>
      <c r="T92" s="615"/>
    </row>
    <row r="93" spans="2:20" s="631" customFormat="1" ht="12" customHeight="1">
      <c r="B93" s="713" t="s">
        <v>19517</v>
      </c>
      <c r="C93" s="837" t="s">
        <v>38</v>
      </c>
      <c r="D93" s="619" t="s">
        <v>62</v>
      </c>
      <c r="E93" s="619"/>
      <c r="F93" s="619"/>
      <c r="G93" s="619"/>
      <c r="H93" s="621"/>
      <c r="I93" s="619"/>
      <c r="J93" s="838" t="s">
        <v>63</v>
      </c>
      <c r="K93" s="618" t="s">
        <v>19518</v>
      </c>
      <c r="L93" s="619" t="s">
        <v>55</v>
      </c>
      <c r="M93" s="619" t="s">
        <v>20</v>
      </c>
      <c r="N93" s="619" t="s">
        <v>124</v>
      </c>
      <c r="O93" s="615" t="s">
        <v>15636</v>
      </c>
      <c r="P93" s="619" t="s">
        <v>27</v>
      </c>
      <c r="Q93" s="619" t="s">
        <v>15626</v>
      </c>
      <c r="R93" s="619"/>
      <c r="S93" s="619"/>
      <c r="T93" s="615"/>
    </row>
    <row r="94" spans="2:20" s="631" customFormat="1" ht="12" customHeight="1">
      <c r="B94" s="803" t="s">
        <v>19519</v>
      </c>
      <c r="C94" s="839" t="s">
        <v>18381</v>
      </c>
      <c r="D94" s="717" t="s">
        <v>4636</v>
      </c>
      <c r="E94" s="717"/>
      <c r="F94" s="717"/>
      <c r="G94" s="717"/>
      <c r="H94" s="802"/>
      <c r="I94" s="717"/>
      <c r="J94" s="840" t="s">
        <v>4637</v>
      </c>
      <c r="K94" s="719"/>
      <c r="L94" s="717" t="s">
        <v>4638</v>
      </c>
      <c r="M94" s="717" t="s">
        <v>20</v>
      </c>
      <c r="N94" s="717" t="s">
        <v>124</v>
      </c>
      <c r="O94" s="715" t="s">
        <v>15636</v>
      </c>
      <c r="P94" s="717" t="s">
        <v>27</v>
      </c>
      <c r="Q94" s="717" t="s">
        <v>15626</v>
      </c>
      <c r="R94" s="717"/>
      <c r="S94" s="717"/>
      <c r="T94" s="717"/>
    </row>
    <row r="95" spans="2:20" s="631" customFormat="1" ht="12" customHeight="1">
      <c r="B95" s="803" t="s">
        <v>19519</v>
      </c>
      <c r="C95" s="808" t="s">
        <v>18381</v>
      </c>
      <c r="D95" s="715" t="s">
        <v>4636</v>
      </c>
      <c r="E95" s="715"/>
      <c r="F95" s="715"/>
      <c r="G95" s="715"/>
      <c r="H95" s="800"/>
      <c r="I95" s="715"/>
      <c r="J95" s="715" t="s">
        <v>4639</v>
      </c>
      <c r="K95" s="719"/>
      <c r="L95" s="715" t="s">
        <v>4638</v>
      </c>
      <c r="M95" s="715" t="s">
        <v>20</v>
      </c>
      <c r="N95" s="715" t="s">
        <v>124</v>
      </c>
      <c r="O95" s="717" t="s">
        <v>15636</v>
      </c>
      <c r="P95" s="715" t="s">
        <v>27</v>
      </c>
      <c r="Q95" s="715" t="s">
        <v>15626</v>
      </c>
      <c r="R95" s="715"/>
      <c r="S95" s="720"/>
      <c r="T95" s="715"/>
    </row>
    <row r="96" spans="2:20" s="631" customFormat="1" ht="12" customHeight="1">
      <c r="B96" s="713" t="s">
        <v>19520</v>
      </c>
      <c r="C96" s="610" t="s">
        <v>38</v>
      </c>
      <c r="D96" s="615" t="s">
        <v>53</v>
      </c>
      <c r="E96" s="615"/>
      <c r="F96" s="615"/>
      <c r="G96" s="615"/>
      <c r="H96" s="616"/>
      <c r="I96" s="615"/>
      <c r="J96" s="615" t="s">
        <v>54</v>
      </c>
      <c r="K96" s="623" t="s">
        <v>19521</v>
      </c>
      <c r="L96" s="615" t="s">
        <v>55</v>
      </c>
      <c r="M96" s="619" t="s">
        <v>20</v>
      </c>
      <c r="N96" s="615" t="s">
        <v>124</v>
      </c>
      <c r="O96" s="619" t="s">
        <v>15636</v>
      </c>
      <c r="P96" s="615" t="s">
        <v>27</v>
      </c>
      <c r="Q96" s="619" t="s">
        <v>15626</v>
      </c>
      <c r="R96" s="615">
        <v>77</v>
      </c>
      <c r="S96" s="622"/>
      <c r="T96" s="615"/>
    </row>
    <row r="97" spans="2:20" s="631" customFormat="1" ht="12" customHeight="1">
      <c r="B97" s="609"/>
      <c r="C97" s="610" t="s">
        <v>328</v>
      </c>
      <c r="D97" s="615" t="s">
        <v>2148</v>
      </c>
      <c r="E97" s="615"/>
      <c r="F97" s="615"/>
      <c r="G97" s="615"/>
      <c r="H97" s="616"/>
      <c r="I97" s="615"/>
      <c r="J97" s="615" t="s">
        <v>2149</v>
      </c>
      <c r="K97" s="623" t="s">
        <v>19522</v>
      </c>
      <c r="L97" s="615" t="s">
        <v>5506</v>
      </c>
      <c r="M97" s="619" t="s">
        <v>20</v>
      </c>
      <c r="N97" s="615" t="s">
        <v>124</v>
      </c>
      <c r="O97" s="619" t="s">
        <v>15636</v>
      </c>
      <c r="P97" s="615" t="s">
        <v>27</v>
      </c>
      <c r="Q97" s="619" t="s">
        <v>15626</v>
      </c>
      <c r="R97" s="615">
        <v>6612</v>
      </c>
      <c r="S97" s="622"/>
      <c r="T97" s="615"/>
    </row>
    <row r="98" spans="2:20" s="631" customFormat="1" ht="12" customHeight="1">
      <c r="B98" s="609"/>
      <c r="C98" s="610" t="s">
        <v>328</v>
      </c>
      <c r="D98" s="615" t="s">
        <v>2150</v>
      </c>
      <c r="E98" s="615"/>
      <c r="F98" s="615"/>
      <c r="G98" s="615"/>
      <c r="H98" s="616"/>
      <c r="I98" s="615"/>
      <c r="J98" s="615" t="s">
        <v>2151</v>
      </c>
      <c r="K98" s="623" t="s">
        <v>19523</v>
      </c>
      <c r="L98" s="615" t="s">
        <v>5506</v>
      </c>
      <c r="M98" s="615" t="s">
        <v>20</v>
      </c>
      <c r="N98" s="615" t="s">
        <v>124</v>
      </c>
      <c r="O98" s="619" t="s">
        <v>15636</v>
      </c>
      <c r="P98" s="615" t="s">
        <v>27</v>
      </c>
      <c r="Q98" s="619" t="s">
        <v>15626</v>
      </c>
      <c r="R98" s="615">
        <v>2249</v>
      </c>
      <c r="S98" s="622"/>
      <c r="T98" s="615"/>
    </row>
    <row r="99" spans="2:20" s="631" customFormat="1" ht="12" customHeight="1">
      <c r="B99" s="609"/>
      <c r="C99" s="610" t="s">
        <v>328</v>
      </c>
      <c r="D99" s="615" t="s">
        <v>2152</v>
      </c>
      <c r="E99" s="615"/>
      <c r="F99" s="615"/>
      <c r="G99" s="615"/>
      <c r="H99" s="616"/>
      <c r="I99" s="615"/>
      <c r="J99" s="615" t="s">
        <v>2153</v>
      </c>
      <c r="K99" s="623" t="s">
        <v>19524</v>
      </c>
      <c r="L99" s="615" t="s">
        <v>5506</v>
      </c>
      <c r="M99" s="615" t="s">
        <v>20</v>
      </c>
      <c r="N99" s="615" t="s">
        <v>124</v>
      </c>
      <c r="O99" s="619" t="s">
        <v>15636</v>
      </c>
      <c r="P99" s="615" t="s">
        <v>27</v>
      </c>
      <c r="Q99" s="619" t="s">
        <v>15626</v>
      </c>
      <c r="R99" s="615">
        <v>2299</v>
      </c>
      <c r="S99" s="622"/>
      <c r="T99" s="615"/>
    </row>
    <row r="100" spans="2:20" s="631" customFormat="1" ht="12" customHeight="1">
      <c r="B100" s="609"/>
      <c r="C100" s="610" t="s">
        <v>328</v>
      </c>
      <c r="D100" s="615" t="s">
        <v>2146</v>
      </c>
      <c r="E100" s="615"/>
      <c r="F100" s="615"/>
      <c r="G100" s="615"/>
      <c r="H100" s="616"/>
      <c r="I100" s="615"/>
      <c r="J100" s="615" t="s">
        <v>2147</v>
      </c>
      <c r="K100" s="623" t="s">
        <v>19525</v>
      </c>
      <c r="L100" s="615" t="s">
        <v>5506</v>
      </c>
      <c r="M100" s="615" t="s">
        <v>20</v>
      </c>
      <c r="N100" s="615" t="s">
        <v>124</v>
      </c>
      <c r="O100" s="619" t="s">
        <v>15636</v>
      </c>
      <c r="P100" s="615" t="s">
        <v>27</v>
      </c>
      <c r="Q100" s="619" t="s">
        <v>15626</v>
      </c>
      <c r="R100" s="615">
        <v>664</v>
      </c>
      <c r="S100" s="622"/>
      <c r="T100" s="615"/>
    </row>
    <row r="101" spans="2:20" s="631" customFormat="1" ht="12" customHeight="1">
      <c r="B101" s="609"/>
      <c r="C101" s="610" t="s">
        <v>328</v>
      </c>
      <c r="D101" s="615" t="s">
        <v>2154</v>
      </c>
      <c r="E101" s="615"/>
      <c r="F101" s="615"/>
      <c r="G101" s="615"/>
      <c r="H101" s="616"/>
      <c r="I101" s="615"/>
      <c r="J101" s="615" t="s">
        <v>2155</v>
      </c>
      <c r="K101" s="623" t="s">
        <v>19526</v>
      </c>
      <c r="L101" s="615" t="s">
        <v>5506</v>
      </c>
      <c r="M101" s="615" t="s">
        <v>20</v>
      </c>
      <c r="N101" s="615" t="s">
        <v>124</v>
      </c>
      <c r="O101" s="619" t="s">
        <v>15636</v>
      </c>
      <c r="P101" s="615" t="s">
        <v>27</v>
      </c>
      <c r="Q101" s="619" t="s">
        <v>15626</v>
      </c>
      <c r="R101" s="615">
        <v>3626</v>
      </c>
      <c r="S101" s="622"/>
      <c r="T101" s="615"/>
    </row>
    <row r="102" spans="2:20" s="631" customFormat="1" ht="12" customHeight="1">
      <c r="B102" s="609"/>
      <c r="C102" s="610" t="s">
        <v>328</v>
      </c>
      <c r="D102" s="615" t="s">
        <v>2156</v>
      </c>
      <c r="E102" s="615"/>
      <c r="F102" s="615"/>
      <c r="G102" s="615"/>
      <c r="H102" s="616"/>
      <c r="I102" s="615"/>
      <c r="J102" s="615" t="s">
        <v>2157</v>
      </c>
      <c r="K102" s="623" t="s">
        <v>19527</v>
      </c>
      <c r="L102" s="615" t="s">
        <v>5506</v>
      </c>
      <c r="M102" s="615" t="s">
        <v>20</v>
      </c>
      <c r="N102" s="615" t="s">
        <v>124</v>
      </c>
      <c r="O102" s="619" t="s">
        <v>15636</v>
      </c>
      <c r="P102" s="615" t="s">
        <v>27</v>
      </c>
      <c r="Q102" s="619" t="s">
        <v>15626</v>
      </c>
      <c r="R102" s="615">
        <v>1733</v>
      </c>
      <c r="S102" s="622"/>
      <c r="T102" s="615"/>
    </row>
    <row r="103" spans="2:20" s="631" customFormat="1" ht="12" customHeight="1">
      <c r="B103" s="718" t="s">
        <v>19528</v>
      </c>
      <c r="C103" s="808" t="s">
        <v>328</v>
      </c>
      <c r="D103" s="715" t="s">
        <v>2310</v>
      </c>
      <c r="E103" s="715"/>
      <c r="F103" s="715" t="s">
        <v>427</v>
      </c>
      <c r="G103" s="715" t="s">
        <v>427</v>
      </c>
      <c r="H103" s="800" t="s">
        <v>32</v>
      </c>
      <c r="I103" s="715" t="s">
        <v>427</v>
      </c>
      <c r="J103" s="715" t="s">
        <v>2311</v>
      </c>
      <c r="K103" s="719"/>
      <c r="L103" s="715" t="s">
        <v>16558</v>
      </c>
      <c r="M103" s="717" t="s">
        <v>14487</v>
      </c>
      <c r="N103" s="715" t="s">
        <v>124</v>
      </c>
      <c r="O103" s="715" t="s">
        <v>15636</v>
      </c>
      <c r="P103" s="715" t="s">
        <v>27</v>
      </c>
      <c r="Q103" s="717" t="s">
        <v>15626</v>
      </c>
      <c r="R103" s="715"/>
      <c r="S103" s="720"/>
      <c r="T103" s="715"/>
    </row>
    <row r="104" spans="2:20" s="631" customFormat="1" ht="12" customHeight="1">
      <c r="B104" s="718" t="s">
        <v>19528</v>
      </c>
      <c r="C104" s="808" t="s">
        <v>328</v>
      </c>
      <c r="D104" s="715" t="s">
        <v>2310</v>
      </c>
      <c r="E104" s="715"/>
      <c r="F104" s="715" t="s">
        <v>427</v>
      </c>
      <c r="G104" s="715" t="s">
        <v>427</v>
      </c>
      <c r="H104" s="800" t="s">
        <v>32</v>
      </c>
      <c r="I104" s="715" t="s">
        <v>427</v>
      </c>
      <c r="J104" s="715" t="s">
        <v>2312</v>
      </c>
      <c r="K104" s="719"/>
      <c r="L104" s="715" t="s">
        <v>16558</v>
      </c>
      <c r="M104" s="717" t="s">
        <v>14487</v>
      </c>
      <c r="N104" s="715" t="s">
        <v>124</v>
      </c>
      <c r="O104" s="715" t="s">
        <v>15636</v>
      </c>
      <c r="P104" s="715" t="s">
        <v>27</v>
      </c>
      <c r="Q104" s="717" t="s">
        <v>15626</v>
      </c>
      <c r="R104" s="715"/>
      <c r="S104" s="720"/>
      <c r="T104" s="715"/>
    </row>
    <row r="105" spans="2:20" s="631" customFormat="1" ht="12" customHeight="1">
      <c r="B105" s="718" t="s">
        <v>19528</v>
      </c>
      <c r="C105" s="808" t="s">
        <v>328</v>
      </c>
      <c r="D105" s="715" t="s">
        <v>2310</v>
      </c>
      <c r="E105" s="715"/>
      <c r="F105" s="715" t="s">
        <v>427</v>
      </c>
      <c r="G105" s="715" t="s">
        <v>427</v>
      </c>
      <c r="H105" s="800" t="s">
        <v>32</v>
      </c>
      <c r="I105" s="715" t="s">
        <v>427</v>
      </c>
      <c r="J105" s="715" t="s">
        <v>2313</v>
      </c>
      <c r="K105" s="719"/>
      <c r="L105" s="715" t="s">
        <v>16558</v>
      </c>
      <c r="M105" s="717" t="s">
        <v>14487</v>
      </c>
      <c r="N105" s="715" t="s">
        <v>124</v>
      </c>
      <c r="O105" s="717" t="s">
        <v>15636</v>
      </c>
      <c r="P105" s="715" t="s">
        <v>27</v>
      </c>
      <c r="Q105" s="717" t="s">
        <v>15626</v>
      </c>
      <c r="R105" s="715"/>
      <c r="S105" s="720"/>
      <c r="T105" s="715"/>
    </row>
    <row r="106" spans="2:20" s="631" customFormat="1" ht="12" customHeight="1">
      <c r="B106" s="718" t="s">
        <v>19528</v>
      </c>
      <c r="C106" s="808" t="s">
        <v>328</v>
      </c>
      <c r="D106" s="715" t="s">
        <v>2310</v>
      </c>
      <c r="E106" s="715"/>
      <c r="F106" s="715" t="s">
        <v>427</v>
      </c>
      <c r="G106" s="715" t="s">
        <v>427</v>
      </c>
      <c r="H106" s="800" t="s">
        <v>32</v>
      </c>
      <c r="I106" s="715" t="s">
        <v>427</v>
      </c>
      <c r="J106" s="715" t="s">
        <v>2314</v>
      </c>
      <c r="K106" s="719"/>
      <c r="L106" s="715" t="s">
        <v>16558</v>
      </c>
      <c r="M106" s="717" t="s">
        <v>14487</v>
      </c>
      <c r="N106" s="715" t="s">
        <v>124</v>
      </c>
      <c r="O106" s="717" t="s">
        <v>15636</v>
      </c>
      <c r="P106" s="715" t="s">
        <v>27</v>
      </c>
      <c r="Q106" s="717" t="s">
        <v>15626</v>
      </c>
      <c r="R106" s="715"/>
      <c r="S106" s="720"/>
      <c r="T106" s="715"/>
    </row>
    <row r="107" spans="2:20" s="631" customFormat="1" ht="12" customHeight="1">
      <c r="B107" s="718" t="s">
        <v>19528</v>
      </c>
      <c r="C107" s="808" t="s">
        <v>328</v>
      </c>
      <c r="D107" s="715" t="s">
        <v>2310</v>
      </c>
      <c r="E107" s="715"/>
      <c r="F107" s="715" t="s">
        <v>427</v>
      </c>
      <c r="G107" s="715" t="s">
        <v>427</v>
      </c>
      <c r="H107" s="800" t="s">
        <v>32</v>
      </c>
      <c r="I107" s="715" t="s">
        <v>427</v>
      </c>
      <c r="J107" s="715" t="s">
        <v>2315</v>
      </c>
      <c r="K107" s="719"/>
      <c r="L107" s="715" t="s">
        <v>16558</v>
      </c>
      <c r="M107" s="717" t="s">
        <v>14487</v>
      </c>
      <c r="N107" s="715" t="s">
        <v>124</v>
      </c>
      <c r="O107" s="717" t="s">
        <v>15636</v>
      </c>
      <c r="P107" s="715" t="s">
        <v>27</v>
      </c>
      <c r="Q107" s="717" t="s">
        <v>15626</v>
      </c>
      <c r="R107" s="715"/>
      <c r="S107" s="720"/>
      <c r="T107" s="715"/>
    </row>
    <row r="108" spans="2:20" s="631" customFormat="1" ht="12" customHeight="1">
      <c r="B108" s="718" t="s">
        <v>19528</v>
      </c>
      <c r="C108" s="808" t="s">
        <v>328</v>
      </c>
      <c r="D108" s="715" t="s">
        <v>2310</v>
      </c>
      <c r="E108" s="715"/>
      <c r="F108" s="715" t="s">
        <v>427</v>
      </c>
      <c r="G108" s="715" t="s">
        <v>427</v>
      </c>
      <c r="H108" s="800" t="s">
        <v>32</v>
      </c>
      <c r="I108" s="715" t="s">
        <v>427</v>
      </c>
      <c r="J108" s="715" t="s">
        <v>2316</v>
      </c>
      <c r="K108" s="719"/>
      <c r="L108" s="715" t="s">
        <v>16558</v>
      </c>
      <c r="M108" s="717" t="s">
        <v>14487</v>
      </c>
      <c r="N108" s="715" t="s">
        <v>124</v>
      </c>
      <c r="O108" s="717" t="s">
        <v>15636</v>
      </c>
      <c r="P108" s="715" t="s">
        <v>27</v>
      </c>
      <c r="Q108" s="717" t="s">
        <v>15626</v>
      </c>
      <c r="R108" s="715"/>
      <c r="S108" s="720"/>
      <c r="T108" s="715"/>
    </row>
    <row r="109" spans="2:20" s="631" customFormat="1" ht="12" customHeight="1">
      <c r="B109" s="718" t="s">
        <v>19528</v>
      </c>
      <c r="C109" s="808" t="s">
        <v>38</v>
      </c>
      <c r="D109" s="715" t="s">
        <v>56</v>
      </c>
      <c r="E109" s="715"/>
      <c r="F109" s="715"/>
      <c r="G109" s="715"/>
      <c r="H109" s="800"/>
      <c r="I109" s="715"/>
      <c r="J109" s="715" t="s">
        <v>58</v>
      </c>
      <c r="K109" s="719"/>
      <c r="L109" s="715" t="s">
        <v>55</v>
      </c>
      <c r="M109" s="715" t="s">
        <v>20</v>
      </c>
      <c r="N109" s="715" t="s">
        <v>124</v>
      </c>
      <c r="O109" s="717" t="s">
        <v>15636</v>
      </c>
      <c r="P109" s="715" t="s">
        <v>27</v>
      </c>
      <c r="Q109" s="717" t="s">
        <v>15626</v>
      </c>
      <c r="R109" s="715"/>
      <c r="S109" s="720"/>
      <c r="T109" s="715"/>
    </row>
    <row r="110" spans="2:20" s="631" customFormat="1" ht="12" customHeight="1">
      <c r="B110" s="718" t="s">
        <v>19528</v>
      </c>
      <c r="C110" s="841" t="s">
        <v>38</v>
      </c>
      <c r="D110" s="715" t="s">
        <v>56</v>
      </c>
      <c r="E110" s="842"/>
      <c r="F110" s="715"/>
      <c r="G110" s="715"/>
      <c r="H110" s="800"/>
      <c r="I110" s="715"/>
      <c r="J110" s="715" t="s">
        <v>59</v>
      </c>
      <c r="K110" s="719"/>
      <c r="L110" s="715" t="s">
        <v>55</v>
      </c>
      <c r="M110" s="717" t="s">
        <v>20</v>
      </c>
      <c r="N110" s="715" t="s">
        <v>124</v>
      </c>
      <c r="O110" s="717" t="s">
        <v>15636</v>
      </c>
      <c r="P110" s="715" t="s">
        <v>27</v>
      </c>
      <c r="Q110" s="717" t="s">
        <v>15626</v>
      </c>
      <c r="R110" s="717"/>
      <c r="S110" s="717"/>
      <c r="T110" s="715"/>
    </row>
    <row r="111" spans="2:20" s="631" customFormat="1" ht="12" customHeight="1">
      <c r="B111" s="718" t="s">
        <v>19529</v>
      </c>
      <c r="C111" s="829" t="s">
        <v>4366</v>
      </c>
      <c r="D111" s="832" t="s">
        <v>4445</v>
      </c>
      <c r="E111" s="832"/>
      <c r="F111" s="832"/>
      <c r="G111" s="832"/>
      <c r="H111" s="833"/>
      <c r="I111" s="832"/>
      <c r="J111" s="832" t="s">
        <v>4446</v>
      </c>
      <c r="K111" s="843"/>
      <c r="L111" s="629" t="s">
        <v>4447</v>
      </c>
      <c r="M111" s="629" t="s">
        <v>20</v>
      </c>
      <c r="N111" s="630" t="s">
        <v>124</v>
      </c>
      <c r="O111" s="631" t="s">
        <v>15636</v>
      </c>
      <c r="P111" s="630" t="s">
        <v>27</v>
      </c>
      <c r="Q111" s="631" t="s">
        <v>15626</v>
      </c>
      <c r="R111" s="629"/>
      <c r="S111" s="663"/>
      <c r="T111" s="629"/>
    </row>
    <row r="112" spans="2:20" s="631" customFormat="1" ht="12" customHeight="1">
      <c r="B112" s="718" t="s">
        <v>19529</v>
      </c>
      <c r="C112" s="829" t="s">
        <v>4366</v>
      </c>
      <c r="D112" s="832" t="s">
        <v>4453</v>
      </c>
      <c r="E112" s="832"/>
      <c r="F112" s="832"/>
      <c r="G112" s="832"/>
      <c r="H112" s="833"/>
      <c r="I112" s="832"/>
      <c r="J112" s="629" t="s">
        <v>19530</v>
      </c>
      <c r="K112" s="688"/>
      <c r="L112" s="629" t="s">
        <v>4447</v>
      </c>
      <c r="M112" s="629" t="s">
        <v>20</v>
      </c>
      <c r="N112" s="630" t="s">
        <v>124</v>
      </c>
      <c r="O112" s="639" t="s">
        <v>15636</v>
      </c>
      <c r="P112" s="630" t="s">
        <v>27</v>
      </c>
      <c r="Q112" s="631" t="s">
        <v>15626</v>
      </c>
      <c r="R112" s="629"/>
      <c r="S112" s="663"/>
      <c r="T112" s="629"/>
    </row>
    <row r="113" spans="2:20" s="631" customFormat="1" ht="12" customHeight="1">
      <c r="B113" s="718" t="s">
        <v>19529</v>
      </c>
      <c r="C113" s="829" t="s">
        <v>4366</v>
      </c>
      <c r="D113" s="832" t="s">
        <v>4449</v>
      </c>
      <c r="E113" s="832"/>
      <c r="F113" s="832"/>
      <c r="G113" s="832"/>
      <c r="H113" s="833"/>
      <c r="I113" s="832"/>
      <c r="J113" s="629" t="s">
        <v>19531</v>
      </c>
      <c r="K113" s="688"/>
      <c r="L113" s="629" t="s">
        <v>4447</v>
      </c>
      <c r="M113" s="629" t="s">
        <v>20</v>
      </c>
      <c r="N113" s="630" t="s">
        <v>124</v>
      </c>
      <c r="O113" s="631" t="s">
        <v>15636</v>
      </c>
      <c r="P113" s="630" t="s">
        <v>27</v>
      </c>
      <c r="Q113" s="631" t="s">
        <v>15626</v>
      </c>
      <c r="R113" s="629"/>
      <c r="S113" s="663"/>
      <c r="T113" s="629"/>
    </row>
    <row r="114" spans="2:20" s="631" customFormat="1" ht="12" customHeight="1">
      <c r="B114" s="718" t="s">
        <v>19529</v>
      </c>
      <c r="C114" s="829" t="s">
        <v>4366</v>
      </c>
      <c r="D114" s="832" t="s">
        <v>4455</v>
      </c>
      <c r="E114" s="832"/>
      <c r="F114" s="832"/>
      <c r="G114" s="832"/>
      <c r="H114" s="833"/>
      <c r="I114" s="832"/>
      <c r="J114" s="629" t="s">
        <v>19532</v>
      </c>
      <c r="K114" s="688"/>
      <c r="L114" s="629" t="s">
        <v>4447</v>
      </c>
      <c r="M114" s="629" t="s">
        <v>20</v>
      </c>
      <c r="N114" s="630" t="s">
        <v>124</v>
      </c>
      <c r="O114" s="631" t="s">
        <v>15636</v>
      </c>
      <c r="P114" s="630" t="s">
        <v>27</v>
      </c>
      <c r="Q114" s="631" t="s">
        <v>15626</v>
      </c>
      <c r="R114" s="629"/>
      <c r="S114" s="663"/>
      <c r="T114" s="629"/>
    </row>
    <row r="115" spans="2:20" s="631" customFormat="1" ht="12" customHeight="1">
      <c r="B115" s="718" t="s">
        <v>19529</v>
      </c>
      <c r="C115" s="829" t="s">
        <v>4366</v>
      </c>
      <c r="D115" s="832" t="s">
        <v>2813</v>
      </c>
      <c r="E115" s="832"/>
      <c r="F115" s="832"/>
      <c r="G115" s="832"/>
      <c r="H115" s="833"/>
      <c r="I115" s="832"/>
      <c r="J115" s="629" t="s">
        <v>19533</v>
      </c>
      <c r="K115" s="688"/>
      <c r="L115" s="629" t="s">
        <v>4447</v>
      </c>
      <c r="M115" s="639" t="s">
        <v>20</v>
      </c>
      <c r="N115" s="630" t="s">
        <v>124</v>
      </c>
      <c r="O115" s="631" t="s">
        <v>15636</v>
      </c>
      <c r="P115" s="630" t="s">
        <v>27</v>
      </c>
      <c r="Q115" s="631" t="s">
        <v>15626</v>
      </c>
      <c r="R115" s="629"/>
      <c r="S115" s="663"/>
      <c r="T115" s="629"/>
    </row>
    <row r="116" spans="2:20" s="631" customFormat="1" ht="12" customHeight="1">
      <c r="B116" s="718" t="s">
        <v>19529</v>
      </c>
      <c r="C116" s="829" t="s">
        <v>4366</v>
      </c>
      <c r="D116" s="832" t="s">
        <v>4451</v>
      </c>
      <c r="E116" s="832"/>
      <c r="F116" s="832"/>
      <c r="G116" s="832"/>
      <c r="H116" s="833"/>
      <c r="I116" s="832"/>
      <c r="J116" s="629" t="s">
        <v>19534</v>
      </c>
      <c r="K116" s="688"/>
      <c r="L116" s="629" t="s">
        <v>4447</v>
      </c>
      <c r="M116" s="629" t="s">
        <v>20</v>
      </c>
      <c r="N116" s="630" t="s">
        <v>124</v>
      </c>
      <c r="O116" s="629" t="s">
        <v>15636</v>
      </c>
      <c r="P116" s="630" t="s">
        <v>27</v>
      </c>
      <c r="Q116" s="631" t="s">
        <v>15626</v>
      </c>
      <c r="R116" s="629"/>
      <c r="S116" s="663"/>
      <c r="T116" s="629"/>
    </row>
    <row r="117" spans="2:20" s="631" customFormat="1" ht="12" customHeight="1">
      <c r="B117" s="718" t="s">
        <v>19528</v>
      </c>
      <c r="C117" s="632" t="s">
        <v>328</v>
      </c>
      <c r="D117" s="630"/>
      <c r="E117" s="630"/>
      <c r="F117" s="630"/>
      <c r="G117" s="630"/>
      <c r="H117" s="645"/>
      <c r="I117" s="630"/>
      <c r="J117" s="629" t="s">
        <v>14726</v>
      </c>
      <c r="K117" s="688" t="s">
        <v>19535</v>
      </c>
      <c r="L117" s="629" t="s">
        <v>903</v>
      </c>
      <c r="M117" s="629" t="s">
        <v>14487</v>
      </c>
      <c r="N117" s="667" t="s">
        <v>124</v>
      </c>
      <c r="O117" s="631" t="s">
        <v>15636</v>
      </c>
      <c r="P117" s="667" t="s">
        <v>14731</v>
      </c>
      <c r="Q117" s="631" t="s">
        <v>15626</v>
      </c>
      <c r="R117" s="639"/>
      <c r="S117" s="639"/>
      <c r="T117" s="639"/>
    </row>
    <row r="118" spans="2:20" s="631" customFormat="1" ht="12" customHeight="1">
      <c r="B118" s="844" t="s">
        <v>19536</v>
      </c>
      <c r="C118" s="632" t="s">
        <v>328</v>
      </c>
      <c r="D118" s="630" t="s">
        <v>1273</v>
      </c>
      <c r="E118" s="630"/>
      <c r="F118" s="630"/>
      <c r="G118" s="630"/>
      <c r="H118" s="645"/>
      <c r="I118" s="630"/>
      <c r="J118" s="629" t="s">
        <v>1274</v>
      </c>
      <c r="K118" s="688" t="s">
        <v>19537</v>
      </c>
      <c r="L118" s="629" t="s">
        <v>903</v>
      </c>
      <c r="M118" s="629" t="s">
        <v>14487</v>
      </c>
      <c r="N118" s="630" t="s">
        <v>124</v>
      </c>
      <c r="O118" s="631" t="s">
        <v>15636</v>
      </c>
      <c r="P118" s="630" t="s">
        <v>27</v>
      </c>
      <c r="Q118" s="631" t="s">
        <v>15626</v>
      </c>
      <c r="R118" s="629">
        <v>1868</v>
      </c>
      <c r="S118" s="663"/>
      <c r="T118" s="629"/>
    </row>
    <row r="119" spans="2:20" s="631" customFormat="1" ht="12" customHeight="1">
      <c r="B119" s="723" t="s">
        <v>19538</v>
      </c>
      <c r="C119" s="632" t="s">
        <v>328</v>
      </c>
      <c r="D119" s="630" t="s">
        <v>602</v>
      </c>
      <c r="E119" s="630"/>
      <c r="F119" s="630"/>
      <c r="G119" s="630"/>
      <c r="H119" s="645"/>
      <c r="I119" s="630"/>
      <c r="J119" s="629" t="s">
        <v>603</v>
      </c>
      <c r="K119" s="688" t="s">
        <v>19539</v>
      </c>
      <c r="L119" s="639" t="s">
        <v>604</v>
      </c>
      <c r="M119" s="639" t="s">
        <v>14487</v>
      </c>
      <c r="N119" s="667" t="s">
        <v>124</v>
      </c>
      <c r="O119" s="639" t="s">
        <v>15636</v>
      </c>
      <c r="P119" s="667" t="s">
        <v>27</v>
      </c>
      <c r="Q119" s="631" t="s">
        <v>15626</v>
      </c>
      <c r="R119" s="639">
        <v>1924</v>
      </c>
      <c r="S119" s="639"/>
      <c r="T119" s="639"/>
    </row>
    <row r="120" spans="2:20" s="631" customFormat="1" ht="12" customHeight="1">
      <c r="B120" s="723" t="s">
        <v>19538</v>
      </c>
      <c r="C120" s="632" t="s">
        <v>328</v>
      </c>
      <c r="D120" s="630" t="s">
        <v>1186</v>
      </c>
      <c r="E120" s="630"/>
      <c r="F120" s="630"/>
      <c r="G120" s="630"/>
      <c r="H120" s="645" t="s">
        <v>32</v>
      </c>
      <c r="I120" s="630"/>
      <c r="J120" s="629" t="s">
        <v>1187</v>
      </c>
      <c r="K120" s="688" t="s">
        <v>19540</v>
      </c>
      <c r="L120" s="639" t="s">
        <v>604</v>
      </c>
      <c r="M120" s="639" t="s">
        <v>14487</v>
      </c>
      <c r="N120" s="667" t="s">
        <v>124</v>
      </c>
      <c r="O120" s="631" t="s">
        <v>15636</v>
      </c>
      <c r="P120" s="667" t="s">
        <v>27</v>
      </c>
      <c r="Q120" s="631" t="s">
        <v>15626</v>
      </c>
      <c r="R120" s="639">
        <v>2844</v>
      </c>
      <c r="S120" s="639">
        <v>1</v>
      </c>
      <c r="T120" s="639"/>
    </row>
    <row r="121" spans="2:20" s="631" customFormat="1" ht="12" customHeight="1">
      <c r="B121" s="723" t="s">
        <v>19538</v>
      </c>
      <c r="C121" s="632" t="s">
        <v>328</v>
      </c>
      <c r="D121" s="630" t="s">
        <v>1005</v>
      </c>
      <c r="E121" s="630"/>
      <c r="F121" s="630"/>
      <c r="G121" s="630"/>
      <c r="H121" s="645"/>
      <c r="I121" s="630"/>
      <c r="J121" s="629" t="s">
        <v>1006</v>
      </c>
      <c r="K121" s="688" t="s">
        <v>19541</v>
      </c>
      <c r="L121" s="639" t="s">
        <v>14728</v>
      </c>
      <c r="M121" s="639" t="s">
        <v>14487</v>
      </c>
      <c r="N121" s="667" t="s">
        <v>124</v>
      </c>
      <c r="O121" s="631" t="s">
        <v>15636</v>
      </c>
      <c r="P121" s="667" t="s">
        <v>27</v>
      </c>
      <c r="Q121" s="631" t="s">
        <v>15626</v>
      </c>
      <c r="R121" s="639">
        <v>3757</v>
      </c>
      <c r="S121" s="639"/>
      <c r="T121" s="639"/>
    </row>
    <row r="122" spans="2:20" s="631" customFormat="1" ht="12" customHeight="1">
      <c r="B122" s="723"/>
      <c r="C122" s="632" t="s">
        <v>328</v>
      </c>
      <c r="D122" s="630" t="s">
        <v>1188</v>
      </c>
      <c r="E122" s="630"/>
      <c r="F122" s="630"/>
      <c r="G122" s="630"/>
      <c r="H122" s="645" t="s">
        <v>32</v>
      </c>
      <c r="I122" s="630"/>
      <c r="J122" s="629" t="s">
        <v>1189</v>
      </c>
      <c r="K122" s="688" t="s">
        <v>19542</v>
      </c>
      <c r="L122" s="639" t="s">
        <v>604</v>
      </c>
      <c r="M122" s="639" t="s">
        <v>14487</v>
      </c>
      <c r="N122" s="667" t="s">
        <v>124</v>
      </c>
      <c r="O122" s="631" t="s">
        <v>15636</v>
      </c>
      <c r="P122" s="667" t="s">
        <v>27</v>
      </c>
      <c r="Q122" s="631" t="s">
        <v>15626</v>
      </c>
      <c r="R122" s="639">
        <v>6877</v>
      </c>
      <c r="S122" s="639">
        <v>1</v>
      </c>
      <c r="T122" s="639"/>
    </row>
    <row r="123" spans="2:20" s="631" customFormat="1" ht="12" customHeight="1">
      <c r="B123" s="845"/>
      <c r="C123" s="632" t="s">
        <v>328</v>
      </c>
      <c r="D123" s="630" t="s">
        <v>605</v>
      </c>
      <c r="E123" s="630"/>
      <c r="F123" s="630"/>
      <c r="G123" s="630"/>
      <c r="H123" s="645"/>
      <c r="I123" s="630"/>
      <c r="J123" s="629" t="s">
        <v>606</v>
      </c>
      <c r="K123" s="688" t="s">
        <v>19543</v>
      </c>
      <c r="L123" s="639" t="s">
        <v>604</v>
      </c>
      <c r="M123" s="639" t="s">
        <v>14487</v>
      </c>
      <c r="N123" s="667" t="s">
        <v>124</v>
      </c>
      <c r="O123" s="631" t="s">
        <v>15636</v>
      </c>
      <c r="P123" s="667" t="s">
        <v>27</v>
      </c>
      <c r="Q123" s="631" t="s">
        <v>15626</v>
      </c>
      <c r="R123" s="639">
        <v>488</v>
      </c>
      <c r="S123" s="639"/>
      <c r="T123" s="639"/>
    </row>
    <row r="124" spans="2:20" s="631" customFormat="1" ht="12" customHeight="1">
      <c r="B124" s="845"/>
      <c r="C124" s="669" t="s">
        <v>328</v>
      </c>
      <c r="D124" s="630" t="s">
        <v>979</v>
      </c>
      <c r="E124" s="667"/>
      <c r="F124" s="667"/>
      <c r="G124" s="667"/>
      <c r="H124" s="846" t="s">
        <v>32</v>
      </c>
      <c r="I124" s="667"/>
      <c r="J124" s="639" t="s">
        <v>980</v>
      </c>
      <c r="K124" s="688" t="s">
        <v>19544</v>
      </c>
      <c r="L124" s="639" t="s">
        <v>604</v>
      </c>
      <c r="M124" s="639" t="s">
        <v>14487</v>
      </c>
      <c r="N124" s="667" t="s">
        <v>124</v>
      </c>
      <c r="O124" s="631" t="s">
        <v>15636</v>
      </c>
      <c r="P124" s="667" t="s">
        <v>27</v>
      </c>
      <c r="Q124" s="631" t="s">
        <v>15626</v>
      </c>
      <c r="R124" s="629">
        <v>3531</v>
      </c>
      <c r="S124" s="663">
        <v>1</v>
      </c>
      <c r="T124" s="629"/>
    </row>
    <row r="125" spans="2:20" s="631" customFormat="1" ht="12" customHeight="1">
      <c r="B125" s="845"/>
      <c r="C125" s="632" t="s">
        <v>328</v>
      </c>
      <c r="D125" s="630" t="s">
        <v>981</v>
      </c>
      <c r="E125" s="630"/>
      <c r="F125" s="630"/>
      <c r="G125" s="630"/>
      <c r="H125" s="645" t="s">
        <v>32</v>
      </c>
      <c r="I125" s="630"/>
      <c r="J125" s="629" t="s">
        <v>982</v>
      </c>
      <c r="K125" s="688" t="s">
        <v>19545</v>
      </c>
      <c r="L125" s="629" t="s">
        <v>604</v>
      </c>
      <c r="M125" s="629" t="s">
        <v>14487</v>
      </c>
      <c r="N125" s="630" t="s">
        <v>124</v>
      </c>
      <c r="O125" s="631" t="s">
        <v>15636</v>
      </c>
      <c r="P125" s="630" t="s">
        <v>27</v>
      </c>
      <c r="Q125" s="631" t="s">
        <v>15626</v>
      </c>
      <c r="R125" s="629">
        <v>2674</v>
      </c>
      <c r="S125" s="663">
        <v>1</v>
      </c>
      <c r="T125" s="629"/>
    </row>
    <row r="126" spans="2:20" s="631" customFormat="1" ht="12" customHeight="1">
      <c r="B126" s="847" t="s">
        <v>19546</v>
      </c>
      <c r="C126" s="632" t="s">
        <v>328</v>
      </c>
      <c r="D126" s="630" t="s">
        <v>899</v>
      </c>
      <c r="E126" s="630"/>
      <c r="F126" s="630"/>
      <c r="G126" s="630"/>
      <c r="H126" s="645"/>
      <c r="I126" s="630"/>
      <c r="J126" s="629" t="s">
        <v>900</v>
      </c>
      <c r="K126" s="694" t="s">
        <v>19547</v>
      </c>
      <c r="L126" s="663" t="s">
        <v>604</v>
      </c>
      <c r="M126" s="639" t="s">
        <v>14487</v>
      </c>
      <c r="N126" s="667" t="s">
        <v>124</v>
      </c>
      <c r="O126" s="631" t="s">
        <v>15636</v>
      </c>
      <c r="P126" s="667" t="s">
        <v>27</v>
      </c>
      <c r="Q126" s="631" t="s">
        <v>15626</v>
      </c>
      <c r="R126" s="639">
        <v>1157</v>
      </c>
      <c r="S126" s="639"/>
      <c r="T126" s="639"/>
    </row>
    <row r="127" spans="2:20" s="631" customFormat="1" ht="12" customHeight="1">
      <c r="B127" s="848" t="s">
        <v>19548</v>
      </c>
      <c r="C127" s="632" t="s">
        <v>328</v>
      </c>
      <c r="D127" s="630" t="s">
        <v>1560</v>
      </c>
      <c r="E127" s="630"/>
      <c r="F127" s="630"/>
      <c r="G127" s="630"/>
      <c r="H127" s="645" t="s">
        <v>32</v>
      </c>
      <c r="I127" s="630"/>
      <c r="J127" s="629" t="s">
        <v>1561</v>
      </c>
      <c r="K127" s="688" t="s">
        <v>19547</v>
      </c>
      <c r="L127" s="629" t="s">
        <v>604</v>
      </c>
      <c r="M127" s="629" t="s">
        <v>14487</v>
      </c>
      <c r="N127" s="630" t="s">
        <v>124</v>
      </c>
      <c r="O127" s="631" t="s">
        <v>15636</v>
      </c>
      <c r="P127" s="630" t="s">
        <v>27</v>
      </c>
      <c r="Q127" s="631" t="s">
        <v>15626</v>
      </c>
      <c r="R127" s="629">
        <v>2744</v>
      </c>
      <c r="S127" s="663">
        <v>1</v>
      </c>
      <c r="T127" s="629"/>
    </row>
    <row r="128" spans="2:20" s="631" customFormat="1" ht="12" customHeight="1">
      <c r="B128" s="723" t="s">
        <v>19549</v>
      </c>
      <c r="C128" s="632" t="s">
        <v>328</v>
      </c>
      <c r="D128" s="630" t="s">
        <v>977</v>
      </c>
      <c r="E128" s="630"/>
      <c r="F128" s="630"/>
      <c r="G128" s="630"/>
      <c r="H128" s="645" t="s">
        <v>32</v>
      </c>
      <c r="I128" s="630"/>
      <c r="J128" s="629" t="s">
        <v>978</v>
      </c>
      <c r="K128" s="688" t="s">
        <v>19547</v>
      </c>
      <c r="L128" s="639" t="s">
        <v>604</v>
      </c>
      <c r="M128" s="639" t="s">
        <v>14487</v>
      </c>
      <c r="N128" s="667" t="s">
        <v>124</v>
      </c>
      <c r="O128" s="631" t="s">
        <v>15636</v>
      </c>
      <c r="P128" s="667" t="s">
        <v>27</v>
      </c>
      <c r="Q128" s="631" t="s">
        <v>15626</v>
      </c>
      <c r="R128" s="639">
        <v>2557</v>
      </c>
      <c r="S128" s="639">
        <v>1</v>
      </c>
      <c r="T128" s="639"/>
    </row>
    <row r="129" spans="2:20" s="631" customFormat="1" ht="12" customHeight="1">
      <c r="B129" s="848" t="s">
        <v>19548</v>
      </c>
      <c r="C129" s="632" t="s">
        <v>328</v>
      </c>
      <c r="D129" s="630" t="s">
        <v>1259</v>
      </c>
      <c r="E129" s="630"/>
      <c r="F129" s="630"/>
      <c r="G129" s="630"/>
      <c r="H129" s="645"/>
      <c r="I129" s="630"/>
      <c r="J129" s="629" t="s">
        <v>1260</v>
      </c>
      <c r="K129" s="688" t="s">
        <v>19550</v>
      </c>
      <c r="L129" s="663" t="s">
        <v>604</v>
      </c>
      <c r="M129" s="639" t="s">
        <v>14487</v>
      </c>
      <c r="N129" s="667" t="s">
        <v>124</v>
      </c>
      <c r="O129" s="631" t="s">
        <v>15636</v>
      </c>
      <c r="P129" s="667" t="s">
        <v>27</v>
      </c>
      <c r="Q129" s="631" t="s">
        <v>15626</v>
      </c>
      <c r="R129" s="639">
        <v>2652</v>
      </c>
      <c r="S129" s="639"/>
      <c r="T129" s="639"/>
    </row>
    <row r="130" spans="2:20" s="631" customFormat="1" ht="12" customHeight="1">
      <c r="B130" s="723" t="s">
        <v>19551</v>
      </c>
      <c r="C130" s="632" t="s">
        <v>328</v>
      </c>
      <c r="D130" s="630" t="s">
        <v>3397</v>
      </c>
      <c r="E130" s="630"/>
      <c r="F130" s="630"/>
      <c r="G130" s="630"/>
      <c r="H130" s="645"/>
      <c r="I130" s="630"/>
      <c r="J130" s="629" t="s">
        <v>3398</v>
      </c>
      <c r="K130" s="688" t="s">
        <v>19552</v>
      </c>
      <c r="L130" s="663" t="s">
        <v>604</v>
      </c>
      <c r="M130" s="639" t="s">
        <v>14487</v>
      </c>
      <c r="N130" s="667" t="s">
        <v>124</v>
      </c>
      <c r="O130" s="631" t="s">
        <v>15636</v>
      </c>
      <c r="P130" s="667" t="s">
        <v>27</v>
      </c>
      <c r="Q130" s="631" t="s">
        <v>15626</v>
      </c>
      <c r="R130" s="639">
        <v>466</v>
      </c>
      <c r="S130" s="639"/>
      <c r="T130" s="639"/>
    </row>
    <row r="131" spans="2:20" s="631" customFormat="1" ht="12" customHeight="1">
      <c r="B131" s="723" t="s">
        <v>19551</v>
      </c>
      <c r="C131" s="632" t="s">
        <v>328</v>
      </c>
      <c r="D131" s="630" t="s">
        <v>2800</v>
      </c>
      <c r="E131" s="630"/>
      <c r="F131" s="630"/>
      <c r="G131" s="630"/>
      <c r="H131" s="645"/>
      <c r="I131" s="630"/>
      <c r="J131" s="629" t="s">
        <v>2801</v>
      </c>
      <c r="K131" s="688" t="s">
        <v>19553</v>
      </c>
      <c r="L131" s="663" t="s">
        <v>604</v>
      </c>
      <c r="M131" s="631" t="s">
        <v>14487</v>
      </c>
      <c r="N131" s="725" t="s">
        <v>124</v>
      </c>
      <c r="O131" s="631" t="s">
        <v>15636</v>
      </c>
      <c r="P131" s="725" t="s">
        <v>27</v>
      </c>
      <c r="Q131" s="631" t="s">
        <v>15626</v>
      </c>
      <c r="R131" s="631">
        <v>2237</v>
      </c>
    </row>
    <row r="132" spans="2:20" s="631" customFormat="1" ht="12" customHeight="1">
      <c r="B132" s="723" t="s">
        <v>19554</v>
      </c>
      <c r="C132" s="632" t="s">
        <v>328</v>
      </c>
      <c r="D132" s="630" t="s">
        <v>1344</v>
      </c>
      <c r="E132" s="630"/>
      <c r="F132" s="630"/>
      <c r="G132" s="630"/>
      <c r="H132" s="645"/>
      <c r="I132" s="630"/>
      <c r="J132" s="629" t="s">
        <v>1345</v>
      </c>
      <c r="K132" s="688" t="s">
        <v>19555</v>
      </c>
      <c r="L132" s="629" t="s">
        <v>903</v>
      </c>
      <c r="M132" s="629" t="s">
        <v>14487</v>
      </c>
      <c r="N132" s="630" t="s">
        <v>124</v>
      </c>
      <c r="O132" s="631" t="s">
        <v>15636</v>
      </c>
      <c r="P132" s="630" t="s">
        <v>27</v>
      </c>
      <c r="Q132" s="631" t="s">
        <v>15626</v>
      </c>
      <c r="R132" s="629">
        <v>9744</v>
      </c>
      <c r="S132" s="663"/>
      <c r="T132" s="629"/>
    </row>
    <row r="133" spans="2:20" s="631" customFormat="1" ht="12" customHeight="1">
      <c r="B133" s="723" t="s">
        <v>19554</v>
      </c>
      <c r="C133" s="632" t="s">
        <v>328</v>
      </c>
      <c r="D133" s="630" t="s">
        <v>2596</v>
      </c>
      <c r="E133" s="630"/>
      <c r="F133" s="630"/>
      <c r="G133" s="630" t="s">
        <v>31</v>
      </c>
      <c r="H133" s="645"/>
      <c r="I133" s="630"/>
      <c r="J133" s="629" t="s">
        <v>2597</v>
      </c>
      <c r="K133" s="688" t="s">
        <v>19556</v>
      </c>
      <c r="L133" s="629" t="s">
        <v>903</v>
      </c>
      <c r="M133" s="629" t="s">
        <v>14487</v>
      </c>
      <c r="N133" s="630" t="s">
        <v>124</v>
      </c>
      <c r="O133" s="631" t="s">
        <v>15636</v>
      </c>
      <c r="P133" s="630" t="s">
        <v>27</v>
      </c>
      <c r="Q133" s="631" t="s">
        <v>15626</v>
      </c>
      <c r="R133" s="629">
        <v>475</v>
      </c>
      <c r="S133" s="663"/>
      <c r="T133" s="629"/>
    </row>
    <row r="134" spans="2:20" s="631" customFormat="1" ht="12" customHeight="1">
      <c r="B134" s="723" t="s">
        <v>19554</v>
      </c>
      <c r="C134" s="632" t="s">
        <v>328</v>
      </c>
      <c r="D134" s="630" t="s">
        <v>2588</v>
      </c>
      <c r="E134" s="630"/>
      <c r="F134" s="630"/>
      <c r="G134" s="630"/>
      <c r="H134" s="645"/>
      <c r="I134" s="630"/>
      <c r="J134" s="629" t="s">
        <v>2589</v>
      </c>
      <c r="K134" s="688" t="s">
        <v>19557</v>
      </c>
      <c r="L134" s="629" t="s">
        <v>903</v>
      </c>
      <c r="M134" s="629" t="s">
        <v>14487</v>
      </c>
      <c r="N134" s="630" t="s">
        <v>124</v>
      </c>
      <c r="O134" s="631" t="s">
        <v>15636</v>
      </c>
      <c r="P134" s="630" t="s">
        <v>27</v>
      </c>
      <c r="Q134" s="631" t="s">
        <v>15626</v>
      </c>
      <c r="R134" s="629">
        <v>1734</v>
      </c>
      <c r="S134" s="663"/>
      <c r="T134" s="629"/>
    </row>
    <row r="135" spans="2:20" s="631" customFormat="1" ht="12" customHeight="1">
      <c r="B135" s="723" t="s">
        <v>19554</v>
      </c>
      <c r="C135" s="632" t="s">
        <v>328</v>
      </c>
      <c r="D135" s="630" t="s">
        <v>2672</v>
      </c>
      <c r="E135" s="630"/>
      <c r="F135" s="630"/>
      <c r="G135" s="630"/>
      <c r="H135" s="645"/>
      <c r="I135" s="630"/>
      <c r="J135" s="629" t="s">
        <v>2673</v>
      </c>
      <c r="K135" s="688" t="s">
        <v>19558</v>
      </c>
      <c r="L135" s="629" t="s">
        <v>903</v>
      </c>
      <c r="M135" s="629" t="s">
        <v>14487</v>
      </c>
      <c r="N135" s="630" t="s">
        <v>124</v>
      </c>
      <c r="O135" s="631" t="s">
        <v>15636</v>
      </c>
      <c r="P135" s="630" t="s">
        <v>27</v>
      </c>
      <c r="Q135" s="631" t="s">
        <v>15626</v>
      </c>
      <c r="R135" s="629">
        <v>8986</v>
      </c>
      <c r="S135" s="663"/>
      <c r="T135" s="629"/>
    </row>
    <row r="136" spans="2:20" s="631" customFormat="1" ht="12" customHeight="1">
      <c r="B136" s="723" t="s">
        <v>19554</v>
      </c>
      <c r="C136" s="632" t="s">
        <v>328</v>
      </c>
      <c r="D136" s="630" t="s">
        <v>3145</v>
      </c>
      <c r="E136" s="630"/>
      <c r="F136" s="630"/>
      <c r="G136" s="630"/>
      <c r="H136" s="645" t="s">
        <v>32</v>
      </c>
      <c r="I136" s="630"/>
      <c r="J136" s="629" t="s">
        <v>3146</v>
      </c>
      <c r="K136" s="688" t="s">
        <v>19559</v>
      </c>
      <c r="L136" s="629" t="s">
        <v>903</v>
      </c>
      <c r="M136" s="629" t="s">
        <v>14487</v>
      </c>
      <c r="N136" s="630" t="s">
        <v>124</v>
      </c>
      <c r="O136" s="631" t="s">
        <v>15636</v>
      </c>
      <c r="P136" s="630" t="s">
        <v>27</v>
      </c>
      <c r="Q136" s="631" t="s">
        <v>15626</v>
      </c>
      <c r="R136" s="629">
        <v>2927</v>
      </c>
      <c r="S136" s="663"/>
      <c r="T136" s="629"/>
    </row>
    <row r="137" spans="2:20" s="631" customFormat="1" ht="12" customHeight="1">
      <c r="B137" s="723" t="s">
        <v>19554</v>
      </c>
      <c r="C137" s="632" t="s">
        <v>328</v>
      </c>
      <c r="D137" s="630" t="s">
        <v>3369</v>
      </c>
      <c r="E137" s="630"/>
      <c r="F137" s="630"/>
      <c r="G137" s="630"/>
      <c r="H137" s="645"/>
      <c r="I137" s="630"/>
      <c r="J137" s="629" t="s">
        <v>3370</v>
      </c>
      <c r="K137" s="688" t="s">
        <v>19560</v>
      </c>
      <c r="L137" s="629" t="s">
        <v>903</v>
      </c>
      <c r="M137" s="629" t="s">
        <v>14487</v>
      </c>
      <c r="N137" s="630" t="s">
        <v>124</v>
      </c>
      <c r="O137" s="631" t="s">
        <v>15636</v>
      </c>
      <c r="P137" s="630" t="s">
        <v>27</v>
      </c>
      <c r="Q137" s="631" t="s">
        <v>15626</v>
      </c>
      <c r="R137" s="629">
        <v>22295</v>
      </c>
      <c r="S137" s="663"/>
      <c r="T137" s="629"/>
    </row>
    <row r="138" spans="2:20" s="631" customFormat="1" ht="12" customHeight="1">
      <c r="B138" s="723" t="s">
        <v>19554</v>
      </c>
      <c r="C138" s="632" t="s">
        <v>328</v>
      </c>
      <c r="D138" s="630" t="s">
        <v>983</v>
      </c>
      <c r="E138" s="630"/>
      <c r="F138" s="630"/>
      <c r="G138" s="630"/>
      <c r="H138" s="645"/>
      <c r="I138" s="630"/>
      <c r="J138" s="629" t="s">
        <v>984</v>
      </c>
      <c r="K138" s="688" t="s">
        <v>19535</v>
      </c>
      <c r="L138" s="639" t="s">
        <v>903</v>
      </c>
      <c r="M138" s="639" t="s">
        <v>14487</v>
      </c>
      <c r="N138" s="667" t="s">
        <v>124</v>
      </c>
      <c r="O138" s="631" t="s">
        <v>15636</v>
      </c>
      <c r="P138" s="667" t="s">
        <v>27</v>
      </c>
      <c r="Q138" s="631" t="s">
        <v>15626</v>
      </c>
      <c r="R138" s="639">
        <v>327</v>
      </c>
      <c r="S138" s="639"/>
      <c r="T138" s="639"/>
    </row>
    <row r="139" spans="2:20" s="631" customFormat="1" ht="12" customHeight="1">
      <c r="B139" s="847" t="s">
        <v>19546</v>
      </c>
      <c r="C139" s="632" t="s">
        <v>328</v>
      </c>
      <c r="D139" s="630" t="s">
        <v>899</v>
      </c>
      <c r="E139" s="630"/>
      <c r="F139" s="630"/>
      <c r="G139" s="630"/>
      <c r="H139" s="645"/>
      <c r="I139" s="630"/>
      <c r="J139" s="629" t="s">
        <v>900</v>
      </c>
      <c r="K139" s="694" t="s">
        <v>19547</v>
      </c>
      <c r="L139" s="663" t="s">
        <v>604</v>
      </c>
      <c r="M139" s="639" t="s">
        <v>14487</v>
      </c>
      <c r="N139" s="667" t="s">
        <v>124</v>
      </c>
      <c r="O139" s="631" t="s">
        <v>15636</v>
      </c>
      <c r="P139" s="667" t="s">
        <v>27</v>
      </c>
      <c r="Q139" s="631" t="s">
        <v>15626</v>
      </c>
      <c r="R139" s="639">
        <v>1157</v>
      </c>
      <c r="S139" s="639"/>
      <c r="T139" s="639"/>
    </row>
    <row r="140" spans="2:20" s="631" customFormat="1" ht="12" customHeight="1">
      <c r="B140" s="848" t="s">
        <v>19548</v>
      </c>
      <c r="C140" s="632" t="s">
        <v>328</v>
      </c>
      <c r="D140" s="630" t="s">
        <v>1560</v>
      </c>
      <c r="E140" s="630"/>
      <c r="F140" s="630"/>
      <c r="G140" s="630"/>
      <c r="H140" s="645" t="s">
        <v>32</v>
      </c>
      <c r="I140" s="630"/>
      <c r="J140" s="629" t="s">
        <v>1561</v>
      </c>
      <c r="K140" s="688" t="s">
        <v>19547</v>
      </c>
      <c r="L140" s="629" t="s">
        <v>604</v>
      </c>
      <c r="M140" s="629" t="s">
        <v>14487</v>
      </c>
      <c r="N140" s="630" t="s">
        <v>124</v>
      </c>
      <c r="O140" s="631" t="s">
        <v>15636</v>
      </c>
      <c r="P140" s="630" t="s">
        <v>27</v>
      </c>
      <c r="Q140" s="631" t="s">
        <v>15626</v>
      </c>
      <c r="R140" s="629">
        <v>2744</v>
      </c>
      <c r="S140" s="663">
        <v>1</v>
      </c>
      <c r="T140" s="629"/>
    </row>
    <row r="141" spans="2:20" s="631" customFormat="1" ht="12" customHeight="1">
      <c r="B141" s="723" t="s">
        <v>19549</v>
      </c>
      <c r="C141" s="632" t="s">
        <v>328</v>
      </c>
      <c r="D141" s="630" t="s">
        <v>977</v>
      </c>
      <c r="E141" s="630"/>
      <c r="F141" s="630"/>
      <c r="G141" s="630"/>
      <c r="H141" s="645" t="s">
        <v>32</v>
      </c>
      <c r="I141" s="630"/>
      <c r="J141" s="629" t="s">
        <v>978</v>
      </c>
      <c r="K141" s="688" t="s">
        <v>19547</v>
      </c>
      <c r="L141" s="639" t="s">
        <v>604</v>
      </c>
      <c r="M141" s="639" t="s">
        <v>14487</v>
      </c>
      <c r="N141" s="667" t="s">
        <v>124</v>
      </c>
      <c r="O141" s="631" t="s">
        <v>15636</v>
      </c>
      <c r="P141" s="667" t="s">
        <v>27</v>
      </c>
      <c r="Q141" s="631" t="s">
        <v>15626</v>
      </c>
      <c r="R141" s="639">
        <v>2557</v>
      </c>
      <c r="S141" s="639">
        <v>1</v>
      </c>
      <c r="T141" s="639"/>
    </row>
    <row r="142" spans="2:20" s="631" customFormat="1" ht="12" customHeight="1">
      <c r="B142" s="848" t="s">
        <v>19548</v>
      </c>
      <c r="C142" s="632" t="s">
        <v>328</v>
      </c>
      <c r="D142" s="630" t="s">
        <v>1259</v>
      </c>
      <c r="E142" s="630"/>
      <c r="F142" s="630"/>
      <c r="G142" s="630"/>
      <c r="H142" s="645"/>
      <c r="I142" s="630"/>
      <c r="J142" s="629" t="s">
        <v>1260</v>
      </c>
      <c r="K142" s="688" t="s">
        <v>19550</v>
      </c>
      <c r="L142" s="663" t="s">
        <v>604</v>
      </c>
      <c r="M142" s="639" t="s">
        <v>14487</v>
      </c>
      <c r="N142" s="667" t="s">
        <v>124</v>
      </c>
      <c r="O142" s="631" t="s">
        <v>15636</v>
      </c>
      <c r="P142" s="667" t="s">
        <v>27</v>
      </c>
      <c r="Q142" s="631" t="s">
        <v>15626</v>
      </c>
      <c r="R142" s="639">
        <v>2652</v>
      </c>
      <c r="S142" s="639"/>
      <c r="T142" s="639"/>
    </row>
    <row r="143" spans="2:20" s="631" customFormat="1" ht="12" customHeight="1">
      <c r="B143" s="634"/>
      <c r="H143" s="696"/>
      <c r="K143" s="697"/>
    </row>
    <row r="144" spans="2:20" s="631" customFormat="1" ht="12" customHeight="1">
      <c r="B144" s="723" t="s">
        <v>19551</v>
      </c>
      <c r="C144" s="632" t="s">
        <v>328</v>
      </c>
      <c r="D144" s="630" t="s">
        <v>3397</v>
      </c>
      <c r="E144" s="630"/>
      <c r="F144" s="630"/>
      <c r="G144" s="630"/>
      <c r="H144" s="645"/>
      <c r="I144" s="630"/>
      <c r="J144" s="629" t="s">
        <v>3398</v>
      </c>
      <c r="K144" s="688" t="s">
        <v>19552</v>
      </c>
      <c r="L144" s="663" t="s">
        <v>604</v>
      </c>
      <c r="M144" s="639" t="s">
        <v>14487</v>
      </c>
      <c r="N144" s="667" t="s">
        <v>124</v>
      </c>
      <c r="O144" s="631" t="s">
        <v>15636</v>
      </c>
      <c r="P144" s="667" t="s">
        <v>27</v>
      </c>
      <c r="Q144" s="631" t="s">
        <v>15626</v>
      </c>
      <c r="R144" s="639">
        <v>466</v>
      </c>
      <c r="S144" s="639"/>
      <c r="T144" s="639"/>
    </row>
    <row r="145" spans="2:20" s="631" customFormat="1" ht="12" customHeight="1">
      <c r="B145" s="723" t="s">
        <v>19551</v>
      </c>
      <c r="C145" s="632" t="s">
        <v>328</v>
      </c>
      <c r="D145" s="630" t="s">
        <v>2800</v>
      </c>
      <c r="E145" s="630"/>
      <c r="F145" s="630"/>
      <c r="G145" s="630"/>
      <c r="H145" s="645"/>
      <c r="I145" s="630"/>
      <c r="J145" s="629" t="s">
        <v>2801</v>
      </c>
      <c r="K145" s="688" t="s">
        <v>19553</v>
      </c>
      <c r="L145" s="663" t="s">
        <v>604</v>
      </c>
      <c r="M145" s="631" t="s">
        <v>14487</v>
      </c>
      <c r="N145" s="725" t="s">
        <v>124</v>
      </c>
      <c r="O145" s="631" t="s">
        <v>15636</v>
      </c>
      <c r="P145" s="725" t="s">
        <v>27</v>
      </c>
      <c r="Q145" s="631" t="s">
        <v>15626</v>
      </c>
      <c r="R145" s="631">
        <v>2237</v>
      </c>
    </row>
    <row r="146" spans="2:20" s="631" customFormat="1" ht="12" customHeight="1">
      <c r="B146" s="634"/>
      <c r="H146" s="696"/>
      <c r="K146" s="697"/>
    </row>
    <row r="147" spans="2:20" s="631" customFormat="1" ht="12" customHeight="1">
      <c r="B147" s="723" t="s">
        <v>19554</v>
      </c>
      <c r="C147" s="632" t="s">
        <v>328</v>
      </c>
      <c r="D147" s="630" t="s">
        <v>1344</v>
      </c>
      <c r="E147" s="630"/>
      <c r="F147" s="630"/>
      <c r="G147" s="630"/>
      <c r="H147" s="645"/>
      <c r="I147" s="630"/>
      <c r="J147" s="629" t="s">
        <v>1345</v>
      </c>
      <c r="K147" s="688" t="s">
        <v>19555</v>
      </c>
      <c r="L147" s="629" t="s">
        <v>903</v>
      </c>
      <c r="M147" s="629" t="s">
        <v>14487</v>
      </c>
      <c r="N147" s="630" t="s">
        <v>124</v>
      </c>
      <c r="O147" s="631" t="s">
        <v>15636</v>
      </c>
      <c r="P147" s="630" t="s">
        <v>27</v>
      </c>
      <c r="Q147" s="631" t="s">
        <v>15626</v>
      </c>
      <c r="R147" s="629">
        <v>9744</v>
      </c>
      <c r="S147" s="663"/>
      <c r="T147" s="629"/>
    </row>
    <row r="148" spans="2:20" s="631" customFormat="1" ht="12" customHeight="1">
      <c r="B148" s="723" t="s">
        <v>19554</v>
      </c>
      <c r="C148" s="632" t="s">
        <v>328</v>
      </c>
      <c r="D148" s="630" t="s">
        <v>2596</v>
      </c>
      <c r="E148" s="630"/>
      <c r="F148" s="630"/>
      <c r="G148" s="630" t="s">
        <v>31</v>
      </c>
      <c r="H148" s="645"/>
      <c r="I148" s="630"/>
      <c r="J148" s="629" t="s">
        <v>2597</v>
      </c>
      <c r="K148" s="688" t="s">
        <v>19556</v>
      </c>
      <c r="L148" s="629" t="s">
        <v>903</v>
      </c>
      <c r="M148" s="629" t="s">
        <v>14487</v>
      </c>
      <c r="N148" s="630" t="s">
        <v>124</v>
      </c>
      <c r="O148" s="631" t="s">
        <v>15636</v>
      </c>
      <c r="P148" s="630" t="s">
        <v>27</v>
      </c>
      <c r="Q148" s="631" t="s">
        <v>15626</v>
      </c>
      <c r="R148" s="629">
        <v>475</v>
      </c>
      <c r="S148" s="663"/>
      <c r="T148" s="629"/>
    </row>
    <row r="149" spans="2:20" s="631" customFormat="1" ht="12" customHeight="1">
      <c r="B149" s="723" t="s">
        <v>19554</v>
      </c>
      <c r="C149" s="632" t="s">
        <v>328</v>
      </c>
      <c r="D149" s="630" t="s">
        <v>2588</v>
      </c>
      <c r="E149" s="630"/>
      <c r="F149" s="630"/>
      <c r="G149" s="630"/>
      <c r="H149" s="645"/>
      <c r="I149" s="630"/>
      <c r="J149" s="629" t="s">
        <v>2589</v>
      </c>
      <c r="K149" s="688" t="s">
        <v>19557</v>
      </c>
      <c r="L149" s="629" t="s">
        <v>903</v>
      </c>
      <c r="M149" s="629" t="s">
        <v>14487</v>
      </c>
      <c r="N149" s="630" t="s">
        <v>124</v>
      </c>
      <c r="O149" s="631" t="s">
        <v>15636</v>
      </c>
      <c r="P149" s="630" t="s">
        <v>27</v>
      </c>
      <c r="Q149" s="631" t="s">
        <v>15626</v>
      </c>
      <c r="R149" s="629">
        <v>1734</v>
      </c>
      <c r="S149" s="663"/>
      <c r="T149" s="629"/>
    </row>
    <row r="150" spans="2:20" s="631" customFormat="1" ht="12" customHeight="1">
      <c r="B150" s="723" t="s">
        <v>19554</v>
      </c>
      <c r="C150" s="632" t="s">
        <v>328</v>
      </c>
      <c r="D150" s="630" t="s">
        <v>2672</v>
      </c>
      <c r="E150" s="630"/>
      <c r="F150" s="630"/>
      <c r="G150" s="630"/>
      <c r="H150" s="645"/>
      <c r="I150" s="630"/>
      <c r="J150" s="629" t="s">
        <v>2673</v>
      </c>
      <c r="K150" s="688" t="s">
        <v>19558</v>
      </c>
      <c r="L150" s="629" t="s">
        <v>903</v>
      </c>
      <c r="M150" s="629" t="s">
        <v>14487</v>
      </c>
      <c r="N150" s="630" t="s">
        <v>124</v>
      </c>
      <c r="O150" s="631" t="s">
        <v>15636</v>
      </c>
      <c r="P150" s="630" t="s">
        <v>27</v>
      </c>
      <c r="Q150" s="631" t="s">
        <v>15626</v>
      </c>
      <c r="R150" s="629">
        <v>8986</v>
      </c>
      <c r="S150" s="663"/>
      <c r="T150" s="629"/>
    </row>
    <row r="151" spans="2:20" s="631" customFormat="1" ht="12" customHeight="1">
      <c r="B151" s="723" t="s">
        <v>19554</v>
      </c>
      <c r="C151" s="632" t="s">
        <v>328</v>
      </c>
      <c r="D151" s="630" t="s">
        <v>3145</v>
      </c>
      <c r="E151" s="630"/>
      <c r="F151" s="630"/>
      <c r="G151" s="630"/>
      <c r="H151" s="645" t="s">
        <v>32</v>
      </c>
      <c r="I151" s="630"/>
      <c r="J151" s="629" t="s">
        <v>3146</v>
      </c>
      <c r="K151" s="688" t="s">
        <v>19559</v>
      </c>
      <c r="L151" s="629" t="s">
        <v>903</v>
      </c>
      <c r="M151" s="629" t="s">
        <v>14487</v>
      </c>
      <c r="N151" s="630" t="s">
        <v>124</v>
      </c>
      <c r="O151" s="631" t="s">
        <v>15636</v>
      </c>
      <c r="P151" s="630" t="s">
        <v>27</v>
      </c>
      <c r="Q151" s="631" t="s">
        <v>15626</v>
      </c>
      <c r="R151" s="629">
        <v>2927</v>
      </c>
      <c r="S151" s="663"/>
      <c r="T151" s="629"/>
    </row>
    <row r="152" spans="2:20" s="631" customFormat="1" ht="12" customHeight="1">
      <c r="B152" s="723" t="s">
        <v>19554</v>
      </c>
      <c r="C152" s="632" t="s">
        <v>328</v>
      </c>
      <c r="D152" s="630" t="s">
        <v>3369</v>
      </c>
      <c r="E152" s="630"/>
      <c r="F152" s="630"/>
      <c r="G152" s="630"/>
      <c r="H152" s="645"/>
      <c r="I152" s="630"/>
      <c r="J152" s="629" t="s">
        <v>3370</v>
      </c>
      <c r="K152" s="688" t="s">
        <v>19560</v>
      </c>
      <c r="L152" s="629" t="s">
        <v>903</v>
      </c>
      <c r="M152" s="629" t="s">
        <v>14487</v>
      </c>
      <c r="N152" s="630" t="s">
        <v>124</v>
      </c>
      <c r="O152" s="631" t="s">
        <v>15636</v>
      </c>
      <c r="P152" s="630" t="s">
        <v>27</v>
      </c>
      <c r="Q152" s="631" t="s">
        <v>15626</v>
      </c>
      <c r="R152" s="629">
        <v>22295</v>
      </c>
      <c r="S152" s="663"/>
      <c r="T152" s="629"/>
    </row>
    <row r="153" spans="2:20" s="631" customFormat="1" ht="12" customHeight="1">
      <c r="B153" s="723" t="s">
        <v>19554</v>
      </c>
      <c r="C153" s="632" t="s">
        <v>328</v>
      </c>
      <c r="D153" s="630" t="s">
        <v>983</v>
      </c>
      <c r="E153" s="630"/>
      <c r="F153" s="630"/>
      <c r="G153" s="630"/>
      <c r="H153" s="645"/>
      <c r="I153" s="630"/>
      <c r="J153" s="629" t="s">
        <v>984</v>
      </c>
      <c r="K153" s="688" t="s">
        <v>19535</v>
      </c>
      <c r="L153" s="639" t="s">
        <v>903</v>
      </c>
      <c r="M153" s="639" t="s">
        <v>14487</v>
      </c>
      <c r="N153" s="667" t="s">
        <v>124</v>
      </c>
      <c r="O153" s="631" t="s">
        <v>15636</v>
      </c>
      <c r="P153" s="667" t="s">
        <v>27</v>
      </c>
      <c r="Q153" s="631" t="s">
        <v>15626</v>
      </c>
      <c r="R153" s="639">
        <v>327</v>
      </c>
      <c r="S153" s="639"/>
      <c r="T153" s="639"/>
    </row>
    <row r="155" spans="2:20" s="631" customFormat="1" ht="12" customHeight="1">
      <c r="B155" s="634" t="s">
        <v>19561</v>
      </c>
      <c r="C155" s="647" t="s">
        <v>14485</v>
      </c>
      <c r="D155" s="653" t="s">
        <v>15802</v>
      </c>
      <c r="E155" s="642"/>
      <c r="F155" s="642"/>
      <c r="G155" s="642"/>
      <c r="H155" s="637"/>
      <c r="I155" s="642"/>
      <c r="J155" s="638" t="s">
        <v>13556</v>
      </c>
      <c r="K155" s="618" t="s">
        <v>18957</v>
      </c>
      <c r="L155" s="629"/>
      <c r="M155" s="649" t="s">
        <v>14487</v>
      </c>
      <c r="N155" s="630" t="s">
        <v>124</v>
      </c>
      <c r="O155" s="631" t="s">
        <v>15637</v>
      </c>
      <c r="P155" s="630"/>
      <c r="Q155" s="629"/>
      <c r="R155" s="629"/>
      <c r="S155" s="629"/>
      <c r="T155" s="629"/>
    </row>
    <row r="157" spans="2:20" s="613" customFormat="1" ht="12" customHeight="1">
      <c r="B157" s="609"/>
      <c r="C157" s="849" t="s">
        <v>14699</v>
      </c>
      <c r="D157" s="849" t="s">
        <v>88</v>
      </c>
      <c r="E157" s="849" t="s">
        <v>5210</v>
      </c>
      <c r="F157" s="850"/>
      <c r="G157" s="850"/>
      <c r="H157" s="851"/>
      <c r="I157" s="850"/>
      <c r="J157" s="852" t="str">
        <f>HYPERLINK("mailto:GlobalHeroes@BIWorldwide.com","GlobalHeroes.htmlBIWorldwide.com")</f>
        <v>GlobalHeroes.htmlBIWorldwide.com</v>
      </c>
      <c r="K157" s="624"/>
      <c r="L157" s="853" t="s">
        <v>14535</v>
      </c>
      <c r="M157" s="619" t="s">
        <v>20</v>
      </c>
      <c r="N157" s="619" t="s">
        <v>124</v>
      </c>
      <c r="O157" s="619" t="s">
        <v>15637</v>
      </c>
      <c r="P157" s="619"/>
      <c r="Q157" s="619" t="s">
        <v>15626</v>
      </c>
      <c r="R157" s="619"/>
      <c r="S157" s="619" t="s">
        <v>14585</v>
      </c>
      <c r="T157" s="620">
        <v>1</v>
      </c>
    </row>
    <row r="158" spans="2:20" s="613" customFormat="1" ht="12" customHeight="1">
      <c r="B158" s="609"/>
      <c r="C158" s="614" t="s">
        <v>14693</v>
      </c>
      <c r="D158" s="614" t="s">
        <v>18070</v>
      </c>
      <c r="E158" s="615" t="s">
        <v>14610</v>
      </c>
      <c r="F158" s="614"/>
      <c r="G158" s="614"/>
      <c r="H158" s="616"/>
      <c r="I158" s="614"/>
      <c r="J158" s="614" t="s">
        <v>18071</v>
      </c>
      <c r="K158" s="624" t="s">
        <v>14194</v>
      </c>
      <c r="L158" s="615" t="s">
        <v>14535</v>
      </c>
      <c r="M158" s="619" t="s">
        <v>14558</v>
      </c>
      <c r="N158" s="619" t="s">
        <v>124</v>
      </c>
      <c r="O158" s="619" t="s">
        <v>15637</v>
      </c>
      <c r="P158" s="619" t="s">
        <v>45</v>
      </c>
      <c r="Q158" s="619" t="s">
        <v>15626</v>
      </c>
      <c r="R158" s="619"/>
      <c r="S158" s="619" t="s">
        <v>14585</v>
      </c>
      <c r="T158" s="620">
        <v>1</v>
      </c>
    </row>
    <row r="160" spans="2:20" s="631" customFormat="1" ht="12" customHeight="1">
      <c r="B160" s="634"/>
      <c r="C160" s="640" t="s">
        <v>14699</v>
      </c>
      <c r="D160" s="642" t="s">
        <v>14637</v>
      </c>
      <c r="E160" s="636" t="s">
        <v>5210</v>
      </c>
      <c r="F160" s="642"/>
      <c r="G160" s="642"/>
      <c r="H160" s="637"/>
      <c r="I160" s="642"/>
      <c r="J160" s="677" t="s">
        <v>5217</v>
      </c>
      <c r="K160" s="624"/>
      <c r="L160" s="629" t="s">
        <v>14535</v>
      </c>
      <c r="M160" s="629" t="s">
        <v>14558</v>
      </c>
      <c r="N160" s="630" t="s">
        <v>124</v>
      </c>
      <c r="O160" s="631" t="s">
        <v>15637</v>
      </c>
      <c r="P160" s="630" t="s">
        <v>4976</v>
      </c>
      <c r="Q160" s="629" t="s">
        <v>15626</v>
      </c>
      <c r="R160" s="629"/>
      <c r="S160" s="630" t="s">
        <v>14639</v>
      </c>
      <c r="T160" s="633">
        <v>1</v>
      </c>
    </row>
    <row r="162" spans="2:20" s="631" customFormat="1" ht="12" customHeight="1">
      <c r="B162" s="609"/>
      <c r="C162" s="627" t="s">
        <v>18394</v>
      </c>
      <c r="D162" s="854" t="s">
        <v>4545</v>
      </c>
      <c r="E162" s="854"/>
      <c r="F162" s="854"/>
      <c r="G162" s="854"/>
      <c r="H162" s="855"/>
      <c r="I162" s="854"/>
      <c r="J162" s="615" t="s">
        <v>18395</v>
      </c>
      <c r="K162" s="623" t="s">
        <v>19512</v>
      </c>
      <c r="L162" s="629" t="s">
        <v>4306</v>
      </c>
      <c r="M162" s="629" t="s">
        <v>20</v>
      </c>
      <c r="N162" s="630" t="s">
        <v>124</v>
      </c>
      <c r="O162" s="631" t="s">
        <v>15636</v>
      </c>
      <c r="P162" s="630" t="s">
        <v>27</v>
      </c>
      <c r="Q162" s="629" t="s">
        <v>15626</v>
      </c>
      <c r="R162" s="629">
        <v>6547</v>
      </c>
      <c r="S162" s="629"/>
      <c r="T162" s="629"/>
    </row>
  </sheetData>
  <conditionalFormatting sqref="K2:K8">
    <cfRule type="duplicateValues" dxfId="72" priority="32"/>
  </conditionalFormatting>
  <conditionalFormatting sqref="K2:K8">
    <cfRule type="duplicateValues" dxfId="71" priority="31"/>
  </conditionalFormatting>
  <conditionalFormatting sqref="K1">
    <cfRule type="duplicateValues" dxfId="70" priority="30"/>
  </conditionalFormatting>
  <conditionalFormatting sqref="K1">
    <cfRule type="duplicateValues" dxfId="69" priority="29"/>
  </conditionalFormatting>
  <conditionalFormatting sqref="K9:K13">
    <cfRule type="duplicateValues" dxfId="68" priority="28"/>
  </conditionalFormatting>
  <conditionalFormatting sqref="K9:K13">
    <cfRule type="duplicateValues" dxfId="67" priority="27"/>
  </conditionalFormatting>
  <conditionalFormatting sqref="K14:K28">
    <cfRule type="duplicateValues" dxfId="66" priority="25"/>
  </conditionalFormatting>
  <conditionalFormatting sqref="K14:K28">
    <cfRule type="duplicateValues" dxfId="65" priority="26"/>
  </conditionalFormatting>
  <conditionalFormatting sqref="K29:K35 K37:K41">
    <cfRule type="duplicateValues" dxfId="64" priority="23"/>
  </conditionalFormatting>
  <conditionalFormatting sqref="K29:K35 K37:K41">
    <cfRule type="duplicateValues" dxfId="63" priority="24"/>
  </conditionalFormatting>
  <conditionalFormatting sqref="K33:K35 K37:K41">
    <cfRule type="duplicateValues" dxfId="62" priority="22"/>
  </conditionalFormatting>
  <conditionalFormatting sqref="K42:K51">
    <cfRule type="duplicateValues" dxfId="61" priority="19"/>
  </conditionalFormatting>
  <conditionalFormatting sqref="K42:K51">
    <cfRule type="duplicateValues" dxfId="60" priority="20"/>
  </conditionalFormatting>
  <conditionalFormatting sqref="K42:K51">
    <cfRule type="duplicateValues" dxfId="59" priority="21"/>
  </conditionalFormatting>
  <conditionalFormatting sqref="K52:K61">
    <cfRule type="duplicateValues" dxfId="58" priority="18"/>
  </conditionalFormatting>
  <conditionalFormatting sqref="K62:K66">
    <cfRule type="duplicateValues" dxfId="57" priority="17"/>
  </conditionalFormatting>
  <conditionalFormatting sqref="K67">
    <cfRule type="duplicateValues" dxfId="56" priority="16"/>
  </conditionalFormatting>
  <conditionalFormatting sqref="K68">
    <cfRule type="duplicateValues" dxfId="55" priority="15"/>
  </conditionalFormatting>
  <conditionalFormatting sqref="K70">
    <cfRule type="duplicateValues" dxfId="54" priority="14"/>
  </conditionalFormatting>
  <conditionalFormatting sqref="K69">
    <cfRule type="duplicateValues" dxfId="53" priority="13"/>
  </conditionalFormatting>
  <conditionalFormatting sqref="K71:K78">
    <cfRule type="duplicateValues" dxfId="52" priority="12"/>
  </conditionalFormatting>
  <conditionalFormatting sqref="K92:K95">
    <cfRule type="duplicateValues" dxfId="51" priority="11"/>
  </conditionalFormatting>
  <conditionalFormatting sqref="K96:K102">
    <cfRule type="duplicateValues" dxfId="50" priority="10"/>
  </conditionalFormatting>
  <conditionalFormatting sqref="K103:K108">
    <cfRule type="duplicateValues" dxfId="49" priority="9"/>
  </conditionalFormatting>
  <conditionalFormatting sqref="K109:K110">
    <cfRule type="duplicateValues" dxfId="48" priority="8"/>
  </conditionalFormatting>
  <conditionalFormatting sqref="K36">
    <cfRule type="duplicateValues" dxfId="47" priority="6"/>
  </conditionalFormatting>
  <conditionalFormatting sqref="K36">
    <cfRule type="duplicateValues" dxfId="46" priority="7"/>
  </conditionalFormatting>
  <conditionalFormatting sqref="K155">
    <cfRule type="duplicateValues" dxfId="45" priority="5"/>
  </conditionalFormatting>
  <conditionalFormatting sqref="K157:K158">
    <cfRule type="duplicateValues" dxfId="44" priority="3"/>
  </conditionalFormatting>
  <conditionalFormatting sqref="K157:K158">
    <cfRule type="duplicateValues" dxfId="43" priority="4"/>
  </conditionalFormatting>
  <conditionalFormatting sqref="K160">
    <cfRule type="duplicateValues" dxfId="42" priority="2"/>
  </conditionalFormatting>
  <conditionalFormatting sqref="K162">
    <cfRule type="duplicateValues" dxfId="41" priority="1"/>
  </conditionalFormatting>
  <hyperlinks>
    <hyperlink ref="J41" r:id="rId1"/>
    <hyperlink ref="J44" r:id="rId2"/>
    <hyperlink ref="J52" r:id="rId3"/>
    <hyperlink ref="J56" r:id="rId4" display="http://www.medtronic.com/us-en/about-3/mission-statement.html?"/>
    <hyperlink ref="J57" r:id="rId5" display="http://www.medtronic.com/us-en/about-3/new-medtronic-plc.html?intcmp=mdt_plc_2015_US_about_3_FTBrand_launch_Oct2015_hero_img_panel_better_hlthcare_more_people_cta_btn_learn_more"/>
    <hyperlink ref="J62" r:id="rId6" display="http://www.medtronic.com/wcm/groups/mdtcom_sg/@mdt/@corp/documents/documents/mdt_2015_integrated_report.pdf"/>
    <hyperlink ref="J63" r:id="rId7" location="page=77" display="http://www.medtronic.com/wcm/groups/mdtcom_sg/@mdt/@corp/documents/documents/mdt_2015_integrated_report.pdf - page=77"/>
    <hyperlink ref="J66" r:id="rId8" display="https://www.grantrequest.com/SID_480/Default.asp?SA=AM&amp;FID=&amp;SESID=31812&amp;RL="/>
    <hyperlink ref="D91" r:id="rId9" display="http://www.medtronic.com/investors/shareholder-services/direct-stock-purchase/"/>
    <hyperlink ref="J157" r:id="rId10" display="mailto:GlobalHeroes@BIWorldwide.com"/>
    <hyperlink ref="J160" r:id="rId11"/>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0"/>
  <sheetViews>
    <sheetView topLeftCell="A80" zoomScale="130" zoomScaleNormal="130" zoomScalePageLayoutView="130" workbookViewId="0">
      <selection activeCell="E92" sqref="E92"/>
    </sheetView>
  </sheetViews>
  <sheetFormatPr defaultColWidth="7.44140625" defaultRowHeight="12"/>
  <cols>
    <col min="1" max="1" width="7.44140625" style="712"/>
    <col min="2" max="2" width="26.6640625" style="712" customWidth="1"/>
    <col min="3" max="3" width="30" style="712" customWidth="1"/>
    <col min="4" max="9" width="7.44140625" style="712"/>
    <col min="10" max="10" width="52.33203125" style="712" customWidth="1"/>
    <col min="11" max="16384" width="7.44140625" style="712"/>
  </cols>
  <sheetData>
    <row r="1" spans="1:20">
      <c r="A1" s="711" t="s">
        <v>19032</v>
      </c>
    </row>
    <row r="2" spans="1:20" s="631" customFormat="1" ht="12" customHeight="1">
      <c r="B2" s="609" t="s">
        <v>19052</v>
      </c>
      <c r="C2" s="762" t="s">
        <v>14688</v>
      </c>
      <c r="D2" s="763" t="s">
        <v>5003</v>
      </c>
      <c r="E2" s="763" t="s">
        <v>14561</v>
      </c>
      <c r="F2" s="763"/>
      <c r="G2" s="763"/>
      <c r="H2" s="756"/>
      <c r="I2" s="763"/>
      <c r="J2" s="764" t="s">
        <v>5004</v>
      </c>
      <c r="K2" s="624"/>
      <c r="L2" s="629" t="s">
        <v>14535</v>
      </c>
      <c r="M2" s="629" t="s">
        <v>14575</v>
      </c>
      <c r="N2" s="630" t="s">
        <v>124</v>
      </c>
      <c r="O2" s="631" t="s">
        <v>15637</v>
      </c>
      <c r="P2" s="630" t="s">
        <v>45</v>
      </c>
      <c r="Q2" s="629" t="s">
        <v>15626</v>
      </c>
      <c r="R2" s="629">
        <v>1677</v>
      </c>
      <c r="S2" s="630" t="s">
        <v>14571</v>
      </c>
      <c r="T2" s="633">
        <v>1</v>
      </c>
    </row>
    <row r="3" spans="1:20" s="631" customFormat="1" ht="12" customHeight="1">
      <c r="B3" s="713" t="s">
        <v>19033</v>
      </c>
      <c r="C3" s="765" t="s">
        <v>18389</v>
      </c>
      <c r="D3" s="766"/>
      <c r="E3" s="767"/>
      <c r="F3" s="766"/>
      <c r="G3" s="766"/>
      <c r="H3" s="768"/>
      <c r="I3" s="766"/>
      <c r="J3" s="769" t="s">
        <v>18598</v>
      </c>
      <c r="K3" s="624"/>
      <c r="L3" s="629" t="s">
        <v>153</v>
      </c>
      <c r="M3" s="629" t="s">
        <v>20</v>
      </c>
      <c r="N3" s="630" t="s">
        <v>124</v>
      </c>
      <c r="O3" s="631" t="s">
        <v>15636</v>
      </c>
      <c r="P3" s="630" t="s">
        <v>27</v>
      </c>
      <c r="Q3" s="629" t="s">
        <v>15626</v>
      </c>
      <c r="R3" s="629"/>
      <c r="S3" s="629"/>
      <c r="T3" s="629"/>
    </row>
    <row r="4" spans="1:20" s="631" customFormat="1" ht="12" customHeight="1">
      <c r="B4" s="714"/>
      <c r="C4" s="770" t="s">
        <v>4640</v>
      </c>
      <c r="D4" s="771" t="s">
        <v>18055</v>
      </c>
      <c r="E4" s="772"/>
      <c r="F4" s="771"/>
      <c r="G4" s="771"/>
      <c r="H4" s="773"/>
      <c r="I4" s="771"/>
      <c r="J4" s="774" t="s">
        <v>4962</v>
      </c>
      <c r="K4" s="716" t="s">
        <v>19001</v>
      </c>
      <c r="L4" s="715" t="s">
        <v>1431</v>
      </c>
      <c r="M4" s="715" t="s">
        <v>20</v>
      </c>
      <c r="N4" s="715" t="s">
        <v>124</v>
      </c>
      <c r="O4" s="717" t="s">
        <v>15636</v>
      </c>
      <c r="P4" s="715" t="s">
        <v>27</v>
      </c>
      <c r="Q4" s="715" t="s">
        <v>15626</v>
      </c>
      <c r="R4" s="715">
        <v>15</v>
      </c>
      <c r="S4" s="715"/>
      <c r="T4" s="715"/>
    </row>
    <row r="5" spans="1:20" s="631" customFormat="1" ht="12" customHeight="1">
      <c r="B5" s="714"/>
      <c r="C5" s="770" t="s">
        <v>4640</v>
      </c>
      <c r="D5" s="771" t="s">
        <v>18056</v>
      </c>
      <c r="E5" s="772"/>
      <c r="F5" s="771"/>
      <c r="G5" s="771"/>
      <c r="H5" s="773"/>
      <c r="I5" s="771"/>
      <c r="J5" s="771" t="s">
        <v>4964</v>
      </c>
      <c r="K5" s="716" t="s">
        <v>19001</v>
      </c>
      <c r="L5" s="715" t="s">
        <v>1431</v>
      </c>
      <c r="M5" s="715" t="s">
        <v>20</v>
      </c>
      <c r="N5" s="715" t="s">
        <v>124</v>
      </c>
      <c r="O5" s="717" t="s">
        <v>15636</v>
      </c>
      <c r="P5" s="715" t="s">
        <v>27</v>
      </c>
      <c r="Q5" s="715" t="s">
        <v>15626</v>
      </c>
      <c r="R5" s="715"/>
      <c r="S5" s="715"/>
      <c r="T5" s="715"/>
    </row>
    <row r="6" spans="1:20" s="631" customFormat="1" ht="12" customHeight="1">
      <c r="B6" s="714"/>
      <c r="C6" s="770" t="s">
        <v>4640</v>
      </c>
      <c r="D6" s="771" t="s">
        <v>18057</v>
      </c>
      <c r="E6" s="772"/>
      <c r="F6" s="771"/>
      <c r="G6" s="771"/>
      <c r="H6" s="773"/>
      <c r="I6" s="771"/>
      <c r="J6" s="771" t="s">
        <v>4966</v>
      </c>
      <c r="K6" s="716" t="s">
        <v>19001</v>
      </c>
      <c r="L6" s="715" t="s">
        <v>1431</v>
      </c>
      <c r="M6" s="715" t="s">
        <v>20</v>
      </c>
      <c r="N6" s="715" t="s">
        <v>124</v>
      </c>
      <c r="O6" s="717" t="s">
        <v>15636</v>
      </c>
      <c r="P6" s="715" t="s">
        <v>27</v>
      </c>
      <c r="Q6" s="715" t="s">
        <v>15626</v>
      </c>
      <c r="R6" s="715"/>
      <c r="S6" s="715"/>
      <c r="T6" s="715"/>
    </row>
    <row r="7" spans="1:20" s="631" customFormat="1" ht="12" customHeight="1">
      <c r="B7" s="714"/>
      <c r="C7" s="770" t="s">
        <v>4640</v>
      </c>
      <c r="D7" s="771" t="s">
        <v>4967</v>
      </c>
      <c r="E7" s="772"/>
      <c r="F7" s="771"/>
      <c r="G7" s="771"/>
      <c r="H7" s="773"/>
      <c r="I7" s="771"/>
      <c r="J7" s="771" t="s">
        <v>4968</v>
      </c>
      <c r="K7" s="716" t="s">
        <v>19001</v>
      </c>
      <c r="L7" s="715" t="s">
        <v>1431</v>
      </c>
      <c r="M7" s="715" t="s">
        <v>20</v>
      </c>
      <c r="N7" s="715" t="s">
        <v>124</v>
      </c>
      <c r="O7" s="717" t="s">
        <v>15636</v>
      </c>
      <c r="P7" s="715" t="s">
        <v>27</v>
      </c>
      <c r="Q7" s="715" t="s">
        <v>15626</v>
      </c>
      <c r="R7" s="715">
        <v>1</v>
      </c>
      <c r="S7" s="715"/>
      <c r="T7" s="715"/>
    </row>
    <row r="8" spans="1:20" s="631" customFormat="1" ht="12" customHeight="1">
      <c r="B8" s="714"/>
      <c r="C8" s="770" t="s">
        <v>4640</v>
      </c>
      <c r="D8" s="771" t="s">
        <v>18058</v>
      </c>
      <c r="E8" s="772"/>
      <c r="F8" s="771"/>
      <c r="G8" s="771"/>
      <c r="H8" s="773"/>
      <c r="I8" s="771"/>
      <c r="J8" s="771" t="s">
        <v>4970</v>
      </c>
      <c r="K8" s="716" t="s">
        <v>19001</v>
      </c>
      <c r="L8" s="715" t="s">
        <v>1431</v>
      </c>
      <c r="M8" s="715" t="s">
        <v>20</v>
      </c>
      <c r="N8" s="715" t="s">
        <v>124</v>
      </c>
      <c r="O8" s="717" t="s">
        <v>15636</v>
      </c>
      <c r="P8" s="715" t="s">
        <v>27</v>
      </c>
      <c r="Q8" s="715" t="s">
        <v>15626</v>
      </c>
      <c r="R8" s="715">
        <v>72</v>
      </c>
      <c r="S8" s="715"/>
      <c r="T8" s="715"/>
    </row>
    <row r="9" spans="1:20" s="631" customFormat="1" ht="12" customHeight="1">
      <c r="B9" s="714"/>
      <c r="C9" s="770" t="s">
        <v>4640</v>
      </c>
      <c r="D9" s="771" t="s">
        <v>4971</v>
      </c>
      <c r="E9" s="772"/>
      <c r="F9" s="771"/>
      <c r="G9" s="771"/>
      <c r="H9" s="773"/>
      <c r="I9" s="771"/>
      <c r="J9" s="771" t="s">
        <v>4972</v>
      </c>
      <c r="K9" s="716" t="s">
        <v>19001</v>
      </c>
      <c r="L9" s="715" t="s">
        <v>1431</v>
      </c>
      <c r="M9" s="715" t="s">
        <v>20</v>
      </c>
      <c r="N9" s="715" t="s">
        <v>124</v>
      </c>
      <c r="O9" s="717" t="s">
        <v>15636</v>
      </c>
      <c r="P9" s="715" t="s">
        <v>27</v>
      </c>
      <c r="Q9" s="715" t="s">
        <v>15626</v>
      </c>
      <c r="R9" s="715">
        <v>25</v>
      </c>
      <c r="S9" s="715"/>
      <c r="T9" s="715"/>
    </row>
    <row r="10" spans="1:20" s="631" customFormat="1" ht="12" customHeight="1">
      <c r="B10" s="714"/>
      <c r="C10" s="770" t="s">
        <v>4640</v>
      </c>
      <c r="D10" s="771" t="s">
        <v>4973</v>
      </c>
      <c r="E10" s="772"/>
      <c r="F10" s="771"/>
      <c r="G10" s="771"/>
      <c r="H10" s="773"/>
      <c r="I10" s="771"/>
      <c r="J10" s="771" t="s">
        <v>4974</v>
      </c>
      <c r="K10" s="716" t="s">
        <v>19001</v>
      </c>
      <c r="L10" s="715" t="s">
        <v>1431</v>
      </c>
      <c r="M10" s="715" t="s">
        <v>20</v>
      </c>
      <c r="N10" s="715" t="s">
        <v>124</v>
      </c>
      <c r="O10" s="717" t="s">
        <v>15636</v>
      </c>
      <c r="P10" s="715" t="s">
        <v>27</v>
      </c>
      <c r="Q10" s="715" t="s">
        <v>15626</v>
      </c>
      <c r="R10" s="715">
        <v>16</v>
      </c>
      <c r="S10" s="715"/>
      <c r="T10" s="715"/>
    </row>
    <row r="11" spans="1:20" s="631" customFormat="1" ht="12" customHeight="1">
      <c r="B11" s="718" t="s">
        <v>19034</v>
      </c>
      <c r="C11" s="775" t="s">
        <v>328</v>
      </c>
      <c r="D11" s="771" t="s">
        <v>1537</v>
      </c>
      <c r="E11" s="771"/>
      <c r="F11" s="771"/>
      <c r="G11" s="771"/>
      <c r="H11" s="773"/>
      <c r="I11" s="771"/>
      <c r="J11" s="771" t="s">
        <v>1538</v>
      </c>
      <c r="K11" s="719"/>
      <c r="L11" s="715" t="s">
        <v>1539</v>
      </c>
      <c r="M11" s="715" t="s">
        <v>20</v>
      </c>
      <c r="N11" s="715" t="s">
        <v>124</v>
      </c>
      <c r="O11" s="717" t="s">
        <v>15636</v>
      </c>
      <c r="P11" s="715" t="s">
        <v>27</v>
      </c>
      <c r="Q11" s="715" t="s">
        <v>15626</v>
      </c>
      <c r="R11" s="715"/>
      <c r="S11" s="720"/>
      <c r="T11" s="715"/>
    </row>
    <row r="12" spans="1:20" s="631" customFormat="1" ht="12" customHeight="1">
      <c r="B12" s="721" t="s">
        <v>19035</v>
      </c>
      <c r="C12" s="776" t="s">
        <v>14715</v>
      </c>
      <c r="D12" s="777" t="s">
        <v>14658</v>
      </c>
      <c r="E12" s="778" t="s">
        <v>14659</v>
      </c>
      <c r="F12" s="778"/>
      <c r="G12" s="778"/>
      <c r="H12" s="779"/>
      <c r="I12" s="778"/>
      <c r="J12" s="780" t="s">
        <v>14660</v>
      </c>
      <c r="K12" s="722"/>
      <c r="L12" s="629"/>
      <c r="M12" s="629" t="s">
        <v>20</v>
      </c>
      <c r="N12" s="630"/>
      <c r="O12" s="631" t="s">
        <v>15637</v>
      </c>
      <c r="P12" s="630" t="s">
        <v>45</v>
      </c>
      <c r="Q12" s="631" t="s">
        <v>15626</v>
      </c>
      <c r="R12" s="629"/>
      <c r="S12" s="664" t="s">
        <v>14585</v>
      </c>
      <c r="T12" s="629"/>
    </row>
    <row r="13" spans="1:20" s="631" customFormat="1" ht="12" customHeight="1">
      <c r="B13" s="685" t="s">
        <v>19036</v>
      </c>
      <c r="C13" s="781" t="s">
        <v>317</v>
      </c>
      <c r="D13" s="782" t="s">
        <v>5504</v>
      </c>
      <c r="E13" s="782"/>
      <c r="F13" s="782"/>
      <c r="G13" s="782"/>
      <c r="H13" s="783"/>
      <c r="I13" s="782"/>
      <c r="J13" s="784" t="s">
        <v>5505</v>
      </c>
      <c r="K13" s="688"/>
      <c r="L13" s="629" t="s">
        <v>5506</v>
      </c>
      <c r="M13" s="629" t="s">
        <v>20</v>
      </c>
      <c r="N13" s="630" t="s">
        <v>124</v>
      </c>
      <c r="O13" s="631" t="s">
        <v>15636</v>
      </c>
      <c r="P13" s="630" t="s">
        <v>3938</v>
      </c>
      <c r="Q13" s="631" t="s">
        <v>15626</v>
      </c>
      <c r="R13" s="632"/>
      <c r="S13" s="664" t="s">
        <v>14536</v>
      </c>
      <c r="T13" s="633">
        <v>1</v>
      </c>
    </row>
    <row r="14" spans="1:20" s="631" customFormat="1" ht="12" customHeight="1">
      <c r="B14" s="723" t="s">
        <v>19037</v>
      </c>
      <c r="C14" s="781" t="s">
        <v>328</v>
      </c>
      <c r="D14" s="778" t="s">
        <v>889</v>
      </c>
      <c r="E14" s="778"/>
      <c r="F14" s="778" t="s">
        <v>682</v>
      </c>
      <c r="G14" s="778"/>
      <c r="H14" s="779" t="s">
        <v>32</v>
      </c>
      <c r="I14" s="778" t="s">
        <v>71</v>
      </c>
      <c r="J14" s="787" t="s">
        <v>898</v>
      </c>
      <c r="K14" s="688"/>
      <c r="L14" s="724" t="s">
        <v>604</v>
      </c>
      <c r="M14" s="631" t="s">
        <v>14487</v>
      </c>
      <c r="N14" s="725" t="s">
        <v>124</v>
      </c>
      <c r="O14" s="631" t="s">
        <v>15636</v>
      </c>
      <c r="P14" s="725" t="s">
        <v>27</v>
      </c>
      <c r="Q14" s="631" t="s">
        <v>15626</v>
      </c>
      <c r="R14" s="631">
        <v>55</v>
      </c>
    </row>
    <row r="15" spans="1:20" s="631" customFormat="1" ht="12" customHeight="1">
      <c r="B15" s="718" t="s">
        <v>19038</v>
      </c>
      <c r="C15" s="781" t="s">
        <v>328</v>
      </c>
      <c r="D15" s="778" t="s">
        <v>889</v>
      </c>
      <c r="E15" s="778"/>
      <c r="F15" s="778"/>
      <c r="G15" s="778"/>
      <c r="H15" s="779"/>
      <c r="I15" s="778"/>
      <c r="J15" s="789" t="s">
        <v>893</v>
      </c>
      <c r="K15" s="726" t="s">
        <v>19039</v>
      </c>
      <c r="L15" s="727" t="s">
        <v>604</v>
      </c>
      <c r="M15" s="631" t="s">
        <v>14487</v>
      </c>
      <c r="N15" s="725" t="s">
        <v>124</v>
      </c>
      <c r="O15" s="631" t="s">
        <v>15636</v>
      </c>
      <c r="P15" s="725" t="s">
        <v>27</v>
      </c>
      <c r="Q15" s="631" t="s">
        <v>15626</v>
      </c>
      <c r="R15" s="631">
        <v>4155</v>
      </c>
    </row>
    <row r="16" spans="1:20" s="631" customFormat="1" ht="12" customHeight="1">
      <c r="B16" s="634" t="s">
        <v>19040</v>
      </c>
      <c r="C16" s="785" t="s">
        <v>4483</v>
      </c>
      <c r="D16" s="786" t="s">
        <v>4484</v>
      </c>
      <c r="E16" s="786"/>
      <c r="F16" s="786"/>
      <c r="G16" s="786"/>
      <c r="H16" s="783"/>
      <c r="I16" s="786"/>
      <c r="J16" s="787" t="s">
        <v>4485</v>
      </c>
      <c r="K16" s="688" t="s">
        <v>14194</v>
      </c>
      <c r="L16" s="727" t="s">
        <v>604</v>
      </c>
      <c r="M16" s="631" t="s">
        <v>14487</v>
      </c>
      <c r="N16" s="725" t="s">
        <v>124</v>
      </c>
      <c r="O16" s="631" t="s">
        <v>15636</v>
      </c>
      <c r="P16" s="725" t="s">
        <v>27</v>
      </c>
      <c r="Q16" s="631" t="s">
        <v>15626</v>
      </c>
      <c r="R16" s="631">
        <v>225</v>
      </c>
    </row>
    <row r="17" spans="2:20" s="631" customFormat="1" ht="12" customHeight="1">
      <c r="B17" s="634" t="s">
        <v>19040</v>
      </c>
      <c r="C17" s="781" t="s">
        <v>328</v>
      </c>
      <c r="D17" s="778" t="s">
        <v>889</v>
      </c>
      <c r="E17" s="778"/>
      <c r="F17" s="778"/>
      <c r="G17" s="778"/>
      <c r="H17" s="779"/>
      <c r="I17" s="778"/>
      <c r="J17" s="789" t="s">
        <v>890</v>
      </c>
      <c r="K17" s="688" t="s">
        <v>14194</v>
      </c>
      <c r="L17" s="727" t="s">
        <v>604</v>
      </c>
      <c r="M17" s="631" t="s">
        <v>14487</v>
      </c>
      <c r="N17" s="725" t="s">
        <v>124</v>
      </c>
      <c r="O17" s="631" t="s">
        <v>15636</v>
      </c>
      <c r="P17" s="725" t="s">
        <v>27</v>
      </c>
      <c r="Q17" s="631" t="s">
        <v>15626</v>
      </c>
      <c r="R17" s="631">
        <v>38</v>
      </c>
    </row>
    <row r="18" spans="2:20" s="631" customFormat="1" ht="12" customHeight="1">
      <c r="B18" s="634" t="s">
        <v>19040</v>
      </c>
      <c r="C18" s="781" t="s">
        <v>328</v>
      </c>
      <c r="D18" s="778" t="s">
        <v>889</v>
      </c>
      <c r="E18" s="778"/>
      <c r="F18" s="778"/>
      <c r="G18" s="778"/>
      <c r="H18" s="779"/>
      <c r="I18" s="778"/>
      <c r="J18" s="789" t="s">
        <v>891</v>
      </c>
      <c r="K18" s="726" t="s">
        <v>14194</v>
      </c>
      <c r="L18" s="727" t="s">
        <v>604</v>
      </c>
      <c r="M18" s="631" t="s">
        <v>14487</v>
      </c>
      <c r="N18" s="725" t="s">
        <v>124</v>
      </c>
      <c r="O18" s="631" t="s">
        <v>15636</v>
      </c>
      <c r="P18" s="725" t="s">
        <v>27</v>
      </c>
      <c r="Q18" s="631" t="s">
        <v>15626</v>
      </c>
      <c r="R18" s="631">
        <v>9</v>
      </c>
    </row>
    <row r="19" spans="2:20" s="631" customFormat="1" ht="12" customHeight="1">
      <c r="B19" s="634" t="s">
        <v>19040</v>
      </c>
      <c r="C19" s="781" t="s">
        <v>328</v>
      </c>
      <c r="D19" s="778" t="s">
        <v>889</v>
      </c>
      <c r="E19" s="778"/>
      <c r="F19" s="778"/>
      <c r="G19" s="778"/>
      <c r="H19" s="779"/>
      <c r="I19" s="778"/>
      <c r="J19" s="789" t="s">
        <v>892</v>
      </c>
      <c r="K19" s="728" t="s">
        <v>14194</v>
      </c>
      <c r="L19" s="727" t="s">
        <v>604</v>
      </c>
      <c r="M19" s="631" t="s">
        <v>14487</v>
      </c>
      <c r="N19" s="725" t="s">
        <v>124</v>
      </c>
      <c r="O19" s="631" t="s">
        <v>15636</v>
      </c>
      <c r="P19" s="725" t="s">
        <v>27</v>
      </c>
      <c r="Q19" s="631" t="s">
        <v>15626</v>
      </c>
      <c r="R19" s="631">
        <v>19</v>
      </c>
    </row>
    <row r="20" spans="2:20" s="631" customFormat="1" ht="12" customHeight="1">
      <c r="B20" s="634" t="s">
        <v>19040</v>
      </c>
      <c r="C20" s="781" t="s">
        <v>328</v>
      </c>
      <c r="D20" s="778" t="s">
        <v>889</v>
      </c>
      <c r="E20" s="778"/>
      <c r="F20" s="778"/>
      <c r="G20" s="778"/>
      <c r="H20" s="779"/>
      <c r="I20" s="778"/>
      <c r="J20" s="789" t="s">
        <v>894</v>
      </c>
      <c r="K20" s="726" t="s">
        <v>14194</v>
      </c>
      <c r="L20" s="727" t="s">
        <v>604</v>
      </c>
      <c r="M20" s="631" t="s">
        <v>14487</v>
      </c>
      <c r="N20" s="725" t="s">
        <v>124</v>
      </c>
      <c r="O20" s="631" t="s">
        <v>15636</v>
      </c>
      <c r="P20" s="725" t="s">
        <v>27</v>
      </c>
      <c r="Q20" s="631" t="s">
        <v>15626</v>
      </c>
      <c r="R20" s="631">
        <v>15</v>
      </c>
    </row>
    <row r="21" spans="2:20" s="631" customFormat="1" ht="12" customHeight="1">
      <c r="B21" s="634" t="s">
        <v>19040</v>
      </c>
      <c r="C21" s="781" t="s">
        <v>328</v>
      </c>
      <c r="D21" s="778" t="s">
        <v>889</v>
      </c>
      <c r="E21" s="778"/>
      <c r="F21" s="778"/>
      <c r="G21" s="778"/>
      <c r="H21" s="779"/>
      <c r="I21" s="778"/>
      <c r="J21" s="789" t="s">
        <v>895</v>
      </c>
      <c r="K21" s="726" t="s">
        <v>14194</v>
      </c>
      <c r="L21" s="727" t="s">
        <v>604</v>
      </c>
      <c r="M21" s="631" t="s">
        <v>14487</v>
      </c>
      <c r="N21" s="725" t="s">
        <v>124</v>
      </c>
      <c r="O21" s="631" t="s">
        <v>15636</v>
      </c>
      <c r="P21" s="725" t="s">
        <v>27</v>
      </c>
      <c r="Q21" s="631" t="s">
        <v>15626</v>
      </c>
      <c r="R21" s="631">
        <v>12</v>
      </c>
    </row>
    <row r="22" spans="2:20" s="631" customFormat="1" ht="12" customHeight="1">
      <c r="B22" s="634" t="s">
        <v>19040</v>
      </c>
      <c r="C22" s="781" t="s">
        <v>328</v>
      </c>
      <c r="D22" s="778" t="s">
        <v>889</v>
      </c>
      <c r="E22" s="778"/>
      <c r="F22" s="778"/>
      <c r="G22" s="778"/>
      <c r="H22" s="779"/>
      <c r="I22" s="778"/>
      <c r="J22" s="789" t="s">
        <v>896</v>
      </c>
      <c r="K22" s="688" t="s">
        <v>14194</v>
      </c>
      <c r="L22" s="724" t="s">
        <v>604</v>
      </c>
      <c r="M22" s="631" t="s">
        <v>14487</v>
      </c>
      <c r="N22" s="725" t="s">
        <v>124</v>
      </c>
      <c r="O22" s="631" t="s">
        <v>15636</v>
      </c>
      <c r="P22" s="725" t="s">
        <v>27</v>
      </c>
      <c r="Q22" s="631" t="s">
        <v>15626</v>
      </c>
      <c r="R22" s="631">
        <v>1</v>
      </c>
    </row>
    <row r="23" spans="2:20" s="631" customFormat="1" ht="12" customHeight="1">
      <c r="B23" s="634" t="s">
        <v>19040</v>
      </c>
      <c r="C23" s="781" t="s">
        <v>328</v>
      </c>
      <c r="D23" s="778" t="s">
        <v>889</v>
      </c>
      <c r="E23" s="778"/>
      <c r="F23" s="778"/>
      <c r="G23" s="778"/>
      <c r="H23" s="779"/>
      <c r="I23" s="778"/>
      <c r="J23" s="789" t="s">
        <v>897</v>
      </c>
      <c r="K23" s="688" t="s">
        <v>14194</v>
      </c>
      <c r="L23" s="724" t="s">
        <v>604</v>
      </c>
      <c r="M23" s="631" t="s">
        <v>14487</v>
      </c>
      <c r="N23" s="725" t="s">
        <v>124</v>
      </c>
      <c r="O23" s="631" t="s">
        <v>15636</v>
      </c>
      <c r="P23" s="725" t="s">
        <v>27</v>
      </c>
      <c r="Q23" s="631" t="s">
        <v>15626</v>
      </c>
    </row>
    <row r="24" spans="2:20" s="631" customFormat="1" ht="12" customHeight="1">
      <c r="B24" s="718" t="s">
        <v>19038</v>
      </c>
      <c r="C24" s="781" t="s">
        <v>328</v>
      </c>
      <c r="D24" s="778" t="s">
        <v>1261</v>
      </c>
      <c r="E24" s="778"/>
      <c r="F24" s="778"/>
      <c r="G24" s="778"/>
      <c r="H24" s="779"/>
      <c r="I24" s="778"/>
      <c r="J24" s="789" t="s">
        <v>1262</v>
      </c>
      <c r="K24" s="726" t="s">
        <v>19041</v>
      </c>
      <c r="L24" s="724" t="s">
        <v>604</v>
      </c>
      <c r="M24" s="631" t="s">
        <v>14487</v>
      </c>
      <c r="N24" s="725" t="s">
        <v>124</v>
      </c>
      <c r="O24" s="631" t="s">
        <v>15636</v>
      </c>
      <c r="P24" s="725" t="s">
        <v>27</v>
      </c>
      <c r="Q24" s="631" t="s">
        <v>15626</v>
      </c>
      <c r="R24" s="631">
        <v>5693</v>
      </c>
    </row>
    <row r="25" spans="2:20" s="631" customFormat="1" ht="12" customHeight="1">
      <c r="B25" s="634" t="s">
        <v>19040</v>
      </c>
      <c r="C25" s="781" t="s">
        <v>328</v>
      </c>
      <c r="D25" s="778" t="s">
        <v>3153</v>
      </c>
      <c r="E25" s="778"/>
      <c r="F25" s="778"/>
      <c r="G25" s="778"/>
      <c r="H25" s="779" t="s">
        <v>32</v>
      </c>
      <c r="I25" s="778"/>
      <c r="J25" s="789" t="s">
        <v>3154</v>
      </c>
      <c r="K25" s="688" t="s">
        <v>14194</v>
      </c>
      <c r="L25" s="724" t="s">
        <v>604</v>
      </c>
      <c r="M25" s="631" t="s">
        <v>14487</v>
      </c>
      <c r="N25" s="725" t="s">
        <v>124</v>
      </c>
      <c r="O25" s="631" t="s">
        <v>15636</v>
      </c>
      <c r="P25" s="725" t="s">
        <v>27</v>
      </c>
      <c r="Q25" s="631" t="s">
        <v>15626</v>
      </c>
      <c r="S25" s="631">
        <v>1</v>
      </c>
    </row>
    <row r="26" spans="2:20" s="631" customFormat="1" ht="12" customHeight="1">
      <c r="B26" s="634" t="s">
        <v>19040</v>
      </c>
      <c r="C26" s="781" t="s">
        <v>328</v>
      </c>
      <c r="D26" s="778" t="s">
        <v>3153</v>
      </c>
      <c r="E26" s="778"/>
      <c r="F26" s="778"/>
      <c r="G26" s="778"/>
      <c r="H26" s="779"/>
      <c r="I26" s="778"/>
      <c r="J26" s="789" t="s">
        <v>3155</v>
      </c>
      <c r="K26" s="688" t="s">
        <v>14194</v>
      </c>
      <c r="L26" s="724" t="s">
        <v>604</v>
      </c>
      <c r="M26" s="631" t="s">
        <v>14487</v>
      </c>
      <c r="N26" s="725" t="s">
        <v>124</v>
      </c>
      <c r="O26" s="631" t="s">
        <v>15636</v>
      </c>
      <c r="P26" s="725" t="s">
        <v>27</v>
      </c>
      <c r="Q26" s="631" t="s">
        <v>15626</v>
      </c>
      <c r="R26" s="631">
        <v>15</v>
      </c>
    </row>
    <row r="27" spans="2:20" s="631" customFormat="1" ht="12" customHeight="1">
      <c r="B27" s="718" t="s">
        <v>19038</v>
      </c>
      <c r="C27" s="781" t="s">
        <v>328</v>
      </c>
      <c r="D27" s="778" t="s">
        <v>439</v>
      </c>
      <c r="E27" s="778"/>
      <c r="F27" s="778"/>
      <c r="G27" s="778"/>
      <c r="H27" s="779" t="s">
        <v>32</v>
      </c>
      <c r="I27" s="778"/>
      <c r="J27" s="789" t="s">
        <v>2836</v>
      </c>
      <c r="K27" s="729" t="s">
        <v>14517</v>
      </c>
      <c r="L27" s="727" t="s">
        <v>604</v>
      </c>
      <c r="M27" s="629" t="s">
        <v>14487</v>
      </c>
      <c r="N27" s="630" t="s">
        <v>124</v>
      </c>
      <c r="O27" s="631" t="s">
        <v>15636</v>
      </c>
      <c r="P27" s="630" t="s">
        <v>27</v>
      </c>
      <c r="Q27" s="631" t="s">
        <v>15626</v>
      </c>
      <c r="R27" s="629">
        <v>3</v>
      </c>
      <c r="S27" s="663">
        <v>1</v>
      </c>
      <c r="T27" s="629"/>
    </row>
    <row r="28" spans="2:20" s="631" customFormat="1" ht="12" customHeight="1">
      <c r="B28" s="634" t="s">
        <v>19040</v>
      </c>
      <c r="C28" s="781" t="s">
        <v>328</v>
      </c>
      <c r="D28" s="778" t="s">
        <v>439</v>
      </c>
      <c r="E28" s="778"/>
      <c r="F28" s="778" t="s">
        <v>438</v>
      </c>
      <c r="G28" s="778" t="s">
        <v>494</v>
      </c>
      <c r="H28" s="779" t="s">
        <v>32</v>
      </c>
      <c r="I28" s="778"/>
      <c r="J28" s="789" t="s">
        <v>2837</v>
      </c>
      <c r="K28" s="688" t="s">
        <v>14194</v>
      </c>
      <c r="L28" s="727" t="s">
        <v>604</v>
      </c>
      <c r="M28" s="629" t="s">
        <v>14487</v>
      </c>
      <c r="N28" s="630" t="s">
        <v>124</v>
      </c>
      <c r="O28" s="631" t="s">
        <v>15636</v>
      </c>
      <c r="P28" s="630" t="s">
        <v>27</v>
      </c>
      <c r="Q28" s="631" t="s">
        <v>15626</v>
      </c>
      <c r="R28" s="629"/>
      <c r="S28" s="663">
        <v>1</v>
      </c>
      <c r="T28" s="629"/>
    </row>
    <row r="29" spans="2:20" s="631" customFormat="1" ht="12" customHeight="1">
      <c r="B29" s="634" t="s">
        <v>19040</v>
      </c>
      <c r="C29" s="781" t="s">
        <v>328</v>
      </c>
      <c r="D29" s="778" t="s">
        <v>439</v>
      </c>
      <c r="E29" s="778"/>
      <c r="F29" s="778"/>
      <c r="G29" s="778"/>
      <c r="H29" s="779" t="s">
        <v>32</v>
      </c>
      <c r="I29" s="778"/>
      <c r="J29" s="789" t="s">
        <v>17932</v>
      </c>
      <c r="K29" s="688" t="s">
        <v>14194</v>
      </c>
      <c r="L29" s="727" t="s">
        <v>604</v>
      </c>
      <c r="M29" s="629" t="s">
        <v>14487</v>
      </c>
      <c r="N29" s="630" t="s">
        <v>124</v>
      </c>
      <c r="O29" s="631" t="s">
        <v>15636</v>
      </c>
      <c r="P29" s="630" t="s">
        <v>27</v>
      </c>
      <c r="Q29" s="631" t="s">
        <v>15626</v>
      </c>
      <c r="R29" s="629">
        <v>14</v>
      </c>
      <c r="S29" s="663">
        <v>1</v>
      </c>
      <c r="T29" s="629"/>
    </row>
    <row r="30" spans="2:20" s="631" customFormat="1" ht="12" customHeight="1">
      <c r="B30" s="634" t="s">
        <v>19040</v>
      </c>
      <c r="C30" s="781" t="s">
        <v>328</v>
      </c>
      <c r="D30" s="778" t="s">
        <v>439</v>
      </c>
      <c r="E30" s="778"/>
      <c r="F30" s="778"/>
      <c r="G30" s="778"/>
      <c r="H30" s="779" t="s">
        <v>32</v>
      </c>
      <c r="I30" s="778"/>
      <c r="J30" s="789" t="s">
        <v>2839</v>
      </c>
      <c r="K30" s="688" t="s">
        <v>14194</v>
      </c>
      <c r="L30" s="727" t="s">
        <v>604</v>
      </c>
      <c r="M30" s="629" t="s">
        <v>14487</v>
      </c>
      <c r="N30" s="630" t="s">
        <v>124</v>
      </c>
      <c r="O30" s="631" t="s">
        <v>15636</v>
      </c>
      <c r="P30" s="630" t="s">
        <v>27</v>
      </c>
      <c r="Q30" s="631" t="s">
        <v>15626</v>
      </c>
      <c r="R30" s="629">
        <v>9</v>
      </c>
      <c r="S30" s="663">
        <v>1</v>
      </c>
      <c r="T30" s="629"/>
    </row>
    <row r="31" spans="2:20" s="631" customFormat="1" ht="12" customHeight="1">
      <c r="B31" s="634" t="s">
        <v>19040</v>
      </c>
      <c r="C31" s="781" t="s">
        <v>328</v>
      </c>
      <c r="D31" s="778" t="s">
        <v>439</v>
      </c>
      <c r="E31" s="778"/>
      <c r="F31" s="778"/>
      <c r="G31" s="778"/>
      <c r="H31" s="779" t="s">
        <v>32</v>
      </c>
      <c r="I31" s="778"/>
      <c r="J31" s="789" t="s">
        <v>2840</v>
      </c>
      <c r="K31" s="688" t="s">
        <v>14194</v>
      </c>
      <c r="L31" s="727" t="s">
        <v>604</v>
      </c>
      <c r="M31" s="629" t="s">
        <v>14487</v>
      </c>
      <c r="N31" s="630" t="s">
        <v>124</v>
      </c>
      <c r="O31" s="631" t="s">
        <v>15636</v>
      </c>
      <c r="P31" s="630" t="s">
        <v>27</v>
      </c>
      <c r="Q31" s="631" t="s">
        <v>15626</v>
      </c>
      <c r="R31" s="629"/>
      <c r="S31" s="663">
        <v>1</v>
      </c>
      <c r="T31" s="629"/>
    </row>
    <row r="32" spans="2:20" s="631" customFormat="1" ht="12" customHeight="1">
      <c r="B32" s="634" t="s">
        <v>19040</v>
      </c>
      <c r="C32" s="781" t="s">
        <v>328</v>
      </c>
      <c r="D32" s="778" t="s">
        <v>439</v>
      </c>
      <c r="E32" s="778"/>
      <c r="F32" s="778"/>
      <c r="G32" s="778"/>
      <c r="H32" s="779" t="s">
        <v>32</v>
      </c>
      <c r="I32" s="778"/>
      <c r="J32" s="789" t="s">
        <v>2841</v>
      </c>
      <c r="K32" s="688" t="s">
        <v>14194</v>
      </c>
      <c r="L32" s="727" t="s">
        <v>604</v>
      </c>
      <c r="M32" s="629" t="s">
        <v>14487</v>
      </c>
      <c r="N32" s="630" t="s">
        <v>124</v>
      </c>
      <c r="O32" s="631" t="s">
        <v>15636</v>
      </c>
      <c r="P32" s="630" t="s">
        <v>27</v>
      </c>
      <c r="Q32" s="631" t="s">
        <v>15626</v>
      </c>
      <c r="R32" s="629">
        <v>4</v>
      </c>
      <c r="S32" s="663">
        <v>1</v>
      </c>
      <c r="T32" s="629"/>
    </row>
    <row r="33" spans="2:20" s="631" customFormat="1" ht="12" customHeight="1">
      <c r="B33" s="634" t="s">
        <v>19040</v>
      </c>
      <c r="C33" s="781" t="s">
        <v>328</v>
      </c>
      <c r="D33" s="778" t="s">
        <v>439</v>
      </c>
      <c r="E33" s="778"/>
      <c r="F33" s="778"/>
      <c r="G33" s="778"/>
      <c r="H33" s="779" t="s">
        <v>32</v>
      </c>
      <c r="I33" s="778"/>
      <c r="J33" s="789" t="s">
        <v>2843</v>
      </c>
      <c r="K33" s="688" t="s">
        <v>14194</v>
      </c>
      <c r="L33" s="727" t="s">
        <v>604</v>
      </c>
      <c r="M33" s="629" t="s">
        <v>14487</v>
      </c>
      <c r="N33" s="630" t="s">
        <v>124</v>
      </c>
      <c r="O33" s="631" t="s">
        <v>15636</v>
      </c>
      <c r="P33" s="630" t="s">
        <v>27</v>
      </c>
      <c r="Q33" s="631" t="s">
        <v>15626</v>
      </c>
      <c r="R33" s="629"/>
      <c r="S33" s="663">
        <v>1</v>
      </c>
      <c r="T33" s="629"/>
    </row>
    <row r="34" spans="2:20" s="631" customFormat="1" ht="12" customHeight="1">
      <c r="B34" s="634" t="s">
        <v>19040</v>
      </c>
      <c r="C34" s="781" t="s">
        <v>328</v>
      </c>
      <c r="D34" s="778" t="s">
        <v>439</v>
      </c>
      <c r="E34" s="778"/>
      <c r="F34" s="778"/>
      <c r="G34" s="778"/>
      <c r="H34" s="779" t="s">
        <v>32</v>
      </c>
      <c r="I34" s="778"/>
      <c r="J34" s="789" t="s">
        <v>2844</v>
      </c>
      <c r="K34" s="688" t="s">
        <v>14194</v>
      </c>
      <c r="L34" s="727" t="s">
        <v>604</v>
      </c>
      <c r="M34" s="629" t="s">
        <v>14487</v>
      </c>
      <c r="N34" s="630" t="s">
        <v>124</v>
      </c>
      <c r="O34" s="629" t="s">
        <v>15636</v>
      </c>
      <c r="P34" s="630" t="s">
        <v>27</v>
      </c>
      <c r="Q34" s="631" t="s">
        <v>15626</v>
      </c>
      <c r="R34" s="629">
        <v>13</v>
      </c>
      <c r="S34" s="663">
        <v>1</v>
      </c>
      <c r="T34" s="629"/>
    </row>
    <row r="35" spans="2:20" s="631" customFormat="1" ht="12" customHeight="1">
      <c r="B35" s="634" t="s">
        <v>19040</v>
      </c>
      <c r="C35" s="781" t="s">
        <v>328</v>
      </c>
      <c r="D35" s="778" t="s">
        <v>439</v>
      </c>
      <c r="E35" s="778"/>
      <c r="F35" s="778"/>
      <c r="G35" s="778"/>
      <c r="H35" s="779" t="s">
        <v>32</v>
      </c>
      <c r="I35" s="778"/>
      <c r="J35" s="789" t="s">
        <v>2845</v>
      </c>
      <c r="K35" s="688" t="s">
        <v>14194</v>
      </c>
      <c r="L35" s="727" t="s">
        <v>604</v>
      </c>
      <c r="M35" s="629" t="s">
        <v>14487</v>
      </c>
      <c r="N35" s="630" t="s">
        <v>124</v>
      </c>
      <c r="O35" s="631" t="s">
        <v>15636</v>
      </c>
      <c r="P35" s="630" t="s">
        <v>27</v>
      </c>
      <c r="Q35" s="631" t="s">
        <v>15626</v>
      </c>
      <c r="R35" s="629"/>
      <c r="S35" s="663">
        <v>1</v>
      </c>
      <c r="T35" s="629"/>
    </row>
    <row r="36" spans="2:20" s="631" customFormat="1" ht="12" customHeight="1">
      <c r="B36" s="634" t="s">
        <v>19040</v>
      </c>
      <c r="C36" s="781" t="s">
        <v>328</v>
      </c>
      <c r="D36" s="778" t="s">
        <v>439</v>
      </c>
      <c r="E36" s="778"/>
      <c r="F36" s="778"/>
      <c r="G36" s="778"/>
      <c r="H36" s="779" t="s">
        <v>32</v>
      </c>
      <c r="I36" s="778"/>
      <c r="J36" s="789" t="s">
        <v>2846</v>
      </c>
      <c r="K36" s="688" t="s">
        <v>14194</v>
      </c>
      <c r="L36" s="727" t="s">
        <v>604</v>
      </c>
      <c r="M36" s="629" t="s">
        <v>14487</v>
      </c>
      <c r="N36" s="630" t="s">
        <v>124</v>
      </c>
      <c r="O36" s="631" t="s">
        <v>15636</v>
      </c>
      <c r="P36" s="630" t="s">
        <v>27</v>
      </c>
      <c r="Q36" s="631" t="s">
        <v>15626</v>
      </c>
      <c r="R36" s="629"/>
      <c r="S36" s="663">
        <v>1</v>
      </c>
      <c r="T36" s="629"/>
    </row>
    <row r="37" spans="2:20" s="631" customFormat="1" ht="12" customHeight="1">
      <c r="B37" s="718" t="s">
        <v>19038</v>
      </c>
      <c r="C37" s="781" t="s">
        <v>328</v>
      </c>
      <c r="D37" s="778" t="s">
        <v>811</v>
      </c>
      <c r="E37" s="778"/>
      <c r="F37" s="778"/>
      <c r="G37" s="778"/>
      <c r="H37" s="779" t="s">
        <v>32</v>
      </c>
      <c r="I37" s="778"/>
      <c r="J37" s="790" t="s">
        <v>812</v>
      </c>
      <c r="K37" s="726" t="s">
        <v>19042</v>
      </c>
      <c r="L37" s="629" t="s">
        <v>604</v>
      </c>
      <c r="M37" s="639" t="s">
        <v>14487</v>
      </c>
      <c r="N37" s="667" t="s">
        <v>124</v>
      </c>
      <c r="O37" s="631" t="s">
        <v>15636</v>
      </c>
      <c r="P37" s="667" t="s">
        <v>27</v>
      </c>
      <c r="Q37" s="631" t="s">
        <v>15626</v>
      </c>
      <c r="R37" s="639">
        <v>291</v>
      </c>
      <c r="S37" s="639"/>
      <c r="T37" s="639"/>
    </row>
    <row r="38" spans="2:20" s="631" customFormat="1" ht="12" customHeight="1">
      <c r="B38" s="634" t="s">
        <v>19040</v>
      </c>
      <c r="C38" s="781" t="s">
        <v>328</v>
      </c>
      <c r="D38" s="778" t="s">
        <v>813</v>
      </c>
      <c r="E38" s="778"/>
      <c r="F38" s="778"/>
      <c r="G38" s="778"/>
      <c r="H38" s="779" t="s">
        <v>32</v>
      </c>
      <c r="I38" s="778"/>
      <c r="J38" s="790" t="s">
        <v>814</v>
      </c>
      <c r="K38" s="688" t="s">
        <v>14194</v>
      </c>
      <c r="L38" s="629" t="s">
        <v>604</v>
      </c>
      <c r="M38" s="631" t="s">
        <v>14487</v>
      </c>
      <c r="N38" s="725" t="s">
        <v>124</v>
      </c>
      <c r="O38" s="631" t="s">
        <v>15636</v>
      </c>
      <c r="P38" s="725" t="s">
        <v>27</v>
      </c>
      <c r="Q38" s="631" t="s">
        <v>15626</v>
      </c>
      <c r="R38" s="631">
        <v>17</v>
      </c>
      <c r="S38" s="631">
        <v>1</v>
      </c>
    </row>
    <row r="39" spans="2:20" s="631" customFormat="1" ht="12" customHeight="1">
      <c r="B39" s="634" t="s">
        <v>19040</v>
      </c>
      <c r="C39" s="781" t="s">
        <v>328</v>
      </c>
      <c r="D39" s="778" t="s">
        <v>813</v>
      </c>
      <c r="E39" s="778"/>
      <c r="F39" s="778"/>
      <c r="G39" s="778"/>
      <c r="H39" s="779" t="s">
        <v>32</v>
      </c>
      <c r="I39" s="778"/>
      <c r="J39" s="790" t="s">
        <v>815</v>
      </c>
      <c r="K39" s="688" t="s">
        <v>14194</v>
      </c>
      <c r="L39" s="629" t="s">
        <v>604</v>
      </c>
      <c r="M39" s="631" t="s">
        <v>14487</v>
      </c>
      <c r="N39" s="725" t="s">
        <v>124</v>
      </c>
      <c r="O39" s="631" t="s">
        <v>15636</v>
      </c>
      <c r="P39" s="725" t="s">
        <v>27</v>
      </c>
      <c r="Q39" s="631" t="s">
        <v>15626</v>
      </c>
      <c r="R39" s="631">
        <v>132</v>
      </c>
      <c r="S39" s="631">
        <v>1</v>
      </c>
    </row>
    <row r="40" spans="2:20" s="631" customFormat="1" ht="12" customHeight="1">
      <c r="B40" s="634" t="s">
        <v>19040</v>
      </c>
      <c r="C40" s="781" t="s">
        <v>328</v>
      </c>
      <c r="D40" s="778" t="s">
        <v>941</v>
      </c>
      <c r="E40" s="778"/>
      <c r="F40" s="778"/>
      <c r="G40" s="778"/>
      <c r="H40" s="779" t="s">
        <v>32</v>
      </c>
      <c r="I40" s="778"/>
      <c r="J40" s="790" t="s">
        <v>942</v>
      </c>
      <c r="K40" s="688" t="s">
        <v>14194</v>
      </c>
      <c r="L40" s="629" t="s">
        <v>14729</v>
      </c>
      <c r="M40" s="631" t="s">
        <v>14487</v>
      </c>
      <c r="N40" s="725" t="s">
        <v>124</v>
      </c>
      <c r="O40" s="631" t="s">
        <v>15636</v>
      </c>
      <c r="P40" s="725" t="s">
        <v>27</v>
      </c>
      <c r="Q40" s="631" t="s">
        <v>15626</v>
      </c>
      <c r="R40" s="631">
        <v>25</v>
      </c>
    </row>
    <row r="41" spans="2:20" s="631" customFormat="1" ht="12" customHeight="1">
      <c r="B41" s="634" t="s">
        <v>19040</v>
      </c>
      <c r="C41" s="781" t="s">
        <v>328</v>
      </c>
      <c r="D41" s="778" t="s">
        <v>813</v>
      </c>
      <c r="E41" s="778"/>
      <c r="F41" s="778"/>
      <c r="G41" s="778"/>
      <c r="H41" s="779" t="s">
        <v>32</v>
      </c>
      <c r="I41" s="778"/>
      <c r="J41" s="790" t="s">
        <v>816</v>
      </c>
      <c r="K41" s="688" t="s">
        <v>14194</v>
      </c>
      <c r="L41" s="629" t="s">
        <v>604</v>
      </c>
      <c r="M41" s="631" t="s">
        <v>14487</v>
      </c>
      <c r="N41" s="725" t="s">
        <v>124</v>
      </c>
      <c r="O41" s="631" t="s">
        <v>15636</v>
      </c>
      <c r="P41" s="725" t="s">
        <v>27</v>
      </c>
      <c r="Q41" s="631" t="s">
        <v>15626</v>
      </c>
      <c r="R41" s="631">
        <v>179</v>
      </c>
      <c r="S41" s="631">
        <v>1</v>
      </c>
    </row>
    <row r="42" spans="2:20" s="631" customFormat="1" ht="12" customHeight="1">
      <c r="B42" s="718" t="s">
        <v>19038</v>
      </c>
      <c r="C42" s="781" t="s">
        <v>328</v>
      </c>
      <c r="D42" s="778" t="s">
        <v>858</v>
      </c>
      <c r="E42" s="778"/>
      <c r="F42" s="778"/>
      <c r="G42" s="778"/>
      <c r="H42" s="779"/>
      <c r="I42" s="778"/>
      <c r="J42" s="790" t="s">
        <v>859</v>
      </c>
      <c r="K42" s="726" t="s">
        <v>19043</v>
      </c>
      <c r="L42" s="663" t="s">
        <v>604</v>
      </c>
      <c r="M42" s="639" t="s">
        <v>14487</v>
      </c>
      <c r="N42" s="667" t="s">
        <v>124</v>
      </c>
      <c r="O42" s="631" t="s">
        <v>15636</v>
      </c>
      <c r="P42" s="667" t="s">
        <v>27</v>
      </c>
      <c r="Q42" s="631" t="s">
        <v>15626</v>
      </c>
      <c r="R42" s="639">
        <v>3537</v>
      </c>
      <c r="S42" s="639"/>
      <c r="T42" s="639"/>
    </row>
    <row r="43" spans="2:20" s="631" customFormat="1" ht="12" customHeight="1">
      <c r="B43" s="634" t="s">
        <v>19040</v>
      </c>
      <c r="C43" s="781" t="s">
        <v>328</v>
      </c>
      <c r="D43" s="778" t="s">
        <v>941</v>
      </c>
      <c r="E43" s="778"/>
      <c r="F43" s="778"/>
      <c r="G43" s="778"/>
      <c r="H43" s="779" t="s">
        <v>32</v>
      </c>
      <c r="I43" s="778"/>
      <c r="J43" s="790" t="s">
        <v>943</v>
      </c>
      <c r="K43" s="688" t="s">
        <v>14194</v>
      </c>
      <c r="L43" s="629" t="s">
        <v>604</v>
      </c>
      <c r="M43" s="631" t="s">
        <v>14487</v>
      </c>
      <c r="N43" s="725" t="s">
        <v>124</v>
      </c>
      <c r="O43" s="631" t="s">
        <v>15636</v>
      </c>
      <c r="P43" s="725" t="s">
        <v>27</v>
      </c>
      <c r="Q43" s="631" t="s">
        <v>15626</v>
      </c>
      <c r="R43" s="631">
        <v>56</v>
      </c>
    </row>
    <row r="44" spans="2:20" s="631" customFormat="1" ht="12" customHeight="1">
      <c r="B44" s="634" t="s">
        <v>19040</v>
      </c>
      <c r="C44" s="781" t="s">
        <v>328</v>
      </c>
      <c r="D44" s="778" t="s">
        <v>941</v>
      </c>
      <c r="E44" s="778"/>
      <c r="F44" s="778"/>
      <c r="G44" s="778"/>
      <c r="H44" s="779" t="s">
        <v>32</v>
      </c>
      <c r="I44" s="778"/>
      <c r="J44" s="790" t="s">
        <v>944</v>
      </c>
      <c r="K44" s="688" t="s">
        <v>14194</v>
      </c>
      <c r="L44" s="629" t="s">
        <v>604</v>
      </c>
      <c r="M44" s="631" t="s">
        <v>14487</v>
      </c>
      <c r="N44" s="725" t="s">
        <v>124</v>
      </c>
      <c r="O44" s="631" t="s">
        <v>15636</v>
      </c>
      <c r="P44" s="725" t="s">
        <v>27</v>
      </c>
      <c r="Q44" s="631" t="s">
        <v>15626</v>
      </c>
      <c r="R44" s="631">
        <v>71</v>
      </c>
      <c r="S44" s="631">
        <v>1</v>
      </c>
    </row>
    <row r="45" spans="2:20" s="631" customFormat="1" ht="12" customHeight="1">
      <c r="B45" s="634" t="s">
        <v>19040</v>
      </c>
      <c r="C45" s="781" t="s">
        <v>328</v>
      </c>
      <c r="D45" s="778" t="s">
        <v>941</v>
      </c>
      <c r="E45" s="778"/>
      <c r="F45" s="778"/>
      <c r="G45" s="778"/>
      <c r="H45" s="779" t="s">
        <v>32</v>
      </c>
      <c r="I45" s="778"/>
      <c r="J45" s="790" t="s">
        <v>945</v>
      </c>
      <c r="K45" s="688" t="s">
        <v>14194</v>
      </c>
      <c r="L45" s="663" t="s">
        <v>604</v>
      </c>
      <c r="M45" s="631" t="s">
        <v>14487</v>
      </c>
      <c r="N45" s="725" t="s">
        <v>124</v>
      </c>
      <c r="O45" s="631" t="s">
        <v>15636</v>
      </c>
      <c r="P45" s="725" t="s">
        <v>27</v>
      </c>
      <c r="Q45" s="631" t="s">
        <v>15626</v>
      </c>
      <c r="R45" s="631">
        <v>28</v>
      </c>
      <c r="S45" s="631">
        <v>1</v>
      </c>
    </row>
    <row r="46" spans="2:20" s="631" customFormat="1" ht="12" customHeight="1">
      <c r="B46" s="634" t="s">
        <v>19040</v>
      </c>
      <c r="C46" s="781" t="s">
        <v>328</v>
      </c>
      <c r="D46" s="778" t="s">
        <v>941</v>
      </c>
      <c r="E46" s="778"/>
      <c r="F46" s="778"/>
      <c r="G46" s="778"/>
      <c r="H46" s="779" t="s">
        <v>32</v>
      </c>
      <c r="I46" s="778"/>
      <c r="J46" s="790" t="s">
        <v>946</v>
      </c>
      <c r="K46" s="688" t="s">
        <v>14194</v>
      </c>
      <c r="L46" s="629" t="s">
        <v>604</v>
      </c>
      <c r="M46" s="631" t="s">
        <v>14487</v>
      </c>
      <c r="N46" s="725" t="s">
        <v>124</v>
      </c>
      <c r="O46" s="631" t="s">
        <v>15636</v>
      </c>
      <c r="P46" s="725" t="s">
        <v>27</v>
      </c>
      <c r="Q46" s="631" t="s">
        <v>15626</v>
      </c>
      <c r="R46" s="631">
        <v>11</v>
      </c>
      <c r="S46" s="631">
        <v>1</v>
      </c>
    </row>
    <row r="47" spans="2:20" s="631" customFormat="1" ht="12" customHeight="1">
      <c r="B47" s="634" t="s">
        <v>19040</v>
      </c>
      <c r="C47" s="781" t="s">
        <v>328</v>
      </c>
      <c r="D47" s="778" t="s">
        <v>941</v>
      </c>
      <c r="E47" s="791"/>
      <c r="F47" s="791"/>
      <c r="G47" s="791"/>
      <c r="H47" s="779" t="s">
        <v>32</v>
      </c>
      <c r="I47" s="791"/>
      <c r="J47" s="792" t="s">
        <v>947</v>
      </c>
      <c r="K47" s="688" t="s">
        <v>14194</v>
      </c>
      <c r="L47" s="629" t="s">
        <v>604</v>
      </c>
      <c r="M47" s="631" t="s">
        <v>14487</v>
      </c>
      <c r="N47" s="725" t="s">
        <v>124</v>
      </c>
      <c r="O47" s="631" t="s">
        <v>15636</v>
      </c>
      <c r="P47" s="725" t="s">
        <v>27</v>
      </c>
      <c r="Q47" s="631" t="s">
        <v>15626</v>
      </c>
      <c r="R47" s="631">
        <v>14</v>
      </c>
    </row>
    <row r="48" spans="2:20" s="631" customFormat="1" ht="12" customHeight="1">
      <c r="B48" s="634" t="s">
        <v>19040</v>
      </c>
      <c r="C48" s="781" t="s">
        <v>328</v>
      </c>
      <c r="D48" s="778" t="s">
        <v>941</v>
      </c>
      <c r="E48" s="791"/>
      <c r="F48" s="791"/>
      <c r="G48" s="791"/>
      <c r="H48" s="779" t="s">
        <v>32</v>
      </c>
      <c r="I48" s="791"/>
      <c r="J48" s="792" t="s">
        <v>948</v>
      </c>
      <c r="K48" s="688" t="s">
        <v>14194</v>
      </c>
      <c r="L48" s="629" t="s">
        <v>604</v>
      </c>
      <c r="M48" s="631" t="s">
        <v>14487</v>
      </c>
      <c r="N48" s="725" t="s">
        <v>124</v>
      </c>
      <c r="O48" s="631" t="s">
        <v>15636</v>
      </c>
      <c r="P48" s="725" t="s">
        <v>27</v>
      </c>
      <c r="Q48" s="631" t="s">
        <v>15626</v>
      </c>
      <c r="R48" s="631">
        <v>1</v>
      </c>
      <c r="S48" s="631">
        <v>1</v>
      </c>
    </row>
    <row r="49" spans="2:20" s="631" customFormat="1" ht="12" customHeight="1">
      <c r="B49" s="718" t="s">
        <v>19038</v>
      </c>
      <c r="C49" s="781" t="s">
        <v>328</v>
      </c>
      <c r="D49" s="778" t="s">
        <v>941</v>
      </c>
      <c r="E49" s="778"/>
      <c r="F49" s="778"/>
      <c r="G49" s="778"/>
      <c r="H49" s="779" t="s">
        <v>32</v>
      </c>
      <c r="I49" s="778"/>
      <c r="J49" s="790" t="s">
        <v>968</v>
      </c>
      <c r="K49" s="726" t="s">
        <v>19044</v>
      </c>
      <c r="L49" s="639" t="s">
        <v>14729</v>
      </c>
      <c r="M49" s="639" t="s">
        <v>14487</v>
      </c>
      <c r="N49" s="667" t="s">
        <v>124</v>
      </c>
      <c r="O49" s="631" t="s">
        <v>15636</v>
      </c>
      <c r="P49" s="667" t="s">
        <v>27</v>
      </c>
      <c r="Q49" s="631" t="s">
        <v>15626</v>
      </c>
      <c r="R49" s="639">
        <v>5417</v>
      </c>
      <c r="S49" s="639">
        <v>1</v>
      </c>
      <c r="T49" s="639"/>
    </row>
    <row r="50" spans="2:20" s="631" customFormat="1" ht="12" customHeight="1">
      <c r="B50" s="634" t="s">
        <v>19040</v>
      </c>
      <c r="C50" s="781" t="s">
        <v>328</v>
      </c>
      <c r="D50" s="778" t="s">
        <v>941</v>
      </c>
      <c r="E50" s="778"/>
      <c r="F50" s="778"/>
      <c r="G50" s="778"/>
      <c r="H50" s="779" t="s">
        <v>32</v>
      </c>
      <c r="I50" s="778"/>
      <c r="J50" s="790" t="s">
        <v>17917</v>
      </c>
      <c r="K50" s="688" t="s">
        <v>14194</v>
      </c>
      <c r="L50" s="639" t="s">
        <v>14729</v>
      </c>
      <c r="M50" s="631" t="s">
        <v>14487</v>
      </c>
      <c r="N50" s="725" t="s">
        <v>124</v>
      </c>
      <c r="O50" s="631" t="s">
        <v>15636</v>
      </c>
      <c r="P50" s="725" t="s">
        <v>27</v>
      </c>
      <c r="Q50" s="631" t="s">
        <v>15626</v>
      </c>
      <c r="R50" s="631">
        <v>14</v>
      </c>
      <c r="S50" s="631">
        <v>1</v>
      </c>
    </row>
    <row r="51" spans="2:20" s="631" customFormat="1" ht="12" customHeight="1">
      <c r="B51" s="634" t="s">
        <v>19040</v>
      </c>
      <c r="C51" s="781" t="s">
        <v>328</v>
      </c>
      <c r="D51" s="778" t="s">
        <v>941</v>
      </c>
      <c r="E51" s="778"/>
      <c r="F51" s="778" t="s">
        <v>438</v>
      </c>
      <c r="G51" s="778" t="s">
        <v>494</v>
      </c>
      <c r="H51" s="779" t="s">
        <v>32</v>
      </c>
      <c r="I51" s="778"/>
      <c r="J51" s="790" t="s">
        <v>950</v>
      </c>
      <c r="K51" s="688" t="s">
        <v>14194</v>
      </c>
      <c r="L51" s="639" t="s">
        <v>14729</v>
      </c>
      <c r="M51" s="631" t="s">
        <v>14487</v>
      </c>
      <c r="N51" s="725" t="s">
        <v>124</v>
      </c>
      <c r="O51" s="631" t="s">
        <v>15636</v>
      </c>
      <c r="P51" s="725" t="s">
        <v>27</v>
      </c>
      <c r="Q51" s="631" t="s">
        <v>15626</v>
      </c>
      <c r="R51" s="631">
        <v>45</v>
      </c>
      <c r="S51" s="631">
        <v>1</v>
      </c>
    </row>
    <row r="52" spans="2:20" s="631" customFormat="1" ht="12" customHeight="1">
      <c r="B52" s="634" t="s">
        <v>19040</v>
      </c>
      <c r="C52" s="781" t="s">
        <v>328</v>
      </c>
      <c r="D52" s="778" t="s">
        <v>941</v>
      </c>
      <c r="E52" s="778"/>
      <c r="F52" s="778" t="s">
        <v>438</v>
      </c>
      <c r="G52" s="778" t="s">
        <v>499</v>
      </c>
      <c r="H52" s="779" t="s">
        <v>32</v>
      </c>
      <c r="I52" s="778"/>
      <c r="J52" s="790" t="s">
        <v>951</v>
      </c>
      <c r="K52" s="688" t="s">
        <v>14194</v>
      </c>
      <c r="L52" s="639" t="s">
        <v>14729</v>
      </c>
      <c r="M52" s="631" t="s">
        <v>14487</v>
      </c>
      <c r="N52" s="725" t="s">
        <v>124</v>
      </c>
      <c r="O52" s="631" t="s">
        <v>15636</v>
      </c>
      <c r="P52" s="725" t="s">
        <v>27</v>
      </c>
      <c r="Q52" s="631" t="s">
        <v>15626</v>
      </c>
      <c r="R52" s="631">
        <v>39</v>
      </c>
      <c r="S52" s="631">
        <v>1</v>
      </c>
    </row>
    <row r="53" spans="2:20" s="631" customFormat="1" ht="12" customHeight="1">
      <c r="B53" s="634" t="s">
        <v>19040</v>
      </c>
      <c r="C53" s="781" t="s">
        <v>328</v>
      </c>
      <c r="D53" s="778" t="s">
        <v>941</v>
      </c>
      <c r="E53" s="793" t="s">
        <v>40</v>
      </c>
      <c r="F53" s="793" t="s">
        <v>438</v>
      </c>
      <c r="G53" s="793" t="s">
        <v>502</v>
      </c>
      <c r="H53" s="794" t="s">
        <v>32</v>
      </c>
      <c r="I53" s="778"/>
      <c r="J53" s="790" t="s">
        <v>952</v>
      </c>
      <c r="K53" s="688" t="s">
        <v>14194</v>
      </c>
      <c r="L53" s="639" t="s">
        <v>14729</v>
      </c>
      <c r="M53" s="631" t="s">
        <v>14487</v>
      </c>
      <c r="N53" s="725" t="s">
        <v>124</v>
      </c>
      <c r="O53" s="631" t="s">
        <v>15636</v>
      </c>
      <c r="P53" s="725" t="s">
        <v>27</v>
      </c>
      <c r="Q53" s="631" t="s">
        <v>15626</v>
      </c>
      <c r="R53" s="631">
        <v>2</v>
      </c>
      <c r="S53" s="631">
        <v>1</v>
      </c>
    </row>
    <row r="54" spans="2:20" s="631" customFormat="1" ht="12" customHeight="1">
      <c r="B54" s="634" t="s">
        <v>19040</v>
      </c>
      <c r="C54" s="781" t="s">
        <v>328</v>
      </c>
      <c r="D54" s="778" t="s">
        <v>941</v>
      </c>
      <c r="E54" s="793" t="s">
        <v>40</v>
      </c>
      <c r="F54" s="793" t="s">
        <v>438</v>
      </c>
      <c r="G54" s="793" t="s">
        <v>505</v>
      </c>
      <c r="H54" s="794" t="s">
        <v>32</v>
      </c>
      <c r="I54" s="778"/>
      <c r="J54" s="790" t="s">
        <v>953</v>
      </c>
      <c r="K54" s="688" t="s">
        <v>14194</v>
      </c>
      <c r="L54" s="639" t="s">
        <v>14729</v>
      </c>
      <c r="M54" s="631" t="s">
        <v>14487</v>
      </c>
      <c r="N54" s="725" t="s">
        <v>124</v>
      </c>
      <c r="O54" s="631" t="s">
        <v>15636</v>
      </c>
      <c r="P54" s="725" t="s">
        <v>27</v>
      </c>
      <c r="Q54" s="631" t="s">
        <v>15626</v>
      </c>
      <c r="R54" s="631">
        <v>57</v>
      </c>
      <c r="S54" s="631">
        <v>1</v>
      </c>
    </row>
    <row r="55" spans="2:20" s="631" customFormat="1" ht="12" customHeight="1">
      <c r="B55" s="634" t="s">
        <v>19040</v>
      </c>
      <c r="C55" s="781" t="s">
        <v>328</v>
      </c>
      <c r="D55" s="778" t="s">
        <v>941</v>
      </c>
      <c r="E55" s="778"/>
      <c r="F55" s="778" t="s">
        <v>438</v>
      </c>
      <c r="G55" s="778" t="s">
        <v>494</v>
      </c>
      <c r="H55" s="779" t="s">
        <v>32</v>
      </c>
      <c r="I55" s="778"/>
      <c r="J55" s="790" t="s">
        <v>954</v>
      </c>
      <c r="K55" s="688" t="s">
        <v>14194</v>
      </c>
      <c r="L55" s="639" t="s">
        <v>14729</v>
      </c>
      <c r="M55" s="639" t="s">
        <v>14487</v>
      </c>
      <c r="N55" s="725" t="s">
        <v>124</v>
      </c>
      <c r="O55" s="631" t="s">
        <v>15636</v>
      </c>
      <c r="P55" s="725" t="s">
        <v>27</v>
      </c>
      <c r="Q55" s="631" t="s">
        <v>15626</v>
      </c>
      <c r="S55" s="631">
        <v>1</v>
      </c>
    </row>
    <row r="56" spans="2:20" s="631" customFormat="1" ht="12" customHeight="1">
      <c r="B56" s="634" t="s">
        <v>19040</v>
      </c>
      <c r="C56" s="781" t="s">
        <v>328</v>
      </c>
      <c r="D56" s="778" t="s">
        <v>941</v>
      </c>
      <c r="E56" s="778"/>
      <c r="F56" s="778" t="s">
        <v>438</v>
      </c>
      <c r="G56" s="778" t="s">
        <v>520</v>
      </c>
      <c r="H56" s="779" t="s">
        <v>32</v>
      </c>
      <c r="I56" s="778"/>
      <c r="J56" s="790" t="s">
        <v>955</v>
      </c>
      <c r="K56" s="688" t="s">
        <v>14194</v>
      </c>
      <c r="L56" s="639" t="s">
        <v>14729</v>
      </c>
      <c r="M56" s="631" t="s">
        <v>14487</v>
      </c>
      <c r="N56" s="725" t="s">
        <v>124</v>
      </c>
      <c r="O56" s="631" t="s">
        <v>15636</v>
      </c>
      <c r="P56" s="725" t="s">
        <v>27</v>
      </c>
      <c r="Q56" s="631" t="s">
        <v>15626</v>
      </c>
    </row>
    <row r="57" spans="2:20" s="631" customFormat="1" ht="12" customHeight="1">
      <c r="B57" s="634" t="s">
        <v>19040</v>
      </c>
      <c r="C57" s="781" t="s">
        <v>328</v>
      </c>
      <c r="D57" s="778" t="s">
        <v>941</v>
      </c>
      <c r="E57" s="778"/>
      <c r="F57" s="778" t="s">
        <v>438</v>
      </c>
      <c r="G57" s="778" t="s">
        <v>502</v>
      </c>
      <c r="H57" s="779" t="s">
        <v>32</v>
      </c>
      <c r="I57" s="778"/>
      <c r="J57" s="790" t="s">
        <v>956</v>
      </c>
      <c r="K57" s="688" t="s">
        <v>14194</v>
      </c>
      <c r="L57" s="639" t="s">
        <v>14729</v>
      </c>
      <c r="M57" s="631" t="s">
        <v>14487</v>
      </c>
      <c r="N57" s="725" t="s">
        <v>124</v>
      </c>
      <c r="O57" s="631" t="s">
        <v>15636</v>
      </c>
      <c r="P57" s="725" t="s">
        <v>27</v>
      </c>
      <c r="Q57" s="631" t="s">
        <v>15626</v>
      </c>
      <c r="R57" s="631">
        <v>22</v>
      </c>
      <c r="S57" s="631">
        <v>1</v>
      </c>
    </row>
    <row r="58" spans="2:20" s="631" customFormat="1" ht="12" customHeight="1">
      <c r="B58" s="634" t="s">
        <v>19040</v>
      </c>
      <c r="C58" s="781" t="s">
        <v>328</v>
      </c>
      <c r="D58" s="778" t="s">
        <v>941</v>
      </c>
      <c r="E58" s="778"/>
      <c r="F58" s="778"/>
      <c r="G58" s="778"/>
      <c r="H58" s="779" t="s">
        <v>32</v>
      </c>
      <c r="I58" s="778"/>
      <c r="J58" s="790" t="s">
        <v>17918</v>
      </c>
      <c r="K58" s="688" t="s">
        <v>14194</v>
      </c>
      <c r="L58" s="639" t="s">
        <v>14729</v>
      </c>
      <c r="M58" s="631" t="s">
        <v>14487</v>
      </c>
      <c r="N58" s="725" t="s">
        <v>124</v>
      </c>
      <c r="O58" s="631" t="s">
        <v>15636</v>
      </c>
      <c r="P58" s="725" t="s">
        <v>27</v>
      </c>
      <c r="Q58" s="631" t="s">
        <v>15626</v>
      </c>
      <c r="R58" s="631">
        <v>121</v>
      </c>
      <c r="S58" s="631">
        <v>1</v>
      </c>
    </row>
    <row r="59" spans="2:20" s="631" customFormat="1" ht="12" customHeight="1">
      <c r="B59" s="634" t="s">
        <v>19040</v>
      </c>
      <c r="C59" s="781" t="s">
        <v>328</v>
      </c>
      <c r="D59" s="778" t="s">
        <v>941</v>
      </c>
      <c r="E59" s="778"/>
      <c r="F59" s="778"/>
      <c r="G59" s="778"/>
      <c r="H59" s="779" t="s">
        <v>32</v>
      </c>
      <c r="I59" s="778"/>
      <c r="J59" s="790" t="s">
        <v>957</v>
      </c>
      <c r="K59" s="688" t="s">
        <v>14194</v>
      </c>
      <c r="L59" s="639" t="s">
        <v>14729</v>
      </c>
      <c r="M59" s="631" t="s">
        <v>14487</v>
      </c>
      <c r="N59" s="725" t="s">
        <v>124</v>
      </c>
      <c r="O59" s="631" t="s">
        <v>15636</v>
      </c>
      <c r="P59" s="725" t="s">
        <v>27</v>
      </c>
      <c r="Q59" s="631" t="s">
        <v>15626</v>
      </c>
      <c r="R59" s="631">
        <v>3</v>
      </c>
      <c r="S59" s="631">
        <v>1</v>
      </c>
    </row>
    <row r="60" spans="2:20" s="631" customFormat="1" ht="12" customHeight="1">
      <c r="B60" s="634" t="s">
        <v>19040</v>
      </c>
      <c r="C60" s="781" t="s">
        <v>328</v>
      </c>
      <c r="D60" s="778" t="s">
        <v>941</v>
      </c>
      <c r="E60" s="778"/>
      <c r="F60" s="778"/>
      <c r="G60" s="778"/>
      <c r="H60" s="779" t="s">
        <v>32</v>
      </c>
      <c r="I60" s="778"/>
      <c r="J60" s="790" t="s">
        <v>959</v>
      </c>
      <c r="K60" s="688" t="s">
        <v>14194</v>
      </c>
      <c r="L60" s="639" t="s">
        <v>14729</v>
      </c>
      <c r="M60" s="631" t="s">
        <v>14487</v>
      </c>
      <c r="N60" s="725" t="s">
        <v>124</v>
      </c>
      <c r="O60" s="631" t="s">
        <v>15636</v>
      </c>
      <c r="P60" s="725" t="s">
        <v>27</v>
      </c>
      <c r="Q60" s="631" t="s">
        <v>15626</v>
      </c>
      <c r="R60" s="631">
        <v>19</v>
      </c>
      <c r="S60" s="631">
        <v>1</v>
      </c>
    </row>
    <row r="61" spans="2:20" s="631" customFormat="1" ht="12" customHeight="1">
      <c r="B61" s="634" t="s">
        <v>19040</v>
      </c>
      <c r="C61" s="781" t="s">
        <v>328</v>
      </c>
      <c r="D61" s="778" t="s">
        <v>941</v>
      </c>
      <c r="E61" s="778"/>
      <c r="F61" s="778"/>
      <c r="G61" s="778"/>
      <c r="H61" s="779" t="s">
        <v>32</v>
      </c>
      <c r="I61" s="778"/>
      <c r="J61" s="790" t="s">
        <v>960</v>
      </c>
      <c r="K61" s="688" t="s">
        <v>14194</v>
      </c>
      <c r="L61" s="639" t="s">
        <v>14729</v>
      </c>
      <c r="M61" s="631" t="s">
        <v>14487</v>
      </c>
      <c r="N61" s="725" t="s">
        <v>124</v>
      </c>
      <c r="O61" s="631" t="s">
        <v>15636</v>
      </c>
      <c r="P61" s="725" t="s">
        <v>27</v>
      </c>
      <c r="Q61" s="631" t="s">
        <v>15626</v>
      </c>
      <c r="R61" s="631">
        <v>17</v>
      </c>
      <c r="S61" s="631">
        <v>1</v>
      </c>
    </row>
    <row r="62" spans="2:20" s="631" customFormat="1" ht="12" customHeight="1">
      <c r="B62" s="634" t="s">
        <v>19040</v>
      </c>
      <c r="C62" s="781" t="s">
        <v>328</v>
      </c>
      <c r="D62" s="778" t="s">
        <v>941</v>
      </c>
      <c r="E62" s="778"/>
      <c r="F62" s="778"/>
      <c r="G62" s="778"/>
      <c r="H62" s="779" t="s">
        <v>32</v>
      </c>
      <c r="I62" s="778"/>
      <c r="J62" s="790" t="s">
        <v>17919</v>
      </c>
      <c r="K62" s="688" t="s">
        <v>14194</v>
      </c>
      <c r="L62" s="639" t="s">
        <v>14729</v>
      </c>
      <c r="M62" s="631" t="s">
        <v>14487</v>
      </c>
      <c r="N62" s="725" t="s">
        <v>124</v>
      </c>
      <c r="O62" s="631" t="s">
        <v>15636</v>
      </c>
      <c r="P62" s="725" t="s">
        <v>27</v>
      </c>
      <c r="Q62" s="631" t="s">
        <v>15626</v>
      </c>
      <c r="R62" s="631">
        <v>23</v>
      </c>
    </row>
    <row r="63" spans="2:20" s="631" customFormat="1" ht="12" customHeight="1">
      <c r="B63" s="634" t="s">
        <v>19040</v>
      </c>
      <c r="C63" s="781" t="s">
        <v>328</v>
      </c>
      <c r="D63" s="778" t="s">
        <v>941</v>
      </c>
      <c r="E63" s="778"/>
      <c r="F63" s="778"/>
      <c r="G63" s="778"/>
      <c r="H63" s="779" t="s">
        <v>32</v>
      </c>
      <c r="I63" s="778"/>
      <c r="J63" s="790" t="s">
        <v>17920</v>
      </c>
      <c r="K63" s="688" t="s">
        <v>14194</v>
      </c>
      <c r="L63" s="639" t="s">
        <v>14729</v>
      </c>
      <c r="M63" s="631" t="s">
        <v>14487</v>
      </c>
      <c r="N63" s="725" t="s">
        <v>124</v>
      </c>
      <c r="O63" s="631" t="s">
        <v>15636</v>
      </c>
      <c r="P63" s="725" t="s">
        <v>27</v>
      </c>
      <c r="Q63" s="631" t="s">
        <v>15626</v>
      </c>
      <c r="R63" s="631">
        <v>83</v>
      </c>
      <c r="S63" s="631">
        <v>1</v>
      </c>
    </row>
    <row r="64" spans="2:20" s="631" customFormat="1" ht="12" customHeight="1">
      <c r="B64" s="634" t="s">
        <v>19040</v>
      </c>
      <c r="C64" s="781" t="s">
        <v>328</v>
      </c>
      <c r="D64" s="778" t="s">
        <v>941</v>
      </c>
      <c r="E64" s="778"/>
      <c r="F64" s="778"/>
      <c r="G64" s="778"/>
      <c r="H64" s="779" t="s">
        <v>32</v>
      </c>
      <c r="I64" s="778"/>
      <c r="J64" s="790" t="s">
        <v>963</v>
      </c>
      <c r="K64" s="688" t="s">
        <v>14194</v>
      </c>
      <c r="L64" s="639" t="s">
        <v>14729</v>
      </c>
      <c r="M64" s="631" t="s">
        <v>14487</v>
      </c>
      <c r="N64" s="725" t="s">
        <v>124</v>
      </c>
      <c r="O64" s="631" t="s">
        <v>15636</v>
      </c>
      <c r="P64" s="725" t="s">
        <v>27</v>
      </c>
      <c r="Q64" s="631" t="s">
        <v>15626</v>
      </c>
      <c r="R64" s="631">
        <v>38</v>
      </c>
      <c r="S64" s="631">
        <v>1</v>
      </c>
    </row>
    <row r="65" spans="2:20" s="631" customFormat="1" ht="12" customHeight="1">
      <c r="B65" s="634" t="s">
        <v>19040</v>
      </c>
      <c r="C65" s="781" t="s">
        <v>328</v>
      </c>
      <c r="D65" s="778" t="s">
        <v>941</v>
      </c>
      <c r="E65" s="778"/>
      <c r="F65" s="778"/>
      <c r="G65" s="778"/>
      <c r="H65" s="779" t="s">
        <v>32</v>
      </c>
      <c r="I65" s="778"/>
      <c r="J65" s="790" t="s">
        <v>964</v>
      </c>
      <c r="K65" s="688" t="s">
        <v>14194</v>
      </c>
      <c r="L65" s="639" t="s">
        <v>14729</v>
      </c>
      <c r="M65" s="631" t="s">
        <v>14487</v>
      </c>
      <c r="N65" s="725" t="s">
        <v>124</v>
      </c>
      <c r="O65" s="631" t="s">
        <v>15636</v>
      </c>
      <c r="P65" s="725" t="s">
        <v>27</v>
      </c>
      <c r="Q65" s="631" t="s">
        <v>15626</v>
      </c>
      <c r="R65" s="631">
        <v>75</v>
      </c>
      <c r="S65" s="631">
        <v>1</v>
      </c>
    </row>
    <row r="66" spans="2:20" s="631" customFormat="1" ht="12" customHeight="1">
      <c r="B66" s="634" t="s">
        <v>19040</v>
      </c>
      <c r="C66" s="781" t="s">
        <v>328</v>
      </c>
      <c r="D66" s="778" t="s">
        <v>941</v>
      </c>
      <c r="E66" s="778"/>
      <c r="F66" s="778"/>
      <c r="G66" s="778"/>
      <c r="H66" s="779" t="s">
        <v>32</v>
      </c>
      <c r="I66" s="778"/>
      <c r="J66" s="790" t="s">
        <v>965</v>
      </c>
      <c r="K66" s="688" t="s">
        <v>14194</v>
      </c>
      <c r="L66" s="639" t="s">
        <v>14729</v>
      </c>
      <c r="M66" s="631" t="s">
        <v>14487</v>
      </c>
      <c r="N66" s="725" t="s">
        <v>124</v>
      </c>
      <c r="O66" s="631" t="s">
        <v>15636</v>
      </c>
      <c r="P66" s="725" t="s">
        <v>27</v>
      </c>
      <c r="Q66" s="631" t="s">
        <v>15626</v>
      </c>
      <c r="R66" s="631">
        <v>124</v>
      </c>
      <c r="S66" s="631">
        <v>1</v>
      </c>
    </row>
    <row r="67" spans="2:20" s="631" customFormat="1" ht="12" customHeight="1">
      <c r="B67" s="634" t="s">
        <v>19040</v>
      </c>
      <c r="C67" s="781" t="s">
        <v>328</v>
      </c>
      <c r="D67" s="778" t="s">
        <v>941</v>
      </c>
      <c r="E67" s="778"/>
      <c r="F67" s="778"/>
      <c r="G67" s="778"/>
      <c r="H67" s="779" t="s">
        <v>32</v>
      </c>
      <c r="I67" s="778"/>
      <c r="J67" s="790" t="s">
        <v>966</v>
      </c>
      <c r="K67" s="688" t="s">
        <v>14194</v>
      </c>
      <c r="L67" s="639" t="s">
        <v>14729</v>
      </c>
      <c r="M67" s="631" t="s">
        <v>14487</v>
      </c>
      <c r="N67" s="725" t="s">
        <v>124</v>
      </c>
      <c r="O67" s="631" t="s">
        <v>15636</v>
      </c>
      <c r="P67" s="725" t="s">
        <v>27</v>
      </c>
      <c r="Q67" s="631" t="s">
        <v>15626</v>
      </c>
      <c r="R67" s="631">
        <v>22</v>
      </c>
      <c r="S67" s="631">
        <v>1</v>
      </c>
    </row>
    <row r="68" spans="2:20" s="631" customFormat="1" ht="12" customHeight="1">
      <c r="B68" s="634" t="s">
        <v>19040</v>
      </c>
      <c r="C68" s="781" t="s">
        <v>328</v>
      </c>
      <c r="D68" s="778" t="s">
        <v>941</v>
      </c>
      <c r="E68" s="793" t="s">
        <v>40</v>
      </c>
      <c r="F68" s="793" t="s">
        <v>438</v>
      </c>
      <c r="G68" s="793" t="s">
        <v>502</v>
      </c>
      <c r="H68" s="794" t="s">
        <v>32</v>
      </c>
      <c r="I68" s="778"/>
      <c r="J68" s="790" t="s">
        <v>967</v>
      </c>
      <c r="K68" s="688" t="s">
        <v>14194</v>
      </c>
      <c r="L68" s="639" t="s">
        <v>14729</v>
      </c>
      <c r="M68" s="631" t="s">
        <v>14487</v>
      </c>
      <c r="N68" s="725" t="s">
        <v>124</v>
      </c>
      <c r="O68" s="631" t="s">
        <v>15636</v>
      </c>
      <c r="P68" s="725" t="s">
        <v>27</v>
      </c>
      <c r="Q68" s="631" t="s">
        <v>15626</v>
      </c>
      <c r="R68" s="631">
        <v>9</v>
      </c>
      <c r="S68" s="631">
        <v>1</v>
      </c>
    </row>
    <row r="69" spans="2:20" s="631" customFormat="1" ht="12" customHeight="1">
      <c r="B69" s="634" t="s">
        <v>19040</v>
      </c>
      <c r="C69" s="781" t="s">
        <v>328</v>
      </c>
      <c r="D69" s="778" t="s">
        <v>941</v>
      </c>
      <c r="E69" s="778"/>
      <c r="F69" s="778"/>
      <c r="G69" s="778"/>
      <c r="H69" s="779" t="s">
        <v>32</v>
      </c>
      <c r="I69" s="778"/>
      <c r="J69" s="790" t="s">
        <v>18679</v>
      </c>
      <c r="K69" s="688" t="s">
        <v>14194</v>
      </c>
      <c r="L69" s="639" t="s">
        <v>14729</v>
      </c>
      <c r="M69" s="631" t="s">
        <v>14487</v>
      </c>
      <c r="N69" s="725" t="s">
        <v>124</v>
      </c>
      <c r="O69" s="631" t="s">
        <v>15636</v>
      </c>
      <c r="P69" s="725" t="s">
        <v>27</v>
      </c>
      <c r="Q69" s="631" t="s">
        <v>15626</v>
      </c>
      <c r="R69" s="631">
        <v>2</v>
      </c>
      <c r="S69" s="631">
        <v>1</v>
      </c>
    </row>
    <row r="70" spans="2:20" s="631" customFormat="1" ht="12" customHeight="1">
      <c r="B70" s="634" t="s">
        <v>19040</v>
      </c>
      <c r="C70" s="781" t="s">
        <v>328</v>
      </c>
      <c r="D70" s="778" t="s">
        <v>941</v>
      </c>
      <c r="E70" s="778"/>
      <c r="F70" s="778"/>
      <c r="G70" s="778"/>
      <c r="H70" s="779" t="s">
        <v>32</v>
      </c>
      <c r="I70" s="778"/>
      <c r="J70" s="790" t="s">
        <v>969</v>
      </c>
      <c r="K70" s="688" t="s">
        <v>14194</v>
      </c>
      <c r="L70" s="639" t="s">
        <v>14729</v>
      </c>
      <c r="M70" s="631" t="s">
        <v>14487</v>
      </c>
      <c r="N70" s="725" t="s">
        <v>124</v>
      </c>
      <c r="O70" s="631" t="s">
        <v>15636</v>
      </c>
      <c r="P70" s="725" t="s">
        <v>27</v>
      </c>
      <c r="Q70" s="631" t="s">
        <v>15626</v>
      </c>
      <c r="R70" s="631">
        <v>11</v>
      </c>
    </row>
    <row r="71" spans="2:20" s="631" customFormat="1" ht="12" customHeight="1">
      <c r="B71" s="634" t="s">
        <v>19040</v>
      </c>
      <c r="C71" s="781" t="s">
        <v>328</v>
      </c>
      <c r="D71" s="778" t="s">
        <v>941</v>
      </c>
      <c r="E71" s="778"/>
      <c r="F71" s="778"/>
      <c r="G71" s="778"/>
      <c r="H71" s="779" t="s">
        <v>32</v>
      </c>
      <c r="I71" s="778"/>
      <c r="J71" s="790" t="s">
        <v>970</v>
      </c>
      <c r="K71" s="688" t="s">
        <v>14194</v>
      </c>
      <c r="L71" s="639" t="s">
        <v>14729</v>
      </c>
      <c r="M71" s="631" t="s">
        <v>14487</v>
      </c>
      <c r="N71" s="725" t="s">
        <v>124</v>
      </c>
      <c r="O71" s="631" t="s">
        <v>15636</v>
      </c>
      <c r="P71" s="725" t="s">
        <v>27</v>
      </c>
      <c r="Q71" s="631" t="s">
        <v>15626</v>
      </c>
      <c r="R71" s="631">
        <v>18</v>
      </c>
      <c r="S71" s="631">
        <v>1</v>
      </c>
    </row>
    <row r="72" spans="2:20" s="631" customFormat="1" ht="12" customHeight="1">
      <c r="B72" s="634" t="s">
        <v>19040</v>
      </c>
      <c r="C72" s="781" t="s">
        <v>328</v>
      </c>
      <c r="D72" s="778" t="s">
        <v>941</v>
      </c>
      <c r="E72" s="778"/>
      <c r="F72" s="778"/>
      <c r="G72" s="778"/>
      <c r="H72" s="779" t="s">
        <v>32</v>
      </c>
      <c r="I72" s="778"/>
      <c r="J72" s="790" t="s">
        <v>971</v>
      </c>
      <c r="K72" s="688" t="s">
        <v>14194</v>
      </c>
      <c r="L72" s="639" t="s">
        <v>14729</v>
      </c>
      <c r="M72" s="631" t="s">
        <v>14487</v>
      </c>
      <c r="N72" s="725" t="s">
        <v>124</v>
      </c>
      <c r="O72" s="631" t="s">
        <v>15636</v>
      </c>
      <c r="P72" s="725" t="s">
        <v>27</v>
      </c>
      <c r="Q72" s="631" t="s">
        <v>15626</v>
      </c>
      <c r="R72" s="631">
        <v>17</v>
      </c>
      <c r="S72" s="631">
        <v>1</v>
      </c>
    </row>
    <row r="73" spans="2:20" s="631" customFormat="1" ht="12" customHeight="1">
      <c r="B73" s="634" t="s">
        <v>19040</v>
      </c>
      <c r="C73" s="781" t="s">
        <v>328</v>
      </c>
      <c r="D73" s="778" t="s">
        <v>941</v>
      </c>
      <c r="E73" s="778"/>
      <c r="F73" s="778"/>
      <c r="G73" s="778"/>
      <c r="H73" s="779" t="s">
        <v>32</v>
      </c>
      <c r="I73" s="778"/>
      <c r="J73" s="790" t="s">
        <v>972</v>
      </c>
      <c r="K73" s="688" t="s">
        <v>14194</v>
      </c>
      <c r="L73" s="639" t="s">
        <v>14729</v>
      </c>
      <c r="M73" s="631" t="s">
        <v>14487</v>
      </c>
      <c r="N73" s="725" t="s">
        <v>124</v>
      </c>
      <c r="O73" s="631" t="s">
        <v>15636</v>
      </c>
      <c r="P73" s="725" t="s">
        <v>27</v>
      </c>
      <c r="Q73" s="631" t="s">
        <v>15626</v>
      </c>
      <c r="R73" s="631">
        <v>66</v>
      </c>
      <c r="S73" s="631">
        <v>1</v>
      </c>
    </row>
    <row r="74" spans="2:20" s="631" customFormat="1" ht="12" customHeight="1">
      <c r="B74" s="634" t="s">
        <v>19040</v>
      </c>
      <c r="C74" s="781" t="s">
        <v>328</v>
      </c>
      <c r="D74" s="778" t="s">
        <v>941</v>
      </c>
      <c r="E74" s="778"/>
      <c r="F74" s="778"/>
      <c r="G74" s="778"/>
      <c r="H74" s="779" t="s">
        <v>32</v>
      </c>
      <c r="I74" s="778"/>
      <c r="J74" s="790" t="s">
        <v>973</v>
      </c>
      <c r="K74" s="688" t="s">
        <v>14194</v>
      </c>
      <c r="L74" s="639" t="s">
        <v>14729</v>
      </c>
      <c r="M74" s="631" t="s">
        <v>14487</v>
      </c>
      <c r="N74" s="725" t="s">
        <v>124</v>
      </c>
      <c r="O74" s="631" t="s">
        <v>15636</v>
      </c>
      <c r="P74" s="725" t="s">
        <v>27</v>
      </c>
      <c r="Q74" s="631" t="s">
        <v>15626</v>
      </c>
      <c r="R74" s="631">
        <v>22</v>
      </c>
      <c r="S74" s="631">
        <v>1</v>
      </c>
    </row>
    <row r="75" spans="2:20" s="631" customFormat="1" ht="12" customHeight="1">
      <c r="B75" s="634" t="s">
        <v>19040</v>
      </c>
      <c r="C75" s="781" t="s">
        <v>328</v>
      </c>
      <c r="D75" s="778" t="s">
        <v>941</v>
      </c>
      <c r="E75" s="778"/>
      <c r="F75" s="778"/>
      <c r="G75" s="778"/>
      <c r="H75" s="779" t="s">
        <v>32</v>
      </c>
      <c r="I75" s="778"/>
      <c r="J75" s="790" t="s">
        <v>974</v>
      </c>
      <c r="K75" s="688" t="s">
        <v>14194</v>
      </c>
      <c r="L75" s="639" t="s">
        <v>14729</v>
      </c>
      <c r="M75" s="631" t="s">
        <v>14487</v>
      </c>
      <c r="N75" s="725" t="s">
        <v>124</v>
      </c>
      <c r="O75" s="631" t="s">
        <v>15636</v>
      </c>
      <c r="P75" s="725" t="s">
        <v>27</v>
      </c>
      <c r="Q75" s="631" t="s">
        <v>15626</v>
      </c>
      <c r="R75" s="631">
        <v>13</v>
      </c>
    </row>
    <row r="76" spans="2:20" s="631" customFormat="1" ht="12" customHeight="1">
      <c r="B76" s="634" t="s">
        <v>19040</v>
      </c>
      <c r="C76" s="781" t="s">
        <v>328</v>
      </c>
      <c r="D76" s="778" t="s">
        <v>941</v>
      </c>
      <c r="E76" s="778"/>
      <c r="F76" s="778"/>
      <c r="G76" s="778"/>
      <c r="H76" s="779" t="s">
        <v>32</v>
      </c>
      <c r="I76" s="778"/>
      <c r="J76" s="790" t="s">
        <v>975</v>
      </c>
      <c r="K76" s="688" t="s">
        <v>14194</v>
      </c>
      <c r="L76" s="639" t="s">
        <v>14729</v>
      </c>
      <c r="M76" s="631" t="s">
        <v>14487</v>
      </c>
      <c r="N76" s="725" t="s">
        <v>124</v>
      </c>
      <c r="O76" s="631" t="s">
        <v>15636</v>
      </c>
      <c r="P76" s="725" t="s">
        <v>27</v>
      </c>
      <c r="Q76" s="631" t="s">
        <v>15626</v>
      </c>
      <c r="R76" s="631">
        <v>9</v>
      </c>
      <c r="S76" s="631">
        <v>1</v>
      </c>
    </row>
    <row r="77" spans="2:20" s="631" customFormat="1" ht="12" customHeight="1">
      <c r="B77" s="634" t="s">
        <v>19040</v>
      </c>
      <c r="C77" s="781" t="s">
        <v>328</v>
      </c>
      <c r="D77" s="778" t="s">
        <v>941</v>
      </c>
      <c r="E77" s="778"/>
      <c r="F77" s="778"/>
      <c r="G77" s="778"/>
      <c r="H77" s="779" t="s">
        <v>32</v>
      </c>
      <c r="I77" s="778"/>
      <c r="J77" s="790" t="s">
        <v>976</v>
      </c>
      <c r="K77" s="688" t="s">
        <v>14194</v>
      </c>
      <c r="L77" s="639" t="s">
        <v>14729</v>
      </c>
      <c r="M77" s="631" t="s">
        <v>14487</v>
      </c>
      <c r="N77" s="725" t="s">
        <v>124</v>
      </c>
      <c r="O77" s="631" t="s">
        <v>15636</v>
      </c>
      <c r="P77" s="725" t="s">
        <v>27</v>
      </c>
      <c r="Q77" s="631" t="s">
        <v>15626</v>
      </c>
      <c r="R77" s="631">
        <v>2</v>
      </c>
    </row>
    <row r="78" spans="2:20" s="631" customFormat="1" ht="12" customHeight="1">
      <c r="B78" s="730">
        <v>404</v>
      </c>
      <c r="C78" s="742" t="s">
        <v>14699</v>
      </c>
      <c r="D78" s="744" t="s">
        <v>18102</v>
      </c>
      <c r="E78" s="745" t="s">
        <v>5210</v>
      </c>
      <c r="F78" s="744"/>
      <c r="G78" s="744"/>
      <c r="H78" s="746"/>
      <c r="I78" s="744"/>
      <c r="J78" s="747" t="s">
        <v>18103</v>
      </c>
      <c r="K78" s="697"/>
      <c r="L78" s="629" t="s">
        <v>14535</v>
      </c>
      <c r="M78" s="639" t="s">
        <v>14558</v>
      </c>
      <c r="N78" s="630" t="s">
        <v>124</v>
      </c>
      <c r="O78" s="631" t="s">
        <v>15637</v>
      </c>
      <c r="P78" s="630" t="s">
        <v>45</v>
      </c>
      <c r="Q78" s="631" t="s">
        <v>15626</v>
      </c>
      <c r="R78" s="629"/>
      <c r="S78" s="664" t="s">
        <v>14585</v>
      </c>
      <c r="T78" s="633">
        <v>2</v>
      </c>
    </row>
    <row r="79" spans="2:20" s="631" customFormat="1" ht="12" customHeight="1">
      <c r="B79" s="634"/>
      <c r="C79" s="743" t="s">
        <v>14699</v>
      </c>
      <c r="D79" s="744" t="s">
        <v>18100</v>
      </c>
      <c r="E79" s="745" t="s">
        <v>5210</v>
      </c>
      <c r="F79" s="744"/>
      <c r="G79" s="744"/>
      <c r="H79" s="746"/>
      <c r="I79" s="744"/>
      <c r="J79" s="747" t="s">
        <v>18101</v>
      </c>
      <c r="K79" s="697"/>
      <c r="L79" s="629" t="s">
        <v>14535</v>
      </c>
      <c r="M79" s="629" t="s">
        <v>14558</v>
      </c>
      <c r="N79" s="630" t="s">
        <v>124</v>
      </c>
      <c r="O79" s="631" t="s">
        <v>15637</v>
      </c>
      <c r="P79" s="630" t="s">
        <v>45</v>
      </c>
      <c r="Q79" s="631" t="s">
        <v>15626</v>
      </c>
      <c r="R79" s="629"/>
      <c r="S79" s="664" t="s">
        <v>14585</v>
      </c>
      <c r="T79" s="633">
        <v>2</v>
      </c>
    </row>
    <row r="80" spans="2:20" s="631" customFormat="1" ht="12" customHeight="1">
      <c r="B80" s="634"/>
      <c r="C80" s="743" t="s">
        <v>14699</v>
      </c>
      <c r="D80" s="744" t="s">
        <v>18098</v>
      </c>
      <c r="E80" s="745" t="s">
        <v>5210</v>
      </c>
      <c r="F80" s="744"/>
      <c r="G80" s="744"/>
      <c r="H80" s="746"/>
      <c r="I80" s="744"/>
      <c r="J80" s="747" t="s">
        <v>18099</v>
      </c>
      <c r="K80" s="697"/>
      <c r="L80" s="629" t="s">
        <v>14535</v>
      </c>
      <c r="M80" s="629" t="s">
        <v>14558</v>
      </c>
      <c r="N80" s="630" t="s">
        <v>124</v>
      </c>
      <c r="O80" s="631" t="s">
        <v>15637</v>
      </c>
      <c r="P80" s="630" t="s">
        <v>45</v>
      </c>
      <c r="Q80" s="631" t="s">
        <v>15626</v>
      </c>
      <c r="R80" s="629"/>
      <c r="S80" s="664" t="s">
        <v>14585</v>
      </c>
      <c r="T80" s="633">
        <v>2</v>
      </c>
    </row>
    <row r="81" spans="2:20" s="631" customFormat="1" ht="12" customHeight="1">
      <c r="B81" s="634"/>
      <c r="C81" s="743" t="s">
        <v>14699</v>
      </c>
      <c r="D81" s="744" t="s">
        <v>18096</v>
      </c>
      <c r="E81" s="745" t="s">
        <v>5210</v>
      </c>
      <c r="F81" s="744"/>
      <c r="G81" s="744"/>
      <c r="H81" s="746"/>
      <c r="I81" s="744"/>
      <c r="J81" s="747" t="s">
        <v>18097</v>
      </c>
      <c r="K81" s="697"/>
      <c r="L81" s="629" t="s">
        <v>14535</v>
      </c>
      <c r="M81" s="629" t="s">
        <v>14558</v>
      </c>
      <c r="N81" s="630" t="s">
        <v>124</v>
      </c>
      <c r="O81" s="631" t="s">
        <v>15637</v>
      </c>
      <c r="P81" s="630" t="s">
        <v>45</v>
      </c>
      <c r="Q81" s="631" t="s">
        <v>15626</v>
      </c>
      <c r="R81" s="629"/>
      <c r="S81" s="664" t="s">
        <v>14585</v>
      </c>
      <c r="T81" s="633">
        <v>2</v>
      </c>
    </row>
    <row r="82" spans="2:20" s="631" customFormat="1" ht="12" customHeight="1">
      <c r="B82" s="634"/>
      <c r="C82" s="743" t="s">
        <v>14699</v>
      </c>
      <c r="D82" s="744" t="s">
        <v>18094</v>
      </c>
      <c r="E82" s="745" t="s">
        <v>5210</v>
      </c>
      <c r="F82" s="744"/>
      <c r="G82" s="744"/>
      <c r="H82" s="746"/>
      <c r="I82" s="744"/>
      <c r="J82" s="747" t="s">
        <v>18095</v>
      </c>
      <c r="K82" s="697"/>
      <c r="L82" s="629" t="s">
        <v>14535</v>
      </c>
      <c r="M82" s="629" t="s">
        <v>14558</v>
      </c>
      <c r="N82" s="630" t="s">
        <v>124</v>
      </c>
      <c r="O82" s="631" t="s">
        <v>15637</v>
      </c>
      <c r="P82" s="630" t="s">
        <v>45</v>
      </c>
      <c r="Q82" s="631" t="s">
        <v>15626</v>
      </c>
      <c r="R82" s="629"/>
      <c r="S82" s="664" t="s">
        <v>14585</v>
      </c>
      <c r="T82" s="633">
        <v>2</v>
      </c>
    </row>
    <row r="83" spans="2:20" s="631" customFormat="1" ht="12" customHeight="1">
      <c r="B83" s="634"/>
      <c r="C83" s="743" t="s">
        <v>14699</v>
      </c>
      <c r="D83" s="744" t="s">
        <v>18110</v>
      </c>
      <c r="E83" s="745" t="s">
        <v>5210</v>
      </c>
      <c r="F83" s="744"/>
      <c r="G83" s="744"/>
      <c r="H83" s="746"/>
      <c r="I83" s="744"/>
      <c r="J83" s="747" t="s">
        <v>18111</v>
      </c>
      <c r="K83" s="697"/>
      <c r="L83" s="629" t="s">
        <v>14535</v>
      </c>
      <c r="M83" s="629" t="s">
        <v>14558</v>
      </c>
      <c r="N83" s="630" t="s">
        <v>124</v>
      </c>
      <c r="O83" s="631" t="s">
        <v>15637</v>
      </c>
      <c r="P83" s="630" t="s">
        <v>45</v>
      </c>
      <c r="Q83" s="631" t="s">
        <v>15626</v>
      </c>
      <c r="R83" s="629"/>
      <c r="S83" s="664" t="s">
        <v>14585</v>
      </c>
      <c r="T83" s="633">
        <v>2</v>
      </c>
    </row>
    <row r="84" spans="2:20" s="631" customFormat="1" ht="12" customHeight="1">
      <c r="B84" s="634"/>
      <c r="C84" s="743" t="s">
        <v>14699</v>
      </c>
      <c r="D84" s="744" t="s">
        <v>18108</v>
      </c>
      <c r="E84" s="745" t="s">
        <v>5210</v>
      </c>
      <c r="F84" s="744"/>
      <c r="G84" s="744"/>
      <c r="H84" s="746"/>
      <c r="I84" s="744"/>
      <c r="J84" s="747" t="s">
        <v>18109</v>
      </c>
      <c r="K84" s="697"/>
      <c r="L84" s="629" t="s">
        <v>14535</v>
      </c>
      <c r="M84" s="629" t="s">
        <v>14558</v>
      </c>
      <c r="N84" s="630" t="s">
        <v>124</v>
      </c>
      <c r="O84" s="631" t="s">
        <v>15637</v>
      </c>
      <c r="P84" s="630" t="s">
        <v>45</v>
      </c>
      <c r="Q84" s="631" t="s">
        <v>15626</v>
      </c>
      <c r="R84" s="629"/>
      <c r="S84" s="664" t="s">
        <v>14585</v>
      </c>
      <c r="T84" s="633">
        <v>2</v>
      </c>
    </row>
    <row r="85" spans="2:20" s="631" customFormat="1" ht="12" customHeight="1">
      <c r="B85" s="634"/>
      <c r="C85" s="743" t="s">
        <v>14699</v>
      </c>
      <c r="D85" s="744" t="s">
        <v>18106</v>
      </c>
      <c r="E85" s="745" t="s">
        <v>5210</v>
      </c>
      <c r="F85" s="744"/>
      <c r="G85" s="744"/>
      <c r="H85" s="746"/>
      <c r="I85" s="744"/>
      <c r="J85" s="747" t="s">
        <v>18107</v>
      </c>
      <c r="K85" s="688"/>
      <c r="L85" s="629" t="s">
        <v>14535</v>
      </c>
      <c r="M85" s="629" t="s">
        <v>14558</v>
      </c>
      <c r="N85" s="630" t="s">
        <v>124</v>
      </c>
      <c r="O85" s="631" t="s">
        <v>15637</v>
      </c>
      <c r="P85" s="630" t="s">
        <v>45</v>
      </c>
      <c r="Q85" s="631" t="s">
        <v>15626</v>
      </c>
      <c r="R85" s="629"/>
      <c r="S85" s="664" t="s">
        <v>14585</v>
      </c>
      <c r="T85" s="633">
        <v>2</v>
      </c>
    </row>
    <row r="86" spans="2:20" s="631" customFormat="1" ht="12" customHeight="1">
      <c r="B86" s="634"/>
      <c r="C86" s="743" t="s">
        <v>14699</v>
      </c>
      <c r="D86" s="744" t="s">
        <v>18104</v>
      </c>
      <c r="E86" s="745" t="s">
        <v>5210</v>
      </c>
      <c r="F86" s="744"/>
      <c r="G86" s="744"/>
      <c r="H86" s="746"/>
      <c r="I86" s="744"/>
      <c r="J86" s="747" t="s">
        <v>18105</v>
      </c>
      <c r="K86" s="688"/>
      <c r="L86" s="629" t="s">
        <v>14535</v>
      </c>
      <c r="M86" s="629" t="s">
        <v>14558</v>
      </c>
      <c r="N86" s="630" t="s">
        <v>124</v>
      </c>
      <c r="O86" s="631" t="s">
        <v>15637</v>
      </c>
      <c r="P86" s="630" t="s">
        <v>45</v>
      </c>
      <c r="Q86" s="631" t="s">
        <v>15626</v>
      </c>
      <c r="R86" s="629"/>
      <c r="S86" s="664" t="s">
        <v>14585</v>
      </c>
      <c r="T86" s="633">
        <v>2</v>
      </c>
    </row>
    <row r="87" spans="2:20" s="631" customFormat="1" ht="12" customHeight="1">
      <c r="B87" s="634"/>
      <c r="C87" s="748" t="s">
        <v>317</v>
      </c>
      <c r="D87" s="749" t="s">
        <v>318</v>
      </c>
      <c r="E87" s="750"/>
      <c r="F87" s="750"/>
      <c r="G87" s="750"/>
      <c r="H87" s="751"/>
      <c r="I87" s="750"/>
      <c r="J87" s="752" t="s">
        <v>17896</v>
      </c>
      <c r="K87" s="694" t="s">
        <v>14194</v>
      </c>
      <c r="L87" s="629" t="s">
        <v>324</v>
      </c>
      <c r="M87" s="631" t="s">
        <v>20</v>
      </c>
      <c r="N87" s="725" t="s">
        <v>124</v>
      </c>
      <c r="O87" s="631" t="s">
        <v>15636</v>
      </c>
      <c r="P87" s="731" t="s">
        <v>22</v>
      </c>
      <c r="Q87" s="631" t="s">
        <v>15626</v>
      </c>
      <c r="R87" s="631">
        <v>1286</v>
      </c>
    </row>
    <row r="88" spans="2:20" s="631" customFormat="1" ht="12" customHeight="1">
      <c r="B88" s="634" t="s">
        <v>19048</v>
      </c>
      <c r="C88" s="632" t="s">
        <v>328</v>
      </c>
      <c r="D88" s="630" t="s">
        <v>864</v>
      </c>
      <c r="E88" s="630"/>
      <c r="F88" s="630"/>
      <c r="G88" s="630"/>
      <c r="H88" s="645"/>
      <c r="I88" s="630"/>
      <c r="J88" s="700" t="s">
        <v>866</v>
      </c>
      <c r="K88" s="688"/>
      <c r="L88" s="663" t="s">
        <v>604</v>
      </c>
      <c r="M88" s="631" t="s">
        <v>14487</v>
      </c>
      <c r="N88" s="725" t="s">
        <v>124</v>
      </c>
      <c r="O88" s="631" t="s">
        <v>15636</v>
      </c>
      <c r="P88" s="725" t="s">
        <v>27</v>
      </c>
      <c r="Q88" s="631" t="s">
        <v>15626</v>
      </c>
      <c r="R88" s="631">
        <v>327</v>
      </c>
    </row>
    <row r="89" spans="2:20" s="631" customFormat="1" ht="12" customHeight="1">
      <c r="B89" s="634" t="s">
        <v>19049</v>
      </c>
      <c r="C89" s="632" t="s">
        <v>328</v>
      </c>
      <c r="D89" s="630" t="s">
        <v>2941</v>
      </c>
      <c r="E89" s="630"/>
      <c r="F89" s="630"/>
      <c r="G89" s="630"/>
      <c r="H89" s="645" t="s">
        <v>32</v>
      </c>
      <c r="I89" s="630"/>
      <c r="J89" s="700" t="s">
        <v>17941</v>
      </c>
      <c r="K89" s="728"/>
      <c r="L89" s="629" t="s">
        <v>1539</v>
      </c>
      <c r="M89" s="629" t="s">
        <v>20</v>
      </c>
      <c r="N89" s="630" t="s">
        <v>124</v>
      </c>
      <c r="O89" s="631" t="s">
        <v>15636</v>
      </c>
      <c r="P89" s="630" t="s">
        <v>27</v>
      </c>
      <c r="Q89" s="631" t="s">
        <v>15626</v>
      </c>
      <c r="R89" s="629"/>
      <c r="S89" s="663"/>
      <c r="T89" s="629"/>
    </row>
    <row r="90" spans="2:20" s="631" customFormat="1" ht="12" customHeight="1">
      <c r="B90" s="634" t="s">
        <v>19050</v>
      </c>
      <c r="C90" s="753" t="s">
        <v>4640</v>
      </c>
      <c r="D90" s="754" t="s">
        <v>18043</v>
      </c>
      <c r="E90" s="755"/>
      <c r="F90" s="754"/>
      <c r="G90" s="754"/>
      <c r="H90" s="756"/>
      <c r="I90" s="754"/>
      <c r="J90" s="757" t="s">
        <v>18044</v>
      </c>
      <c r="K90" s="733" t="s">
        <v>19045</v>
      </c>
      <c r="L90" s="732" t="s">
        <v>1431</v>
      </c>
      <c r="M90" s="732" t="s">
        <v>20</v>
      </c>
      <c r="N90" s="732" t="s">
        <v>124</v>
      </c>
      <c r="O90" s="631" t="s">
        <v>15636</v>
      </c>
      <c r="P90" s="732" t="s">
        <v>27</v>
      </c>
      <c r="Q90" s="732" t="s">
        <v>15626</v>
      </c>
      <c r="R90" s="732">
        <v>151</v>
      </c>
      <c r="S90" s="732"/>
      <c r="T90" s="732"/>
    </row>
    <row r="91" spans="2:20" s="631" customFormat="1" ht="12" customHeight="1">
      <c r="B91" s="634"/>
      <c r="C91" s="753" t="s">
        <v>4640</v>
      </c>
      <c r="D91" s="754" t="s">
        <v>18045</v>
      </c>
      <c r="E91" s="755"/>
      <c r="F91" s="754"/>
      <c r="G91" s="754"/>
      <c r="H91" s="756"/>
      <c r="I91" s="754"/>
      <c r="J91" s="757" t="s">
        <v>18046</v>
      </c>
      <c r="K91" s="733" t="s">
        <v>19046</v>
      </c>
      <c r="L91" s="732" t="s">
        <v>1431</v>
      </c>
      <c r="M91" s="732" t="s">
        <v>20</v>
      </c>
      <c r="N91" s="732" t="s">
        <v>124</v>
      </c>
      <c r="O91" s="631" t="s">
        <v>15636</v>
      </c>
      <c r="P91" s="732" t="s">
        <v>27</v>
      </c>
      <c r="Q91" s="732" t="s">
        <v>15626</v>
      </c>
      <c r="R91" s="732">
        <v>17</v>
      </c>
      <c r="S91" s="732"/>
      <c r="T91" s="732"/>
    </row>
    <row r="92" spans="2:20" s="631" customFormat="1" ht="12" customHeight="1">
      <c r="B92" s="634"/>
      <c r="C92" s="753" t="s">
        <v>4640</v>
      </c>
      <c r="D92" s="754" t="s">
        <v>18047</v>
      </c>
      <c r="E92" s="755" t="s">
        <v>14545</v>
      </c>
      <c r="F92" s="754"/>
      <c r="G92" s="754"/>
      <c r="H92" s="756"/>
      <c r="I92" s="754"/>
      <c r="J92" s="757" t="s">
        <v>18048</v>
      </c>
      <c r="K92" s="733" t="s">
        <v>19001</v>
      </c>
      <c r="L92" s="732" t="s">
        <v>1431</v>
      </c>
      <c r="M92" s="732" t="s">
        <v>20</v>
      </c>
      <c r="N92" s="732" t="s">
        <v>124</v>
      </c>
      <c r="O92" s="631" t="s">
        <v>15636</v>
      </c>
      <c r="P92" s="732" t="s">
        <v>27</v>
      </c>
      <c r="Q92" s="732" t="s">
        <v>15626</v>
      </c>
      <c r="R92" s="732"/>
      <c r="S92" s="732"/>
      <c r="T92" s="732"/>
    </row>
    <row r="93" spans="2:20" s="631" customFormat="1" ht="12" customHeight="1">
      <c r="B93" s="734" t="s">
        <v>19047</v>
      </c>
      <c r="C93" s="758" t="s">
        <v>4640</v>
      </c>
      <c r="D93" s="759" t="s">
        <v>18049</v>
      </c>
      <c r="E93" s="760"/>
      <c r="F93" s="759"/>
      <c r="G93" s="759"/>
      <c r="H93" s="761"/>
      <c r="I93" s="759"/>
      <c r="J93" s="759" t="s">
        <v>18050</v>
      </c>
      <c r="K93" s="736" t="s">
        <v>19001</v>
      </c>
      <c r="L93" s="735" t="s">
        <v>1431</v>
      </c>
      <c r="M93" s="735" t="s">
        <v>20</v>
      </c>
      <c r="N93" s="735" t="s">
        <v>124</v>
      </c>
      <c r="O93" s="737" t="s">
        <v>15636</v>
      </c>
      <c r="P93" s="735" t="s">
        <v>27</v>
      </c>
      <c r="Q93" s="735" t="s">
        <v>15626</v>
      </c>
      <c r="R93" s="735"/>
      <c r="S93" s="735"/>
      <c r="T93" s="735"/>
    </row>
    <row r="94" spans="2:20" s="631" customFormat="1" ht="12" customHeight="1">
      <c r="B94" s="738"/>
      <c r="C94" s="758" t="s">
        <v>4640</v>
      </c>
      <c r="D94" s="759" t="s">
        <v>18051</v>
      </c>
      <c r="E94" s="760"/>
      <c r="F94" s="759"/>
      <c r="G94" s="759"/>
      <c r="H94" s="761"/>
      <c r="I94" s="759"/>
      <c r="J94" s="759" t="s">
        <v>18052</v>
      </c>
      <c r="K94" s="736" t="s">
        <v>19001</v>
      </c>
      <c r="L94" s="735" t="s">
        <v>1431</v>
      </c>
      <c r="M94" s="735" t="s">
        <v>20</v>
      </c>
      <c r="N94" s="735" t="s">
        <v>124</v>
      </c>
      <c r="O94" s="737" t="s">
        <v>15636</v>
      </c>
      <c r="P94" s="735" t="s">
        <v>27</v>
      </c>
      <c r="Q94" s="735" t="s">
        <v>15626</v>
      </c>
      <c r="R94" s="735"/>
      <c r="S94" s="735"/>
      <c r="T94" s="735"/>
    </row>
    <row r="95" spans="2:20" s="631" customFormat="1" ht="12" customHeight="1">
      <c r="B95" s="738"/>
      <c r="C95" s="758" t="s">
        <v>4640</v>
      </c>
      <c r="D95" s="759" t="s">
        <v>18053</v>
      </c>
      <c r="E95" s="760"/>
      <c r="F95" s="759"/>
      <c r="G95" s="759"/>
      <c r="H95" s="761"/>
      <c r="I95" s="759"/>
      <c r="J95" s="759" t="s">
        <v>18054</v>
      </c>
      <c r="K95" s="736" t="s">
        <v>19001</v>
      </c>
      <c r="L95" s="735" t="s">
        <v>1431</v>
      </c>
      <c r="M95" s="735" t="s">
        <v>20</v>
      </c>
      <c r="N95" s="735" t="s">
        <v>124</v>
      </c>
      <c r="O95" s="737" t="s">
        <v>15636</v>
      </c>
      <c r="P95" s="735" t="s">
        <v>27</v>
      </c>
      <c r="Q95" s="735" t="s">
        <v>15626</v>
      </c>
      <c r="R95" s="735"/>
      <c r="S95" s="735"/>
      <c r="T95" s="735"/>
    </row>
    <row r="96" spans="2:20" s="631" customFormat="1" ht="12" customHeight="1">
      <c r="B96" s="634" t="s">
        <v>19051</v>
      </c>
      <c r="C96" s="758" t="s">
        <v>4640</v>
      </c>
      <c r="D96" s="759" t="s">
        <v>18042</v>
      </c>
      <c r="E96" s="760"/>
      <c r="F96" s="759"/>
      <c r="G96" s="759"/>
      <c r="H96" s="761"/>
      <c r="I96" s="759"/>
      <c r="J96" s="759" t="s">
        <v>18059</v>
      </c>
      <c r="K96" s="736" t="s">
        <v>19001</v>
      </c>
      <c r="L96" s="735" t="s">
        <v>1431</v>
      </c>
      <c r="M96" s="735" t="s">
        <v>20</v>
      </c>
      <c r="N96" s="735" t="s">
        <v>124</v>
      </c>
      <c r="O96" s="737" t="s">
        <v>15636</v>
      </c>
      <c r="P96" s="735" t="s">
        <v>27</v>
      </c>
      <c r="Q96" s="735" t="s">
        <v>15626</v>
      </c>
      <c r="R96" s="735"/>
      <c r="S96" s="735"/>
      <c r="T96" s="735"/>
    </row>
    <row r="99" spans="2:2">
      <c r="B99" s="795" t="s">
        <v>19053</v>
      </c>
    </row>
    <row r="100" spans="2:2">
      <c r="B100" s="796" t="s">
        <v>19054</v>
      </c>
    </row>
  </sheetData>
  <conditionalFormatting sqref="K2">
    <cfRule type="duplicateValues" dxfId="40" priority="6"/>
  </conditionalFormatting>
  <conditionalFormatting sqref="K3">
    <cfRule type="duplicateValues" dxfId="39" priority="5"/>
  </conditionalFormatting>
  <conditionalFormatting sqref="K4:K10">
    <cfRule type="duplicateValues" dxfId="38" priority="4"/>
  </conditionalFormatting>
  <conditionalFormatting sqref="K11">
    <cfRule type="duplicateValues" dxfId="37" priority="3"/>
  </conditionalFormatting>
  <conditionalFormatting sqref="K90:K95">
    <cfRule type="duplicateValues" dxfId="36" priority="2"/>
  </conditionalFormatting>
  <conditionalFormatting sqref="K96">
    <cfRule type="duplicateValues" dxfId="35" priority="1"/>
  </conditionalFormatting>
  <hyperlinks>
    <hyperlink ref="J4" r:id="rId1"/>
    <hyperlink ref="D12" r:id="rId2" display="http://www.medtronic.com/investors/shareholder-services/annual-meeting"/>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U165"/>
  <sheetViews>
    <sheetView topLeftCell="C39" zoomScale="130" zoomScaleNormal="130" zoomScalePageLayoutView="130" workbookViewId="0">
      <selection activeCell="D52" sqref="D52"/>
    </sheetView>
  </sheetViews>
  <sheetFormatPr defaultColWidth="12.109375" defaultRowHeight="12" customHeight="1"/>
  <cols>
    <col min="1" max="1" width="2" style="631" customWidth="1"/>
    <col min="2" max="2" width="25.33203125" style="634" customWidth="1"/>
    <col min="3" max="3" width="68.33203125" style="631" bestFit="1" customWidth="1"/>
    <col min="4" max="4" width="76" style="631" bestFit="1" customWidth="1"/>
    <col min="5" max="5" width="6.33203125" style="631" hidden="1" customWidth="1"/>
    <col min="6" max="7" width="3.77734375" style="631" hidden="1" customWidth="1"/>
    <col min="8" max="8" width="3.77734375" style="696" hidden="1" customWidth="1"/>
    <col min="9" max="9" width="3.77734375" style="631" hidden="1" customWidth="1"/>
    <col min="10" max="10" width="14" style="631" customWidth="1"/>
    <col min="11" max="11" width="111.109375" style="697" customWidth="1"/>
    <col min="12" max="12" width="11" style="631" customWidth="1"/>
    <col min="13" max="13" width="9.44140625" style="631" customWidth="1"/>
    <col min="14" max="14" width="5" style="631" customWidth="1"/>
    <col min="15" max="15" width="6.109375" style="631" customWidth="1"/>
    <col min="16" max="16" width="4.109375" style="631" customWidth="1"/>
    <col min="17" max="17" width="6.109375" style="631" customWidth="1"/>
    <col min="18" max="18" width="2.109375" style="631" customWidth="1"/>
    <col min="19" max="20" width="2.44140625" style="631" customWidth="1"/>
    <col min="21" max="16384" width="12.109375" style="631"/>
  </cols>
  <sheetData>
    <row r="1" spans="2:20" s="613" customFormat="1" ht="12" customHeight="1">
      <c r="B1" s="609"/>
      <c r="C1" s="610" t="s">
        <v>0</v>
      </c>
      <c r="D1" s="610" t="s">
        <v>1</v>
      </c>
      <c r="E1" s="610" t="s">
        <v>2</v>
      </c>
      <c r="F1" s="610" t="s">
        <v>3</v>
      </c>
      <c r="G1" s="610" t="s">
        <v>4</v>
      </c>
      <c r="H1" s="611" t="s">
        <v>5</v>
      </c>
      <c r="I1" s="610" t="s">
        <v>6</v>
      </c>
      <c r="J1" s="610" t="s">
        <v>7</v>
      </c>
      <c r="K1" s="612" t="s">
        <v>8</v>
      </c>
      <c r="L1" s="610" t="s">
        <v>9</v>
      </c>
      <c r="M1" s="610" t="s">
        <v>10</v>
      </c>
      <c r="N1" s="610" t="s">
        <v>11</v>
      </c>
      <c r="O1" s="610" t="s">
        <v>12</v>
      </c>
      <c r="P1" s="610" t="s">
        <v>13</v>
      </c>
      <c r="Q1" s="610" t="s">
        <v>14</v>
      </c>
      <c r="R1" s="610" t="s">
        <v>15</v>
      </c>
      <c r="S1" s="610" t="s">
        <v>14674</v>
      </c>
      <c r="T1" s="610" t="s">
        <v>15605</v>
      </c>
    </row>
    <row r="2" spans="2:20" s="613" customFormat="1" ht="12" customHeight="1">
      <c r="B2" s="609"/>
      <c r="C2" s="614" t="s">
        <v>14697</v>
      </c>
      <c r="D2" s="614" t="s">
        <v>5256</v>
      </c>
      <c r="E2" s="615" t="s">
        <v>5211</v>
      </c>
      <c r="F2" s="614"/>
      <c r="G2" s="614"/>
      <c r="H2" s="616"/>
      <c r="I2" s="614"/>
      <c r="J2" s="625" t="str">
        <f>HYPERLINK("http://bakkeninvitation.medtronic.com/honorees-winners/?_ga=1.221348312.1749546323.1409947429","http://bakkeninvitation.medtronic.com/honorees-winners/?_ga=1.221348312.1749546323.149947429")</f>
        <v>http://bakkeninvitation.medtronic.com/honorees-winners/?_ga=1.221348312.1749546323.149947429</v>
      </c>
      <c r="K2" s="618" t="s">
        <v>18883</v>
      </c>
      <c r="L2" s="615" t="s">
        <v>14535</v>
      </c>
      <c r="M2" s="619" t="s">
        <v>14558</v>
      </c>
      <c r="N2" s="619" t="s">
        <v>124</v>
      </c>
      <c r="O2" s="619" t="s">
        <v>15637</v>
      </c>
      <c r="P2" s="619" t="s">
        <v>45</v>
      </c>
      <c r="Q2" s="619" t="s">
        <v>15626</v>
      </c>
      <c r="R2" s="619"/>
      <c r="S2" s="619" t="s">
        <v>14585</v>
      </c>
      <c r="T2" s="620">
        <v>1</v>
      </c>
    </row>
    <row r="3" spans="2:20" s="613" customFormat="1" ht="12" customHeight="1">
      <c r="B3" s="609"/>
      <c r="C3" s="614" t="s">
        <v>14697</v>
      </c>
      <c r="D3" s="614" t="s">
        <v>18077</v>
      </c>
      <c r="E3" s="615" t="s">
        <v>5211</v>
      </c>
      <c r="F3" s="614"/>
      <c r="G3" s="614"/>
      <c r="H3" s="616"/>
      <c r="I3" s="614"/>
      <c r="J3" s="617" t="s">
        <v>18078</v>
      </c>
      <c r="K3" s="618" t="s">
        <v>18884</v>
      </c>
      <c r="L3" s="615" t="s">
        <v>14744</v>
      </c>
      <c r="M3" s="619" t="s">
        <v>14575</v>
      </c>
      <c r="N3" s="619" t="s">
        <v>124</v>
      </c>
      <c r="O3" s="619" t="s">
        <v>15637</v>
      </c>
      <c r="P3" s="619" t="s">
        <v>45</v>
      </c>
      <c r="Q3" s="619" t="s">
        <v>15626</v>
      </c>
      <c r="R3" s="619"/>
      <c r="S3" s="619" t="s">
        <v>14585</v>
      </c>
      <c r="T3" s="620">
        <v>1</v>
      </c>
    </row>
    <row r="4" spans="2:20" s="613" customFormat="1" ht="12" customHeight="1">
      <c r="B4" s="609"/>
      <c r="C4" s="614" t="s">
        <v>14697</v>
      </c>
      <c r="D4" s="614" t="s">
        <v>18077</v>
      </c>
      <c r="E4" s="615" t="s">
        <v>5211</v>
      </c>
      <c r="F4" s="614"/>
      <c r="G4" s="614"/>
      <c r="H4" s="616"/>
      <c r="I4" s="614"/>
      <c r="J4" s="617" t="s">
        <v>18079</v>
      </c>
      <c r="K4" s="618" t="s">
        <v>18885</v>
      </c>
      <c r="L4" s="615"/>
      <c r="M4" s="619" t="s">
        <v>14575</v>
      </c>
      <c r="N4" s="619" t="s">
        <v>124</v>
      </c>
      <c r="O4" s="619" t="s">
        <v>15637</v>
      </c>
      <c r="P4" s="619" t="s">
        <v>45</v>
      </c>
      <c r="Q4" s="619" t="s">
        <v>15626</v>
      </c>
      <c r="R4" s="619"/>
      <c r="S4" s="619" t="s">
        <v>14585</v>
      </c>
      <c r="T4" s="620">
        <v>1</v>
      </c>
    </row>
    <row r="5" spans="2:20" s="613" customFormat="1" ht="12" customHeight="1">
      <c r="B5" s="609"/>
      <c r="C5" s="614" t="s">
        <v>14697</v>
      </c>
      <c r="D5" s="614" t="s">
        <v>18077</v>
      </c>
      <c r="E5" s="615" t="s">
        <v>5211</v>
      </c>
      <c r="F5" s="614"/>
      <c r="G5" s="614"/>
      <c r="H5" s="616"/>
      <c r="I5" s="614"/>
      <c r="J5" s="617" t="s">
        <v>18080</v>
      </c>
      <c r="K5" s="618" t="s">
        <v>18886</v>
      </c>
      <c r="L5" s="615"/>
      <c r="M5" s="619" t="s">
        <v>14575</v>
      </c>
      <c r="N5" s="619" t="s">
        <v>124</v>
      </c>
      <c r="O5" s="619" t="s">
        <v>15637</v>
      </c>
      <c r="P5" s="619" t="s">
        <v>45</v>
      </c>
      <c r="Q5" s="619" t="s">
        <v>15626</v>
      </c>
      <c r="R5" s="619"/>
      <c r="S5" s="619" t="s">
        <v>14585</v>
      </c>
      <c r="T5" s="620">
        <v>1</v>
      </c>
    </row>
    <row r="6" spans="2:20" s="613" customFormat="1" ht="12" customHeight="1">
      <c r="B6" s="609"/>
      <c r="C6" s="614" t="s">
        <v>14697</v>
      </c>
      <c r="D6" s="614" t="s">
        <v>18077</v>
      </c>
      <c r="E6" s="615" t="s">
        <v>5211</v>
      </c>
      <c r="F6" s="614"/>
      <c r="G6" s="614"/>
      <c r="H6" s="616"/>
      <c r="I6" s="614"/>
      <c r="J6" s="617" t="s">
        <v>18081</v>
      </c>
      <c r="K6" s="618" t="s">
        <v>18887</v>
      </c>
      <c r="L6" s="615"/>
      <c r="M6" s="619" t="s">
        <v>14575</v>
      </c>
      <c r="N6" s="619" t="s">
        <v>124</v>
      </c>
      <c r="O6" s="619" t="s">
        <v>15637</v>
      </c>
      <c r="P6" s="619" t="s">
        <v>45</v>
      </c>
      <c r="Q6" s="619" t="s">
        <v>15626</v>
      </c>
      <c r="R6" s="619"/>
      <c r="S6" s="619" t="s">
        <v>14585</v>
      </c>
      <c r="T6" s="620">
        <v>1</v>
      </c>
    </row>
    <row r="7" spans="2:20" s="613" customFormat="1" ht="12" customHeight="1">
      <c r="B7" s="609"/>
      <c r="C7" s="614" t="s">
        <v>14697</v>
      </c>
      <c r="D7" s="614" t="s">
        <v>18077</v>
      </c>
      <c r="E7" s="615" t="s">
        <v>5211</v>
      </c>
      <c r="F7" s="614"/>
      <c r="G7" s="614"/>
      <c r="H7" s="616"/>
      <c r="I7" s="614"/>
      <c r="J7" s="617" t="s">
        <v>18082</v>
      </c>
      <c r="K7" s="618" t="s">
        <v>18888</v>
      </c>
      <c r="L7" s="615"/>
      <c r="M7" s="619" t="s">
        <v>14575</v>
      </c>
      <c r="N7" s="619" t="s">
        <v>124</v>
      </c>
      <c r="O7" s="619" t="s">
        <v>15637</v>
      </c>
      <c r="P7" s="619" t="s">
        <v>45</v>
      </c>
      <c r="Q7" s="619" t="s">
        <v>15626</v>
      </c>
      <c r="R7" s="619"/>
      <c r="S7" s="619" t="s">
        <v>14585</v>
      </c>
      <c r="T7" s="620">
        <v>1</v>
      </c>
    </row>
    <row r="8" spans="2:20" s="613" customFormat="1" ht="12" customHeight="1">
      <c r="B8" s="609"/>
      <c r="C8" s="614" t="s">
        <v>14697</v>
      </c>
      <c r="D8" s="614" t="s">
        <v>18077</v>
      </c>
      <c r="E8" s="615" t="s">
        <v>5211</v>
      </c>
      <c r="F8" s="614"/>
      <c r="G8" s="614"/>
      <c r="H8" s="616"/>
      <c r="I8" s="614"/>
      <c r="J8" s="617" t="s">
        <v>18083</v>
      </c>
      <c r="K8" s="618" t="s">
        <v>18889</v>
      </c>
      <c r="L8" s="615"/>
      <c r="M8" s="619" t="s">
        <v>14575</v>
      </c>
      <c r="N8" s="619" t="s">
        <v>124</v>
      </c>
      <c r="O8" s="619" t="s">
        <v>15637</v>
      </c>
      <c r="P8" s="619" t="s">
        <v>45</v>
      </c>
      <c r="Q8" s="619" t="s">
        <v>15626</v>
      </c>
      <c r="R8" s="619"/>
      <c r="S8" s="619" t="s">
        <v>14585</v>
      </c>
      <c r="T8" s="620">
        <v>1</v>
      </c>
    </row>
    <row r="9" spans="2:20" s="613" customFormat="1" ht="12" customHeight="1">
      <c r="B9" s="609"/>
      <c r="C9" s="614" t="s">
        <v>14697</v>
      </c>
      <c r="D9" s="614" t="s">
        <v>18077</v>
      </c>
      <c r="E9" s="615" t="s">
        <v>5211</v>
      </c>
      <c r="F9" s="614"/>
      <c r="G9" s="614"/>
      <c r="H9" s="616"/>
      <c r="I9" s="614"/>
      <c r="J9" s="617" t="str">
        <f>HYPERLINK("http://bakkeninvitation.medtronic.com/honorees-winners/2015/qi-zhang/index.htm","http://bakkeninvitation.medtronic.com/honorees-winners/215/qi-zhang/index.htm")</f>
        <v>http://bakkeninvitation.medtronic.com/honorees-winners/215/qi-zhang/index.htm</v>
      </c>
      <c r="K9" s="618" t="s">
        <v>18890</v>
      </c>
      <c r="L9" s="615"/>
      <c r="M9" s="619" t="s">
        <v>14575</v>
      </c>
      <c r="N9" s="619" t="s">
        <v>124</v>
      </c>
      <c r="O9" s="619" t="s">
        <v>15637</v>
      </c>
      <c r="P9" s="619" t="s">
        <v>45</v>
      </c>
      <c r="Q9" s="619" t="s">
        <v>15626</v>
      </c>
      <c r="R9" s="619"/>
      <c r="S9" s="619" t="s">
        <v>14585</v>
      </c>
      <c r="T9" s="620">
        <v>1</v>
      </c>
    </row>
    <row r="10" spans="2:20" s="613" customFormat="1" ht="12" customHeight="1">
      <c r="B10" s="609"/>
      <c r="C10" s="614" t="s">
        <v>14697</v>
      </c>
      <c r="D10" s="614" t="s">
        <v>18077</v>
      </c>
      <c r="E10" s="615" t="s">
        <v>5211</v>
      </c>
      <c r="F10" s="614"/>
      <c r="G10" s="614"/>
      <c r="H10" s="616"/>
      <c r="I10" s="614"/>
      <c r="J10" s="617" t="s">
        <v>18085</v>
      </c>
      <c r="K10" s="618" t="s">
        <v>18891</v>
      </c>
      <c r="L10" s="615"/>
      <c r="M10" s="619" t="s">
        <v>14575</v>
      </c>
      <c r="N10" s="619" t="s">
        <v>124</v>
      </c>
      <c r="O10" s="619" t="s">
        <v>15637</v>
      </c>
      <c r="P10" s="619" t="s">
        <v>45</v>
      </c>
      <c r="Q10" s="619" t="s">
        <v>15626</v>
      </c>
      <c r="R10" s="619"/>
      <c r="S10" s="619" t="s">
        <v>14585</v>
      </c>
      <c r="T10" s="620">
        <v>1</v>
      </c>
    </row>
    <row r="11" spans="2:20" s="613" customFormat="1" ht="12" customHeight="1">
      <c r="B11" s="609"/>
      <c r="C11" s="614" t="s">
        <v>14697</v>
      </c>
      <c r="D11" s="614" t="s">
        <v>18077</v>
      </c>
      <c r="E11" s="615" t="s">
        <v>5211</v>
      </c>
      <c r="F11" s="614"/>
      <c r="G11" s="614"/>
      <c r="H11" s="616"/>
      <c r="I11" s="614"/>
      <c r="J11" s="617" t="s">
        <v>18089</v>
      </c>
      <c r="K11" s="618" t="s">
        <v>18892</v>
      </c>
      <c r="L11" s="615"/>
      <c r="M11" s="619" t="s">
        <v>14575</v>
      </c>
      <c r="N11" s="619" t="s">
        <v>124</v>
      </c>
      <c r="O11" s="619" t="s">
        <v>15637</v>
      </c>
      <c r="P11" s="619" t="s">
        <v>45</v>
      </c>
      <c r="Q11" s="619" t="s">
        <v>15626</v>
      </c>
      <c r="R11" s="619"/>
      <c r="S11" s="619" t="s">
        <v>14585</v>
      </c>
      <c r="T11" s="620">
        <v>2</v>
      </c>
    </row>
    <row r="12" spans="2:20" s="613" customFormat="1" ht="12" customHeight="1">
      <c r="B12" s="609"/>
      <c r="C12" s="614" t="s">
        <v>14697</v>
      </c>
      <c r="D12" s="614" t="s">
        <v>18077</v>
      </c>
      <c r="E12" s="615" t="s">
        <v>5211</v>
      </c>
      <c r="F12" s="614"/>
      <c r="G12" s="614"/>
      <c r="H12" s="616"/>
      <c r="I12" s="614"/>
      <c r="J12" s="617" t="s">
        <v>18086</v>
      </c>
      <c r="K12" s="618" t="s">
        <v>18893</v>
      </c>
      <c r="L12" s="615"/>
      <c r="M12" s="619" t="s">
        <v>14575</v>
      </c>
      <c r="N12" s="619" t="s">
        <v>124</v>
      </c>
      <c r="O12" s="619" t="s">
        <v>15637</v>
      </c>
      <c r="P12" s="619" t="s">
        <v>45</v>
      </c>
      <c r="Q12" s="619" t="s">
        <v>15626</v>
      </c>
      <c r="R12" s="619"/>
      <c r="S12" s="619" t="s">
        <v>14585</v>
      </c>
      <c r="T12" s="620">
        <v>1</v>
      </c>
    </row>
    <row r="13" spans="2:20" s="613" customFormat="1" ht="12" customHeight="1">
      <c r="B13" s="609"/>
      <c r="C13" s="614" t="s">
        <v>14697</v>
      </c>
      <c r="D13" s="614" t="s">
        <v>18077</v>
      </c>
      <c r="E13" s="615" t="s">
        <v>5211</v>
      </c>
      <c r="F13" s="614"/>
      <c r="G13" s="614"/>
      <c r="H13" s="616"/>
      <c r="I13" s="614"/>
      <c r="J13" s="617" t="s">
        <v>18087</v>
      </c>
      <c r="K13" s="618" t="s">
        <v>18894</v>
      </c>
      <c r="L13" s="615"/>
      <c r="M13" s="619" t="s">
        <v>14575</v>
      </c>
      <c r="N13" s="619" t="s">
        <v>124</v>
      </c>
      <c r="O13" s="619" t="s">
        <v>15637</v>
      </c>
      <c r="P13" s="619" t="s">
        <v>45</v>
      </c>
      <c r="Q13" s="619" t="s">
        <v>15626</v>
      </c>
      <c r="R13" s="619"/>
      <c r="S13" s="619" t="s">
        <v>14585</v>
      </c>
      <c r="T13" s="620">
        <v>1</v>
      </c>
    </row>
    <row r="14" spans="2:20" s="613" customFormat="1" ht="12" customHeight="1">
      <c r="B14" s="609"/>
      <c r="C14" s="614" t="s">
        <v>14697</v>
      </c>
      <c r="D14" s="614" t="s">
        <v>18077</v>
      </c>
      <c r="E14" s="615" t="s">
        <v>5211</v>
      </c>
      <c r="F14" s="614"/>
      <c r="G14" s="614"/>
      <c r="H14" s="616"/>
      <c r="I14" s="614"/>
      <c r="J14" s="617" t="s">
        <v>18088</v>
      </c>
      <c r="K14" s="618" t="s">
        <v>18895</v>
      </c>
      <c r="L14" s="615"/>
      <c r="M14" s="619" t="s">
        <v>14575</v>
      </c>
      <c r="N14" s="619" t="s">
        <v>124</v>
      </c>
      <c r="O14" s="619" t="s">
        <v>15637</v>
      </c>
      <c r="P14" s="619" t="s">
        <v>45</v>
      </c>
      <c r="Q14" s="619" t="s">
        <v>15626</v>
      </c>
      <c r="R14" s="619"/>
      <c r="S14" s="619" t="s">
        <v>14585</v>
      </c>
      <c r="T14" s="620">
        <v>1</v>
      </c>
    </row>
    <row r="15" spans="2:20" s="613" customFormat="1" ht="12" customHeight="1">
      <c r="B15" s="609"/>
      <c r="C15" s="614" t="s">
        <v>18896</v>
      </c>
      <c r="D15" s="614" t="s">
        <v>5368</v>
      </c>
      <c r="E15" s="614" t="s">
        <v>14257</v>
      </c>
      <c r="F15" s="614"/>
      <c r="G15" s="614"/>
      <c r="H15" s="616"/>
      <c r="I15" s="614"/>
      <c r="J15" s="615" t="s">
        <v>5369</v>
      </c>
      <c r="K15" s="618" t="s">
        <v>18897</v>
      </c>
      <c r="L15" s="615" t="s">
        <v>14535</v>
      </c>
      <c r="M15" s="619" t="s">
        <v>14608</v>
      </c>
      <c r="N15" s="619" t="s">
        <v>124</v>
      </c>
      <c r="O15" s="619" t="s">
        <v>15637</v>
      </c>
      <c r="P15" s="619" t="s">
        <v>45</v>
      </c>
      <c r="Q15" s="619"/>
      <c r="R15" s="619"/>
      <c r="S15" s="619" t="s">
        <v>14609</v>
      </c>
      <c r="T15" s="621">
        <v>1</v>
      </c>
    </row>
    <row r="16" spans="2:20" s="613" customFormat="1" ht="12" customHeight="1">
      <c r="B16" s="609"/>
      <c r="C16" s="614" t="s">
        <v>18896</v>
      </c>
      <c r="D16" s="615" t="s">
        <v>5344</v>
      </c>
      <c r="E16" s="614" t="s">
        <v>14257</v>
      </c>
      <c r="F16" s="614"/>
      <c r="G16" s="614"/>
      <c r="H16" s="616"/>
      <c r="I16" s="614"/>
      <c r="J16" s="699" t="s">
        <v>5345</v>
      </c>
      <c r="K16" s="618" t="s">
        <v>18898</v>
      </c>
      <c r="L16" s="615" t="s">
        <v>14535</v>
      </c>
      <c r="M16" s="619" t="s">
        <v>14558</v>
      </c>
      <c r="N16" s="619" t="s">
        <v>124</v>
      </c>
      <c r="O16" s="619" t="s">
        <v>15637</v>
      </c>
      <c r="P16" s="619" t="s">
        <v>45</v>
      </c>
      <c r="Q16" s="619"/>
      <c r="R16" s="619"/>
      <c r="S16" s="619" t="s">
        <v>14585</v>
      </c>
      <c r="T16" s="621">
        <v>2</v>
      </c>
    </row>
    <row r="17" spans="2:20" s="613" customFormat="1" ht="12" customHeight="1">
      <c r="B17" s="609"/>
      <c r="C17" s="614" t="s">
        <v>18896</v>
      </c>
      <c r="D17" s="614" t="s">
        <v>5340</v>
      </c>
      <c r="E17" s="614" t="s">
        <v>14257</v>
      </c>
      <c r="F17" s="614"/>
      <c r="G17" s="614"/>
      <c r="H17" s="616"/>
      <c r="I17" s="614"/>
      <c r="J17" s="698" t="s">
        <v>5341</v>
      </c>
      <c r="K17" s="618" t="s">
        <v>18899</v>
      </c>
      <c r="L17" s="622" t="s">
        <v>14535</v>
      </c>
      <c r="M17" s="619" t="s">
        <v>14558</v>
      </c>
      <c r="N17" s="619" t="s">
        <v>124</v>
      </c>
      <c r="O17" s="619" t="s">
        <v>15637</v>
      </c>
      <c r="P17" s="619" t="s">
        <v>45</v>
      </c>
      <c r="Q17" s="619"/>
      <c r="R17" s="619"/>
      <c r="S17" s="619" t="s">
        <v>14585</v>
      </c>
      <c r="T17" s="620">
        <v>1</v>
      </c>
    </row>
    <row r="18" spans="2:20" s="613" customFormat="1" ht="12" customHeight="1">
      <c r="B18" s="609"/>
      <c r="C18" s="614" t="s">
        <v>18896</v>
      </c>
      <c r="D18" s="615" t="s">
        <v>5338</v>
      </c>
      <c r="E18" s="614" t="s">
        <v>14257</v>
      </c>
      <c r="F18" s="614"/>
      <c r="G18" s="614"/>
      <c r="H18" s="616"/>
      <c r="I18" s="614"/>
      <c r="J18" s="615" t="s">
        <v>5339</v>
      </c>
      <c r="K18" s="618" t="s">
        <v>18900</v>
      </c>
      <c r="L18" s="615" t="s">
        <v>14535</v>
      </c>
      <c r="M18" s="619" t="s">
        <v>14558</v>
      </c>
      <c r="N18" s="619" t="s">
        <v>124</v>
      </c>
      <c r="O18" s="619" t="s">
        <v>15637</v>
      </c>
      <c r="P18" s="619" t="s">
        <v>45</v>
      </c>
      <c r="Q18" s="619"/>
      <c r="R18" s="619"/>
      <c r="S18" s="619" t="s">
        <v>14585</v>
      </c>
      <c r="T18" s="620">
        <v>1</v>
      </c>
    </row>
    <row r="19" spans="2:20" s="613" customFormat="1" ht="12" customHeight="1">
      <c r="B19" s="609"/>
      <c r="C19" s="614" t="s">
        <v>18896</v>
      </c>
      <c r="D19" s="614" t="s">
        <v>5342</v>
      </c>
      <c r="E19" s="614" t="s">
        <v>14257</v>
      </c>
      <c r="F19" s="614"/>
      <c r="G19" s="614"/>
      <c r="H19" s="616"/>
      <c r="I19" s="614"/>
      <c r="J19" s="614" t="s">
        <v>5343</v>
      </c>
      <c r="K19" s="623" t="s">
        <v>18901</v>
      </c>
      <c r="L19" s="615" t="s">
        <v>14535</v>
      </c>
      <c r="M19" s="619" t="s">
        <v>14558</v>
      </c>
      <c r="N19" s="619" t="s">
        <v>124</v>
      </c>
      <c r="O19" s="619" t="s">
        <v>15637</v>
      </c>
      <c r="P19" s="619" t="s">
        <v>45</v>
      </c>
      <c r="Q19" s="619"/>
      <c r="R19" s="619"/>
      <c r="S19" s="619" t="s">
        <v>14585</v>
      </c>
      <c r="T19" s="620">
        <v>1</v>
      </c>
    </row>
    <row r="20" spans="2:20" s="613" customFormat="1" ht="12" customHeight="1">
      <c r="B20" s="609"/>
      <c r="C20" s="614" t="s">
        <v>18896</v>
      </c>
      <c r="D20" s="615" t="s">
        <v>5346</v>
      </c>
      <c r="E20" s="614" t="s">
        <v>14257</v>
      </c>
      <c r="F20" s="614"/>
      <c r="G20" s="614"/>
      <c r="H20" s="616"/>
      <c r="I20" s="614"/>
      <c r="J20" s="615" t="s">
        <v>5347</v>
      </c>
      <c r="K20" s="623" t="s">
        <v>18902</v>
      </c>
      <c r="L20" s="615" t="s">
        <v>14535</v>
      </c>
      <c r="M20" s="619" t="s">
        <v>14558</v>
      </c>
      <c r="N20" s="619" t="s">
        <v>124</v>
      </c>
      <c r="O20" s="619" t="s">
        <v>15637</v>
      </c>
      <c r="P20" s="619" t="s">
        <v>45</v>
      </c>
      <c r="Q20" s="619"/>
      <c r="R20" s="619"/>
      <c r="S20" s="619" t="s">
        <v>14585</v>
      </c>
      <c r="T20" s="621">
        <v>2</v>
      </c>
    </row>
    <row r="21" spans="2:20" s="613" customFormat="1" ht="12" customHeight="1">
      <c r="B21" s="609"/>
      <c r="C21" s="614" t="s">
        <v>18896</v>
      </c>
      <c r="D21" s="614" t="s">
        <v>5348</v>
      </c>
      <c r="E21" s="614" t="s">
        <v>14257</v>
      </c>
      <c r="F21" s="614"/>
      <c r="G21" s="614"/>
      <c r="H21" s="616"/>
      <c r="I21" s="614"/>
      <c r="J21" s="615" t="s">
        <v>5349</v>
      </c>
      <c r="K21" s="623" t="s">
        <v>18903</v>
      </c>
      <c r="L21" s="615" t="s">
        <v>14535</v>
      </c>
      <c r="M21" s="619" t="s">
        <v>14558</v>
      </c>
      <c r="N21" s="619" t="s">
        <v>124</v>
      </c>
      <c r="O21" s="619" t="s">
        <v>15637</v>
      </c>
      <c r="P21" s="619" t="s">
        <v>45</v>
      </c>
      <c r="Q21" s="619"/>
      <c r="R21" s="619"/>
      <c r="S21" s="619" t="s">
        <v>14585</v>
      </c>
      <c r="T21" s="621">
        <v>2</v>
      </c>
    </row>
    <row r="22" spans="2:20" s="613" customFormat="1" ht="12" customHeight="1">
      <c r="B22" s="609"/>
      <c r="C22" s="614" t="s">
        <v>18896</v>
      </c>
      <c r="D22" s="614" t="s">
        <v>5350</v>
      </c>
      <c r="E22" s="614" t="s">
        <v>14257</v>
      </c>
      <c r="F22" s="614"/>
      <c r="G22" s="614"/>
      <c r="H22" s="616"/>
      <c r="I22" s="614"/>
      <c r="J22" s="615" t="s">
        <v>5351</v>
      </c>
      <c r="K22" s="623" t="s">
        <v>18904</v>
      </c>
      <c r="L22" s="615" t="s">
        <v>14535</v>
      </c>
      <c r="M22" s="619" t="s">
        <v>14558</v>
      </c>
      <c r="N22" s="619" t="s">
        <v>124</v>
      </c>
      <c r="O22" s="619" t="s">
        <v>15637</v>
      </c>
      <c r="P22" s="619" t="s">
        <v>45</v>
      </c>
      <c r="Q22" s="619"/>
      <c r="R22" s="619"/>
      <c r="S22" s="619" t="s">
        <v>14585</v>
      </c>
      <c r="T22" s="621">
        <v>2</v>
      </c>
    </row>
    <row r="23" spans="2:20" s="613" customFormat="1" ht="12" customHeight="1">
      <c r="B23" s="609"/>
      <c r="C23" s="614" t="s">
        <v>18896</v>
      </c>
      <c r="D23" s="614" t="s">
        <v>15720</v>
      </c>
      <c r="E23" s="614" t="s">
        <v>14257</v>
      </c>
      <c r="F23" s="614"/>
      <c r="G23" s="614"/>
      <c r="H23" s="616"/>
      <c r="I23" s="614"/>
      <c r="J23" s="615" t="s">
        <v>15721</v>
      </c>
      <c r="K23" s="623" t="s">
        <v>18905</v>
      </c>
      <c r="L23" s="615" t="s">
        <v>14535</v>
      </c>
      <c r="M23" s="619" t="s">
        <v>14558</v>
      </c>
      <c r="N23" s="619" t="s">
        <v>124</v>
      </c>
      <c r="O23" s="619" t="s">
        <v>15637</v>
      </c>
      <c r="P23" s="619" t="s">
        <v>45</v>
      </c>
      <c r="Q23" s="619"/>
      <c r="R23" s="619"/>
      <c r="S23" s="619"/>
      <c r="T23" s="621"/>
    </row>
    <row r="24" spans="2:20" s="613" customFormat="1" ht="12" customHeight="1">
      <c r="B24" s="609"/>
      <c r="C24" s="614" t="s">
        <v>18896</v>
      </c>
      <c r="D24" s="614" t="s">
        <v>15682</v>
      </c>
      <c r="E24" s="614" t="s">
        <v>14257</v>
      </c>
      <c r="F24" s="615"/>
      <c r="G24" s="615"/>
      <c r="H24" s="616"/>
      <c r="I24" s="614"/>
      <c r="J24" s="615" t="s">
        <v>15683</v>
      </c>
      <c r="K24" s="623" t="s">
        <v>18906</v>
      </c>
      <c r="L24" s="615" t="s">
        <v>14535</v>
      </c>
      <c r="M24" s="619" t="s">
        <v>14558</v>
      </c>
      <c r="N24" s="619" t="s">
        <v>124</v>
      </c>
      <c r="O24" s="619" t="s">
        <v>15637</v>
      </c>
      <c r="P24" s="619" t="s">
        <v>45</v>
      </c>
      <c r="Q24" s="619"/>
      <c r="R24" s="619"/>
      <c r="S24" s="619"/>
      <c r="T24" s="621"/>
    </row>
    <row r="25" spans="2:20" s="613" customFormat="1" ht="12" customHeight="1">
      <c r="B25" s="609"/>
      <c r="C25" s="614" t="s">
        <v>18896</v>
      </c>
      <c r="D25" s="614" t="s">
        <v>15684</v>
      </c>
      <c r="E25" s="614" t="s">
        <v>14257</v>
      </c>
      <c r="F25" s="615"/>
      <c r="G25" s="615"/>
      <c r="H25" s="616"/>
      <c r="I25" s="614"/>
      <c r="J25" s="615" t="s">
        <v>15685</v>
      </c>
      <c r="K25" s="623" t="s">
        <v>18907</v>
      </c>
      <c r="L25" s="615" t="s">
        <v>14535</v>
      </c>
      <c r="M25" s="619" t="s">
        <v>14558</v>
      </c>
      <c r="N25" s="619" t="s">
        <v>124</v>
      </c>
      <c r="O25" s="619" t="s">
        <v>15637</v>
      </c>
      <c r="P25" s="619" t="s">
        <v>45</v>
      </c>
      <c r="Q25" s="619"/>
      <c r="R25" s="619"/>
      <c r="S25" s="619"/>
      <c r="T25" s="621"/>
    </row>
    <row r="26" spans="2:20" s="613" customFormat="1" ht="12" customHeight="1">
      <c r="B26" s="609"/>
      <c r="C26" s="614" t="s">
        <v>18896</v>
      </c>
      <c r="D26" s="614" t="s">
        <v>15688</v>
      </c>
      <c r="E26" s="614" t="s">
        <v>14257</v>
      </c>
      <c r="F26" s="615"/>
      <c r="G26" s="615"/>
      <c r="H26" s="616"/>
      <c r="I26" s="614"/>
      <c r="J26" s="615" t="s">
        <v>15689</v>
      </c>
      <c r="K26" s="623" t="s">
        <v>18908</v>
      </c>
      <c r="L26" s="615" t="s">
        <v>14535</v>
      </c>
      <c r="M26" s="619" t="s">
        <v>14558</v>
      </c>
      <c r="N26" s="619" t="s">
        <v>124</v>
      </c>
      <c r="O26" s="619" t="s">
        <v>15637</v>
      </c>
      <c r="P26" s="619" t="s">
        <v>45</v>
      </c>
      <c r="Q26" s="619"/>
      <c r="R26" s="619"/>
      <c r="S26" s="619"/>
      <c r="T26" s="621"/>
    </row>
    <row r="27" spans="2:20" s="613" customFormat="1" ht="12" customHeight="1">
      <c r="B27" s="609"/>
      <c r="C27" s="614" t="s">
        <v>18896</v>
      </c>
      <c r="D27" s="614" t="s">
        <v>15706</v>
      </c>
      <c r="E27" s="614" t="s">
        <v>14257</v>
      </c>
      <c r="F27" s="614"/>
      <c r="G27" s="614"/>
      <c r="H27" s="616"/>
      <c r="I27" s="614"/>
      <c r="J27" s="614" t="s">
        <v>15707</v>
      </c>
      <c r="K27" s="623" t="s">
        <v>18909</v>
      </c>
      <c r="L27" s="615" t="s">
        <v>14535</v>
      </c>
      <c r="M27" s="619" t="s">
        <v>14558</v>
      </c>
      <c r="N27" s="619" t="s">
        <v>124</v>
      </c>
      <c r="O27" s="619" t="s">
        <v>15637</v>
      </c>
      <c r="P27" s="619" t="s">
        <v>45</v>
      </c>
      <c r="Q27" s="619"/>
      <c r="R27" s="619"/>
      <c r="S27" s="619"/>
      <c r="T27" s="621"/>
    </row>
    <row r="28" spans="2:20" s="613" customFormat="1" ht="12" customHeight="1">
      <c r="B28" s="609"/>
      <c r="C28" s="614" t="s">
        <v>18896</v>
      </c>
      <c r="D28" s="614" t="s">
        <v>15690</v>
      </c>
      <c r="E28" s="614" t="s">
        <v>14257</v>
      </c>
      <c r="F28" s="615"/>
      <c r="G28" s="615"/>
      <c r="H28" s="616"/>
      <c r="I28" s="614"/>
      <c r="J28" s="615" t="s">
        <v>15691</v>
      </c>
      <c r="K28" s="623" t="s">
        <v>18910</v>
      </c>
      <c r="L28" s="619" t="s">
        <v>14535</v>
      </c>
      <c r="M28" s="619" t="s">
        <v>14558</v>
      </c>
      <c r="N28" s="619" t="s">
        <v>124</v>
      </c>
      <c r="O28" s="619" t="s">
        <v>15637</v>
      </c>
      <c r="P28" s="619" t="s">
        <v>45</v>
      </c>
      <c r="Q28" s="619"/>
      <c r="R28" s="619"/>
      <c r="S28" s="619"/>
      <c r="T28" s="621"/>
    </row>
    <row r="29" spans="2:20" s="613" customFormat="1" ht="12" customHeight="1">
      <c r="B29" s="609"/>
      <c r="C29" s="614" t="s">
        <v>18896</v>
      </c>
      <c r="D29" s="614" t="s">
        <v>15712</v>
      </c>
      <c r="E29" s="614" t="s">
        <v>14257</v>
      </c>
      <c r="F29" s="614"/>
      <c r="G29" s="614"/>
      <c r="H29" s="616"/>
      <c r="I29" s="614"/>
      <c r="J29" s="614" t="s">
        <v>15713</v>
      </c>
      <c r="K29" s="623" t="s">
        <v>18911</v>
      </c>
      <c r="L29" s="615" t="s">
        <v>14535</v>
      </c>
      <c r="M29" s="619" t="s">
        <v>14558</v>
      </c>
      <c r="N29" s="619" t="s">
        <v>124</v>
      </c>
      <c r="O29" s="619" t="s">
        <v>15637</v>
      </c>
      <c r="P29" s="619" t="s">
        <v>45</v>
      </c>
      <c r="Q29" s="619"/>
      <c r="R29" s="619"/>
      <c r="S29" s="619"/>
      <c r="T29" s="621"/>
    </row>
    <row r="30" spans="2:20" s="613" customFormat="1" ht="12" customHeight="1">
      <c r="B30" s="609"/>
      <c r="C30" s="614" t="s">
        <v>18896</v>
      </c>
      <c r="D30" s="614" t="s">
        <v>15708</v>
      </c>
      <c r="E30" s="614" t="s">
        <v>14257</v>
      </c>
      <c r="F30" s="614"/>
      <c r="G30" s="614"/>
      <c r="H30" s="616"/>
      <c r="I30" s="614"/>
      <c r="J30" s="614" t="s">
        <v>15709</v>
      </c>
      <c r="K30" s="623" t="s">
        <v>18912</v>
      </c>
      <c r="L30" s="622" t="s">
        <v>14535</v>
      </c>
      <c r="M30" s="619" t="s">
        <v>14558</v>
      </c>
      <c r="N30" s="619" t="s">
        <v>124</v>
      </c>
      <c r="O30" s="619" t="s">
        <v>15637</v>
      </c>
      <c r="P30" s="619" t="s">
        <v>45</v>
      </c>
      <c r="Q30" s="619"/>
      <c r="R30" s="619"/>
      <c r="S30" s="619"/>
      <c r="T30" s="621"/>
    </row>
    <row r="31" spans="2:20" s="613" customFormat="1" ht="12" customHeight="1">
      <c r="B31" s="609"/>
      <c r="C31" s="614" t="s">
        <v>18896</v>
      </c>
      <c r="D31" s="614" t="s">
        <v>15728</v>
      </c>
      <c r="E31" s="614" t="s">
        <v>14257</v>
      </c>
      <c r="F31" s="614"/>
      <c r="G31" s="614"/>
      <c r="H31" s="616"/>
      <c r="I31" s="614"/>
      <c r="J31" s="615" t="s">
        <v>15729</v>
      </c>
      <c r="K31" s="623" t="s">
        <v>18913</v>
      </c>
      <c r="L31" s="619" t="s">
        <v>14535</v>
      </c>
      <c r="M31" s="619" t="s">
        <v>14558</v>
      </c>
      <c r="N31" s="619" t="s">
        <v>124</v>
      </c>
      <c r="O31" s="619" t="s">
        <v>15637</v>
      </c>
      <c r="P31" s="619" t="s">
        <v>45</v>
      </c>
      <c r="Q31" s="619"/>
      <c r="R31" s="619"/>
      <c r="S31" s="619"/>
      <c r="T31" s="621"/>
    </row>
    <row r="32" spans="2:20" s="613" customFormat="1" ht="12" customHeight="1">
      <c r="B32" s="609"/>
      <c r="C32" s="614" t="s">
        <v>18896</v>
      </c>
      <c r="D32" s="614" t="s">
        <v>15718</v>
      </c>
      <c r="E32" s="614" t="s">
        <v>14257</v>
      </c>
      <c r="F32" s="614"/>
      <c r="G32" s="614"/>
      <c r="H32" s="616"/>
      <c r="I32" s="614"/>
      <c r="J32" s="615" t="s">
        <v>15719</v>
      </c>
      <c r="K32" s="623" t="s">
        <v>18914</v>
      </c>
      <c r="L32" s="619" t="s">
        <v>14535</v>
      </c>
      <c r="M32" s="619" t="s">
        <v>14558</v>
      </c>
      <c r="N32" s="619" t="s">
        <v>124</v>
      </c>
      <c r="O32" s="619" t="s">
        <v>15637</v>
      </c>
      <c r="P32" s="619" t="s">
        <v>45</v>
      </c>
      <c r="Q32" s="619"/>
      <c r="R32" s="619"/>
      <c r="S32" s="619"/>
      <c r="T32" s="621"/>
    </row>
    <row r="33" spans="2:20" s="613" customFormat="1" ht="12" customHeight="1">
      <c r="B33" s="609"/>
      <c r="C33" s="614" t="s">
        <v>18896</v>
      </c>
      <c r="D33" s="614" t="s">
        <v>15686</v>
      </c>
      <c r="E33" s="614" t="s">
        <v>14257</v>
      </c>
      <c r="F33" s="615"/>
      <c r="G33" s="615"/>
      <c r="H33" s="616"/>
      <c r="I33" s="614"/>
      <c r="J33" s="615" t="s">
        <v>15687</v>
      </c>
      <c r="K33" s="623" t="s">
        <v>18915</v>
      </c>
      <c r="L33" s="622" t="s">
        <v>14535</v>
      </c>
      <c r="M33" s="619" t="s">
        <v>14558</v>
      </c>
      <c r="N33" s="619" t="s">
        <v>124</v>
      </c>
      <c r="O33" s="619" t="s">
        <v>15637</v>
      </c>
      <c r="P33" s="619" t="s">
        <v>45</v>
      </c>
      <c r="Q33" s="619"/>
      <c r="R33" s="619"/>
      <c r="S33" s="619"/>
      <c r="T33" s="621"/>
    </row>
    <row r="34" spans="2:20" s="613" customFormat="1" ht="12" customHeight="1">
      <c r="B34" s="609"/>
      <c r="C34" s="614" t="s">
        <v>18896</v>
      </c>
      <c r="D34" s="614" t="s">
        <v>15710</v>
      </c>
      <c r="E34" s="614" t="s">
        <v>14257</v>
      </c>
      <c r="F34" s="614"/>
      <c r="G34" s="614"/>
      <c r="H34" s="616"/>
      <c r="I34" s="614"/>
      <c r="J34" s="614" t="s">
        <v>15711</v>
      </c>
      <c r="K34" s="623" t="s">
        <v>18916</v>
      </c>
      <c r="L34" s="619" t="s">
        <v>14535</v>
      </c>
      <c r="M34" s="619" t="s">
        <v>14558</v>
      </c>
      <c r="N34" s="619" t="s">
        <v>124</v>
      </c>
      <c r="O34" s="619" t="s">
        <v>15637</v>
      </c>
      <c r="P34" s="619" t="s">
        <v>45</v>
      </c>
      <c r="Q34" s="619"/>
      <c r="R34" s="619"/>
      <c r="S34" s="619"/>
      <c r="T34" s="621"/>
    </row>
    <row r="35" spans="2:20" s="613" customFormat="1" ht="12" customHeight="1">
      <c r="B35" s="609"/>
      <c r="C35" s="614" t="s">
        <v>18896</v>
      </c>
      <c r="D35" s="614" t="s">
        <v>15680</v>
      </c>
      <c r="E35" s="614" t="s">
        <v>14257</v>
      </c>
      <c r="F35" s="615"/>
      <c r="G35" s="615"/>
      <c r="H35" s="616"/>
      <c r="I35" s="614"/>
      <c r="J35" s="615" t="s">
        <v>15681</v>
      </c>
      <c r="K35" s="623" t="s">
        <v>18917</v>
      </c>
      <c r="L35" s="622" t="s">
        <v>14535</v>
      </c>
      <c r="M35" s="619" t="s">
        <v>14558</v>
      </c>
      <c r="N35" s="619" t="s">
        <v>124</v>
      </c>
      <c r="O35" s="619" t="s">
        <v>15637</v>
      </c>
      <c r="P35" s="619" t="s">
        <v>45</v>
      </c>
      <c r="Q35" s="619"/>
      <c r="R35" s="619"/>
      <c r="S35" s="619"/>
      <c r="T35" s="621"/>
    </row>
    <row r="36" spans="2:20" s="613" customFormat="1" ht="12" customHeight="1">
      <c r="B36" s="609"/>
      <c r="C36" s="614" t="s">
        <v>18896</v>
      </c>
      <c r="D36" s="614" t="s">
        <v>15740</v>
      </c>
      <c r="E36" s="614" t="s">
        <v>14257</v>
      </c>
      <c r="F36" s="614"/>
      <c r="G36" s="614"/>
      <c r="H36" s="616"/>
      <c r="I36" s="614"/>
      <c r="J36" s="615" t="s">
        <v>15741</v>
      </c>
      <c r="K36" s="623" t="s">
        <v>18918</v>
      </c>
      <c r="L36" s="622" t="s">
        <v>14535</v>
      </c>
      <c r="M36" s="619" t="s">
        <v>14558</v>
      </c>
      <c r="N36" s="619" t="s">
        <v>124</v>
      </c>
      <c r="O36" s="619" t="s">
        <v>15637</v>
      </c>
      <c r="P36" s="619" t="s">
        <v>45</v>
      </c>
      <c r="Q36" s="619"/>
      <c r="R36" s="619"/>
      <c r="S36" s="619"/>
      <c r="T36" s="621"/>
    </row>
    <row r="37" spans="2:20" s="613" customFormat="1" ht="12" customHeight="1">
      <c r="B37" s="609"/>
      <c r="C37" s="614" t="s">
        <v>18896</v>
      </c>
      <c r="D37" s="614" t="s">
        <v>15692</v>
      </c>
      <c r="E37" s="614" t="s">
        <v>14257</v>
      </c>
      <c r="F37" s="615"/>
      <c r="G37" s="615"/>
      <c r="H37" s="616"/>
      <c r="I37" s="614"/>
      <c r="J37" s="614" t="s">
        <v>15693</v>
      </c>
      <c r="K37" s="623" t="s">
        <v>18919</v>
      </c>
      <c r="L37" s="622" t="s">
        <v>14535</v>
      </c>
      <c r="M37" s="619" t="s">
        <v>14558</v>
      </c>
      <c r="N37" s="619" t="s">
        <v>124</v>
      </c>
      <c r="O37" s="619" t="s">
        <v>15637</v>
      </c>
      <c r="P37" s="619" t="s">
        <v>45</v>
      </c>
      <c r="Q37" s="619"/>
      <c r="R37" s="619"/>
      <c r="S37" s="619"/>
      <c r="T37" s="621"/>
    </row>
    <row r="38" spans="2:20" s="613" customFormat="1" ht="12" customHeight="1">
      <c r="B38" s="609"/>
      <c r="C38" s="614" t="s">
        <v>18896</v>
      </c>
      <c r="D38" s="614" t="s">
        <v>15724</v>
      </c>
      <c r="E38" s="614" t="s">
        <v>14257</v>
      </c>
      <c r="F38" s="614"/>
      <c r="G38" s="614"/>
      <c r="H38" s="616"/>
      <c r="I38" s="614"/>
      <c r="J38" s="615" t="s">
        <v>15725</v>
      </c>
      <c r="K38" s="623" t="s">
        <v>18920</v>
      </c>
      <c r="L38" s="622" t="s">
        <v>14535</v>
      </c>
      <c r="M38" s="619" t="s">
        <v>14558</v>
      </c>
      <c r="N38" s="619" t="s">
        <v>124</v>
      </c>
      <c r="O38" s="619" t="s">
        <v>15637</v>
      </c>
      <c r="P38" s="619" t="s">
        <v>45</v>
      </c>
      <c r="Q38" s="619"/>
      <c r="R38" s="619"/>
      <c r="S38" s="619"/>
      <c r="T38" s="621"/>
    </row>
    <row r="39" spans="2:20" s="613" customFormat="1" ht="12" customHeight="1">
      <c r="B39" s="609"/>
      <c r="C39" s="614" t="s">
        <v>18896</v>
      </c>
      <c r="D39" s="614" t="s">
        <v>15722</v>
      </c>
      <c r="E39" s="614" t="s">
        <v>14257</v>
      </c>
      <c r="F39" s="614"/>
      <c r="G39" s="614"/>
      <c r="H39" s="616"/>
      <c r="I39" s="614"/>
      <c r="J39" s="615" t="s">
        <v>15723</v>
      </c>
      <c r="K39" s="623" t="s">
        <v>18921</v>
      </c>
      <c r="L39" s="622" t="s">
        <v>14535</v>
      </c>
      <c r="M39" s="619" t="s">
        <v>14558</v>
      </c>
      <c r="N39" s="619" t="s">
        <v>124</v>
      </c>
      <c r="O39" s="619" t="s">
        <v>15637</v>
      </c>
      <c r="P39" s="619" t="s">
        <v>45</v>
      </c>
      <c r="Q39" s="619"/>
      <c r="R39" s="619"/>
      <c r="S39" s="619"/>
      <c r="T39" s="621"/>
    </row>
    <row r="40" spans="2:20" s="613" customFormat="1" ht="12" customHeight="1">
      <c r="B40" s="609"/>
      <c r="C40" s="614" t="s">
        <v>18896</v>
      </c>
      <c r="D40" s="614" t="s">
        <v>15677</v>
      </c>
      <c r="E40" s="614" t="s">
        <v>14257</v>
      </c>
      <c r="F40" s="615"/>
      <c r="G40" s="615"/>
      <c r="H40" s="616"/>
      <c r="I40" s="614"/>
      <c r="J40" s="615" t="s">
        <v>15678</v>
      </c>
      <c r="K40" s="623" t="s">
        <v>18922</v>
      </c>
      <c r="L40" s="622" t="s">
        <v>14535</v>
      </c>
      <c r="M40" s="619" t="s">
        <v>14558</v>
      </c>
      <c r="N40" s="619" t="s">
        <v>124</v>
      </c>
      <c r="O40" s="619" t="s">
        <v>15637</v>
      </c>
      <c r="P40" s="619" t="s">
        <v>45</v>
      </c>
      <c r="Q40" s="619"/>
      <c r="R40" s="619"/>
      <c r="S40" s="619"/>
      <c r="T40" s="621"/>
    </row>
    <row r="41" spans="2:20" s="613" customFormat="1" ht="12" customHeight="1">
      <c r="B41" s="609"/>
      <c r="C41" s="614" t="s">
        <v>18896</v>
      </c>
      <c r="D41" s="614" t="s">
        <v>15673</v>
      </c>
      <c r="E41" s="614" t="s">
        <v>14257</v>
      </c>
      <c r="F41" s="615"/>
      <c r="G41" s="615"/>
      <c r="H41" s="616"/>
      <c r="I41" s="614"/>
      <c r="J41" s="615" t="s">
        <v>15674</v>
      </c>
      <c r="K41" s="623" t="s">
        <v>18923</v>
      </c>
      <c r="L41" s="622" t="s">
        <v>14535</v>
      </c>
      <c r="M41" s="619" t="s">
        <v>14558</v>
      </c>
      <c r="N41" s="619" t="s">
        <v>124</v>
      </c>
      <c r="O41" s="619" t="s">
        <v>15637</v>
      </c>
      <c r="P41" s="619" t="s">
        <v>45</v>
      </c>
      <c r="Q41" s="619"/>
      <c r="R41" s="619"/>
      <c r="S41" s="619"/>
      <c r="T41" s="621"/>
    </row>
    <row r="42" spans="2:20" s="613" customFormat="1" ht="12" customHeight="1">
      <c r="B42" s="609"/>
      <c r="C42" s="614" t="s">
        <v>18896</v>
      </c>
      <c r="D42" s="614" t="s">
        <v>15694</v>
      </c>
      <c r="E42" s="614" t="s">
        <v>14257</v>
      </c>
      <c r="F42" s="615"/>
      <c r="G42" s="615"/>
      <c r="H42" s="616"/>
      <c r="I42" s="614"/>
      <c r="J42" s="614" t="s">
        <v>15695</v>
      </c>
      <c r="K42" s="623" t="s">
        <v>18924</v>
      </c>
      <c r="L42" s="622" t="s">
        <v>14535</v>
      </c>
      <c r="M42" s="619" t="s">
        <v>14558</v>
      </c>
      <c r="N42" s="619" t="s">
        <v>124</v>
      </c>
      <c r="O42" s="619" t="s">
        <v>15637</v>
      </c>
      <c r="P42" s="619" t="s">
        <v>45</v>
      </c>
      <c r="Q42" s="619"/>
      <c r="R42" s="619"/>
      <c r="S42" s="619"/>
      <c r="T42" s="621"/>
    </row>
    <row r="43" spans="2:20" s="613" customFormat="1" ht="12" customHeight="1">
      <c r="B43" s="609"/>
      <c r="C43" s="614" t="s">
        <v>18896</v>
      </c>
      <c r="D43" s="614" t="s">
        <v>14532</v>
      </c>
      <c r="E43" s="614" t="s">
        <v>14257</v>
      </c>
      <c r="F43" s="615"/>
      <c r="G43" s="615"/>
      <c r="H43" s="616"/>
      <c r="I43" s="614"/>
      <c r="J43" s="615" t="s">
        <v>15679</v>
      </c>
      <c r="K43" s="623" t="s">
        <v>18925</v>
      </c>
      <c r="L43" s="622" t="s">
        <v>14535</v>
      </c>
      <c r="M43" s="619" t="s">
        <v>14558</v>
      </c>
      <c r="N43" s="619" t="s">
        <v>124</v>
      </c>
      <c r="O43" s="619" t="s">
        <v>15637</v>
      </c>
      <c r="P43" s="619" t="s">
        <v>45</v>
      </c>
      <c r="Q43" s="619"/>
      <c r="R43" s="619"/>
      <c r="S43" s="619"/>
      <c r="T43" s="621"/>
    </row>
    <row r="44" spans="2:20" s="613" customFormat="1" ht="12" customHeight="1">
      <c r="B44" s="609"/>
      <c r="C44" s="614" t="s">
        <v>18896</v>
      </c>
      <c r="D44" s="614" t="s">
        <v>15675</v>
      </c>
      <c r="E44" s="614" t="s">
        <v>14257</v>
      </c>
      <c r="F44" s="615"/>
      <c r="G44" s="615"/>
      <c r="H44" s="616"/>
      <c r="I44" s="614"/>
      <c r="J44" s="615" t="s">
        <v>15676</v>
      </c>
      <c r="K44" s="623" t="s">
        <v>18926</v>
      </c>
      <c r="L44" s="622" t="s">
        <v>14535</v>
      </c>
      <c r="M44" s="619" t="s">
        <v>14558</v>
      </c>
      <c r="N44" s="619" t="s">
        <v>124</v>
      </c>
      <c r="O44" s="619" t="s">
        <v>15637</v>
      </c>
      <c r="P44" s="619" t="s">
        <v>45</v>
      </c>
      <c r="Q44" s="619"/>
      <c r="R44" s="619"/>
      <c r="S44" s="619"/>
      <c r="T44" s="621"/>
    </row>
    <row r="45" spans="2:20" s="613" customFormat="1" ht="12" customHeight="1">
      <c r="B45" s="609"/>
      <c r="C45" s="614" t="s">
        <v>18896</v>
      </c>
      <c r="D45" s="614" t="s">
        <v>15714</v>
      </c>
      <c r="E45" s="614" t="s">
        <v>14257</v>
      </c>
      <c r="F45" s="614"/>
      <c r="G45" s="614"/>
      <c r="H45" s="616"/>
      <c r="I45" s="614"/>
      <c r="J45" s="615" t="s">
        <v>15715</v>
      </c>
      <c r="K45" s="623" t="s">
        <v>18927</v>
      </c>
      <c r="L45" s="622" t="s">
        <v>14535</v>
      </c>
      <c r="M45" s="619" t="s">
        <v>14558</v>
      </c>
      <c r="N45" s="619" t="s">
        <v>124</v>
      </c>
      <c r="O45" s="619" t="s">
        <v>15637</v>
      </c>
      <c r="P45" s="619" t="s">
        <v>45</v>
      </c>
      <c r="Q45" s="619"/>
      <c r="R45" s="619"/>
      <c r="S45" s="619"/>
      <c r="T45" s="621"/>
    </row>
    <row r="46" spans="2:20" s="613" customFormat="1" ht="12" customHeight="1">
      <c r="B46" s="609"/>
      <c r="C46" s="614" t="s">
        <v>18896</v>
      </c>
      <c r="D46" s="614" t="s">
        <v>15730</v>
      </c>
      <c r="E46" s="614" t="s">
        <v>14257</v>
      </c>
      <c r="F46" s="614"/>
      <c r="G46" s="614"/>
      <c r="H46" s="616"/>
      <c r="I46" s="614"/>
      <c r="J46" s="615" t="s">
        <v>15731</v>
      </c>
      <c r="K46" s="623" t="s">
        <v>18928</v>
      </c>
      <c r="L46" s="622" t="s">
        <v>14535</v>
      </c>
      <c r="M46" s="619" t="s">
        <v>14558</v>
      </c>
      <c r="N46" s="619" t="s">
        <v>124</v>
      </c>
      <c r="O46" s="619" t="s">
        <v>15637</v>
      </c>
      <c r="P46" s="619" t="s">
        <v>45</v>
      </c>
      <c r="Q46" s="619"/>
      <c r="R46" s="619"/>
      <c r="S46" s="619"/>
      <c r="T46" s="621"/>
    </row>
    <row r="47" spans="2:20" s="613" customFormat="1" ht="12" customHeight="1">
      <c r="B47" s="609"/>
      <c r="C47" s="614" t="s">
        <v>18896</v>
      </c>
      <c r="D47" s="614" t="s">
        <v>15726</v>
      </c>
      <c r="E47" s="614" t="s">
        <v>14257</v>
      </c>
      <c r="F47" s="614"/>
      <c r="G47" s="614"/>
      <c r="H47" s="616"/>
      <c r="I47" s="614"/>
      <c r="J47" s="615" t="s">
        <v>15727</v>
      </c>
      <c r="K47" s="623" t="s">
        <v>18929</v>
      </c>
      <c r="L47" s="622" t="s">
        <v>14535</v>
      </c>
      <c r="M47" s="619" t="s">
        <v>14558</v>
      </c>
      <c r="N47" s="619" t="s">
        <v>124</v>
      </c>
      <c r="O47" s="619" t="s">
        <v>15637</v>
      </c>
      <c r="P47" s="619" t="s">
        <v>45</v>
      </c>
      <c r="Q47" s="619"/>
      <c r="R47" s="619"/>
      <c r="S47" s="619"/>
      <c r="T47" s="621"/>
    </row>
    <row r="48" spans="2:20" s="613" customFormat="1" ht="12" customHeight="1">
      <c r="B48" s="609"/>
      <c r="C48" s="614" t="s">
        <v>18896</v>
      </c>
      <c r="D48" s="614" t="s">
        <v>15732</v>
      </c>
      <c r="E48" s="614" t="s">
        <v>14257</v>
      </c>
      <c r="F48" s="614"/>
      <c r="G48" s="614"/>
      <c r="H48" s="616"/>
      <c r="I48" s="614"/>
      <c r="J48" s="615" t="s">
        <v>15733</v>
      </c>
      <c r="K48" s="623" t="s">
        <v>18930</v>
      </c>
      <c r="L48" s="622" t="s">
        <v>14535</v>
      </c>
      <c r="M48" s="619" t="s">
        <v>14558</v>
      </c>
      <c r="N48" s="619" t="s">
        <v>124</v>
      </c>
      <c r="O48" s="619" t="s">
        <v>15637</v>
      </c>
      <c r="P48" s="619" t="s">
        <v>45</v>
      </c>
      <c r="Q48" s="619"/>
      <c r="R48" s="619"/>
      <c r="S48" s="619"/>
      <c r="T48" s="621"/>
    </row>
    <row r="49" spans="2:20" s="613" customFormat="1" ht="12" customHeight="1">
      <c r="B49" s="609"/>
      <c r="C49" s="614" t="s">
        <v>18896</v>
      </c>
      <c r="D49" s="614" t="s">
        <v>15734</v>
      </c>
      <c r="E49" s="614" t="s">
        <v>14257</v>
      </c>
      <c r="F49" s="614"/>
      <c r="G49" s="614"/>
      <c r="H49" s="616"/>
      <c r="I49" s="614"/>
      <c r="J49" s="615" t="s">
        <v>15735</v>
      </c>
      <c r="K49" s="623" t="s">
        <v>18931</v>
      </c>
      <c r="L49" s="622" t="s">
        <v>14535</v>
      </c>
      <c r="M49" s="619" t="s">
        <v>14558</v>
      </c>
      <c r="N49" s="619" t="s">
        <v>124</v>
      </c>
      <c r="O49" s="619" t="s">
        <v>15637</v>
      </c>
      <c r="P49" s="619" t="s">
        <v>45</v>
      </c>
      <c r="Q49" s="619"/>
      <c r="R49" s="619"/>
      <c r="S49" s="619"/>
      <c r="T49" s="621"/>
    </row>
    <row r="50" spans="2:20" s="613" customFormat="1" ht="12" customHeight="1">
      <c r="B50" s="609"/>
      <c r="C50" s="614" t="s">
        <v>18896</v>
      </c>
      <c r="D50" s="614" t="s">
        <v>15696</v>
      </c>
      <c r="E50" s="614" t="s">
        <v>14257</v>
      </c>
      <c r="F50" s="615"/>
      <c r="G50" s="615"/>
      <c r="H50" s="616"/>
      <c r="I50" s="614"/>
      <c r="J50" s="614" t="s">
        <v>15697</v>
      </c>
      <c r="K50" s="623" t="s">
        <v>18932</v>
      </c>
      <c r="L50" s="622" t="s">
        <v>14535</v>
      </c>
      <c r="M50" s="619" t="s">
        <v>14558</v>
      </c>
      <c r="N50" s="619" t="s">
        <v>124</v>
      </c>
      <c r="O50" s="619" t="s">
        <v>15637</v>
      </c>
      <c r="P50" s="619" t="s">
        <v>45</v>
      </c>
      <c r="Q50" s="619"/>
      <c r="R50" s="619"/>
      <c r="S50" s="619"/>
      <c r="T50" s="621"/>
    </row>
    <row r="51" spans="2:20" s="613" customFormat="1" ht="12" customHeight="1">
      <c r="B51" s="609"/>
      <c r="C51" s="614" t="s">
        <v>18896</v>
      </c>
      <c r="D51" s="614" t="s">
        <v>15745</v>
      </c>
      <c r="E51" s="614" t="s">
        <v>14257</v>
      </c>
      <c r="F51" s="615"/>
      <c r="G51" s="615"/>
      <c r="H51" s="616"/>
      <c r="I51" s="615"/>
      <c r="J51" s="615" t="s">
        <v>15746</v>
      </c>
      <c r="K51" s="623" t="s">
        <v>18933</v>
      </c>
      <c r="L51" s="615" t="s">
        <v>14535</v>
      </c>
      <c r="M51" s="619" t="s">
        <v>14558</v>
      </c>
      <c r="N51" s="619" t="s">
        <v>124</v>
      </c>
      <c r="O51" s="619" t="s">
        <v>15637</v>
      </c>
      <c r="P51" s="619" t="s">
        <v>45</v>
      </c>
      <c r="Q51" s="619"/>
      <c r="R51" s="619"/>
      <c r="S51" s="619"/>
      <c r="T51" s="619"/>
    </row>
    <row r="52" spans="2:20" s="613" customFormat="1" ht="12" customHeight="1">
      <c r="B52" s="609"/>
      <c r="C52" s="614" t="s">
        <v>18896</v>
      </c>
      <c r="D52" s="614" t="s">
        <v>15698</v>
      </c>
      <c r="E52" s="614" t="s">
        <v>14257</v>
      </c>
      <c r="F52" s="614"/>
      <c r="G52" s="614"/>
      <c r="H52" s="616"/>
      <c r="I52" s="614"/>
      <c r="J52" s="614" t="s">
        <v>15699</v>
      </c>
      <c r="K52" s="623" t="s">
        <v>18934</v>
      </c>
      <c r="L52" s="615" t="s">
        <v>14535</v>
      </c>
      <c r="M52" s="619" t="s">
        <v>14558</v>
      </c>
      <c r="N52" s="619" t="s">
        <v>124</v>
      </c>
      <c r="O52" s="619" t="s">
        <v>15637</v>
      </c>
      <c r="P52" s="619" t="s">
        <v>45</v>
      </c>
      <c r="Q52" s="619"/>
      <c r="R52" s="619"/>
      <c r="S52" s="619"/>
      <c r="T52" s="621"/>
    </row>
    <row r="53" spans="2:20" s="613" customFormat="1" ht="12" customHeight="1">
      <c r="B53" s="609"/>
      <c r="C53" s="614" t="s">
        <v>18896</v>
      </c>
      <c r="D53" s="614" t="s">
        <v>15700</v>
      </c>
      <c r="E53" s="614" t="s">
        <v>14257</v>
      </c>
      <c r="F53" s="614"/>
      <c r="G53" s="614"/>
      <c r="H53" s="616"/>
      <c r="I53" s="614"/>
      <c r="J53" s="614" t="s">
        <v>15701</v>
      </c>
      <c r="K53" s="623" t="s">
        <v>18935</v>
      </c>
      <c r="L53" s="615" t="s">
        <v>14535</v>
      </c>
      <c r="M53" s="619" t="s">
        <v>14558</v>
      </c>
      <c r="N53" s="619" t="s">
        <v>124</v>
      </c>
      <c r="O53" s="619" t="s">
        <v>15637</v>
      </c>
      <c r="P53" s="619" t="s">
        <v>45</v>
      </c>
      <c r="Q53" s="619"/>
      <c r="R53" s="619"/>
      <c r="S53" s="619"/>
      <c r="T53" s="621"/>
    </row>
    <row r="54" spans="2:20" s="613" customFormat="1" ht="12" customHeight="1">
      <c r="B54" s="609"/>
      <c r="C54" s="614" t="s">
        <v>18896</v>
      </c>
      <c r="D54" s="614" t="s">
        <v>15702</v>
      </c>
      <c r="E54" s="614" t="s">
        <v>14257</v>
      </c>
      <c r="F54" s="614"/>
      <c r="G54" s="614"/>
      <c r="H54" s="616"/>
      <c r="I54" s="614"/>
      <c r="J54" s="614" t="s">
        <v>15703</v>
      </c>
      <c r="K54" s="623" t="s">
        <v>18936</v>
      </c>
      <c r="L54" s="622" t="s">
        <v>14535</v>
      </c>
      <c r="M54" s="619" t="s">
        <v>14558</v>
      </c>
      <c r="N54" s="619" t="s">
        <v>124</v>
      </c>
      <c r="O54" s="619" t="s">
        <v>15637</v>
      </c>
      <c r="P54" s="619" t="s">
        <v>45</v>
      </c>
      <c r="Q54" s="619"/>
      <c r="R54" s="619"/>
      <c r="S54" s="619"/>
      <c r="T54" s="621"/>
    </row>
    <row r="55" spans="2:20" s="613" customFormat="1" ht="12" customHeight="1">
      <c r="B55" s="609"/>
      <c r="C55" s="614" t="s">
        <v>18896</v>
      </c>
      <c r="D55" s="614" t="s">
        <v>15736</v>
      </c>
      <c r="E55" s="614" t="s">
        <v>14257</v>
      </c>
      <c r="F55" s="614"/>
      <c r="G55" s="614"/>
      <c r="H55" s="616"/>
      <c r="I55" s="614"/>
      <c r="J55" s="615" t="s">
        <v>15737</v>
      </c>
      <c r="K55" s="623" t="s">
        <v>18937</v>
      </c>
      <c r="L55" s="622" t="s">
        <v>14535</v>
      </c>
      <c r="M55" s="615" t="s">
        <v>14558</v>
      </c>
      <c r="N55" s="619" t="s">
        <v>124</v>
      </c>
      <c r="O55" s="619" t="s">
        <v>15637</v>
      </c>
      <c r="P55" s="619" t="s">
        <v>45</v>
      </c>
      <c r="Q55" s="619"/>
      <c r="R55" s="619"/>
      <c r="S55" s="619"/>
      <c r="T55" s="621"/>
    </row>
    <row r="56" spans="2:20" s="613" customFormat="1" ht="12" customHeight="1">
      <c r="B56" s="609"/>
      <c r="C56" s="614" t="s">
        <v>18896</v>
      </c>
      <c r="D56" s="614" t="s">
        <v>15738</v>
      </c>
      <c r="E56" s="614" t="s">
        <v>14257</v>
      </c>
      <c r="F56" s="614"/>
      <c r="G56" s="614"/>
      <c r="H56" s="616"/>
      <c r="I56" s="614"/>
      <c r="J56" s="615" t="s">
        <v>15739</v>
      </c>
      <c r="K56" s="623" t="s">
        <v>18938</v>
      </c>
      <c r="L56" s="615" t="s">
        <v>14535</v>
      </c>
      <c r="M56" s="619" t="s">
        <v>14558</v>
      </c>
      <c r="N56" s="619" t="s">
        <v>124</v>
      </c>
      <c r="O56" s="619" t="s">
        <v>15637</v>
      </c>
      <c r="P56" s="619" t="s">
        <v>45</v>
      </c>
      <c r="Q56" s="619"/>
      <c r="R56" s="619"/>
      <c r="S56" s="619"/>
      <c r="T56" s="621"/>
    </row>
    <row r="57" spans="2:20" s="613" customFormat="1" ht="12" customHeight="1">
      <c r="B57" s="609"/>
      <c r="C57" s="614" t="s">
        <v>18896</v>
      </c>
      <c r="D57" s="614" t="s">
        <v>15704</v>
      </c>
      <c r="E57" s="614" t="s">
        <v>14257</v>
      </c>
      <c r="F57" s="614"/>
      <c r="G57" s="614"/>
      <c r="H57" s="616"/>
      <c r="I57" s="614"/>
      <c r="J57" s="614" t="s">
        <v>15705</v>
      </c>
      <c r="K57" s="623" t="s">
        <v>18939</v>
      </c>
      <c r="L57" s="615" t="s">
        <v>14535</v>
      </c>
      <c r="M57" s="619" t="s">
        <v>14558</v>
      </c>
      <c r="N57" s="619" t="s">
        <v>124</v>
      </c>
      <c r="O57" s="619" t="s">
        <v>15637</v>
      </c>
      <c r="P57" s="619" t="s">
        <v>45</v>
      </c>
      <c r="Q57" s="619"/>
      <c r="R57" s="619"/>
      <c r="S57" s="619"/>
      <c r="T57" s="621"/>
    </row>
    <row r="58" spans="2:20" s="613" customFormat="1" ht="12" customHeight="1">
      <c r="B58" s="609"/>
      <c r="C58" s="614" t="s">
        <v>18896</v>
      </c>
      <c r="D58" s="614" t="s">
        <v>15716</v>
      </c>
      <c r="E58" s="614" t="s">
        <v>14257</v>
      </c>
      <c r="F58" s="614"/>
      <c r="G58" s="614"/>
      <c r="H58" s="616"/>
      <c r="I58" s="614"/>
      <c r="J58" s="699" t="s">
        <v>15717</v>
      </c>
      <c r="K58" s="623" t="s">
        <v>18940</v>
      </c>
      <c r="L58" s="622" t="s">
        <v>14535</v>
      </c>
      <c r="M58" s="619" t="s">
        <v>14558</v>
      </c>
      <c r="N58" s="619" t="s">
        <v>124</v>
      </c>
      <c r="O58" s="619" t="s">
        <v>15637</v>
      </c>
      <c r="P58" s="619" t="s">
        <v>45</v>
      </c>
      <c r="Q58" s="619"/>
      <c r="R58" s="619"/>
      <c r="S58" s="619"/>
      <c r="T58" s="621"/>
    </row>
    <row r="59" spans="2:20" s="613" customFormat="1" ht="12" customHeight="1">
      <c r="B59" s="609"/>
      <c r="C59" s="614" t="s">
        <v>18896</v>
      </c>
      <c r="D59" s="615" t="s">
        <v>5352</v>
      </c>
      <c r="E59" s="614" t="s">
        <v>14257</v>
      </c>
      <c r="F59" s="614"/>
      <c r="G59" s="614"/>
      <c r="H59" s="616"/>
      <c r="I59" s="614"/>
      <c r="J59" s="615" t="s">
        <v>5353</v>
      </c>
      <c r="K59" s="623" t="s">
        <v>18941</v>
      </c>
      <c r="L59" s="622" t="s">
        <v>14535</v>
      </c>
      <c r="M59" s="619" t="s">
        <v>14558</v>
      </c>
      <c r="N59" s="619" t="s">
        <v>124</v>
      </c>
      <c r="O59" s="619" t="s">
        <v>15637</v>
      </c>
      <c r="P59" s="619" t="s">
        <v>45</v>
      </c>
      <c r="Q59" s="619"/>
      <c r="R59" s="619"/>
      <c r="S59" s="619" t="s">
        <v>14585</v>
      </c>
      <c r="T59" s="621">
        <v>2</v>
      </c>
    </row>
    <row r="60" spans="2:20" s="613" customFormat="1" ht="12" customHeight="1">
      <c r="B60" s="609"/>
      <c r="C60" s="614" t="s">
        <v>18896</v>
      </c>
      <c r="D60" s="699" t="s">
        <v>5354</v>
      </c>
      <c r="E60" s="614" t="s">
        <v>14257</v>
      </c>
      <c r="F60" s="614"/>
      <c r="G60" s="614"/>
      <c r="H60" s="616"/>
      <c r="I60" s="614"/>
      <c r="J60" s="699" t="s">
        <v>5355</v>
      </c>
      <c r="K60" s="623" t="s">
        <v>18942</v>
      </c>
      <c r="L60" s="619" t="s">
        <v>14535</v>
      </c>
      <c r="M60" s="619" t="s">
        <v>14558</v>
      </c>
      <c r="N60" s="619" t="s">
        <v>124</v>
      </c>
      <c r="O60" s="619" t="s">
        <v>15637</v>
      </c>
      <c r="P60" s="619" t="s">
        <v>45</v>
      </c>
      <c r="Q60" s="619"/>
      <c r="R60" s="619"/>
      <c r="S60" s="619" t="s">
        <v>14585</v>
      </c>
      <c r="T60" s="621">
        <v>2</v>
      </c>
    </row>
    <row r="61" spans="2:20" s="613" customFormat="1" ht="12" customHeight="1">
      <c r="B61" s="609"/>
      <c r="C61" s="614" t="s">
        <v>14691</v>
      </c>
      <c r="D61" s="698" t="s">
        <v>5041</v>
      </c>
      <c r="E61" s="614" t="s">
        <v>14561</v>
      </c>
      <c r="F61" s="614"/>
      <c r="G61" s="614"/>
      <c r="H61" s="616"/>
      <c r="I61" s="614"/>
      <c r="J61" s="699" t="s">
        <v>5042</v>
      </c>
      <c r="K61" s="624" t="s">
        <v>18221</v>
      </c>
      <c r="L61" s="615" t="s">
        <v>14535</v>
      </c>
      <c r="M61" s="619" t="s">
        <v>14558</v>
      </c>
      <c r="N61" s="619" t="s">
        <v>124</v>
      </c>
      <c r="O61" s="619" t="s">
        <v>15637</v>
      </c>
      <c r="P61" s="619" t="s">
        <v>45</v>
      </c>
      <c r="Q61" s="619" t="s">
        <v>15626</v>
      </c>
      <c r="R61" s="619"/>
      <c r="S61" s="619" t="s">
        <v>14585</v>
      </c>
      <c r="T61" s="620">
        <v>1</v>
      </c>
    </row>
    <row r="62" spans="2:20" s="613" customFormat="1" ht="12" customHeight="1">
      <c r="B62" s="609"/>
      <c r="C62" s="614" t="s">
        <v>14689</v>
      </c>
      <c r="D62" s="741" t="s">
        <v>5028</v>
      </c>
      <c r="E62" s="614" t="s">
        <v>14561</v>
      </c>
      <c r="F62" s="614"/>
      <c r="G62" s="614"/>
      <c r="H62" s="616"/>
      <c r="I62" s="614"/>
      <c r="J62" s="625" t="s">
        <v>18943</v>
      </c>
      <c r="K62" s="624" t="s">
        <v>18944</v>
      </c>
      <c r="L62" s="622" t="s">
        <v>14535</v>
      </c>
      <c r="M62" s="619" t="s">
        <v>14558</v>
      </c>
      <c r="N62" s="619" t="s">
        <v>124</v>
      </c>
      <c r="O62" s="619" t="s">
        <v>15637</v>
      </c>
      <c r="P62" s="619" t="s">
        <v>45</v>
      </c>
      <c r="Q62" s="619" t="s">
        <v>15626</v>
      </c>
      <c r="R62" s="619">
        <v>1239</v>
      </c>
      <c r="S62" s="619" t="s">
        <v>14578</v>
      </c>
      <c r="T62" s="620">
        <v>1</v>
      </c>
    </row>
    <row r="63" spans="2:20" s="613" customFormat="1" ht="12" customHeight="1">
      <c r="B63" s="609"/>
      <c r="C63" s="614" t="s">
        <v>14722</v>
      </c>
      <c r="D63" s="614" t="s">
        <v>5112</v>
      </c>
      <c r="E63" s="614" t="s">
        <v>14664</v>
      </c>
      <c r="F63" s="626"/>
      <c r="G63" s="626"/>
      <c r="H63" s="611"/>
      <c r="I63" s="626"/>
      <c r="J63" s="699" t="s">
        <v>18121</v>
      </c>
      <c r="K63" s="624" t="s">
        <v>18945</v>
      </c>
      <c r="L63" s="615" t="s">
        <v>14535</v>
      </c>
      <c r="M63" s="619" t="s">
        <v>14666</v>
      </c>
      <c r="N63" s="619" t="s">
        <v>124</v>
      </c>
      <c r="O63" s="619" t="s">
        <v>15637</v>
      </c>
      <c r="P63" s="619" t="s">
        <v>14540</v>
      </c>
      <c r="Q63" s="619" t="s">
        <v>15626</v>
      </c>
      <c r="R63" s="619"/>
      <c r="S63" s="619" t="s">
        <v>14665</v>
      </c>
      <c r="T63" s="621">
        <v>1</v>
      </c>
    </row>
    <row r="64" spans="2:20" s="613" customFormat="1" ht="12" customHeight="1">
      <c r="B64" s="609"/>
      <c r="C64" s="614" t="s">
        <v>14717</v>
      </c>
      <c r="D64" s="614" t="s">
        <v>5102</v>
      </c>
      <c r="E64" s="614" t="s">
        <v>14664</v>
      </c>
      <c r="F64" s="614"/>
      <c r="G64" s="614"/>
      <c r="H64" s="616"/>
      <c r="I64" s="614"/>
      <c r="J64" s="617" t="str">
        <f>HYPERLINK("http://www.medtronic.com/collaborative-healthcare/value-rising-healthcare-costs/index.htm?loc=mdt_plc_2015_US_value_healthcare_3_rel_links_cta_text_link_defining_value_innov","http://www.medtronic.com/collaborative-healthcare/value-rising-healthcare-costs/index.htm?loc=mdt_plc_215_US_value_healthcare_3_rel_links_cta_text_link_defining_value_innov")</f>
        <v>http://www.medtronic.com/collaborative-healthcare/value-rising-healthcare-costs/index.htm?loc=mdt_plc_215_US_value_healthcare_3_rel_links_cta_text_link_defining_value_innov</v>
      </c>
      <c r="K64" s="624" t="s">
        <v>18946</v>
      </c>
      <c r="L64" s="615" t="s">
        <v>14535</v>
      </c>
      <c r="M64" s="619" t="s">
        <v>14558</v>
      </c>
      <c r="N64" s="619" t="s">
        <v>124</v>
      </c>
      <c r="O64" s="619" t="s">
        <v>15637</v>
      </c>
      <c r="P64" s="619" t="s">
        <v>14540</v>
      </c>
      <c r="Q64" s="619" t="s">
        <v>15626</v>
      </c>
      <c r="R64" s="619">
        <v>1227</v>
      </c>
      <c r="S64" s="619" t="s">
        <v>14665</v>
      </c>
      <c r="T64" s="621">
        <v>1</v>
      </c>
    </row>
    <row r="65" spans="2:21" ht="12" customHeight="1">
      <c r="B65" s="609"/>
      <c r="C65" s="627" t="s">
        <v>14675</v>
      </c>
      <c r="D65" s="610" t="s">
        <v>14532</v>
      </c>
      <c r="E65" s="628" t="s">
        <v>14533</v>
      </c>
      <c r="F65" s="610"/>
      <c r="G65" s="610"/>
      <c r="H65" s="611"/>
      <c r="I65" s="610"/>
      <c r="J65" s="699" t="s">
        <v>14534</v>
      </c>
      <c r="K65" s="623" t="s">
        <v>18947</v>
      </c>
      <c r="L65" s="629" t="s">
        <v>14535</v>
      </c>
      <c r="M65" s="629" t="s">
        <v>14486</v>
      </c>
      <c r="N65" s="630" t="s">
        <v>124</v>
      </c>
      <c r="O65" s="631" t="s">
        <v>15637</v>
      </c>
      <c r="P65" s="629" t="s">
        <v>4976</v>
      </c>
      <c r="Q65" s="629" t="s">
        <v>15626</v>
      </c>
      <c r="R65" s="632"/>
      <c r="S65" s="630" t="s">
        <v>14541</v>
      </c>
      <c r="T65" s="633">
        <v>1</v>
      </c>
    </row>
    <row r="66" spans="2:21" ht="12" customHeight="1">
      <c r="B66" s="609"/>
      <c r="C66" s="610" t="s">
        <v>328</v>
      </c>
      <c r="D66" s="615"/>
      <c r="E66" s="615"/>
      <c r="F66" s="615"/>
      <c r="G66" s="615"/>
      <c r="H66" s="616"/>
      <c r="I66" s="615"/>
      <c r="J66" s="625" t="s">
        <v>14727</v>
      </c>
      <c r="K66" s="624" t="s">
        <v>18948</v>
      </c>
      <c r="L66" s="629" t="s">
        <v>903</v>
      </c>
      <c r="M66" s="629" t="s">
        <v>14487</v>
      </c>
      <c r="N66" s="630" t="s">
        <v>124</v>
      </c>
      <c r="O66" s="631" t="s">
        <v>15636</v>
      </c>
      <c r="P66" s="630" t="s">
        <v>14731</v>
      </c>
      <c r="Q66" s="629" t="s">
        <v>15626</v>
      </c>
      <c r="R66" s="629"/>
      <c r="S66" s="629"/>
      <c r="T66" s="629"/>
    </row>
    <row r="67" spans="2:21" ht="12" customHeight="1">
      <c r="C67" s="635" t="s">
        <v>14686</v>
      </c>
      <c r="D67" s="635" t="s">
        <v>4978</v>
      </c>
      <c r="E67" s="636" t="s">
        <v>14561</v>
      </c>
      <c r="F67" s="635"/>
      <c r="G67" s="635"/>
      <c r="H67" s="637"/>
      <c r="I67" s="635"/>
      <c r="J67" s="638" t="s">
        <v>4976</v>
      </c>
      <c r="K67" s="624" t="s">
        <v>18949</v>
      </c>
      <c r="L67" s="629" t="s">
        <v>14535</v>
      </c>
      <c r="M67" s="629" t="s">
        <v>14558</v>
      </c>
      <c r="N67" s="630" t="s">
        <v>124</v>
      </c>
      <c r="O67" s="639" t="s">
        <v>15638</v>
      </c>
      <c r="P67" s="630" t="s">
        <v>4976</v>
      </c>
      <c r="Q67" s="629" t="s">
        <v>15626</v>
      </c>
      <c r="R67" s="629"/>
      <c r="S67" s="630" t="s">
        <v>14571</v>
      </c>
      <c r="T67" s="633">
        <v>1</v>
      </c>
      <c r="U67" s="710" t="s">
        <v>19031</v>
      </c>
    </row>
    <row r="68" spans="2:21" ht="12" customHeight="1">
      <c r="C68" s="640" t="s">
        <v>14711</v>
      </c>
      <c r="D68" s="641" t="s">
        <v>5434</v>
      </c>
      <c r="E68" s="636" t="s">
        <v>12360</v>
      </c>
      <c r="F68" s="642"/>
      <c r="G68" s="642"/>
      <c r="H68" s="637"/>
      <c r="I68" s="642"/>
      <c r="J68" s="638" t="s">
        <v>4976</v>
      </c>
      <c r="K68" s="643" t="s">
        <v>18950</v>
      </c>
      <c r="L68" s="629" t="s">
        <v>14535</v>
      </c>
      <c r="M68" s="629" t="s">
        <v>20</v>
      </c>
      <c r="N68" s="630" t="s">
        <v>124</v>
      </c>
      <c r="O68" s="639" t="s">
        <v>15638</v>
      </c>
      <c r="P68" s="630" t="s">
        <v>45</v>
      </c>
      <c r="Q68" s="629" t="s">
        <v>15626</v>
      </c>
      <c r="R68" s="629"/>
      <c r="S68" s="630" t="s">
        <v>14585</v>
      </c>
      <c r="T68" s="644">
        <v>1</v>
      </c>
    </row>
    <row r="69" spans="2:21" ht="12" customHeight="1">
      <c r="C69" s="640" t="s">
        <v>14711</v>
      </c>
      <c r="D69" s="641" t="s">
        <v>5435</v>
      </c>
      <c r="E69" s="636" t="s">
        <v>12360</v>
      </c>
      <c r="F69" s="642"/>
      <c r="G69" s="642"/>
      <c r="H69" s="637"/>
      <c r="I69" s="642"/>
      <c r="J69" s="638" t="s">
        <v>4976</v>
      </c>
      <c r="K69" s="643" t="s">
        <v>18951</v>
      </c>
      <c r="L69" s="629" t="s">
        <v>14535</v>
      </c>
      <c r="M69" s="629" t="s">
        <v>20</v>
      </c>
      <c r="N69" s="630" t="s">
        <v>124</v>
      </c>
      <c r="O69" s="639" t="s">
        <v>15638</v>
      </c>
      <c r="P69" s="630" t="s">
        <v>45</v>
      </c>
      <c r="Q69" s="629" t="s">
        <v>15626</v>
      </c>
      <c r="R69" s="629"/>
      <c r="S69" s="630" t="s">
        <v>14585</v>
      </c>
      <c r="T69" s="644">
        <v>1</v>
      </c>
    </row>
    <row r="70" spans="2:21" ht="12" customHeight="1">
      <c r="C70" s="797" t="s">
        <v>14725</v>
      </c>
      <c r="D70" s="740" t="s">
        <v>14672</v>
      </c>
      <c r="E70" s="630"/>
      <c r="F70" s="630"/>
      <c r="G70" s="630"/>
      <c r="H70" s="645"/>
      <c r="I70" s="630"/>
      <c r="J70" s="646" t="s">
        <v>4976</v>
      </c>
      <c r="K70" s="618" t="s">
        <v>18952</v>
      </c>
      <c r="L70" s="629"/>
      <c r="M70" s="629" t="s">
        <v>14558</v>
      </c>
      <c r="N70" s="630"/>
      <c r="O70" s="639" t="s">
        <v>15638</v>
      </c>
      <c r="P70" s="629"/>
      <c r="Q70" s="629" t="s">
        <v>15626</v>
      </c>
      <c r="R70" s="629"/>
      <c r="S70" s="630"/>
      <c r="T70" s="644">
        <v>1</v>
      </c>
    </row>
    <row r="71" spans="2:21" ht="12" customHeight="1">
      <c r="C71" s="797" t="s">
        <v>14725</v>
      </c>
      <c r="D71" s="740" t="s">
        <v>14673</v>
      </c>
      <c r="E71" s="630"/>
      <c r="F71" s="630"/>
      <c r="G71" s="630"/>
      <c r="H71" s="645"/>
      <c r="I71" s="630"/>
      <c r="J71" s="646" t="s">
        <v>4976</v>
      </c>
      <c r="K71" s="618" t="s">
        <v>18953</v>
      </c>
      <c r="L71" s="629"/>
      <c r="M71" s="629" t="s">
        <v>14558</v>
      </c>
      <c r="N71" s="630"/>
      <c r="O71" s="639" t="s">
        <v>15638</v>
      </c>
      <c r="P71" s="629"/>
      <c r="Q71" s="629" t="s">
        <v>15626</v>
      </c>
      <c r="R71" s="629"/>
      <c r="S71" s="629"/>
      <c r="T71" s="629"/>
    </row>
    <row r="72" spans="2:21" ht="12" customHeight="1">
      <c r="C72" s="797" t="s">
        <v>19055</v>
      </c>
      <c r="D72" s="740" t="s">
        <v>14605</v>
      </c>
      <c r="E72" s="636" t="s">
        <v>14257</v>
      </c>
      <c r="F72" s="642"/>
      <c r="G72" s="642"/>
      <c r="H72" s="637"/>
      <c r="I72" s="642"/>
      <c r="J72" s="638" t="s">
        <v>4976</v>
      </c>
      <c r="K72" s="618" t="s">
        <v>18954</v>
      </c>
      <c r="L72" s="629" t="s">
        <v>14535</v>
      </c>
      <c r="M72" s="629" t="s">
        <v>14558</v>
      </c>
      <c r="N72" s="630" t="s">
        <v>124</v>
      </c>
      <c r="O72" s="631" t="s">
        <v>15637</v>
      </c>
      <c r="P72" s="630" t="s">
        <v>45</v>
      </c>
      <c r="Q72" s="629"/>
      <c r="R72" s="629"/>
      <c r="S72" s="630" t="s">
        <v>14606</v>
      </c>
      <c r="T72" s="633">
        <v>1</v>
      </c>
    </row>
    <row r="73" spans="2:21" ht="12" customHeight="1">
      <c r="C73" s="647" t="s">
        <v>14485</v>
      </c>
      <c r="D73" s="648" t="s">
        <v>12369</v>
      </c>
      <c r="E73" s="635"/>
      <c r="F73" s="635"/>
      <c r="G73" s="635"/>
      <c r="H73" s="637"/>
      <c r="I73" s="635"/>
      <c r="J73" s="638" t="s">
        <v>13556</v>
      </c>
      <c r="K73" s="618" t="s">
        <v>18955</v>
      </c>
      <c r="L73" s="629"/>
      <c r="M73" s="649" t="s">
        <v>15760</v>
      </c>
      <c r="N73" s="630" t="s">
        <v>124</v>
      </c>
      <c r="O73" s="631" t="s">
        <v>15637</v>
      </c>
      <c r="P73" s="630"/>
      <c r="Q73" s="629"/>
      <c r="R73" s="629"/>
      <c r="S73" s="629"/>
      <c r="T73" s="629"/>
    </row>
    <row r="74" spans="2:21" ht="12" customHeight="1">
      <c r="C74" s="647" t="s">
        <v>14485</v>
      </c>
      <c r="D74" s="706" t="s">
        <v>15779</v>
      </c>
      <c r="E74" s="635"/>
      <c r="F74" s="635"/>
      <c r="G74" s="635"/>
      <c r="H74" s="637"/>
      <c r="I74" s="635"/>
      <c r="J74" s="638" t="s">
        <v>13556</v>
      </c>
      <c r="K74" s="618" t="s">
        <v>18956</v>
      </c>
      <c r="L74" s="629"/>
      <c r="M74" s="649" t="s">
        <v>15760</v>
      </c>
      <c r="N74" s="630" t="s">
        <v>124</v>
      </c>
      <c r="O74" s="631" t="s">
        <v>15637</v>
      </c>
      <c r="P74" s="630"/>
      <c r="Q74" s="629"/>
      <c r="R74" s="629"/>
      <c r="S74" s="629"/>
      <c r="T74" s="629"/>
    </row>
    <row r="75" spans="2:21" ht="12" customHeight="1">
      <c r="C75" s="647" t="s">
        <v>14485</v>
      </c>
      <c r="D75" s="707" t="s">
        <v>15781</v>
      </c>
      <c r="E75" s="635"/>
      <c r="F75" s="635"/>
      <c r="G75" s="635"/>
      <c r="H75" s="637"/>
      <c r="I75" s="635"/>
      <c r="J75" s="638" t="s">
        <v>13556</v>
      </c>
      <c r="K75" s="618" t="s">
        <v>18957</v>
      </c>
      <c r="L75" s="629"/>
      <c r="M75" s="649" t="s">
        <v>14487</v>
      </c>
      <c r="N75" s="630" t="s">
        <v>124</v>
      </c>
      <c r="O75" s="631" t="s">
        <v>15637</v>
      </c>
      <c r="P75" s="630"/>
      <c r="Q75" s="629"/>
      <c r="R75" s="629"/>
      <c r="S75" s="629"/>
      <c r="T75" s="629"/>
    </row>
    <row r="76" spans="2:21" ht="12" customHeight="1">
      <c r="C76" s="647" t="s">
        <v>14485</v>
      </c>
      <c r="D76" s="650" t="s">
        <v>15784</v>
      </c>
      <c r="E76" s="635"/>
      <c r="F76" s="635"/>
      <c r="G76" s="635"/>
      <c r="H76" s="637"/>
      <c r="I76" s="635"/>
      <c r="J76" s="638" t="s">
        <v>13556</v>
      </c>
      <c r="K76" s="618" t="s">
        <v>18958</v>
      </c>
      <c r="L76" s="629"/>
      <c r="M76" s="649" t="s">
        <v>14487</v>
      </c>
      <c r="N76" s="630" t="s">
        <v>124</v>
      </c>
      <c r="O76" s="631" t="s">
        <v>15637</v>
      </c>
      <c r="P76" s="630"/>
      <c r="Q76" s="629"/>
      <c r="R76" s="629"/>
      <c r="S76" s="629"/>
      <c r="T76" s="629"/>
    </row>
    <row r="77" spans="2:21" ht="12" customHeight="1">
      <c r="C77" s="647" t="s">
        <v>14485</v>
      </c>
      <c r="D77" s="650" t="s">
        <v>15786</v>
      </c>
      <c r="E77" s="642"/>
      <c r="F77" s="642"/>
      <c r="G77" s="642"/>
      <c r="H77" s="637"/>
      <c r="I77" s="642"/>
      <c r="J77" s="638" t="s">
        <v>13556</v>
      </c>
      <c r="K77" s="618" t="s">
        <v>18959</v>
      </c>
      <c r="L77" s="629"/>
      <c r="M77" s="649" t="s">
        <v>14487</v>
      </c>
      <c r="N77" s="630" t="s">
        <v>124</v>
      </c>
      <c r="O77" s="631" t="s">
        <v>15637</v>
      </c>
      <c r="P77" s="630"/>
      <c r="Q77" s="629"/>
      <c r="R77" s="629"/>
      <c r="S77" s="629"/>
      <c r="T77" s="629"/>
    </row>
    <row r="78" spans="2:21" ht="12" customHeight="1">
      <c r="C78" s="647" t="s">
        <v>14485</v>
      </c>
      <c r="D78" s="650" t="s">
        <v>15787</v>
      </c>
      <c r="E78" s="635"/>
      <c r="F78" s="635"/>
      <c r="G78" s="635"/>
      <c r="H78" s="637"/>
      <c r="I78" s="635"/>
      <c r="J78" s="638" t="s">
        <v>13556</v>
      </c>
      <c r="K78" s="618" t="s">
        <v>18960</v>
      </c>
      <c r="L78" s="629"/>
      <c r="M78" s="649" t="s">
        <v>14487</v>
      </c>
      <c r="N78" s="630" t="s">
        <v>124</v>
      </c>
      <c r="O78" s="631" t="s">
        <v>15637</v>
      </c>
      <c r="P78" s="630"/>
      <c r="Q78" s="629"/>
      <c r="R78" s="629"/>
      <c r="S78" s="629"/>
      <c r="T78" s="629"/>
    </row>
    <row r="79" spans="2:21" ht="12" customHeight="1">
      <c r="C79" s="647" t="s">
        <v>14485</v>
      </c>
      <c r="D79" s="650" t="s">
        <v>15788</v>
      </c>
      <c r="E79" s="642"/>
      <c r="F79" s="642"/>
      <c r="G79" s="642"/>
      <c r="H79" s="637"/>
      <c r="I79" s="642"/>
      <c r="J79" s="638" t="s">
        <v>13556</v>
      </c>
      <c r="K79" s="618" t="s">
        <v>18961</v>
      </c>
      <c r="L79" s="629"/>
      <c r="M79" s="649" t="s">
        <v>14487</v>
      </c>
      <c r="N79" s="630" t="s">
        <v>124</v>
      </c>
      <c r="O79" s="631" t="s">
        <v>15637</v>
      </c>
      <c r="P79" s="630"/>
      <c r="Q79" s="629"/>
      <c r="R79" s="629"/>
      <c r="S79" s="629"/>
      <c r="T79" s="629"/>
    </row>
    <row r="80" spans="2:21" ht="12" customHeight="1">
      <c r="C80" s="647" t="s">
        <v>14485</v>
      </c>
      <c r="D80" s="650" t="s">
        <v>15789</v>
      </c>
      <c r="E80" s="642"/>
      <c r="F80" s="642"/>
      <c r="G80" s="642"/>
      <c r="H80" s="637"/>
      <c r="I80" s="642"/>
      <c r="J80" s="638" t="s">
        <v>13556</v>
      </c>
      <c r="K80" s="618" t="s">
        <v>18962</v>
      </c>
      <c r="L80" s="629"/>
      <c r="M80" s="649"/>
      <c r="N80" s="630" t="s">
        <v>124</v>
      </c>
      <c r="O80" s="631" t="s">
        <v>15637</v>
      </c>
      <c r="P80" s="630"/>
      <c r="Q80" s="629"/>
      <c r="R80" s="629"/>
      <c r="S80" s="629"/>
      <c r="T80" s="629"/>
    </row>
    <row r="81" spans="3:20" ht="12" customHeight="1">
      <c r="C81" s="647" t="s">
        <v>14485</v>
      </c>
      <c r="D81" s="651" t="s">
        <v>15790</v>
      </c>
      <c r="E81" s="642"/>
      <c r="F81" s="642"/>
      <c r="G81" s="642"/>
      <c r="H81" s="637"/>
      <c r="I81" s="642"/>
      <c r="J81" s="638" t="s">
        <v>13556</v>
      </c>
      <c r="K81" s="618" t="s">
        <v>18963</v>
      </c>
      <c r="L81" s="629"/>
      <c r="M81" s="649" t="s">
        <v>14487</v>
      </c>
      <c r="N81" s="630" t="s">
        <v>124</v>
      </c>
      <c r="O81" s="631" t="s">
        <v>15637</v>
      </c>
      <c r="P81" s="630"/>
      <c r="Q81" s="629"/>
      <c r="R81" s="629"/>
      <c r="S81" s="629"/>
      <c r="T81" s="629"/>
    </row>
    <row r="82" spans="3:20" ht="12" customHeight="1">
      <c r="C82" s="647" t="s">
        <v>14485</v>
      </c>
      <c r="D82" s="651" t="s">
        <v>15791</v>
      </c>
      <c r="E82" s="642"/>
      <c r="F82" s="642"/>
      <c r="G82" s="642"/>
      <c r="H82" s="637"/>
      <c r="I82" s="642"/>
      <c r="J82" s="638" t="s">
        <v>13556</v>
      </c>
      <c r="K82" s="618" t="s">
        <v>18964</v>
      </c>
      <c r="L82" s="629"/>
      <c r="M82" s="649" t="s">
        <v>14487</v>
      </c>
      <c r="N82" s="630" t="s">
        <v>124</v>
      </c>
      <c r="O82" s="631" t="s">
        <v>15637</v>
      </c>
      <c r="P82" s="630"/>
      <c r="Q82" s="629"/>
      <c r="R82" s="629"/>
      <c r="S82" s="629"/>
      <c r="T82" s="629"/>
    </row>
    <row r="83" spans="3:20" ht="12" customHeight="1">
      <c r="C83" s="647" t="s">
        <v>14485</v>
      </c>
      <c r="D83" s="651" t="s">
        <v>15792</v>
      </c>
      <c r="E83" s="642"/>
      <c r="F83" s="642"/>
      <c r="G83" s="642"/>
      <c r="H83" s="637"/>
      <c r="I83" s="642"/>
      <c r="J83" s="638" t="s">
        <v>13556</v>
      </c>
      <c r="K83" s="618" t="s">
        <v>18965</v>
      </c>
      <c r="L83" s="629"/>
      <c r="M83" s="649" t="s">
        <v>15793</v>
      </c>
      <c r="N83" s="630" t="s">
        <v>124</v>
      </c>
      <c r="O83" s="631" t="s">
        <v>15637</v>
      </c>
      <c r="P83" s="630"/>
      <c r="Q83" s="629"/>
      <c r="R83" s="629"/>
      <c r="S83" s="629"/>
      <c r="T83" s="629"/>
    </row>
    <row r="84" spans="3:20" ht="12" customHeight="1">
      <c r="C84" s="647" t="s">
        <v>14485</v>
      </c>
      <c r="D84" s="651" t="s">
        <v>15794</v>
      </c>
      <c r="E84" s="642"/>
      <c r="F84" s="642"/>
      <c r="G84" s="642"/>
      <c r="H84" s="637"/>
      <c r="I84" s="642"/>
      <c r="J84" s="638" t="s">
        <v>13556</v>
      </c>
      <c r="K84" s="618" t="s">
        <v>18966</v>
      </c>
      <c r="L84" s="629"/>
      <c r="M84" s="649" t="s">
        <v>14487</v>
      </c>
      <c r="N84" s="630" t="s">
        <v>124</v>
      </c>
      <c r="O84" s="631" t="s">
        <v>15637</v>
      </c>
      <c r="P84" s="630"/>
      <c r="Q84" s="629"/>
      <c r="R84" s="629"/>
      <c r="S84" s="629"/>
      <c r="T84" s="629"/>
    </row>
    <row r="85" spans="3:20" ht="12" customHeight="1">
      <c r="C85" s="647" t="s">
        <v>14485</v>
      </c>
      <c r="D85" s="651" t="s">
        <v>15795</v>
      </c>
      <c r="E85" s="642"/>
      <c r="F85" s="642"/>
      <c r="G85" s="642"/>
      <c r="H85" s="637"/>
      <c r="I85" s="642"/>
      <c r="J85" s="638" t="s">
        <v>13556</v>
      </c>
      <c r="K85" s="618" t="s">
        <v>18967</v>
      </c>
      <c r="L85" s="629"/>
      <c r="M85" s="649" t="s">
        <v>14487</v>
      </c>
      <c r="N85" s="630" t="s">
        <v>124</v>
      </c>
      <c r="O85" s="631" t="s">
        <v>15637</v>
      </c>
      <c r="P85" s="630"/>
      <c r="Q85" s="629"/>
      <c r="R85" s="629"/>
      <c r="S85" s="629"/>
      <c r="T85" s="629"/>
    </row>
    <row r="86" spans="3:20" ht="12" customHeight="1">
      <c r="C86" s="647" t="s">
        <v>14485</v>
      </c>
      <c r="D86" s="652" t="s">
        <v>15796</v>
      </c>
      <c r="E86" s="635"/>
      <c r="F86" s="635"/>
      <c r="G86" s="635"/>
      <c r="H86" s="637"/>
      <c r="I86" s="635"/>
      <c r="J86" s="638" t="s">
        <v>13556</v>
      </c>
      <c r="K86" s="618" t="s">
        <v>18968</v>
      </c>
      <c r="L86" s="629"/>
      <c r="M86" s="649" t="s">
        <v>15797</v>
      </c>
      <c r="N86" s="630" t="s">
        <v>124</v>
      </c>
      <c r="O86" s="631" t="s">
        <v>15637</v>
      </c>
      <c r="P86" s="630"/>
      <c r="Q86" s="629"/>
      <c r="R86" s="629"/>
      <c r="S86" s="629"/>
      <c r="T86" s="629"/>
    </row>
    <row r="87" spans="3:20" ht="12" customHeight="1">
      <c r="C87" s="647" t="s">
        <v>14485</v>
      </c>
      <c r="D87" s="652" t="s">
        <v>5118</v>
      </c>
      <c r="E87" s="642"/>
      <c r="F87" s="642"/>
      <c r="G87" s="642"/>
      <c r="H87" s="637"/>
      <c r="I87" s="642"/>
      <c r="J87" s="638" t="s">
        <v>13556</v>
      </c>
      <c r="K87" s="618" t="s">
        <v>18969</v>
      </c>
      <c r="L87" s="629"/>
      <c r="M87" s="649" t="s">
        <v>15797</v>
      </c>
      <c r="N87" s="630" t="s">
        <v>124</v>
      </c>
      <c r="O87" s="631" t="s">
        <v>15637</v>
      </c>
      <c r="P87" s="630"/>
      <c r="Q87" s="629"/>
      <c r="R87" s="629"/>
      <c r="S87" s="629"/>
      <c r="T87" s="629"/>
    </row>
    <row r="88" spans="3:20" ht="12" customHeight="1">
      <c r="C88" s="647" t="s">
        <v>14485</v>
      </c>
      <c r="D88" s="653" t="s">
        <v>15799</v>
      </c>
      <c r="E88" s="641"/>
      <c r="F88" s="641"/>
      <c r="G88" s="641"/>
      <c r="H88" s="637"/>
      <c r="I88" s="641"/>
      <c r="J88" s="638" t="s">
        <v>13556</v>
      </c>
      <c r="K88" s="618" t="s">
        <v>18970</v>
      </c>
      <c r="L88" s="629"/>
      <c r="M88" s="649" t="s">
        <v>15797</v>
      </c>
      <c r="N88" s="630" t="s">
        <v>124</v>
      </c>
      <c r="O88" s="631" t="s">
        <v>15637</v>
      </c>
      <c r="P88" s="630"/>
      <c r="Q88" s="629"/>
      <c r="R88" s="629"/>
      <c r="S88" s="629"/>
      <c r="T88" s="629"/>
    </row>
    <row r="89" spans="3:20" ht="12" customHeight="1">
      <c r="C89" s="647" t="s">
        <v>14485</v>
      </c>
      <c r="D89" s="653" t="s">
        <v>15801</v>
      </c>
      <c r="E89" s="641"/>
      <c r="F89" s="641"/>
      <c r="G89" s="641"/>
      <c r="H89" s="637"/>
      <c r="I89" s="641"/>
      <c r="J89" s="638" t="s">
        <v>13556</v>
      </c>
      <c r="K89" s="618" t="s">
        <v>18971</v>
      </c>
      <c r="L89" s="629"/>
      <c r="M89" s="649" t="s">
        <v>15797</v>
      </c>
      <c r="N89" s="630" t="s">
        <v>124</v>
      </c>
      <c r="O89" s="631" t="s">
        <v>15637</v>
      </c>
      <c r="P89" s="630"/>
      <c r="Q89" s="629"/>
      <c r="R89" s="629"/>
      <c r="S89" s="629"/>
      <c r="T89" s="629"/>
    </row>
    <row r="90" spans="3:20" ht="12" customHeight="1">
      <c r="C90" s="654" t="s">
        <v>14485</v>
      </c>
      <c r="D90" s="655" t="s">
        <v>15804</v>
      </c>
      <c r="E90" s="656"/>
      <c r="F90" s="656"/>
      <c r="G90" s="656"/>
      <c r="H90" s="657"/>
      <c r="I90" s="656"/>
      <c r="J90" s="658" t="s">
        <v>13556</v>
      </c>
      <c r="K90" s="618" t="s">
        <v>18972</v>
      </c>
      <c r="L90" s="659"/>
      <c r="M90" s="660" t="s">
        <v>15766</v>
      </c>
      <c r="N90" s="661" t="s">
        <v>124</v>
      </c>
      <c r="O90" s="631" t="s">
        <v>15637</v>
      </c>
      <c r="P90" s="661"/>
      <c r="Q90" s="659"/>
      <c r="R90" s="659"/>
      <c r="S90" s="662"/>
      <c r="T90" s="659"/>
    </row>
    <row r="91" spans="3:20" ht="12" customHeight="1">
      <c r="C91" s="647" t="s">
        <v>14485</v>
      </c>
      <c r="D91" s="650" t="s">
        <v>15806</v>
      </c>
      <c r="E91" s="642"/>
      <c r="F91" s="642"/>
      <c r="G91" s="642"/>
      <c r="H91" s="637"/>
      <c r="I91" s="642"/>
      <c r="J91" s="638" t="s">
        <v>13556</v>
      </c>
      <c r="K91" s="618" t="s">
        <v>18973</v>
      </c>
      <c r="L91" s="629"/>
      <c r="M91" s="649" t="s">
        <v>15766</v>
      </c>
      <c r="N91" s="630" t="s">
        <v>124</v>
      </c>
      <c r="O91" s="631" t="s">
        <v>15637</v>
      </c>
      <c r="P91" s="630"/>
      <c r="Q91" s="629"/>
      <c r="R91" s="629"/>
      <c r="S91" s="663"/>
      <c r="T91" s="629"/>
    </row>
    <row r="92" spans="3:20" ht="12" customHeight="1">
      <c r="C92" s="640" t="s">
        <v>14710</v>
      </c>
      <c r="D92" s="635" t="s">
        <v>5501</v>
      </c>
      <c r="E92" s="636" t="s">
        <v>12360</v>
      </c>
      <c r="F92" s="635"/>
      <c r="G92" s="635"/>
      <c r="H92" s="637"/>
      <c r="I92" s="635"/>
      <c r="J92" s="638" t="s">
        <v>15630</v>
      </c>
      <c r="K92" s="623" t="s">
        <v>18974</v>
      </c>
      <c r="L92" s="629" t="s">
        <v>14535</v>
      </c>
      <c r="M92" s="629" t="s">
        <v>20</v>
      </c>
      <c r="N92" s="630" t="s">
        <v>124</v>
      </c>
      <c r="O92" s="639" t="s">
        <v>15638</v>
      </c>
      <c r="P92" s="630" t="s">
        <v>45</v>
      </c>
      <c r="Q92" s="629" t="s">
        <v>15626</v>
      </c>
      <c r="R92" s="629"/>
      <c r="S92" s="664" t="s">
        <v>14585</v>
      </c>
      <c r="T92" s="644">
        <v>1</v>
      </c>
    </row>
    <row r="93" spans="3:20" ht="12" customHeight="1">
      <c r="C93" s="640" t="s">
        <v>14714</v>
      </c>
      <c r="D93" s="635" t="s">
        <v>5500</v>
      </c>
      <c r="E93" s="636" t="s">
        <v>12360</v>
      </c>
      <c r="F93" s="635"/>
      <c r="G93" s="635"/>
      <c r="H93" s="637"/>
      <c r="I93" s="635"/>
      <c r="J93" s="638" t="s">
        <v>15632</v>
      </c>
      <c r="K93" s="623" t="s">
        <v>18975</v>
      </c>
      <c r="L93" s="629" t="s">
        <v>14535</v>
      </c>
      <c r="M93" s="629" t="s">
        <v>20</v>
      </c>
      <c r="N93" s="630" t="s">
        <v>124</v>
      </c>
      <c r="O93" s="631" t="s">
        <v>15637</v>
      </c>
      <c r="P93" s="630" t="s">
        <v>45</v>
      </c>
      <c r="Q93" s="629" t="s">
        <v>15626</v>
      </c>
      <c r="R93" s="629"/>
      <c r="S93" s="664" t="s">
        <v>14585</v>
      </c>
      <c r="T93" s="629"/>
    </row>
    <row r="94" spans="3:20" ht="12" customHeight="1">
      <c r="C94" s="665" t="s">
        <v>14711</v>
      </c>
      <c r="D94" s="666" t="s">
        <v>5429</v>
      </c>
      <c r="E94" s="636" t="s">
        <v>12360</v>
      </c>
      <c r="F94" s="635"/>
      <c r="G94" s="635"/>
      <c r="H94" s="637"/>
      <c r="I94" s="635"/>
      <c r="J94" s="638" t="s">
        <v>15631</v>
      </c>
      <c r="K94" s="623" t="s">
        <v>18976</v>
      </c>
      <c r="L94" s="639" t="s">
        <v>14535</v>
      </c>
      <c r="M94" s="631" t="s">
        <v>20</v>
      </c>
      <c r="N94" s="630" t="s">
        <v>124</v>
      </c>
      <c r="O94" s="639" t="s">
        <v>15638</v>
      </c>
      <c r="P94" s="667" t="s">
        <v>45</v>
      </c>
      <c r="Q94" s="631" t="s">
        <v>15626</v>
      </c>
      <c r="R94" s="639"/>
      <c r="S94" s="667" t="s">
        <v>14585</v>
      </c>
      <c r="T94" s="668">
        <v>1</v>
      </c>
    </row>
    <row r="95" spans="3:20" ht="12" customHeight="1">
      <c r="C95" s="665" t="s">
        <v>14713</v>
      </c>
      <c r="D95" s="666" t="s">
        <v>5494</v>
      </c>
      <c r="E95" s="636" t="s">
        <v>12360</v>
      </c>
      <c r="F95" s="635"/>
      <c r="G95" s="635"/>
      <c r="H95" s="637"/>
      <c r="I95" s="635"/>
      <c r="J95" s="638" t="s">
        <v>15633</v>
      </c>
      <c r="K95" s="623" t="s">
        <v>18977</v>
      </c>
      <c r="L95" s="639" t="s">
        <v>14535</v>
      </c>
      <c r="M95" s="631" t="s">
        <v>20</v>
      </c>
      <c r="N95" s="630" t="s">
        <v>124</v>
      </c>
      <c r="O95" s="631" t="s">
        <v>15637</v>
      </c>
      <c r="P95" s="667" t="s">
        <v>45</v>
      </c>
      <c r="Q95" s="631" t="s">
        <v>15626</v>
      </c>
      <c r="R95" s="639"/>
      <c r="S95" s="667" t="s">
        <v>14585</v>
      </c>
      <c r="T95" s="668">
        <v>1</v>
      </c>
    </row>
    <row r="96" spans="3:20" ht="12" customHeight="1">
      <c r="C96" s="669" t="s">
        <v>14692</v>
      </c>
      <c r="D96" s="670" t="s">
        <v>5131</v>
      </c>
      <c r="E96" s="638" t="s">
        <v>14610</v>
      </c>
      <c r="F96" s="638"/>
      <c r="G96" s="638"/>
      <c r="H96" s="637"/>
      <c r="I96" s="638"/>
      <c r="J96" s="638"/>
      <c r="K96" s="618" t="s">
        <v>18978</v>
      </c>
      <c r="L96" s="639" t="s">
        <v>14535</v>
      </c>
      <c r="M96" s="639" t="s">
        <v>14563</v>
      </c>
      <c r="N96" s="630" t="s">
        <v>124</v>
      </c>
      <c r="O96" s="631" t="s">
        <v>15637</v>
      </c>
      <c r="P96" s="667" t="s">
        <v>4976</v>
      </c>
      <c r="Q96" s="631" t="s">
        <v>15626</v>
      </c>
      <c r="R96" s="639"/>
      <c r="S96" s="667" t="s">
        <v>14585</v>
      </c>
      <c r="T96" s="671">
        <v>1</v>
      </c>
    </row>
    <row r="97" spans="2:20" ht="12" customHeight="1">
      <c r="C97" s="672" t="s">
        <v>14697</v>
      </c>
      <c r="D97" s="673" t="s">
        <v>5211</v>
      </c>
      <c r="E97" s="638" t="s">
        <v>5211</v>
      </c>
      <c r="F97" s="635"/>
      <c r="G97" s="635"/>
      <c r="H97" s="637"/>
      <c r="I97" s="635"/>
      <c r="J97" s="638"/>
      <c r="K97" s="618" t="s">
        <v>18979</v>
      </c>
      <c r="L97" s="639" t="s">
        <v>14535</v>
      </c>
      <c r="M97" s="639" t="s">
        <v>14485</v>
      </c>
      <c r="N97" s="630" t="s">
        <v>124</v>
      </c>
      <c r="O97" s="631" t="s">
        <v>15637</v>
      </c>
      <c r="P97" s="667" t="s">
        <v>4976</v>
      </c>
      <c r="Q97" s="631" t="s">
        <v>15626</v>
      </c>
      <c r="R97" s="639"/>
      <c r="S97" s="667"/>
      <c r="T97" s="671">
        <v>1</v>
      </c>
    </row>
    <row r="98" spans="2:20" ht="12" customHeight="1">
      <c r="C98" s="672" t="s">
        <v>14698</v>
      </c>
      <c r="D98" s="674" t="s">
        <v>5210</v>
      </c>
      <c r="E98" s="638" t="s">
        <v>5210</v>
      </c>
      <c r="F98" s="675"/>
      <c r="G98" s="675"/>
      <c r="H98" s="676"/>
      <c r="I98" s="675"/>
      <c r="J98" s="677"/>
      <c r="K98" s="618" t="s">
        <v>18980</v>
      </c>
      <c r="L98" s="639" t="s">
        <v>14535</v>
      </c>
      <c r="M98" s="639" t="s">
        <v>14563</v>
      </c>
      <c r="N98" s="630" t="s">
        <v>124</v>
      </c>
      <c r="O98" s="631" t="s">
        <v>15637</v>
      </c>
      <c r="P98" s="667" t="s">
        <v>4976</v>
      </c>
      <c r="Q98" s="631" t="s">
        <v>15626</v>
      </c>
      <c r="R98" s="639"/>
      <c r="S98" s="667" t="s">
        <v>14635</v>
      </c>
      <c r="T98" s="671">
        <v>1</v>
      </c>
    </row>
    <row r="99" spans="2:20" ht="12" customHeight="1">
      <c r="C99" s="678" t="s">
        <v>14701</v>
      </c>
      <c r="D99" s="666" t="s">
        <v>5297</v>
      </c>
      <c r="E99" s="636" t="s">
        <v>5214</v>
      </c>
      <c r="F99" s="635"/>
      <c r="G99" s="635"/>
      <c r="H99" s="637"/>
      <c r="I99" s="635"/>
      <c r="J99" s="638"/>
      <c r="K99" s="618" t="s">
        <v>18981</v>
      </c>
      <c r="L99" s="639" t="s">
        <v>14535</v>
      </c>
      <c r="M99" s="639" t="s">
        <v>14558</v>
      </c>
      <c r="N99" s="630" t="s">
        <v>124</v>
      </c>
      <c r="O99" s="631" t="s">
        <v>15637</v>
      </c>
      <c r="P99" s="667" t="s">
        <v>45</v>
      </c>
      <c r="Q99" s="631" t="s">
        <v>15626</v>
      </c>
      <c r="R99" s="639"/>
      <c r="S99" s="667" t="s">
        <v>14585</v>
      </c>
      <c r="T99" s="671">
        <v>1</v>
      </c>
    </row>
    <row r="100" spans="2:20" ht="12" customHeight="1">
      <c r="C100" s="669" t="s">
        <v>14703</v>
      </c>
      <c r="D100" s="666" t="s">
        <v>14641</v>
      </c>
      <c r="E100" s="636" t="s">
        <v>12362</v>
      </c>
      <c r="F100" s="675"/>
      <c r="G100" s="675"/>
      <c r="H100" s="676"/>
      <c r="I100" s="675"/>
      <c r="J100" s="679"/>
      <c r="K100" s="618" t="s">
        <v>18982</v>
      </c>
      <c r="L100" s="639" t="s">
        <v>14535</v>
      </c>
      <c r="M100" s="639" t="s">
        <v>14485</v>
      </c>
      <c r="N100" s="630" t="s">
        <v>124</v>
      </c>
      <c r="O100" s="631" t="s">
        <v>15637</v>
      </c>
      <c r="P100" s="667" t="s">
        <v>4976</v>
      </c>
      <c r="Q100" s="631" t="s">
        <v>15626</v>
      </c>
      <c r="R100" s="639"/>
      <c r="S100" s="667" t="s">
        <v>14585</v>
      </c>
      <c r="T100" s="668">
        <v>1</v>
      </c>
    </row>
    <row r="101" spans="2:20" ht="12" customHeight="1">
      <c r="C101" s="669" t="s">
        <v>14709</v>
      </c>
      <c r="D101" s="666" t="s">
        <v>12360</v>
      </c>
      <c r="E101" s="636" t="s">
        <v>12360</v>
      </c>
      <c r="F101" s="635"/>
      <c r="G101" s="635"/>
      <c r="H101" s="637"/>
      <c r="I101" s="635"/>
      <c r="J101" s="638"/>
      <c r="K101" s="618" t="s">
        <v>18983</v>
      </c>
      <c r="L101" s="639" t="s">
        <v>14535</v>
      </c>
      <c r="M101" s="639" t="s">
        <v>14563</v>
      </c>
      <c r="N101" s="630" t="s">
        <v>124</v>
      </c>
      <c r="O101" s="631" t="s">
        <v>15637</v>
      </c>
      <c r="P101" s="667" t="s">
        <v>4976</v>
      </c>
      <c r="Q101" s="631" t="s">
        <v>15626</v>
      </c>
      <c r="R101" s="639"/>
      <c r="S101" s="667" t="s">
        <v>14657</v>
      </c>
      <c r="T101" s="668">
        <v>1</v>
      </c>
    </row>
    <row r="102" spans="2:20" ht="12" customHeight="1">
      <c r="C102" s="665" t="s">
        <v>14713</v>
      </c>
      <c r="D102" s="680" t="s">
        <v>5499</v>
      </c>
      <c r="E102" s="636" t="s">
        <v>12360</v>
      </c>
      <c r="F102" s="642"/>
      <c r="G102" s="642"/>
      <c r="H102" s="637"/>
      <c r="I102" s="642"/>
      <c r="J102" s="638"/>
      <c r="K102" s="618" t="s">
        <v>18984</v>
      </c>
      <c r="L102" s="639" t="s">
        <v>14535</v>
      </c>
      <c r="M102" s="631" t="s">
        <v>20</v>
      </c>
      <c r="N102" s="630" t="s">
        <v>124</v>
      </c>
      <c r="O102" s="631" t="s">
        <v>15637</v>
      </c>
      <c r="P102" s="667" t="s">
        <v>45</v>
      </c>
      <c r="Q102" s="631" t="s">
        <v>15626</v>
      </c>
      <c r="R102" s="639"/>
      <c r="S102" s="667" t="s">
        <v>14585</v>
      </c>
      <c r="T102" s="668">
        <v>1</v>
      </c>
    </row>
    <row r="103" spans="2:20" ht="12" customHeight="1">
      <c r="C103" s="681" t="s">
        <v>14716</v>
      </c>
      <c r="D103" s="674" t="s">
        <v>14663</v>
      </c>
      <c r="E103" s="682" t="s">
        <v>14664</v>
      </c>
      <c r="F103" s="675"/>
      <c r="G103" s="675"/>
      <c r="H103" s="676"/>
      <c r="I103" s="675"/>
      <c r="J103" s="179"/>
      <c r="K103" s="618" t="s">
        <v>18985</v>
      </c>
      <c r="L103" s="683"/>
      <c r="M103" s="631" t="s">
        <v>20</v>
      </c>
      <c r="N103" s="632" t="s">
        <v>124</v>
      </c>
      <c r="O103" s="631" t="s">
        <v>15637</v>
      </c>
      <c r="P103" s="667" t="s">
        <v>14540</v>
      </c>
      <c r="Q103" s="631" t="s">
        <v>15626</v>
      </c>
      <c r="R103" s="639">
        <v>3972</v>
      </c>
      <c r="S103" s="667" t="s">
        <v>14665</v>
      </c>
      <c r="T103" s="668">
        <v>1</v>
      </c>
    </row>
    <row r="104" spans="2:20" ht="12" customHeight="1">
      <c r="C104" s="672" t="s">
        <v>15669</v>
      </c>
      <c r="D104" s="708" t="s">
        <v>14586</v>
      </c>
      <c r="E104" s="636" t="s">
        <v>14257</v>
      </c>
      <c r="F104" s="635"/>
      <c r="G104" s="635"/>
      <c r="H104" s="637"/>
      <c r="I104" s="635"/>
      <c r="J104" s="638"/>
      <c r="K104" s="623" t="s">
        <v>18986</v>
      </c>
      <c r="L104" s="639" t="s">
        <v>14535</v>
      </c>
      <c r="M104" s="639" t="s">
        <v>14558</v>
      </c>
      <c r="N104" s="630" t="s">
        <v>124</v>
      </c>
      <c r="O104" s="631" t="s">
        <v>15637</v>
      </c>
      <c r="P104" s="667" t="s">
        <v>4976</v>
      </c>
      <c r="Q104" s="639"/>
      <c r="R104" s="639"/>
      <c r="S104" s="667" t="s">
        <v>14587</v>
      </c>
      <c r="T104" s="671">
        <v>1</v>
      </c>
    </row>
    <row r="105" spans="2:20" ht="12" customHeight="1">
      <c r="C105" s="684" t="s">
        <v>15670</v>
      </c>
      <c r="D105" s="708" t="s">
        <v>14588</v>
      </c>
      <c r="E105" s="636" t="s">
        <v>14257</v>
      </c>
      <c r="F105" s="635"/>
      <c r="G105" s="635"/>
      <c r="H105" s="637"/>
      <c r="I105" s="635"/>
      <c r="J105" s="638"/>
      <c r="K105" s="623" t="s">
        <v>18987</v>
      </c>
      <c r="L105" s="639"/>
      <c r="M105" s="639" t="s">
        <v>14558</v>
      </c>
      <c r="N105" s="630" t="s">
        <v>124</v>
      </c>
      <c r="O105" s="631" t="s">
        <v>15637</v>
      </c>
      <c r="P105" s="667" t="s">
        <v>4976</v>
      </c>
      <c r="Q105" s="639"/>
      <c r="R105" s="639"/>
      <c r="S105" s="667" t="s">
        <v>14589</v>
      </c>
      <c r="T105" s="671">
        <v>1</v>
      </c>
    </row>
    <row r="106" spans="2:20" s="689" customFormat="1" ht="12" customHeight="1">
      <c r="B106" s="685"/>
      <c r="C106" s="632" t="s">
        <v>161</v>
      </c>
      <c r="D106" s="632" t="s">
        <v>164</v>
      </c>
      <c r="E106" s="632" t="s">
        <v>165</v>
      </c>
      <c r="F106" s="632"/>
      <c r="G106" s="632"/>
      <c r="H106" s="686"/>
      <c r="I106" s="632"/>
      <c r="J106" s="687" t="s">
        <v>166</v>
      </c>
      <c r="K106" s="688" t="s">
        <v>18969</v>
      </c>
      <c r="L106" s="687" t="s">
        <v>167</v>
      </c>
      <c r="M106" s="689" t="s">
        <v>20</v>
      </c>
      <c r="N106" s="632" t="s">
        <v>124</v>
      </c>
      <c r="O106" s="689" t="s">
        <v>15636</v>
      </c>
      <c r="P106" s="632" t="s">
        <v>27</v>
      </c>
      <c r="Q106" s="689" t="s">
        <v>15626</v>
      </c>
      <c r="R106" s="687">
        <v>1139</v>
      </c>
      <c r="S106" s="690"/>
      <c r="T106" s="687"/>
    </row>
    <row r="107" spans="2:20" ht="12" customHeight="1">
      <c r="C107" s="610" t="s">
        <v>126</v>
      </c>
      <c r="D107" s="699" t="s">
        <v>139</v>
      </c>
      <c r="E107" s="615"/>
      <c r="F107" s="615"/>
      <c r="G107" s="615"/>
      <c r="H107" s="616"/>
      <c r="I107" s="615"/>
      <c r="J107" s="615" t="s">
        <v>140</v>
      </c>
      <c r="K107" s="618" t="s">
        <v>18988</v>
      </c>
      <c r="L107" s="615" t="s">
        <v>55</v>
      </c>
      <c r="M107" s="619" t="s">
        <v>20</v>
      </c>
      <c r="N107" s="615" t="s">
        <v>124</v>
      </c>
      <c r="O107" s="615" t="s">
        <v>15636</v>
      </c>
      <c r="P107" s="615" t="s">
        <v>27</v>
      </c>
      <c r="Q107" s="619" t="s">
        <v>15626</v>
      </c>
      <c r="R107" s="615">
        <v>17822</v>
      </c>
      <c r="S107" s="622"/>
      <c r="T107" s="615"/>
    </row>
    <row r="108" spans="2:20" ht="12" customHeight="1">
      <c r="B108" s="609"/>
      <c r="C108" s="610" t="s">
        <v>328</v>
      </c>
      <c r="D108" s="699" t="s">
        <v>2807</v>
      </c>
      <c r="E108" s="615"/>
      <c r="F108" s="615"/>
      <c r="G108" s="615"/>
      <c r="H108" s="616"/>
      <c r="I108" s="615"/>
      <c r="J108" s="615" t="s">
        <v>2808</v>
      </c>
      <c r="K108" s="618" t="s">
        <v>18989</v>
      </c>
      <c r="L108" s="615" t="s">
        <v>1539</v>
      </c>
      <c r="M108" s="619" t="s">
        <v>20</v>
      </c>
      <c r="N108" s="615" t="s">
        <v>124</v>
      </c>
      <c r="O108" s="615" t="s">
        <v>15636</v>
      </c>
      <c r="P108" s="615" t="s">
        <v>27</v>
      </c>
      <c r="Q108" s="619" t="s">
        <v>15626</v>
      </c>
      <c r="R108" s="615">
        <v>1679</v>
      </c>
      <c r="S108" s="622"/>
      <c r="T108" s="615"/>
    </row>
    <row r="109" spans="2:20" ht="12" customHeight="1">
      <c r="B109" s="609"/>
      <c r="C109" s="610" t="s">
        <v>38</v>
      </c>
      <c r="D109" s="615" t="s">
        <v>56</v>
      </c>
      <c r="E109" s="615"/>
      <c r="F109" s="615"/>
      <c r="G109" s="615"/>
      <c r="H109" s="616"/>
      <c r="I109" s="615"/>
      <c r="J109" s="615" t="s">
        <v>57</v>
      </c>
      <c r="K109" s="623" t="s">
        <v>18990</v>
      </c>
      <c r="L109" s="615" t="s">
        <v>55</v>
      </c>
      <c r="M109" s="615" t="s">
        <v>20</v>
      </c>
      <c r="N109" s="615" t="s">
        <v>124</v>
      </c>
      <c r="O109" s="615" t="s">
        <v>15636</v>
      </c>
      <c r="P109" s="615" t="s">
        <v>27</v>
      </c>
      <c r="Q109" s="619" t="s">
        <v>15626</v>
      </c>
      <c r="R109" s="615">
        <v>15464</v>
      </c>
      <c r="S109" s="622"/>
      <c r="T109" s="615"/>
    </row>
    <row r="110" spans="2:20" ht="12" customHeight="1">
      <c r="B110" s="609"/>
      <c r="C110" s="610" t="s">
        <v>328</v>
      </c>
      <c r="D110" s="615" t="s">
        <v>1429</v>
      </c>
      <c r="E110" s="615"/>
      <c r="F110" s="615"/>
      <c r="G110" s="615"/>
      <c r="H110" s="616"/>
      <c r="I110" s="615"/>
      <c r="J110" s="615" t="s">
        <v>1430</v>
      </c>
      <c r="K110" s="618" t="s">
        <v>18991</v>
      </c>
      <c r="L110" s="615" t="s">
        <v>1431</v>
      </c>
      <c r="M110" s="615" t="s">
        <v>20</v>
      </c>
      <c r="N110" s="615" t="s">
        <v>124</v>
      </c>
      <c r="O110" s="619" t="s">
        <v>15636</v>
      </c>
      <c r="P110" s="615" t="s">
        <v>27</v>
      </c>
      <c r="Q110" s="615" t="s">
        <v>15626</v>
      </c>
      <c r="R110" s="615">
        <v>19</v>
      </c>
      <c r="S110" s="622"/>
      <c r="T110" s="615"/>
    </row>
    <row r="111" spans="2:20" ht="12" customHeight="1">
      <c r="B111" s="609"/>
      <c r="C111" s="610" t="s">
        <v>328</v>
      </c>
      <c r="D111" s="615" t="s">
        <v>1432</v>
      </c>
      <c r="E111" s="615"/>
      <c r="F111" s="615"/>
      <c r="G111" s="615"/>
      <c r="H111" s="616"/>
      <c r="I111" s="615"/>
      <c r="J111" s="615" t="s">
        <v>1433</v>
      </c>
      <c r="K111" s="618" t="s">
        <v>18992</v>
      </c>
      <c r="L111" s="615" t="s">
        <v>1431</v>
      </c>
      <c r="M111" s="615" t="s">
        <v>20</v>
      </c>
      <c r="N111" s="615" t="s">
        <v>124</v>
      </c>
      <c r="O111" s="619" t="s">
        <v>15636</v>
      </c>
      <c r="P111" s="615" t="s">
        <v>27</v>
      </c>
      <c r="Q111" s="615" t="s">
        <v>15626</v>
      </c>
      <c r="R111" s="615">
        <v>79</v>
      </c>
      <c r="S111" s="622"/>
      <c r="T111" s="615"/>
    </row>
    <row r="112" spans="2:20" ht="12" customHeight="1">
      <c r="B112" s="609"/>
      <c r="C112" s="610" t="s">
        <v>18381</v>
      </c>
      <c r="D112" s="615" t="s">
        <v>4640</v>
      </c>
      <c r="E112" s="615"/>
      <c r="F112" s="615"/>
      <c r="G112" s="615"/>
      <c r="H112" s="616"/>
      <c r="I112" s="615"/>
      <c r="J112" s="699" t="s">
        <v>4641</v>
      </c>
      <c r="K112" s="618" t="s">
        <v>18993</v>
      </c>
      <c r="L112" s="615" t="s">
        <v>1431</v>
      </c>
      <c r="M112" s="615" t="s">
        <v>20</v>
      </c>
      <c r="N112" s="615" t="s">
        <v>124</v>
      </c>
      <c r="O112" s="619" t="s">
        <v>15636</v>
      </c>
      <c r="P112" s="615" t="s">
        <v>27</v>
      </c>
      <c r="Q112" s="615" t="s">
        <v>15626</v>
      </c>
      <c r="R112" s="615">
        <v>649</v>
      </c>
      <c r="S112" s="622"/>
      <c r="T112" s="615"/>
    </row>
    <row r="113" spans="2:20" ht="12" customHeight="1">
      <c r="B113" s="609"/>
      <c r="C113" s="610" t="s">
        <v>18381</v>
      </c>
      <c r="D113" s="699" t="s">
        <v>4642</v>
      </c>
      <c r="E113" s="615"/>
      <c r="F113" s="615"/>
      <c r="G113" s="615"/>
      <c r="H113" s="616"/>
      <c r="I113" s="615"/>
      <c r="J113" s="615" t="s">
        <v>4643</v>
      </c>
      <c r="K113" s="618" t="s">
        <v>18994</v>
      </c>
      <c r="L113" s="615" t="s">
        <v>1431</v>
      </c>
      <c r="M113" s="615" t="s">
        <v>20</v>
      </c>
      <c r="N113" s="615" t="s">
        <v>124</v>
      </c>
      <c r="O113" s="619" t="s">
        <v>15636</v>
      </c>
      <c r="P113" s="615" t="s">
        <v>27</v>
      </c>
      <c r="Q113" s="615" t="s">
        <v>15626</v>
      </c>
      <c r="R113" s="615">
        <v>994</v>
      </c>
      <c r="S113" s="622"/>
      <c r="T113" s="615"/>
    </row>
    <row r="114" spans="2:20" ht="12" customHeight="1">
      <c r="B114" s="609"/>
      <c r="C114" s="610" t="s">
        <v>4640</v>
      </c>
      <c r="D114" s="699" t="s">
        <v>18042</v>
      </c>
      <c r="E114" s="615"/>
      <c r="F114" s="615"/>
      <c r="G114" s="615"/>
      <c r="H114" s="616"/>
      <c r="I114" s="615"/>
      <c r="J114" s="615" t="s">
        <v>4936</v>
      </c>
      <c r="K114" s="618" t="s">
        <v>18995</v>
      </c>
      <c r="L114" s="615" t="s">
        <v>1431</v>
      </c>
      <c r="M114" s="615" t="s">
        <v>20</v>
      </c>
      <c r="N114" s="615" t="s">
        <v>124</v>
      </c>
      <c r="O114" s="619" t="s">
        <v>15636</v>
      </c>
      <c r="P114" s="615" t="s">
        <v>27</v>
      </c>
      <c r="Q114" s="615" t="s">
        <v>15626</v>
      </c>
      <c r="R114" s="615"/>
      <c r="S114" s="622"/>
      <c r="T114" s="615"/>
    </row>
    <row r="115" spans="2:20" ht="12" customHeight="1">
      <c r="B115" s="609"/>
      <c r="C115" s="610" t="s">
        <v>4640</v>
      </c>
      <c r="D115" s="615" t="s">
        <v>4937</v>
      </c>
      <c r="E115" s="615"/>
      <c r="F115" s="615"/>
      <c r="G115" s="615"/>
      <c r="H115" s="616"/>
      <c r="I115" s="615"/>
      <c r="J115" s="615" t="s">
        <v>4938</v>
      </c>
      <c r="K115" s="618" t="s">
        <v>18996</v>
      </c>
      <c r="L115" s="615" t="s">
        <v>1431</v>
      </c>
      <c r="M115" s="615" t="s">
        <v>20</v>
      </c>
      <c r="N115" s="615" t="s">
        <v>124</v>
      </c>
      <c r="O115" s="619" t="s">
        <v>15636</v>
      </c>
      <c r="P115" s="615" t="s">
        <v>27</v>
      </c>
      <c r="Q115" s="615" t="s">
        <v>15626</v>
      </c>
      <c r="R115" s="615">
        <v>67</v>
      </c>
      <c r="S115" s="622"/>
      <c r="T115" s="615"/>
    </row>
    <row r="116" spans="2:20" ht="12" customHeight="1">
      <c r="B116" s="609"/>
      <c r="C116" s="610" t="s">
        <v>4640</v>
      </c>
      <c r="D116" s="699" t="s">
        <v>4939</v>
      </c>
      <c r="E116" s="615"/>
      <c r="F116" s="615"/>
      <c r="G116" s="615"/>
      <c r="H116" s="616"/>
      <c r="I116" s="615"/>
      <c r="J116" s="615" t="s">
        <v>4940</v>
      </c>
      <c r="K116" s="618" t="s">
        <v>18997</v>
      </c>
      <c r="L116" s="615" t="s">
        <v>1431</v>
      </c>
      <c r="M116" s="615" t="s">
        <v>20</v>
      </c>
      <c r="N116" s="615" t="s">
        <v>124</v>
      </c>
      <c r="O116" s="619" t="s">
        <v>15636</v>
      </c>
      <c r="P116" s="615" t="s">
        <v>27</v>
      </c>
      <c r="Q116" s="615" t="s">
        <v>15626</v>
      </c>
      <c r="R116" s="615">
        <v>46</v>
      </c>
      <c r="S116" s="622"/>
      <c r="T116" s="615"/>
    </row>
    <row r="117" spans="2:20" ht="12" customHeight="1">
      <c r="B117" s="609"/>
      <c r="C117" s="610" t="s">
        <v>4640</v>
      </c>
      <c r="D117" s="615" t="s">
        <v>4941</v>
      </c>
      <c r="E117" s="615"/>
      <c r="F117" s="615"/>
      <c r="G117" s="615"/>
      <c r="H117" s="616"/>
      <c r="I117" s="615"/>
      <c r="J117" s="615" t="s">
        <v>4942</v>
      </c>
      <c r="K117" s="618" t="s">
        <v>18998</v>
      </c>
      <c r="L117" s="615" t="s">
        <v>1431</v>
      </c>
      <c r="M117" s="615" t="s">
        <v>20</v>
      </c>
      <c r="N117" s="615" t="s">
        <v>124</v>
      </c>
      <c r="O117" s="619" t="s">
        <v>15636</v>
      </c>
      <c r="P117" s="615" t="s">
        <v>27</v>
      </c>
      <c r="Q117" s="615" t="s">
        <v>15626</v>
      </c>
      <c r="R117" s="615">
        <v>5</v>
      </c>
      <c r="S117" s="622"/>
      <c r="T117" s="615"/>
    </row>
    <row r="118" spans="2:20" ht="12" customHeight="1">
      <c r="B118" s="609"/>
      <c r="C118" s="627" t="s">
        <v>4640</v>
      </c>
      <c r="D118" s="628" t="s">
        <v>4943</v>
      </c>
      <c r="E118" s="628"/>
      <c r="F118" s="628"/>
      <c r="G118" s="628"/>
      <c r="H118" s="691"/>
      <c r="I118" s="628"/>
      <c r="J118" s="628" t="s">
        <v>4944</v>
      </c>
      <c r="K118" s="618" t="s">
        <v>18999</v>
      </c>
      <c r="L118" s="628" t="s">
        <v>1431</v>
      </c>
      <c r="M118" s="628" t="s">
        <v>20</v>
      </c>
      <c r="N118" s="628" t="s">
        <v>124</v>
      </c>
      <c r="O118" s="619" t="s">
        <v>15636</v>
      </c>
      <c r="P118" s="628" t="s">
        <v>27</v>
      </c>
      <c r="Q118" s="628" t="s">
        <v>15626</v>
      </c>
      <c r="R118" s="628">
        <v>28</v>
      </c>
      <c r="S118" s="692"/>
      <c r="T118" s="628"/>
    </row>
    <row r="119" spans="2:20" ht="12" customHeight="1">
      <c r="B119" s="609"/>
      <c r="C119" s="627" t="s">
        <v>4640</v>
      </c>
      <c r="D119" s="615" t="s">
        <v>4945</v>
      </c>
      <c r="E119" s="628"/>
      <c r="F119" s="615"/>
      <c r="G119" s="615"/>
      <c r="H119" s="616"/>
      <c r="I119" s="615"/>
      <c r="J119" s="615" t="s">
        <v>4946</v>
      </c>
      <c r="K119" s="618" t="s">
        <v>19000</v>
      </c>
      <c r="L119" s="615" t="s">
        <v>1431</v>
      </c>
      <c r="M119" s="615" t="s">
        <v>20</v>
      </c>
      <c r="N119" s="615" t="s">
        <v>124</v>
      </c>
      <c r="O119" s="619" t="s">
        <v>15636</v>
      </c>
      <c r="P119" s="615" t="s">
        <v>27</v>
      </c>
      <c r="Q119" s="615" t="s">
        <v>15626</v>
      </c>
      <c r="R119" s="615">
        <v>273</v>
      </c>
      <c r="S119" s="615"/>
      <c r="T119" s="615"/>
    </row>
    <row r="120" spans="2:20" ht="12" customHeight="1">
      <c r="B120" s="609"/>
      <c r="C120" s="627" t="s">
        <v>4640</v>
      </c>
      <c r="D120" s="615" t="s">
        <v>4947</v>
      </c>
      <c r="E120" s="628"/>
      <c r="F120" s="615"/>
      <c r="G120" s="615"/>
      <c r="H120" s="616"/>
      <c r="I120" s="615"/>
      <c r="J120" s="615" t="s">
        <v>4948</v>
      </c>
      <c r="K120" s="618" t="s">
        <v>19001</v>
      </c>
      <c r="L120" s="615" t="s">
        <v>1431</v>
      </c>
      <c r="M120" s="615" t="s">
        <v>20</v>
      </c>
      <c r="N120" s="615" t="s">
        <v>124</v>
      </c>
      <c r="O120" s="619" t="s">
        <v>15636</v>
      </c>
      <c r="P120" s="615" t="s">
        <v>27</v>
      </c>
      <c r="Q120" s="615" t="s">
        <v>15626</v>
      </c>
      <c r="R120" s="615">
        <v>79</v>
      </c>
      <c r="S120" s="615"/>
      <c r="T120" s="615"/>
    </row>
    <row r="121" spans="2:20" ht="12" customHeight="1">
      <c r="B121" s="693" t="s">
        <v>19002</v>
      </c>
      <c r="C121" s="632" t="s">
        <v>103</v>
      </c>
      <c r="D121" s="709" t="s">
        <v>121</v>
      </c>
      <c r="E121" s="630" t="s">
        <v>105</v>
      </c>
      <c r="F121" s="630"/>
      <c r="G121" s="630"/>
      <c r="H121" s="645"/>
      <c r="I121" s="630"/>
      <c r="J121" s="629" t="s">
        <v>122</v>
      </c>
      <c r="K121" s="694" t="s">
        <v>19003</v>
      </c>
      <c r="L121" s="695" t="s">
        <v>123</v>
      </c>
      <c r="M121" s="639" t="s">
        <v>20</v>
      </c>
      <c r="N121" s="667" t="s">
        <v>124</v>
      </c>
      <c r="O121" s="631" t="s">
        <v>15636</v>
      </c>
      <c r="P121" s="667" t="s">
        <v>27</v>
      </c>
      <c r="Q121" s="631" t="s">
        <v>15626</v>
      </c>
      <c r="R121" s="639">
        <v>393</v>
      </c>
      <c r="S121" s="639"/>
      <c r="T121" s="639"/>
    </row>
    <row r="122" spans="2:20" ht="12" customHeight="1">
      <c r="C122" s="632" t="s">
        <v>328</v>
      </c>
      <c r="D122" s="709" t="s">
        <v>867</v>
      </c>
      <c r="E122" s="630"/>
      <c r="F122" s="630"/>
      <c r="G122" s="630"/>
      <c r="H122" s="645"/>
      <c r="I122" s="630"/>
      <c r="J122" s="629" t="s">
        <v>868</v>
      </c>
      <c r="K122" s="694" t="s">
        <v>19004</v>
      </c>
      <c r="L122" s="629" t="s">
        <v>604</v>
      </c>
      <c r="M122" s="631" t="s">
        <v>14487</v>
      </c>
      <c r="N122" s="667" t="s">
        <v>124</v>
      </c>
      <c r="O122" s="631" t="s">
        <v>15636</v>
      </c>
      <c r="P122" s="667" t="s">
        <v>27</v>
      </c>
      <c r="Q122" s="631" t="s">
        <v>15626</v>
      </c>
      <c r="R122" s="639">
        <v>3533</v>
      </c>
      <c r="S122" s="639"/>
      <c r="T122" s="639"/>
    </row>
    <row r="123" spans="2:20" ht="12" customHeight="1">
      <c r="C123" s="632" t="s">
        <v>328</v>
      </c>
      <c r="D123" s="709" t="s">
        <v>864</v>
      </c>
      <c r="E123" s="630"/>
      <c r="F123" s="630"/>
      <c r="G123" s="630"/>
      <c r="H123" s="645"/>
      <c r="I123" s="630"/>
      <c r="J123" s="629" t="s">
        <v>865</v>
      </c>
      <c r="K123" s="694" t="s">
        <v>19005</v>
      </c>
      <c r="L123" s="629" t="s">
        <v>604</v>
      </c>
      <c r="M123" s="631" t="s">
        <v>14487</v>
      </c>
      <c r="N123" s="667" t="s">
        <v>124</v>
      </c>
      <c r="O123" s="631" t="s">
        <v>15636</v>
      </c>
      <c r="P123" s="667" t="s">
        <v>27</v>
      </c>
      <c r="Q123" s="631" t="s">
        <v>15626</v>
      </c>
      <c r="R123" s="639">
        <v>1513</v>
      </c>
      <c r="S123" s="639"/>
      <c r="T123" s="639"/>
    </row>
    <row r="124" spans="2:20" ht="12" customHeight="1">
      <c r="C124" s="632" t="s">
        <v>328</v>
      </c>
      <c r="D124" s="630" t="s">
        <v>901</v>
      </c>
      <c r="E124" s="630"/>
      <c r="F124" s="630"/>
      <c r="G124" s="630"/>
      <c r="H124" s="645"/>
      <c r="I124" s="630"/>
      <c r="J124" s="629" t="s">
        <v>902</v>
      </c>
      <c r="K124" s="688" t="s">
        <v>19006</v>
      </c>
      <c r="L124" s="663" t="s">
        <v>903</v>
      </c>
      <c r="M124" s="639" t="s">
        <v>14487</v>
      </c>
      <c r="N124" s="667" t="s">
        <v>124</v>
      </c>
      <c r="O124" s="631" t="s">
        <v>15636</v>
      </c>
      <c r="P124" s="667" t="s">
        <v>27</v>
      </c>
      <c r="Q124" s="631" t="s">
        <v>15626</v>
      </c>
      <c r="R124" s="639">
        <v>343</v>
      </c>
      <c r="S124" s="639"/>
      <c r="T124" s="639"/>
    </row>
    <row r="125" spans="2:20" ht="12" customHeight="1">
      <c r="C125" s="632" t="s">
        <v>328</v>
      </c>
      <c r="D125" s="709" t="s">
        <v>3237</v>
      </c>
      <c r="E125" s="630"/>
      <c r="F125" s="630"/>
      <c r="G125" s="630"/>
      <c r="H125" s="645"/>
      <c r="I125" s="630"/>
      <c r="J125" s="700" t="s">
        <v>3238</v>
      </c>
      <c r="K125" s="688" t="s">
        <v>19007</v>
      </c>
      <c r="L125" s="629" t="s">
        <v>604</v>
      </c>
      <c r="M125" s="629" t="s">
        <v>14487</v>
      </c>
      <c r="N125" s="630" t="s">
        <v>124</v>
      </c>
      <c r="O125" s="631" t="s">
        <v>15636</v>
      </c>
      <c r="P125" s="630" t="s">
        <v>27</v>
      </c>
      <c r="Q125" s="631" t="s">
        <v>15626</v>
      </c>
      <c r="R125" s="629">
        <v>2673</v>
      </c>
      <c r="S125" s="663"/>
      <c r="T125" s="629"/>
    </row>
    <row r="126" spans="2:20" ht="12" customHeight="1">
      <c r="C126" s="632" t="s">
        <v>328</v>
      </c>
      <c r="D126" s="709" t="s">
        <v>2079</v>
      </c>
      <c r="E126" s="630"/>
      <c r="F126" s="630"/>
      <c r="G126" s="630"/>
      <c r="H126" s="645" t="s">
        <v>32</v>
      </c>
      <c r="I126" s="630"/>
      <c r="J126" s="700" t="s">
        <v>2080</v>
      </c>
      <c r="K126" s="688" t="s">
        <v>19008</v>
      </c>
      <c r="L126" s="629" t="s">
        <v>604</v>
      </c>
      <c r="M126" s="629" t="s">
        <v>14487</v>
      </c>
      <c r="N126" s="630" t="s">
        <v>124</v>
      </c>
      <c r="O126" s="631" t="s">
        <v>15636</v>
      </c>
      <c r="P126" s="630" t="s">
        <v>27</v>
      </c>
      <c r="Q126" s="631" t="s">
        <v>15626</v>
      </c>
      <c r="R126" s="629">
        <v>162</v>
      </c>
      <c r="S126" s="663"/>
      <c r="T126" s="629"/>
    </row>
    <row r="127" spans="2:20" ht="12" customHeight="1">
      <c r="C127" s="632" t="s">
        <v>328</v>
      </c>
      <c r="D127" s="709" t="s">
        <v>2390</v>
      </c>
      <c r="E127" s="630"/>
      <c r="F127" s="630"/>
      <c r="G127" s="630"/>
      <c r="H127" s="645"/>
      <c r="I127" s="630"/>
      <c r="J127" s="659" t="s">
        <v>2391</v>
      </c>
      <c r="K127" s="688" t="s">
        <v>19009</v>
      </c>
      <c r="L127" s="629" t="s">
        <v>604</v>
      </c>
      <c r="M127" s="629" t="s">
        <v>14487</v>
      </c>
      <c r="N127" s="630" t="s">
        <v>124</v>
      </c>
      <c r="O127" s="631" t="s">
        <v>15636</v>
      </c>
      <c r="P127" s="630" t="s">
        <v>27</v>
      </c>
      <c r="Q127" s="631" t="s">
        <v>15626</v>
      </c>
      <c r="R127" s="629">
        <v>35</v>
      </c>
      <c r="S127" s="663"/>
      <c r="T127" s="629"/>
    </row>
    <row r="128" spans="2:20" ht="12" customHeight="1">
      <c r="C128" s="632" t="s">
        <v>328</v>
      </c>
      <c r="D128" s="709" t="s">
        <v>2582</v>
      </c>
      <c r="E128" s="630"/>
      <c r="F128" s="630"/>
      <c r="G128" s="630"/>
      <c r="H128" s="645"/>
      <c r="I128" s="630"/>
      <c r="J128" s="629" t="s">
        <v>2583</v>
      </c>
      <c r="K128" s="688" t="s">
        <v>19010</v>
      </c>
      <c r="L128" s="629" t="s">
        <v>604</v>
      </c>
      <c r="M128" s="629" t="s">
        <v>14487</v>
      </c>
      <c r="N128" s="630" t="s">
        <v>124</v>
      </c>
      <c r="O128" s="631" t="s">
        <v>15636</v>
      </c>
      <c r="P128" s="630" t="s">
        <v>27</v>
      </c>
      <c r="Q128" s="631" t="s">
        <v>15626</v>
      </c>
      <c r="R128" s="629">
        <v>1237</v>
      </c>
      <c r="S128" s="663"/>
      <c r="T128" s="629"/>
    </row>
    <row r="129" spans="3:20" ht="12" customHeight="1">
      <c r="C129" s="632" t="s">
        <v>328</v>
      </c>
      <c r="D129" s="709" t="s">
        <v>1424</v>
      </c>
      <c r="E129" s="630"/>
      <c r="F129" s="630"/>
      <c r="G129" s="630"/>
      <c r="H129" s="645" t="s">
        <v>32</v>
      </c>
      <c r="I129" s="630"/>
      <c r="J129" s="629" t="s">
        <v>1425</v>
      </c>
      <c r="K129" s="688" t="s">
        <v>19011</v>
      </c>
      <c r="L129" s="629" t="s">
        <v>604</v>
      </c>
      <c r="M129" s="629" t="s">
        <v>14487</v>
      </c>
      <c r="N129" s="630" t="s">
        <v>124</v>
      </c>
      <c r="O129" s="631" t="s">
        <v>15636</v>
      </c>
      <c r="P129" s="630" t="s">
        <v>27</v>
      </c>
      <c r="Q129" s="631" t="s">
        <v>15626</v>
      </c>
      <c r="R129" s="629">
        <v>421</v>
      </c>
      <c r="S129" s="663">
        <v>1</v>
      </c>
      <c r="T129" s="629"/>
    </row>
    <row r="130" spans="3:20" ht="12" customHeight="1">
      <c r="C130" s="632" t="s">
        <v>328</v>
      </c>
      <c r="D130" s="709" t="s">
        <v>3653</v>
      </c>
      <c r="E130" s="630"/>
      <c r="F130" s="630"/>
      <c r="G130" s="630"/>
      <c r="H130" s="645" t="s">
        <v>32</v>
      </c>
      <c r="I130" s="630"/>
      <c r="J130" s="629" t="s">
        <v>3654</v>
      </c>
      <c r="K130" s="688" t="s">
        <v>19012</v>
      </c>
      <c r="L130" s="629" t="s">
        <v>604</v>
      </c>
      <c r="M130" s="629" t="s">
        <v>14487</v>
      </c>
      <c r="N130" s="630" t="s">
        <v>124</v>
      </c>
      <c r="O130" s="631" t="s">
        <v>15636</v>
      </c>
      <c r="P130" s="630" t="s">
        <v>27</v>
      </c>
      <c r="Q130" s="631" t="s">
        <v>15626</v>
      </c>
      <c r="R130" s="629">
        <v>354</v>
      </c>
      <c r="S130" s="663">
        <v>1</v>
      </c>
      <c r="T130" s="629"/>
    </row>
    <row r="131" spans="3:20" ht="12" customHeight="1">
      <c r="C131" s="632" t="s">
        <v>328</v>
      </c>
      <c r="D131" s="709" t="s">
        <v>1348</v>
      </c>
      <c r="E131" s="630"/>
      <c r="F131" s="630"/>
      <c r="G131" s="630"/>
      <c r="H131" s="645" t="s">
        <v>32</v>
      </c>
      <c r="I131" s="630"/>
      <c r="J131" s="629" t="s">
        <v>1349</v>
      </c>
      <c r="K131" s="688" t="s">
        <v>19013</v>
      </c>
      <c r="L131" s="629" t="s">
        <v>604</v>
      </c>
      <c r="M131" s="629" t="s">
        <v>14487</v>
      </c>
      <c r="N131" s="630" t="s">
        <v>124</v>
      </c>
      <c r="O131" s="631" t="s">
        <v>15636</v>
      </c>
      <c r="P131" s="630" t="s">
        <v>27</v>
      </c>
      <c r="Q131" s="631" t="s">
        <v>15626</v>
      </c>
      <c r="R131" s="629">
        <v>463</v>
      </c>
      <c r="S131" s="663">
        <v>1</v>
      </c>
      <c r="T131" s="629"/>
    </row>
    <row r="132" spans="3:20" ht="12" customHeight="1">
      <c r="C132" s="632" t="s">
        <v>328</v>
      </c>
      <c r="D132" s="709" t="s">
        <v>2586</v>
      </c>
      <c r="E132" s="630"/>
      <c r="F132" s="630"/>
      <c r="G132" s="630"/>
      <c r="H132" s="645"/>
      <c r="I132" s="630"/>
      <c r="J132" s="629" t="s">
        <v>2587</v>
      </c>
      <c r="K132" s="688" t="s">
        <v>19014</v>
      </c>
      <c r="L132" s="629" t="s">
        <v>604</v>
      </c>
      <c r="M132" s="631" t="s">
        <v>14487</v>
      </c>
      <c r="N132" s="630" t="s">
        <v>124</v>
      </c>
      <c r="O132" s="631" t="s">
        <v>15636</v>
      </c>
      <c r="P132" s="630" t="s">
        <v>27</v>
      </c>
      <c r="Q132" s="631" t="s">
        <v>15626</v>
      </c>
      <c r="R132" s="629">
        <v>1374</v>
      </c>
      <c r="S132" s="663"/>
      <c r="T132" s="629"/>
    </row>
    <row r="133" spans="3:20" ht="12" customHeight="1">
      <c r="C133" s="632" t="s">
        <v>328</v>
      </c>
      <c r="D133" s="709" t="s">
        <v>1496</v>
      </c>
      <c r="E133" s="630"/>
      <c r="F133" s="630"/>
      <c r="G133" s="630"/>
      <c r="H133" s="645" t="s">
        <v>32</v>
      </c>
      <c r="I133" s="630"/>
      <c r="J133" s="629" t="s">
        <v>1497</v>
      </c>
      <c r="K133" s="688" t="s">
        <v>19015</v>
      </c>
      <c r="L133" s="629" t="s">
        <v>604</v>
      </c>
      <c r="M133" s="631" t="s">
        <v>14487</v>
      </c>
      <c r="N133" s="630" t="s">
        <v>124</v>
      </c>
      <c r="O133" s="631" t="s">
        <v>15636</v>
      </c>
      <c r="P133" s="630" t="s">
        <v>27</v>
      </c>
      <c r="Q133" s="631" t="s">
        <v>15626</v>
      </c>
      <c r="R133" s="629">
        <v>151</v>
      </c>
      <c r="S133" s="663">
        <v>1</v>
      </c>
      <c r="T133" s="629"/>
    </row>
    <row r="134" spans="3:20" ht="12" customHeight="1">
      <c r="C134" s="632" t="s">
        <v>328</v>
      </c>
      <c r="D134" s="709" t="s">
        <v>2081</v>
      </c>
      <c r="E134" s="630"/>
      <c r="F134" s="630"/>
      <c r="G134" s="630"/>
      <c r="H134" s="645"/>
      <c r="I134" s="630"/>
      <c r="J134" s="629" t="s">
        <v>2082</v>
      </c>
      <c r="K134" s="688" t="s">
        <v>19016</v>
      </c>
      <c r="L134" s="629" t="s">
        <v>604</v>
      </c>
      <c r="M134" s="629" t="s">
        <v>14487</v>
      </c>
      <c r="N134" s="630" t="s">
        <v>124</v>
      </c>
      <c r="O134" s="631" t="s">
        <v>15636</v>
      </c>
      <c r="P134" s="630" t="s">
        <v>27</v>
      </c>
      <c r="Q134" s="631" t="s">
        <v>15626</v>
      </c>
      <c r="R134" s="629">
        <v>741</v>
      </c>
      <c r="S134" s="663"/>
      <c r="T134" s="629"/>
    </row>
    <row r="135" spans="3:20" ht="12" customHeight="1">
      <c r="C135" s="632" t="s">
        <v>328</v>
      </c>
      <c r="D135" s="709" t="s">
        <v>2584</v>
      </c>
      <c r="E135" s="630"/>
      <c r="F135" s="630"/>
      <c r="G135" s="630"/>
      <c r="H135" s="645"/>
      <c r="I135" s="630"/>
      <c r="J135" s="629" t="s">
        <v>2585</v>
      </c>
      <c r="K135" s="688" t="s">
        <v>19017</v>
      </c>
      <c r="L135" s="629" t="s">
        <v>604</v>
      </c>
      <c r="M135" s="629" t="s">
        <v>14487</v>
      </c>
      <c r="N135" s="630" t="s">
        <v>124</v>
      </c>
      <c r="O135" s="631" t="s">
        <v>15636</v>
      </c>
      <c r="P135" s="630" t="s">
        <v>27</v>
      </c>
      <c r="Q135" s="631" t="s">
        <v>15626</v>
      </c>
      <c r="R135" s="629">
        <v>1542</v>
      </c>
      <c r="S135" s="663"/>
      <c r="T135" s="629"/>
    </row>
    <row r="136" spans="3:20" ht="12" customHeight="1">
      <c r="C136" s="632" t="s">
        <v>328</v>
      </c>
      <c r="D136" s="709" t="s">
        <v>1766</v>
      </c>
      <c r="E136" s="630"/>
      <c r="F136" s="630"/>
      <c r="G136" s="630"/>
      <c r="H136" s="645"/>
      <c r="I136" s="630"/>
      <c r="J136" s="629" t="s">
        <v>1767</v>
      </c>
      <c r="K136" s="688" t="s">
        <v>19018</v>
      </c>
      <c r="L136" s="629" t="s">
        <v>604</v>
      </c>
      <c r="M136" s="629" t="s">
        <v>14487</v>
      </c>
      <c r="N136" s="630" t="s">
        <v>124</v>
      </c>
      <c r="O136" s="631" t="s">
        <v>15636</v>
      </c>
      <c r="P136" s="630" t="s">
        <v>27</v>
      </c>
      <c r="Q136" s="631" t="s">
        <v>15626</v>
      </c>
      <c r="R136" s="629">
        <v>287</v>
      </c>
      <c r="S136" s="663"/>
      <c r="T136" s="629"/>
    </row>
    <row r="137" spans="3:20" ht="12" customHeight="1">
      <c r="C137" s="632" t="s">
        <v>328</v>
      </c>
      <c r="D137" s="709" t="s">
        <v>3550</v>
      </c>
      <c r="E137" s="630"/>
      <c r="F137" s="630"/>
      <c r="G137" s="630"/>
      <c r="H137" s="645" t="s">
        <v>32</v>
      </c>
      <c r="I137" s="630"/>
      <c r="J137" s="629" t="s">
        <v>3551</v>
      </c>
      <c r="K137" s="688" t="s">
        <v>19019</v>
      </c>
      <c r="L137" s="629" t="s">
        <v>604</v>
      </c>
      <c r="M137" s="629" t="s">
        <v>14487</v>
      </c>
      <c r="N137" s="630" t="s">
        <v>124</v>
      </c>
      <c r="O137" s="631" t="s">
        <v>15636</v>
      </c>
      <c r="P137" s="630" t="s">
        <v>27</v>
      </c>
      <c r="Q137" s="631" t="s">
        <v>15626</v>
      </c>
      <c r="R137" s="629">
        <v>1765</v>
      </c>
      <c r="S137" s="663"/>
      <c r="T137" s="629"/>
    </row>
    <row r="138" spans="3:20" ht="12" customHeight="1">
      <c r="C138" s="632" t="s">
        <v>328</v>
      </c>
      <c r="D138" s="709" t="s">
        <v>2670</v>
      </c>
      <c r="E138" s="630"/>
      <c r="F138" s="630"/>
      <c r="G138" s="630"/>
      <c r="H138" s="645"/>
      <c r="I138" s="630"/>
      <c r="J138" s="629" t="s">
        <v>2671</v>
      </c>
      <c r="K138" s="688" t="s">
        <v>19020</v>
      </c>
      <c r="L138" s="629" t="s">
        <v>604</v>
      </c>
      <c r="M138" s="629" t="s">
        <v>14487</v>
      </c>
      <c r="N138" s="630" t="s">
        <v>124</v>
      </c>
      <c r="O138" s="631" t="s">
        <v>15636</v>
      </c>
      <c r="P138" s="630" t="s">
        <v>27</v>
      </c>
      <c r="Q138" s="631" t="s">
        <v>15626</v>
      </c>
      <c r="R138" s="629">
        <v>691</v>
      </c>
      <c r="S138" s="663"/>
      <c r="T138" s="629"/>
    </row>
    <row r="139" spans="3:20" ht="12" customHeight="1">
      <c r="C139" s="632" t="s">
        <v>328</v>
      </c>
      <c r="D139" s="709" t="s">
        <v>609</v>
      </c>
      <c r="E139" s="630"/>
      <c r="F139" s="630"/>
      <c r="G139" s="630"/>
      <c r="H139" s="645"/>
      <c r="I139" s="630"/>
      <c r="J139" s="629" t="s">
        <v>610</v>
      </c>
      <c r="K139" s="688" t="s">
        <v>19021</v>
      </c>
      <c r="L139" s="629" t="s">
        <v>604</v>
      </c>
      <c r="M139" s="629" t="s">
        <v>14487</v>
      </c>
      <c r="N139" s="630" t="s">
        <v>124</v>
      </c>
      <c r="O139" s="631" t="s">
        <v>15636</v>
      </c>
      <c r="P139" s="630" t="s">
        <v>27</v>
      </c>
      <c r="Q139" s="631" t="s">
        <v>15626</v>
      </c>
      <c r="R139" s="629">
        <v>6119</v>
      </c>
      <c r="S139" s="663"/>
      <c r="T139" s="629"/>
    </row>
    <row r="140" spans="3:20" ht="12" customHeight="1">
      <c r="C140" s="632" t="s">
        <v>328</v>
      </c>
      <c r="D140" s="709" t="s">
        <v>819</v>
      </c>
      <c r="E140" s="630" t="s">
        <v>40</v>
      </c>
      <c r="F140" s="630" t="s">
        <v>171</v>
      </c>
      <c r="G140" s="630" t="s">
        <v>171</v>
      </c>
      <c r="H140" s="645" t="s">
        <v>32</v>
      </c>
      <c r="I140" s="630" t="s">
        <v>173</v>
      </c>
      <c r="J140" s="629" t="s">
        <v>820</v>
      </c>
      <c r="K140" s="688" t="s">
        <v>19022</v>
      </c>
      <c r="L140" s="629" t="s">
        <v>604</v>
      </c>
      <c r="M140" s="629" t="s">
        <v>14487</v>
      </c>
      <c r="N140" s="630" t="s">
        <v>124</v>
      </c>
      <c r="O140" s="631" t="s">
        <v>15636</v>
      </c>
      <c r="P140" s="630" t="s">
        <v>27</v>
      </c>
      <c r="Q140" s="631" t="s">
        <v>15626</v>
      </c>
      <c r="R140" s="629">
        <v>6348</v>
      </c>
      <c r="S140" s="663"/>
      <c r="T140" s="629"/>
    </row>
    <row r="141" spans="3:20" ht="12" customHeight="1">
      <c r="C141" s="632" t="s">
        <v>328</v>
      </c>
      <c r="D141" s="709" t="s">
        <v>1023</v>
      </c>
      <c r="E141" s="630"/>
      <c r="F141" s="630"/>
      <c r="G141" s="630"/>
      <c r="H141" s="645"/>
      <c r="I141" s="630"/>
      <c r="J141" s="629" t="s">
        <v>1024</v>
      </c>
      <c r="K141" s="688" t="s">
        <v>19023</v>
      </c>
      <c r="L141" s="629" t="s">
        <v>604</v>
      </c>
      <c r="M141" s="629" t="s">
        <v>14487</v>
      </c>
      <c r="N141" s="630" t="s">
        <v>124</v>
      </c>
      <c r="O141" s="631" t="s">
        <v>15636</v>
      </c>
      <c r="P141" s="630" t="s">
        <v>27</v>
      </c>
      <c r="Q141" s="631" t="s">
        <v>15626</v>
      </c>
      <c r="R141" s="629">
        <v>463</v>
      </c>
      <c r="S141" s="663"/>
      <c r="T141" s="629"/>
    </row>
    <row r="142" spans="3:20" ht="12" customHeight="1">
      <c r="C142" s="632" t="s">
        <v>328</v>
      </c>
      <c r="D142" s="709" t="s">
        <v>3369</v>
      </c>
      <c r="E142" s="630"/>
      <c r="F142" s="630"/>
      <c r="G142" s="630"/>
      <c r="H142" s="645"/>
      <c r="I142" s="630"/>
      <c r="J142" s="629" t="s">
        <v>3371</v>
      </c>
      <c r="K142" s="688" t="s">
        <v>19024</v>
      </c>
      <c r="L142" s="629" t="s">
        <v>903</v>
      </c>
      <c r="M142" s="629" t="s">
        <v>14487</v>
      </c>
      <c r="N142" s="630" t="s">
        <v>124</v>
      </c>
      <c r="O142" s="631" t="s">
        <v>15636</v>
      </c>
      <c r="P142" s="630" t="s">
        <v>27</v>
      </c>
      <c r="Q142" s="631" t="s">
        <v>15626</v>
      </c>
      <c r="R142" s="629">
        <v>77</v>
      </c>
      <c r="S142" s="663"/>
      <c r="T142" s="629"/>
    </row>
    <row r="143" spans="3:20" ht="12" customHeight="1">
      <c r="C143" s="632" t="s">
        <v>328</v>
      </c>
      <c r="D143" s="709" t="s">
        <v>2632</v>
      </c>
      <c r="E143" s="630"/>
      <c r="F143" s="630"/>
      <c r="G143" s="630"/>
      <c r="H143" s="645"/>
      <c r="I143" s="630"/>
      <c r="J143" s="629" t="s">
        <v>2633</v>
      </c>
      <c r="K143" s="688" t="s">
        <v>19025</v>
      </c>
      <c r="L143" s="629" t="s">
        <v>604</v>
      </c>
      <c r="M143" s="629" t="s">
        <v>14487</v>
      </c>
      <c r="N143" s="630" t="s">
        <v>124</v>
      </c>
      <c r="O143" s="631" t="s">
        <v>15636</v>
      </c>
      <c r="P143" s="630" t="s">
        <v>27</v>
      </c>
      <c r="Q143" s="631" t="s">
        <v>15626</v>
      </c>
      <c r="R143" s="629">
        <v>2252</v>
      </c>
      <c r="S143" s="663"/>
      <c r="T143" s="629"/>
    </row>
    <row r="144" spans="3:20" ht="12" customHeight="1">
      <c r="C144" s="632" t="s">
        <v>328</v>
      </c>
      <c r="D144" s="709" t="s">
        <v>3372</v>
      </c>
      <c r="E144" s="630"/>
      <c r="F144" s="630"/>
      <c r="G144" s="630"/>
      <c r="H144" s="645"/>
      <c r="I144" s="630"/>
      <c r="J144" s="629" t="s">
        <v>3373</v>
      </c>
      <c r="K144" s="688" t="s">
        <v>19026</v>
      </c>
      <c r="L144" s="629" t="s">
        <v>604</v>
      </c>
      <c r="M144" s="629" t="s">
        <v>14487</v>
      </c>
      <c r="N144" s="630" t="s">
        <v>124</v>
      </c>
      <c r="O144" s="631" t="s">
        <v>15636</v>
      </c>
      <c r="P144" s="630" t="s">
        <v>27</v>
      </c>
      <c r="Q144" s="631" t="s">
        <v>15626</v>
      </c>
      <c r="R144" s="629">
        <v>3567</v>
      </c>
      <c r="S144" s="663"/>
      <c r="T144" s="629"/>
    </row>
    <row r="145" spans="3:20" ht="12" customHeight="1">
      <c r="C145" s="632" t="s">
        <v>328</v>
      </c>
      <c r="D145" s="709" t="s">
        <v>3747</v>
      </c>
      <c r="E145" s="630"/>
      <c r="F145" s="630"/>
      <c r="G145" s="630"/>
      <c r="H145" s="645"/>
      <c r="I145" s="630"/>
      <c r="J145" s="629" t="s">
        <v>3748</v>
      </c>
      <c r="K145" s="688" t="s">
        <v>19027</v>
      </c>
      <c r="L145" s="629" t="s">
        <v>903</v>
      </c>
      <c r="M145" s="639" t="s">
        <v>14487</v>
      </c>
      <c r="N145" s="630" t="s">
        <v>124</v>
      </c>
      <c r="O145" s="631" t="s">
        <v>15636</v>
      </c>
      <c r="P145" s="630" t="s">
        <v>27</v>
      </c>
      <c r="Q145" s="631" t="s">
        <v>15626</v>
      </c>
      <c r="R145" s="629">
        <v>6148</v>
      </c>
      <c r="S145" s="663"/>
      <c r="T145" s="629"/>
    </row>
    <row r="146" spans="3:20" ht="12" customHeight="1">
      <c r="C146" s="632" t="s">
        <v>328</v>
      </c>
      <c r="D146" s="709" t="s">
        <v>661</v>
      </c>
      <c r="E146" s="630"/>
      <c r="F146" s="630"/>
      <c r="G146" s="630"/>
      <c r="H146" s="645"/>
      <c r="I146" s="630"/>
      <c r="J146" s="629" t="s">
        <v>662</v>
      </c>
      <c r="K146" s="688" t="s">
        <v>19028</v>
      </c>
      <c r="L146" s="639" t="s">
        <v>604</v>
      </c>
      <c r="M146" s="639" t="s">
        <v>14487</v>
      </c>
      <c r="N146" s="667" t="s">
        <v>124</v>
      </c>
      <c r="O146" s="631" t="s">
        <v>15636</v>
      </c>
      <c r="P146" s="667" t="s">
        <v>27</v>
      </c>
      <c r="Q146" s="631" t="s">
        <v>15626</v>
      </c>
      <c r="R146" s="639">
        <v>1463</v>
      </c>
      <c r="S146" s="639"/>
      <c r="T146" s="639"/>
    </row>
    <row r="147" spans="3:20" ht="12" customHeight="1">
      <c r="C147" s="632" t="s">
        <v>328</v>
      </c>
      <c r="D147" s="709" t="s">
        <v>702</v>
      </c>
      <c r="E147" s="630"/>
      <c r="F147" s="630"/>
      <c r="G147" s="630"/>
      <c r="H147" s="645"/>
      <c r="I147" s="630"/>
      <c r="J147" s="629" t="s">
        <v>703</v>
      </c>
      <c r="K147" s="688" t="s">
        <v>19029</v>
      </c>
      <c r="L147" s="639" t="s">
        <v>604</v>
      </c>
      <c r="M147" s="639" t="s">
        <v>14487</v>
      </c>
      <c r="N147" s="667" t="s">
        <v>124</v>
      </c>
      <c r="O147" s="631" t="s">
        <v>15636</v>
      </c>
      <c r="P147" s="667" t="s">
        <v>27</v>
      </c>
      <c r="Q147" s="631" t="s">
        <v>15626</v>
      </c>
      <c r="R147" s="639">
        <v>3299</v>
      </c>
      <c r="S147" s="639"/>
      <c r="T147" s="639"/>
    </row>
    <row r="164" spans="11:11" ht="12" customHeight="1">
      <c r="K164" s="688"/>
    </row>
    <row r="165" spans="11:11" ht="12" customHeight="1">
      <c r="K165" s="688"/>
    </row>
  </sheetData>
  <conditionalFormatting sqref="K110:K120">
    <cfRule type="duplicateValues" dxfId="34" priority="2"/>
  </conditionalFormatting>
  <conditionalFormatting sqref="K107:K109">
    <cfRule type="duplicateValues" dxfId="33" priority="1"/>
  </conditionalFormatting>
  <conditionalFormatting sqref="K54:K64">
    <cfRule type="duplicateValues" dxfId="32" priority="3"/>
  </conditionalFormatting>
  <conditionalFormatting sqref="K1:K64">
    <cfRule type="duplicateValues" dxfId="31" priority="4"/>
  </conditionalFormatting>
  <conditionalFormatting sqref="K1:K105">
    <cfRule type="duplicateValues" dxfId="30" priority="5"/>
  </conditionalFormatting>
  <hyperlinks>
    <hyperlink ref="J64" r:id="rId1" display="http://www.medtronic.com/collaborative-healthcare/value-rising-healthcare-costs/index.htm?loc=mdt_plc_2015_US_value_healthcare_3_rel_links_cta_text_link_defining_value_innov"/>
    <hyperlink ref="J62" r:id="rId2"/>
    <hyperlink ref="J66" r:id="rId3"/>
  </hyperlinks>
  <pageMargins left="0.7" right="0.7" top="0.75" bottom="0.75" header="0.3" footer="0.3"/>
  <pageSetup orientation="portrait" r:id="rId4"/>
  <legacy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FC178"/>
  <sheetViews>
    <sheetView topLeftCell="A143" workbookViewId="0">
      <selection activeCell="A178" sqref="A178:XFD178"/>
    </sheetView>
  </sheetViews>
  <sheetFormatPr defaultColWidth="11.44140625" defaultRowHeight="14.4"/>
  <cols>
    <col min="1" max="1" width="23.109375" customWidth="1"/>
    <col min="7" max="7" width="13.6640625" customWidth="1"/>
    <col min="8" max="8" width="255.77734375" bestFit="1" customWidth="1"/>
  </cols>
  <sheetData>
    <row r="1" spans="1:16383">
      <c r="A1" t="s">
        <v>18630</v>
      </c>
    </row>
    <row r="2" spans="1:16383" ht="90">
      <c r="A2" s="589" t="s">
        <v>0</v>
      </c>
      <c r="B2" s="136" t="s">
        <v>1</v>
      </c>
      <c r="C2" s="136" t="s">
        <v>2</v>
      </c>
      <c r="D2" s="136" t="s">
        <v>3</v>
      </c>
      <c r="E2" s="136" t="s">
        <v>4</v>
      </c>
      <c r="F2" s="136" t="s">
        <v>5</v>
      </c>
      <c r="G2" s="136" t="s">
        <v>6</v>
      </c>
      <c r="H2" s="589" t="s">
        <v>7</v>
      </c>
      <c r="I2" s="94" t="s">
        <v>18629</v>
      </c>
      <c r="J2" s="590" t="s">
        <v>9</v>
      </c>
      <c r="K2" s="589" t="s">
        <v>10</v>
      </c>
      <c r="L2" s="94" t="s">
        <v>11</v>
      </c>
      <c r="M2" s="590" t="s">
        <v>12</v>
      </c>
      <c r="N2" s="590" t="s">
        <v>13</v>
      </c>
      <c r="O2" s="590" t="s">
        <v>14</v>
      </c>
      <c r="P2" s="94" t="s">
        <v>15</v>
      </c>
      <c r="Q2" s="590" t="s">
        <v>14674</v>
      </c>
      <c r="R2" s="590" t="s">
        <v>15605</v>
      </c>
      <c r="S2" s="590" t="s">
        <v>15624</v>
      </c>
      <c r="T2" s="590" t="s">
        <v>16372</v>
      </c>
      <c r="U2" s="591" t="s">
        <v>16417</v>
      </c>
      <c r="V2" s="591"/>
      <c r="W2" s="591"/>
      <c r="X2" s="591"/>
      <c r="Y2" s="591"/>
      <c r="Z2" s="591"/>
      <c r="AA2" s="591"/>
      <c r="AB2" s="591"/>
      <c r="AC2" s="591"/>
      <c r="AD2" s="591"/>
      <c r="AE2" s="591"/>
      <c r="AF2" s="591"/>
      <c r="AG2" s="591"/>
      <c r="AH2" s="591"/>
      <c r="AI2" s="591"/>
      <c r="AJ2" s="591"/>
      <c r="AK2" s="591"/>
      <c r="AL2" s="591"/>
      <c r="AM2" s="591"/>
      <c r="AN2" s="591"/>
      <c r="AO2" s="591"/>
      <c r="AP2" s="591"/>
      <c r="AQ2" s="591"/>
      <c r="AR2" s="591"/>
      <c r="AS2" s="591"/>
      <c r="AT2" s="591"/>
      <c r="AU2" s="591"/>
      <c r="AV2" s="591"/>
      <c r="AW2" s="591"/>
      <c r="AX2" s="591"/>
      <c r="AY2" s="591"/>
      <c r="AZ2" s="591"/>
      <c r="BA2" s="591"/>
      <c r="BB2" s="591"/>
      <c r="BC2" s="591"/>
      <c r="BD2" s="591"/>
      <c r="BE2" s="591"/>
      <c r="BF2" s="591"/>
      <c r="BG2" s="591"/>
      <c r="BH2" s="591"/>
      <c r="BI2" s="591"/>
      <c r="BJ2" s="591"/>
      <c r="BK2" s="591"/>
      <c r="BL2" s="591"/>
      <c r="BM2" s="591"/>
      <c r="BN2" s="591"/>
      <c r="BO2" s="591"/>
      <c r="BP2" s="591"/>
      <c r="BQ2" s="591"/>
      <c r="BR2" s="591"/>
      <c r="BS2" s="591"/>
      <c r="BT2" s="591"/>
      <c r="BU2" s="591"/>
      <c r="BV2" s="591"/>
      <c r="BW2" s="591"/>
      <c r="BX2" s="591"/>
      <c r="BY2" s="591"/>
      <c r="BZ2" s="591"/>
      <c r="CA2" s="591"/>
      <c r="CB2" s="591"/>
      <c r="CC2" s="591"/>
      <c r="CD2" s="591"/>
      <c r="CE2" s="591"/>
      <c r="CF2" s="591"/>
      <c r="CG2" s="591"/>
      <c r="CH2" s="591"/>
      <c r="CI2" s="591"/>
      <c r="CJ2" s="591"/>
      <c r="CK2" s="591"/>
      <c r="CL2" s="591"/>
      <c r="CM2" s="591"/>
      <c r="CN2" s="591"/>
      <c r="CO2" s="591"/>
      <c r="CP2" s="591"/>
      <c r="CQ2" s="591"/>
      <c r="CR2" s="591"/>
      <c r="CS2" s="591"/>
      <c r="CT2" s="591"/>
      <c r="CU2" s="591"/>
      <c r="CV2" s="591"/>
      <c r="CW2" s="591"/>
      <c r="CX2" s="591"/>
      <c r="CY2" s="591"/>
      <c r="CZ2" s="591"/>
      <c r="DA2" s="591"/>
      <c r="DB2" s="591"/>
      <c r="DC2" s="591"/>
      <c r="DD2" s="591"/>
      <c r="DE2" s="591"/>
      <c r="DF2" s="591"/>
      <c r="DG2" s="591"/>
      <c r="DH2" s="591"/>
      <c r="DI2" s="591"/>
      <c r="DJ2" s="591"/>
      <c r="DK2" s="591"/>
      <c r="DL2" s="591"/>
      <c r="DM2" s="591"/>
      <c r="DN2" s="591"/>
      <c r="DO2" s="591"/>
      <c r="DP2" s="591"/>
      <c r="DQ2" s="591"/>
      <c r="DR2" s="591"/>
      <c r="DS2" s="591"/>
      <c r="DT2" s="591"/>
      <c r="DU2" s="591"/>
      <c r="DV2" s="591"/>
      <c r="DW2" s="591"/>
      <c r="DX2" s="591"/>
      <c r="DY2" s="591"/>
      <c r="DZ2" s="591"/>
      <c r="EA2" s="591"/>
      <c r="EB2" s="591"/>
      <c r="EC2" s="591"/>
      <c r="ED2" s="591"/>
      <c r="EE2" s="591"/>
      <c r="EF2" s="591"/>
      <c r="EG2" s="591"/>
      <c r="EH2" s="591"/>
      <c r="EI2" s="591"/>
      <c r="EJ2" s="591"/>
      <c r="EK2" s="591"/>
      <c r="EL2" s="591"/>
      <c r="EM2" s="591"/>
      <c r="EN2" s="591"/>
      <c r="EO2" s="591"/>
      <c r="EP2" s="591"/>
      <c r="EQ2" s="591"/>
      <c r="ER2" s="591"/>
      <c r="ES2" s="591"/>
      <c r="ET2" s="591"/>
      <c r="EU2" s="591"/>
      <c r="EV2" s="591"/>
      <c r="EW2" s="591"/>
      <c r="EX2" s="591"/>
      <c r="EY2" s="591"/>
      <c r="EZ2" s="591"/>
      <c r="FA2" s="591"/>
      <c r="FB2" s="591"/>
      <c r="FC2" s="591"/>
      <c r="FD2" s="591"/>
      <c r="FE2" s="591"/>
      <c r="FF2" s="591"/>
      <c r="FG2" s="591"/>
      <c r="FH2" s="591"/>
      <c r="FI2" s="591"/>
      <c r="FJ2" s="591"/>
      <c r="FK2" s="591"/>
      <c r="FL2" s="591"/>
      <c r="FM2" s="591"/>
      <c r="FN2" s="591"/>
      <c r="FO2" s="591"/>
      <c r="FP2" s="591"/>
      <c r="FQ2" s="591"/>
      <c r="FR2" s="591"/>
      <c r="FS2" s="591"/>
      <c r="FT2" s="591"/>
      <c r="FU2" s="591"/>
      <c r="FV2" s="591"/>
      <c r="FW2" s="591"/>
      <c r="FX2" s="591"/>
      <c r="FY2" s="591"/>
      <c r="FZ2" s="591"/>
      <c r="GA2" s="591"/>
      <c r="GB2" s="591"/>
      <c r="GC2" s="591"/>
      <c r="GD2" s="591"/>
      <c r="GE2" s="591"/>
      <c r="GF2" s="591"/>
      <c r="GG2" s="591"/>
      <c r="GH2" s="591"/>
      <c r="GI2" s="591"/>
      <c r="GJ2" s="591"/>
      <c r="GK2" s="591"/>
      <c r="GL2" s="591"/>
      <c r="GM2" s="591"/>
      <c r="GN2" s="591"/>
      <c r="GO2" s="591"/>
      <c r="GP2" s="591"/>
      <c r="GQ2" s="591"/>
      <c r="GR2" s="591"/>
      <c r="GS2" s="591"/>
      <c r="GT2" s="591"/>
      <c r="GU2" s="591"/>
      <c r="GV2" s="591"/>
      <c r="GW2" s="591"/>
      <c r="GX2" s="591"/>
      <c r="GY2" s="591"/>
      <c r="GZ2" s="591"/>
      <c r="HA2" s="591"/>
      <c r="HB2" s="591"/>
      <c r="HC2" s="591"/>
      <c r="HD2" s="591"/>
      <c r="HE2" s="591"/>
      <c r="HF2" s="591"/>
      <c r="HG2" s="591"/>
      <c r="HH2" s="591"/>
      <c r="HI2" s="591"/>
      <c r="HJ2" s="591"/>
      <c r="HK2" s="591"/>
      <c r="HL2" s="591"/>
      <c r="HM2" s="591"/>
      <c r="HN2" s="591"/>
      <c r="HO2" s="591"/>
      <c r="HP2" s="591"/>
      <c r="HQ2" s="591"/>
      <c r="HR2" s="591"/>
      <c r="HS2" s="591"/>
      <c r="HT2" s="591"/>
      <c r="HU2" s="591"/>
      <c r="HV2" s="591"/>
      <c r="HW2" s="591"/>
      <c r="HX2" s="591"/>
      <c r="HY2" s="591"/>
      <c r="HZ2" s="591"/>
      <c r="IA2" s="591"/>
      <c r="IB2" s="591"/>
      <c r="IC2" s="591"/>
      <c r="ID2" s="591"/>
      <c r="IE2" s="591"/>
      <c r="IF2" s="591"/>
      <c r="IG2" s="591"/>
      <c r="IH2" s="591"/>
      <c r="II2" s="591"/>
      <c r="IJ2" s="591"/>
      <c r="IK2" s="591"/>
      <c r="IL2" s="591"/>
      <c r="IM2" s="591"/>
      <c r="IN2" s="591"/>
      <c r="IO2" s="591"/>
      <c r="IP2" s="591"/>
      <c r="IQ2" s="591"/>
      <c r="IR2" s="591"/>
      <c r="IS2" s="591"/>
      <c r="IT2" s="591"/>
      <c r="IU2" s="591"/>
      <c r="IV2" s="591"/>
      <c r="IW2" s="591"/>
      <c r="IX2" s="591"/>
      <c r="IY2" s="591"/>
      <c r="IZ2" s="591"/>
      <c r="JA2" s="591"/>
      <c r="JB2" s="591"/>
      <c r="JC2" s="591"/>
      <c r="JD2" s="591"/>
      <c r="JE2" s="591"/>
      <c r="JF2" s="591"/>
      <c r="JG2" s="591"/>
      <c r="JH2" s="591"/>
      <c r="JI2" s="591"/>
      <c r="JJ2" s="591"/>
      <c r="JK2" s="591"/>
      <c r="JL2" s="591"/>
      <c r="JM2" s="591"/>
      <c r="JN2" s="591"/>
      <c r="JO2" s="591"/>
      <c r="JP2" s="591"/>
      <c r="JQ2" s="591"/>
      <c r="JR2" s="591"/>
      <c r="JS2" s="591"/>
      <c r="JT2" s="591"/>
      <c r="JU2" s="591"/>
      <c r="JV2" s="591"/>
      <c r="JW2" s="591"/>
      <c r="JX2" s="591"/>
      <c r="JY2" s="591"/>
      <c r="JZ2" s="591"/>
      <c r="KA2" s="591"/>
      <c r="KB2" s="591"/>
      <c r="KC2" s="591"/>
      <c r="KD2" s="591"/>
      <c r="KE2" s="591"/>
      <c r="KF2" s="591"/>
      <c r="KG2" s="591"/>
      <c r="KH2" s="591"/>
      <c r="KI2" s="591"/>
      <c r="KJ2" s="591"/>
      <c r="KK2" s="591"/>
      <c r="KL2" s="591"/>
      <c r="KM2" s="591"/>
      <c r="KN2" s="591"/>
      <c r="KO2" s="591"/>
      <c r="KP2" s="591"/>
      <c r="KQ2" s="591"/>
      <c r="KR2" s="591"/>
      <c r="KS2" s="591"/>
      <c r="KT2" s="591"/>
      <c r="KU2" s="591"/>
      <c r="KV2" s="591"/>
      <c r="KW2" s="591"/>
      <c r="KX2" s="591"/>
      <c r="KY2" s="591"/>
      <c r="KZ2" s="591"/>
      <c r="LA2" s="591"/>
      <c r="LB2" s="591"/>
      <c r="LC2" s="591"/>
      <c r="LD2" s="591"/>
      <c r="LE2" s="591"/>
      <c r="LF2" s="591"/>
      <c r="LG2" s="591"/>
      <c r="LH2" s="591"/>
      <c r="LI2" s="591"/>
      <c r="LJ2" s="591"/>
      <c r="LK2" s="591"/>
      <c r="LL2" s="591"/>
      <c r="LM2" s="591"/>
      <c r="LN2" s="591"/>
      <c r="LO2" s="591"/>
      <c r="LP2" s="591"/>
      <c r="LQ2" s="591"/>
      <c r="LR2" s="591"/>
      <c r="LS2" s="591"/>
      <c r="LT2" s="591"/>
      <c r="LU2" s="591"/>
      <c r="LV2" s="591"/>
      <c r="LW2" s="591"/>
      <c r="LX2" s="591"/>
      <c r="LY2" s="591"/>
      <c r="LZ2" s="591"/>
      <c r="MA2" s="591"/>
      <c r="MB2" s="591"/>
      <c r="MC2" s="591"/>
      <c r="MD2" s="591"/>
      <c r="ME2" s="591"/>
      <c r="MF2" s="591"/>
      <c r="MG2" s="591"/>
      <c r="MH2" s="591"/>
      <c r="MI2" s="591"/>
      <c r="MJ2" s="591"/>
      <c r="MK2" s="591"/>
      <c r="ML2" s="591"/>
      <c r="MM2" s="591"/>
      <c r="MN2" s="591"/>
      <c r="MO2" s="591"/>
      <c r="MP2" s="591"/>
      <c r="MQ2" s="591"/>
      <c r="MR2" s="591"/>
      <c r="MS2" s="591"/>
      <c r="MT2" s="591"/>
      <c r="MU2" s="591"/>
      <c r="MV2" s="591"/>
      <c r="MW2" s="591"/>
      <c r="MX2" s="591"/>
      <c r="MY2" s="591"/>
      <c r="MZ2" s="591"/>
      <c r="NA2" s="591"/>
      <c r="NB2" s="591"/>
      <c r="NC2" s="591"/>
      <c r="ND2" s="591"/>
      <c r="NE2" s="591"/>
      <c r="NF2" s="591"/>
      <c r="NG2" s="591"/>
      <c r="NH2" s="591"/>
      <c r="NI2" s="591"/>
      <c r="NJ2" s="591"/>
      <c r="NK2" s="591"/>
      <c r="NL2" s="591"/>
      <c r="NM2" s="591"/>
      <c r="NN2" s="591"/>
      <c r="NO2" s="591"/>
      <c r="NP2" s="591"/>
      <c r="NQ2" s="591"/>
      <c r="NR2" s="591"/>
      <c r="NS2" s="591"/>
      <c r="NT2" s="591"/>
      <c r="NU2" s="591"/>
      <c r="NV2" s="591"/>
      <c r="NW2" s="591"/>
      <c r="NX2" s="591"/>
      <c r="NY2" s="591"/>
      <c r="NZ2" s="591"/>
      <c r="OA2" s="591"/>
      <c r="OB2" s="591"/>
      <c r="OC2" s="591"/>
      <c r="OD2" s="591"/>
      <c r="OE2" s="591"/>
      <c r="OF2" s="591"/>
      <c r="OG2" s="591"/>
      <c r="OH2" s="591"/>
      <c r="OI2" s="591"/>
      <c r="OJ2" s="591"/>
      <c r="OK2" s="591"/>
      <c r="OL2" s="591"/>
      <c r="OM2" s="591"/>
      <c r="ON2" s="591"/>
      <c r="OO2" s="591"/>
      <c r="OP2" s="591"/>
      <c r="OQ2" s="591"/>
      <c r="OR2" s="591"/>
      <c r="OS2" s="591"/>
      <c r="OT2" s="591"/>
      <c r="OU2" s="591"/>
      <c r="OV2" s="591"/>
      <c r="OW2" s="591"/>
      <c r="OX2" s="591"/>
      <c r="OY2" s="591"/>
      <c r="OZ2" s="591"/>
      <c r="PA2" s="591"/>
      <c r="PB2" s="591"/>
      <c r="PC2" s="591"/>
      <c r="PD2" s="591"/>
      <c r="PE2" s="591"/>
      <c r="PF2" s="591"/>
      <c r="PG2" s="591"/>
      <c r="PH2" s="591"/>
      <c r="PI2" s="591"/>
      <c r="PJ2" s="591"/>
      <c r="PK2" s="591"/>
      <c r="PL2" s="591"/>
      <c r="PM2" s="591"/>
      <c r="PN2" s="591"/>
      <c r="PO2" s="591"/>
      <c r="PP2" s="591"/>
      <c r="PQ2" s="591"/>
      <c r="PR2" s="591"/>
      <c r="PS2" s="591"/>
      <c r="PT2" s="591"/>
      <c r="PU2" s="591"/>
      <c r="PV2" s="591"/>
      <c r="PW2" s="591"/>
      <c r="PX2" s="591"/>
      <c r="PY2" s="591"/>
      <c r="PZ2" s="591"/>
      <c r="QA2" s="591"/>
      <c r="QB2" s="591"/>
      <c r="QC2" s="591"/>
      <c r="QD2" s="591"/>
      <c r="QE2" s="591"/>
      <c r="QF2" s="591"/>
      <c r="QG2" s="591"/>
      <c r="QH2" s="591"/>
      <c r="QI2" s="591"/>
      <c r="QJ2" s="591"/>
      <c r="QK2" s="591"/>
      <c r="QL2" s="591"/>
      <c r="QM2" s="591"/>
      <c r="QN2" s="591"/>
      <c r="QO2" s="591"/>
      <c r="QP2" s="591"/>
      <c r="QQ2" s="591"/>
      <c r="QR2" s="591"/>
      <c r="QS2" s="591"/>
      <c r="QT2" s="591"/>
      <c r="QU2" s="591"/>
      <c r="QV2" s="591"/>
      <c r="QW2" s="591"/>
      <c r="QX2" s="591"/>
      <c r="QY2" s="591"/>
      <c r="QZ2" s="591"/>
      <c r="RA2" s="591"/>
      <c r="RB2" s="591"/>
      <c r="RC2" s="591"/>
      <c r="RD2" s="591"/>
      <c r="RE2" s="591"/>
      <c r="RF2" s="591"/>
      <c r="RG2" s="591"/>
      <c r="RH2" s="591"/>
      <c r="RI2" s="591"/>
      <c r="RJ2" s="591"/>
      <c r="RK2" s="591"/>
      <c r="RL2" s="591"/>
      <c r="RM2" s="591"/>
      <c r="RN2" s="591"/>
      <c r="RO2" s="591"/>
      <c r="RP2" s="591"/>
      <c r="RQ2" s="591"/>
      <c r="RR2" s="591"/>
      <c r="RS2" s="591"/>
      <c r="RT2" s="591"/>
      <c r="RU2" s="591"/>
      <c r="RV2" s="591"/>
      <c r="RW2" s="591"/>
      <c r="RX2" s="591"/>
      <c r="RY2" s="591"/>
      <c r="RZ2" s="591"/>
      <c r="SA2" s="591"/>
      <c r="SB2" s="591"/>
      <c r="SC2" s="591"/>
      <c r="SD2" s="591"/>
      <c r="SE2" s="591"/>
      <c r="SF2" s="591"/>
      <c r="SG2" s="591"/>
      <c r="SH2" s="591"/>
      <c r="SI2" s="591"/>
      <c r="SJ2" s="591"/>
      <c r="SK2" s="591"/>
      <c r="SL2" s="591"/>
      <c r="SM2" s="591"/>
      <c r="SN2" s="591"/>
      <c r="SO2" s="591"/>
      <c r="SP2" s="591"/>
      <c r="SQ2" s="591"/>
      <c r="SR2" s="591"/>
      <c r="SS2" s="591"/>
      <c r="ST2" s="591"/>
      <c r="SU2" s="591"/>
      <c r="SV2" s="591"/>
      <c r="SW2" s="591"/>
      <c r="SX2" s="591"/>
      <c r="SY2" s="591"/>
      <c r="SZ2" s="591"/>
      <c r="TA2" s="591"/>
      <c r="TB2" s="591"/>
      <c r="TC2" s="591"/>
      <c r="TD2" s="591"/>
      <c r="TE2" s="591"/>
      <c r="TF2" s="591"/>
      <c r="TG2" s="591"/>
      <c r="TH2" s="591"/>
      <c r="TI2" s="591"/>
      <c r="TJ2" s="591"/>
      <c r="TK2" s="591"/>
      <c r="TL2" s="591"/>
      <c r="TM2" s="591"/>
      <c r="TN2" s="591"/>
      <c r="TO2" s="591"/>
      <c r="TP2" s="591"/>
      <c r="TQ2" s="591"/>
      <c r="TR2" s="591"/>
      <c r="TS2" s="591"/>
      <c r="TT2" s="591"/>
      <c r="TU2" s="591"/>
      <c r="TV2" s="591"/>
      <c r="TW2" s="591"/>
      <c r="TX2" s="591"/>
      <c r="TY2" s="591"/>
      <c r="TZ2" s="591"/>
      <c r="UA2" s="591"/>
      <c r="UB2" s="591"/>
      <c r="UC2" s="591"/>
      <c r="UD2" s="591"/>
      <c r="UE2" s="591"/>
      <c r="UF2" s="591"/>
      <c r="UG2" s="591"/>
      <c r="UH2" s="591"/>
      <c r="UI2" s="591"/>
      <c r="UJ2" s="591"/>
      <c r="UK2" s="591"/>
      <c r="UL2" s="591"/>
      <c r="UM2" s="591"/>
      <c r="UN2" s="591"/>
      <c r="UO2" s="591"/>
      <c r="UP2" s="591"/>
      <c r="UQ2" s="591"/>
      <c r="UR2" s="591"/>
      <c r="US2" s="591"/>
      <c r="UT2" s="591"/>
      <c r="UU2" s="591"/>
      <c r="UV2" s="591"/>
      <c r="UW2" s="591"/>
      <c r="UX2" s="591"/>
      <c r="UY2" s="591"/>
      <c r="UZ2" s="591"/>
      <c r="VA2" s="591"/>
      <c r="VB2" s="591"/>
      <c r="VC2" s="591"/>
      <c r="VD2" s="591"/>
      <c r="VE2" s="591"/>
      <c r="VF2" s="591"/>
      <c r="VG2" s="591"/>
      <c r="VH2" s="591"/>
      <c r="VI2" s="591"/>
      <c r="VJ2" s="591"/>
      <c r="VK2" s="591"/>
      <c r="VL2" s="591"/>
      <c r="VM2" s="591"/>
      <c r="VN2" s="591"/>
      <c r="VO2" s="591"/>
      <c r="VP2" s="591"/>
      <c r="VQ2" s="591"/>
      <c r="VR2" s="591"/>
      <c r="VS2" s="591"/>
      <c r="VT2" s="591"/>
      <c r="VU2" s="591"/>
      <c r="VV2" s="591"/>
      <c r="VW2" s="591"/>
      <c r="VX2" s="591"/>
      <c r="VY2" s="591"/>
      <c r="VZ2" s="591"/>
      <c r="WA2" s="591"/>
      <c r="WB2" s="591"/>
      <c r="WC2" s="591"/>
      <c r="WD2" s="591"/>
      <c r="WE2" s="591"/>
      <c r="WF2" s="591"/>
      <c r="WG2" s="591"/>
      <c r="WH2" s="591"/>
      <c r="WI2" s="591"/>
      <c r="WJ2" s="591"/>
      <c r="WK2" s="591"/>
      <c r="WL2" s="591"/>
      <c r="WM2" s="591"/>
      <c r="WN2" s="591"/>
      <c r="WO2" s="591"/>
      <c r="WP2" s="591"/>
      <c r="WQ2" s="591"/>
      <c r="WR2" s="591"/>
      <c r="WS2" s="591"/>
      <c r="WT2" s="591"/>
      <c r="WU2" s="591"/>
      <c r="WV2" s="591"/>
      <c r="WW2" s="591"/>
      <c r="WX2" s="591"/>
      <c r="WY2" s="591"/>
      <c r="WZ2" s="591"/>
      <c r="XA2" s="591"/>
      <c r="XB2" s="591"/>
      <c r="XC2" s="591"/>
      <c r="XD2" s="591"/>
      <c r="XE2" s="591"/>
      <c r="XF2" s="591"/>
      <c r="XG2" s="591"/>
      <c r="XH2" s="591"/>
      <c r="XI2" s="591"/>
      <c r="XJ2" s="591"/>
      <c r="XK2" s="591"/>
      <c r="XL2" s="591"/>
      <c r="XM2" s="591"/>
      <c r="XN2" s="591"/>
      <c r="XO2" s="591"/>
      <c r="XP2" s="591"/>
      <c r="XQ2" s="591"/>
      <c r="XR2" s="591"/>
      <c r="XS2" s="591"/>
      <c r="XT2" s="591"/>
      <c r="XU2" s="591"/>
      <c r="XV2" s="591"/>
      <c r="XW2" s="591"/>
      <c r="XX2" s="591"/>
      <c r="XY2" s="591"/>
      <c r="XZ2" s="591"/>
      <c r="YA2" s="591"/>
      <c r="YB2" s="591"/>
      <c r="YC2" s="591"/>
      <c r="YD2" s="591"/>
      <c r="YE2" s="591"/>
      <c r="YF2" s="591"/>
      <c r="YG2" s="591"/>
      <c r="YH2" s="591"/>
      <c r="YI2" s="591"/>
      <c r="YJ2" s="591"/>
      <c r="YK2" s="591"/>
      <c r="YL2" s="591"/>
      <c r="YM2" s="591"/>
      <c r="YN2" s="591"/>
      <c r="YO2" s="591"/>
      <c r="YP2" s="591"/>
      <c r="YQ2" s="591"/>
      <c r="YR2" s="591"/>
      <c r="YS2" s="591"/>
      <c r="YT2" s="591"/>
      <c r="YU2" s="591"/>
      <c r="YV2" s="591"/>
      <c r="YW2" s="591"/>
      <c r="YX2" s="591"/>
      <c r="YY2" s="591"/>
      <c r="YZ2" s="591"/>
      <c r="ZA2" s="591"/>
      <c r="ZB2" s="591"/>
      <c r="ZC2" s="591"/>
      <c r="ZD2" s="591"/>
      <c r="ZE2" s="591"/>
      <c r="ZF2" s="591"/>
      <c r="ZG2" s="591"/>
      <c r="ZH2" s="591"/>
      <c r="ZI2" s="591"/>
      <c r="ZJ2" s="591"/>
      <c r="ZK2" s="591"/>
      <c r="ZL2" s="591"/>
      <c r="ZM2" s="591"/>
      <c r="ZN2" s="591"/>
      <c r="ZO2" s="591"/>
      <c r="ZP2" s="591"/>
      <c r="ZQ2" s="591"/>
      <c r="ZR2" s="591"/>
      <c r="ZS2" s="591"/>
      <c r="ZT2" s="591"/>
      <c r="ZU2" s="591"/>
      <c r="ZV2" s="591"/>
      <c r="ZW2" s="591"/>
      <c r="ZX2" s="591"/>
      <c r="ZY2" s="591"/>
      <c r="ZZ2" s="591"/>
      <c r="AAA2" s="591"/>
      <c r="AAB2" s="591"/>
      <c r="AAC2" s="591"/>
      <c r="AAD2" s="591"/>
      <c r="AAE2" s="591"/>
      <c r="AAF2" s="591"/>
      <c r="AAG2" s="591"/>
      <c r="AAH2" s="591"/>
      <c r="AAI2" s="591"/>
      <c r="AAJ2" s="591"/>
      <c r="AAK2" s="591"/>
      <c r="AAL2" s="591"/>
      <c r="AAM2" s="591"/>
      <c r="AAN2" s="591"/>
      <c r="AAO2" s="591"/>
      <c r="AAP2" s="591"/>
      <c r="AAQ2" s="591"/>
      <c r="AAR2" s="591"/>
      <c r="AAS2" s="591"/>
      <c r="AAT2" s="591"/>
      <c r="AAU2" s="591"/>
      <c r="AAV2" s="591"/>
      <c r="AAW2" s="591"/>
      <c r="AAX2" s="591"/>
      <c r="AAY2" s="591"/>
      <c r="AAZ2" s="591"/>
      <c r="ABA2" s="591"/>
      <c r="ABB2" s="591"/>
      <c r="ABC2" s="591"/>
      <c r="ABD2" s="591"/>
      <c r="ABE2" s="591"/>
      <c r="ABF2" s="591"/>
      <c r="ABG2" s="591"/>
      <c r="ABH2" s="591"/>
      <c r="ABI2" s="591"/>
      <c r="ABJ2" s="591"/>
      <c r="ABK2" s="591"/>
      <c r="ABL2" s="591"/>
      <c r="ABM2" s="591"/>
      <c r="ABN2" s="591"/>
      <c r="ABO2" s="591"/>
      <c r="ABP2" s="591"/>
      <c r="ABQ2" s="591"/>
      <c r="ABR2" s="591"/>
      <c r="ABS2" s="591"/>
      <c r="ABT2" s="591"/>
      <c r="ABU2" s="591"/>
      <c r="ABV2" s="591"/>
      <c r="ABW2" s="591"/>
      <c r="ABX2" s="591"/>
      <c r="ABY2" s="591"/>
      <c r="ABZ2" s="591"/>
      <c r="ACA2" s="591"/>
      <c r="ACB2" s="591"/>
      <c r="ACC2" s="591"/>
      <c r="ACD2" s="591"/>
      <c r="ACE2" s="591"/>
      <c r="ACF2" s="591"/>
      <c r="ACG2" s="591"/>
      <c r="ACH2" s="591"/>
      <c r="ACI2" s="591"/>
      <c r="ACJ2" s="591"/>
      <c r="ACK2" s="591"/>
      <c r="ACL2" s="591"/>
      <c r="ACM2" s="591"/>
      <c r="ACN2" s="591"/>
      <c r="ACO2" s="591"/>
      <c r="ACP2" s="591"/>
      <c r="ACQ2" s="591"/>
      <c r="ACR2" s="591"/>
      <c r="ACS2" s="591"/>
      <c r="ACT2" s="591"/>
      <c r="ACU2" s="591"/>
      <c r="ACV2" s="591"/>
      <c r="ACW2" s="591"/>
      <c r="ACX2" s="591"/>
      <c r="ACY2" s="591"/>
      <c r="ACZ2" s="591"/>
      <c r="ADA2" s="591"/>
      <c r="ADB2" s="591"/>
      <c r="ADC2" s="591"/>
      <c r="ADD2" s="591"/>
      <c r="ADE2" s="591"/>
      <c r="ADF2" s="591"/>
      <c r="ADG2" s="591"/>
      <c r="ADH2" s="591"/>
      <c r="ADI2" s="591"/>
      <c r="ADJ2" s="591"/>
      <c r="ADK2" s="591"/>
      <c r="ADL2" s="591"/>
      <c r="ADM2" s="591"/>
      <c r="ADN2" s="591"/>
      <c r="ADO2" s="591"/>
      <c r="ADP2" s="591"/>
      <c r="ADQ2" s="591"/>
      <c r="ADR2" s="591"/>
      <c r="ADS2" s="591"/>
      <c r="ADT2" s="591"/>
      <c r="ADU2" s="591"/>
      <c r="ADV2" s="591"/>
      <c r="ADW2" s="591"/>
      <c r="ADX2" s="591"/>
      <c r="ADY2" s="591"/>
      <c r="ADZ2" s="591"/>
      <c r="AEA2" s="591"/>
      <c r="AEB2" s="591"/>
      <c r="AEC2" s="591"/>
      <c r="AED2" s="591"/>
      <c r="AEE2" s="591"/>
      <c r="AEF2" s="591"/>
      <c r="AEG2" s="591"/>
      <c r="AEH2" s="591"/>
      <c r="AEI2" s="591"/>
      <c r="AEJ2" s="591"/>
      <c r="AEK2" s="591"/>
      <c r="AEL2" s="591"/>
      <c r="AEM2" s="591"/>
      <c r="AEN2" s="591"/>
      <c r="AEO2" s="591"/>
      <c r="AEP2" s="591"/>
      <c r="AEQ2" s="591"/>
      <c r="AER2" s="591"/>
      <c r="AES2" s="591"/>
      <c r="AET2" s="591"/>
      <c r="AEU2" s="591"/>
      <c r="AEV2" s="591"/>
      <c r="AEW2" s="591"/>
      <c r="AEX2" s="591"/>
      <c r="AEY2" s="591"/>
      <c r="AEZ2" s="591"/>
      <c r="AFA2" s="591"/>
      <c r="AFB2" s="591"/>
      <c r="AFC2" s="591"/>
      <c r="AFD2" s="591"/>
      <c r="AFE2" s="591"/>
      <c r="AFF2" s="591"/>
      <c r="AFG2" s="591"/>
      <c r="AFH2" s="591"/>
      <c r="AFI2" s="591"/>
      <c r="AFJ2" s="591"/>
      <c r="AFK2" s="591"/>
      <c r="AFL2" s="591"/>
      <c r="AFM2" s="591"/>
      <c r="AFN2" s="591"/>
      <c r="AFO2" s="591"/>
      <c r="AFP2" s="591"/>
      <c r="AFQ2" s="591"/>
      <c r="AFR2" s="591"/>
      <c r="AFS2" s="591"/>
      <c r="AFT2" s="591"/>
      <c r="AFU2" s="591"/>
      <c r="AFV2" s="591"/>
      <c r="AFW2" s="591"/>
      <c r="AFX2" s="591"/>
      <c r="AFY2" s="591"/>
      <c r="AFZ2" s="591"/>
      <c r="AGA2" s="591"/>
      <c r="AGB2" s="591"/>
      <c r="AGC2" s="591"/>
      <c r="AGD2" s="591"/>
      <c r="AGE2" s="591"/>
      <c r="AGF2" s="591"/>
      <c r="AGG2" s="591"/>
      <c r="AGH2" s="591"/>
      <c r="AGI2" s="591"/>
      <c r="AGJ2" s="591"/>
      <c r="AGK2" s="591"/>
      <c r="AGL2" s="591"/>
      <c r="AGM2" s="591"/>
      <c r="AGN2" s="591"/>
      <c r="AGO2" s="591"/>
      <c r="AGP2" s="591"/>
      <c r="AGQ2" s="591"/>
      <c r="AGR2" s="591"/>
      <c r="AGS2" s="591"/>
      <c r="AGT2" s="591"/>
      <c r="AGU2" s="591"/>
      <c r="AGV2" s="591"/>
      <c r="AGW2" s="591"/>
      <c r="AGX2" s="591"/>
      <c r="AGY2" s="591"/>
      <c r="AGZ2" s="591"/>
      <c r="AHA2" s="591"/>
      <c r="AHB2" s="591"/>
      <c r="AHC2" s="591"/>
      <c r="AHD2" s="591"/>
      <c r="AHE2" s="591"/>
      <c r="AHF2" s="591"/>
      <c r="AHG2" s="591"/>
      <c r="AHH2" s="591"/>
      <c r="AHI2" s="591"/>
      <c r="AHJ2" s="591"/>
      <c r="AHK2" s="591"/>
      <c r="AHL2" s="591"/>
      <c r="AHM2" s="591"/>
      <c r="AHN2" s="591"/>
      <c r="AHO2" s="591"/>
      <c r="AHP2" s="591"/>
      <c r="AHQ2" s="591"/>
      <c r="AHR2" s="591"/>
      <c r="AHS2" s="591"/>
      <c r="AHT2" s="591"/>
      <c r="AHU2" s="591"/>
      <c r="AHV2" s="591"/>
      <c r="AHW2" s="591"/>
      <c r="AHX2" s="591"/>
      <c r="AHY2" s="591"/>
      <c r="AHZ2" s="591"/>
      <c r="AIA2" s="591"/>
      <c r="AIB2" s="591"/>
      <c r="AIC2" s="591"/>
      <c r="AID2" s="591"/>
      <c r="AIE2" s="591"/>
      <c r="AIF2" s="591"/>
      <c r="AIG2" s="591"/>
      <c r="AIH2" s="591"/>
      <c r="AII2" s="591"/>
      <c r="AIJ2" s="591"/>
      <c r="AIK2" s="591"/>
      <c r="AIL2" s="591"/>
      <c r="AIM2" s="591"/>
      <c r="AIN2" s="591"/>
      <c r="AIO2" s="591"/>
      <c r="AIP2" s="591"/>
      <c r="AIQ2" s="591"/>
      <c r="AIR2" s="591"/>
      <c r="AIS2" s="591"/>
      <c r="AIT2" s="591"/>
      <c r="AIU2" s="591"/>
      <c r="AIV2" s="591"/>
      <c r="AIW2" s="591"/>
      <c r="AIX2" s="591"/>
      <c r="AIY2" s="591"/>
      <c r="AIZ2" s="591"/>
      <c r="AJA2" s="591"/>
      <c r="AJB2" s="591"/>
      <c r="AJC2" s="591"/>
      <c r="AJD2" s="591"/>
      <c r="AJE2" s="591"/>
      <c r="AJF2" s="591"/>
      <c r="AJG2" s="591"/>
      <c r="AJH2" s="591"/>
      <c r="AJI2" s="591"/>
      <c r="AJJ2" s="591"/>
      <c r="AJK2" s="591"/>
      <c r="AJL2" s="591"/>
      <c r="AJM2" s="591"/>
      <c r="AJN2" s="591"/>
      <c r="AJO2" s="591"/>
      <c r="AJP2" s="591"/>
      <c r="AJQ2" s="591"/>
      <c r="AJR2" s="591"/>
      <c r="AJS2" s="591"/>
      <c r="AJT2" s="591"/>
      <c r="AJU2" s="591"/>
      <c r="AJV2" s="591"/>
      <c r="AJW2" s="591"/>
      <c r="AJX2" s="591"/>
      <c r="AJY2" s="591"/>
      <c r="AJZ2" s="591"/>
      <c r="AKA2" s="591"/>
      <c r="AKB2" s="591"/>
      <c r="AKC2" s="591"/>
      <c r="AKD2" s="591"/>
      <c r="AKE2" s="591"/>
      <c r="AKF2" s="591"/>
      <c r="AKG2" s="591"/>
      <c r="AKH2" s="591"/>
      <c r="AKI2" s="591"/>
      <c r="AKJ2" s="591"/>
      <c r="AKK2" s="591"/>
      <c r="AKL2" s="591"/>
      <c r="AKM2" s="591"/>
      <c r="AKN2" s="591"/>
      <c r="AKO2" s="591"/>
      <c r="AKP2" s="591"/>
      <c r="AKQ2" s="591"/>
      <c r="AKR2" s="591"/>
      <c r="AKS2" s="591"/>
      <c r="AKT2" s="591"/>
      <c r="AKU2" s="591"/>
      <c r="AKV2" s="591"/>
      <c r="AKW2" s="591"/>
      <c r="AKX2" s="591"/>
      <c r="AKY2" s="591"/>
      <c r="AKZ2" s="591"/>
      <c r="ALA2" s="591"/>
      <c r="ALB2" s="591"/>
      <c r="ALC2" s="591"/>
      <c r="ALD2" s="591"/>
      <c r="ALE2" s="591"/>
      <c r="ALF2" s="591"/>
      <c r="ALG2" s="591"/>
      <c r="ALH2" s="591"/>
      <c r="ALI2" s="591"/>
      <c r="ALJ2" s="591"/>
      <c r="ALK2" s="591"/>
      <c r="ALL2" s="591"/>
      <c r="ALM2" s="591"/>
      <c r="ALN2" s="591"/>
      <c r="ALO2" s="591"/>
      <c r="ALP2" s="591"/>
      <c r="ALQ2" s="591"/>
      <c r="ALR2" s="591"/>
      <c r="ALS2" s="591"/>
      <c r="ALT2" s="591"/>
      <c r="ALU2" s="591"/>
      <c r="ALV2" s="591"/>
      <c r="ALW2" s="591"/>
      <c r="ALX2" s="591"/>
      <c r="ALY2" s="591"/>
      <c r="ALZ2" s="591"/>
      <c r="AMA2" s="591"/>
      <c r="AMB2" s="591"/>
      <c r="AMC2" s="591"/>
      <c r="AMD2" s="591"/>
      <c r="AME2" s="591"/>
      <c r="AMF2" s="591"/>
      <c r="AMG2" s="591"/>
      <c r="AMH2" s="591"/>
      <c r="AMI2" s="591"/>
      <c r="AMJ2" s="591"/>
      <c r="AMK2" s="591"/>
      <c r="AML2" s="591"/>
      <c r="AMM2" s="591"/>
      <c r="AMN2" s="591"/>
      <c r="AMO2" s="591"/>
      <c r="AMP2" s="591"/>
      <c r="AMQ2" s="591"/>
      <c r="AMR2" s="591"/>
      <c r="AMS2" s="591"/>
      <c r="AMT2" s="591"/>
      <c r="AMU2" s="591"/>
      <c r="AMV2" s="591"/>
      <c r="AMW2" s="591"/>
      <c r="AMX2" s="591"/>
      <c r="AMY2" s="591"/>
      <c r="AMZ2" s="591"/>
      <c r="ANA2" s="591"/>
      <c r="ANB2" s="591"/>
      <c r="ANC2" s="591"/>
      <c r="AND2" s="591"/>
      <c r="ANE2" s="591"/>
      <c r="ANF2" s="591"/>
      <c r="ANG2" s="591"/>
      <c r="ANH2" s="591"/>
      <c r="ANI2" s="591"/>
      <c r="ANJ2" s="591"/>
      <c r="ANK2" s="591"/>
      <c r="ANL2" s="591"/>
      <c r="ANM2" s="591"/>
      <c r="ANN2" s="591"/>
      <c r="ANO2" s="591"/>
      <c r="ANP2" s="591"/>
      <c r="ANQ2" s="591"/>
      <c r="ANR2" s="591"/>
      <c r="ANS2" s="591"/>
      <c r="ANT2" s="591"/>
      <c r="ANU2" s="591"/>
      <c r="ANV2" s="591"/>
      <c r="ANW2" s="591"/>
      <c r="ANX2" s="591"/>
      <c r="ANY2" s="591"/>
      <c r="ANZ2" s="591"/>
      <c r="AOA2" s="591"/>
      <c r="AOB2" s="591"/>
      <c r="AOC2" s="591"/>
      <c r="AOD2" s="591"/>
      <c r="AOE2" s="591"/>
      <c r="AOF2" s="591"/>
      <c r="AOG2" s="591"/>
      <c r="AOH2" s="591"/>
      <c r="AOI2" s="591"/>
      <c r="AOJ2" s="591"/>
      <c r="AOK2" s="591"/>
      <c r="AOL2" s="591"/>
      <c r="AOM2" s="591"/>
      <c r="AON2" s="591"/>
      <c r="AOO2" s="591"/>
      <c r="AOP2" s="591"/>
      <c r="AOQ2" s="591"/>
      <c r="AOR2" s="591"/>
      <c r="AOS2" s="591"/>
      <c r="AOT2" s="591"/>
      <c r="AOU2" s="591"/>
      <c r="AOV2" s="591"/>
      <c r="AOW2" s="591"/>
      <c r="AOX2" s="591"/>
      <c r="AOY2" s="591"/>
      <c r="AOZ2" s="591"/>
      <c r="APA2" s="591"/>
      <c r="APB2" s="591"/>
      <c r="APC2" s="591"/>
      <c r="APD2" s="591"/>
      <c r="APE2" s="591"/>
      <c r="APF2" s="591"/>
      <c r="APG2" s="591"/>
      <c r="APH2" s="591"/>
      <c r="API2" s="591"/>
      <c r="APJ2" s="591"/>
      <c r="APK2" s="591"/>
      <c r="APL2" s="591"/>
      <c r="APM2" s="591"/>
      <c r="APN2" s="591"/>
      <c r="APO2" s="591"/>
      <c r="APP2" s="591"/>
      <c r="APQ2" s="591"/>
      <c r="APR2" s="591"/>
      <c r="APS2" s="591"/>
      <c r="APT2" s="591"/>
      <c r="APU2" s="591"/>
      <c r="APV2" s="591"/>
      <c r="APW2" s="591"/>
      <c r="APX2" s="591"/>
      <c r="APY2" s="591"/>
      <c r="APZ2" s="591"/>
      <c r="AQA2" s="591"/>
      <c r="AQB2" s="591"/>
      <c r="AQC2" s="591"/>
      <c r="AQD2" s="591"/>
      <c r="AQE2" s="591"/>
      <c r="AQF2" s="591"/>
      <c r="AQG2" s="591"/>
      <c r="AQH2" s="591"/>
      <c r="AQI2" s="591"/>
      <c r="AQJ2" s="591"/>
      <c r="AQK2" s="591"/>
      <c r="AQL2" s="591"/>
      <c r="AQM2" s="591"/>
      <c r="AQN2" s="591"/>
      <c r="AQO2" s="591"/>
      <c r="AQP2" s="591"/>
      <c r="AQQ2" s="591"/>
      <c r="AQR2" s="591"/>
      <c r="AQS2" s="591"/>
      <c r="AQT2" s="591"/>
      <c r="AQU2" s="591"/>
      <c r="AQV2" s="591"/>
      <c r="AQW2" s="591"/>
      <c r="AQX2" s="591"/>
      <c r="AQY2" s="591"/>
      <c r="AQZ2" s="591"/>
      <c r="ARA2" s="591"/>
      <c r="ARB2" s="591"/>
      <c r="ARC2" s="591"/>
      <c r="ARD2" s="591"/>
      <c r="ARE2" s="591"/>
      <c r="ARF2" s="591"/>
      <c r="ARG2" s="591"/>
      <c r="ARH2" s="591"/>
      <c r="ARI2" s="591"/>
      <c r="ARJ2" s="591"/>
      <c r="ARK2" s="591"/>
      <c r="ARL2" s="591"/>
      <c r="ARM2" s="591"/>
      <c r="ARN2" s="591"/>
      <c r="ARO2" s="591"/>
      <c r="ARP2" s="591"/>
      <c r="ARQ2" s="591"/>
      <c r="ARR2" s="591"/>
      <c r="ARS2" s="591"/>
      <c r="ART2" s="591"/>
      <c r="ARU2" s="591"/>
      <c r="ARV2" s="591"/>
      <c r="ARW2" s="591"/>
      <c r="ARX2" s="591"/>
      <c r="ARY2" s="591"/>
      <c r="ARZ2" s="591"/>
      <c r="ASA2" s="591"/>
      <c r="ASB2" s="591"/>
      <c r="ASC2" s="591"/>
      <c r="ASD2" s="591"/>
      <c r="ASE2" s="591"/>
      <c r="ASF2" s="591"/>
      <c r="ASG2" s="591"/>
      <c r="ASH2" s="591"/>
      <c r="ASI2" s="591"/>
      <c r="ASJ2" s="591"/>
      <c r="ASK2" s="591"/>
      <c r="ASL2" s="591"/>
      <c r="ASM2" s="591"/>
      <c r="ASN2" s="591"/>
      <c r="ASO2" s="591"/>
      <c r="ASP2" s="591"/>
      <c r="ASQ2" s="591"/>
      <c r="ASR2" s="591"/>
      <c r="ASS2" s="591"/>
      <c r="AST2" s="591"/>
      <c r="ASU2" s="591"/>
      <c r="ASV2" s="591"/>
      <c r="ASW2" s="591"/>
      <c r="ASX2" s="591"/>
      <c r="ASY2" s="591"/>
      <c r="ASZ2" s="591"/>
      <c r="ATA2" s="591"/>
      <c r="ATB2" s="591"/>
      <c r="ATC2" s="591"/>
      <c r="ATD2" s="591"/>
      <c r="ATE2" s="591"/>
      <c r="ATF2" s="591"/>
      <c r="ATG2" s="591"/>
      <c r="ATH2" s="591"/>
      <c r="ATI2" s="591"/>
      <c r="ATJ2" s="591"/>
      <c r="ATK2" s="591"/>
      <c r="ATL2" s="591"/>
      <c r="ATM2" s="591"/>
      <c r="ATN2" s="591"/>
      <c r="ATO2" s="591"/>
      <c r="ATP2" s="591"/>
      <c r="ATQ2" s="591"/>
      <c r="ATR2" s="591"/>
      <c r="ATS2" s="591"/>
      <c r="ATT2" s="591"/>
      <c r="ATU2" s="591"/>
      <c r="ATV2" s="591"/>
      <c r="ATW2" s="591"/>
      <c r="ATX2" s="591"/>
      <c r="ATY2" s="591"/>
      <c r="ATZ2" s="591"/>
      <c r="AUA2" s="591"/>
      <c r="AUB2" s="591"/>
      <c r="AUC2" s="591"/>
      <c r="AUD2" s="591"/>
      <c r="AUE2" s="591"/>
      <c r="AUF2" s="591"/>
      <c r="AUG2" s="591"/>
      <c r="AUH2" s="591"/>
      <c r="AUI2" s="591"/>
      <c r="AUJ2" s="591"/>
      <c r="AUK2" s="591"/>
      <c r="AUL2" s="591"/>
      <c r="AUM2" s="591"/>
      <c r="AUN2" s="591"/>
      <c r="AUO2" s="591"/>
      <c r="AUP2" s="591"/>
      <c r="AUQ2" s="591"/>
      <c r="AUR2" s="591"/>
      <c r="AUS2" s="591"/>
      <c r="AUT2" s="591"/>
      <c r="AUU2" s="591"/>
      <c r="AUV2" s="591"/>
      <c r="AUW2" s="591"/>
      <c r="AUX2" s="591"/>
      <c r="AUY2" s="591"/>
      <c r="AUZ2" s="591"/>
      <c r="AVA2" s="591"/>
      <c r="AVB2" s="591"/>
      <c r="AVC2" s="591"/>
      <c r="AVD2" s="591"/>
      <c r="AVE2" s="591"/>
      <c r="AVF2" s="591"/>
      <c r="AVG2" s="591"/>
      <c r="AVH2" s="591"/>
      <c r="AVI2" s="591"/>
      <c r="AVJ2" s="591"/>
      <c r="AVK2" s="591"/>
      <c r="AVL2" s="591"/>
      <c r="AVM2" s="591"/>
      <c r="AVN2" s="591"/>
      <c r="AVO2" s="591"/>
      <c r="AVP2" s="591"/>
      <c r="AVQ2" s="591"/>
      <c r="AVR2" s="591"/>
      <c r="AVS2" s="591"/>
      <c r="AVT2" s="591"/>
      <c r="AVU2" s="591"/>
      <c r="AVV2" s="591"/>
      <c r="AVW2" s="591"/>
      <c r="AVX2" s="591"/>
      <c r="AVY2" s="591"/>
      <c r="AVZ2" s="591"/>
      <c r="AWA2" s="591"/>
      <c r="AWB2" s="591"/>
      <c r="AWC2" s="591"/>
      <c r="AWD2" s="591"/>
      <c r="AWE2" s="591"/>
      <c r="AWF2" s="591"/>
      <c r="AWG2" s="591"/>
      <c r="AWH2" s="591"/>
      <c r="AWI2" s="591"/>
      <c r="AWJ2" s="591"/>
      <c r="AWK2" s="591"/>
      <c r="AWL2" s="591"/>
      <c r="AWM2" s="591"/>
      <c r="AWN2" s="591"/>
      <c r="AWO2" s="591"/>
      <c r="AWP2" s="591"/>
      <c r="AWQ2" s="591"/>
      <c r="AWR2" s="591"/>
      <c r="AWS2" s="591"/>
      <c r="AWT2" s="591"/>
      <c r="AWU2" s="591"/>
      <c r="AWV2" s="591"/>
      <c r="AWW2" s="591"/>
      <c r="AWX2" s="591"/>
      <c r="AWY2" s="591"/>
      <c r="AWZ2" s="591"/>
      <c r="AXA2" s="591"/>
      <c r="AXB2" s="591"/>
      <c r="AXC2" s="591"/>
      <c r="AXD2" s="591"/>
      <c r="AXE2" s="591"/>
      <c r="AXF2" s="591"/>
      <c r="AXG2" s="591"/>
      <c r="AXH2" s="591"/>
      <c r="AXI2" s="591"/>
      <c r="AXJ2" s="591"/>
      <c r="AXK2" s="591"/>
      <c r="AXL2" s="591"/>
      <c r="AXM2" s="591"/>
      <c r="AXN2" s="591"/>
      <c r="AXO2" s="591"/>
      <c r="AXP2" s="591"/>
      <c r="AXQ2" s="591"/>
      <c r="AXR2" s="591"/>
      <c r="AXS2" s="591"/>
      <c r="AXT2" s="591"/>
      <c r="AXU2" s="591"/>
      <c r="AXV2" s="591"/>
      <c r="AXW2" s="591"/>
      <c r="AXX2" s="591"/>
      <c r="AXY2" s="591"/>
      <c r="AXZ2" s="591"/>
      <c r="AYA2" s="591"/>
      <c r="AYB2" s="591"/>
      <c r="AYC2" s="591"/>
      <c r="AYD2" s="591"/>
      <c r="AYE2" s="591"/>
      <c r="AYF2" s="591"/>
      <c r="AYG2" s="591"/>
      <c r="AYH2" s="591"/>
      <c r="AYI2" s="591"/>
      <c r="AYJ2" s="591"/>
      <c r="AYK2" s="591"/>
      <c r="AYL2" s="591"/>
      <c r="AYM2" s="591"/>
      <c r="AYN2" s="591"/>
      <c r="AYO2" s="591"/>
      <c r="AYP2" s="591"/>
      <c r="AYQ2" s="591"/>
      <c r="AYR2" s="591"/>
      <c r="AYS2" s="591"/>
      <c r="AYT2" s="591"/>
      <c r="AYU2" s="591"/>
      <c r="AYV2" s="591"/>
      <c r="AYW2" s="591"/>
      <c r="AYX2" s="591"/>
      <c r="AYY2" s="591"/>
      <c r="AYZ2" s="591"/>
      <c r="AZA2" s="591"/>
      <c r="AZB2" s="591"/>
      <c r="AZC2" s="591"/>
      <c r="AZD2" s="591"/>
      <c r="AZE2" s="591"/>
      <c r="AZF2" s="591"/>
      <c r="AZG2" s="591"/>
      <c r="AZH2" s="591"/>
      <c r="AZI2" s="591"/>
      <c r="AZJ2" s="591"/>
      <c r="AZK2" s="591"/>
      <c r="AZL2" s="591"/>
      <c r="AZM2" s="591"/>
      <c r="AZN2" s="591"/>
      <c r="AZO2" s="591"/>
      <c r="AZP2" s="591"/>
      <c r="AZQ2" s="591"/>
      <c r="AZR2" s="591"/>
      <c r="AZS2" s="591"/>
      <c r="AZT2" s="591"/>
      <c r="AZU2" s="591"/>
      <c r="AZV2" s="591"/>
      <c r="AZW2" s="591"/>
      <c r="AZX2" s="591"/>
      <c r="AZY2" s="591"/>
      <c r="AZZ2" s="591"/>
      <c r="BAA2" s="591"/>
      <c r="BAB2" s="591"/>
      <c r="BAC2" s="591"/>
      <c r="BAD2" s="591"/>
      <c r="BAE2" s="591"/>
      <c r="BAF2" s="591"/>
      <c r="BAG2" s="591"/>
      <c r="BAH2" s="591"/>
      <c r="BAI2" s="591"/>
      <c r="BAJ2" s="591"/>
      <c r="BAK2" s="591"/>
      <c r="BAL2" s="591"/>
      <c r="BAM2" s="591"/>
      <c r="BAN2" s="591"/>
      <c r="BAO2" s="591"/>
      <c r="BAP2" s="591"/>
      <c r="BAQ2" s="591"/>
      <c r="BAR2" s="591"/>
      <c r="BAS2" s="591"/>
      <c r="BAT2" s="591"/>
      <c r="BAU2" s="591"/>
      <c r="BAV2" s="591"/>
      <c r="BAW2" s="591"/>
      <c r="BAX2" s="591"/>
      <c r="BAY2" s="591"/>
      <c r="BAZ2" s="591"/>
      <c r="BBA2" s="591"/>
      <c r="BBB2" s="591"/>
      <c r="BBC2" s="591"/>
      <c r="BBD2" s="591"/>
      <c r="BBE2" s="591"/>
      <c r="BBF2" s="591"/>
      <c r="BBG2" s="591"/>
      <c r="BBH2" s="591"/>
      <c r="BBI2" s="591"/>
      <c r="BBJ2" s="591"/>
      <c r="BBK2" s="591"/>
      <c r="BBL2" s="591"/>
      <c r="BBM2" s="591"/>
      <c r="BBN2" s="591"/>
      <c r="BBO2" s="591"/>
      <c r="BBP2" s="591"/>
      <c r="BBQ2" s="591"/>
      <c r="BBR2" s="591"/>
      <c r="BBS2" s="591"/>
      <c r="BBT2" s="591"/>
      <c r="BBU2" s="591"/>
      <c r="BBV2" s="591"/>
      <c r="BBW2" s="591"/>
      <c r="BBX2" s="591"/>
      <c r="BBY2" s="591"/>
      <c r="BBZ2" s="591"/>
      <c r="BCA2" s="591"/>
      <c r="BCB2" s="591"/>
      <c r="BCC2" s="591"/>
      <c r="BCD2" s="591"/>
      <c r="BCE2" s="591"/>
      <c r="BCF2" s="591"/>
      <c r="BCG2" s="591"/>
      <c r="BCH2" s="591"/>
      <c r="BCI2" s="591"/>
      <c r="BCJ2" s="591"/>
      <c r="BCK2" s="591"/>
      <c r="BCL2" s="591"/>
      <c r="BCM2" s="591"/>
      <c r="BCN2" s="591"/>
      <c r="BCO2" s="591"/>
      <c r="BCP2" s="591"/>
      <c r="BCQ2" s="591"/>
      <c r="BCR2" s="591"/>
      <c r="BCS2" s="591"/>
      <c r="BCT2" s="591"/>
      <c r="BCU2" s="591"/>
      <c r="BCV2" s="591"/>
      <c r="BCW2" s="591"/>
      <c r="BCX2" s="591"/>
      <c r="BCY2" s="591"/>
      <c r="BCZ2" s="591"/>
      <c r="BDA2" s="591"/>
      <c r="BDB2" s="591"/>
      <c r="BDC2" s="591"/>
      <c r="BDD2" s="591"/>
      <c r="BDE2" s="591"/>
      <c r="BDF2" s="591"/>
      <c r="BDG2" s="591"/>
      <c r="BDH2" s="591"/>
      <c r="BDI2" s="591"/>
      <c r="BDJ2" s="591"/>
      <c r="BDK2" s="591"/>
      <c r="BDL2" s="591"/>
      <c r="BDM2" s="591"/>
      <c r="BDN2" s="591"/>
      <c r="BDO2" s="591"/>
      <c r="BDP2" s="591"/>
      <c r="BDQ2" s="591"/>
      <c r="BDR2" s="591"/>
      <c r="BDS2" s="591"/>
      <c r="BDT2" s="591"/>
      <c r="BDU2" s="591"/>
      <c r="BDV2" s="591"/>
      <c r="BDW2" s="591"/>
      <c r="BDX2" s="591"/>
      <c r="BDY2" s="591"/>
      <c r="BDZ2" s="591"/>
      <c r="BEA2" s="591"/>
      <c r="BEB2" s="591"/>
      <c r="BEC2" s="591"/>
      <c r="BED2" s="591"/>
      <c r="BEE2" s="591"/>
      <c r="BEF2" s="591"/>
      <c r="BEG2" s="591"/>
      <c r="BEH2" s="591"/>
      <c r="BEI2" s="591"/>
      <c r="BEJ2" s="591"/>
      <c r="BEK2" s="591"/>
      <c r="BEL2" s="591"/>
      <c r="BEM2" s="591"/>
      <c r="BEN2" s="591"/>
      <c r="BEO2" s="591"/>
      <c r="BEP2" s="591"/>
      <c r="BEQ2" s="591"/>
      <c r="BER2" s="591"/>
      <c r="BES2" s="591"/>
      <c r="BET2" s="591"/>
      <c r="BEU2" s="591"/>
      <c r="BEV2" s="591"/>
      <c r="BEW2" s="591"/>
      <c r="BEX2" s="591"/>
      <c r="BEY2" s="591"/>
      <c r="BEZ2" s="591"/>
      <c r="BFA2" s="591"/>
      <c r="BFB2" s="591"/>
      <c r="BFC2" s="591"/>
      <c r="BFD2" s="591"/>
      <c r="BFE2" s="591"/>
      <c r="BFF2" s="591"/>
      <c r="BFG2" s="591"/>
      <c r="BFH2" s="591"/>
      <c r="BFI2" s="591"/>
      <c r="BFJ2" s="591"/>
      <c r="BFK2" s="591"/>
      <c r="BFL2" s="591"/>
      <c r="BFM2" s="591"/>
      <c r="BFN2" s="591"/>
      <c r="BFO2" s="591"/>
      <c r="BFP2" s="591"/>
      <c r="BFQ2" s="591"/>
      <c r="BFR2" s="591"/>
      <c r="BFS2" s="591"/>
      <c r="BFT2" s="591"/>
      <c r="BFU2" s="591"/>
      <c r="BFV2" s="591"/>
      <c r="BFW2" s="591"/>
      <c r="BFX2" s="591"/>
      <c r="BFY2" s="591"/>
      <c r="BFZ2" s="591"/>
      <c r="BGA2" s="591"/>
      <c r="BGB2" s="591"/>
      <c r="BGC2" s="591"/>
      <c r="BGD2" s="591"/>
      <c r="BGE2" s="591"/>
      <c r="BGF2" s="591"/>
      <c r="BGG2" s="591"/>
      <c r="BGH2" s="591"/>
      <c r="BGI2" s="591"/>
      <c r="BGJ2" s="591"/>
      <c r="BGK2" s="591"/>
      <c r="BGL2" s="591"/>
      <c r="BGM2" s="591"/>
      <c r="BGN2" s="591"/>
      <c r="BGO2" s="591"/>
      <c r="BGP2" s="591"/>
      <c r="BGQ2" s="591"/>
      <c r="BGR2" s="591"/>
      <c r="BGS2" s="591"/>
      <c r="BGT2" s="591"/>
      <c r="BGU2" s="591"/>
      <c r="BGV2" s="591"/>
      <c r="BGW2" s="591"/>
      <c r="BGX2" s="591"/>
      <c r="BGY2" s="591"/>
      <c r="BGZ2" s="591"/>
      <c r="BHA2" s="591"/>
      <c r="BHB2" s="591"/>
      <c r="BHC2" s="591"/>
      <c r="BHD2" s="591"/>
      <c r="BHE2" s="591"/>
      <c r="BHF2" s="591"/>
      <c r="BHG2" s="591"/>
      <c r="BHH2" s="591"/>
      <c r="BHI2" s="591"/>
      <c r="BHJ2" s="591"/>
      <c r="BHK2" s="591"/>
      <c r="BHL2" s="591"/>
      <c r="BHM2" s="591"/>
      <c r="BHN2" s="591"/>
      <c r="BHO2" s="591"/>
      <c r="BHP2" s="591"/>
      <c r="BHQ2" s="591"/>
      <c r="BHR2" s="591"/>
      <c r="BHS2" s="591"/>
      <c r="BHT2" s="591"/>
      <c r="BHU2" s="591"/>
      <c r="BHV2" s="591"/>
      <c r="BHW2" s="591"/>
      <c r="BHX2" s="591"/>
      <c r="BHY2" s="591"/>
      <c r="BHZ2" s="591"/>
      <c r="BIA2" s="591"/>
      <c r="BIB2" s="591"/>
      <c r="BIC2" s="591"/>
      <c r="BID2" s="591"/>
      <c r="BIE2" s="591"/>
      <c r="BIF2" s="591"/>
      <c r="BIG2" s="591"/>
      <c r="BIH2" s="591"/>
      <c r="BII2" s="591"/>
      <c r="BIJ2" s="591"/>
      <c r="BIK2" s="591"/>
      <c r="BIL2" s="591"/>
      <c r="BIM2" s="591"/>
      <c r="BIN2" s="591"/>
      <c r="BIO2" s="591"/>
      <c r="BIP2" s="591"/>
      <c r="BIQ2" s="591"/>
      <c r="BIR2" s="591"/>
      <c r="BIS2" s="591"/>
      <c r="BIT2" s="591"/>
      <c r="BIU2" s="591"/>
      <c r="BIV2" s="591"/>
      <c r="BIW2" s="591"/>
      <c r="BIX2" s="591"/>
      <c r="BIY2" s="591"/>
      <c r="BIZ2" s="591"/>
      <c r="BJA2" s="591"/>
      <c r="BJB2" s="591"/>
      <c r="BJC2" s="591"/>
      <c r="BJD2" s="591"/>
      <c r="BJE2" s="591"/>
      <c r="BJF2" s="591"/>
      <c r="BJG2" s="591"/>
      <c r="BJH2" s="591"/>
      <c r="BJI2" s="591"/>
      <c r="BJJ2" s="591"/>
      <c r="BJK2" s="591"/>
      <c r="BJL2" s="591"/>
      <c r="BJM2" s="591"/>
      <c r="BJN2" s="591"/>
      <c r="BJO2" s="591"/>
      <c r="BJP2" s="591"/>
      <c r="BJQ2" s="591"/>
      <c r="BJR2" s="591"/>
      <c r="BJS2" s="591"/>
      <c r="BJT2" s="591"/>
      <c r="BJU2" s="591"/>
      <c r="BJV2" s="591"/>
      <c r="BJW2" s="591"/>
      <c r="BJX2" s="591"/>
      <c r="BJY2" s="591"/>
      <c r="BJZ2" s="591"/>
      <c r="BKA2" s="591"/>
      <c r="BKB2" s="591"/>
      <c r="BKC2" s="591"/>
      <c r="BKD2" s="591"/>
      <c r="BKE2" s="591"/>
      <c r="BKF2" s="591"/>
      <c r="BKG2" s="591"/>
      <c r="BKH2" s="591"/>
      <c r="BKI2" s="591"/>
      <c r="BKJ2" s="591"/>
      <c r="BKK2" s="591"/>
      <c r="BKL2" s="591"/>
      <c r="BKM2" s="591"/>
      <c r="BKN2" s="591"/>
      <c r="BKO2" s="591"/>
      <c r="BKP2" s="591"/>
      <c r="BKQ2" s="591"/>
      <c r="BKR2" s="591"/>
      <c r="BKS2" s="591"/>
      <c r="BKT2" s="591"/>
      <c r="BKU2" s="591"/>
      <c r="BKV2" s="591"/>
      <c r="BKW2" s="591"/>
      <c r="BKX2" s="591"/>
      <c r="BKY2" s="591"/>
      <c r="BKZ2" s="591"/>
      <c r="BLA2" s="591"/>
      <c r="BLB2" s="591"/>
      <c r="BLC2" s="591"/>
      <c r="BLD2" s="591"/>
      <c r="BLE2" s="591"/>
      <c r="BLF2" s="591"/>
      <c r="BLG2" s="591"/>
      <c r="BLH2" s="591"/>
      <c r="BLI2" s="591"/>
      <c r="BLJ2" s="591"/>
      <c r="BLK2" s="591"/>
      <c r="BLL2" s="591"/>
      <c r="BLM2" s="591"/>
      <c r="BLN2" s="591"/>
      <c r="BLO2" s="591"/>
      <c r="BLP2" s="591"/>
      <c r="BLQ2" s="591"/>
      <c r="BLR2" s="591"/>
      <c r="BLS2" s="591"/>
      <c r="BLT2" s="591"/>
      <c r="BLU2" s="591"/>
      <c r="BLV2" s="591"/>
      <c r="BLW2" s="591"/>
      <c r="BLX2" s="591"/>
      <c r="BLY2" s="591"/>
      <c r="BLZ2" s="591"/>
      <c r="BMA2" s="591"/>
      <c r="BMB2" s="591"/>
      <c r="BMC2" s="591"/>
      <c r="BMD2" s="591"/>
      <c r="BME2" s="591"/>
      <c r="BMF2" s="591"/>
      <c r="BMG2" s="591"/>
      <c r="BMH2" s="591"/>
      <c r="BMI2" s="591"/>
      <c r="BMJ2" s="591"/>
      <c r="BMK2" s="591"/>
      <c r="BML2" s="591"/>
      <c r="BMM2" s="591"/>
      <c r="BMN2" s="591"/>
      <c r="BMO2" s="591"/>
      <c r="BMP2" s="591"/>
      <c r="BMQ2" s="591"/>
      <c r="BMR2" s="591"/>
      <c r="BMS2" s="591"/>
      <c r="BMT2" s="591"/>
      <c r="BMU2" s="591"/>
      <c r="BMV2" s="591"/>
      <c r="BMW2" s="591"/>
      <c r="BMX2" s="591"/>
      <c r="BMY2" s="591"/>
      <c r="BMZ2" s="591"/>
      <c r="BNA2" s="591"/>
      <c r="BNB2" s="591"/>
      <c r="BNC2" s="591"/>
      <c r="BND2" s="591"/>
      <c r="BNE2" s="591"/>
      <c r="BNF2" s="591"/>
      <c r="BNG2" s="591"/>
      <c r="BNH2" s="591"/>
      <c r="BNI2" s="591"/>
      <c r="BNJ2" s="591"/>
      <c r="BNK2" s="591"/>
      <c r="BNL2" s="591"/>
      <c r="BNM2" s="591"/>
      <c r="BNN2" s="591"/>
      <c r="BNO2" s="591"/>
      <c r="BNP2" s="591"/>
      <c r="BNQ2" s="591"/>
      <c r="BNR2" s="591"/>
      <c r="BNS2" s="591"/>
      <c r="BNT2" s="591"/>
      <c r="BNU2" s="591"/>
      <c r="BNV2" s="591"/>
      <c r="BNW2" s="591"/>
      <c r="BNX2" s="591"/>
      <c r="BNY2" s="591"/>
      <c r="BNZ2" s="591"/>
      <c r="BOA2" s="591"/>
      <c r="BOB2" s="591"/>
      <c r="BOC2" s="591"/>
      <c r="BOD2" s="591"/>
      <c r="BOE2" s="591"/>
      <c r="BOF2" s="591"/>
      <c r="BOG2" s="591"/>
      <c r="BOH2" s="591"/>
      <c r="BOI2" s="591"/>
      <c r="BOJ2" s="591"/>
      <c r="BOK2" s="591"/>
      <c r="BOL2" s="591"/>
      <c r="BOM2" s="591"/>
      <c r="BON2" s="591"/>
      <c r="BOO2" s="591"/>
      <c r="BOP2" s="591"/>
      <c r="BOQ2" s="591"/>
      <c r="BOR2" s="591"/>
      <c r="BOS2" s="591"/>
      <c r="BOT2" s="591"/>
      <c r="BOU2" s="591"/>
      <c r="BOV2" s="591"/>
      <c r="BOW2" s="591"/>
      <c r="BOX2" s="591"/>
      <c r="BOY2" s="591"/>
      <c r="BOZ2" s="591"/>
      <c r="BPA2" s="591"/>
      <c r="BPB2" s="591"/>
      <c r="BPC2" s="591"/>
      <c r="BPD2" s="591"/>
      <c r="BPE2" s="591"/>
      <c r="BPF2" s="591"/>
      <c r="BPG2" s="591"/>
      <c r="BPH2" s="591"/>
      <c r="BPI2" s="591"/>
      <c r="BPJ2" s="591"/>
      <c r="BPK2" s="591"/>
      <c r="BPL2" s="591"/>
      <c r="BPM2" s="591"/>
      <c r="BPN2" s="591"/>
      <c r="BPO2" s="591"/>
      <c r="BPP2" s="591"/>
      <c r="BPQ2" s="591"/>
      <c r="BPR2" s="591"/>
      <c r="BPS2" s="591"/>
      <c r="BPT2" s="591"/>
      <c r="BPU2" s="591"/>
      <c r="BPV2" s="591"/>
      <c r="BPW2" s="591"/>
      <c r="BPX2" s="591"/>
      <c r="BPY2" s="591"/>
      <c r="BPZ2" s="591"/>
      <c r="BQA2" s="591"/>
      <c r="BQB2" s="591"/>
      <c r="BQC2" s="591"/>
      <c r="BQD2" s="591"/>
      <c r="BQE2" s="591"/>
      <c r="BQF2" s="591"/>
      <c r="BQG2" s="591"/>
      <c r="BQH2" s="591"/>
      <c r="BQI2" s="591"/>
      <c r="BQJ2" s="591"/>
      <c r="BQK2" s="591"/>
      <c r="BQL2" s="591"/>
      <c r="BQM2" s="591"/>
      <c r="BQN2" s="591"/>
      <c r="BQO2" s="591"/>
      <c r="BQP2" s="591"/>
      <c r="BQQ2" s="591"/>
      <c r="BQR2" s="591"/>
      <c r="BQS2" s="591"/>
      <c r="BQT2" s="591"/>
      <c r="BQU2" s="591"/>
      <c r="BQV2" s="591"/>
      <c r="BQW2" s="591"/>
      <c r="BQX2" s="591"/>
      <c r="BQY2" s="591"/>
      <c r="BQZ2" s="591"/>
      <c r="BRA2" s="591"/>
      <c r="BRB2" s="591"/>
      <c r="BRC2" s="591"/>
      <c r="BRD2" s="591"/>
      <c r="BRE2" s="591"/>
      <c r="BRF2" s="591"/>
      <c r="BRG2" s="591"/>
      <c r="BRH2" s="591"/>
      <c r="BRI2" s="591"/>
      <c r="BRJ2" s="591"/>
      <c r="BRK2" s="591"/>
      <c r="BRL2" s="591"/>
      <c r="BRM2" s="591"/>
      <c r="BRN2" s="591"/>
      <c r="BRO2" s="591"/>
      <c r="BRP2" s="591"/>
      <c r="BRQ2" s="591"/>
      <c r="BRR2" s="591"/>
      <c r="BRS2" s="591"/>
      <c r="BRT2" s="591"/>
      <c r="BRU2" s="591"/>
      <c r="BRV2" s="591"/>
      <c r="BRW2" s="591"/>
      <c r="BRX2" s="591"/>
      <c r="BRY2" s="591"/>
      <c r="BRZ2" s="591"/>
      <c r="BSA2" s="591"/>
      <c r="BSB2" s="591"/>
      <c r="BSC2" s="591"/>
      <c r="BSD2" s="591"/>
      <c r="BSE2" s="591"/>
      <c r="BSF2" s="591"/>
      <c r="BSG2" s="591"/>
      <c r="BSH2" s="591"/>
      <c r="BSI2" s="591"/>
      <c r="BSJ2" s="591"/>
      <c r="BSK2" s="591"/>
      <c r="BSL2" s="591"/>
      <c r="BSM2" s="591"/>
      <c r="BSN2" s="591"/>
      <c r="BSO2" s="591"/>
      <c r="BSP2" s="591"/>
      <c r="BSQ2" s="591"/>
      <c r="BSR2" s="591"/>
      <c r="BSS2" s="591"/>
      <c r="BST2" s="591"/>
      <c r="BSU2" s="591"/>
      <c r="BSV2" s="591"/>
      <c r="BSW2" s="591"/>
      <c r="BSX2" s="591"/>
      <c r="BSY2" s="591"/>
      <c r="BSZ2" s="591"/>
      <c r="BTA2" s="591"/>
      <c r="BTB2" s="591"/>
      <c r="BTC2" s="591"/>
      <c r="BTD2" s="591"/>
      <c r="BTE2" s="591"/>
      <c r="BTF2" s="591"/>
      <c r="BTG2" s="591"/>
      <c r="BTH2" s="591"/>
      <c r="BTI2" s="591"/>
      <c r="BTJ2" s="591"/>
      <c r="BTK2" s="591"/>
      <c r="BTL2" s="591"/>
      <c r="BTM2" s="591"/>
      <c r="BTN2" s="591"/>
      <c r="BTO2" s="591"/>
      <c r="BTP2" s="591"/>
      <c r="BTQ2" s="591"/>
      <c r="BTR2" s="591"/>
      <c r="BTS2" s="591"/>
      <c r="BTT2" s="591"/>
      <c r="BTU2" s="591"/>
      <c r="BTV2" s="591"/>
      <c r="BTW2" s="591"/>
      <c r="BTX2" s="591"/>
      <c r="BTY2" s="591"/>
      <c r="BTZ2" s="591"/>
      <c r="BUA2" s="591"/>
      <c r="BUB2" s="591"/>
      <c r="BUC2" s="591"/>
      <c r="BUD2" s="591"/>
      <c r="BUE2" s="591"/>
      <c r="BUF2" s="591"/>
      <c r="BUG2" s="591"/>
      <c r="BUH2" s="591"/>
      <c r="BUI2" s="591"/>
      <c r="BUJ2" s="591"/>
      <c r="BUK2" s="591"/>
      <c r="BUL2" s="591"/>
      <c r="BUM2" s="591"/>
      <c r="BUN2" s="591"/>
      <c r="BUO2" s="591"/>
      <c r="BUP2" s="591"/>
      <c r="BUQ2" s="591"/>
      <c r="BUR2" s="591"/>
      <c r="BUS2" s="591"/>
      <c r="BUT2" s="591"/>
      <c r="BUU2" s="591"/>
      <c r="BUV2" s="591"/>
      <c r="BUW2" s="591"/>
      <c r="BUX2" s="591"/>
      <c r="BUY2" s="591"/>
      <c r="BUZ2" s="591"/>
      <c r="BVA2" s="591"/>
      <c r="BVB2" s="591"/>
      <c r="BVC2" s="591"/>
      <c r="BVD2" s="591"/>
      <c r="BVE2" s="591"/>
      <c r="BVF2" s="591"/>
      <c r="BVG2" s="591"/>
      <c r="BVH2" s="591"/>
      <c r="BVI2" s="591"/>
      <c r="BVJ2" s="591"/>
      <c r="BVK2" s="591"/>
      <c r="BVL2" s="591"/>
      <c r="BVM2" s="591"/>
      <c r="BVN2" s="591"/>
      <c r="BVO2" s="591"/>
      <c r="BVP2" s="591"/>
      <c r="BVQ2" s="591"/>
      <c r="BVR2" s="591"/>
      <c r="BVS2" s="591"/>
      <c r="BVT2" s="591"/>
      <c r="BVU2" s="591"/>
      <c r="BVV2" s="591"/>
      <c r="BVW2" s="591"/>
      <c r="BVX2" s="591"/>
      <c r="BVY2" s="591"/>
      <c r="BVZ2" s="591"/>
      <c r="BWA2" s="591"/>
      <c r="BWB2" s="591"/>
      <c r="BWC2" s="591"/>
      <c r="BWD2" s="591"/>
      <c r="BWE2" s="591"/>
      <c r="BWF2" s="591"/>
      <c r="BWG2" s="591"/>
      <c r="BWH2" s="591"/>
      <c r="BWI2" s="591"/>
      <c r="BWJ2" s="591"/>
      <c r="BWK2" s="591"/>
      <c r="BWL2" s="591"/>
      <c r="BWM2" s="591"/>
      <c r="BWN2" s="591"/>
      <c r="BWO2" s="591"/>
      <c r="BWP2" s="591"/>
      <c r="BWQ2" s="591"/>
      <c r="BWR2" s="591"/>
      <c r="BWS2" s="591"/>
      <c r="BWT2" s="591"/>
      <c r="BWU2" s="591"/>
      <c r="BWV2" s="591"/>
      <c r="BWW2" s="591"/>
      <c r="BWX2" s="591"/>
      <c r="BWY2" s="591"/>
      <c r="BWZ2" s="591"/>
      <c r="BXA2" s="591"/>
      <c r="BXB2" s="591"/>
      <c r="BXC2" s="591"/>
      <c r="BXD2" s="591"/>
      <c r="BXE2" s="591"/>
      <c r="BXF2" s="591"/>
      <c r="BXG2" s="591"/>
      <c r="BXH2" s="591"/>
      <c r="BXI2" s="591"/>
      <c r="BXJ2" s="591"/>
      <c r="BXK2" s="591"/>
      <c r="BXL2" s="591"/>
      <c r="BXM2" s="591"/>
      <c r="BXN2" s="591"/>
      <c r="BXO2" s="591"/>
      <c r="BXP2" s="591"/>
      <c r="BXQ2" s="591"/>
      <c r="BXR2" s="591"/>
      <c r="BXS2" s="591"/>
      <c r="BXT2" s="591"/>
      <c r="BXU2" s="591"/>
      <c r="BXV2" s="591"/>
      <c r="BXW2" s="591"/>
      <c r="BXX2" s="591"/>
      <c r="BXY2" s="591"/>
      <c r="BXZ2" s="591"/>
      <c r="BYA2" s="591"/>
      <c r="BYB2" s="591"/>
      <c r="BYC2" s="591"/>
      <c r="BYD2" s="591"/>
      <c r="BYE2" s="591"/>
      <c r="BYF2" s="591"/>
      <c r="BYG2" s="591"/>
      <c r="BYH2" s="591"/>
      <c r="BYI2" s="591"/>
      <c r="BYJ2" s="591"/>
      <c r="BYK2" s="591"/>
      <c r="BYL2" s="591"/>
      <c r="BYM2" s="591"/>
      <c r="BYN2" s="591"/>
      <c r="BYO2" s="591"/>
      <c r="BYP2" s="591"/>
      <c r="BYQ2" s="591"/>
      <c r="BYR2" s="591"/>
      <c r="BYS2" s="591"/>
      <c r="BYT2" s="591"/>
      <c r="BYU2" s="591"/>
      <c r="BYV2" s="591"/>
      <c r="BYW2" s="591"/>
      <c r="BYX2" s="591"/>
      <c r="BYY2" s="591"/>
      <c r="BYZ2" s="591"/>
      <c r="BZA2" s="591"/>
      <c r="BZB2" s="591"/>
      <c r="BZC2" s="591"/>
      <c r="BZD2" s="591"/>
      <c r="BZE2" s="591"/>
      <c r="BZF2" s="591"/>
      <c r="BZG2" s="591"/>
      <c r="BZH2" s="591"/>
      <c r="BZI2" s="591"/>
      <c r="BZJ2" s="591"/>
      <c r="BZK2" s="591"/>
      <c r="BZL2" s="591"/>
      <c r="BZM2" s="591"/>
      <c r="BZN2" s="591"/>
      <c r="BZO2" s="591"/>
      <c r="BZP2" s="591"/>
      <c r="BZQ2" s="591"/>
      <c r="BZR2" s="591"/>
      <c r="BZS2" s="591"/>
      <c r="BZT2" s="591"/>
      <c r="BZU2" s="591"/>
      <c r="BZV2" s="591"/>
      <c r="BZW2" s="591"/>
      <c r="BZX2" s="591"/>
      <c r="BZY2" s="591"/>
      <c r="BZZ2" s="591"/>
      <c r="CAA2" s="591"/>
      <c r="CAB2" s="591"/>
      <c r="CAC2" s="591"/>
      <c r="CAD2" s="591"/>
      <c r="CAE2" s="591"/>
      <c r="CAF2" s="591"/>
      <c r="CAG2" s="591"/>
      <c r="CAH2" s="591"/>
      <c r="CAI2" s="591"/>
      <c r="CAJ2" s="591"/>
      <c r="CAK2" s="591"/>
      <c r="CAL2" s="591"/>
      <c r="CAM2" s="591"/>
      <c r="CAN2" s="591"/>
      <c r="CAO2" s="591"/>
      <c r="CAP2" s="591"/>
      <c r="CAQ2" s="591"/>
      <c r="CAR2" s="591"/>
      <c r="CAS2" s="591"/>
      <c r="CAT2" s="591"/>
      <c r="CAU2" s="591"/>
      <c r="CAV2" s="591"/>
      <c r="CAW2" s="591"/>
      <c r="CAX2" s="591"/>
      <c r="CAY2" s="591"/>
      <c r="CAZ2" s="591"/>
      <c r="CBA2" s="591"/>
      <c r="CBB2" s="591"/>
      <c r="CBC2" s="591"/>
      <c r="CBD2" s="591"/>
      <c r="CBE2" s="591"/>
      <c r="CBF2" s="591"/>
      <c r="CBG2" s="591"/>
      <c r="CBH2" s="591"/>
      <c r="CBI2" s="591"/>
      <c r="CBJ2" s="591"/>
      <c r="CBK2" s="591"/>
      <c r="CBL2" s="591"/>
      <c r="CBM2" s="591"/>
      <c r="CBN2" s="591"/>
      <c r="CBO2" s="591"/>
      <c r="CBP2" s="591"/>
      <c r="CBQ2" s="591"/>
      <c r="CBR2" s="591"/>
      <c r="CBS2" s="591"/>
      <c r="CBT2" s="591"/>
      <c r="CBU2" s="591"/>
      <c r="CBV2" s="591"/>
      <c r="CBW2" s="591"/>
      <c r="CBX2" s="591"/>
      <c r="CBY2" s="591"/>
      <c r="CBZ2" s="591"/>
      <c r="CCA2" s="591"/>
      <c r="CCB2" s="591"/>
      <c r="CCC2" s="591"/>
      <c r="CCD2" s="591"/>
      <c r="CCE2" s="591"/>
      <c r="CCF2" s="591"/>
      <c r="CCG2" s="591"/>
      <c r="CCH2" s="591"/>
      <c r="CCI2" s="591"/>
      <c r="CCJ2" s="591"/>
      <c r="CCK2" s="591"/>
      <c r="CCL2" s="591"/>
      <c r="CCM2" s="591"/>
      <c r="CCN2" s="591"/>
      <c r="CCO2" s="591"/>
      <c r="CCP2" s="591"/>
      <c r="CCQ2" s="591"/>
      <c r="CCR2" s="591"/>
      <c r="CCS2" s="591"/>
      <c r="CCT2" s="591"/>
      <c r="CCU2" s="591"/>
      <c r="CCV2" s="591"/>
      <c r="CCW2" s="591"/>
      <c r="CCX2" s="591"/>
      <c r="CCY2" s="591"/>
      <c r="CCZ2" s="591"/>
      <c r="CDA2" s="591"/>
      <c r="CDB2" s="591"/>
      <c r="CDC2" s="591"/>
      <c r="CDD2" s="591"/>
      <c r="CDE2" s="591"/>
      <c r="CDF2" s="591"/>
      <c r="CDG2" s="591"/>
      <c r="CDH2" s="591"/>
      <c r="CDI2" s="591"/>
      <c r="CDJ2" s="591"/>
      <c r="CDK2" s="591"/>
      <c r="CDL2" s="591"/>
      <c r="CDM2" s="591"/>
      <c r="CDN2" s="591"/>
      <c r="CDO2" s="591"/>
      <c r="CDP2" s="591"/>
      <c r="CDQ2" s="591"/>
      <c r="CDR2" s="591"/>
      <c r="CDS2" s="591"/>
      <c r="CDT2" s="591"/>
      <c r="CDU2" s="591"/>
      <c r="CDV2" s="591"/>
      <c r="CDW2" s="591"/>
      <c r="CDX2" s="591"/>
      <c r="CDY2" s="591"/>
      <c r="CDZ2" s="591"/>
      <c r="CEA2" s="591"/>
      <c r="CEB2" s="591"/>
      <c r="CEC2" s="591"/>
      <c r="CED2" s="591"/>
      <c r="CEE2" s="591"/>
      <c r="CEF2" s="591"/>
      <c r="CEG2" s="591"/>
      <c r="CEH2" s="591"/>
      <c r="CEI2" s="591"/>
      <c r="CEJ2" s="591"/>
      <c r="CEK2" s="591"/>
      <c r="CEL2" s="591"/>
      <c r="CEM2" s="591"/>
      <c r="CEN2" s="591"/>
      <c r="CEO2" s="591"/>
      <c r="CEP2" s="591"/>
      <c r="CEQ2" s="591"/>
      <c r="CER2" s="591"/>
      <c r="CES2" s="591"/>
      <c r="CET2" s="591"/>
      <c r="CEU2" s="591"/>
      <c r="CEV2" s="591"/>
      <c r="CEW2" s="591"/>
      <c r="CEX2" s="591"/>
      <c r="CEY2" s="591"/>
      <c r="CEZ2" s="591"/>
      <c r="CFA2" s="591"/>
      <c r="CFB2" s="591"/>
      <c r="CFC2" s="591"/>
      <c r="CFD2" s="591"/>
      <c r="CFE2" s="591"/>
      <c r="CFF2" s="591"/>
      <c r="CFG2" s="591"/>
      <c r="CFH2" s="591"/>
      <c r="CFI2" s="591"/>
      <c r="CFJ2" s="591"/>
      <c r="CFK2" s="591"/>
      <c r="CFL2" s="591"/>
      <c r="CFM2" s="591"/>
      <c r="CFN2" s="591"/>
      <c r="CFO2" s="591"/>
      <c r="CFP2" s="591"/>
      <c r="CFQ2" s="591"/>
      <c r="CFR2" s="591"/>
      <c r="CFS2" s="591"/>
      <c r="CFT2" s="591"/>
      <c r="CFU2" s="591"/>
      <c r="CFV2" s="591"/>
      <c r="CFW2" s="591"/>
      <c r="CFX2" s="591"/>
      <c r="CFY2" s="591"/>
      <c r="CFZ2" s="591"/>
      <c r="CGA2" s="591"/>
      <c r="CGB2" s="591"/>
      <c r="CGC2" s="591"/>
      <c r="CGD2" s="591"/>
      <c r="CGE2" s="591"/>
      <c r="CGF2" s="591"/>
      <c r="CGG2" s="591"/>
      <c r="CGH2" s="591"/>
      <c r="CGI2" s="591"/>
      <c r="CGJ2" s="591"/>
      <c r="CGK2" s="591"/>
      <c r="CGL2" s="591"/>
      <c r="CGM2" s="591"/>
      <c r="CGN2" s="591"/>
      <c r="CGO2" s="591"/>
      <c r="CGP2" s="591"/>
      <c r="CGQ2" s="591"/>
      <c r="CGR2" s="591"/>
      <c r="CGS2" s="591"/>
      <c r="CGT2" s="591"/>
      <c r="CGU2" s="591"/>
      <c r="CGV2" s="591"/>
      <c r="CGW2" s="591"/>
      <c r="CGX2" s="591"/>
      <c r="CGY2" s="591"/>
      <c r="CGZ2" s="591"/>
      <c r="CHA2" s="591"/>
      <c r="CHB2" s="591"/>
      <c r="CHC2" s="591"/>
      <c r="CHD2" s="591"/>
      <c r="CHE2" s="591"/>
      <c r="CHF2" s="591"/>
      <c r="CHG2" s="591"/>
      <c r="CHH2" s="591"/>
      <c r="CHI2" s="591"/>
      <c r="CHJ2" s="591"/>
      <c r="CHK2" s="591"/>
      <c r="CHL2" s="591"/>
      <c r="CHM2" s="591"/>
      <c r="CHN2" s="591"/>
      <c r="CHO2" s="591"/>
      <c r="CHP2" s="591"/>
      <c r="CHQ2" s="591"/>
      <c r="CHR2" s="591"/>
      <c r="CHS2" s="591"/>
      <c r="CHT2" s="591"/>
      <c r="CHU2" s="591"/>
      <c r="CHV2" s="591"/>
      <c r="CHW2" s="591"/>
      <c r="CHX2" s="591"/>
      <c r="CHY2" s="591"/>
      <c r="CHZ2" s="591"/>
      <c r="CIA2" s="591"/>
      <c r="CIB2" s="591"/>
      <c r="CIC2" s="591"/>
      <c r="CID2" s="591"/>
      <c r="CIE2" s="591"/>
      <c r="CIF2" s="591"/>
      <c r="CIG2" s="591"/>
      <c r="CIH2" s="591"/>
      <c r="CII2" s="591"/>
      <c r="CIJ2" s="591"/>
      <c r="CIK2" s="591"/>
      <c r="CIL2" s="591"/>
      <c r="CIM2" s="591"/>
      <c r="CIN2" s="591"/>
      <c r="CIO2" s="591"/>
      <c r="CIP2" s="591"/>
      <c r="CIQ2" s="591"/>
      <c r="CIR2" s="591"/>
      <c r="CIS2" s="591"/>
      <c r="CIT2" s="591"/>
      <c r="CIU2" s="591"/>
      <c r="CIV2" s="591"/>
      <c r="CIW2" s="591"/>
      <c r="CIX2" s="591"/>
      <c r="CIY2" s="591"/>
      <c r="CIZ2" s="591"/>
      <c r="CJA2" s="591"/>
      <c r="CJB2" s="591"/>
      <c r="CJC2" s="591"/>
      <c r="CJD2" s="591"/>
      <c r="CJE2" s="591"/>
      <c r="CJF2" s="591"/>
      <c r="CJG2" s="591"/>
      <c r="CJH2" s="591"/>
      <c r="CJI2" s="591"/>
      <c r="CJJ2" s="591"/>
      <c r="CJK2" s="591"/>
      <c r="CJL2" s="591"/>
      <c r="CJM2" s="591"/>
      <c r="CJN2" s="591"/>
      <c r="CJO2" s="591"/>
      <c r="CJP2" s="591"/>
      <c r="CJQ2" s="591"/>
      <c r="CJR2" s="591"/>
      <c r="CJS2" s="591"/>
      <c r="CJT2" s="591"/>
      <c r="CJU2" s="591"/>
      <c r="CJV2" s="591"/>
      <c r="CJW2" s="591"/>
      <c r="CJX2" s="591"/>
      <c r="CJY2" s="591"/>
      <c r="CJZ2" s="591"/>
      <c r="CKA2" s="591"/>
      <c r="CKB2" s="591"/>
      <c r="CKC2" s="591"/>
      <c r="CKD2" s="591"/>
      <c r="CKE2" s="591"/>
      <c r="CKF2" s="591"/>
      <c r="CKG2" s="591"/>
      <c r="CKH2" s="591"/>
      <c r="CKI2" s="591"/>
      <c r="CKJ2" s="591"/>
      <c r="CKK2" s="591"/>
      <c r="CKL2" s="591"/>
      <c r="CKM2" s="591"/>
      <c r="CKN2" s="591"/>
      <c r="CKO2" s="591"/>
      <c r="CKP2" s="591"/>
      <c r="CKQ2" s="591"/>
      <c r="CKR2" s="591"/>
      <c r="CKS2" s="591"/>
      <c r="CKT2" s="591"/>
      <c r="CKU2" s="591"/>
      <c r="CKV2" s="591"/>
      <c r="CKW2" s="591"/>
      <c r="CKX2" s="591"/>
      <c r="CKY2" s="591"/>
      <c r="CKZ2" s="591"/>
      <c r="CLA2" s="591"/>
      <c r="CLB2" s="591"/>
      <c r="CLC2" s="591"/>
      <c r="CLD2" s="591"/>
      <c r="CLE2" s="591"/>
      <c r="CLF2" s="591"/>
      <c r="CLG2" s="591"/>
      <c r="CLH2" s="591"/>
      <c r="CLI2" s="591"/>
      <c r="CLJ2" s="591"/>
      <c r="CLK2" s="591"/>
      <c r="CLL2" s="591"/>
      <c r="CLM2" s="591"/>
      <c r="CLN2" s="591"/>
      <c r="CLO2" s="591"/>
      <c r="CLP2" s="591"/>
      <c r="CLQ2" s="591"/>
      <c r="CLR2" s="591"/>
      <c r="CLS2" s="591"/>
      <c r="CLT2" s="591"/>
      <c r="CLU2" s="591"/>
      <c r="CLV2" s="591"/>
      <c r="CLW2" s="591"/>
      <c r="CLX2" s="591"/>
      <c r="CLY2" s="591"/>
      <c r="CLZ2" s="591"/>
      <c r="CMA2" s="591"/>
      <c r="CMB2" s="591"/>
      <c r="CMC2" s="591"/>
      <c r="CMD2" s="591"/>
      <c r="CME2" s="591"/>
      <c r="CMF2" s="591"/>
      <c r="CMG2" s="591"/>
      <c r="CMH2" s="591"/>
      <c r="CMI2" s="591"/>
      <c r="CMJ2" s="591"/>
      <c r="CMK2" s="591"/>
      <c r="CML2" s="591"/>
      <c r="CMM2" s="591"/>
      <c r="CMN2" s="591"/>
      <c r="CMO2" s="591"/>
      <c r="CMP2" s="591"/>
      <c r="CMQ2" s="591"/>
      <c r="CMR2" s="591"/>
      <c r="CMS2" s="591"/>
      <c r="CMT2" s="591"/>
      <c r="CMU2" s="591"/>
      <c r="CMV2" s="591"/>
      <c r="CMW2" s="591"/>
      <c r="CMX2" s="591"/>
      <c r="CMY2" s="591"/>
      <c r="CMZ2" s="591"/>
      <c r="CNA2" s="591"/>
      <c r="CNB2" s="591"/>
      <c r="CNC2" s="591"/>
      <c r="CND2" s="591"/>
      <c r="CNE2" s="591"/>
      <c r="CNF2" s="591"/>
      <c r="CNG2" s="591"/>
      <c r="CNH2" s="591"/>
      <c r="CNI2" s="591"/>
      <c r="CNJ2" s="591"/>
      <c r="CNK2" s="591"/>
      <c r="CNL2" s="591"/>
      <c r="CNM2" s="591"/>
      <c r="CNN2" s="591"/>
      <c r="CNO2" s="591"/>
      <c r="CNP2" s="591"/>
      <c r="CNQ2" s="591"/>
      <c r="CNR2" s="591"/>
      <c r="CNS2" s="591"/>
      <c r="CNT2" s="591"/>
      <c r="CNU2" s="591"/>
      <c r="CNV2" s="591"/>
      <c r="CNW2" s="591"/>
      <c r="CNX2" s="591"/>
      <c r="CNY2" s="591"/>
      <c r="CNZ2" s="591"/>
      <c r="COA2" s="591"/>
      <c r="COB2" s="591"/>
      <c r="COC2" s="591"/>
      <c r="COD2" s="591"/>
      <c r="COE2" s="591"/>
      <c r="COF2" s="591"/>
      <c r="COG2" s="591"/>
      <c r="COH2" s="591"/>
      <c r="COI2" s="591"/>
      <c r="COJ2" s="591"/>
      <c r="COK2" s="591"/>
      <c r="COL2" s="591"/>
      <c r="COM2" s="591"/>
      <c r="CON2" s="591"/>
      <c r="COO2" s="591"/>
      <c r="COP2" s="591"/>
      <c r="COQ2" s="591"/>
      <c r="COR2" s="591"/>
      <c r="COS2" s="591"/>
      <c r="COT2" s="591"/>
      <c r="COU2" s="591"/>
      <c r="COV2" s="591"/>
      <c r="COW2" s="591"/>
      <c r="COX2" s="591"/>
      <c r="COY2" s="591"/>
      <c r="COZ2" s="591"/>
      <c r="CPA2" s="591"/>
      <c r="CPB2" s="591"/>
      <c r="CPC2" s="591"/>
      <c r="CPD2" s="591"/>
      <c r="CPE2" s="591"/>
      <c r="CPF2" s="591"/>
      <c r="CPG2" s="591"/>
      <c r="CPH2" s="591"/>
      <c r="CPI2" s="591"/>
      <c r="CPJ2" s="591"/>
      <c r="CPK2" s="591"/>
      <c r="CPL2" s="591"/>
      <c r="CPM2" s="591"/>
      <c r="CPN2" s="591"/>
      <c r="CPO2" s="591"/>
      <c r="CPP2" s="591"/>
      <c r="CPQ2" s="591"/>
      <c r="CPR2" s="591"/>
      <c r="CPS2" s="591"/>
      <c r="CPT2" s="591"/>
      <c r="CPU2" s="591"/>
      <c r="CPV2" s="591"/>
      <c r="CPW2" s="591"/>
      <c r="CPX2" s="591"/>
      <c r="CPY2" s="591"/>
      <c r="CPZ2" s="591"/>
      <c r="CQA2" s="591"/>
      <c r="CQB2" s="591"/>
      <c r="CQC2" s="591"/>
      <c r="CQD2" s="591"/>
      <c r="CQE2" s="591"/>
      <c r="CQF2" s="591"/>
      <c r="CQG2" s="591"/>
      <c r="CQH2" s="591"/>
      <c r="CQI2" s="591"/>
      <c r="CQJ2" s="591"/>
      <c r="CQK2" s="591"/>
      <c r="CQL2" s="591"/>
      <c r="CQM2" s="591"/>
      <c r="CQN2" s="591"/>
      <c r="CQO2" s="591"/>
      <c r="CQP2" s="591"/>
      <c r="CQQ2" s="591"/>
      <c r="CQR2" s="591"/>
      <c r="CQS2" s="591"/>
      <c r="CQT2" s="591"/>
      <c r="CQU2" s="591"/>
      <c r="CQV2" s="591"/>
      <c r="CQW2" s="591"/>
      <c r="CQX2" s="591"/>
      <c r="CQY2" s="591"/>
      <c r="CQZ2" s="591"/>
      <c r="CRA2" s="591"/>
      <c r="CRB2" s="591"/>
      <c r="CRC2" s="591"/>
      <c r="CRD2" s="591"/>
      <c r="CRE2" s="591"/>
      <c r="CRF2" s="591"/>
      <c r="CRG2" s="591"/>
      <c r="CRH2" s="591"/>
      <c r="CRI2" s="591"/>
      <c r="CRJ2" s="591"/>
      <c r="CRK2" s="591"/>
      <c r="CRL2" s="591"/>
      <c r="CRM2" s="591"/>
      <c r="CRN2" s="591"/>
      <c r="CRO2" s="591"/>
      <c r="CRP2" s="591"/>
      <c r="CRQ2" s="591"/>
      <c r="CRR2" s="591"/>
      <c r="CRS2" s="591"/>
      <c r="CRT2" s="591"/>
      <c r="CRU2" s="591"/>
      <c r="CRV2" s="591"/>
      <c r="CRW2" s="591"/>
      <c r="CRX2" s="591"/>
      <c r="CRY2" s="591"/>
      <c r="CRZ2" s="591"/>
      <c r="CSA2" s="591"/>
      <c r="CSB2" s="591"/>
      <c r="CSC2" s="591"/>
      <c r="CSD2" s="591"/>
      <c r="CSE2" s="591"/>
      <c r="CSF2" s="591"/>
      <c r="CSG2" s="591"/>
      <c r="CSH2" s="591"/>
      <c r="CSI2" s="591"/>
      <c r="CSJ2" s="591"/>
      <c r="CSK2" s="591"/>
      <c r="CSL2" s="591"/>
      <c r="CSM2" s="591"/>
      <c r="CSN2" s="591"/>
      <c r="CSO2" s="591"/>
      <c r="CSP2" s="591"/>
      <c r="CSQ2" s="591"/>
      <c r="CSR2" s="591"/>
      <c r="CSS2" s="591"/>
      <c r="CST2" s="591"/>
      <c r="CSU2" s="591"/>
      <c r="CSV2" s="591"/>
      <c r="CSW2" s="591"/>
      <c r="CSX2" s="591"/>
      <c r="CSY2" s="591"/>
      <c r="CSZ2" s="591"/>
      <c r="CTA2" s="591"/>
      <c r="CTB2" s="591"/>
      <c r="CTC2" s="591"/>
      <c r="CTD2" s="591"/>
      <c r="CTE2" s="591"/>
      <c r="CTF2" s="591"/>
      <c r="CTG2" s="591"/>
      <c r="CTH2" s="591"/>
      <c r="CTI2" s="591"/>
      <c r="CTJ2" s="591"/>
      <c r="CTK2" s="591"/>
      <c r="CTL2" s="591"/>
      <c r="CTM2" s="591"/>
      <c r="CTN2" s="591"/>
      <c r="CTO2" s="591"/>
      <c r="CTP2" s="591"/>
      <c r="CTQ2" s="591"/>
      <c r="CTR2" s="591"/>
      <c r="CTS2" s="591"/>
      <c r="CTT2" s="591"/>
      <c r="CTU2" s="591"/>
      <c r="CTV2" s="591"/>
      <c r="CTW2" s="591"/>
      <c r="CTX2" s="591"/>
      <c r="CTY2" s="591"/>
      <c r="CTZ2" s="591"/>
      <c r="CUA2" s="591"/>
      <c r="CUB2" s="591"/>
      <c r="CUC2" s="591"/>
      <c r="CUD2" s="591"/>
      <c r="CUE2" s="591"/>
      <c r="CUF2" s="591"/>
      <c r="CUG2" s="591"/>
      <c r="CUH2" s="591"/>
      <c r="CUI2" s="591"/>
      <c r="CUJ2" s="591"/>
      <c r="CUK2" s="591"/>
      <c r="CUL2" s="591"/>
      <c r="CUM2" s="591"/>
      <c r="CUN2" s="591"/>
      <c r="CUO2" s="591"/>
      <c r="CUP2" s="591"/>
      <c r="CUQ2" s="591"/>
      <c r="CUR2" s="591"/>
      <c r="CUS2" s="591"/>
      <c r="CUT2" s="591"/>
      <c r="CUU2" s="591"/>
      <c r="CUV2" s="591"/>
      <c r="CUW2" s="591"/>
      <c r="CUX2" s="591"/>
      <c r="CUY2" s="591"/>
      <c r="CUZ2" s="591"/>
      <c r="CVA2" s="591"/>
      <c r="CVB2" s="591"/>
      <c r="CVC2" s="591"/>
      <c r="CVD2" s="591"/>
      <c r="CVE2" s="591"/>
      <c r="CVF2" s="591"/>
      <c r="CVG2" s="591"/>
      <c r="CVH2" s="591"/>
      <c r="CVI2" s="591"/>
      <c r="CVJ2" s="591"/>
      <c r="CVK2" s="591"/>
      <c r="CVL2" s="591"/>
      <c r="CVM2" s="591"/>
      <c r="CVN2" s="591"/>
      <c r="CVO2" s="591"/>
      <c r="CVP2" s="591"/>
      <c r="CVQ2" s="591"/>
      <c r="CVR2" s="591"/>
      <c r="CVS2" s="591"/>
      <c r="CVT2" s="591"/>
      <c r="CVU2" s="591"/>
      <c r="CVV2" s="591"/>
      <c r="CVW2" s="591"/>
      <c r="CVX2" s="591"/>
      <c r="CVY2" s="591"/>
      <c r="CVZ2" s="591"/>
      <c r="CWA2" s="591"/>
      <c r="CWB2" s="591"/>
      <c r="CWC2" s="591"/>
      <c r="CWD2" s="591"/>
      <c r="CWE2" s="591"/>
      <c r="CWF2" s="591"/>
      <c r="CWG2" s="591"/>
      <c r="CWH2" s="591"/>
      <c r="CWI2" s="591"/>
      <c r="CWJ2" s="591"/>
      <c r="CWK2" s="591"/>
      <c r="CWL2" s="591"/>
      <c r="CWM2" s="591"/>
      <c r="CWN2" s="591"/>
      <c r="CWO2" s="591"/>
      <c r="CWP2" s="591"/>
      <c r="CWQ2" s="591"/>
      <c r="CWR2" s="591"/>
      <c r="CWS2" s="591"/>
      <c r="CWT2" s="591"/>
      <c r="CWU2" s="591"/>
      <c r="CWV2" s="591"/>
      <c r="CWW2" s="591"/>
      <c r="CWX2" s="591"/>
      <c r="CWY2" s="591"/>
      <c r="CWZ2" s="591"/>
      <c r="CXA2" s="591"/>
      <c r="CXB2" s="591"/>
      <c r="CXC2" s="591"/>
      <c r="CXD2" s="591"/>
      <c r="CXE2" s="591"/>
      <c r="CXF2" s="591"/>
      <c r="CXG2" s="591"/>
      <c r="CXH2" s="591"/>
      <c r="CXI2" s="591"/>
      <c r="CXJ2" s="591"/>
      <c r="CXK2" s="591"/>
      <c r="CXL2" s="591"/>
      <c r="CXM2" s="591"/>
      <c r="CXN2" s="591"/>
      <c r="CXO2" s="591"/>
      <c r="CXP2" s="591"/>
      <c r="CXQ2" s="591"/>
      <c r="CXR2" s="591"/>
      <c r="CXS2" s="591"/>
      <c r="CXT2" s="591"/>
      <c r="CXU2" s="591"/>
      <c r="CXV2" s="591"/>
      <c r="CXW2" s="591"/>
      <c r="CXX2" s="591"/>
      <c r="CXY2" s="591"/>
      <c r="CXZ2" s="591"/>
      <c r="CYA2" s="591"/>
      <c r="CYB2" s="591"/>
      <c r="CYC2" s="591"/>
      <c r="CYD2" s="591"/>
      <c r="CYE2" s="591"/>
      <c r="CYF2" s="591"/>
      <c r="CYG2" s="591"/>
      <c r="CYH2" s="591"/>
      <c r="CYI2" s="591"/>
      <c r="CYJ2" s="591"/>
      <c r="CYK2" s="591"/>
      <c r="CYL2" s="591"/>
      <c r="CYM2" s="591"/>
      <c r="CYN2" s="591"/>
      <c r="CYO2" s="591"/>
      <c r="CYP2" s="591"/>
      <c r="CYQ2" s="591"/>
      <c r="CYR2" s="591"/>
      <c r="CYS2" s="591"/>
      <c r="CYT2" s="591"/>
      <c r="CYU2" s="591"/>
      <c r="CYV2" s="591"/>
      <c r="CYW2" s="591"/>
      <c r="CYX2" s="591"/>
      <c r="CYY2" s="591"/>
      <c r="CYZ2" s="591"/>
      <c r="CZA2" s="591"/>
      <c r="CZB2" s="591"/>
      <c r="CZC2" s="591"/>
      <c r="CZD2" s="591"/>
      <c r="CZE2" s="591"/>
      <c r="CZF2" s="591"/>
      <c r="CZG2" s="591"/>
      <c r="CZH2" s="591"/>
      <c r="CZI2" s="591"/>
      <c r="CZJ2" s="591"/>
      <c r="CZK2" s="591"/>
      <c r="CZL2" s="591"/>
      <c r="CZM2" s="591"/>
      <c r="CZN2" s="591"/>
      <c r="CZO2" s="591"/>
      <c r="CZP2" s="591"/>
      <c r="CZQ2" s="591"/>
      <c r="CZR2" s="591"/>
      <c r="CZS2" s="591"/>
      <c r="CZT2" s="591"/>
      <c r="CZU2" s="591"/>
      <c r="CZV2" s="591"/>
      <c r="CZW2" s="591"/>
      <c r="CZX2" s="591"/>
      <c r="CZY2" s="591"/>
      <c r="CZZ2" s="591"/>
      <c r="DAA2" s="591"/>
      <c r="DAB2" s="591"/>
      <c r="DAC2" s="591"/>
      <c r="DAD2" s="591"/>
      <c r="DAE2" s="591"/>
      <c r="DAF2" s="591"/>
      <c r="DAG2" s="591"/>
      <c r="DAH2" s="591"/>
      <c r="DAI2" s="591"/>
      <c r="DAJ2" s="591"/>
      <c r="DAK2" s="591"/>
      <c r="DAL2" s="591"/>
      <c r="DAM2" s="591"/>
      <c r="DAN2" s="591"/>
      <c r="DAO2" s="591"/>
      <c r="DAP2" s="591"/>
      <c r="DAQ2" s="591"/>
      <c r="DAR2" s="591"/>
      <c r="DAS2" s="591"/>
      <c r="DAT2" s="591"/>
      <c r="DAU2" s="591"/>
      <c r="DAV2" s="591"/>
      <c r="DAW2" s="591"/>
      <c r="DAX2" s="591"/>
      <c r="DAY2" s="591"/>
      <c r="DAZ2" s="591"/>
      <c r="DBA2" s="591"/>
      <c r="DBB2" s="591"/>
      <c r="DBC2" s="591"/>
      <c r="DBD2" s="591"/>
      <c r="DBE2" s="591"/>
      <c r="DBF2" s="591"/>
      <c r="DBG2" s="591"/>
      <c r="DBH2" s="591"/>
      <c r="DBI2" s="591"/>
      <c r="DBJ2" s="591"/>
      <c r="DBK2" s="591"/>
      <c r="DBL2" s="591"/>
      <c r="DBM2" s="591"/>
      <c r="DBN2" s="591"/>
      <c r="DBO2" s="591"/>
      <c r="DBP2" s="591"/>
      <c r="DBQ2" s="591"/>
      <c r="DBR2" s="591"/>
      <c r="DBS2" s="591"/>
      <c r="DBT2" s="591"/>
      <c r="DBU2" s="591"/>
      <c r="DBV2" s="591"/>
      <c r="DBW2" s="591"/>
      <c r="DBX2" s="591"/>
      <c r="DBY2" s="591"/>
      <c r="DBZ2" s="591"/>
      <c r="DCA2" s="591"/>
      <c r="DCB2" s="591"/>
      <c r="DCC2" s="591"/>
      <c r="DCD2" s="591"/>
      <c r="DCE2" s="591"/>
      <c r="DCF2" s="591"/>
      <c r="DCG2" s="591"/>
      <c r="DCH2" s="591"/>
      <c r="DCI2" s="591"/>
      <c r="DCJ2" s="591"/>
      <c r="DCK2" s="591"/>
      <c r="DCL2" s="591"/>
      <c r="DCM2" s="591"/>
      <c r="DCN2" s="591"/>
      <c r="DCO2" s="591"/>
      <c r="DCP2" s="591"/>
      <c r="DCQ2" s="591"/>
      <c r="DCR2" s="591"/>
      <c r="DCS2" s="591"/>
      <c r="DCT2" s="591"/>
      <c r="DCU2" s="591"/>
      <c r="DCV2" s="591"/>
      <c r="DCW2" s="591"/>
      <c r="DCX2" s="591"/>
      <c r="DCY2" s="591"/>
      <c r="DCZ2" s="591"/>
      <c r="DDA2" s="591"/>
      <c r="DDB2" s="591"/>
      <c r="DDC2" s="591"/>
      <c r="DDD2" s="591"/>
      <c r="DDE2" s="591"/>
      <c r="DDF2" s="591"/>
      <c r="DDG2" s="591"/>
      <c r="DDH2" s="591"/>
      <c r="DDI2" s="591"/>
      <c r="DDJ2" s="591"/>
      <c r="DDK2" s="591"/>
      <c r="DDL2" s="591"/>
      <c r="DDM2" s="591"/>
      <c r="DDN2" s="591"/>
      <c r="DDO2" s="591"/>
      <c r="DDP2" s="591"/>
      <c r="DDQ2" s="591"/>
      <c r="DDR2" s="591"/>
      <c r="DDS2" s="591"/>
      <c r="DDT2" s="591"/>
      <c r="DDU2" s="591"/>
      <c r="DDV2" s="591"/>
      <c r="DDW2" s="591"/>
      <c r="DDX2" s="591"/>
      <c r="DDY2" s="591"/>
      <c r="DDZ2" s="591"/>
      <c r="DEA2" s="591"/>
      <c r="DEB2" s="591"/>
      <c r="DEC2" s="591"/>
      <c r="DED2" s="591"/>
      <c r="DEE2" s="591"/>
      <c r="DEF2" s="591"/>
      <c r="DEG2" s="591"/>
      <c r="DEH2" s="591"/>
      <c r="DEI2" s="591"/>
      <c r="DEJ2" s="591"/>
      <c r="DEK2" s="591"/>
      <c r="DEL2" s="591"/>
      <c r="DEM2" s="591"/>
      <c r="DEN2" s="591"/>
      <c r="DEO2" s="591"/>
      <c r="DEP2" s="591"/>
      <c r="DEQ2" s="591"/>
      <c r="DER2" s="591"/>
      <c r="DES2" s="591"/>
      <c r="DET2" s="591"/>
      <c r="DEU2" s="591"/>
      <c r="DEV2" s="591"/>
      <c r="DEW2" s="591"/>
      <c r="DEX2" s="591"/>
      <c r="DEY2" s="591"/>
      <c r="DEZ2" s="591"/>
      <c r="DFA2" s="591"/>
      <c r="DFB2" s="591"/>
      <c r="DFC2" s="591"/>
      <c r="DFD2" s="591"/>
      <c r="DFE2" s="591"/>
      <c r="DFF2" s="591"/>
      <c r="DFG2" s="591"/>
      <c r="DFH2" s="591"/>
      <c r="DFI2" s="591"/>
      <c r="DFJ2" s="591"/>
      <c r="DFK2" s="591"/>
      <c r="DFL2" s="591"/>
      <c r="DFM2" s="591"/>
      <c r="DFN2" s="591"/>
      <c r="DFO2" s="591"/>
      <c r="DFP2" s="591"/>
      <c r="DFQ2" s="591"/>
      <c r="DFR2" s="591"/>
      <c r="DFS2" s="591"/>
      <c r="DFT2" s="591"/>
      <c r="DFU2" s="591"/>
      <c r="DFV2" s="591"/>
      <c r="DFW2" s="591"/>
      <c r="DFX2" s="591"/>
      <c r="DFY2" s="591"/>
      <c r="DFZ2" s="591"/>
      <c r="DGA2" s="591"/>
      <c r="DGB2" s="591"/>
      <c r="DGC2" s="591"/>
      <c r="DGD2" s="591"/>
      <c r="DGE2" s="591"/>
      <c r="DGF2" s="591"/>
      <c r="DGG2" s="591"/>
      <c r="DGH2" s="591"/>
      <c r="DGI2" s="591"/>
      <c r="DGJ2" s="591"/>
      <c r="DGK2" s="591"/>
      <c r="DGL2" s="591"/>
      <c r="DGM2" s="591"/>
      <c r="DGN2" s="591"/>
      <c r="DGO2" s="591"/>
      <c r="DGP2" s="591"/>
      <c r="DGQ2" s="591"/>
      <c r="DGR2" s="591"/>
      <c r="DGS2" s="591"/>
      <c r="DGT2" s="591"/>
      <c r="DGU2" s="591"/>
      <c r="DGV2" s="591"/>
      <c r="DGW2" s="591"/>
      <c r="DGX2" s="591"/>
      <c r="DGY2" s="591"/>
      <c r="DGZ2" s="591"/>
      <c r="DHA2" s="591"/>
      <c r="DHB2" s="591"/>
      <c r="DHC2" s="591"/>
      <c r="DHD2" s="591"/>
      <c r="DHE2" s="591"/>
      <c r="DHF2" s="591"/>
      <c r="DHG2" s="591"/>
      <c r="DHH2" s="591"/>
      <c r="DHI2" s="591"/>
      <c r="DHJ2" s="591"/>
      <c r="DHK2" s="591"/>
      <c r="DHL2" s="591"/>
      <c r="DHM2" s="591"/>
      <c r="DHN2" s="591"/>
      <c r="DHO2" s="591"/>
      <c r="DHP2" s="591"/>
      <c r="DHQ2" s="591"/>
      <c r="DHR2" s="591"/>
      <c r="DHS2" s="591"/>
      <c r="DHT2" s="591"/>
      <c r="DHU2" s="591"/>
      <c r="DHV2" s="591"/>
      <c r="DHW2" s="591"/>
      <c r="DHX2" s="591"/>
      <c r="DHY2" s="591"/>
      <c r="DHZ2" s="591"/>
      <c r="DIA2" s="591"/>
      <c r="DIB2" s="591"/>
      <c r="DIC2" s="591"/>
      <c r="DID2" s="591"/>
      <c r="DIE2" s="591"/>
      <c r="DIF2" s="591"/>
      <c r="DIG2" s="591"/>
      <c r="DIH2" s="591"/>
      <c r="DII2" s="591"/>
      <c r="DIJ2" s="591"/>
      <c r="DIK2" s="591"/>
      <c r="DIL2" s="591"/>
      <c r="DIM2" s="591"/>
      <c r="DIN2" s="591"/>
      <c r="DIO2" s="591"/>
      <c r="DIP2" s="591"/>
      <c r="DIQ2" s="591"/>
      <c r="DIR2" s="591"/>
      <c r="DIS2" s="591"/>
      <c r="DIT2" s="591"/>
      <c r="DIU2" s="591"/>
      <c r="DIV2" s="591"/>
      <c r="DIW2" s="591"/>
      <c r="DIX2" s="591"/>
      <c r="DIY2" s="591"/>
      <c r="DIZ2" s="591"/>
      <c r="DJA2" s="591"/>
      <c r="DJB2" s="591"/>
      <c r="DJC2" s="591"/>
      <c r="DJD2" s="591"/>
      <c r="DJE2" s="591"/>
      <c r="DJF2" s="591"/>
      <c r="DJG2" s="591"/>
      <c r="DJH2" s="591"/>
      <c r="DJI2" s="591"/>
      <c r="DJJ2" s="591"/>
      <c r="DJK2" s="591"/>
      <c r="DJL2" s="591"/>
      <c r="DJM2" s="591"/>
      <c r="DJN2" s="591"/>
      <c r="DJO2" s="591"/>
      <c r="DJP2" s="591"/>
      <c r="DJQ2" s="591"/>
      <c r="DJR2" s="591"/>
      <c r="DJS2" s="591"/>
      <c r="DJT2" s="591"/>
      <c r="DJU2" s="591"/>
      <c r="DJV2" s="591"/>
      <c r="DJW2" s="591"/>
      <c r="DJX2" s="591"/>
      <c r="DJY2" s="591"/>
      <c r="DJZ2" s="591"/>
      <c r="DKA2" s="591"/>
      <c r="DKB2" s="591"/>
      <c r="DKC2" s="591"/>
      <c r="DKD2" s="591"/>
      <c r="DKE2" s="591"/>
      <c r="DKF2" s="591"/>
      <c r="DKG2" s="591"/>
      <c r="DKH2" s="591"/>
      <c r="DKI2" s="591"/>
      <c r="DKJ2" s="591"/>
      <c r="DKK2" s="591"/>
      <c r="DKL2" s="591"/>
      <c r="DKM2" s="591"/>
      <c r="DKN2" s="591"/>
      <c r="DKO2" s="591"/>
      <c r="DKP2" s="591"/>
      <c r="DKQ2" s="591"/>
      <c r="DKR2" s="591"/>
      <c r="DKS2" s="591"/>
      <c r="DKT2" s="591"/>
      <c r="DKU2" s="591"/>
      <c r="DKV2" s="591"/>
      <c r="DKW2" s="591"/>
      <c r="DKX2" s="591"/>
      <c r="DKY2" s="591"/>
      <c r="DKZ2" s="591"/>
      <c r="DLA2" s="591"/>
      <c r="DLB2" s="591"/>
      <c r="DLC2" s="591"/>
      <c r="DLD2" s="591"/>
      <c r="DLE2" s="591"/>
      <c r="DLF2" s="591"/>
      <c r="DLG2" s="591"/>
      <c r="DLH2" s="591"/>
      <c r="DLI2" s="591"/>
      <c r="DLJ2" s="591"/>
      <c r="DLK2" s="591"/>
      <c r="DLL2" s="591"/>
      <c r="DLM2" s="591"/>
      <c r="DLN2" s="591"/>
      <c r="DLO2" s="591"/>
      <c r="DLP2" s="591"/>
      <c r="DLQ2" s="591"/>
      <c r="DLR2" s="591"/>
      <c r="DLS2" s="591"/>
      <c r="DLT2" s="591"/>
      <c r="DLU2" s="591"/>
      <c r="DLV2" s="591"/>
      <c r="DLW2" s="591"/>
      <c r="DLX2" s="591"/>
      <c r="DLY2" s="591"/>
      <c r="DLZ2" s="591"/>
      <c r="DMA2" s="591"/>
      <c r="DMB2" s="591"/>
      <c r="DMC2" s="591"/>
      <c r="DMD2" s="591"/>
      <c r="DME2" s="591"/>
      <c r="DMF2" s="591"/>
      <c r="DMG2" s="591"/>
      <c r="DMH2" s="591"/>
      <c r="DMI2" s="591"/>
      <c r="DMJ2" s="591"/>
      <c r="DMK2" s="591"/>
      <c r="DML2" s="591"/>
      <c r="DMM2" s="591"/>
      <c r="DMN2" s="591"/>
      <c r="DMO2" s="591"/>
      <c r="DMP2" s="591"/>
      <c r="DMQ2" s="591"/>
      <c r="DMR2" s="591"/>
      <c r="DMS2" s="591"/>
      <c r="DMT2" s="591"/>
      <c r="DMU2" s="591"/>
      <c r="DMV2" s="591"/>
      <c r="DMW2" s="591"/>
      <c r="DMX2" s="591"/>
      <c r="DMY2" s="591"/>
      <c r="DMZ2" s="591"/>
      <c r="DNA2" s="591"/>
      <c r="DNB2" s="591"/>
      <c r="DNC2" s="591"/>
      <c r="DND2" s="591"/>
      <c r="DNE2" s="591"/>
      <c r="DNF2" s="591"/>
      <c r="DNG2" s="591"/>
      <c r="DNH2" s="591"/>
      <c r="DNI2" s="591"/>
      <c r="DNJ2" s="591"/>
      <c r="DNK2" s="591"/>
      <c r="DNL2" s="591"/>
      <c r="DNM2" s="591"/>
      <c r="DNN2" s="591"/>
      <c r="DNO2" s="591"/>
      <c r="DNP2" s="591"/>
      <c r="DNQ2" s="591"/>
      <c r="DNR2" s="591"/>
      <c r="DNS2" s="591"/>
      <c r="DNT2" s="591"/>
      <c r="DNU2" s="591"/>
      <c r="DNV2" s="591"/>
      <c r="DNW2" s="591"/>
      <c r="DNX2" s="591"/>
      <c r="DNY2" s="591"/>
      <c r="DNZ2" s="591"/>
      <c r="DOA2" s="591"/>
      <c r="DOB2" s="591"/>
      <c r="DOC2" s="591"/>
      <c r="DOD2" s="591"/>
      <c r="DOE2" s="591"/>
      <c r="DOF2" s="591"/>
      <c r="DOG2" s="591"/>
      <c r="DOH2" s="591"/>
      <c r="DOI2" s="591"/>
      <c r="DOJ2" s="591"/>
      <c r="DOK2" s="591"/>
      <c r="DOL2" s="591"/>
      <c r="DOM2" s="591"/>
      <c r="DON2" s="591"/>
      <c r="DOO2" s="591"/>
      <c r="DOP2" s="591"/>
      <c r="DOQ2" s="591"/>
      <c r="DOR2" s="591"/>
      <c r="DOS2" s="591"/>
      <c r="DOT2" s="591"/>
      <c r="DOU2" s="591"/>
      <c r="DOV2" s="591"/>
      <c r="DOW2" s="591"/>
      <c r="DOX2" s="591"/>
      <c r="DOY2" s="591"/>
      <c r="DOZ2" s="591"/>
      <c r="DPA2" s="591"/>
      <c r="DPB2" s="591"/>
      <c r="DPC2" s="591"/>
      <c r="DPD2" s="591"/>
      <c r="DPE2" s="591"/>
      <c r="DPF2" s="591"/>
      <c r="DPG2" s="591"/>
      <c r="DPH2" s="591"/>
      <c r="DPI2" s="591"/>
      <c r="DPJ2" s="591"/>
      <c r="DPK2" s="591"/>
      <c r="DPL2" s="591"/>
      <c r="DPM2" s="591"/>
      <c r="DPN2" s="591"/>
      <c r="DPO2" s="591"/>
      <c r="DPP2" s="591"/>
      <c r="DPQ2" s="591"/>
      <c r="DPR2" s="591"/>
      <c r="DPS2" s="591"/>
      <c r="DPT2" s="591"/>
      <c r="DPU2" s="591"/>
      <c r="DPV2" s="591"/>
      <c r="DPW2" s="591"/>
      <c r="DPX2" s="591"/>
      <c r="DPY2" s="591"/>
      <c r="DPZ2" s="591"/>
      <c r="DQA2" s="591"/>
      <c r="DQB2" s="591"/>
      <c r="DQC2" s="591"/>
      <c r="DQD2" s="591"/>
      <c r="DQE2" s="591"/>
      <c r="DQF2" s="591"/>
      <c r="DQG2" s="591"/>
      <c r="DQH2" s="591"/>
      <c r="DQI2" s="591"/>
      <c r="DQJ2" s="591"/>
      <c r="DQK2" s="591"/>
      <c r="DQL2" s="591"/>
      <c r="DQM2" s="591"/>
      <c r="DQN2" s="591"/>
      <c r="DQO2" s="591"/>
      <c r="DQP2" s="591"/>
      <c r="DQQ2" s="591"/>
      <c r="DQR2" s="591"/>
      <c r="DQS2" s="591"/>
      <c r="DQT2" s="591"/>
      <c r="DQU2" s="591"/>
      <c r="DQV2" s="591"/>
      <c r="DQW2" s="591"/>
      <c r="DQX2" s="591"/>
      <c r="DQY2" s="591"/>
      <c r="DQZ2" s="591"/>
      <c r="DRA2" s="591"/>
      <c r="DRB2" s="591"/>
      <c r="DRC2" s="591"/>
      <c r="DRD2" s="591"/>
      <c r="DRE2" s="591"/>
      <c r="DRF2" s="591"/>
      <c r="DRG2" s="591"/>
      <c r="DRH2" s="591"/>
      <c r="DRI2" s="591"/>
      <c r="DRJ2" s="591"/>
      <c r="DRK2" s="591"/>
      <c r="DRL2" s="591"/>
      <c r="DRM2" s="591"/>
      <c r="DRN2" s="591"/>
      <c r="DRO2" s="591"/>
      <c r="DRP2" s="591"/>
      <c r="DRQ2" s="591"/>
      <c r="DRR2" s="591"/>
      <c r="DRS2" s="591"/>
      <c r="DRT2" s="591"/>
      <c r="DRU2" s="591"/>
      <c r="DRV2" s="591"/>
      <c r="DRW2" s="591"/>
      <c r="DRX2" s="591"/>
      <c r="DRY2" s="591"/>
      <c r="DRZ2" s="591"/>
      <c r="DSA2" s="591"/>
      <c r="DSB2" s="591"/>
      <c r="DSC2" s="591"/>
      <c r="DSD2" s="591"/>
      <c r="DSE2" s="591"/>
      <c r="DSF2" s="591"/>
      <c r="DSG2" s="591"/>
      <c r="DSH2" s="591"/>
      <c r="DSI2" s="591"/>
      <c r="DSJ2" s="591"/>
      <c r="DSK2" s="591"/>
      <c r="DSL2" s="591"/>
      <c r="DSM2" s="591"/>
      <c r="DSN2" s="591"/>
      <c r="DSO2" s="591"/>
      <c r="DSP2" s="591"/>
      <c r="DSQ2" s="591"/>
      <c r="DSR2" s="591"/>
      <c r="DSS2" s="591"/>
      <c r="DST2" s="591"/>
      <c r="DSU2" s="591"/>
      <c r="DSV2" s="591"/>
      <c r="DSW2" s="591"/>
      <c r="DSX2" s="591"/>
      <c r="DSY2" s="591"/>
      <c r="DSZ2" s="591"/>
      <c r="DTA2" s="591"/>
      <c r="DTB2" s="591"/>
      <c r="DTC2" s="591"/>
      <c r="DTD2" s="591"/>
      <c r="DTE2" s="591"/>
      <c r="DTF2" s="591"/>
      <c r="DTG2" s="591"/>
      <c r="DTH2" s="591"/>
      <c r="DTI2" s="591"/>
      <c r="DTJ2" s="591"/>
      <c r="DTK2" s="591"/>
      <c r="DTL2" s="591"/>
      <c r="DTM2" s="591"/>
      <c r="DTN2" s="591"/>
      <c r="DTO2" s="591"/>
      <c r="DTP2" s="591"/>
      <c r="DTQ2" s="591"/>
      <c r="DTR2" s="591"/>
      <c r="DTS2" s="591"/>
      <c r="DTT2" s="591"/>
      <c r="DTU2" s="591"/>
      <c r="DTV2" s="591"/>
      <c r="DTW2" s="591"/>
      <c r="DTX2" s="591"/>
      <c r="DTY2" s="591"/>
      <c r="DTZ2" s="591"/>
      <c r="DUA2" s="591"/>
      <c r="DUB2" s="591"/>
      <c r="DUC2" s="591"/>
      <c r="DUD2" s="591"/>
      <c r="DUE2" s="591"/>
      <c r="DUF2" s="591"/>
      <c r="DUG2" s="591"/>
      <c r="DUH2" s="591"/>
      <c r="DUI2" s="591"/>
      <c r="DUJ2" s="591"/>
      <c r="DUK2" s="591"/>
      <c r="DUL2" s="591"/>
      <c r="DUM2" s="591"/>
      <c r="DUN2" s="591"/>
      <c r="DUO2" s="591"/>
      <c r="DUP2" s="591"/>
      <c r="DUQ2" s="591"/>
      <c r="DUR2" s="591"/>
      <c r="DUS2" s="591"/>
      <c r="DUT2" s="591"/>
      <c r="DUU2" s="591"/>
      <c r="DUV2" s="591"/>
      <c r="DUW2" s="591"/>
      <c r="DUX2" s="591"/>
      <c r="DUY2" s="591"/>
      <c r="DUZ2" s="591"/>
      <c r="DVA2" s="591"/>
      <c r="DVB2" s="591"/>
      <c r="DVC2" s="591"/>
      <c r="DVD2" s="591"/>
      <c r="DVE2" s="591"/>
      <c r="DVF2" s="591"/>
      <c r="DVG2" s="591"/>
      <c r="DVH2" s="591"/>
      <c r="DVI2" s="591"/>
      <c r="DVJ2" s="591"/>
      <c r="DVK2" s="591"/>
      <c r="DVL2" s="591"/>
      <c r="DVM2" s="591"/>
      <c r="DVN2" s="591"/>
      <c r="DVO2" s="591"/>
      <c r="DVP2" s="591"/>
      <c r="DVQ2" s="591"/>
      <c r="DVR2" s="591"/>
      <c r="DVS2" s="591"/>
      <c r="DVT2" s="591"/>
      <c r="DVU2" s="591"/>
      <c r="DVV2" s="591"/>
      <c r="DVW2" s="591"/>
      <c r="DVX2" s="591"/>
      <c r="DVY2" s="591"/>
      <c r="DVZ2" s="591"/>
      <c r="DWA2" s="591"/>
      <c r="DWB2" s="591"/>
      <c r="DWC2" s="591"/>
      <c r="DWD2" s="591"/>
      <c r="DWE2" s="591"/>
      <c r="DWF2" s="591"/>
      <c r="DWG2" s="591"/>
      <c r="DWH2" s="591"/>
      <c r="DWI2" s="591"/>
      <c r="DWJ2" s="591"/>
      <c r="DWK2" s="591"/>
      <c r="DWL2" s="591"/>
      <c r="DWM2" s="591"/>
      <c r="DWN2" s="591"/>
      <c r="DWO2" s="591"/>
      <c r="DWP2" s="591"/>
      <c r="DWQ2" s="591"/>
      <c r="DWR2" s="591"/>
      <c r="DWS2" s="591"/>
      <c r="DWT2" s="591"/>
      <c r="DWU2" s="591"/>
      <c r="DWV2" s="591"/>
      <c r="DWW2" s="591"/>
      <c r="DWX2" s="591"/>
      <c r="DWY2" s="591"/>
      <c r="DWZ2" s="591"/>
      <c r="DXA2" s="591"/>
      <c r="DXB2" s="591"/>
      <c r="DXC2" s="591"/>
      <c r="DXD2" s="591"/>
      <c r="DXE2" s="591"/>
      <c r="DXF2" s="591"/>
      <c r="DXG2" s="591"/>
      <c r="DXH2" s="591"/>
      <c r="DXI2" s="591"/>
      <c r="DXJ2" s="591"/>
      <c r="DXK2" s="591"/>
      <c r="DXL2" s="591"/>
      <c r="DXM2" s="591"/>
      <c r="DXN2" s="591"/>
      <c r="DXO2" s="591"/>
      <c r="DXP2" s="591"/>
      <c r="DXQ2" s="591"/>
      <c r="DXR2" s="591"/>
      <c r="DXS2" s="591"/>
      <c r="DXT2" s="591"/>
      <c r="DXU2" s="591"/>
      <c r="DXV2" s="591"/>
      <c r="DXW2" s="591"/>
      <c r="DXX2" s="591"/>
      <c r="DXY2" s="591"/>
      <c r="DXZ2" s="591"/>
      <c r="DYA2" s="591"/>
      <c r="DYB2" s="591"/>
      <c r="DYC2" s="591"/>
      <c r="DYD2" s="591"/>
      <c r="DYE2" s="591"/>
      <c r="DYF2" s="591"/>
      <c r="DYG2" s="591"/>
      <c r="DYH2" s="591"/>
      <c r="DYI2" s="591"/>
      <c r="DYJ2" s="591"/>
      <c r="DYK2" s="591"/>
      <c r="DYL2" s="591"/>
      <c r="DYM2" s="591"/>
      <c r="DYN2" s="591"/>
      <c r="DYO2" s="591"/>
      <c r="DYP2" s="591"/>
      <c r="DYQ2" s="591"/>
      <c r="DYR2" s="591"/>
      <c r="DYS2" s="591"/>
      <c r="DYT2" s="591"/>
      <c r="DYU2" s="591"/>
      <c r="DYV2" s="591"/>
      <c r="DYW2" s="591"/>
      <c r="DYX2" s="591"/>
      <c r="DYY2" s="591"/>
      <c r="DYZ2" s="591"/>
      <c r="DZA2" s="591"/>
      <c r="DZB2" s="591"/>
      <c r="DZC2" s="591"/>
      <c r="DZD2" s="591"/>
      <c r="DZE2" s="591"/>
      <c r="DZF2" s="591"/>
      <c r="DZG2" s="591"/>
      <c r="DZH2" s="591"/>
      <c r="DZI2" s="591"/>
      <c r="DZJ2" s="591"/>
      <c r="DZK2" s="591"/>
      <c r="DZL2" s="591"/>
      <c r="DZM2" s="591"/>
      <c r="DZN2" s="591"/>
      <c r="DZO2" s="591"/>
      <c r="DZP2" s="591"/>
      <c r="DZQ2" s="591"/>
      <c r="DZR2" s="591"/>
      <c r="DZS2" s="591"/>
      <c r="DZT2" s="591"/>
      <c r="DZU2" s="591"/>
      <c r="DZV2" s="591"/>
      <c r="DZW2" s="591"/>
      <c r="DZX2" s="591"/>
      <c r="DZY2" s="591"/>
      <c r="DZZ2" s="591"/>
      <c r="EAA2" s="591"/>
      <c r="EAB2" s="591"/>
      <c r="EAC2" s="591"/>
      <c r="EAD2" s="591"/>
      <c r="EAE2" s="591"/>
      <c r="EAF2" s="591"/>
      <c r="EAG2" s="591"/>
      <c r="EAH2" s="591"/>
      <c r="EAI2" s="591"/>
      <c r="EAJ2" s="591"/>
      <c r="EAK2" s="591"/>
      <c r="EAL2" s="591"/>
      <c r="EAM2" s="591"/>
      <c r="EAN2" s="591"/>
      <c r="EAO2" s="591"/>
      <c r="EAP2" s="591"/>
      <c r="EAQ2" s="591"/>
      <c r="EAR2" s="591"/>
      <c r="EAS2" s="591"/>
      <c r="EAT2" s="591"/>
      <c r="EAU2" s="591"/>
      <c r="EAV2" s="591"/>
      <c r="EAW2" s="591"/>
      <c r="EAX2" s="591"/>
      <c r="EAY2" s="591"/>
      <c r="EAZ2" s="591"/>
      <c r="EBA2" s="591"/>
      <c r="EBB2" s="591"/>
      <c r="EBC2" s="591"/>
      <c r="EBD2" s="591"/>
      <c r="EBE2" s="591"/>
      <c r="EBF2" s="591"/>
      <c r="EBG2" s="591"/>
      <c r="EBH2" s="591"/>
      <c r="EBI2" s="591"/>
      <c r="EBJ2" s="591"/>
      <c r="EBK2" s="591"/>
      <c r="EBL2" s="591"/>
      <c r="EBM2" s="591"/>
      <c r="EBN2" s="591"/>
      <c r="EBO2" s="591"/>
      <c r="EBP2" s="591"/>
      <c r="EBQ2" s="591"/>
      <c r="EBR2" s="591"/>
      <c r="EBS2" s="591"/>
      <c r="EBT2" s="591"/>
      <c r="EBU2" s="591"/>
      <c r="EBV2" s="591"/>
      <c r="EBW2" s="591"/>
      <c r="EBX2" s="591"/>
      <c r="EBY2" s="591"/>
      <c r="EBZ2" s="591"/>
      <c r="ECA2" s="591"/>
      <c r="ECB2" s="591"/>
      <c r="ECC2" s="591"/>
      <c r="ECD2" s="591"/>
      <c r="ECE2" s="591"/>
      <c r="ECF2" s="591"/>
      <c r="ECG2" s="591"/>
      <c r="ECH2" s="591"/>
      <c r="ECI2" s="591"/>
      <c r="ECJ2" s="591"/>
      <c r="ECK2" s="591"/>
      <c r="ECL2" s="591"/>
      <c r="ECM2" s="591"/>
      <c r="ECN2" s="591"/>
      <c r="ECO2" s="591"/>
      <c r="ECP2" s="591"/>
      <c r="ECQ2" s="591"/>
      <c r="ECR2" s="591"/>
      <c r="ECS2" s="591"/>
      <c r="ECT2" s="591"/>
      <c r="ECU2" s="591"/>
      <c r="ECV2" s="591"/>
      <c r="ECW2" s="591"/>
      <c r="ECX2" s="591"/>
      <c r="ECY2" s="591"/>
      <c r="ECZ2" s="591"/>
      <c r="EDA2" s="591"/>
      <c r="EDB2" s="591"/>
      <c r="EDC2" s="591"/>
      <c r="EDD2" s="591"/>
      <c r="EDE2" s="591"/>
      <c r="EDF2" s="591"/>
      <c r="EDG2" s="591"/>
      <c r="EDH2" s="591"/>
      <c r="EDI2" s="591"/>
      <c r="EDJ2" s="591"/>
      <c r="EDK2" s="591"/>
      <c r="EDL2" s="591"/>
      <c r="EDM2" s="591"/>
      <c r="EDN2" s="591"/>
      <c r="EDO2" s="591"/>
      <c r="EDP2" s="591"/>
      <c r="EDQ2" s="591"/>
      <c r="EDR2" s="591"/>
      <c r="EDS2" s="591"/>
      <c r="EDT2" s="591"/>
      <c r="EDU2" s="591"/>
      <c r="EDV2" s="591"/>
      <c r="EDW2" s="591"/>
      <c r="EDX2" s="591"/>
      <c r="EDY2" s="591"/>
      <c r="EDZ2" s="591"/>
      <c r="EEA2" s="591"/>
      <c r="EEB2" s="591"/>
      <c r="EEC2" s="591"/>
      <c r="EED2" s="591"/>
      <c r="EEE2" s="591"/>
      <c r="EEF2" s="591"/>
      <c r="EEG2" s="591"/>
      <c r="EEH2" s="591"/>
      <c r="EEI2" s="591"/>
      <c r="EEJ2" s="591"/>
      <c r="EEK2" s="591"/>
      <c r="EEL2" s="591"/>
      <c r="EEM2" s="591"/>
      <c r="EEN2" s="591"/>
      <c r="EEO2" s="591"/>
      <c r="EEP2" s="591"/>
      <c r="EEQ2" s="591"/>
      <c r="EER2" s="591"/>
      <c r="EES2" s="591"/>
      <c r="EET2" s="591"/>
      <c r="EEU2" s="591"/>
      <c r="EEV2" s="591"/>
      <c r="EEW2" s="591"/>
      <c r="EEX2" s="591"/>
      <c r="EEY2" s="591"/>
      <c r="EEZ2" s="591"/>
      <c r="EFA2" s="591"/>
      <c r="EFB2" s="591"/>
      <c r="EFC2" s="591"/>
      <c r="EFD2" s="591"/>
      <c r="EFE2" s="591"/>
      <c r="EFF2" s="591"/>
      <c r="EFG2" s="591"/>
      <c r="EFH2" s="591"/>
      <c r="EFI2" s="591"/>
      <c r="EFJ2" s="591"/>
      <c r="EFK2" s="591"/>
      <c r="EFL2" s="591"/>
      <c r="EFM2" s="591"/>
      <c r="EFN2" s="591"/>
      <c r="EFO2" s="591"/>
      <c r="EFP2" s="591"/>
      <c r="EFQ2" s="591"/>
      <c r="EFR2" s="591"/>
      <c r="EFS2" s="591"/>
      <c r="EFT2" s="591"/>
      <c r="EFU2" s="591"/>
      <c r="EFV2" s="591"/>
      <c r="EFW2" s="591"/>
      <c r="EFX2" s="591"/>
      <c r="EFY2" s="591"/>
      <c r="EFZ2" s="591"/>
      <c r="EGA2" s="591"/>
      <c r="EGB2" s="591"/>
      <c r="EGC2" s="591"/>
      <c r="EGD2" s="591"/>
      <c r="EGE2" s="591"/>
      <c r="EGF2" s="591"/>
      <c r="EGG2" s="591"/>
      <c r="EGH2" s="591"/>
      <c r="EGI2" s="591"/>
      <c r="EGJ2" s="591"/>
      <c r="EGK2" s="591"/>
      <c r="EGL2" s="591"/>
      <c r="EGM2" s="591"/>
      <c r="EGN2" s="591"/>
      <c r="EGO2" s="591"/>
      <c r="EGP2" s="591"/>
      <c r="EGQ2" s="591"/>
      <c r="EGR2" s="591"/>
      <c r="EGS2" s="591"/>
      <c r="EGT2" s="591"/>
      <c r="EGU2" s="591"/>
      <c r="EGV2" s="591"/>
      <c r="EGW2" s="591"/>
      <c r="EGX2" s="591"/>
      <c r="EGY2" s="591"/>
      <c r="EGZ2" s="591"/>
      <c r="EHA2" s="591"/>
      <c r="EHB2" s="591"/>
      <c r="EHC2" s="591"/>
      <c r="EHD2" s="591"/>
      <c r="EHE2" s="591"/>
      <c r="EHF2" s="591"/>
      <c r="EHG2" s="591"/>
      <c r="EHH2" s="591"/>
      <c r="EHI2" s="591"/>
      <c r="EHJ2" s="591"/>
      <c r="EHK2" s="591"/>
      <c r="EHL2" s="591"/>
      <c r="EHM2" s="591"/>
      <c r="EHN2" s="591"/>
      <c r="EHO2" s="591"/>
      <c r="EHP2" s="591"/>
      <c r="EHQ2" s="591"/>
      <c r="EHR2" s="591"/>
      <c r="EHS2" s="591"/>
      <c r="EHT2" s="591"/>
      <c r="EHU2" s="591"/>
      <c r="EHV2" s="591"/>
      <c r="EHW2" s="591"/>
      <c r="EHX2" s="591"/>
      <c r="EHY2" s="591"/>
      <c r="EHZ2" s="591"/>
      <c r="EIA2" s="591"/>
      <c r="EIB2" s="591"/>
      <c r="EIC2" s="591"/>
      <c r="EID2" s="591"/>
      <c r="EIE2" s="591"/>
      <c r="EIF2" s="591"/>
      <c r="EIG2" s="591"/>
      <c r="EIH2" s="591"/>
      <c r="EII2" s="591"/>
      <c r="EIJ2" s="591"/>
      <c r="EIK2" s="591"/>
      <c r="EIL2" s="591"/>
      <c r="EIM2" s="591"/>
      <c r="EIN2" s="591"/>
      <c r="EIO2" s="591"/>
      <c r="EIP2" s="591"/>
      <c r="EIQ2" s="591"/>
      <c r="EIR2" s="591"/>
      <c r="EIS2" s="591"/>
      <c r="EIT2" s="591"/>
      <c r="EIU2" s="591"/>
      <c r="EIV2" s="591"/>
      <c r="EIW2" s="591"/>
      <c r="EIX2" s="591"/>
      <c r="EIY2" s="591"/>
      <c r="EIZ2" s="591"/>
      <c r="EJA2" s="591"/>
      <c r="EJB2" s="591"/>
      <c r="EJC2" s="591"/>
      <c r="EJD2" s="591"/>
      <c r="EJE2" s="591"/>
      <c r="EJF2" s="591"/>
      <c r="EJG2" s="591"/>
      <c r="EJH2" s="591"/>
      <c r="EJI2" s="591"/>
      <c r="EJJ2" s="591"/>
      <c r="EJK2" s="591"/>
      <c r="EJL2" s="591"/>
      <c r="EJM2" s="591"/>
      <c r="EJN2" s="591"/>
      <c r="EJO2" s="591"/>
      <c r="EJP2" s="591"/>
      <c r="EJQ2" s="591"/>
      <c r="EJR2" s="591"/>
      <c r="EJS2" s="591"/>
      <c r="EJT2" s="591"/>
      <c r="EJU2" s="591"/>
      <c r="EJV2" s="591"/>
      <c r="EJW2" s="591"/>
      <c r="EJX2" s="591"/>
      <c r="EJY2" s="591"/>
      <c r="EJZ2" s="591"/>
      <c r="EKA2" s="591"/>
      <c r="EKB2" s="591"/>
      <c r="EKC2" s="591"/>
      <c r="EKD2" s="591"/>
      <c r="EKE2" s="591"/>
      <c r="EKF2" s="591"/>
      <c r="EKG2" s="591"/>
      <c r="EKH2" s="591"/>
      <c r="EKI2" s="591"/>
      <c r="EKJ2" s="591"/>
      <c r="EKK2" s="591"/>
      <c r="EKL2" s="591"/>
      <c r="EKM2" s="591"/>
      <c r="EKN2" s="591"/>
      <c r="EKO2" s="591"/>
      <c r="EKP2" s="591"/>
      <c r="EKQ2" s="591"/>
      <c r="EKR2" s="591"/>
      <c r="EKS2" s="591"/>
      <c r="EKT2" s="591"/>
      <c r="EKU2" s="591"/>
      <c r="EKV2" s="591"/>
      <c r="EKW2" s="591"/>
      <c r="EKX2" s="591"/>
      <c r="EKY2" s="591"/>
      <c r="EKZ2" s="591"/>
      <c r="ELA2" s="591"/>
      <c r="ELB2" s="591"/>
      <c r="ELC2" s="591"/>
      <c r="ELD2" s="591"/>
      <c r="ELE2" s="591"/>
      <c r="ELF2" s="591"/>
      <c r="ELG2" s="591"/>
      <c r="ELH2" s="591"/>
      <c r="ELI2" s="591"/>
      <c r="ELJ2" s="591"/>
      <c r="ELK2" s="591"/>
      <c r="ELL2" s="591"/>
      <c r="ELM2" s="591"/>
      <c r="ELN2" s="591"/>
      <c r="ELO2" s="591"/>
      <c r="ELP2" s="591"/>
      <c r="ELQ2" s="591"/>
      <c r="ELR2" s="591"/>
      <c r="ELS2" s="591"/>
      <c r="ELT2" s="591"/>
      <c r="ELU2" s="591"/>
      <c r="ELV2" s="591"/>
      <c r="ELW2" s="591"/>
      <c r="ELX2" s="591"/>
      <c r="ELY2" s="591"/>
      <c r="ELZ2" s="591"/>
      <c r="EMA2" s="591"/>
      <c r="EMB2" s="591"/>
      <c r="EMC2" s="591"/>
      <c r="EMD2" s="591"/>
      <c r="EME2" s="591"/>
      <c r="EMF2" s="591"/>
      <c r="EMG2" s="591"/>
      <c r="EMH2" s="591"/>
      <c r="EMI2" s="591"/>
      <c r="EMJ2" s="591"/>
      <c r="EMK2" s="591"/>
      <c r="EML2" s="591"/>
      <c r="EMM2" s="591"/>
      <c r="EMN2" s="591"/>
      <c r="EMO2" s="591"/>
      <c r="EMP2" s="591"/>
      <c r="EMQ2" s="591"/>
      <c r="EMR2" s="591"/>
      <c r="EMS2" s="591"/>
      <c r="EMT2" s="591"/>
      <c r="EMU2" s="591"/>
      <c r="EMV2" s="591"/>
      <c r="EMW2" s="591"/>
      <c r="EMX2" s="591"/>
      <c r="EMY2" s="591"/>
      <c r="EMZ2" s="591"/>
      <c r="ENA2" s="591"/>
      <c r="ENB2" s="591"/>
      <c r="ENC2" s="591"/>
      <c r="END2" s="591"/>
      <c r="ENE2" s="591"/>
      <c r="ENF2" s="591"/>
      <c r="ENG2" s="591"/>
      <c r="ENH2" s="591"/>
      <c r="ENI2" s="591"/>
      <c r="ENJ2" s="591"/>
      <c r="ENK2" s="591"/>
      <c r="ENL2" s="591"/>
      <c r="ENM2" s="591"/>
      <c r="ENN2" s="591"/>
      <c r="ENO2" s="591"/>
      <c r="ENP2" s="591"/>
      <c r="ENQ2" s="591"/>
      <c r="ENR2" s="591"/>
      <c r="ENS2" s="591"/>
      <c r="ENT2" s="591"/>
      <c r="ENU2" s="591"/>
      <c r="ENV2" s="591"/>
      <c r="ENW2" s="591"/>
      <c r="ENX2" s="591"/>
      <c r="ENY2" s="591"/>
      <c r="ENZ2" s="591"/>
      <c r="EOA2" s="591"/>
      <c r="EOB2" s="591"/>
      <c r="EOC2" s="591"/>
      <c r="EOD2" s="591"/>
      <c r="EOE2" s="591"/>
      <c r="EOF2" s="591"/>
      <c r="EOG2" s="591"/>
      <c r="EOH2" s="591"/>
      <c r="EOI2" s="591"/>
      <c r="EOJ2" s="591"/>
      <c r="EOK2" s="591"/>
      <c r="EOL2" s="591"/>
      <c r="EOM2" s="591"/>
      <c r="EON2" s="591"/>
      <c r="EOO2" s="591"/>
      <c r="EOP2" s="591"/>
      <c r="EOQ2" s="591"/>
      <c r="EOR2" s="591"/>
      <c r="EOS2" s="591"/>
      <c r="EOT2" s="591"/>
      <c r="EOU2" s="591"/>
      <c r="EOV2" s="591"/>
      <c r="EOW2" s="591"/>
      <c r="EOX2" s="591"/>
      <c r="EOY2" s="591"/>
      <c r="EOZ2" s="591"/>
      <c r="EPA2" s="591"/>
      <c r="EPB2" s="591"/>
      <c r="EPC2" s="591"/>
      <c r="EPD2" s="591"/>
      <c r="EPE2" s="591"/>
      <c r="EPF2" s="591"/>
      <c r="EPG2" s="591"/>
      <c r="EPH2" s="591"/>
      <c r="EPI2" s="591"/>
      <c r="EPJ2" s="591"/>
      <c r="EPK2" s="591"/>
      <c r="EPL2" s="591"/>
      <c r="EPM2" s="591"/>
      <c r="EPN2" s="591"/>
      <c r="EPO2" s="591"/>
      <c r="EPP2" s="591"/>
      <c r="EPQ2" s="591"/>
      <c r="EPR2" s="591"/>
      <c r="EPS2" s="591"/>
      <c r="EPT2" s="591"/>
      <c r="EPU2" s="591"/>
      <c r="EPV2" s="591"/>
      <c r="EPW2" s="591"/>
      <c r="EPX2" s="591"/>
      <c r="EPY2" s="591"/>
      <c r="EPZ2" s="591"/>
      <c r="EQA2" s="591"/>
      <c r="EQB2" s="591"/>
      <c r="EQC2" s="591"/>
      <c r="EQD2" s="591"/>
      <c r="EQE2" s="591"/>
      <c r="EQF2" s="591"/>
      <c r="EQG2" s="591"/>
      <c r="EQH2" s="591"/>
      <c r="EQI2" s="591"/>
      <c r="EQJ2" s="591"/>
      <c r="EQK2" s="591"/>
      <c r="EQL2" s="591"/>
      <c r="EQM2" s="591"/>
      <c r="EQN2" s="591"/>
      <c r="EQO2" s="591"/>
      <c r="EQP2" s="591"/>
      <c r="EQQ2" s="591"/>
      <c r="EQR2" s="591"/>
      <c r="EQS2" s="591"/>
      <c r="EQT2" s="591"/>
      <c r="EQU2" s="591"/>
      <c r="EQV2" s="591"/>
      <c r="EQW2" s="591"/>
      <c r="EQX2" s="591"/>
      <c r="EQY2" s="591"/>
      <c r="EQZ2" s="591"/>
      <c r="ERA2" s="591"/>
      <c r="ERB2" s="591"/>
      <c r="ERC2" s="591"/>
      <c r="ERD2" s="591"/>
      <c r="ERE2" s="591"/>
      <c r="ERF2" s="591"/>
      <c r="ERG2" s="591"/>
      <c r="ERH2" s="591"/>
      <c r="ERI2" s="591"/>
      <c r="ERJ2" s="591"/>
      <c r="ERK2" s="591"/>
      <c r="ERL2" s="591"/>
      <c r="ERM2" s="591"/>
      <c r="ERN2" s="591"/>
      <c r="ERO2" s="591"/>
      <c r="ERP2" s="591"/>
      <c r="ERQ2" s="591"/>
      <c r="ERR2" s="591"/>
      <c r="ERS2" s="591"/>
      <c r="ERT2" s="591"/>
      <c r="ERU2" s="591"/>
      <c r="ERV2" s="591"/>
      <c r="ERW2" s="591"/>
      <c r="ERX2" s="591"/>
      <c r="ERY2" s="591"/>
      <c r="ERZ2" s="591"/>
      <c r="ESA2" s="591"/>
      <c r="ESB2" s="591"/>
      <c r="ESC2" s="591"/>
      <c r="ESD2" s="591"/>
      <c r="ESE2" s="591"/>
      <c r="ESF2" s="591"/>
      <c r="ESG2" s="591"/>
      <c r="ESH2" s="591"/>
      <c r="ESI2" s="591"/>
      <c r="ESJ2" s="591"/>
      <c r="ESK2" s="591"/>
      <c r="ESL2" s="591"/>
      <c r="ESM2" s="591"/>
      <c r="ESN2" s="591"/>
      <c r="ESO2" s="591"/>
      <c r="ESP2" s="591"/>
      <c r="ESQ2" s="591"/>
      <c r="ESR2" s="591"/>
      <c r="ESS2" s="591"/>
      <c r="EST2" s="591"/>
      <c r="ESU2" s="591"/>
      <c r="ESV2" s="591"/>
      <c r="ESW2" s="591"/>
      <c r="ESX2" s="591"/>
      <c r="ESY2" s="591"/>
      <c r="ESZ2" s="591"/>
      <c r="ETA2" s="591"/>
      <c r="ETB2" s="591"/>
      <c r="ETC2" s="591"/>
      <c r="ETD2" s="591"/>
      <c r="ETE2" s="591"/>
      <c r="ETF2" s="591"/>
      <c r="ETG2" s="591"/>
      <c r="ETH2" s="591"/>
      <c r="ETI2" s="591"/>
      <c r="ETJ2" s="591"/>
      <c r="ETK2" s="591"/>
      <c r="ETL2" s="591"/>
      <c r="ETM2" s="591"/>
      <c r="ETN2" s="591"/>
      <c r="ETO2" s="591"/>
      <c r="ETP2" s="591"/>
      <c r="ETQ2" s="591"/>
      <c r="ETR2" s="591"/>
      <c r="ETS2" s="591"/>
      <c r="ETT2" s="591"/>
      <c r="ETU2" s="591"/>
      <c r="ETV2" s="591"/>
      <c r="ETW2" s="591"/>
      <c r="ETX2" s="591"/>
      <c r="ETY2" s="591"/>
      <c r="ETZ2" s="591"/>
      <c r="EUA2" s="591"/>
      <c r="EUB2" s="591"/>
      <c r="EUC2" s="591"/>
      <c r="EUD2" s="591"/>
      <c r="EUE2" s="591"/>
      <c r="EUF2" s="591"/>
      <c r="EUG2" s="591"/>
      <c r="EUH2" s="591"/>
      <c r="EUI2" s="591"/>
      <c r="EUJ2" s="591"/>
      <c r="EUK2" s="591"/>
      <c r="EUL2" s="591"/>
      <c r="EUM2" s="591"/>
      <c r="EUN2" s="591"/>
      <c r="EUO2" s="591"/>
      <c r="EUP2" s="591"/>
      <c r="EUQ2" s="591"/>
      <c r="EUR2" s="591"/>
      <c r="EUS2" s="591"/>
      <c r="EUT2" s="591"/>
      <c r="EUU2" s="591"/>
      <c r="EUV2" s="591"/>
      <c r="EUW2" s="591"/>
      <c r="EUX2" s="591"/>
      <c r="EUY2" s="591"/>
      <c r="EUZ2" s="591"/>
      <c r="EVA2" s="591"/>
      <c r="EVB2" s="591"/>
      <c r="EVC2" s="591"/>
      <c r="EVD2" s="591"/>
      <c r="EVE2" s="591"/>
      <c r="EVF2" s="591"/>
      <c r="EVG2" s="591"/>
      <c r="EVH2" s="591"/>
      <c r="EVI2" s="591"/>
      <c r="EVJ2" s="591"/>
      <c r="EVK2" s="591"/>
      <c r="EVL2" s="591"/>
      <c r="EVM2" s="591"/>
      <c r="EVN2" s="591"/>
      <c r="EVO2" s="591"/>
      <c r="EVP2" s="591"/>
      <c r="EVQ2" s="591"/>
      <c r="EVR2" s="591"/>
      <c r="EVS2" s="591"/>
      <c r="EVT2" s="591"/>
      <c r="EVU2" s="591"/>
      <c r="EVV2" s="591"/>
      <c r="EVW2" s="591"/>
      <c r="EVX2" s="591"/>
      <c r="EVY2" s="591"/>
      <c r="EVZ2" s="591"/>
      <c r="EWA2" s="591"/>
      <c r="EWB2" s="591"/>
      <c r="EWC2" s="591"/>
      <c r="EWD2" s="591"/>
      <c r="EWE2" s="591"/>
      <c r="EWF2" s="591"/>
      <c r="EWG2" s="591"/>
      <c r="EWH2" s="591"/>
      <c r="EWI2" s="591"/>
      <c r="EWJ2" s="591"/>
      <c r="EWK2" s="591"/>
      <c r="EWL2" s="591"/>
      <c r="EWM2" s="591"/>
      <c r="EWN2" s="591"/>
      <c r="EWO2" s="591"/>
      <c r="EWP2" s="591"/>
      <c r="EWQ2" s="591"/>
      <c r="EWR2" s="591"/>
      <c r="EWS2" s="591"/>
      <c r="EWT2" s="591"/>
      <c r="EWU2" s="591"/>
      <c r="EWV2" s="591"/>
      <c r="EWW2" s="591"/>
      <c r="EWX2" s="591"/>
      <c r="EWY2" s="591"/>
      <c r="EWZ2" s="591"/>
      <c r="EXA2" s="591"/>
      <c r="EXB2" s="591"/>
      <c r="EXC2" s="591"/>
      <c r="EXD2" s="591"/>
      <c r="EXE2" s="591"/>
      <c r="EXF2" s="591"/>
      <c r="EXG2" s="591"/>
      <c r="EXH2" s="591"/>
      <c r="EXI2" s="591"/>
      <c r="EXJ2" s="591"/>
      <c r="EXK2" s="591"/>
      <c r="EXL2" s="591"/>
      <c r="EXM2" s="591"/>
      <c r="EXN2" s="591"/>
      <c r="EXO2" s="591"/>
      <c r="EXP2" s="591"/>
      <c r="EXQ2" s="591"/>
      <c r="EXR2" s="591"/>
      <c r="EXS2" s="591"/>
      <c r="EXT2" s="591"/>
      <c r="EXU2" s="591"/>
      <c r="EXV2" s="591"/>
      <c r="EXW2" s="591"/>
      <c r="EXX2" s="591"/>
      <c r="EXY2" s="591"/>
      <c r="EXZ2" s="591"/>
      <c r="EYA2" s="591"/>
      <c r="EYB2" s="591"/>
      <c r="EYC2" s="591"/>
      <c r="EYD2" s="591"/>
      <c r="EYE2" s="591"/>
      <c r="EYF2" s="591"/>
      <c r="EYG2" s="591"/>
      <c r="EYH2" s="591"/>
      <c r="EYI2" s="591"/>
      <c r="EYJ2" s="591"/>
      <c r="EYK2" s="591"/>
      <c r="EYL2" s="591"/>
      <c r="EYM2" s="591"/>
      <c r="EYN2" s="591"/>
      <c r="EYO2" s="591"/>
      <c r="EYP2" s="591"/>
      <c r="EYQ2" s="591"/>
      <c r="EYR2" s="591"/>
      <c r="EYS2" s="591"/>
      <c r="EYT2" s="591"/>
      <c r="EYU2" s="591"/>
      <c r="EYV2" s="591"/>
      <c r="EYW2" s="591"/>
      <c r="EYX2" s="591"/>
      <c r="EYY2" s="591"/>
      <c r="EYZ2" s="591"/>
      <c r="EZA2" s="591"/>
      <c r="EZB2" s="591"/>
      <c r="EZC2" s="591"/>
      <c r="EZD2" s="591"/>
      <c r="EZE2" s="591"/>
      <c r="EZF2" s="591"/>
      <c r="EZG2" s="591"/>
      <c r="EZH2" s="591"/>
      <c r="EZI2" s="591"/>
      <c r="EZJ2" s="591"/>
      <c r="EZK2" s="591"/>
      <c r="EZL2" s="591"/>
      <c r="EZM2" s="591"/>
      <c r="EZN2" s="591"/>
      <c r="EZO2" s="591"/>
      <c r="EZP2" s="591"/>
      <c r="EZQ2" s="591"/>
      <c r="EZR2" s="591"/>
      <c r="EZS2" s="591"/>
      <c r="EZT2" s="591"/>
      <c r="EZU2" s="591"/>
      <c r="EZV2" s="591"/>
      <c r="EZW2" s="591"/>
      <c r="EZX2" s="591"/>
      <c r="EZY2" s="591"/>
      <c r="EZZ2" s="591"/>
      <c r="FAA2" s="591"/>
      <c r="FAB2" s="591"/>
      <c r="FAC2" s="591"/>
      <c r="FAD2" s="591"/>
      <c r="FAE2" s="591"/>
      <c r="FAF2" s="591"/>
      <c r="FAG2" s="591"/>
      <c r="FAH2" s="591"/>
      <c r="FAI2" s="591"/>
      <c r="FAJ2" s="591"/>
      <c r="FAK2" s="591"/>
      <c r="FAL2" s="591"/>
      <c r="FAM2" s="591"/>
      <c r="FAN2" s="591"/>
      <c r="FAO2" s="591"/>
      <c r="FAP2" s="591"/>
      <c r="FAQ2" s="591"/>
      <c r="FAR2" s="591"/>
      <c r="FAS2" s="591"/>
      <c r="FAT2" s="591"/>
      <c r="FAU2" s="591"/>
      <c r="FAV2" s="591"/>
      <c r="FAW2" s="591"/>
      <c r="FAX2" s="591"/>
      <c r="FAY2" s="591"/>
      <c r="FAZ2" s="591"/>
      <c r="FBA2" s="591"/>
      <c r="FBB2" s="591"/>
      <c r="FBC2" s="591"/>
      <c r="FBD2" s="591"/>
      <c r="FBE2" s="591"/>
      <c r="FBF2" s="591"/>
      <c r="FBG2" s="591"/>
      <c r="FBH2" s="591"/>
      <c r="FBI2" s="591"/>
      <c r="FBJ2" s="591"/>
      <c r="FBK2" s="591"/>
      <c r="FBL2" s="591"/>
      <c r="FBM2" s="591"/>
      <c r="FBN2" s="591"/>
      <c r="FBO2" s="591"/>
      <c r="FBP2" s="591"/>
      <c r="FBQ2" s="591"/>
      <c r="FBR2" s="591"/>
      <c r="FBS2" s="591"/>
      <c r="FBT2" s="591"/>
      <c r="FBU2" s="591"/>
      <c r="FBV2" s="591"/>
      <c r="FBW2" s="591"/>
      <c r="FBX2" s="591"/>
      <c r="FBY2" s="591"/>
      <c r="FBZ2" s="591"/>
      <c r="FCA2" s="591"/>
      <c r="FCB2" s="591"/>
      <c r="FCC2" s="591"/>
      <c r="FCD2" s="591"/>
      <c r="FCE2" s="591"/>
      <c r="FCF2" s="591"/>
      <c r="FCG2" s="591"/>
      <c r="FCH2" s="591"/>
      <c r="FCI2" s="591"/>
      <c r="FCJ2" s="591"/>
      <c r="FCK2" s="591"/>
      <c r="FCL2" s="591"/>
      <c r="FCM2" s="591"/>
      <c r="FCN2" s="591"/>
      <c r="FCO2" s="591"/>
      <c r="FCP2" s="591"/>
      <c r="FCQ2" s="591"/>
      <c r="FCR2" s="591"/>
      <c r="FCS2" s="591"/>
      <c r="FCT2" s="591"/>
      <c r="FCU2" s="591"/>
      <c r="FCV2" s="591"/>
      <c r="FCW2" s="591"/>
      <c r="FCX2" s="591"/>
      <c r="FCY2" s="591"/>
      <c r="FCZ2" s="591"/>
      <c r="FDA2" s="591"/>
      <c r="FDB2" s="591"/>
      <c r="FDC2" s="591"/>
      <c r="FDD2" s="591"/>
      <c r="FDE2" s="591"/>
      <c r="FDF2" s="591"/>
      <c r="FDG2" s="591"/>
      <c r="FDH2" s="591"/>
      <c r="FDI2" s="591"/>
      <c r="FDJ2" s="591"/>
      <c r="FDK2" s="591"/>
      <c r="FDL2" s="591"/>
      <c r="FDM2" s="591"/>
      <c r="FDN2" s="591"/>
      <c r="FDO2" s="591"/>
      <c r="FDP2" s="591"/>
      <c r="FDQ2" s="591"/>
      <c r="FDR2" s="591"/>
      <c r="FDS2" s="591"/>
      <c r="FDT2" s="591"/>
      <c r="FDU2" s="591"/>
      <c r="FDV2" s="591"/>
      <c r="FDW2" s="591"/>
      <c r="FDX2" s="591"/>
      <c r="FDY2" s="591"/>
      <c r="FDZ2" s="591"/>
      <c r="FEA2" s="591"/>
      <c r="FEB2" s="591"/>
      <c r="FEC2" s="591"/>
      <c r="FED2" s="591"/>
      <c r="FEE2" s="591"/>
      <c r="FEF2" s="591"/>
      <c r="FEG2" s="591"/>
      <c r="FEH2" s="591"/>
      <c r="FEI2" s="591"/>
      <c r="FEJ2" s="591"/>
      <c r="FEK2" s="591"/>
      <c r="FEL2" s="591"/>
      <c r="FEM2" s="591"/>
      <c r="FEN2" s="591"/>
      <c r="FEO2" s="591"/>
      <c r="FEP2" s="591"/>
      <c r="FEQ2" s="591"/>
      <c r="FER2" s="591"/>
      <c r="FES2" s="591"/>
      <c r="FET2" s="591"/>
      <c r="FEU2" s="591"/>
      <c r="FEV2" s="591"/>
      <c r="FEW2" s="591"/>
      <c r="FEX2" s="591"/>
      <c r="FEY2" s="591"/>
      <c r="FEZ2" s="591"/>
      <c r="FFA2" s="591"/>
      <c r="FFB2" s="591"/>
      <c r="FFC2" s="591"/>
      <c r="FFD2" s="591"/>
      <c r="FFE2" s="591"/>
      <c r="FFF2" s="591"/>
      <c r="FFG2" s="591"/>
      <c r="FFH2" s="591"/>
      <c r="FFI2" s="591"/>
      <c r="FFJ2" s="591"/>
      <c r="FFK2" s="591"/>
      <c r="FFL2" s="591"/>
      <c r="FFM2" s="591"/>
      <c r="FFN2" s="591"/>
      <c r="FFO2" s="591"/>
      <c r="FFP2" s="591"/>
      <c r="FFQ2" s="591"/>
      <c r="FFR2" s="591"/>
      <c r="FFS2" s="591"/>
      <c r="FFT2" s="591"/>
      <c r="FFU2" s="591"/>
      <c r="FFV2" s="591"/>
      <c r="FFW2" s="591"/>
      <c r="FFX2" s="591"/>
      <c r="FFY2" s="591"/>
      <c r="FFZ2" s="591"/>
      <c r="FGA2" s="591"/>
      <c r="FGB2" s="591"/>
      <c r="FGC2" s="591"/>
      <c r="FGD2" s="591"/>
      <c r="FGE2" s="591"/>
      <c r="FGF2" s="591"/>
      <c r="FGG2" s="591"/>
      <c r="FGH2" s="591"/>
      <c r="FGI2" s="591"/>
      <c r="FGJ2" s="591"/>
      <c r="FGK2" s="591"/>
      <c r="FGL2" s="591"/>
      <c r="FGM2" s="591"/>
      <c r="FGN2" s="591"/>
      <c r="FGO2" s="591"/>
      <c r="FGP2" s="591"/>
      <c r="FGQ2" s="591"/>
      <c r="FGR2" s="591"/>
      <c r="FGS2" s="591"/>
      <c r="FGT2" s="591"/>
      <c r="FGU2" s="591"/>
      <c r="FGV2" s="591"/>
      <c r="FGW2" s="591"/>
      <c r="FGX2" s="591"/>
      <c r="FGY2" s="591"/>
      <c r="FGZ2" s="591"/>
      <c r="FHA2" s="591"/>
      <c r="FHB2" s="591"/>
      <c r="FHC2" s="591"/>
      <c r="FHD2" s="591"/>
      <c r="FHE2" s="591"/>
      <c r="FHF2" s="591"/>
      <c r="FHG2" s="591"/>
      <c r="FHH2" s="591"/>
      <c r="FHI2" s="591"/>
      <c r="FHJ2" s="591"/>
      <c r="FHK2" s="591"/>
      <c r="FHL2" s="591"/>
      <c r="FHM2" s="591"/>
      <c r="FHN2" s="591"/>
      <c r="FHO2" s="591"/>
      <c r="FHP2" s="591"/>
      <c r="FHQ2" s="591"/>
      <c r="FHR2" s="591"/>
      <c r="FHS2" s="591"/>
      <c r="FHT2" s="591"/>
      <c r="FHU2" s="591"/>
      <c r="FHV2" s="591"/>
      <c r="FHW2" s="591"/>
      <c r="FHX2" s="591"/>
      <c r="FHY2" s="591"/>
      <c r="FHZ2" s="591"/>
      <c r="FIA2" s="591"/>
      <c r="FIB2" s="591"/>
      <c r="FIC2" s="591"/>
      <c r="FID2" s="591"/>
      <c r="FIE2" s="591"/>
      <c r="FIF2" s="591"/>
      <c r="FIG2" s="591"/>
      <c r="FIH2" s="591"/>
      <c r="FII2" s="591"/>
      <c r="FIJ2" s="591"/>
      <c r="FIK2" s="591"/>
      <c r="FIL2" s="591"/>
      <c r="FIM2" s="591"/>
      <c r="FIN2" s="591"/>
      <c r="FIO2" s="591"/>
      <c r="FIP2" s="591"/>
      <c r="FIQ2" s="591"/>
      <c r="FIR2" s="591"/>
      <c r="FIS2" s="591"/>
      <c r="FIT2" s="591"/>
      <c r="FIU2" s="591"/>
      <c r="FIV2" s="591"/>
      <c r="FIW2" s="591"/>
      <c r="FIX2" s="591"/>
      <c r="FIY2" s="591"/>
      <c r="FIZ2" s="591"/>
      <c r="FJA2" s="591"/>
      <c r="FJB2" s="591"/>
      <c r="FJC2" s="591"/>
      <c r="FJD2" s="591"/>
      <c r="FJE2" s="591"/>
      <c r="FJF2" s="591"/>
      <c r="FJG2" s="591"/>
      <c r="FJH2" s="591"/>
      <c r="FJI2" s="591"/>
      <c r="FJJ2" s="591"/>
      <c r="FJK2" s="591"/>
      <c r="FJL2" s="591"/>
      <c r="FJM2" s="591"/>
      <c r="FJN2" s="591"/>
      <c r="FJO2" s="591"/>
      <c r="FJP2" s="591"/>
      <c r="FJQ2" s="591"/>
      <c r="FJR2" s="591"/>
      <c r="FJS2" s="591"/>
      <c r="FJT2" s="591"/>
      <c r="FJU2" s="591"/>
      <c r="FJV2" s="591"/>
      <c r="FJW2" s="591"/>
      <c r="FJX2" s="591"/>
      <c r="FJY2" s="591"/>
      <c r="FJZ2" s="591"/>
      <c r="FKA2" s="591"/>
      <c r="FKB2" s="591"/>
      <c r="FKC2" s="591"/>
      <c r="FKD2" s="591"/>
      <c r="FKE2" s="591"/>
      <c r="FKF2" s="591"/>
      <c r="FKG2" s="591"/>
      <c r="FKH2" s="591"/>
      <c r="FKI2" s="591"/>
      <c r="FKJ2" s="591"/>
      <c r="FKK2" s="591"/>
      <c r="FKL2" s="591"/>
      <c r="FKM2" s="591"/>
      <c r="FKN2" s="591"/>
      <c r="FKO2" s="591"/>
      <c r="FKP2" s="591"/>
      <c r="FKQ2" s="591"/>
      <c r="FKR2" s="591"/>
      <c r="FKS2" s="591"/>
      <c r="FKT2" s="591"/>
      <c r="FKU2" s="591"/>
      <c r="FKV2" s="591"/>
      <c r="FKW2" s="591"/>
      <c r="FKX2" s="591"/>
      <c r="FKY2" s="591"/>
      <c r="FKZ2" s="591"/>
      <c r="FLA2" s="591"/>
      <c r="FLB2" s="591"/>
      <c r="FLC2" s="591"/>
      <c r="FLD2" s="591"/>
      <c r="FLE2" s="591"/>
      <c r="FLF2" s="591"/>
      <c r="FLG2" s="591"/>
      <c r="FLH2" s="591"/>
      <c r="FLI2" s="591"/>
      <c r="FLJ2" s="591"/>
      <c r="FLK2" s="591"/>
      <c r="FLL2" s="591"/>
      <c r="FLM2" s="591"/>
      <c r="FLN2" s="591"/>
      <c r="FLO2" s="591"/>
      <c r="FLP2" s="591"/>
      <c r="FLQ2" s="591"/>
      <c r="FLR2" s="591"/>
      <c r="FLS2" s="591"/>
      <c r="FLT2" s="591"/>
      <c r="FLU2" s="591"/>
      <c r="FLV2" s="591"/>
      <c r="FLW2" s="591"/>
      <c r="FLX2" s="591"/>
      <c r="FLY2" s="591"/>
      <c r="FLZ2" s="591"/>
      <c r="FMA2" s="591"/>
      <c r="FMB2" s="591"/>
      <c r="FMC2" s="591"/>
      <c r="FMD2" s="591"/>
      <c r="FME2" s="591"/>
      <c r="FMF2" s="591"/>
      <c r="FMG2" s="591"/>
      <c r="FMH2" s="591"/>
      <c r="FMI2" s="591"/>
      <c r="FMJ2" s="591"/>
      <c r="FMK2" s="591"/>
      <c r="FML2" s="591"/>
      <c r="FMM2" s="591"/>
      <c r="FMN2" s="591"/>
      <c r="FMO2" s="591"/>
      <c r="FMP2" s="591"/>
      <c r="FMQ2" s="591"/>
      <c r="FMR2" s="591"/>
      <c r="FMS2" s="591"/>
      <c r="FMT2" s="591"/>
      <c r="FMU2" s="591"/>
      <c r="FMV2" s="591"/>
      <c r="FMW2" s="591"/>
      <c r="FMX2" s="591"/>
      <c r="FMY2" s="591"/>
      <c r="FMZ2" s="591"/>
      <c r="FNA2" s="591"/>
      <c r="FNB2" s="591"/>
      <c r="FNC2" s="591"/>
      <c r="FND2" s="591"/>
      <c r="FNE2" s="591"/>
      <c r="FNF2" s="591"/>
      <c r="FNG2" s="591"/>
      <c r="FNH2" s="591"/>
      <c r="FNI2" s="591"/>
      <c r="FNJ2" s="591"/>
      <c r="FNK2" s="591"/>
      <c r="FNL2" s="591"/>
      <c r="FNM2" s="591"/>
      <c r="FNN2" s="591"/>
      <c r="FNO2" s="591"/>
      <c r="FNP2" s="591"/>
      <c r="FNQ2" s="591"/>
      <c r="FNR2" s="591"/>
      <c r="FNS2" s="591"/>
      <c r="FNT2" s="591"/>
      <c r="FNU2" s="591"/>
      <c r="FNV2" s="591"/>
      <c r="FNW2" s="591"/>
      <c r="FNX2" s="591"/>
      <c r="FNY2" s="591"/>
      <c r="FNZ2" s="591"/>
      <c r="FOA2" s="591"/>
      <c r="FOB2" s="591"/>
      <c r="FOC2" s="591"/>
      <c r="FOD2" s="591"/>
      <c r="FOE2" s="591"/>
      <c r="FOF2" s="591"/>
      <c r="FOG2" s="591"/>
      <c r="FOH2" s="591"/>
      <c r="FOI2" s="591"/>
      <c r="FOJ2" s="591"/>
      <c r="FOK2" s="591"/>
      <c r="FOL2" s="591"/>
      <c r="FOM2" s="591"/>
      <c r="FON2" s="591"/>
      <c r="FOO2" s="591"/>
      <c r="FOP2" s="591"/>
      <c r="FOQ2" s="591"/>
      <c r="FOR2" s="591"/>
      <c r="FOS2" s="591"/>
      <c r="FOT2" s="591"/>
      <c r="FOU2" s="591"/>
      <c r="FOV2" s="591"/>
      <c r="FOW2" s="591"/>
      <c r="FOX2" s="591"/>
      <c r="FOY2" s="591"/>
      <c r="FOZ2" s="591"/>
      <c r="FPA2" s="591"/>
      <c r="FPB2" s="591"/>
      <c r="FPC2" s="591"/>
      <c r="FPD2" s="591"/>
      <c r="FPE2" s="591"/>
      <c r="FPF2" s="591"/>
      <c r="FPG2" s="591"/>
      <c r="FPH2" s="591"/>
      <c r="FPI2" s="591"/>
      <c r="FPJ2" s="591"/>
      <c r="FPK2" s="591"/>
      <c r="FPL2" s="591"/>
      <c r="FPM2" s="591"/>
      <c r="FPN2" s="591"/>
      <c r="FPO2" s="591"/>
      <c r="FPP2" s="591"/>
      <c r="FPQ2" s="591"/>
      <c r="FPR2" s="591"/>
      <c r="FPS2" s="591"/>
      <c r="FPT2" s="591"/>
      <c r="FPU2" s="591"/>
      <c r="FPV2" s="591"/>
      <c r="FPW2" s="591"/>
      <c r="FPX2" s="591"/>
      <c r="FPY2" s="591"/>
      <c r="FPZ2" s="591"/>
      <c r="FQA2" s="591"/>
      <c r="FQB2" s="591"/>
      <c r="FQC2" s="591"/>
      <c r="FQD2" s="591"/>
      <c r="FQE2" s="591"/>
      <c r="FQF2" s="591"/>
      <c r="FQG2" s="591"/>
      <c r="FQH2" s="591"/>
      <c r="FQI2" s="591"/>
      <c r="FQJ2" s="591"/>
      <c r="FQK2" s="591"/>
      <c r="FQL2" s="591"/>
      <c r="FQM2" s="591"/>
      <c r="FQN2" s="591"/>
      <c r="FQO2" s="591"/>
      <c r="FQP2" s="591"/>
      <c r="FQQ2" s="591"/>
      <c r="FQR2" s="591"/>
      <c r="FQS2" s="591"/>
      <c r="FQT2" s="591"/>
      <c r="FQU2" s="591"/>
      <c r="FQV2" s="591"/>
      <c r="FQW2" s="591"/>
      <c r="FQX2" s="591"/>
      <c r="FQY2" s="591"/>
      <c r="FQZ2" s="591"/>
      <c r="FRA2" s="591"/>
      <c r="FRB2" s="591"/>
      <c r="FRC2" s="591"/>
      <c r="FRD2" s="591"/>
      <c r="FRE2" s="591"/>
      <c r="FRF2" s="591"/>
      <c r="FRG2" s="591"/>
      <c r="FRH2" s="591"/>
      <c r="FRI2" s="591"/>
      <c r="FRJ2" s="591"/>
      <c r="FRK2" s="591"/>
      <c r="FRL2" s="591"/>
      <c r="FRM2" s="591"/>
      <c r="FRN2" s="591"/>
      <c r="FRO2" s="591"/>
      <c r="FRP2" s="591"/>
      <c r="FRQ2" s="591"/>
      <c r="FRR2" s="591"/>
      <c r="FRS2" s="591"/>
      <c r="FRT2" s="591"/>
      <c r="FRU2" s="591"/>
      <c r="FRV2" s="591"/>
      <c r="FRW2" s="591"/>
      <c r="FRX2" s="591"/>
      <c r="FRY2" s="591"/>
      <c r="FRZ2" s="591"/>
      <c r="FSA2" s="591"/>
      <c r="FSB2" s="591"/>
      <c r="FSC2" s="591"/>
      <c r="FSD2" s="591"/>
      <c r="FSE2" s="591"/>
      <c r="FSF2" s="591"/>
      <c r="FSG2" s="591"/>
      <c r="FSH2" s="591"/>
      <c r="FSI2" s="591"/>
      <c r="FSJ2" s="591"/>
      <c r="FSK2" s="591"/>
      <c r="FSL2" s="591"/>
      <c r="FSM2" s="591"/>
      <c r="FSN2" s="591"/>
      <c r="FSO2" s="591"/>
      <c r="FSP2" s="591"/>
      <c r="FSQ2" s="591"/>
      <c r="FSR2" s="591"/>
      <c r="FSS2" s="591"/>
      <c r="FST2" s="591"/>
      <c r="FSU2" s="591"/>
      <c r="FSV2" s="591"/>
      <c r="FSW2" s="591"/>
      <c r="FSX2" s="591"/>
      <c r="FSY2" s="591"/>
      <c r="FSZ2" s="591"/>
      <c r="FTA2" s="591"/>
      <c r="FTB2" s="591"/>
      <c r="FTC2" s="591"/>
      <c r="FTD2" s="591"/>
      <c r="FTE2" s="591"/>
      <c r="FTF2" s="591"/>
      <c r="FTG2" s="591"/>
      <c r="FTH2" s="591"/>
      <c r="FTI2" s="591"/>
      <c r="FTJ2" s="591"/>
      <c r="FTK2" s="591"/>
      <c r="FTL2" s="591"/>
      <c r="FTM2" s="591"/>
      <c r="FTN2" s="591"/>
      <c r="FTO2" s="591"/>
      <c r="FTP2" s="591"/>
      <c r="FTQ2" s="591"/>
      <c r="FTR2" s="591"/>
      <c r="FTS2" s="591"/>
      <c r="FTT2" s="591"/>
      <c r="FTU2" s="591"/>
      <c r="FTV2" s="591"/>
      <c r="FTW2" s="591"/>
      <c r="FTX2" s="591"/>
      <c r="FTY2" s="591"/>
      <c r="FTZ2" s="591"/>
      <c r="FUA2" s="591"/>
      <c r="FUB2" s="591"/>
      <c r="FUC2" s="591"/>
      <c r="FUD2" s="591"/>
      <c r="FUE2" s="591"/>
      <c r="FUF2" s="591"/>
      <c r="FUG2" s="591"/>
      <c r="FUH2" s="591"/>
      <c r="FUI2" s="591"/>
      <c r="FUJ2" s="591"/>
      <c r="FUK2" s="591"/>
      <c r="FUL2" s="591"/>
      <c r="FUM2" s="591"/>
      <c r="FUN2" s="591"/>
      <c r="FUO2" s="591"/>
      <c r="FUP2" s="591"/>
      <c r="FUQ2" s="591"/>
      <c r="FUR2" s="591"/>
      <c r="FUS2" s="591"/>
      <c r="FUT2" s="591"/>
      <c r="FUU2" s="591"/>
      <c r="FUV2" s="591"/>
      <c r="FUW2" s="591"/>
      <c r="FUX2" s="591"/>
      <c r="FUY2" s="591"/>
      <c r="FUZ2" s="591"/>
      <c r="FVA2" s="591"/>
      <c r="FVB2" s="591"/>
      <c r="FVC2" s="591"/>
      <c r="FVD2" s="591"/>
      <c r="FVE2" s="591"/>
      <c r="FVF2" s="591"/>
      <c r="FVG2" s="591"/>
      <c r="FVH2" s="591"/>
      <c r="FVI2" s="591"/>
      <c r="FVJ2" s="591"/>
      <c r="FVK2" s="591"/>
      <c r="FVL2" s="591"/>
      <c r="FVM2" s="591"/>
      <c r="FVN2" s="591"/>
      <c r="FVO2" s="591"/>
      <c r="FVP2" s="591"/>
      <c r="FVQ2" s="591"/>
      <c r="FVR2" s="591"/>
      <c r="FVS2" s="591"/>
      <c r="FVT2" s="591"/>
      <c r="FVU2" s="591"/>
      <c r="FVV2" s="591"/>
      <c r="FVW2" s="591"/>
      <c r="FVX2" s="591"/>
      <c r="FVY2" s="591"/>
      <c r="FVZ2" s="591"/>
      <c r="FWA2" s="591"/>
      <c r="FWB2" s="591"/>
      <c r="FWC2" s="591"/>
      <c r="FWD2" s="591"/>
      <c r="FWE2" s="591"/>
      <c r="FWF2" s="591"/>
      <c r="FWG2" s="591"/>
      <c r="FWH2" s="591"/>
      <c r="FWI2" s="591"/>
      <c r="FWJ2" s="591"/>
      <c r="FWK2" s="591"/>
      <c r="FWL2" s="591"/>
      <c r="FWM2" s="591"/>
      <c r="FWN2" s="591"/>
      <c r="FWO2" s="591"/>
      <c r="FWP2" s="591"/>
      <c r="FWQ2" s="591"/>
      <c r="FWR2" s="591"/>
      <c r="FWS2" s="591"/>
      <c r="FWT2" s="591"/>
      <c r="FWU2" s="591"/>
      <c r="FWV2" s="591"/>
      <c r="FWW2" s="591"/>
      <c r="FWX2" s="591"/>
      <c r="FWY2" s="591"/>
      <c r="FWZ2" s="591"/>
      <c r="FXA2" s="591"/>
      <c r="FXB2" s="591"/>
      <c r="FXC2" s="591"/>
      <c r="FXD2" s="591"/>
      <c r="FXE2" s="591"/>
      <c r="FXF2" s="591"/>
      <c r="FXG2" s="591"/>
      <c r="FXH2" s="591"/>
      <c r="FXI2" s="591"/>
      <c r="FXJ2" s="591"/>
      <c r="FXK2" s="591"/>
      <c r="FXL2" s="591"/>
      <c r="FXM2" s="591"/>
      <c r="FXN2" s="591"/>
      <c r="FXO2" s="591"/>
      <c r="FXP2" s="591"/>
      <c r="FXQ2" s="591"/>
      <c r="FXR2" s="591"/>
      <c r="FXS2" s="591"/>
      <c r="FXT2" s="591"/>
      <c r="FXU2" s="591"/>
      <c r="FXV2" s="591"/>
      <c r="FXW2" s="591"/>
      <c r="FXX2" s="591"/>
      <c r="FXY2" s="591"/>
      <c r="FXZ2" s="591"/>
      <c r="FYA2" s="591"/>
      <c r="FYB2" s="591"/>
      <c r="FYC2" s="591"/>
      <c r="FYD2" s="591"/>
      <c r="FYE2" s="591"/>
      <c r="FYF2" s="591"/>
      <c r="FYG2" s="591"/>
      <c r="FYH2" s="591"/>
      <c r="FYI2" s="591"/>
      <c r="FYJ2" s="591"/>
      <c r="FYK2" s="591"/>
      <c r="FYL2" s="591"/>
      <c r="FYM2" s="591"/>
      <c r="FYN2" s="591"/>
      <c r="FYO2" s="591"/>
      <c r="FYP2" s="591"/>
      <c r="FYQ2" s="591"/>
      <c r="FYR2" s="591"/>
      <c r="FYS2" s="591"/>
      <c r="FYT2" s="591"/>
      <c r="FYU2" s="591"/>
      <c r="FYV2" s="591"/>
      <c r="FYW2" s="591"/>
      <c r="FYX2" s="591"/>
      <c r="FYY2" s="591"/>
      <c r="FYZ2" s="591"/>
      <c r="FZA2" s="591"/>
      <c r="FZB2" s="591"/>
      <c r="FZC2" s="591"/>
      <c r="FZD2" s="591"/>
      <c r="FZE2" s="591"/>
      <c r="FZF2" s="591"/>
      <c r="FZG2" s="591"/>
      <c r="FZH2" s="591"/>
      <c r="FZI2" s="591"/>
      <c r="FZJ2" s="591"/>
      <c r="FZK2" s="591"/>
      <c r="FZL2" s="591"/>
      <c r="FZM2" s="591"/>
      <c r="FZN2" s="591"/>
      <c r="FZO2" s="591"/>
      <c r="FZP2" s="591"/>
      <c r="FZQ2" s="591"/>
      <c r="FZR2" s="591"/>
      <c r="FZS2" s="591"/>
      <c r="FZT2" s="591"/>
      <c r="FZU2" s="591"/>
      <c r="FZV2" s="591"/>
      <c r="FZW2" s="591"/>
      <c r="FZX2" s="591"/>
      <c r="FZY2" s="591"/>
      <c r="FZZ2" s="591"/>
      <c r="GAA2" s="591"/>
      <c r="GAB2" s="591"/>
      <c r="GAC2" s="591"/>
      <c r="GAD2" s="591"/>
      <c r="GAE2" s="591"/>
      <c r="GAF2" s="591"/>
      <c r="GAG2" s="591"/>
      <c r="GAH2" s="591"/>
      <c r="GAI2" s="591"/>
      <c r="GAJ2" s="591"/>
      <c r="GAK2" s="591"/>
      <c r="GAL2" s="591"/>
      <c r="GAM2" s="591"/>
      <c r="GAN2" s="591"/>
      <c r="GAO2" s="591"/>
      <c r="GAP2" s="591"/>
      <c r="GAQ2" s="591"/>
      <c r="GAR2" s="591"/>
      <c r="GAS2" s="591"/>
      <c r="GAT2" s="591"/>
      <c r="GAU2" s="591"/>
      <c r="GAV2" s="591"/>
      <c r="GAW2" s="591"/>
      <c r="GAX2" s="591"/>
      <c r="GAY2" s="591"/>
      <c r="GAZ2" s="591"/>
      <c r="GBA2" s="591"/>
      <c r="GBB2" s="591"/>
      <c r="GBC2" s="591"/>
      <c r="GBD2" s="591"/>
      <c r="GBE2" s="591"/>
      <c r="GBF2" s="591"/>
      <c r="GBG2" s="591"/>
      <c r="GBH2" s="591"/>
      <c r="GBI2" s="591"/>
      <c r="GBJ2" s="591"/>
      <c r="GBK2" s="591"/>
      <c r="GBL2" s="591"/>
      <c r="GBM2" s="591"/>
      <c r="GBN2" s="591"/>
      <c r="GBO2" s="591"/>
      <c r="GBP2" s="591"/>
      <c r="GBQ2" s="591"/>
      <c r="GBR2" s="591"/>
      <c r="GBS2" s="591"/>
      <c r="GBT2" s="591"/>
      <c r="GBU2" s="591"/>
      <c r="GBV2" s="591"/>
      <c r="GBW2" s="591"/>
      <c r="GBX2" s="591"/>
      <c r="GBY2" s="591"/>
      <c r="GBZ2" s="591"/>
      <c r="GCA2" s="591"/>
      <c r="GCB2" s="591"/>
      <c r="GCC2" s="591"/>
      <c r="GCD2" s="591"/>
      <c r="GCE2" s="591"/>
      <c r="GCF2" s="591"/>
      <c r="GCG2" s="591"/>
      <c r="GCH2" s="591"/>
      <c r="GCI2" s="591"/>
      <c r="GCJ2" s="591"/>
      <c r="GCK2" s="591"/>
      <c r="GCL2" s="591"/>
      <c r="GCM2" s="591"/>
      <c r="GCN2" s="591"/>
      <c r="GCO2" s="591"/>
      <c r="GCP2" s="591"/>
      <c r="GCQ2" s="591"/>
      <c r="GCR2" s="591"/>
      <c r="GCS2" s="591"/>
      <c r="GCT2" s="591"/>
      <c r="GCU2" s="591"/>
      <c r="GCV2" s="591"/>
      <c r="GCW2" s="591"/>
      <c r="GCX2" s="591"/>
      <c r="GCY2" s="591"/>
      <c r="GCZ2" s="591"/>
      <c r="GDA2" s="591"/>
      <c r="GDB2" s="591"/>
      <c r="GDC2" s="591"/>
      <c r="GDD2" s="591"/>
      <c r="GDE2" s="591"/>
      <c r="GDF2" s="591"/>
      <c r="GDG2" s="591"/>
      <c r="GDH2" s="591"/>
      <c r="GDI2" s="591"/>
      <c r="GDJ2" s="591"/>
      <c r="GDK2" s="591"/>
      <c r="GDL2" s="591"/>
      <c r="GDM2" s="591"/>
      <c r="GDN2" s="591"/>
      <c r="GDO2" s="591"/>
      <c r="GDP2" s="591"/>
      <c r="GDQ2" s="591"/>
      <c r="GDR2" s="591"/>
      <c r="GDS2" s="591"/>
      <c r="GDT2" s="591"/>
      <c r="GDU2" s="591"/>
      <c r="GDV2" s="591"/>
      <c r="GDW2" s="591"/>
      <c r="GDX2" s="591"/>
      <c r="GDY2" s="591"/>
      <c r="GDZ2" s="591"/>
      <c r="GEA2" s="591"/>
      <c r="GEB2" s="591"/>
      <c r="GEC2" s="591"/>
      <c r="GED2" s="591"/>
      <c r="GEE2" s="591"/>
      <c r="GEF2" s="591"/>
      <c r="GEG2" s="591"/>
      <c r="GEH2" s="591"/>
      <c r="GEI2" s="591"/>
      <c r="GEJ2" s="591"/>
      <c r="GEK2" s="591"/>
      <c r="GEL2" s="591"/>
      <c r="GEM2" s="591"/>
      <c r="GEN2" s="591"/>
      <c r="GEO2" s="591"/>
      <c r="GEP2" s="591"/>
      <c r="GEQ2" s="591"/>
      <c r="GER2" s="591"/>
      <c r="GES2" s="591"/>
      <c r="GET2" s="591"/>
      <c r="GEU2" s="591"/>
      <c r="GEV2" s="591"/>
      <c r="GEW2" s="591"/>
      <c r="GEX2" s="591"/>
      <c r="GEY2" s="591"/>
      <c r="GEZ2" s="591"/>
      <c r="GFA2" s="591"/>
      <c r="GFB2" s="591"/>
      <c r="GFC2" s="591"/>
      <c r="GFD2" s="591"/>
      <c r="GFE2" s="591"/>
      <c r="GFF2" s="591"/>
      <c r="GFG2" s="591"/>
      <c r="GFH2" s="591"/>
      <c r="GFI2" s="591"/>
      <c r="GFJ2" s="591"/>
      <c r="GFK2" s="591"/>
      <c r="GFL2" s="591"/>
      <c r="GFM2" s="591"/>
      <c r="GFN2" s="591"/>
      <c r="GFO2" s="591"/>
      <c r="GFP2" s="591"/>
      <c r="GFQ2" s="591"/>
      <c r="GFR2" s="591"/>
      <c r="GFS2" s="591"/>
      <c r="GFT2" s="591"/>
      <c r="GFU2" s="591"/>
      <c r="GFV2" s="591"/>
      <c r="GFW2" s="591"/>
      <c r="GFX2" s="591"/>
      <c r="GFY2" s="591"/>
      <c r="GFZ2" s="591"/>
      <c r="GGA2" s="591"/>
      <c r="GGB2" s="591"/>
      <c r="GGC2" s="591"/>
      <c r="GGD2" s="591"/>
      <c r="GGE2" s="591"/>
      <c r="GGF2" s="591"/>
      <c r="GGG2" s="591"/>
      <c r="GGH2" s="591"/>
      <c r="GGI2" s="591"/>
      <c r="GGJ2" s="591"/>
      <c r="GGK2" s="591"/>
      <c r="GGL2" s="591"/>
      <c r="GGM2" s="591"/>
      <c r="GGN2" s="591"/>
      <c r="GGO2" s="591"/>
      <c r="GGP2" s="591"/>
      <c r="GGQ2" s="591"/>
      <c r="GGR2" s="591"/>
      <c r="GGS2" s="591"/>
      <c r="GGT2" s="591"/>
      <c r="GGU2" s="591"/>
      <c r="GGV2" s="591"/>
      <c r="GGW2" s="591"/>
      <c r="GGX2" s="591"/>
      <c r="GGY2" s="591"/>
      <c r="GGZ2" s="591"/>
      <c r="GHA2" s="591"/>
      <c r="GHB2" s="591"/>
      <c r="GHC2" s="591"/>
      <c r="GHD2" s="591"/>
      <c r="GHE2" s="591"/>
      <c r="GHF2" s="591"/>
      <c r="GHG2" s="591"/>
      <c r="GHH2" s="591"/>
      <c r="GHI2" s="591"/>
      <c r="GHJ2" s="591"/>
      <c r="GHK2" s="591"/>
      <c r="GHL2" s="591"/>
      <c r="GHM2" s="591"/>
      <c r="GHN2" s="591"/>
      <c r="GHO2" s="591"/>
      <c r="GHP2" s="591"/>
      <c r="GHQ2" s="591"/>
      <c r="GHR2" s="591"/>
      <c r="GHS2" s="591"/>
      <c r="GHT2" s="591"/>
      <c r="GHU2" s="591"/>
      <c r="GHV2" s="591"/>
      <c r="GHW2" s="591"/>
      <c r="GHX2" s="591"/>
      <c r="GHY2" s="591"/>
      <c r="GHZ2" s="591"/>
      <c r="GIA2" s="591"/>
      <c r="GIB2" s="591"/>
      <c r="GIC2" s="591"/>
      <c r="GID2" s="591"/>
      <c r="GIE2" s="591"/>
      <c r="GIF2" s="591"/>
      <c r="GIG2" s="591"/>
      <c r="GIH2" s="591"/>
      <c r="GII2" s="591"/>
      <c r="GIJ2" s="591"/>
      <c r="GIK2" s="591"/>
      <c r="GIL2" s="591"/>
      <c r="GIM2" s="591"/>
      <c r="GIN2" s="591"/>
      <c r="GIO2" s="591"/>
      <c r="GIP2" s="591"/>
      <c r="GIQ2" s="591"/>
      <c r="GIR2" s="591"/>
      <c r="GIS2" s="591"/>
      <c r="GIT2" s="591"/>
      <c r="GIU2" s="591"/>
      <c r="GIV2" s="591"/>
      <c r="GIW2" s="591"/>
      <c r="GIX2" s="591"/>
      <c r="GIY2" s="591"/>
      <c r="GIZ2" s="591"/>
      <c r="GJA2" s="591"/>
      <c r="GJB2" s="591"/>
      <c r="GJC2" s="591"/>
      <c r="GJD2" s="591"/>
      <c r="GJE2" s="591"/>
      <c r="GJF2" s="591"/>
      <c r="GJG2" s="591"/>
      <c r="GJH2" s="591"/>
      <c r="GJI2" s="591"/>
      <c r="GJJ2" s="591"/>
      <c r="GJK2" s="591"/>
      <c r="GJL2" s="591"/>
      <c r="GJM2" s="591"/>
      <c r="GJN2" s="591"/>
      <c r="GJO2" s="591"/>
      <c r="GJP2" s="591"/>
      <c r="GJQ2" s="591"/>
      <c r="GJR2" s="591"/>
      <c r="GJS2" s="591"/>
      <c r="GJT2" s="591"/>
      <c r="GJU2" s="591"/>
      <c r="GJV2" s="591"/>
      <c r="GJW2" s="591"/>
      <c r="GJX2" s="591"/>
      <c r="GJY2" s="591"/>
      <c r="GJZ2" s="591"/>
      <c r="GKA2" s="591"/>
      <c r="GKB2" s="591"/>
      <c r="GKC2" s="591"/>
      <c r="GKD2" s="591"/>
      <c r="GKE2" s="591"/>
      <c r="GKF2" s="591"/>
      <c r="GKG2" s="591"/>
      <c r="GKH2" s="591"/>
      <c r="GKI2" s="591"/>
      <c r="GKJ2" s="591"/>
      <c r="GKK2" s="591"/>
      <c r="GKL2" s="591"/>
      <c r="GKM2" s="591"/>
      <c r="GKN2" s="591"/>
      <c r="GKO2" s="591"/>
      <c r="GKP2" s="591"/>
      <c r="GKQ2" s="591"/>
      <c r="GKR2" s="591"/>
      <c r="GKS2" s="591"/>
      <c r="GKT2" s="591"/>
      <c r="GKU2" s="591"/>
      <c r="GKV2" s="591"/>
      <c r="GKW2" s="591"/>
      <c r="GKX2" s="591"/>
      <c r="GKY2" s="591"/>
      <c r="GKZ2" s="591"/>
      <c r="GLA2" s="591"/>
      <c r="GLB2" s="591"/>
      <c r="GLC2" s="591"/>
      <c r="GLD2" s="591"/>
      <c r="GLE2" s="591"/>
      <c r="GLF2" s="591"/>
      <c r="GLG2" s="591"/>
      <c r="GLH2" s="591"/>
      <c r="GLI2" s="591"/>
      <c r="GLJ2" s="591"/>
      <c r="GLK2" s="591"/>
      <c r="GLL2" s="591"/>
      <c r="GLM2" s="591"/>
      <c r="GLN2" s="591"/>
      <c r="GLO2" s="591"/>
      <c r="GLP2" s="591"/>
      <c r="GLQ2" s="591"/>
      <c r="GLR2" s="591"/>
      <c r="GLS2" s="591"/>
      <c r="GLT2" s="591"/>
      <c r="GLU2" s="591"/>
      <c r="GLV2" s="591"/>
      <c r="GLW2" s="591"/>
      <c r="GLX2" s="591"/>
      <c r="GLY2" s="591"/>
      <c r="GLZ2" s="591"/>
      <c r="GMA2" s="591"/>
      <c r="GMB2" s="591"/>
      <c r="GMC2" s="591"/>
      <c r="GMD2" s="591"/>
      <c r="GME2" s="591"/>
      <c r="GMF2" s="591"/>
      <c r="GMG2" s="591"/>
      <c r="GMH2" s="591"/>
      <c r="GMI2" s="591"/>
      <c r="GMJ2" s="591"/>
      <c r="GMK2" s="591"/>
      <c r="GML2" s="591"/>
      <c r="GMM2" s="591"/>
      <c r="GMN2" s="591"/>
      <c r="GMO2" s="591"/>
      <c r="GMP2" s="591"/>
      <c r="GMQ2" s="591"/>
      <c r="GMR2" s="591"/>
      <c r="GMS2" s="591"/>
      <c r="GMT2" s="591"/>
      <c r="GMU2" s="591"/>
      <c r="GMV2" s="591"/>
      <c r="GMW2" s="591"/>
      <c r="GMX2" s="591"/>
      <c r="GMY2" s="591"/>
      <c r="GMZ2" s="591"/>
      <c r="GNA2" s="591"/>
      <c r="GNB2" s="591"/>
      <c r="GNC2" s="591"/>
      <c r="GND2" s="591"/>
      <c r="GNE2" s="591"/>
      <c r="GNF2" s="591"/>
      <c r="GNG2" s="591"/>
      <c r="GNH2" s="591"/>
      <c r="GNI2" s="591"/>
      <c r="GNJ2" s="591"/>
      <c r="GNK2" s="591"/>
      <c r="GNL2" s="591"/>
      <c r="GNM2" s="591"/>
      <c r="GNN2" s="591"/>
      <c r="GNO2" s="591"/>
      <c r="GNP2" s="591"/>
      <c r="GNQ2" s="591"/>
      <c r="GNR2" s="591"/>
      <c r="GNS2" s="591"/>
      <c r="GNT2" s="591"/>
      <c r="GNU2" s="591"/>
      <c r="GNV2" s="591"/>
      <c r="GNW2" s="591"/>
      <c r="GNX2" s="591"/>
      <c r="GNY2" s="591"/>
      <c r="GNZ2" s="591"/>
      <c r="GOA2" s="591"/>
      <c r="GOB2" s="591"/>
      <c r="GOC2" s="591"/>
      <c r="GOD2" s="591"/>
      <c r="GOE2" s="591"/>
      <c r="GOF2" s="591"/>
      <c r="GOG2" s="591"/>
      <c r="GOH2" s="591"/>
      <c r="GOI2" s="591"/>
      <c r="GOJ2" s="591"/>
      <c r="GOK2" s="591"/>
      <c r="GOL2" s="591"/>
      <c r="GOM2" s="591"/>
      <c r="GON2" s="591"/>
      <c r="GOO2" s="591"/>
      <c r="GOP2" s="591"/>
      <c r="GOQ2" s="591"/>
      <c r="GOR2" s="591"/>
      <c r="GOS2" s="591"/>
      <c r="GOT2" s="591"/>
      <c r="GOU2" s="591"/>
      <c r="GOV2" s="591"/>
      <c r="GOW2" s="591"/>
      <c r="GOX2" s="591"/>
      <c r="GOY2" s="591"/>
      <c r="GOZ2" s="591"/>
      <c r="GPA2" s="591"/>
      <c r="GPB2" s="591"/>
      <c r="GPC2" s="591"/>
      <c r="GPD2" s="591"/>
      <c r="GPE2" s="591"/>
      <c r="GPF2" s="591"/>
      <c r="GPG2" s="591"/>
      <c r="GPH2" s="591"/>
      <c r="GPI2" s="591"/>
      <c r="GPJ2" s="591"/>
      <c r="GPK2" s="591"/>
      <c r="GPL2" s="591"/>
      <c r="GPM2" s="591"/>
      <c r="GPN2" s="591"/>
      <c r="GPO2" s="591"/>
      <c r="GPP2" s="591"/>
      <c r="GPQ2" s="591"/>
      <c r="GPR2" s="591"/>
      <c r="GPS2" s="591"/>
      <c r="GPT2" s="591"/>
      <c r="GPU2" s="591"/>
      <c r="GPV2" s="591"/>
      <c r="GPW2" s="591"/>
      <c r="GPX2" s="591"/>
      <c r="GPY2" s="591"/>
      <c r="GPZ2" s="591"/>
      <c r="GQA2" s="591"/>
      <c r="GQB2" s="591"/>
      <c r="GQC2" s="591"/>
      <c r="GQD2" s="591"/>
      <c r="GQE2" s="591"/>
      <c r="GQF2" s="591"/>
      <c r="GQG2" s="591"/>
      <c r="GQH2" s="591"/>
      <c r="GQI2" s="591"/>
      <c r="GQJ2" s="591"/>
      <c r="GQK2" s="591"/>
      <c r="GQL2" s="591"/>
      <c r="GQM2" s="591"/>
      <c r="GQN2" s="591"/>
      <c r="GQO2" s="591"/>
      <c r="GQP2" s="591"/>
      <c r="GQQ2" s="591"/>
      <c r="GQR2" s="591"/>
      <c r="GQS2" s="591"/>
      <c r="GQT2" s="591"/>
      <c r="GQU2" s="591"/>
      <c r="GQV2" s="591"/>
      <c r="GQW2" s="591"/>
      <c r="GQX2" s="591"/>
      <c r="GQY2" s="591"/>
      <c r="GQZ2" s="591"/>
      <c r="GRA2" s="591"/>
      <c r="GRB2" s="591"/>
      <c r="GRC2" s="591"/>
      <c r="GRD2" s="591"/>
      <c r="GRE2" s="591"/>
      <c r="GRF2" s="591"/>
      <c r="GRG2" s="591"/>
      <c r="GRH2" s="591"/>
      <c r="GRI2" s="591"/>
      <c r="GRJ2" s="591"/>
      <c r="GRK2" s="591"/>
      <c r="GRL2" s="591"/>
      <c r="GRM2" s="591"/>
      <c r="GRN2" s="591"/>
      <c r="GRO2" s="591"/>
      <c r="GRP2" s="591"/>
      <c r="GRQ2" s="591"/>
      <c r="GRR2" s="591"/>
      <c r="GRS2" s="591"/>
      <c r="GRT2" s="591"/>
      <c r="GRU2" s="591"/>
      <c r="GRV2" s="591"/>
      <c r="GRW2" s="591"/>
      <c r="GRX2" s="591"/>
      <c r="GRY2" s="591"/>
      <c r="GRZ2" s="591"/>
      <c r="GSA2" s="591"/>
      <c r="GSB2" s="591"/>
      <c r="GSC2" s="591"/>
      <c r="GSD2" s="591"/>
      <c r="GSE2" s="591"/>
      <c r="GSF2" s="591"/>
      <c r="GSG2" s="591"/>
      <c r="GSH2" s="591"/>
      <c r="GSI2" s="591"/>
      <c r="GSJ2" s="591"/>
      <c r="GSK2" s="591"/>
      <c r="GSL2" s="591"/>
      <c r="GSM2" s="591"/>
      <c r="GSN2" s="591"/>
      <c r="GSO2" s="591"/>
      <c r="GSP2" s="591"/>
      <c r="GSQ2" s="591"/>
      <c r="GSR2" s="591"/>
      <c r="GSS2" s="591"/>
      <c r="GST2" s="591"/>
      <c r="GSU2" s="591"/>
      <c r="GSV2" s="591"/>
      <c r="GSW2" s="591"/>
      <c r="GSX2" s="591"/>
      <c r="GSY2" s="591"/>
      <c r="GSZ2" s="591"/>
      <c r="GTA2" s="591"/>
      <c r="GTB2" s="591"/>
      <c r="GTC2" s="591"/>
      <c r="GTD2" s="591"/>
      <c r="GTE2" s="591"/>
      <c r="GTF2" s="591"/>
      <c r="GTG2" s="591"/>
      <c r="GTH2" s="591"/>
      <c r="GTI2" s="591"/>
      <c r="GTJ2" s="591"/>
      <c r="GTK2" s="591"/>
      <c r="GTL2" s="591"/>
      <c r="GTM2" s="591"/>
      <c r="GTN2" s="591"/>
      <c r="GTO2" s="591"/>
      <c r="GTP2" s="591"/>
      <c r="GTQ2" s="591"/>
      <c r="GTR2" s="591"/>
      <c r="GTS2" s="591"/>
      <c r="GTT2" s="591"/>
      <c r="GTU2" s="591"/>
      <c r="GTV2" s="591"/>
      <c r="GTW2" s="591"/>
      <c r="GTX2" s="591"/>
      <c r="GTY2" s="591"/>
      <c r="GTZ2" s="591"/>
      <c r="GUA2" s="591"/>
      <c r="GUB2" s="591"/>
      <c r="GUC2" s="591"/>
      <c r="GUD2" s="591"/>
      <c r="GUE2" s="591"/>
      <c r="GUF2" s="591"/>
      <c r="GUG2" s="591"/>
      <c r="GUH2" s="591"/>
      <c r="GUI2" s="591"/>
      <c r="GUJ2" s="591"/>
      <c r="GUK2" s="591"/>
      <c r="GUL2" s="591"/>
      <c r="GUM2" s="591"/>
      <c r="GUN2" s="591"/>
      <c r="GUO2" s="591"/>
      <c r="GUP2" s="591"/>
      <c r="GUQ2" s="591"/>
      <c r="GUR2" s="591"/>
      <c r="GUS2" s="591"/>
      <c r="GUT2" s="591"/>
      <c r="GUU2" s="591"/>
      <c r="GUV2" s="591"/>
      <c r="GUW2" s="591"/>
      <c r="GUX2" s="591"/>
      <c r="GUY2" s="591"/>
      <c r="GUZ2" s="591"/>
      <c r="GVA2" s="591"/>
      <c r="GVB2" s="591"/>
      <c r="GVC2" s="591"/>
      <c r="GVD2" s="591"/>
      <c r="GVE2" s="591"/>
      <c r="GVF2" s="591"/>
      <c r="GVG2" s="591"/>
      <c r="GVH2" s="591"/>
      <c r="GVI2" s="591"/>
      <c r="GVJ2" s="591"/>
      <c r="GVK2" s="591"/>
      <c r="GVL2" s="591"/>
      <c r="GVM2" s="591"/>
      <c r="GVN2" s="591"/>
      <c r="GVO2" s="591"/>
      <c r="GVP2" s="591"/>
      <c r="GVQ2" s="591"/>
      <c r="GVR2" s="591"/>
      <c r="GVS2" s="591"/>
      <c r="GVT2" s="591"/>
      <c r="GVU2" s="591"/>
      <c r="GVV2" s="591"/>
      <c r="GVW2" s="591"/>
      <c r="GVX2" s="591"/>
      <c r="GVY2" s="591"/>
      <c r="GVZ2" s="591"/>
      <c r="GWA2" s="591"/>
      <c r="GWB2" s="591"/>
      <c r="GWC2" s="591"/>
      <c r="GWD2" s="591"/>
      <c r="GWE2" s="591"/>
      <c r="GWF2" s="591"/>
      <c r="GWG2" s="591"/>
      <c r="GWH2" s="591"/>
      <c r="GWI2" s="591"/>
      <c r="GWJ2" s="591"/>
      <c r="GWK2" s="591"/>
      <c r="GWL2" s="591"/>
      <c r="GWM2" s="591"/>
      <c r="GWN2" s="591"/>
      <c r="GWO2" s="591"/>
      <c r="GWP2" s="591"/>
      <c r="GWQ2" s="591"/>
      <c r="GWR2" s="591"/>
      <c r="GWS2" s="591"/>
      <c r="GWT2" s="591"/>
      <c r="GWU2" s="591"/>
      <c r="GWV2" s="591"/>
      <c r="GWW2" s="591"/>
      <c r="GWX2" s="591"/>
      <c r="GWY2" s="591"/>
      <c r="GWZ2" s="591"/>
      <c r="GXA2" s="591"/>
      <c r="GXB2" s="591"/>
      <c r="GXC2" s="591"/>
      <c r="GXD2" s="591"/>
      <c r="GXE2" s="591"/>
      <c r="GXF2" s="591"/>
      <c r="GXG2" s="591"/>
      <c r="GXH2" s="591"/>
      <c r="GXI2" s="591"/>
      <c r="GXJ2" s="591"/>
      <c r="GXK2" s="591"/>
      <c r="GXL2" s="591"/>
      <c r="GXM2" s="591"/>
      <c r="GXN2" s="591"/>
      <c r="GXO2" s="591"/>
      <c r="GXP2" s="591"/>
      <c r="GXQ2" s="591"/>
      <c r="GXR2" s="591"/>
      <c r="GXS2" s="591"/>
      <c r="GXT2" s="591"/>
      <c r="GXU2" s="591"/>
      <c r="GXV2" s="591"/>
      <c r="GXW2" s="591"/>
      <c r="GXX2" s="591"/>
      <c r="GXY2" s="591"/>
      <c r="GXZ2" s="591"/>
      <c r="GYA2" s="591"/>
      <c r="GYB2" s="591"/>
      <c r="GYC2" s="591"/>
      <c r="GYD2" s="591"/>
      <c r="GYE2" s="591"/>
      <c r="GYF2" s="591"/>
      <c r="GYG2" s="591"/>
      <c r="GYH2" s="591"/>
      <c r="GYI2" s="591"/>
      <c r="GYJ2" s="591"/>
      <c r="GYK2" s="591"/>
      <c r="GYL2" s="591"/>
      <c r="GYM2" s="591"/>
      <c r="GYN2" s="591"/>
      <c r="GYO2" s="591"/>
      <c r="GYP2" s="591"/>
      <c r="GYQ2" s="591"/>
      <c r="GYR2" s="591"/>
      <c r="GYS2" s="591"/>
      <c r="GYT2" s="591"/>
      <c r="GYU2" s="591"/>
      <c r="GYV2" s="591"/>
      <c r="GYW2" s="591"/>
      <c r="GYX2" s="591"/>
      <c r="GYY2" s="591"/>
      <c r="GYZ2" s="591"/>
      <c r="GZA2" s="591"/>
      <c r="GZB2" s="591"/>
      <c r="GZC2" s="591"/>
      <c r="GZD2" s="591"/>
      <c r="GZE2" s="591"/>
      <c r="GZF2" s="591"/>
      <c r="GZG2" s="591"/>
      <c r="GZH2" s="591"/>
      <c r="GZI2" s="591"/>
      <c r="GZJ2" s="591"/>
      <c r="GZK2" s="591"/>
      <c r="GZL2" s="591"/>
      <c r="GZM2" s="591"/>
      <c r="GZN2" s="591"/>
      <c r="GZO2" s="591"/>
      <c r="GZP2" s="591"/>
      <c r="GZQ2" s="591"/>
      <c r="GZR2" s="591"/>
      <c r="GZS2" s="591"/>
      <c r="GZT2" s="591"/>
      <c r="GZU2" s="591"/>
      <c r="GZV2" s="591"/>
      <c r="GZW2" s="591"/>
      <c r="GZX2" s="591"/>
      <c r="GZY2" s="591"/>
      <c r="GZZ2" s="591"/>
      <c r="HAA2" s="591"/>
      <c r="HAB2" s="591"/>
      <c r="HAC2" s="591"/>
      <c r="HAD2" s="591"/>
      <c r="HAE2" s="591"/>
      <c r="HAF2" s="591"/>
      <c r="HAG2" s="591"/>
      <c r="HAH2" s="591"/>
      <c r="HAI2" s="591"/>
      <c r="HAJ2" s="591"/>
      <c r="HAK2" s="591"/>
      <c r="HAL2" s="591"/>
      <c r="HAM2" s="591"/>
      <c r="HAN2" s="591"/>
      <c r="HAO2" s="591"/>
      <c r="HAP2" s="591"/>
      <c r="HAQ2" s="591"/>
      <c r="HAR2" s="591"/>
      <c r="HAS2" s="591"/>
      <c r="HAT2" s="591"/>
      <c r="HAU2" s="591"/>
      <c r="HAV2" s="591"/>
      <c r="HAW2" s="591"/>
      <c r="HAX2" s="591"/>
      <c r="HAY2" s="591"/>
      <c r="HAZ2" s="591"/>
      <c r="HBA2" s="591"/>
      <c r="HBB2" s="591"/>
      <c r="HBC2" s="591"/>
      <c r="HBD2" s="591"/>
      <c r="HBE2" s="591"/>
      <c r="HBF2" s="591"/>
      <c r="HBG2" s="591"/>
      <c r="HBH2" s="591"/>
      <c r="HBI2" s="591"/>
      <c r="HBJ2" s="591"/>
      <c r="HBK2" s="591"/>
      <c r="HBL2" s="591"/>
      <c r="HBM2" s="591"/>
      <c r="HBN2" s="591"/>
      <c r="HBO2" s="591"/>
      <c r="HBP2" s="591"/>
      <c r="HBQ2" s="591"/>
      <c r="HBR2" s="591"/>
      <c r="HBS2" s="591"/>
      <c r="HBT2" s="591"/>
      <c r="HBU2" s="591"/>
      <c r="HBV2" s="591"/>
      <c r="HBW2" s="591"/>
      <c r="HBX2" s="591"/>
      <c r="HBY2" s="591"/>
      <c r="HBZ2" s="591"/>
      <c r="HCA2" s="591"/>
      <c r="HCB2" s="591"/>
      <c r="HCC2" s="591"/>
      <c r="HCD2" s="591"/>
      <c r="HCE2" s="591"/>
      <c r="HCF2" s="591"/>
      <c r="HCG2" s="591"/>
      <c r="HCH2" s="591"/>
      <c r="HCI2" s="591"/>
      <c r="HCJ2" s="591"/>
      <c r="HCK2" s="591"/>
      <c r="HCL2" s="591"/>
      <c r="HCM2" s="591"/>
      <c r="HCN2" s="591"/>
      <c r="HCO2" s="591"/>
      <c r="HCP2" s="591"/>
      <c r="HCQ2" s="591"/>
      <c r="HCR2" s="591"/>
      <c r="HCS2" s="591"/>
      <c r="HCT2" s="591"/>
      <c r="HCU2" s="591"/>
      <c r="HCV2" s="591"/>
      <c r="HCW2" s="591"/>
      <c r="HCX2" s="591"/>
      <c r="HCY2" s="591"/>
      <c r="HCZ2" s="591"/>
      <c r="HDA2" s="591"/>
      <c r="HDB2" s="591"/>
      <c r="HDC2" s="591"/>
      <c r="HDD2" s="591"/>
      <c r="HDE2" s="591"/>
      <c r="HDF2" s="591"/>
      <c r="HDG2" s="591"/>
      <c r="HDH2" s="591"/>
      <c r="HDI2" s="591"/>
      <c r="HDJ2" s="591"/>
      <c r="HDK2" s="591"/>
      <c r="HDL2" s="591"/>
      <c r="HDM2" s="591"/>
      <c r="HDN2" s="591"/>
      <c r="HDO2" s="591"/>
      <c r="HDP2" s="591"/>
      <c r="HDQ2" s="591"/>
      <c r="HDR2" s="591"/>
      <c r="HDS2" s="591"/>
      <c r="HDT2" s="591"/>
      <c r="HDU2" s="591"/>
      <c r="HDV2" s="591"/>
      <c r="HDW2" s="591"/>
      <c r="HDX2" s="591"/>
      <c r="HDY2" s="591"/>
      <c r="HDZ2" s="591"/>
      <c r="HEA2" s="591"/>
      <c r="HEB2" s="591"/>
      <c r="HEC2" s="591"/>
      <c r="HED2" s="591"/>
      <c r="HEE2" s="591"/>
      <c r="HEF2" s="591"/>
      <c r="HEG2" s="591"/>
      <c r="HEH2" s="591"/>
      <c r="HEI2" s="591"/>
      <c r="HEJ2" s="591"/>
      <c r="HEK2" s="591"/>
      <c r="HEL2" s="591"/>
      <c r="HEM2" s="591"/>
      <c r="HEN2" s="591"/>
      <c r="HEO2" s="591"/>
      <c r="HEP2" s="591"/>
      <c r="HEQ2" s="591"/>
      <c r="HER2" s="591"/>
      <c r="HES2" s="591"/>
      <c r="HET2" s="591"/>
      <c r="HEU2" s="591"/>
      <c r="HEV2" s="591"/>
      <c r="HEW2" s="591"/>
      <c r="HEX2" s="591"/>
      <c r="HEY2" s="591"/>
      <c r="HEZ2" s="591"/>
      <c r="HFA2" s="591"/>
      <c r="HFB2" s="591"/>
      <c r="HFC2" s="591"/>
      <c r="HFD2" s="591"/>
      <c r="HFE2" s="591"/>
      <c r="HFF2" s="591"/>
      <c r="HFG2" s="591"/>
      <c r="HFH2" s="591"/>
      <c r="HFI2" s="591"/>
      <c r="HFJ2" s="591"/>
      <c r="HFK2" s="591"/>
      <c r="HFL2" s="591"/>
      <c r="HFM2" s="591"/>
      <c r="HFN2" s="591"/>
      <c r="HFO2" s="591"/>
      <c r="HFP2" s="591"/>
      <c r="HFQ2" s="591"/>
      <c r="HFR2" s="591"/>
      <c r="HFS2" s="591"/>
      <c r="HFT2" s="591"/>
      <c r="HFU2" s="591"/>
      <c r="HFV2" s="591"/>
      <c r="HFW2" s="591"/>
      <c r="HFX2" s="591"/>
      <c r="HFY2" s="591"/>
      <c r="HFZ2" s="591"/>
      <c r="HGA2" s="591"/>
      <c r="HGB2" s="591"/>
      <c r="HGC2" s="591"/>
      <c r="HGD2" s="591"/>
      <c r="HGE2" s="591"/>
      <c r="HGF2" s="591"/>
      <c r="HGG2" s="591"/>
      <c r="HGH2" s="591"/>
      <c r="HGI2" s="591"/>
      <c r="HGJ2" s="591"/>
      <c r="HGK2" s="591"/>
      <c r="HGL2" s="591"/>
      <c r="HGM2" s="591"/>
      <c r="HGN2" s="591"/>
      <c r="HGO2" s="591"/>
      <c r="HGP2" s="591"/>
      <c r="HGQ2" s="591"/>
      <c r="HGR2" s="591"/>
      <c r="HGS2" s="591"/>
      <c r="HGT2" s="591"/>
      <c r="HGU2" s="591"/>
      <c r="HGV2" s="591"/>
      <c r="HGW2" s="591"/>
      <c r="HGX2" s="591"/>
      <c r="HGY2" s="591"/>
      <c r="HGZ2" s="591"/>
      <c r="HHA2" s="591"/>
      <c r="HHB2" s="591"/>
      <c r="HHC2" s="591"/>
      <c r="HHD2" s="591"/>
      <c r="HHE2" s="591"/>
      <c r="HHF2" s="591"/>
      <c r="HHG2" s="591"/>
      <c r="HHH2" s="591"/>
      <c r="HHI2" s="591"/>
      <c r="HHJ2" s="591"/>
      <c r="HHK2" s="591"/>
      <c r="HHL2" s="591"/>
      <c r="HHM2" s="591"/>
      <c r="HHN2" s="591"/>
      <c r="HHO2" s="591"/>
      <c r="HHP2" s="591"/>
      <c r="HHQ2" s="591"/>
      <c r="HHR2" s="591"/>
      <c r="HHS2" s="591"/>
      <c r="HHT2" s="591"/>
      <c r="HHU2" s="591"/>
      <c r="HHV2" s="591"/>
      <c r="HHW2" s="591"/>
      <c r="HHX2" s="591"/>
      <c r="HHY2" s="591"/>
      <c r="HHZ2" s="591"/>
      <c r="HIA2" s="591"/>
      <c r="HIB2" s="591"/>
      <c r="HIC2" s="591"/>
      <c r="HID2" s="591"/>
      <c r="HIE2" s="591"/>
      <c r="HIF2" s="591"/>
      <c r="HIG2" s="591"/>
      <c r="HIH2" s="591"/>
      <c r="HII2" s="591"/>
      <c r="HIJ2" s="591"/>
      <c r="HIK2" s="591"/>
      <c r="HIL2" s="591"/>
      <c r="HIM2" s="591"/>
      <c r="HIN2" s="591"/>
      <c r="HIO2" s="591"/>
      <c r="HIP2" s="591"/>
      <c r="HIQ2" s="591"/>
      <c r="HIR2" s="591"/>
      <c r="HIS2" s="591"/>
      <c r="HIT2" s="591"/>
      <c r="HIU2" s="591"/>
      <c r="HIV2" s="591"/>
      <c r="HIW2" s="591"/>
      <c r="HIX2" s="591"/>
      <c r="HIY2" s="591"/>
      <c r="HIZ2" s="591"/>
      <c r="HJA2" s="591"/>
      <c r="HJB2" s="591"/>
      <c r="HJC2" s="591"/>
      <c r="HJD2" s="591"/>
      <c r="HJE2" s="591"/>
      <c r="HJF2" s="591"/>
      <c r="HJG2" s="591"/>
      <c r="HJH2" s="591"/>
      <c r="HJI2" s="591"/>
      <c r="HJJ2" s="591"/>
      <c r="HJK2" s="591"/>
      <c r="HJL2" s="591"/>
      <c r="HJM2" s="591"/>
      <c r="HJN2" s="591"/>
      <c r="HJO2" s="591"/>
      <c r="HJP2" s="591"/>
      <c r="HJQ2" s="591"/>
      <c r="HJR2" s="591"/>
      <c r="HJS2" s="591"/>
      <c r="HJT2" s="591"/>
      <c r="HJU2" s="591"/>
      <c r="HJV2" s="591"/>
      <c r="HJW2" s="591"/>
      <c r="HJX2" s="591"/>
      <c r="HJY2" s="591"/>
      <c r="HJZ2" s="591"/>
      <c r="HKA2" s="591"/>
      <c r="HKB2" s="591"/>
      <c r="HKC2" s="591"/>
      <c r="HKD2" s="591"/>
      <c r="HKE2" s="591"/>
      <c r="HKF2" s="591"/>
      <c r="HKG2" s="591"/>
      <c r="HKH2" s="591"/>
      <c r="HKI2" s="591"/>
      <c r="HKJ2" s="591"/>
      <c r="HKK2" s="591"/>
      <c r="HKL2" s="591"/>
      <c r="HKM2" s="591"/>
      <c r="HKN2" s="591"/>
      <c r="HKO2" s="591"/>
      <c r="HKP2" s="591"/>
      <c r="HKQ2" s="591"/>
      <c r="HKR2" s="591"/>
      <c r="HKS2" s="591"/>
      <c r="HKT2" s="591"/>
      <c r="HKU2" s="591"/>
      <c r="HKV2" s="591"/>
      <c r="HKW2" s="591"/>
      <c r="HKX2" s="591"/>
      <c r="HKY2" s="591"/>
      <c r="HKZ2" s="591"/>
      <c r="HLA2" s="591"/>
      <c r="HLB2" s="591"/>
      <c r="HLC2" s="591"/>
      <c r="HLD2" s="591"/>
      <c r="HLE2" s="591"/>
      <c r="HLF2" s="591"/>
      <c r="HLG2" s="591"/>
      <c r="HLH2" s="591"/>
      <c r="HLI2" s="591"/>
      <c r="HLJ2" s="591"/>
      <c r="HLK2" s="591"/>
      <c r="HLL2" s="591"/>
      <c r="HLM2" s="591"/>
      <c r="HLN2" s="591"/>
      <c r="HLO2" s="591"/>
      <c r="HLP2" s="591"/>
      <c r="HLQ2" s="591"/>
      <c r="HLR2" s="591"/>
      <c r="HLS2" s="591"/>
      <c r="HLT2" s="591"/>
      <c r="HLU2" s="591"/>
      <c r="HLV2" s="591"/>
      <c r="HLW2" s="591"/>
      <c r="HLX2" s="591"/>
      <c r="HLY2" s="591"/>
      <c r="HLZ2" s="591"/>
      <c r="HMA2" s="591"/>
      <c r="HMB2" s="591"/>
      <c r="HMC2" s="591"/>
      <c r="HMD2" s="591"/>
      <c r="HME2" s="591"/>
      <c r="HMF2" s="591"/>
      <c r="HMG2" s="591"/>
      <c r="HMH2" s="591"/>
      <c r="HMI2" s="591"/>
      <c r="HMJ2" s="591"/>
      <c r="HMK2" s="591"/>
      <c r="HML2" s="591"/>
      <c r="HMM2" s="591"/>
      <c r="HMN2" s="591"/>
      <c r="HMO2" s="591"/>
      <c r="HMP2" s="591"/>
      <c r="HMQ2" s="591"/>
      <c r="HMR2" s="591"/>
      <c r="HMS2" s="591"/>
      <c r="HMT2" s="591"/>
      <c r="HMU2" s="591"/>
      <c r="HMV2" s="591"/>
      <c r="HMW2" s="591"/>
      <c r="HMX2" s="591"/>
      <c r="HMY2" s="591"/>
      <c r="HMZ2" s="591"/>
      <c r="HNA2" s="591"/>
      <c r="HNB2" s="591"/>
      <c r="HNC2" s="591"/>
      <c r="HND2" s="591"/>
      <c r="HNE2" s="591"/>
      <c r="HNF2" s="591"/>
      <c r="HNG2" s="591"/>
      <c r="HNH2" s="591"/>
      <c r="HNI2" s="591"/>
      <c r="HNJ2" s="591"/>
      <c r="HNK2" s="591"/>
      <c r="HNL2" s="591"/>
      <c r="HNM2" s="591"/>
      <c r="HNN2" s="591"/>
      <c r="HNO2" s="591"/>
      <c r="HNP2" s="591"/>
      <c r="HNQ2" s="591"/>
      <c r="HNR2" s="591"/>
      <c r="HNS2" s="591"/>
      <c r="HNT2" s="591"/>
      <c r="HNU2" s="591"/>
      <c r="HNV2" s="591"/>
      <c r="HNW2" s="591"/>
      <c r="HNX2" s="591"/>
      <c r="HNY2" s="591"/>
      <c r="HNZ2" s="591"/>
      <c r="HOA2" s="591"/>
      <c r="HOB2" s="591"/>
      <c r="HOC2" s="591"/>
      <c r="HOD2" s="591"/>
      <c r="HOE2" s="591"/>
      <c r="HOF2" s="591"/>
      <c r="HOG2" s="591"/>
      <c r="HOH2" s="591"/>
      <c r="HOI2" s="591"/>
      <c r="HOJ2" s="591"/>
      <c r="HOK2" s="591"/>
      <c r="HOL2" s="591"/>
      <c r="HOM2" s="591"/>
      <c r="HON2" s="591"/>
      <c r="HOO2" s="591"/>
      <c r="HOP2" s="591"/>
      <c r="HOQ2" s="591"/>
      <c r="HOR2" s="591"/>
      <c r="HOS2" s="591"/>
      <c r="HOT2" s="591"/>
      <c r="HOU2" s="591"/>
      <c r="HOV2" s="591"/>
      <c r="HOW2" s="591"/>
      <c r="HOX2" s="591"/>
      <c r="HOY2" s="591"/>
      <c r="HOZ2" s="591"/>
      <c r="HPA2" s="591"/>
      <c r="HPB2" s="591"/>
      <c r="HPC2" s="591"/>
      <c r="HPD2" s="591"/>
      <c r="HPE2" s="591"/>
      <c r="HPF2" s="591"/>
      <c r="HPG2" s="591"/>
      <c r="HPH2" s="591"/>
      <c r="HPI2" s="591"/>
      <c r="HPJ2" s="591"/>
      <c r="HPK2" s="591"/>
      <c r="HPL2" s="591"/>
      <c r="HPM2" s="591"/>
      <c r="HPN2" s="591"/>
      <c r="HPO2" s="591"/>
      <c r="HPP2" s="591"/>
      <c r="HPQ2" s="591"/>
      <c r="HPR2" s="591"/>
      <c r="HPS2" s="591"/>
      <c r="HPT2" s="591"/>
      <c r="HPU2" s="591"/>
      <c r="HPV2" s="591"/>
      <c r="HPW2" s="591"/>
      <c r="HPX2" s="591"/>
      <c r="HPY2" s="591"/>
      <c r="HPZ2" s="591"/>
      <c r="HQA2" s="591"/>
      <c r="HQB2" s="591"/>
      <c r="HQC2" s="591"/>
      <c r="HQD2" s="591"/>
      <c r="HQE2" s="591"/>
      <c r="HQF2" s="591"/>
      <c r="HQG2" s="591"/>
      <c r="HQH2" s="591"/>
      <c r="HQI2" s="591"/>
      <c r="HQJ2" s="591"/>
      <c r="HQK2" s="591"/>
      <c r="HQL2" s="591"/>
      <c r="HQM2" s="591"/>
      <c r="HQN2" s="591"/>
      <c r="HQO2" s="591"/>
      <c r="HQP2" s="591"/>
      <c r="HQQ2" s="591"/>
      <c r="HQR2" s="591"/>
      <c r="HQS2" s="591"/>
      <c r="HQT2" s="591"/>
      <c r="HQU2" s="591"/>
      <c r="HQV2" s="591"/>
      <c r="HQW2" s="591"/>
      <c r="HQX2" s="591"/>
      <c r="HQY2" s="591"/>
      <c r="HQZ2" s="591"/>
      <c r="HRA2" s="591"/>
      <c r="HRB2" s="591"/>
      <c r="HRC2" s="591"/>
      <c r="HRD2" s="591"/>
      <c r="HRE2" s="591"/>
      <c r="HRF2" s="591"/>
      <c r="HRG2" s="591"/>
      <c r="HRH2" s="591"/>
      <c r="HRI2" s="591"/>
      <c r="HRJ2" s="591"/>
      <c r="HRK2" s="591"/>
      <c r="HRL2" s="591"/>
      <c r="HRM2" s="591"/>
      <c r="HRN2" s="591"/>
      <c r="HRO2" s="591"/>
      <c r="HRP2" s="591"/>
      <c r="HRQ2" s="591"/>
      <c r="HRR2" s="591"/>
      <c r="HRS2" s="591"/>
      <c r="HRT2" s="591"/>
      <c r="HRU2" s="591"/>
      <c r="HRV2" s="591"/>
      <c r="HRW2" s="591"/>
      <c r="HRX2" s="591"/>
      <c r="HRY2" s="591"/>
      <c r="HRZ2" s="591"/>
      <c r="HSA2" s="591"/>
      <c r="HSB2" s="591"/>
      <c r="HSC2" s="591"/>
      <c r="HSD2" s="591"/>
      <c r="HSE2" s="591"/>
      <c r="HSF2" s="591"/>
      <c r="HSG2" s="591"/>
      <c r="HSH2" s="591"/>
      <c r="HSI2" s="591"/>
      <c r="HSJ2" s="591"/>
      <c r="HSK2" s="591"/>
      <c r="HSL2" s="591"/>
      <c r="HSM2" s="591"/>
      <c r="HSN2" s="591"/>
      <c r="HSO2" s="591"/>
      <c r="HSP2" s="591"/>
      <c r="HSQ2" s="591"/>
      <c r="HSR2" s="591"/>
      <c r="HSS2" s="591"/>
      <c r="HST2" s="591"/>
      <c r="HSU2" s="591"/>
      <c r="HSV2" s="591"/>
      <c r="HSW2" s="591"/>
      <c r="HSX2" s="591"/>
      <c r="HSY2" s="591"/>
      <c r="HSZ2" s="591"/>
      <c r="HTA2" s="591"/>
      <c r="HTB2" s="591"/>
      <c r="HTC2" s="591"/>
      <c r="HTD2" s="591"/>
      <c r="HTE2" s="591"/>
      <c r="HTF2" s="591"/>
      <c r="HTG2" s="591"/>
      <c r="HTH2" s="591"/>
      <c r="HTI2" s="591"/>
      <c r="HTJ2" s="591"/>
      <c r="HTK2" s="591"/>
      <c r="HTL2" s="591"/>
      <c r="HTM2" s="591"/>
      <c r="HTN2" s="591"/>
      <c r="HTO2" s="591"/>
      <c r="HTP2" s="591"/>
      <c r="HTQ2" s="591"/>
      <c r="HTR2" s="591"/>
      <c r="HTS2" s="591"/>
      <c r="HTT2" s="591"/>
      <c r="HTU2" s="591"/>
      <c r="HTV2" s="591"/>
      <c r="HTW2" s="591"/>
      <c r="HTX2" s="591"/>
      <c r="HTY2" s="591"/>
      <c r="HTZ2" s="591"/>
      <c r="HUA2" s="591"/>
      <c r="HUB2" s="591"/>
      <c r="HUC2" s="591"/>
      <c r="HUD2" s="591"/>
      <c r="HUE2" s="591"/>
      <c r="HUF2" s="591"/>
      <c r="HUG2" s="591"/>
      <c r="HUH2" s="591"/>
      <c r="HUI2" s="591"/>
      <c r="HUJ2" s="591"/>
      <c r="HUK2" s="591"/>
      <c r="HUL2" s="591"/>
      <c r="HUM2" s="591"/>
      <c r="HUN2" s="591"/>
      <c r="HUO2" s="591"/>
      <c r="HUP2" s="591"/>
      <c r="HUQ2" s="591"/>
      <c r="HUR2" s="591"/>
      <c r="HUS2" s="591"/>
      <c r="HUT2" s="591"/>
      <c r="HUU2" s="591"/>
      <c r="HUV2" s="591"/>
      <c r="HUW2" s="591"/>
      <c r="HUX2" s="591"/>
      <c r="HUY2" s="591"/>
      <c r="HUZ2" s="591"/>
      <c r="HVA2" s="591"/>
      <c r="HVB2" s="591"/>
      <c r="HVC2" s="591"/>
      <c r="HVD2" s="591"/>
      <c r="HVE2" s="591"/>
      <c r="HVF2" s="591"/>
      <c r="HVG2" s="591"/>
      <c r="HVH2" s="591"/>
      <c r="HVI2" s="591"/>
      <c r="HVJ2" s="591"/>
      <c r="HVK2" s="591"/>
      <c r="HVL2" s="591"/>
      <c r="HVM2" s="591"/>
      <c r="HVN2" s="591"/>
      <c r="HVO2" s="591"/>
      <c r="HVP2" s="591"/>
      <c r="HVQ2" s="591"/>
      <c r="HVR2" s="591"/>
      <c r="HVS2" s="591"/>
      <c r="HVT2" s="591"/>
      <c r="HVU2" s="591"/>
      <c r="HVV2" s="591"/>
      <c r="HVW2" s="591"/>
      <c r="HVX2" s="591"/>
      <c r="HVY2" s="591"/>
      <c r="HVZ2" s="591"/>
      <c r="HWA2" s="591"/>
      <c r="HWB2" s="591"/>
      <c r="HWC2" s="591"/>
      <c r="HWD2" s="591"/>
      <c r="HWE2" s="591"/>
      <c r="HWF2" s="591"/>
      <c r="HWG2" s="591"/>
      <c r="HWH2" s="591"/>
      <c r="HWI2" s="591"/>
      <c r="HWJ2" s="591"/>
      <c r="HWK2" s="591"/>
      <c r="HWL2" s="591"/>
      <c r="HWM2" s="591"/>
      <c r="HWN2" s="591"/>
      <c r="HWO2" s="591"/>
      <c r="HWP2" s="591"/>
      <c r="HWQ2" s="591"/>
      <c r="HWR2" s="591"/>
      <c r="HWS2" s="591"/>
      <c r="HWT2" s="591"/>
      <c r="HWU2" s="591"/>
      <c r="HWV2" s="591"/>
      <c r="HWW2" s="591"/>
      <c r="HWX2" s="591"/>
      <c r="HWY2" s="591"/>
      <c r="HWZ2" s="591"/>
      <c r="HXA2" s="591"/>
      <c r="HXB2" s="591"/>
      <c r="HXC2" s="591"/>
      <c r="HXD2" s="591"/>
      <c r="HXE2" s="591"/>
      <c r="HXF2" s="591"/>
      <c r="HXG2" s="591"/>
      <c r="HXH2" s="591"/>
      <c r="HXI2" s="591"/>
      <c r="HXJ2" s="591"/>
      <c r="HXK2" s="591"/>
      <c r="HXL2" s="591"/>
      <c r="HXM2" s="591"/>
      <c r="HXN2" s="591"/>
      <c r="HXO2" s="591"/>
      <c r="HXP2" s="591"/>
      <c r="HXQ2" s="591"/>
      <c r="HXR2" s="591"/>
      <c r="HXS2" s="591"/>
      <c r="HXT2" s="591"/>
      <c r="HXU2" s="591"/>
      <c r="HXV2" s="591"/>
      <c r="HXW2" s="591"/>
      <c r="HXX2" s="591"/>
      <c r="HXY2" s="591"/>
      <c r="HXZ2" s="591"/>
      <c r="HYA2" s="591"/>
      <c r="HYB2" s="591"/>
      <c r="HYC2" s="591"/>
      <c r="HYD2" s="591"/>
      <c r="HYE2" s="591"/>
      <c r="HYF2" s="591"/>
      <c r="HYG2" s="591"/>
      <c r="HYH2" s="591"/>
      <c r="HYI2" s="591"/>
      <c r="HYJ2" s="591"/>
      <c r="HYK2" s="591"/>
      <c r="HYL2" s="591"/>
      <c r="HYM2" s="591"/>
      <c r="HYN2" s="591"/>
      <c r="HYO2" s="591"/>
      <c r="HYP2" s="591"/>
      <c r="HYQ2" s="591"/>
      <c r="HYR2" s="591"/>
      <c r="HYS2" s="591"/>
      <c r="HYT2" s="591"/>
      <c r="HYU2" s="591"/>
      <c r="HYV2" s="591"/>
      <c r="HYW2" s="591"/>
      <c r="HYX2" s="591"/>
      <c r="HYY2" s="591"/>
      <c r="HYZ2" s="591"/>
      <c r="HZA2" s="591"/>
      <c r="HZB2" s="591"/>
      <c r="HZC2" s="591"/>
      <c r="HZD2" s="591"/>
      <c r="HZE2" s="591"/>
      <c r="HZF2" s="591"/>
      <c r="HZG2" s="591"/>
      <c r="HZH2" s="591"/>
      <c r="HZI2" s="591"/>
      <c r="HZJ2" s="591"/>
      <c r="HZK2" s="591"/>
      <c r="HZL2" s="591"/>
      <c r="HZM2" s="591"/>
      <c r="HZN2" s="591"/>
      <c r="HZO2" s="591"/>
      <c r="HZP2" s="591"/>
      <c r="HZQ2" s="591"/>
      <c r="HZR2" s="591"/>
      <c r="HZS2" s="591"/>
      <c r="HZT2" s="591"/>
      <c r="HZU2" s="591"/>
      <c r="HZV2" s="591"/>
      <c r="HZW2" s="591"/>
      <c r="HZX2" s="591"/>
      <c r="HZY2" s="591"/>
      <c r="HZZ2" s="591"/>
      <c r="IAA2" s="591"/>
      <c r="IAB2" s="591"/>
      <c r="IAC2" s="591"/>
      <c r="IAD2" s="591"/>
      <c r="IAE2" s="591"/>
      <c r="IAF2" s="591"/>
      <c r="IAG2" s="591"/>
      <c r="IAH2" s="591"/>
      <c r="IAI2" s="591"/>
      <c r="IAJ2" s="591"/>
      <c r="IAK2" s="591"/>
      <c r="IAL2" s="591"/>
      <c r="IAM2" s="591"/>
      <c r="IAN2" s="591"/>
      <c r="IAO2" s="591"/>
      <c r="IAP2" s="591"/>
      <c r="IAQ2" s="591"/>
      <c r="IAR2" s="591"/>
      <c r="IAS2" s="591"/>
      <c r="IAT2" s="591"/>
      <c r="IAU2" s="591"/>
      <c r="IAV2" s="591"/>
      <c r="IAW2" s="591"/>
      <c r="IAX2" s="591"/>
      <c r="IAY2" s="591"/>
      <c r="IAZ2" s="591"/>
      <c r="IBA2" s="591"/>
      <c r="IBB2" s="591"/>
      <c r="IBC2" s="591"/>
      <c r="IBD2" s="591"/>
      <c r="IBE2" s="591"/>
      <c r="IBF2" s="591"/>
      <c r="IBG2" s="591"/>
      <c r="IBH2" s="591"/>
      <c r="IBI2" s="591"/>
      <c r="IBJ2" s="591"/>
      <c r="IBK2" s="591"/>
      <c r="IBL2" s="591"/>
      <c r="IBM2" s="591"/>
      <c r="IBN2" s="591"/>
      <c r="IBO2" s="591"/>
      <c r="IBP2" s="591"/>
      <c r="IBQ2" s="591"/>
      <c r="IBR2" s="591"/>
      <c r="IBS2" s="591"/>
      <c r="IBT2" s="591"/>
      <c r="IBU2" s="591"/>
      <c r="IBV2" s="591"/>
      <c r="IBW2" s="591"/>
      <c r="IBX2" s="591"/>
      <c r="IBY2" s="591"/>
      <c r="IBZ2" s="591"/>
      <c r="ICA2" s="591"/>
      <c r="ICB2" s="591"/>
      <c r="ICC2" s="591"/>
      <c r="ICD2" s="591"/>
      <c r="ICE2" s="591"/>
      <c r="ICF2" s="591"/>
      <c r="ICG2" s="591"/>
      <c r="ICH2" s="591"/>
      <c r="ICI2" s="591"/>
      <c r="ICJ2" s="591"/>
      <c r="ICK2" s="591"/>
      <c r="ICL2" s="591"/>
      <c r="ICM2" s="591"/>
      <c r="ICN2" s="591"/>
      <c r="ICO2" s="591"/>
      <c r="ICP2" s="591"/>
      <c r="ICQ2" s="591"/>
      <c r="ICR2" s="591"/>
      <c r="ICS2" s="591"/>
      <c r="ICT2" s="591"/>
      <c r="ICU2" s="591"/>
      <c r="ICV2" s="591"/>
      <c r="ICW2" s="591"/>
      <c r="ICX2" s="591"/>
      <c r="ICY2" s="591"/>
      <c r="ICZ2" s="591"/>
      <c r="IDA2" s="591"/>
      <c r="IDB2" s="591"/>
      <c r="IDC2" s="591"/>
      <c r="IDD2" s="591"/>
      <c r="IDE2" s="591"/>
      <c r="IDF2" s="591"/>
      <c r="IDG2" s="591"/>
      <c r="IDH2" s="591"/>
      <c r="IDI2" s="591"/>
      <c r="IDJ2" s="591"/>
      <c r="IDK2" s="591"/>
      <c r="IDL2" s="591"/>
      <c r="IDM2" s="591"/>
      <c r="IDN2" s="591"/>
      <c r="IDO2" s="591"/>
      <c r="IDP2" s="591"/>
      <c r="IDQ2" s="591"/>
      <c r="IDR2" s="591"/>
      <c r="IDS2" s="591"/>
      <c r="IDT2" s="591"/>
      <c r="IDU2" s="591"/>
      <c r="IDV2" s="591"/>
      <c r="IDW2" s="591"/>
      <c r="IDX2" s="591"/>
      <c r="IDY2" s="591"/>
      <c r="IDZ2" s="591"/>
      <c r="IEA2" s="591"/>
      <c r="IEB2" s="591"/>
      <c r="IEC2" s="591"/>
      <c r="IED2" s="591"/>
      <c r="IEE2" s="591"/>
      <c r="IEF2" s="591"/>
      <c r="IEG2" s="591"/>
      <c r="IEH2" s="591"/>
      <c r="IEI2" s="591"/>
      <c r="IEJ2" s="591"/>
      <c r="IEK2" s="591"/>
      <c r="IEL2" s="591"/>
      <c r="IEM2" s="591"/>
      <c r="IEN2" s="591"/>
      <c r="IEO2" s="591"/>
      <c r="IEP2" s="591"/>
      <c r="IEQ2" s="591"/>
      <c r="IER2" s="591"/>
      <c r="IES2" s="591"/>
      <c r="IET2" s="591"/>
      <c r="IEU2" s="591"/>
      <c r="IEV2" s="591"/>
      <c r="IEW2" s="591"/>
      <c r="IEX2" s="591"/>
      <c r="IEY2" s="591"/>
      <c r="IEZ2" s="591"/>
      <c r="IFA2" s="591"/>
      <c r="IFB2" s="591"/>
      <c r="IFC2" s="591"/>
      <c r="IFD2" s="591"/>
      <c r="IFE2" s="591"/>
      <c r="IFF2" s="591"/>
      <c r="IFG2" s="591"/>
      <c r="IFH2" s="591"/>
      <c r="IFI2" s="591"/>
      <c r="IFJ2" s="591"/>
      <c r="IFK2" s="591"/>
      <c r="IFL2" s="591"/>
      <c r="IFM2" s="591"/>
      <c r="IFN2" s="591"/>
      <c r="IFO2" s="591"/>
      <c r="IFP2" s="591"/>
      <c r="IFQ2" s="591"/>
      <c r="IFR2" s="591"/>
      <c r="IFS2" s="591"/>
      <c r="IFT2" s="591"/>
      <c r="IFU2" s="591"/>
      <c r="IFV2" s="591"/>
      <c r="IFW2" s="591"/>
      <c r="IFX2" s="591"/>
      <c r="IFY2" s="591"/>
      <c r="IFZ2" s="591"/>
      <c r="IGA2" s="591"/>
      <c r="IGB2" s="591"/>
      <c r="IGC2" s="591"/>
      <c r="IGD2" s="591"/>
      <c r="IGE2" s="591"/>
      <c r="IGF2" s="591"/>
      <c r="IGG2" s="591"/>
      <c r="IGH2" s="591"/>
      <c r="IGI2" s="591"/>
      <c r="IGJ2" s="591"/>
      <c r="IGK2" s="591"/>
      <c r="IGL2" s="591"/>
      <c r="IGM2" s="591"/>
      <c r="IGN2" s="591"/>
      <c r="IGO2" s="591"/>
      <c r="IGP2" s="591"/>
      <c r="IGQ2" s="591"/>
      <c r="IGR2" s="591"/>
      <c r="IGS2" s="591"/>
      <c r="IGT2" s="591"/>
      <c r="IGU2" s="591"/>
      <c r="IGV2" s="591"/>
      <c r="IGW2" s="591"/>
      <c r="IGX2" s="591"/>
      <c r="IGY2" s="591"/>
      <c r="IGZ2" s="591"/>
      <c r="IHA2" s="591"/>
      <c r="IHB2" s="591"/>
      <c r="IHC2" s="591"/>
      <c r="IHD2" s="591"/>
      <c r="IHE2" s="591"/>
      <c r="IHF2" s="591"/>
      <c r="IHG2" s="591"/>
      <c r="IHH2" s="591"/>
      <c r="IHI2" s="591"/>
      <c r="IHJ2" s="591"/>
      <c r="IHK2" s="591"/>
      <c r="IHL2" s="591"/>
      <c r="IHM2" s="591"/>
      <c r="IHN2" s="591"/>
      <c r="IHO2" s="591"/>
      <c r="IHP2" s="591"/>
      <c r="IHQ2" s="591"/>
      <c r="IHR2" s="591"/>
      <c r="IHS2" s="591"/>
      <c r="IHT2" s="591"/>
      <c r="IHU2" s="591"/>
      <c r="IHV2" s="591"/>
      <c r="IHW2" s="591"/>
      <c r="IHX2" s="591"/>
      <c r="IHY2" s="591"/>
      <c r="IHZ2" s="591"/>
      <c r="IIA2" s="591"/>
      <c r="IIB2" s="591"/>
      <c r="IIC2" s="591"/>
      <c r="IID2" s="591"/>
      <c r="IIE2" s="591"/>
      <c r="IIF2" s="591"/>
      <c r="IIG2" s="591"/>
      <c r="IIH2" s="591"/>
      <c r="III2" s="591"/>
      <c r="IIJ2" s="591"/>
      <c r="IIK2" s="591"/>
      <c r="IIL2" s="591"/>
      <c r="IIM2" s="591"/>
      <c r="IIN2" s="591"/>
      <c r="IIO2" s="591"/>
      <c r="IIP2" s="591"/>
      <c r="IIQ2" s="591"/>
      <c r="IIR2" s="591"/>
      <c r="IIS2" s="591"/>
      <c r="IIT2" s="591"/>
      <c r="IIU2" s="591"/>
      <c r="IIV2" s="591"/>
      <c r="IIW2" s="591"/>
      <c r="IIX2" s="591"/>
      <c r="IIY2" s="591"/>
      <c r="IIZ2" s="591"/>
      <c r="IJA2" s="591"/>
      <c r="IJB2" s="591"/>
      <c r="IJC2" s="591"/>
      <c r="IJD2" s="591"/>
      <c r="IJE2" s="591"/>
      <c r="IJF2" s="591"/>
      <c r="IJG2" s="591"/>
      <c r="IJH2" s="591"/>
      <c r="IJI2" s="591"/>
      <c r="IJJ2" s="591"/>
      <c r="IJK2" s="591"/>
      <c r="IJL2" s="591"/>
      <c r="IJM2" s="591"/>
      <c r="IJN2" s="591"/>
      <c r="IJO2" s="591"/>
      <c r="IJP2" s="591"/>
      <c r="IJQ2" s="591"/>
      <c r="IJR2" s="591"/>
      <c r="IJS2" s="591"/>
      <c r="IJT2" s="591"/>
      <c r="IJU2" s="591"/>
      <c r="IJV2" s="591"/>
      <c r="IJW2" s="591"/>
      <c r="IJX2" s="591"/>
      <c r="IJY2" s="591"/>
      <c r="IJZ2" s="591"/>
      <c r="IKA2" s="591"/>
      <c r="IKB2" s="591"/>
      <c r="IKC2" s="591"/>
      <c r="IKD2" s="591"/>
      <c r="IKE2" s="591"/>
      <c r="IKF2" s="591"/>
      <c r="IKG2" s="591"/>
      <c r="IKH2" s="591"/>
      <c r="IKI2" s="591"/>
      <c r="IKJ2" s="591"/>
      <c r="IKK2" s="591"/>
      <c r="IKL2" s="591"/>
      <c r="IKM2" s="591"/>
      <c r="IKN2" s="591"/>
      <c r="IKO2" s="591"/>
      <c r="IKP2" s="591"/>
      <c r="IKQ2" s="591"/>
      <c r="IKR2" s="591"/>
      <c r="IKS2" s="591"/>
      <c r="IKT2" s="591"/>
      <c r="IKU2" s="591"/>
      <c r="IKV2" s="591"/>
      <c r="IKW2" s="591"/>
      <c r="IKX2" s="591"/>
      <c r="IKY2" s="591"/>
      <c r="IKZ2" s="591"/>
      <c r="ILA2" s="591"/>
      <c r="ILB2" s="591"/>
      <c r="ILC2" s="591"/>
      <c r="ILD2" s="591"/>
      <c r="ILE2" s="591"/>
      <c r="ILF2" s="591"/>
      <c r="ILG2" s="591"/>
      <c r="ILH2" s="591"/>
      <c r="ILI2" s="591"/>
      <c r="ILJ2" s="591"/>
      <c r="ILK2" s="591"/>
      <c r="ILL2" s="591"/>
      <c r="ILM2" s="591"/>
      <c r="ILN2" s="591"/>
      <c r="ILO2" s="591"/>
      <c r="ILP2" s="591"/>
      <c r="ILQ2" s="591"/>
      <c r="ILR2" s="591"/>
      <c r="ILS2" s="591"/>
      <c r="ILT2" s="591"/>
      <c r="ILU2" s="591"/>
      <c r="ILV2" s="591"/>
      <c r="ILW2" s="591"/>
      <c r="ILX2" s="591"/>
      <c r="ILY2" s="591"/>
      <c r="ILZ2" s="591"/>
      <c r="IMA2" s="591"/>
      <c r="IMB2" s="591"/>
      <c r="IMC2" s="591"/>
      <c r="IMD2" s="591"/>
      <c r="IME2" s="591"/>
      <c r="IMF2" s="591"/>
      <c r="IMG2" s="591"/>
      <c r="IMH2" s="591"/>
      <c r="IMI2" s="591"/>
      <c r="IMJ2" s="591"/>
      <c r="IMK2" s="591"/>
      <c r="IML2" s="591"/>
      <c r="IMM2" s="591"/>
      <c r="IMN2" s="591"/>
      <c r="IMO2" s="591"/>
      <c r="IMP2" s="591"/>
      <c r="IMQ2" s="591"/>
      <c r="IMR2" s="591"/>
      <c r="IMS2" s="591"/>
      <c r="IMT2" s="591"/>
      <c r="IMU2" s="591"/>
      <c r="IMV2" s="591"/>
      <c r="IMW2" s="591"/>
      <c r="IMX2" s="591"/>
      <c r="IMY2" s="591"/>
      <c r="IMZ2" s="591"/>
      <c r="INA2" s="591"/>
      <c r="INB2" s="591"/>
      <c r="INC2" s="591"/>
      <c r="IND2" s="591"/>
      <c r="INE2" s="591"/>
      <c r="INF2" s="591"/>
      <c r="ING2" s="591"/>
      <c r="INH2" s="591"/>
      <c r="INI2" s="591"/>
      <c r="INJ2" s="591"/>
      <c r="INK2" s="591"/>
      <c r="INL2" s="591"/>
      <c r="INM2" s="591"/>
      <c r="INN2" s="591"/>
      <c r="INO2" s="591"/>
      <c r="INP2" s="591"/>
      <c r="INQ2" s="591"/>
      <c r="INR2" s="591"/>
      <c r="INS2" s="591"/>
      <c r="INT2" s="591"/>
      <c r="INU2" s="591"/>
      <c r="INV2" s="591"/>
      <c r="INW2" s="591"/>
      <c r="INX2" s="591"/>
      <c r="INY2" s="591"/>
      <c r="INZ2" s="591"/>
      <c r="IOA2" s="591"/>
      <c r="IOB2" s="591"/>
      <c r="IOC2" s="591"/>
      <c r="IOD2" s="591"/>
      <c r="IOE2" s="591"/>
      <c r="IOF2" s="591"/>
      <c r="IOG2" s="591"/>
      <c r="IOH2" s="591"/>
      <c r="IOI2" s="591"/>
      <c r="IOJ2" s="591"/>
      <c r="IOK2" s="591"/>
      <c r="IOL2" s="591"/>
      <c r="IOM2" s="591"/>
      <c r="ION2" s="591"/>
      <c r="IOO2" s="591"/>
      <c r="IOP2" s="591"/>
      <c r="IOQ2" s="591"/>
      <c r="IOR2" s="591"/>
      <c r="IOS2" s="591"/>
      <c r="IOT2" s="591"/>
      <c r="IOU2" s="591"/>
      <c r="IOV2" s="591"/>
      <c r="IOW2" s="591"/>
      <c r="IOX2" s="591"/>
      <c r="IOY2" s="591"/>
      <c r="IOZ2" s="591"/>
      <c r="IPA2" s="591"/>
      <c r="IPB2" s="591"/>
      <c r="IPC2" s="591"/>
      <c r="IPD2" s="591"/>
      <c r="IPE2" s="591"/>
      <c r="IPF2" s="591"/>
      <c r="IPG2" s="591"/>
      <c r="IPH2" s="591"/>
      <c r="IPI2" s="591"/>
      <c r="IPJ2" s="591"/>
      <c r="IPK2" s="591"/>
      <c r="IPL2" s="591"/>
      <c r="IPM2" s="591"/>
      <c r="IPN2" s="591"/>
      <c r="IPO2" s="591"/>
      <c r="IPP2" s="591"/>
      <c r="IPQ2" s="591"/>
      <c r="IPR2" s="591"/>
      <c r="IPS2" s="591"/>
      <c r="IPT2" s="591"/>
      <c r="IPU2" s="591"/>
      <c r="IPV2" s="591"/>
      <c r="IPW2" s="591"/>
      <c r="IPX2" s="591"/>
      <c r="IPY2" s="591"/>
      <c r="IPZ2" s="591"/>
      <c r="IQA2" s="591"/>
      <c r="IQB2" s="591"/>
      <c r="IQC2" s="591"/>
      <c r="IQD2" s="591"/>
      <c r="IQE2" s="591"/>
      <c r="IQF2" s="591"/>
      <c r="IQG2" s="591"/>
      <c r="IQH2" s="591"/>
      <c r="IQI2" s="591"/>
      <c r="IQJ2" s="591"/>
      <c r="IQK2" s="591"/>
      <c r="IQL2" s="591"/>
      <c r="IQM2" s="591"/>
      <c r="IQN2" s="591"/>
      <c r="IQO2" s="591"/>
      <c r="IQP2" s="591"/>
      <c r="IQQ2" s="591"/>
      <c r="IQR2" s="591"/>
      <c r="IQS2" s="591"/>
      <c r="IQT2" s="591"/>
      <c r="IQU2" s="591"/>
      <c r="IQV2" s="591"/>
      <c r="IQW2" s="591"/>
      <c r="IQX2" s="591"/>
      <c r="IQY2" s="591"/>
      <c r="IQZ2" s="591"/>
      <c r="IRA2" s="591"/>
      <c r="IRB2" s="591"/>
      <c r="IRC2" s="591"/>
      <c r="IRD2" s="591"/>
      <c r="IRE2" s="591"/>
      <c r="IRF2" s="591"/>
      <c r="IRG2" s="591"/>
      <c r="IRH2" s="591"/>
      <c r="IRI2" s="591"/>
      <c r="IRJ2" s="591"/>
      <c r="IRK2" s="591"/>
      <c r="IRL2" s="591"/>
      <c r="IRM2" s="591"/>
      <c r="IRN2" s="591"/>
      <c r="IRO2" s="591"/>
      <c r="IRP2" s="591"/>
      <c r="IRQ2" s="591"/>
      <c r="IRR2" s="591"/>
      <c r="IRS2" s="591"/>
      <c r="IRT2" s="591"/>
      <c r="IRU2" s="591"/>
      <c r="IRV2" s="591"/>
      <c r="IRW2" s="591"/>
      <c r="IRX2" s="591"/>
      <c r="IRY2" s="591"/>
      <c r="IRZ2" s="591"/>
      <c r="ISA2" s="591"/>
      <c r="ISB2" s="591"/>
      <c r="ISC2" s="591"/>
      <c r="ISD2" s="591"/>
      <c r="ISE2" s="591"/>
      <c r="ISF2" s="591"/>
      <c r="ISG2" s="591"/>
      <c r="ISH2" s="591"/>
      <c r="ISI2" s="591"/>
      <c r="ISJ2" s="591"/>
      <c r="ISK2" s="591"/>
      <c r="ISL2" s="591"/>
      <c r="ISM2" s="591"/>
      <c r="ISN2" s="591"/>
      <c r="ISO2" s="591"/>
      <c r="ISP2" s="591"/>
      <c r="ISQ2" s="591"/>
      <c r="ISR2" s="591"/>
      <c r="ISS2" s="591"/>
      <c r="IST2" s="591"/>
      <c r="ISU2" s="591"/>
      <c r="ISV2" s="591"/>
      <c r="ISW2" s="591"/>
      <c r="ISX2" s="591"/>
      <c r="ISY2" s="591"/>
      <c r="ISZ2" s="591"/>
      <c r="ITA2" s="591"/>
      <c r="ITB2" s="591"/>
      <c r="ITC2" s="591"/>
      <c r="ITD2" s="591"/>
      <c r="ITE2" s="591"/>
      <c r="ITF2" s="591"/>
      <c r="ITG2" s="591"/>
      <c r="ITH2" s="591"/>
      <c r="ITI2" s="591"/>
      <c r="ITJ2" s="591"/>
      <c r="ITK2" s="591"/>
      <c r="ITL2" s="591"/>
      <c r="ITM2" s="591"/>
      <c r="ITN2" s="591"/>
      <c r="ITO2" s="591"/>
      <c r="ITP2" s="591"/>
      <c r="ITQ2" s="591"/>
      <c r="ITR2" s="591"/>
      <c r="ITS2" s="591"/>
      <c r="ITT2" s="591"/>
      <c r="ITU2" s="591"/>
      <c r="ITV2" s="591"/>
      <c r="ITW2" s="591"/>
      <c r="ITX2" s="591"/>
      <c r="ITY2" s="591"/>
      <c r="ITZ2" s="591"/>
      <c r="IUA2" s="591"/>
      <c r="IUB2" s="591"/>
      <c r="IUC2" s="591"/>
      <c r="IUD2" s="591"/>
      <c r="IUE2" s="591"/>
      <c r="IUF2" s="591"/>
      <c r="IUG2" s="591"/>
      <c r="IUH2" s="591"/>
      <c r="IUI2" s="591"/>
      <c r="IUJ2" s="591"/>
      <c r="IUK2" s="591"/>
      <c r="IUL2" s="591"/>
      <c r="IUM2" s="591"/>
      <c r="IUN2" s="591"/>
      <c r="IUO2" s="591"/>
      <c r="IUP2" s="591"/>
      <c r="IUQ2" s="591"/>
      <c r="IUR2" s="591"/>
      <c r="IUS2" s="591"/>
      <c r="IUT2" s="591"/>
      <c r="IUU2" s="591"/>
      <c r="IUV2" s="591"/>
      <c r="IUW2" s="591"/>
      <c r="IUX2" s="591"/>
      <c r="IUY2" s="591"/>
      <c r="IUZ2" s="591"/>
      <c r="IVA2" s="591"/>
      <c r="IVB2" s="591"/>
      <c r="IVC2" s="591"/>
      <c r="IVD2" s="591"/>
      <c r="IVE2" s="591"/>
      <c r="IVF2" s="591"/>
      <c r="IVG2" s="591"/>
      <c r="IVH2" s="591"/>
      <c r="IVI2" s="591"/>
      <c r="IVJ2" s="591"/>
      <c r="IVK2" s="591"/>
      <c r="IVL2" s="591"/>
      <c r="IVM2" s="591"/>
      <c r="IVN2" s="591"/>
      <c r="IVO2" s="591"/>
      <c r="IVP2" s="591"/>
      <c r="IVQ2" s="591"/>
      <c r="IVR2" s="591"/>
      <c r="IVS2" s="591"/>
      <c r="IVT2" s="591"/>
      <c r="IVU2" s="591"/>
      <c r="IVV2" s="591"/>
      <c r="IVW2" s="591"/>
      <c r="IVX2" s="591"/>
      <c r="IVY2" s="591"/>
      <c r="IVZ2" s="591"/>
      <c r="IWA2" s="591"/>
      <c r="IWB2" s="591"/>
      <c r="IWC2" s="591"/>
      <c r="IWD2" s="591"/>
      <c r="IWE2" s="591"/>
      <c r="IWF2" s="591"/>
      <c r="IWG2" s="591"/>
      <c r="IWH2" s="591"/>
      <c r="IWI2" s="591"/>
      <c r="IWJ2" s="591"/>
      <c r="IWK2" s="591"/>
      <c r="IWL2" s="591"/>
      <c r="IWM2" s="591"/>
      <c r="IWN2" s="591"/>
      <c r="IWO2" s="591"/>
      <c r="IWP2" s="591"/>
      <c r="IWQ2" s="591"/>
      <c r="IWR2" s="591"/>
      <c r="IWS2" s="591"/>
      <c r="IWT2" s="591"/>
      <c r="IWU2" s="591"/>
      <c r="IWV2" s="591"/>
      <c r="IWW2" s="591"/>
      <c r="IWX2" s="591"/>
      <c r="IWY2" s="591"/>
      <c r="IWZ2" s="591"/>
      <c r="IXA2" s="591"/>
      <c r="IXB2" s="591"/>
      <c r="IXC2" s="591"/>
      <c r="IXD2" s="591"/>
      <c r="IXE2" s="591"/>
      <c r="IXF2" s="591"/>
      <c r="IXG2" s="591"/>
      <c r="IXH2" s="591"/>
      <c r="IXI2" s="591"/>
      <c r="IXJ2" s="591"/>
      <c r="IXK2" s="591"/>
      <c r="IXL2" s="591"/>
      <c r="IXM2" s="591"/>
      <c r="IXN2" s="591"/>
      <c r="IXO2" s="591"/>
      <c r="IXP2" s="591"/>
      <c r="IXQ2" s="591"/>
      <c r="IXR2" s="591"/>
      <c r="IXS2" s="591"/>
      <c r="IXT2" s="591"/>
      <c r="IXU2" s="591"/>
      <c r="IXV2" s="591"/>
      <c r="IXW2" s="591"/>
      <c r="IXX2" s="591"/>
      <c r="IXY2" s="591"/>
      <c r="IXZ2" s="591"/>
      <c r="IYA2" s="591"/>
      <c r="IYB2" s="591"/>
      <c r="IYC2" s="591"/>
      <c r="IYD2" s="591"/>
      <c r="IYE2" s="591"/>
      <c r="IYF2" s="591"/>
      <c r="IYG2" s="591"/>
      <c r="IYH2" s="591"/>
      <c r="IYI2" s="591"/>
      <c r="IYJ2" s="591"/>
      <c r="IYK2" s="591"/>
      <c r="IYL2" s="591"/>
      <c r="IYM2" s="591"/>
      <c r="IYN2" s="591"/>
      <c r="IYO2" s="591"/>
      <c r="IYP2" s="591"/>
      <c r="IYQ2" s="591"/>
      <c r="IYR2" s="591"/>
      <c r="IYS2" s="591"/>
      <c r="IYT2" s="591"/>
      <c r="IYU2" s="591"/>
      <c r="IYV2" s="591"/>
      <c r="IYW2" s="591"/>
      <c r="IYX2" s="591"/>
      <c r="IYY2" s="591"/>
      <c r="IYZ2" s="591"/>
      <c r="IZA2" s="591"/>
      <c r="IZB2" s="591"/>
      <c r="IZC2" s="591"/>
      <c r="IZD2" s="591"/>
      <c r="IZE2" s="591"/>
      <c r="IZF2" s="591"/>
      <c r="IZG2" s="591"/>
      <c r="IZH2" s="591"/>
      <c r="IZI2" s="591"/>
      <c r="IZJ2" s="591"/>
      <c r="IZK2" s="591"/>
      <c r="IZL2" s="591"/>
      <c r="IZM2" s="591"/>
      <c r="IZN2" s="591"/>
      <c r="IZO2" s="591"/>
      <c r="IZP2" s="591"/>
      <c r="IZQ2" s="591"/>
      <c r="IZR2" s="591"/>
      <c r="IZS2" s="591"/>
      <c r="IZT2" s="591"/>
      <c r="IZU2" s="591"/>
      <c r="IZV2" s="591"/>
      <c r="IZW2" s="591"/>
      <c r="IZX2" s="591"/>
      <c r="IZY2" s="591"/>
      <c r="IZZ2" s="591"/>
      <c r="JAA2" s="591"/>
      <c r="JAB2" s="591"/>
      <c r="JAC2" s="591"/>
      <c r="JAD2" s="591"/>
      <c r="JAE2" s="591"/>
      <c r="JAF2" s="591"/>
      <c r="JAG2" s="591"/>
      <c r="JAH2" s="591"/>
      <c r="JAI2" s="591"/>
      <c r="JAJ2" s="591"/>
      <c r="JAK2" s="591"/>
      <c r="JAL2" s="591"/>
      <c r="JAM2" s="591"/>
      <c r="JAN2" s="591"/>
      <c r="JAO2" s="591"/>
      <c r="JAP2" s="591"/>
      <c r="JAQ2" s="591"/>
      <c r="JAR2" s="591"/>
      <c r="JAS2" s="591"/>
      <c r="JAT2" s="591"/>
      <c r="JAU2" s="591"/>
      <c r="JAV2" s="591"/>
      <c r="JAW2" s="591"/>
      <c r="JAX2" s="591"/>
      <c r="JAY2" s="591"/>
      <c r="JAZ2" s="591"/>
      <c r="JBA2" s="591"/>
      <c r="JBB2" s="591"/>
      <c r="JBC2" s="591"/>
      <c r="JBD2" s="591"/>
      <c r="JBE2" s="591"/>
      <c r="JBF2" s="591"/>
      <c r="JBG2" s="591"/>
      <c r="JBH2" s="591"/>
      <c r="JBI2" s="591"/>
      <c r="JBJ2" s="591"/>
      <c r="JBK2" s="591"/>
      <c r="JBL2" s="591"/>
      <c r="JBM2" s="591"/>
      <c r="JBN2" s="591"/>
      <c r="JBO2" s="591"/>
      <c r="JBP2" s="591"/>
      <c r="JBQ2" s="591"/>
      <c r="JBR2" s="591"/>
      <c r="JBS2" s="591"/>
      <c r="JBT2" s="591"/>
      <c r="JBU2" s="591"/>
      <c r="JBV2" s="591"/>
      <c r="JBW2" s="591"/>
      <c r="JBX2" s="591"/>
      <c r="JBY2" s="591"/>
      <c r="JBZ2" s="591"/>
      <c r="JCA2" s="591"/>
      <c r="JCB2" s="591"/>
      <c r="JCC2" s="591"/>
      <c r="JCD2" s="591"/>
      <c r="JCE2" s="591"/>
      <c r="JCF2" s="591"/>
      <c r="JCG2" s="591"/>
      <c r="JCH2" s="591"/>
      <c r="JCI2" s="591"/>
      <c r="JCJ2" s="591"/>
      <c r="JCK2" s="591"/>
      <c r="JCL2" s="591"/>
      <c r="JCM2" s="591"/>
      <c r="JCN2" s="591"/>
      <c r="JCO2" s="591"/>
      <c r="JCP2" s="591"/>
      <c r="JCQ2" s="591"/>
      <c r="JCR2" s="591"/>
      <c r="JCS2" s="591"/>
      <c r="JCT2" s="591"/>
      <c r="JCU2" s="591"/>
      <c r="JCV2" s="591"/>
      <c r="JCW2" s="591"/>
      <c r="JCX2" s="591"/>
      <c r="JCY2" s="591"/>
      <c r="JCZ2" s="591"/>
      <c r="JDA2" s="591"/>
      <c r="JDB2" s="591"/>
      <c r="JDC2" s="591"/>
      <c r="JDD2" s="591"/>
      <c r="JDE2" s="591"/>
      <c r="JDF2" s="591"/>
      <c r="JDG2" s="591"/>
      <c r="JDH2" s="591"/>
      <c r="JDI2" s="591"/>
      <c r="JDJ2" s="591"/>
      <c r="JDK2" s="591"/>
      <c r="JDL2" s="591"/>
      <c r="JDM2" s="591"/>
      <c r="JDN2" s="591"/>
      <c r="JDO2" s="591"/>
      <c r="JDP2" s="591"/>
      <c r="JDQ2" s="591"/>
      <c r="JDR2" s="591"/>
      <c r="JDS2" s="591"/>
      <c r="JDT2" s="591"/>
      <c r="JDU2" s="591"/>
      <c r="JDV2" s="591"/>
      <c r="JDW2" s="591"/>
      <c r="JDX2" s="591"/>
      <c r="JDY2" s="591"/>
      <c r="JDZ2" s="591"/>
      <c r="JEA2" s="591"/>
      <c r="JEB2" s="591"/>
      <c r="JEC2" s="591"/>
      <c r="JED2" s="591"/>
      <c r="JEE2" s="591"/>
      <c r="JEF2" s="591"/>
      <c r="JEG2" s="591"/>
      <c r="JEH2" s="591"/>
      <c r="JEI2" s="591"/>
      <c r="JEJ2" s="591"/>
      <c r="JEK2" s="591"/>
      <c r="JEL2" s="591"/>
      <c r="JEM2" s="591"/>
      <c r="JEN2" s="591"/>
      <c r="JEO2" s="591"/>
      <c r="JEP2" s="591"/>
      <c r="JEQ2" s="591"/>
      <c r="JER2" s="591"/>
      <c r="JES2" s="591"/>
      <c r="JET2" s="591"/>
      <c r="JEU2" s="591"/>
      <c r="JEV2" s="591"/>
      <c r="JEW2" s="591"/>
      <c r="JEX2" s="591"/>
      <c r="JEY2" s="591"/>
      <c r="JEZ2" s="591"/>
      <c r="JFA2" s="591"/>
      <c r="JFB2" s="591"/>
      <c r="JFC2" s="591"/>
      <c r="JFD2" s="591"/>
      <c r="JFE2" s="591"/>
      <c r="JFF2" s="591"/>
      <c r="JFG2" s="591"/>
      <c r="JFH2" s="591"/>
      <c r="JFI2" s="591"/>
      <c r="JFJ2" s="591"/>
      <c r="JFK2" s="591"/>
      <c r="JFL2" s="591"/>
      <c r="JFM2" s="591"/>
      <c r="JFN2" s="591"/>
      <c r="JFO2" s="591"/>
      <c r="JFP2" s="591"/>
      <c r="JFQ2" s="591"/>
      <c r="JFR2" s="591"/>
      <c r="JFS2" s="591"/>
      <c r="JFT2" s="591"/>
      <c r="JFU2" s="591"/>
      <c r="JFV2" s="591"/>
      <c r="JFW2" s="591"/>
      <c r="JFX2" s="591"/>
      <c r="JFY2" s="591"/>
      <c r="JFZ2" s="591"/>
      <c r="JGA2" s="591"/>
      <c r="JGB2" s="591"/>
      <c r="JGC2" s="591"/>
      <c r="JGD2" s="591"/>
      <c r="JGE2" s="591"/>
      <c r="JGF2" s="591"/>
      <c r="JGG2" s="591"/>
      <c r="JGH2" s="591"/>
      <c r="JGI2" s="591"/>
      <c r="JGJ2" s="591"/>
      <c r="JGK2" s="591"/>
      <c r="JGL2" s="591"/>
      <c r="JGM2" s="591"/>
      <c r="JGN2" s="591"/>
      <c r="JGO2" s="591"/>
      <c r="JGP2" s="591"/>
      <c r="JGQ2" s="591"/>
      <c r="JGR2" s="591"/>
      <c r="JGS2" s="591"/>
      <c r="JGT2" s="591"/>
      <c r="JGU2" s="591"/>
      <c r="JGV2" s="591"/>
      <c r="JGW2" s="591"/>
      <c r="JGX2" s="591"/>
      <c r="JGY2" s="591"/>
      <c r="JGZ2" s="591"/>
      <c r="JHA2" s="591"/>
      <c r="JHB2" s="591"/>
      <c r="JHC2" s="591"/>
      <c r="JHD2" s="591"/>
      <c r="JHE2" s="591"/>
      <c r="JHF2" s="591"/>
      <c r="JHG2" s="591"/>
      <c r="JHH2" s="591"/>
      <c r="JHI2" s="591"/>
      <c r="JHJ2" s="591"/>
      <c r="JHK2" s="591"/>
      <c r="JHL2" s="591"/>
      <c r="JHM2" s="591"/>
      <c r="JHN2" s="591"/>
      <c r="JHO2" s="591"/>
      <c r="JHP2" s="591"/>
      <c r="JHQ2" s="591"/>
      <c r="JHR2" s="591"/>
      <c r="JHS2" s="591"/>
      <c r="JHT2" s="591"/>
      <c r="JHU2" s="591"/>
      <c r="JHV2" s="591"/>
      <c r="JHW2" s="591"/>
      <c r="JHX2" s="591"/>
      <c r="JHY2" s="591"/>
      <c r="JHZ2" s="591"/>
      <c r="JIA2" s="591"/>
      <c r="JIB2" s="591"/>
      <c r="JIC2" s="591"/>
      <c r="JID2" s="591"/>
      <c r="JIE2" s="591"/>
      <c r="JIF2" s="591"/>
      <c r="JIG2" s="591"/>
      <c r="JIH2" s="591"/>
      <c r="JII2" s="591"/>
      <c r="JIJ2" s="591"/>
      <c r="JIK2" s="591"/>
      <c r="JIL2" s="591"/>
      <c r="JIM2" s="591"/>
      <c r="JIN2" s="591"/>
      <c r="JIO2" s="591"/>
      <c r="JIP2" s="591"/>
      <c r="JIQ2" s="591"/>
      <c r="JIR2" s="591"/>
      <c r="JIS2" s="591"/>
      <c r="JIT2" s="591"/>
      <c r="JIU2" s="591"/>
      <c r="JIV2" s="591"/>
      <c r="JIW2" s="591"/>
      <c r="JIX2" s="591"/>
      <c r="JIY2" s="591"/>
      <c r="JIZ2" s="591"/>
      <c r="JJA2" s="591"/>
      <c r="JJB2" s="591"/>
      <c r="JJC2" s="591"/>
      <c r="JJD2" s="591"/>
      <c r="JJE2" s="591"/>
      <c r="JJF2" s="591"/>
      <c r="JJG2" s="591"/>
      <c r="JJH2" s="591"/>
      <c r="JJI2" s="591"/>
      <c r="JJJ2" s="591"/>
      <c r="JJK2" s="591"/>
      <c r="JJL2" s="591"/>
      <c r="JJM2" s="591"/>
      <c r="JJN2" s="591"/>
      <c r="JJO2" s="591"/>
      <c r="JJP2" s="591"/>
      <c r="JJQ2" s="591"/>
      <c r="JJR2" s="591"/>
      <c r="JJS2" s="591"/>
      <c r="JJT2" s="591"/>
      <c r="JJU2" s="591"/>
      <c r="JJV2" s="591"/>
      <c r="JJW2" s="591"/>
      <c r="JJX2" s="591"/>
      <c r="JJY2" s="591"/>
      <c r="JJZ2" s="591"/>
      <c r="JKA2" s="591"/>
      <c r="JKB2" s="591"/>
      <c r="JKC2" s="591"/>
      <c r="JKD2" s="591"/>
      <c r="JKE2" s="591"/>
      <c r="JKF2" s="591"/>
      <c r="JKG2" s="591"/>
      <c r="JKH2" s="591"/>
      <c r="JKI2" s="591"/>
      <c r="JKJ2" s="591"/>
      <c r="JKK2" s="591"/>
      <c r="JKL2" s="591"/>
      <c r="JKM2" s="591"/>
      <c r="JKN2" s="591"/>
      <c r="JKO2" s="591"/>
      <c r="JKP2" s="591"/>
      <c r="JKQ2" s="591"/>
      <c r="JKR2" s="591"/>
      <c r="JKS2" s="591"/>
      <c r="JKT2" s="591"/>
      <c r="JKU2" s="591"/>
      <c r="JKV2" s="591"/>
      <c r="JKW2" s="591"/>
      <c r="JKX2" s="591"/>
      <c r="JKY2" s="591"/>
      <c r="JKZ2" s="591"/>
      <c r="JLA2" s="591"/>
      <c r="JLB2" s="591"/>
      <c r="JLC2" s="591"/>
      <c r="JLD2" s="591"/>
      <c r="JLE2" s="591"/>
      <c r="JLF2" s="591"/>
      <c r="JLG2" s="591"/>
      <c r="JLH2" s="591"/>
      <c r="JLI2" s="591"/>
      <c r="JLJ2" s="591"/>
      <c r="JLK2" s="591"/>
      <c r="JLL2" s="591"/>
      <c r="JLM2" s="591"/>
      <c r="JLN2" s="591"/>
      <c r="JLO2" s="591"/>
      <c r="JLP2" s="591"/>
      <c r="JLQ2" s="591"/>
      <c r="JLR2" s="591"/>
      <c r="JLS2" s="591"/>
      <c r="JLT2" s="591"/>
      <c r="JLU2" s="591"/>
      <c r="JLV2" s="591"/>
      <c r="JLW2" s="591"/>
      <c r="JLX2" s="591"/>
      <c r="JLY2" s="591"/>
      <c r="JLZ2" s="591"/>
      <c r="JMA2" s="591"/>
      <c r="JMB2" s="591"/>
      <c r="JMC2" s="591"/>
      <c r="JMD2" s="591"/>
      <c r="JME2" s="591"/>
      <c r="JMF2" s="591"/>
      <c r="JMG2" s="591"/>
      <c r="JMH2" s="591"/>
      <c r="JMI2" s="591"/>
      <c r="JMJ2" s="591"/>
      <c r="JMK2" s="591"/>
      <c r="JML2" s="591"/>
      <c r="JMM2" s="591"/>
      <c r="JMN2" s="591"/>
      <c r="JMO2" s="591"/>
      <c r="JMP2" s="591"/>
      <c r="JMQ2" s="591"/>
      <c r="JMR2" s="591"/>
      <c r="JMS2" s="591"/>
      <c r="JMT2" s="591"/>
      <c r="JMU2" s="591"/>
      <c r="JMV2" s="591"/>
      <c r="JMW2" s="591"/>
      <c r="JMX2" s="591"/>
      <c r="JMY2" s="591"/>
      <c r="JMZ2" s="591"/>
      <c r="JNA2" s="591"/>
      <c r="JNB2" s="591"/>
      <c r="JNC2" s="591"/>
      <c r="JND2" s="591"/>
      <c r="JNE2" s="591"/>
      <c r="JNF2" s="591"/>
      <c r="JNG2" s="591"/>
      <c r="JNH2" s="591"/>
      <c r="JNI2" s="591"/>
      <c r="JNJ2" s="591"/>
      <c r="JNK2" s="591"/>
      <c r="JNL2" s="591"/>
      <c r="JNM2" s="591"/>
      <c r="JNN2" s="591"/>
      <c r="JNO2" s="591"/>
      <c r="JNP2" s="591"/>
      <c r="JNQ2" s="591"/>
      <c r="JNR2" s="591"/>
      <c r="JNS2" s="591"/>
      <c r="JNT2" s="591"/>
      <c r="JNU2" s="591"/>
      <c r="JNV2" s="591"/>
      <c r="JNW2" s="591"/>
      <c r="JNX2" s="591"/>
      <c r="JNY2" s="591"/>
      <c r="JNZ2" s="591"/>
      <c r="JOA2" s="591"/>
      <c r="JOB2" s="591"/>
      <c r="JOC2" s="591"/>
      <c r="JOD2" s="591"/>
      <c r="JOE2" s="591"/>
      <c r="JOF2" s="591"/>
      <c r="JOG2" s="591"/>
      <c r="JOH2" s="591"/>
      <c r="JOI2" s="591"/>
      <c r="JOJ2" s="591"/>
      <c r="JOK2" s="591"/>
      <c r="JOL2" s="591"/>
      <c r="JOM2" s="591"/>
      <c r="JON2" s="591"/>
      <c r="JOO2" s="591"/>
      <c r="JOP2" s="591"/>
      <c r="JOQ2" s="591"/>
      <c r="JOR2" s="591"/>
      <c r="JOS2" s="591"/>
      <c r="JOT2" s="591"/>
      <c r="JOU2" s="591"/>
      <c r="JOV2" s="591"/>
      <c r="JOW2" s="591"/>
      <c r="JOX2" s="591"/>
      <c r="JOY2" s="591"/>
      <c r="JOZ2" s="591"/>
      <c r="JPA2" s="591"/>
      <c r="JPB2" s="591"/>
      <c r="JPC2" s="591"/>
      <c r="JPD2" s="591"/>
      <c r="JPE2" s="591"/>
      <c r="JPF2" s="591"/>
      <c r="JPG2" s="591"/>
      <c r="JPH2" s="591"/>
      <c r="JPI2" s="591"/>
      <c r="JPJ2" s="591"/>
      <c r="JPK2" s="591"/>
      <c r="JPL2" s="591"/>
      <c r="JPM2" s="591"/>
      <c r="JPN2" s="591"/>
      <c r="JPO2" s="591"/>
      <c r="JPP2" s="591"/>
      <c r="JPQ2" s="591"/>
      <c r="JPR2" s="591"/>
      <c r="JPS2" s="591"/>
      <c r="JPT2" s="591"/>
      <c r="JPU2" s="591"/>
      <c r="JPV2" s="591"/>
      <c r="JPW2" s="591"/>
      <c r="JPX2" s="591"/>
      <c r="JPY2" s="591"/>
      <c r="JPZ2" s="591"/>
      <c r="JQA2" s="591"/>
      <c r="JQB2" s="591"/>
      <c r="JQC2" s="591"/>
      <c r="JQD2" s="591"/>
      <c r="JQE2" s="591"/>
      <c r="JQF2" s="591"/>
      <c r="JQG2" s="591"/>
      <c r="JQH2" s="591"/>
      <c r="JQI2" s="591"/>
      <c r="JQJ2" s="591"/>
      <c r="JQK2" s="591"/>
      <c r="JQL2" s="591"/>
      <c r="JQM2" s="591"/>
      <c r="JQN2" s="591"/>
      <c r="JQO2" s="591"/>
      <c r="JQP2" s="591"/>
      <c r="JQQ2" s="591"/>
      <c r="JQR2" s="591"/>
      <c r="JQS2" s="591"/>
      <c r="JQT2" s="591"/>
      <c r="JQU2" s="591"/>
      <c r="JQV2" s="591"/>
      <c r="JQW2" s="591"/>
      <c r="JQX2" s="591"/>
      <c r="JQY2" s="591"/>
      <c r="JQZ2" s="591"/>
      <c r="JRA2" s="591"/>
      <c r="JRB2" s="591"/>
      <c r="JRC2" s="591"/>
      <c r="JRD2" s="591"/>
      <c r="JRE2" s="591"/>
      <c r="JRF2" s="591"/>
      <c r="JRG2" s="591"/>
      <c r="JRH2" s="591"/>
      <c r="JRI2" s="591"/>
      <c r="JRJ2" s="591"/>
      <c r="JRK2" s="591"/>
      <c r="JRL2" s="591"/>
      <c r="JRM2" s="591"/>
      <c r="JRN2" s="591"/>
      <c r="JRO2" s="591"/>
      <c r="JRP2" s="591"/>
      <c r="JRQ2" s="591"/>
      <c r="JRR2" s="591"/>
      <c r="JRS2" s="591"/>
      <c r="JRT2" s="591"/>
      <c r="JRU2" s="591"/>
      <c r="JRV2" s="591"/>
      <c r="JRW2" s="591"/>
      <c r="JRX2" s="591"/>
      <c r="JRY2" s="591"/>
      <c r="JRZ2" s="591"/>
      <c r="JSA2" s="591"/>
      <c r="JSB2" s="591"/>
      <c r="JSC2" s="591"/>
      <c r="JSD2" s="591"/>
      <c r="JSE2" s="591"/>
      <c r="JSF2" s="591"/>
      <c r="JSG2" s="591"/>
      <c r="JSH2" s="591"/>
      <c r="JSI2" s="591"/>
      <c r="JSJ2" s="591"/>
      <c r="JSK2" s="591"/>
      <c r="JSL2" s="591"/>
      <c r="JSM2" s="591"/>
      <c r="JSN2" s="591"/>
      <c r="JSO2" s="591"/>
      <c r="JSP2" s="591"/>
      <c r="JSQ2" s="591"/>
      <c r="JSR2" s="591"/>
      <c r="JSS2" s="591"/>
      <c r="JST2" s="591"/>
      <c r="JSU2" s="591"/>
      <c r="JSV2" s="591"/>
      <c r="JSW2" s="591"/>
      <c r="JSX2" s="591"/>
      <c r="JSY2" s="591"/>
      <c r="JSZ2" s="591"/>
      <c r="JTA2" s="591"/>
      <c r="JTB2" s="591"/>
      <c r="JTC2" s="591"/>
      <c r="JTD2" s="591"/>
      <c r="JTE2" s="591"/>
      <c r="JTF2" s="591"/>
      <c r="JTG2" s="591"/>
      <c r="JTH2" s="591"/>
      <c r="JTI2" s="591"/>
      <c r="JTJ2" s="591"/>
      <c r="JTK2" s="591"/>
      <c r="JTL2" s="591"/>
      <c r="JTM2" s="591"/>
      <c r="JTN2" s="591"/>
      <c r="JTO2" s="591"/>
      <c r="JTP2" s="591"/>
      <c r="JTQ2" s="591"/>
      <c r="JTR2" s="591"/>
      <c r="JTS2" s="591"/>
      <c r="JTT2" s="591"/>
      <c r="JTU2" s="591"/>
      <c r="JTV2" s="591"/>
      <c r="JTW2" s="591"/>
      <c r="JTX2" s="591"/>
      <c r="JTY2" s="591"/>
      <c r="JTZ2" s="591"/>
      <c r="JUA2" s="591"/>
      <c r="JUB2" s="591"/>
      <c r="JUC2" s="591"/>
      <c r="JUD2" s="591"/>
      <c r="JUE2" s="591"/>
      <c r="JUF2" s="591"/>
      <c r="JUG2" s="591"/>
      <c r="JUH2" s="591"/>
      <c r="JUI2" s="591"/>
      <c r="JUJ2" s="591"/>
      <c r="JUK2" s="591"/>
      <c r="JUL2" s="591"/>
      <c r="JUM2" s="591"/>
      <c r="JUN2" s="591"/>
      <c r="JUO2" s="591"/>
      <c r="JUP2" s="591"/>
      <c r="JUQ2" s="591"/>
      <c r="JUR2" s="591"/>
      <c r="JUS2" s="591"/>
      <c r="JUT2" s="591"/>
      <c r="JUU2" s="591"/>
      <c r="JUV2" s="591"/>
      <c r="JUW2" s="591"/>
      <c r="JUX2" s="591"/>
      <c r="JUY2" s="591"/>
      <c r="JUZ2" s="591"/>
      <c r="JVA2" s="591"/>
      <c r="JVB2" s="591"/>
      <c r="JVC2" s="591"/>
      <c r="JVD2" s="591"/>
      <c r="JVE2" s="591"/>
      <c r="JVF2" s="591"/>
      <c r="JVG2" s="591"/>
      <c r="JVH2" s="591"/>
      <c r="JVI2" s="591"/>
      <c r="JVJ2" s="591"/>
      <c r="JVK2" s="591"/>
      <c r="JVL2" s="591"/>
      <c r="JVM2" s="591"/>
      <c r="JVN2" s="591"/>
      <c r="JVO2" s="591"/>
      <c r="JVP2" s="591"/>
      <c r="JVQ2" s="591"/>
      <c r="JVR2" s="591"/>
      <c r="JVS2" s="591"/>
      <c r="JVT2" s="591"/>
      <c r="JVU2" s="591"/>
      <c r="JVV2" s="591"/>
      <c r="JVW2" s="591"/>
      <c r="JVX2" s="591"/>
      <c r="JVY2" s="591"/>
      <c r="JVZ2" s="591"/>
      <c r="JWA2" s="591"/>
      <c r="JWB2" s="591"/>
      <c r="JWC2" s="591"/>
      <c r="JWD2" s="591"/>
      <c r="JWE2" s="591"/>
      <c r="JWF2" s="591"/>
      <c r="JWG2" s="591"/>
      <c r="JWH2" s="591"/>
      <c r="JWI2" s="591"/>
      <c r="JWJ2" s="591"/>
      <c r="JWK2" s="591"/>
      <c r="JWL2" s="591"/>
      <c r="JWM2" s="591"/>
      <c r="JWN2" s="591"/>
      <c r="JWO2" s="591"/>
      <c r="JWP2" s="591"/>
      <c r="JWQ2" s="591"/>
      <c r="JWR2" s="591"/>
      <c r="JWS2" s="591"/>
      <c r="JWT2" s="591"/>
      <c r="JWU2" s="591"/>
      <c r="JWV2" s="591"/>
      <c r="JWW2" s="591"/>
      <c r="JWX2" s="591"/>
      <c r="JWY2" s="591"/>
      <c r="JWZ2" s="591"/>
      <c r="JXA2" s="591"/>
      <c r="JXB2" s="591"/>
      <c r="JXC2" s="591"/>
      <c r="JXD2" s="591"/>
      <c r="JXE2" s="591"/>
      <c r="JXF2" s="591"/>
      <c r="JXG2" s="591"/>
      <c r="JXH2" s="591"/>
      <c r="JXI2" s="591"/>
      <c r="JXJ2" s="591"/>
      <c r="JXK2" s="591"/>
      <c r="JXL2" s="591"/>
      <c r="JXM2" s="591"/>
      <c r="JXN2" s="591"/>
      <c r="JXO2" s="591"/>
      <c r="JXP2" s="591"/>
      <c r="JXQ2" s="591"/>
      <c r="JXR2" s="591"/>
      <c r="JXS2" s="591"/>
      <c r="JXT2" s="591"/>
      <c r="JXU2" s="591"/>
      <c r="JXV2" s="591"/>
      <c r="JXW2" s="591"/>
      <c r="JXX2" s="591"/>
      <c r="JXY2" s="591"/>
      <c r="JXZ2" s="591"/>
      <c r="JYA2" s="591"/>
      <c r="JYB2" s="591"/>
      <c r="JYC2" s="591"/>
      <c r="JYD2" s="591"/>
      <c r="JYE2" s="591"/>
      <c r="JYF2" s="591"/>
      <c r="JYG2" s="591"/>
      <c r="JYH2" s="591"/>
      <c r="JYI2" s="591"/>
      <c r="JYJ2" s="591"/>
      <c r="JYK2" s="591"/>
      <c r="JYL2" s="591"/>
      <c r="JYM2" s="591"/>
      <c r="JYN2" s="591"/>
      <c r="JYO2" s="591"/>
      <c r="JYP2" s="591"/>
      <c r="JYQ2" s="591"/>
      <c r="JYR2" s="591"/>
      <c r="JYS2" s="591"/>
      <c r="JYT2" s="591"/>
      <c r="JYU2" s="591"/>
      <c r="JYV2" s="591"/>
      <c r="JYW2" s="591"/>
      <c r="JYX2" s="591"/>
      <c r="JYY2" s="591"/>
      <c r="JYZ2" s="591"/>
      <c r="JZA2" s="591"/>
      <c r="JZB2" s="591"/>
      <c r="JZC2" s="591"/>
      <c r="JZD2" s="591"/>
      <c r="JZE2" s="591"/>
      <c r="JZF2" s="591"/>
      <c r="JZG2" s="591"/>
      <c r="JZH2" s="591"/>
      <c r="JZI2" s="591"/>
      <c r="JZJ2" s="591"/>
      <c r="JZK2" s="591"/>
      <c r="JZL2" s="591"/>
      <c r="JZM2" s="591"/>
      <c r="JZN2" s="591"/>
      <c r="JZO2" s="591"/>
      <c r="JZP2" s="591"/>
      <c r="JZQ2" s="591"/>
      <c r="JZR2" s="591"/>
      <c r="JZS2" s="591"/>
      <c r="JZT2" s="591"/>
      <c r="JZU2" s="591"/>
      <c r="JZV2" s="591"/>
      <c r="JZW2" s="591"/>
      <c r="JZX2" s="591"/>
      <c r="JZY2" s="591"/>
      <c r="JZZ2" s="591"/>
      <c r="KAA2" s="591"/>
      <c r="KAB2" s="591"/>
      <c r="KAC2" s="591"/>
      <c r="KAD2" s="591"/>
      <c r="KAE2" s="591"/>
      <c r="KAF2" s="591"/>
      <c r="KAG2" s="591"/>
      <c r="KAH2" s="591"/>
      <c r="KAI2" s="591"/>
      <c r="KAJ2" s="591"/>
      <c r="KAK2" s="591"/>
      <c r="KAL2" s="591"/>
      <c r="KAM2" s="591"/>
      <c r="KAN2" s="591"/>
      <c r="KAO2" s="591"/>
      <c r="KAP2" s="591"/>
      <c r="KAQ2" s="591"/>
      <c r="KAR2" s="591"/>
      <c r="KAS2" s="591"/>
      <c r="KAT2" s="591"/>
      <c r="KAU2" s="591"/>
      <c r="KAV2" s="591"/>
      <c r="KAW2" s="591"/>
      <c r="KAX2" s="591"/>
      <c r="KAY2" s="591"/>
      <c r="KAZ2" s="591"/>
      <c r="KBA2" s="591"/>
      <c r="KBB2" s="591"/>
      <c r="KBC2" s="591"/>
      <c r="KBD2" s="591"/>
      <c r="KBE2" s="591"/>
      <c r="KBF2" s="591"/>
      <c r="KBG2" s="591"/>
      <c r="KBH2" s="591"/>
      <c r="KBI2" s="591"/>
      <c r="KBJ2" s="591"/>
      <c r="KBK2" s="591"/>
      <c r="KBL2" s="591"/>
      <c r="KBM2" s="591"/>
      <c r="KBN2" s="591"/>
      <c r="KBO2" s="591"/>
      <c r="KBP2" s="591"/>
      <c r="KBQ2" s="591"/>
      <c r="KBR2" s="591"/>
      <c r="KBS2" s="591"/>
      <c r="KBT2" s="591"/>
      <c r="KBU2" s="591"/>
      <c r="KBV2" s="591"/>
      <c r="KBW2" s="591"/>
      <c r="KBX2" s="591"/>
      <c r="KBY2" s="591"/>
      <c r="KBZ2" s="591"/>
      <c r="KCA2" s="591"/>
      <c r="KCB2" s="591"/>
      <c r="KCC2" s="591"/>
      <c r="KCD2" s="591"/>
      <c r="KCE2" s="591"/>
      <c r="KCF2" s="591"/>
      <c r="KCG2" s="591"/>
      <c r="KCH2" s="591"/>
      <c r="KCI2" s="591"/>
      <c r="KCJ2" s="591"/>
      <c r="KCK2" s="591"/>
      <c r="KCL2" s="591"/>
      <c r="KCM2" s="591"/>
      <c r="KCN2" s="591"/>
      <c r="KCO2" s="591"/>
      <c r="KCP2" s="591"/>
      <c r="KCQ2" s="591"/>
      <c r="KCR2" s="591"/>
      <c r="KCS2" s="591"/>
      <c r="KCT2" s="591"/>
      <c r="KCU2" s="591"/>
      <c r="KCV2" s="591"/>
      <c r="KCW2" s="591"/>
      <c r="KCX2" s="591"/>
      <c r="KCY2" s="591"/>
      <c r="KCZ2" s="591"/>
      <c r="KDA2" s="591"/>
      <c r="KDB2" s="591"/>
      <c r="KDC2" s="591"/>
      <c r="KDD2" s="591"/>
      <c r="KDE2" s="591"/>
      <c r="KDF2" s="591"/>
      <c r="KDG2" s="591"/>
      <c r="KDH2" s="591"/>
      <c r="KDI2" s="591"/>
      <c r="KDJ2" s="591"/>
      <c r="KDK2" s="591"/>
      <c r="KDL2" s="591"/>
      <c r="KDM2" s="591"/>
      <c r="KDN2" s="591"/>
      <c r="KDO2" s="591"/>
      <c r="KDP2" s="591"/>
      <c r="KDQ2" s="591"/>
      <c r="KDR2" s="591"/>
      <c r="KDS2" s="591"/>
      <c r="KDT2" s="591"/>
      <c r="KDU2" s="591"/>
      <c r="KDV2" s="591"/>
      <c r="KDW2" s="591"/>
      <c r="KDX2" s="591"/>
      <c r="KDY2" s="591"/>
      <c r="KDZ2" s="591"/>
      <c r="KEA2" s="591"/>
      <c r="KEB2" s="591"/>
      <c r="KEC2" s="591"/>
      <c r="KED2" s="591"/>
      <c r="KEE2" s="591"/>
      <c r="KEF2" s="591"/>
      <c r="KEG2" s="591"/>
      <c r="KEH2" s="591"/>
      <c r="KEI2" s="591"/>
      <c r="KEJ2" s="591"/>
      <c r="KEK2" s="591"/>
      <c r="KEL2" s="591"/>
      <c r="KEM2" s="591"/>
      <c r="KEN2" s="591"/>
      <c r="KEO2" s="591"/>
      <c r="KEP2" s="591"/>
      <c r="KEQ2" s="591"/>
      <c r="KER2" s="591"/>
      <c r="KES2" s="591"/>
      <c r="KET2" s="591"/>
      <c r="KEU2" s="591"/>
      <c r="KEV2" s="591"/>
      <c r="KEW2" s="591"/>
      <c r="KEX2" s="591"/>
      <c r="KEY2" s="591"/>
      <c r="KEZ2" s="591"/>
      <c r="KFA2" s="591"/>
      <c r="KFB2" s="591"/>
      <c r="KFC2" s="591"/>
      <c r="KFD2" s="591"/>
      <c r="KFE2" s="591"/>
      <c r="KFF2" s="591"/>
      <c r="KFG2" s="591"/>
      <c r="KFH2" s="591"/>
      <c r="KFI2" s="591"/>
      <c r="KFJ2" s="591"/>
      <c r="KFK2" s="591"/>
      <c r="KFL2" s="591"/>
      <c r="KFM2" s="591"/>
      <c r="KFN2" s="591"/>
      <c r="KFO2" s="591"/>
      <c r="KFP2" s="591"/>
      <c r="KFQ2" s="591"/>
      <c r="KFR2" s="591"/>
      <c r="KFS2" s="591"/>
      <c r="KFT2" s="591"/>
      <c r="KFU2" s="591"/>
      <c r="KFV2" s="591"/>
      <c r="KFW2" s="591"/>
      <c r="KFX2" s="591"/>
      <c r="KFY2" s="591"/>
      <c r="KFZ2" s="591"/>
      <c r="KGA2" s="591"/>
      <c r="KGB2" s="591"/>
      <c r="KGC2" s="591"/>
      <c r="KGD2" s="591"/>
      <c r="KGE2" s="591"/>
      <c r="KGF2" s="591"/>
      <c r="KGG2" s="591"/>
      <c r="KGH2" s="591"/>
      <c r="KGI2" s="591"/>
      <c r="KGJ2" s="591"/>
      <c r="KGK2" s="591"/>
      <c r="KGL2" s="591"/>
      <c r="KGM2" s="591"/>
      <c r="KGN2" s="591"/>
      <c r="KGO2" s="591"/>
      <c r="KGP2" s="591"/>
      <c r="KGQ2" s="591"/>
      <c r="KGR2" s="591"/>
      <c r="KGS2" s="591"/>
      <c r="KGT2" s="591"/>
      <c r="KGU2" s="591"/>
      <c r="KGV2" s="591"/>
      <c r="KGW2" s="591"/>
      <c r="KGX2" s="591"/>
      <c r="KGY2" s="591"/>
      <c r="KGZ2" s="591"/>
      <c r="KHA2" s="591"/>
      <c r="KHB2" s="591"/>
      <c r="KHC2" s="591"/>
      <c r="KHD2" s="591"/>
      <c r="KHE2" s="591"/>
      <c r="KHF2" s="591"/>
      <c r="KHG2" s="591"/>
      <c r="KHH2" s="591"/>
      <c r="KHI2" s="591"/>
      <c r="KHJ2" s="591"/>
      <c r="KHK2" s="591"/>
      <c r="KHL2" s="591"/>
      <c r="KHM2" s="591"/>
      <c r="KHN2" s="591"/>
      <c r="KHO2" s="591"/>
      <c r="KHP2" s="591"/>
      <c r="KHQ2" s="591"/>
      <c r="KHR2" s="591"/>
      <c r="KHS2" s="591"/>
      <c r="KHT2" s="591"/>
      <c r="KHU2" s="591"/>
      <c r="KHV2" s="591"/>
      <c r="KHW2" s="591"/>
      <c r="KHX2" s="591"/>
      <c r="KHY2" s="591"/>
      <c r="KHZ2" s="591"/>
      <c r="KIA2" s="591"/>
      <c r="KIB2" s="591"/>
      <c r="KIC2" s="591"/>
      <c r="KID2" s="591"/>
      <c r="KIE2" s="591"/>
      <c r="KIF2" s="591"/>
      <c r="KIG2" s="591"/>
      <c r="KIH2" s="591"/>
      <c r="KII2" s="591"/>
      <c r="KIJ2" s="591"/>
      <c r="KIK2" s="591"/>
      <c r="KIL2" s="591"/>
      <c r="KIM2" s="591"/>
      <c r="KIN2" s="591"/>
      <c r="KIO2" s="591"/>
      <c r="KIP2" s="591"/>
      <c r="KIQ2" s="591"/>
      <c r="KIR2" s="591"/>
      <c r="KIS2" s="591"/>
      <c r="KIT2" s="591"/>
      <c r="KIU2" s="591"/>
      <c r="KIV2" s="591"/>
      <c r="KIW2" s="591"/>
      <c r="KIX2" s="591"/>
      <c r="KIY2" s="591"/>
      <c r="KIZ2" s="591"/>
      <c r="KJA2" s="591"/>
      <c r="KJB2" s="591"/>
      <c r="KJC2" s="591"/>
      <c r="KJD2" s="591"/>
      <c r="KJE2" s="591"/>
      <c r="KJF2" s="591"/>
      <c r="KJG2" s="591"/>
      <c r="KJH2" s="591"/>
      <c r="KJI2" s="591"/>
      <c r="KJJ2" s="591"/>
      <c r="KJK2" s="591"/>
      <c r="KJL2" s="591"/>
      <c r="KJM2" s="591"/>
      <c r="KJN2" s="591"/>
      <c r="KJO2" s="591"/>
      <c r="KJP2" s="591"/>
      <c r="KJQ2" s="591"/>
      <c r="KJR2" s="591"/>
      <c r="KJS2" s="591"/>
      <c r="KJT2" s="591"/>
      <c r="KJU2" s="591"/>
      <c r="KJV2" s="591"/>
      <c r="KJW2" s="591"/>
      <c r="KJX2" s="591"/>
      <c r="KJY2" s="591"/>
      <c r="KJZ2" s="591"/>
      <c r="KKA2" s="591"/>
      <c r="KKB2" s="591"/>
      <c r="KKC2" s="591"/>
      <c r="KKD2" s="591"/>
      <c r="KKE2" s="591"/>
      <c r="KKF2" s="591"/>
      <c r="KKG2" s="591"/>
      <c r="KKH2" s="591"/>
      <c r="KKI2" s="591"/>
      <c r="KKJ2" s="591"/>
      <c r="KKK2" s="591"/>
      <c r="KKL2" s="591"/>
      <c r="KKM2" s="591"/>
      <c r="KKN2" s="591"/>
      <c r="KKO2" s="591"/>
      <c r="KKP2" s="591"/>
      <c r="KKQ2" s="591"/>
      <c r="KKR2" s="591"/>
      <c r="KKS2" s="591"/>
      <c r="KKT2" s="591"/>
      <c r="KKU2" s="591"/>
      <c r="KKV2" s="591"/>
      <c r="KKW2" s="591"/>
      <c r="KKX2" s="591"/>
      <c r="KKY2" s="591"/>
      <c r="KKZ2" s="591"/>
      <c r="KLA2" s="591"/>
      <c r="KLB2" s="591"/>
      <c r="KLC2" s="591"/>
      <c r="KLD2" s="591"/>
      <c r="KLE2" s="591"/>
      <c r="KLF2" s="591"/>
      <c r="KLG2" s="591"/>
      <c r="KLH2" s="591"/>
      <c r="KLI2" s="591"/>
      <c r="KLJ2" s="591"/>
      <c r="KLK2" s="591"/>
      <c r="KLL2" s="591"/>
      <c r="KLM2" s="591"/>
      <c r="KLN2" s="591"/>
      <c r="KLO2" s="591"/>
      <c r="KLP2" s="591"/>
      <c r="KLQ2" s="591"/>
      <c r="KLR2" s="591"/>
      <c r="KLS2" s="591"/>
      <c r="KLT2" s="591"/>
      <c r="KLU2" s="591"/>
      <c r="KLV2" s="591"/>
      <c r="KLW2" s="591"/>
      <c r="KLX2" s="591"/>
      <c r="KLY2" s="591"/>
      <c r="KLZ2" s="591"/>
      <c r="KMA2" s="591"/>
      <c r="KMB2" s="591"/>
      <c r="KMC2" s="591"/>
      <c r="KMD2" s="591"/>
      <c r="KME2" s="591"/>
      <c r="KMF2" s="591"/>
      <c r="KMG2" s="591"/>
      <c r="KMH2" s="591"/>
      <c r="KMI2" s="591"/>
      <c r="KMJ2" s="591"/>
      <c r="KMK2" s="591"/>
      <c r="KML2" s="591"/>
      <c r="KMM2" s="591"/>
      <c r="KMN2" s="591"/>
      <c r="KMO2" s="591"/>
      <c r="KMP2" s="591"/>
      <c r="KMQ2" s="591"/>
      <c r="KMR2" s="591"/>
      <c r="KMS2" s="591"/>
      <c r="KMT2" s="591"/>
      <c r="KMU2" s="591"/>
      <c r="KMV2" s="591"/>
      <c r="KMW2" s="591"/>
      <c r="KMX2" s="591"/>
      <c r="KMY2" s="591"/>
      <c r="KMZ2" s="591"/>
      <c r="KNA2" s="591"/>
      <c r="KNB2" s="591"/>
      <c r="KNC2" s="591"/>
      <c r="KND2" s="591"/>
      <c r="KNE2" s="591"/>
      <c r="KNF2" s="591"/>
      <c r="KNG2" s="591"/>
      <c r="KNH2" s="591"/>
      <c r="KNI2" s="591"/>
      <c r="KNJ2" s="591"/>
      <c r="KNK2" s="591"/>
      <c r="KNL2" s="591"/>
      <c r="KNM2" s="591"/>
      <c r="KNN2" s="591"/>
      <c r="KNO2" s="591"/>
      <c r="KNP2" s="591"/>
      <c r="KNQ2" s="591"/>
      <c r="KNR2" s="591"/>
      <c r="KNS2" s="591"/>
      <c r="KNT2" s="591"/>
      <c r="KNU2" s="591"/>
      <c r="KNV2" s="591"/>
      <c r="KNW2" s="591"/>
      <c r="KNX2" s="591"/>
      <c r="KNY2" s="591"/>
      <c r="KNZ2" s="591"/>
      <c r="KOA2" s="591"/>
      <c r="KOB2" s="591"/>
      <c r="KOC2" s="591"/>
      <c r="KOD2" s="591"/>
      <c r="KOE2" s="591"/>
      <c r="KOF2" s="591"/>
      <c r="KOG2" s="591"/>
      <c r="KOH2" s="591"/>
      <c r="KOI2" s="591"/>
      <c r="KOJ2" s="591"/>
      <c r="KOK2" s="591"/>
      <c r="KOL2" s="591"/>
      <c r="KOM2" s="591"/>
      <c r="KON2" s="591"/>
      <c r="KOO2" s="591"/>
      <c r="KOP2" s="591"/>
      <c r="KOQ2" s="591"/>
      <c r="KOR2" s="591"/>
      <c r="KOS2" s="591"/>
      <c r="KOT2" s="591"/>
      <c r="KOU2" s="591"/>
      <c r="KOV2" s="591"/>
      <c r="KOW2" s="591"/>
      <c r="KOX2" s="591"/>
      <c r="KOY2" s="591"/>
      <c r="KOZ2" s="591"/>
      <c r="KPA2" s="591"/>
      <c r="KPB2" s="591"/>
      <c r="KPC2" s="591"/>
      <c r="KPD2" s="591"/>
      <c r="KPE2" s="591"/>
      <c r="KPF2" s="591"/>
      <c r="KPG2" s="591"/>
      <c r="KPH2" s="591"/>
      <c r="KPI2" s="591"/>
      <c r="KPJ2" s="591"/>
      <c r="KPK2" s="591"/>
      <c r="KPL2" s="591"/>
      <c r="KPM2" s="591"/>
      <c r="KPN2" s="591"/>
      <c r="KPO2" s="591"/>
      <c r="KPP2" s="591"/>
      <c r="KPQ2" s="591"/>
      <c r="KPR2" s="591"/>
      <c r="KPS2" s="591"/>
      <c r="KPT2" s="591"/>
      <c r="KPU2" s="591"/>
      <c r="KPV2" s="591"/>
      <c r="KPW2" s="591"/>
      <c r="KPX2" s="591"/>
      <c r="KPY2" s="591"/>
      <c r="KPZ2" s="591"/>
      <c r="KQA2" s="591"/>
      <c r="KQB2" s="591"/>
      <c r="KQC2" s="591"/>
      <c r="KQD2" s="591"/>
      <c r="KQE2" s="591"/>
      <c r="KQF2" s="591"/>
      <c r="KQG2" s="591"/>
      <c r="KQH2" s="591"/>
      <c r="KQI2" s="591"/>
      <c r="KQJ2" s="591"/>
      <c r="KQK2" s="591"/>
      <c r="KQL2" s="591"/>
      <c r="KQM2" s="591"/>
      <c r="KQN2" s="591"/>
      <c r="KQO2" s="591"/>
      <c r="KQP2" s="591"/>
      <c r="KQQ2" s="591"/>
      <c r="KQR2" s="591"/>
      <c r="KQS2" s="591"/>
      <c r="KQT2" s="591"/>
      <c r="KQU2" s="591"/>
      <c r="KQV2" s="591"/>
      <c r="KQW2" s="591"/>
      <c r="KQX2" s="591"/>
      <c r="KQY2" s="591"/>
      <c r="KQZ2" s="591"/>
      <c r="KRA2" s="591"/>
      <c r="KRB2" s="591"/>
      <c r="KRC2" s="591"/>
      <c r="KRD2" s="591"/>
      <c r="KRE2" s="591"/>
      <c r="KRF2" s="591"/>
      <c r="KRG2" s="591"/>
      <c r="KRH2" s="591"/>
      <c r="KRI2" s="591"/>
      <c r="KRJ2" s="591"/>
      <c r="KRK2" s="591"/>
      <c r="KRL2" s="591"/>
      <c r="KRM2" s="591"/>
      <c r="KRN2" s="591"/>
      <c r="KRO2" s="591"/>
      <c r="KRP2" s="591"/>
      <c r="KRQ2" s="591"/>
      <c r="KRR2" s="591"/>
      <c r="KRS2" s="591"/>
      <c r="KRT2" s="591"/>
      <c r="KRU2" s="591"/>
      <c r="KRV2" s="591"/>
      <c r="KRW2" s="591"/>
      <c r="KRX2" s="591"/>
      <c r="KRY2" s="591"/>
      <c r="KRZ2" s="591"/>
      <c r="KSA2" s="591"/>
      <c r="KSB2" s="591"/>
      <c r="KSC2" s="591"/>
      <c r="KSD2" s="591"/>
      <c r="KSE2" s="591"/>
      <c r="KSF2" s="591"/>
      <c r="KSG2" s="591"/>
      <c r="KSH2" s="591"/>
      <c r="KSI2" s="591"/>
      <c r="KSJ2" s="591"/>
      <c r="KSK2" s="591"/>
      <c r="KSL2" s="591"/>
      <c r="KSM2" s="591"/>
      <c r="KSN2" s="591"/>
      <c r="KSO2" s="591"/>
      <c r="KSP2" s="591"/>
      <c r="KSQ2" s="591"/>
      <c r="KSR2" s="591"/>
      <c r="KSS2" s="591"/>
      <c r="KST2" s="591"/>
      <c r="KSU2" s="591"/>
      <c r="KSV2" s="591"/>
      <c r="KSW2" s="591"/>
      <c r="KSX2" s="591"/>
      <c r="KSY2" s="591"/>
      <c r="KSZ2" s="591"/>
      <c r="KTA2" s="591"/>
      <c r="KTB2" s="591"/>
      <c r="KTC2" s="591"/>
      <c r="KTD2" s="591"/>
      <c r="KTE2" s="591"/>
      <c r="KTF2" s="591"/>
      <c r="KTG2" s="591"/>
      <c r="KTH2" s="591"/>
      <c r="KTI2" s="591"/>
      <c r="KTJ2" s="591"/>
      <c r="KTK2" s="591"/>
      <c r="KTL2" s="591"/>
      <c r="KTM2" s="591"/>
      <c r="KTN2" s="591"/>
      <c r="KTO2" s="591"/>
      <c r="KTP2" s="591"/>
      <c r="KTQ2" s="591"/>
      <c r="KTR2" s="591"/>
      <c r="KTS2" s="591"/>
      <c r="KTT2" s="591"/>
      <c r="KTU2" s="591"/>
      <c r="KTV2" s="591"/>
      <c r="KTW2" s="591"/>
      <c r="KTX2" s="591"/>
      <c r="KTY2" s="591"/>
      <c r="KTZ2" s="591"/>
      <c r="KUA2" s="591"/>
      <c r="KUB2" s="591"/>
      <c r="KUC2" s="591"/>
      <c r="KUD2" s="591"/>
      <c r="KUE2" s="591"/>
      <c r="KUF2" s="591"/>
      <c r="KUG2" s="591"/>
      <c r="KUH2" s="591"/>
      <c r="KUI2" s="591"/>
      <c r="KUJ2" s="591"/>
      <c r="KUK2" s="591"/>
      <c r="KUL2" s="591"/>
      <c r="KUM2" s="591"/>
      <c r="KUN2" s="591"/>
      <c r="KUO2" s="591"/>
      <c r="KUP2" s="591"/>
      <c r="KUQ2" s="591"/>
      <c r="KUR2" s="591"/>
      <c r="KUS2" s="591"/>
      <c r="KUT2" s="591"/>
      <c r="KUU2" s="591"/>
      <c r="KUV2" s="591"/>
      <c r="KUW2" s="591"/>
      <c r="KUX2" s="591"/>
      <c r="KUY2" s="591"/>
      <c r="KUZ2" s="591"/>
      <c r="KVA2" s="591"/>
      <c r="KVB2" s="591"/>
      <c r="KVC2" s="591"/>
      <c r="KVD2" s="591"/>
      <c r="KVE2" s="591"/>
      <c r="KVF2" s="591"/>
      <c r="KVG2" s="591"/>
      <c r="KVH2" s="591"/>
      <c r="KVI2" s="591"/>
      <c r="KVJ2" s="591"/>
      <c r="KVK2" s="591"/>
      <c r="KVL2" s="591"/>
      <c r="KVM2" s="591"/>
      <c r="KVN2" s="591"/>
      <c r="KVO2" s="591"/>
      <c r="KVP2" s="591"/>
      <c r="KVQ2" s="591"/>
      <c r="KVR2" s="591"/>
      <c r="KVS2" s="591"/>
      <c r="KVT2" s="591"/>
      <c r="KVU2" s="591"/>
      <c r="KVV2" s="591"/>
      <c r="KVW2" s="591"/>
      <c r="KVX2" s="591"/>
      <c r="KVY2" s="591"/>
      <c r="KVZ2" s="591"/>
      <c r="KWA2" s="591"/>
      <c r="KWB2" s="591"/>
      <c r="KWC2" s="591"/>
      <c r="KWD2" s="591"/>
      <c r="KWE2" s="591"/>
      <c r="KWF2" s="591"/>
      <c r="KWG2" s="591"/>
      <c r="KWH2" s="591"/>
      <c r="KWI2" s="591"/>
      <c r="KWJ2" s="591"/>
      <c r="KWK2" s="591"/>
      <c r="KWL2" s="591"/>
      <c r="KWM2" s="591"/>
      <c r="KWN2" s="591"/>
      <c r="KWO2" s="591"/>
      <c r="KWP2" s="591"/>
      <c r="KWQ2" s="591"/>
      <c r="KWR2" s="591"/>
      <c r="KWS2" s="591"/>
      <c r="KWT2" s="591"/>
      <c r="KWU2" s="591"/>
      <c r="KWV2" s="591"/>
      <c r="KWW2" s="591"/>
      <c r="KWX2" s="591"/>
      <c r="KWY2" s="591"/>
      <c r="KWZ2" s="591"/>
      <c r="KXA2" s="591"/>
      <c r="KXB2" s="591"/>
      <c r="KXC2" s="591"/>
      <c r="KXD2" s="591"/>
      <c r="KXE2" s="591"/>
      <c r="KXF2" s="591"/>
      <c r="KXG2" s="591"/>
      <c r="KXH2" s="591"/>
      <c r="KXI2" s="591"/>
      <c r="KXJ2" s="591"/>
      <c r="KXK2" s="591"/>
      <c r="KXL2" s="591"/>
      <c r="KXM2" s="591"/>
      <c r="KXN2" s="591"/>
      <c r="KXO2" s="591"/>
      <c r="KXP2" s="591"/>
      <c r="KXQ2" s="591"/>
      <c r="KXR2" s="591"/>
      <c r="KXS2" s="591"/>
      <c r="KXT2" s="591"/>
      <c r="KXU2" s="591"/>
      <c r="KXV2" s="591"/>
      <c r="KXW2" s="591"/>
      <c r="KXX2" s="591"/>
      <c r="KXY2" s="591"/>
      <c r="KXZ2" s="591"/>
      <c r="KYA2" s="591"/>
      <c r="KYB2" s="591"/>
      <c r="KYC2" s="591"/>
      <c r="KYD2" s="591"/>
      <c r="KYE2" s="591"/>
      <c r="KYF2" s="591"/>
      <c r="KYG2" s="591"/>
      <c r="KYH2" s="591"/>
      <c r="KYI2" s="591"/>
      <c r="KYJ2" s="591"/>
      <c r="KYK2" s="591"/>
      <c r="KYL2" s="591"/>
      <c r="KYM2" s="591"/>
      <c r="KYN2" s="591"/>
      <c r="KYO2" s="591"/>
      <c r="KYP2" s="591"/>
      <c r="KYQ2" s="591"/>
      <c r="KYR2" s="591"/>
      <c r="KYS2" s="591"/>
      <c r="KYT2" s="591"/>
      <c r="KYU2" s="591"/>
      <c r="KYV2" s="591"/>
      <c r="KYW2" s="591"/>
      <c r="KYX2" s="591"/>
      <c r="KYY2" s="591"/>
      <c r="KYZ2" s="591"/>
      <c r="KZA2" s="591"/>
      <c r="KZB2" s="591"/>
      <c r="KZC2" s="591"/>
      <c r="KZD2" s="591"/>
      <c r="KZE2" s="591"/>
      <c r="KZF2" s="591"/>
      <c r="KZG2" s="591"/>
      <c r="KZH2" s="591"/>
      <c r="KZI2" s="591"/>
      <c r="KZJ2" s="591"/>
      <c r="KZK2" s="591"/>
      <c r="KZL2" s="591"/>
      <c r="KZM2" s="591"/>
      <c r="KZN2" s="591"/>
      <c r="KZO2" s="591"/>
      <c r="KZP2" s="591"/>
      <c r="KZQ2" s="591"/>
      <c r="KZR2" s="591"/>
      <c r="KZS2" s="591"/>
      <c r="KZT2" s="591"/>
      <c r="KZU2" s="591"/>
      <c r="KZV2" s="591"/>
      <c r="KZW2" s="591"/>
      <c r="KZX2" s="591"/>
      <c r="KZY2" s="591"/>
      <c r="KZZ2" s="591"/>
      <c r="LAA2" s="591"/>
      <c r="LAB2" s="591"/>
      <c r="LAC2" s="591"/>
      <c r="LAD2" s="591"/>
      <c r="LAE2" s="591"/>
      <c r="LAF2" s="591"/>
      <c r="LAG2" s="591"/>
      <c r="LAH2" s="591"/>
      <c r="LAI2" s="591"/>
      <c r="LAJ2" s="591"/>
      <c r="LAK2" s="591"/>
      <c r="LAL2" s="591"/>
      <c r="LAM2" s="591"/>
      <c r="LAN2" s="591"/>
      <c r="LAO2" s="591"/>
      <c r="LAP2" s="591"/>
      <c r="LAQ2" s="591"/>
      <c r="LAR2" s="591"/>
      <c r="LAS2" s="591"/>
      <c r="LAT2" s="591"/>
      <c r="LAU2" s="591"/>
      <c r="LAV2" s="591"/>
      <c r="LAW2" s="591"/>
      <c r="LAX2" s="591"/>
      <c r="LAY2" s="591"/>
      <c r="LAZ2" s="591"/>
      <c r="LBA2" s="591"/>
      <c r="LBB2" s="591"/>
      <c r="LBC2" s="591"/>
      <c r="LBD2" s="591"/>
      <c r="LBE2" s="591"/>
      <c r="LBF2" s="591"/>
      <c r="LBG2" s="591"/>
      <c r="LBH2" s="591"/>
      <c r="LBI2" s="591"/>
      <c r="LBJ2" s="591"/>
      <c r="LBK2" s="591"/>
      <c r="LBL2" s="591"/>
      <c r="LBM2" s="591"/>
      <c r="LBN2" s="591"/>
      <c r="LBO2" s="591"/>
      <c r="LBP2" s="591"/>
      <c r="LBQ2" s="591"/>
      <c r="LBR2" s="591"/>
      <c r="LBS2" s="591"/>
      <c r="LBT2" s="591"/>
      <c r="LBU2" s="591"/>
      <c r="LBV2" s="591"/>
      <c r="LBW2" s="591"/>
      <c r="LBX2" s="591"/>
      <c r="LBY2" s="591"/>
      <c r="LBZ2" s="591"/>
      <c r="LCA2" s="591"/>
      <c r="LCB2" s="591"/>
      <c r="LCC2" s="591"/>
      <c r="LCD2" s="591"/>
      <c r="LCE2" s="591"/>
      <c r="LCF2" s="591"/>
      <c r="LCG2" s="591"/>
      <c r="LCH2" s="591"/>
      <c r="LCI2" s="591"/>
      <c r="LCJ2" s="591"/>
      <c r="LCK2" s="591"/>
      <c r="LCL2" s="591"/>
      <c r="LCM2" s="591"/>
      <c r="LCN2" s="591"/>
      <c r="LCO2" s="591"/>
      <c r="LCP2" s="591"/>
      <c r="LCQ2" s="591"/>
      <c r="LCR2" s="591"/>
      <c r="LCS2" s="591"/>
      <c r="LCT2" s="591"/>
      <c r="LCU2" s="591"/>
      <c r="LCV2" s="591"/>
      <c r="LCW2" s="591"/>
      <c r="LCX2" s="591"/>
      <c r="LCY2" s="591"/>
      <c r="LCZ2" s="591"/>
      <c r="LDA2" s="591"/>
      <c r="LDB2" s="591"/>
      <c r="LDC2" s="591"/>
      <c r="LDD2" s="591"/>
      <c r="LDE2" s="591"/>
      <c r="LDF2" s="591"/>
      <c r="LDG2" s="591"/>
      <c r="LDH2" s="591"/>
      <c r="LDI2" s="591"/>
      <c r="LDJ2" s="591"/>
      <c r="LDK2" s="591"/>
      <c r="LDL2" s="591"/>
      <c r="LDM2" s="591"/>
      <c r="LDN2" s="591"/>
      <c r="LDO2" s="591"/>
      <c r="LDP2" s="591"/>
      <c r="LDQ2" s="591"/>
      <c r="LDR2" s="591"/>
      <c r="LDS2" s="591"/>
      <c r="LDT2" s="591"/>
      <c r="LDU2" s="591"/>
      <c r="LDV2" s="591"/>
      <c r="LDW2" s="591"/>
      <c r="LDX2" s="591"/>
      <c r="LDY2" s="591"/>
      <c r="LDZ2" s="591"/>
      <c r="LEA2" s="591"/>
      <c r="LEB2" s="591"/>
      <c r="LEC2" s="591"/>
      <c r="LED2" s="591"/>
      <c r="LEE2" s="591"/>
      <c r="LEF2" s="591"/>
      <c r="LEG2" s="591"/>
      <c r="LEH2" s="591"/>
      <c r="LEI2" s="591"/>
      <c r="LEJ2" s="591"/>
      <c r="LEK2" s="591"/>
      <c r="LEL2" s="591"/>
      <c r="LEM2" s="591"/>
      <c r="LEN2" s="591"/>
      <c r="LEO2" s="591"/>
      <c r="LEP2" s="591"/>
      <c r="LEQ2" s="591"/>
      <c r="LER2" s="591"/>
      <c r="LES2" s="591"/>
      <c r="LET2" s="591"/>
      <c r="LEU2" s="591"/>
      <c r="LEV2" s="591"/>
      <c r="LEW2" s="591"/>
      <c r="LEX2" s="591"/>
      <c r="LEY2" s="591"/>
      <c r="LEZ2" s="591"/>
      <c r="LFA2" s="591"/>
      <c r="LFB2" s="591"/>
      <c r="LFC2" s="591"/>
      <c r="LFD2" s="591"/>
      <c r="LFE2" s="591"/>
      <c r="LFF2" s="591"/>
      <c r="LFG2" s="591"/>
      <c r="LFH2" s="591"/>
      <c r="LFI2" s="591"/>
      <c r="LFJ2" s="591"/>
      <c r="LFK2" s="591"/>
      <c r="LFL2" s="591"/>
      <c r="LFM2" s="591"/>
      <c r="LFN2" s="591"/>
      <c r="LFO2" s="591"/>
      <c r="LFP2" s="591"/>
      <c r="LFQ2" s="591"/>
      <c r="LFR2" s="591"/>
      <c r="LFS2" s="591"/>
      <c r="LFT2" s="591"/>
      <c r="LFU2" s="591"/>
      <c r="LFV2" s="591"/>
      <c r="LFW2" s="591"/>
      <c r="LFX2" s="591"/>
      <c r="LFY2" s="591"/>
      <c r="LFZ2" s="591"/>
      <c r="LGA2" s="591"/>
      <c r="LGB2" s="591"/>
      <c r="LGC2" s="591"/>
      <c r="LGD2" s="591"/>
      <c r="LGE2" s="591"/>
      <c r="LGF2" s="591"/>
      <c r="LGG2" s="591"/>
      <c r="LGH2" s="591"/>
      <c r="LGI2" s="591"/>
      <c r="LGJ2" s="591"/>
      <c r="LGK2" s="591"/>
      <c r="LGL2" s="591"/>
      <c r="LGM2" s="591"/>
      <c r="LGN2" s="591"/>
      <c r="LGO2" s="591"/>
      <c r="LGP2" s="591"/>
      <c r="LGQ2" s="591"/>
      <c r="LGR2" s="591"/>
      <c r="LGS2" s="591"/>
      <c r="LGT2" s="591"/>
      <c r="LGU2" s="591"/>
      <c r="LGV2" s="591"/>
      <c r="LGW2" s="591"/>
      <c r="LGX2" s="591"/>
      <c r="LGY2" s="591"/>
      <c r="LGZ2" s="591"/>
      <c r="LHA2" s="591"/>
      <c r="LHB2" s="591"/>
      <c r="LHC2" s="591"/>
      <c r="LHD2" s="591"/>
      <c r="LHE2" s="591"/>
      <c r="LHF2" s="591"/>
      <c r="LHG2" s="591"/>
      <c r="LHH2" s="591"/>
      <c r="LHI2" s="591"/>
      <c r="LHJ2" s="591"/>
      <c r="LHK2" s="591"/>
      <c r="LHL2" s="591"/>
      <c r="LHM2" s="591"/>
      <c r="LHN2" s="591"/>
      <c r="LHO2" s="591"/>
      <c r="LHP2" s="591"/>
      <c r="LHQ2" s="591"/>
      <c r="LHR2" s="591"/>
      <c r="LHS2" s="591"/>
      <c r="LHT2" s="591"/>
      <c r="LHU2" s="591"/>
      <c r="LHV2" s="591"/>
      <c r="LHW2" s="591"/>
      <c r="LHX2" s="591"/>
      <c r="LHY2" s="591"/>
      <c r="LHZ2" s="591"/>
      <c r="LIA2" s="591"/>
      <c r="LIB2" s="591"/>
      <c r="LIC2" s="591"/>
      <c r="LID2" s="591"/>
      <c r="LIE2" s="591"/>
      <c r="LIF2" s="591"/>
      <c r="LIG2" s="591"/>
      <c r="LIH2" s="591"/>
      <c r="LII2" s="591"/>
      <c r="LIJ2" s="591"/>
      <c r="LIK2" s="591"/>
      <c r="LIL2" s="591"/>
      <c r="LIM2" s="591"/>
      <c r="LIN2" s="591"/>
      <c r="LIO2" s="591"/>
      <c r="LIP2" s="591"/>
      <c r="LIQ2" s="591"/>
      <c r="LIR2" s="591"/>
      <c r="LIS2" s="591"/>
      <c r="LIT2" s="591"/>
      <c r="LIU2" s="591"/>
      <c r="LIV2" s="591"/>
      <c r="LIW2" s="591"/>
      <c r="LIX2" s="591"/>
      <c r="LIY2" s="591"/>
      <c r="LIZ2" s="591"/>
      <c r="LJA2" s="591"/>
      <c r="LJB2" s="591"/>
      <c r="LJC2" s="591"/>
      <c r="LJD2" s="591"/>
      <c r="LJE2" s="591"/>
      <c r="LJF2" s="591"/>
      <c r="LJG2" s="591"/>
      <c r="LJH2" s="591"/>
      <c r="LJI2" s="591"/>
      <c r="LJJ2" s="591"/>
      <c r="LJK2" s="591"/>
      <c r="LJL2" s="591"/>
      <c r="LJM2" s="591"/>
      <c r="LJN2" s="591"/>
      <c r="LJO2" s="591"/>
      <c r="LJP2" s="591"/>
      <c r="LJQ2" s="591"/>
      <c r="LJR2" s="591"/>
      <c r="LJS2" s="591"/>
      <c r="LJT2" s="591"/>
      <c r="LJU2" s="591"/>
      <c r="LJV2" s="591"/>
      <c r="LJW2" s="591"/>
      <c r="LJX2" s="591"/>
      <c r="LJY2" s="591"/>
      <c r="LJZ2" s="591"/>
      <c r="LKA2" s="591"/>
      <c r="LKB2" s="591"/>
      <c r="LKC2" s="591"/>
      <c r="LKD2" s="591"/>
      <c r="LKE2" s="591"/>
      <c r="LKF2" s="591"/>
      <c r="LKG2" s="591"/>
      <c r="LKH2" s="591"/>
      <c r="LKI2" s="591"/>
      <c r="LKJ2" s="591"/>
      <c r="LKK2" s="591"/>
      <c r="LKL2" s="591"/>
      <c r="LKM2" s="591"/>
      <c r="LKN2" s="591"/>
      <c r="LKO2" s="591"/>
      <c r="LKP2" s="591"/>
      <c r="LKQ2" s="591"/>
      <c r="LKR2" s="591"/>
      <c r="LKS2" s="591"/>
      <c r="LKT2" s="591"/>
      <c r="LKU2" s="591"/>
      <c r="LKV2" s="591"/>
      <c r="LKW2" s="591"/>
      <c r="LKX2" s="591"/>
      <c r="LKY2" s="591"/>
      <c r="LKZ2" s="591"/>
      <c r="LLA2" s="591"/>
      <c r="LLB2" s="591"/>
      <c r="LLC2" s="591"/>
      <c r="LLD2" s="591"/>
      <c r="LLE2" s="591"/>
      <c r="LLF2" s="591"/>
      <c r="LLG2" s="591"/>
      <c r="LLH2" s="591"/>
      <c r="LLI2" s="591"/>
      <c r="LLJ2" s="591"/>
      <c r="LLK2" s="591"/>
      <c r="LLL2" s="591"/>
      <c r="LLM2" s="591"/>
      <c r="LLN2" s="591"/>
      <c r="LLO2" s="591"/>
      <c r="LLP2" s="591"/>
      <c r="LLQ2" s="591"/>
      <c r="LLR2" s="591"/>
      <c r="LLS2" s="591"/>
      <c r="LLT2" s="591"/>
      <c r="LLU2" s="591"/>
      <c r="LLV2" s="591"/>
      <c r="LLW2" s="591"/>
      <c r="LLX2" s="591"/>
      <c r="LLY2" s="591"/>
      <c r="LLZ2" s="591"/>
      <c r="LMA2" s="591"/>
      <c r="LMB2" s="591"/>
      <c r="LMC2" s="591"/>
      <c r="LMD2" s="591"/>
      <c r="LME2" s="591"/>
      <c r="LMF2" s="591"/>
      <c r="LMG2" s="591"/>
      <c r="LMH2" s="591"/>
      <c r="LMI2" s="591"/>
      <c r="LMJ2" s="591"/>
      <c r="LMK2" s="591"/>
      <c r="LML2" s="591"/>
      <c r="LMM2" s="591"/>
      <c r="LMN2" s="591"/>
      <c r="LMO2" s="591"/>
      <c r="LMP2" s="591"/>
      <c r="LMQ2" s="591"/>
      <c r="LMR2" s="591"/>
      <c r="LMS2" s="591"/>
      <c r="LMT2" s="591"/>
      <c r="LMU2" s="591"/>
      <c r="LMV2" s="591"/>
      <c r="LMW2" s="591"/>
      <c r="LMX2" s="591"/>
      <c r="LMY2" s="591"/>
      <c r="LMZ2" s="591"/>
      <c r="LNA2" s="591"/>
      <c r="LNB2" s="591"/>
      <c r="LNC2" s="591"/>
      <c r="LND2" s="591"/>
      <c r="LNE2" s="591"/>
      <c r="LNF2" s="591"/>
      <c r="LNG2" s="591"/>
      <c r="LNH2" s="591"/>
      <c r="LNI2" s="591"/>
      <c r="LNJ2" s="591"/>
      <c r="LNK2" s="591"/>
      <c r="LNL2" s="591"/>
      <c r="LNM2" s="591"/>
      <c r="LNN2" s="591"/>
      <c r="LNO2" s="591"/>
      <c r="LNP2" s="591"/>
      <c r="LNQ2" s="591"/>
      <c r="LNR2" s="591"/>
      <c r="LNS2" s="591"/>
      <c r="LNT2" s="591"/>
      <c r="LNU2" s="591"/>
      <c r="LNV2" s="591"/>
      <c r="LNW2" s="591"/>
      <c r="LNX2" s="591"/>
      <c r="LNY2" s="591"/>
      <c r="LNZ2" s="591"/>
      <c r="LOA2" s="591"/>
      <c r="LOB2" s="591"/>
      <c r="LOC2" s="591"/>
      <c r="LOD2" s="591"/>
      <c r="LOE2" s="591"/>
      <c r="LOF2" s="591"/>
      <c r="LOG2" s="591"/>
      <c r="LOH2" s="591"/>
      <c r="LOI2" s="591"/>
      <c r="LOJ2" s="591"/>
      <c r="LOK2" s="591"/>
      <c r="LOL2" s="591"/>
      <c r="LOM2" s="591"/>
      <c r="LON2" s="591"/>
      <c r="LOO2" s="591"/>
      <c r="LOP2" s="591"/>
      <c r="LOQ2" s="591"/>
      <c r="LOR2" s="591"/>
      <c r="LOS2" s="591"/>
      <c r="LOT2" s="591"/>
      <c r="LOU2" s="591"/>
      <c r="LOV2" s="591"/>
      <c r="LOW2" s="591"/>
      <c r="LOX2" s="591"/>
      <c r="LOY2" s="591"/>
      <c r="LOZ2" s="591"/>
      <c r="LPA2" s="591"/>
      <c r="LPB2" s="591"/>
      <c r="LPC2" s="591"/>
      <c r="LPD2" s="591"/>
      <c r="LPE2" s="591"/>
      <c r="LPF2" s="591"/>
      <c r="LPG2" s="591"/>
      <c r="LPH2" s="591"/>
      <c r="LPI2" s="591"/>
      <c r="LPJ2" s="591"/>
      <c r="LPK2" s="591"/>
      <c r="LPL2" s="591"/>
      <c r="LPM2" s="591"/>
      <c r="LPN2" s="591"/>
      <c r="LPO2" s="591"/>
      <c r="LPP2" s="591"/>
      <c r="LPQ2" s="591"/>
      <c r="LPR2" s="591"/>
      <c r="LPS2" s="591"/>
      <c r="LPT2" s="591"/>
      <c r="LPU2" s="591"/>
      <c r="LPV2" s="591"/>
      <c r="LPW2" s="591"/>
      <c r="LPX2" s="591"/>
      <c r="LPY2" s="591"/>
      <c r="LPZ2" s="591"/>
      <c r="LQA2" s="591"/>
      <c r="LQB2" s="591"/>
      <c r="LQC2" s="591"/>
      <c r="LQD2" s="591"/>
      <c r="LQE2" s="591"/>
      <c r="LQF2" s="591"/>
      <c r="LQG2" s="591"/>
      <c r="LQH2" s="591"/>
      <c r="LQI2" s="591"/>
      <c r="LQJ2" s="591"/>
      <c r="LQK2" s="591"/>
      <c r="LQL2" s="591"/>
      <c r="LQM2" s="591"/>
      <c r="LQN2" s="591"/>
      <c r="LQO2" s="591"/>
      <c r="LQP2" s="591"/>
      <c r="LQQ2" s="591"/>
      <c r="LQR2" s="591"/>
      <c r="LQS2" s="591"/>
      <c r="LQT2" s="591"/>
      <c r="LQU2" s="591"/>
      <c r="LQV2" s="591"/>
      <c r="LQW2" s="591"/>
      <c r="LQX2" s="591"/>
      <c r="LQY2" s="591"/>
      <c r="LQZ2" s="591"/>
      <c r="LRA2" s="591"/>
      <c r="LRB2" s="591"/>
      <c r="LRC2" s="591"/>
      <c r="LRD2" s="591"/>
      <c r="LRE2" s="591"/>
      <c r="LRF2" s="591"/>
      <c r="LRG2" s="591"/>
      <c r="LRH2" s="591"/>
      <c r="LRI2" s="591"/>
      <c r="LRJ2" s="591"/>
      <c r="LRK2" s="591"/>
      <c r="LRL2" s="591"/>
      <c r="LRM2" s="591"/>
      <c r="LRN2" s="591"/>
      <c r="LRO2" s="591"/>
      <c r="LRP2" s="591"/>
      <c r="LRQ2" s="591"/>
      <c r="LRR2" s="591"/>
      <c r="LRS2" s="591"/>
      <c r="LRT2" s="591"/>
      <c r="LRU2" s="591"/>
      <c r="LRV2" s="591"/>
      <c r="LRW2" s="591"/>
      <c r="LRX2" s="591"/>
      <c r="LRY2" s="591"/>
      <c r="LRZ2" s="591"/>
      <c r="LSA2" s="591"/>
      <c r="LSB2" s="591"/>
      <c r="LSC2" s="591"/>
      <c r="LSD2" s="591"/>
      <c r="LSE2" s="591"/>
      <c r="LSF2" s="591"/>
      <c r="LSG2" s="591"/>
      <c r="LSH2" s="591"/>
      <c r="LSI2" s="591"/>
      <c r="LSJ2" s="591"/>
      <c r="LSK2" s="591"/>
      <c r="LSL2" s="591"/>
      <c r="LSM2" s="591"/>
      <c r="LSN2" s="591"/>
      <c r="LSO2" s="591"/>
      <c r="LSP2" s="591"/>
      <c r="LSQ2" s="591"/>
      <c r="LSR2" s="591"/>
      <c r="LSS2" s="591"/>
      <c r="LST2" s="591"/>
      <c r="LSU2" s="591"/>
      <c r="LSV2" s="591"/>
      <c r="LSW2" s="591"/>
      <c r="LSX2" s="591"/>
      <c r="LSY2" s="591"/>
      <c r="LSZ2" s="591"/>
      <c r="LTA2" s="591"/>
      <c r="LTB2" s="591"/>
      <c r="LTC2" s="591"/>
      <c r="LTD2" s="591"/>
      <c r="LTE2" s="591"/>
      <c r="LTF2" s="591"/>
      <c r="LTG2" s="591"/>
      <c r="LTH2" s="591"/>
      <c r="LTI2" s="591"/>
      <c r="LTJ2" s="591"/>
      <c r="LTK2" s="591"/>
      <c r="LTL2" s="591"/>
      <c r="LTM2" s="591"/>
      <c r="LTN2" s="591"/>
      <c r="LTO2" s="591"/>
      <c r="LTP2" s="591"/>
      <c r="LTQ2" s="591"/>
      <c r="LTR2" s="591"/>
      <c r="LTS2" s="591"/>
      <c r="LTT2" s="591"/>
      <c r="LTU2" s="591"/>
      <c r="LTV2" s="591"/>
      <c r="LTW2" s="591"/>
      <c r="LTX2" s="591"/>
      <c r="LTY2" s="591"/>
      <c r="LTZ2" s="591"/>
      <c r="LUA2" s="591"/>
      <c r="LUB2" s="591"/>
      <c r="LUC2" s="591"/>
      <c r="LUD2" s="591"/>
      <c r="LUE2" s="591"/>
      <c r="LUF2" s="591"/>
      <c r="LUG2" s="591"/>
      <c r="LUH2" s="591"/>
      <c r="LUI2" s="591"/>
      <c r="LUJ2" s="591"/>
      <c r="LUK2" s="591"/>
      <c r="LUL2" s="591"/>
      <c r="LUM2" s="591"/>
      <c r="LUN2" s="591"/>
      <c r="LUO2" s="591"/>
      <c r="LUP2" s="591"/>
      <c r="LUQ2" s="591"/>
      <c r="LUR2" s="591"/>
      <c r="LUS2" s="591"/>
      <c r="LUT2" s="591"/>
      <c r="LUU2" s="591"/>
      <c r="LUV2" s="591"/>
      <c r="LUW2" s="591"/>
      <c r="LUX2" s="591"/>
      <c r="LUY2" s="591"/>
      <c r="LUZ2" s="591"/>
      <c r="LVA2" s="591"/>
      <c r="LVB2" s="591"/>
      <c r="LVC2" s="591"/>
      <c r="LVD2" s="591"/>
      <c r="LVE2" s="591"/>
      <c r="LVF2" s="591"/>
      <c r="LVG2" s="591"/>
      <c r="LVH2" s="591"/>
      <c r="LVI2" s="591"/>
      <c r="LVJ2" s="591"/>
      <c r="LVK2" s="591"/>
      <c r="LVL2" s="591"/>
      <c r="LVM2" s="591"/>
      <c r="LVN2" s="591"/>
      <c r="LVO2" s="591"/>
      <c r="LVP2" s="591"/>
      <c r="LVQ2" s="591"/>
      <c r="LVR2" s="591"/>
      <c r="LVS2" s="591"/>
      <c r="LVT2" s="591"/>
      <c r="LVU2" s="591"/>
      <c r="LVV2" s="591"/>
      <c r="LVW2" s="591"/>
      <c r="LVX2" s="591"/>
      <c r="LVY2" s="591"/>
      <c r="LVZ2" s="591"/>
      <c r="LWA2" s="591"/>
      <c r="LWB2" s="591"/>
      <c r="LWC2" s="591"/>
      <c r="LWD2" s="591"/>
      <c r="LWE2" s="591"/>
      <c r="LWF2" s="591"/>
      <c r="LWG2" s="591"/>
      <c r="LWH2" s="591"/>
      <c r="LWI2" s="591"/>
      <c r="LWJ2" s="591"/>
      <c r="LWK2" s="591"/>
      <c r="LWL2" s="591"/>
      <c r="LWM2" s="591"/>
      <c r="LWN2" s="591"/>
      <c r="LWO2" s="591"/>
      <c r="LWP2" s="591"/>
      <c r="LWQ2" s="591"/>
      <c r="LWR2" s="591"/>
      <c r="LWS2" s="591"/>
      <c r="LWT2" s="591"/>
      <c r="LWU2" s="591"/>
      <c r="LWV2" s="591"/>
      <c r="LWW2" s="591"/>
      <c r="LWX2" s="591"/>
      <c r="LWY2" s="591"/>
      <c r="LWZ2" s="591"/>
      <c r="LXA2" s="591"/>
      <c r="LXB2" s="591"/>
      <c r="LXC2" s="591"/>
      <c r="LXD2" s="591"/>
      <c r="LXE2" s="591"/>
      <c r="LXF2" s="591"/>
      <c r="LXG2" s="591"/>
      <c r="LXH2" s="591"/>
      <c r="LXI2" s="591"/>
      <c r="LXJ2" s="591"/>
      <c r="LXK2" s="591"/>
      <c r="LXL2" s="591"/>
      <c r="LXM2" s="591"/>
      <c r="LXN2" s="591"/>
      <c r="LXO2" s="591"/>
      <c r="LXP2" s="591"/>
      <c r="LXQ2" s="591"/>
      <c r="LXR2" s="591"/>
      <c r="LXS2" s="591"/>
      <c r="LXT2" s="591"/>
      <c r="LXU2" s="591"/>
      <c r="LXV2" s="591"/>
      <c r="LXW2" s="591"/>
      <c r="LXX2" s="591"/>
      <c r="LXY2" s="591"/>
      <c r="LXZ2" s="591"/>
      <c r="LYA2" s="591"/>
      <c r="LYB2" s="591"/>
      <c r="LYC2" s="591"/>
      <c r="LYD2" s="591"/>
      <c r="LYE2" s="591"/>
      <c r="LYF2" s="591"/>
      <c r="LYG2" s="591"/>
      <c r="LYH2" s="591"/>
      <c r="LYI2" s="591"/>
      <c r="LYJ2" s="591"/>
      <c r="LYK2" s="591"/>
      <c r="LYL2" s="591"/>
      <c r="LYM2" s="591"/>
      <c r="LYN2" s="591"/>
      <c r="LYO2" s="591"/>
      <c r="LYP2" s="591"/>
      <c r="LYQ2" s="591"/>
      <c r="LYR2" s="591"/>
      <c r="LYS2" s="591"/>
      <c r="LYT2" s="591"/>
      <c r="LYU2" s="591"/>
      <c r="LYV2" s="591"/>
      <c r="LYW2" s="591"/>
      <c r="LYX2" s="591"/>
      <c r="LYY2" s="591"/>
      <c r="LYZ2" s="591"/>
      <c r="LZA2" s="591"/>
      <c r="LZB2" s="591"/>
      <c r="LZC2" s="591"/>
      <c r="LZD2" s="591"/>
      <c r="LZE2" s="591"/>
      <c r="LZF2" s="591"/>
      <c r="LZG2" s="591"/>
      <c r="LZH2" s="591"/>
      <c r="LZI2" s="591"/>
      <c r="LZJ2" s="591"/>
      <c r="LZK2" s="591"/>
      <c r="LZL2" s="591"/>
      <c r="LZM2" s="591"/>
      <c r="LZN2" s="591"/>
      <c r="LZO2" s="591"/>
      <c r="LZP2" s="591"/>
      <c r="LZQ2" s="591"/>
      <c r="LZR2" s="591"/>
      <c r="LZS2" s="591"/>
      <c r="LZT2" s="591"/>
      <c r="LZU2" s="591"/>
      <c r="LZV2" s="591"/>
      <c r="LZW2" s="591"/>
      <c r="LZX2" s="591"/>
      <c r="LZY2" s="591"/>
      <c r="LZZ2" s="591"/>
      <c r="MAA2" s="591"/>
      <c r="MAB2" s="591"/>
      <c r="MAC2" s="591"/>
      <c r="MAD2" s="591"/>
      <c r="MAE2" s="591"/>
      <c r="MAF2" s="591"/>
      <c r="MAG2" s="591"/>
      <c r="MAH2" s="591"/>
      <c r="MAI2" s="591"/>
      <c r="MAJ2" s="591"/>
      <c r="MAK2" s="591"/>
      <c r="MAL2" s="591"/>
      <c r="MAM2" s="591"/>
      <c r="MAN2" s="591"/>
      <c r="MAO2" s="591"/>
      <c r="MAP2" s="591"/>
      <c r="MAQ2" s="591"/>
      <c r="MAR2" s="591"/>
      <c r="MAS2" s="591"/>
      <c r="MAT2" s="591"/>
      <c r="MAU2" s="591"/>
      <c r="MAV2" s="591"/>
      <c r="MAW2" s="591"/>
      <c r="MAX2" s="591"/>
      <c r="MAY2" s="591"/>
      <c r="MAZ2" s="591"/>
      <c r="MBA2" s="591"/>
      <c r="MBB2" s="591"/>
      <c r="MBC2" s="591"/>
      <c r="MBD2" s="591"/>
      <c r="MBE2" s="591"/>
      <c r="MBF2" s="591"/>
      <c r="MBG2" s="591"/>
      <c r="MBH2" s="591"/>
      <c r="MBI2" s="591"/>
      <c r="MBJ2" s="591"/>
      <c r="MBK2" s="591"/>
      <c r="MBL2" s="591"/>
      <c r="MBM2" s="591"/>
      <c r="MBN2" s="591"/>
      <c r="MBO2" s="591"/>
      <c r="MBP2" s="591"/>
      <c r="MBQ2" s="591"/>
      <c r="MBR2" s="591"/>
      <c r="MBS2" s="591"/>
      <c r="MBT2" s="591"/>
      <c r="MBU2" s="591"/>
      <c r="MBV2" s="591"/>
      <c r="MBW2" s="591"/>
      <c r="MBX2" s="591"/>
      <c r="MBY2" s="591"/>
      <c r="MBZ2" s="591"/>
      <c r="MCA2" s="591"/>
      <c r="MCB2" s="591"/>
      <c r="MCC2" s="591"/>
      <c r="MCD2" s="591"/>
      <c r="MCE2" s="591"/>
      <c r="MCF2" s="591"/>
      <c r="MCG2" s="591"/>
      <c r="MCH2" s="591"/>
      <c r="MCI2" s="591"/>
      <c r="MCJ2" s="591"/>
      <c r="MCK2" s="591"/>
      <c r="MCL2" s="591"/>
      <c r="MCM2" s="591"/>
      <c r="MCN2" s="591"/>
      <c r="MCO2" s="591"/>
      <c r="MCP2" s="591"/>
      <c r="MCQ2" s="591"/>
      <c r="MCR2" s="591"/>
      <c r="MCS2" s="591"/>
      <c r="MCT2" s="591"/>
      <c r="MCU2" s="591"/>
      <c r="MCV2" s="591"/>
      <c r="MCW2" s="591"/>
      <c r="MCX2" s="591"/>
      <c r="MCY2" s="591"/>
      <c r="MCZ2" s="591"/>
      <c r="MDA2" s="591"/>
      <c r="MDB2" s="591"/>
      <c r="MDC2" s="591"/>
      <c r="MDD2" s="591"/>
      <c r="MDE2" s="591"/>
      <c r="MDF2" s="591"/>
      <c r="MDG2" s="591"/>
      <c r="MDH2" s="591"/>
      <c r="MDI2" s="591"/>
      <c r="MDJ2" s="591"/>
      <c r="MDK2" s="591"/>
      <c r="MDL2" s="591"/>
      <c r="MDM2" s="591"/>
      <c r="MDN2" s="591"/>
      <c r="MDO2" s="591"/>
      <c r="MDP2" s="591"/>
      <c r="MDQ2" s="591"/>
      <c r="MDR2" s="591"/>
      <c r="MDS2" s="591"/>
      <c r="MDT2" s="591"/>
      <c r="MDU2" s="591"/>
      <c r="MDV2" s="591"/>
      <c r="MDW2" s="591"/>
      <c r="MDX2" s="591"/>
      <c r="MDY2" s="591"/>
      <c r="MDZ2" s="591"/>
      <c r="MEA2" s="591"/>
      <c r="MEB2" s="591"/>
      <c r="MEC2" s="591"/>
      <c r="MED2" s="591"/>
      <c r="MEE2" s="591"/>
      <c r="MEF2" s="591"/>
      <c r="MEG2" s="591"/>
      <c r="MEH2" s="591"/>
      <c r="MEI2" s="591"/>
      <c r="MEJ2" s="591"/>
      <c r="MEK2" s="591"/>
      <c r="MEL2" s="591"/>
      <c r="MEM2" s="591"/>
      <c r="MEN2" s="591"/>
      <c r="MEO2" s="591"/>
      <c r="MEP2" s="591"/>
      <c r="MEQ2" s="591"/>
      <c r="MER2" s="591"/>
      <c r="MES2" s="591"/>
      <c r="MET2" s="591"/>
      <c r="MEU2" s="591"/>
      <c r="MEV2" s="591"/>
      <c r="MEW2" s="591"/>
      <c r="MEX2" s="591"/>
      <c r="MEY2" s="591"/>
      <c r="MEZ2" s="591"/>
      <c r="MFA2" s="591"/>
      <c r="MFB2" s="591"/>
      <c r="MFC2" s="591"/>
      <c r="MFD2" s="591"/>
      <c r="MFE2" s="591"/>
      <c r="MFF2" s="591"/>
      <c r="MFG2" s="591"/>
      <c r="MFH2" s="591"/>
      <c r="MFI2" s="591"/>
      <c r="MFJ2" s="591"/>
      <c r="MFK2" s="591"/>
      <c r="MFL2" s="591"/>
      <c r="MFM2" s="591"/>
      <c r="MFN2" s="591"/>
      <c r="MFO2" s="591"/>
      <c r="MFP2" s="591"/>
      <c r="MFQ2" s="591"/>
      <c r="MFR2" s="591"/>
      <c r="MFS2" s="591"/>
      <c r="MFT2" s="591"/>
      <c r="MFU2" s="591"/>
      <c r="MFV2" s="591"/>
      <c r="MFW2" s="591"/>
      <c r="MFX2" s="591"/>
      <c r="MFY2" s="591"/>
      <c r="MFZ2" s="591"/>
      <c r="MGA2" s="591"/>
      <c r="MGB2" s="591"/>
      <c r="MGC2" s="591"/>
      <c r="MGD2" s="591"/>
      <c r="MGE2" s="591"/>
      <c r="MGF2" s="591"/>
      <c r="MGG2" s="591"/>
      <c r="MGH2" s="591"/>
      <c r="MGI2" s="591"/>
      <c r="MGJ2" s="591"/>
      <c r="MGK2" s="591"/>
      <c r="MGL2" s="591"/>
      <c r="MGM2" s="591"/>
      <c r="MGN2" s="591"/>
      <c r="MGO2" s="591"/>
      <c r="MGP2" s="591"/>
      <c r="MGQ2" s="591"/>
      <c r="MGR2" s="591"/>
      <c r="MGS2" s="591"/>
      <c r="MGT2" s="591"/>
      <c r="MGU2" s="591"/>
      <c r="MGV2" s="591"/>
      <c r="MGW2" s="591"/>
      <c r="MGX2" s="591"/>
      <c r="MGY2" s="591"/>
      <c r="MGZ2" s="591"/>
      <c r="MHA2" s="591"/>
      <c r="MHB2" s="591"/>
      <c r="MHC2" s="591"/>
      <c r="MHD2" s="591"/>
      <c r="MHE2" s="591"/>
      <c r="MHF2" s="591"/>
      <c r="MHG2" s="591"/>
      <c r="MHH2" s="591"/>
      <c r="MHI2" s="591"/>
      <c r="MHJ2" s="591"/>
      <c r="MHK2" s="591"/>
      <c r="MHL2" s="591"/>
      <c r="MHM2" s="591"/>
      <c r="MHN2" s="591"/>
      <c r="MHO2" s="591"/>
      <c r="MHP2" s="591"/>
      <c r="MHQ2" s="591"/>
      <c r="MHR2" s="591"/>
      <c r="MHS2" s="591"/>
      <c r="MHT2" s="591"/>
      <c r="MHU2" s="591"/>
      <c r="MHV2" s="591"/>
      <c r="MHW2" s="591"/>
      <c r="MHX2" s="591"/>
      <c r="MHY2" s="591"/>
      <c r="MHZ2" s="591"/>
      <c r="MIA2" s="591"/>
      <c r="MIB2" s="591"/>
      <c r="MIC2" s="591"/>
      <c r="MID2" s="591"/>
      <c r="MIE2" s="591"/>
      <c r="MIF2" s="591"/>
      <c r="MIG2" s="591"/>
      <c r="MIH2" s="591"/>
      <c r="MII2" s="591"/>
      <c r="MIJ2" s="591"/>
      <c r="MIK2" s="591"/>
      <c r="MIL2" s="591"/>
      <c r="MIM2" s="591"/>
      <c r="MIN2" s="591"/>
      <c r="MIO2" s="591"/>
      <c r="MIP2" s="591"/>
      <c r="MIQ2" s="591"/>
      <c r="MIR2" s="591"/>
      <c r="MIS2" s="591"/>
      <c r="MIT2" s="591"/>
      <c r="MIU2" s="591"/>
      <c r="MIV2" s="591"/>
      <c r="MIW2" s="591"/>
      <c r="MIX2" s="591"/>
      <c r="MIY2" s="591"/>
      <c r="MIZ2" s="591"/>
      <c r="MJA2" s="591"/>
      <c r="MJB2" s="591"/>
      <c r="MJC2" s="591"/>
      <c r="MJD2" s="591"/>
      <c r="MJE2" s="591"/>
      <c r="MJF2" s="591"/>
      <c r="MJG2" s="591"/>
      <c r="MJH2" s="591"/>
      <c r="MJI2" s="591"/>
      <c r="MJJ2" s="591"/>
      <c r="MJK2" s="591"/>
      <c r="MJL2" s="591"/>
      <c r="MJM2" s="591"/>
      <c r="MJN2" s="591"/>
      <c r="MJO2" s="591"/>
      <c r="MJP2" s="591"/>
      <c r="MJQ2" s="591"/>
      <c r="MJR2" s="591"/>
      <c r="MJS2" s="591"/>
      <c r="MJT2" s="591"/>
      <c r="MJU2" s="591"/>
      <c r="MJV2" s="591"/>
      <c r="MJW2" s="591"/>
      <c r="MJX2" s="591"/>
      <c r="MJY2" s="591"/>
      <c r="MJZ2" s="591"/>
      <c r="MKA2" s="591"/>
      <c r="MKB2" s="591"/>
      <c r="MKC2" s="591"/>
      <c r="MKD2" s="591"/>
      <c r="MKE2" s="591"/>
      <c r="MKF2" s="591"/>
      <c r="MKG2" s="591"/>
      <c r="MKH2" s="591"/>
      <c r="MKI2" s="591"/>
      <c r="MKJ2" s="591"/>
      <c r="MKK2" s="591"/>
      <c r="MKL2" s="591"/>
      <c r="MKM2" s="591"/>
      <c r="MKN2" s="591"/>
      <c r="MKO2" s="591"/>
      <c r="MKP2" s="591"/>
      <c r="MKQ2" s="591"/>
      <c r="MKR2" s="591"/>
      <c r="MKS2" s="591"/>
      <c r="MKT2" s="591"/>
      <c r="MKU2" s="591"/>
      <c r="MKV2" s="591"/>
      <c r="MKW2" s="591"/>
      <c r="MKX2" s="591"/>
      <c r="MKY2" s="591"/>
      <c r="MKZ2" s="591"/>
      <c r="MLA2" s="591"/>
      <c r="MLB2" s="591"/>
      <c r="MLC2" s="591"/>
      <c r="MLD2" s="591"/>
      <c r="MLE2" s="591"/>
      <c r="MLF2" s="591"/>
      <c r="MLG2" s="591"/>
      <c r="MLH2" s="591"/>
      <c r="MLI2" s="591"/>
      <c r="MLJ2" s="591"/>
      <c r="MLK2" s="591"/>
      <c r="MLL2" s="591"/>
      <c r="MLM2" s="591"/>
      <c r="MLN2" s="591"/>
      <c r="MLO2" s="591"/>
      <c r="MLP2" s="591"/>
      <c r="MLQ2" s="591"/>
      <c r="MLR2" s="591"/>
      <c r="MLS2" s="591"/>
      <c r="MLT2" s="591"/>
      <c r="MLU2" s="591"/>
      <c r="MLV2" s="591"/>
      <c r="MLW2" s="591"/>
      <c r="MLX2" s="591"/>
      <c r="MLY2" s="591"/>
      <c r="MLZ2" s="591"/>
      <c r="MMA2" s="591"/>
      <c r="MMB2" s="591"/>
      <c r="MMC2" s="591"/>
      <c r="MMD2" s="591"/>
      <c r="MME2" s="591"/>
      <c r="MMF2" s="591"/>
      <c r="MMG2" s="591"/>
      <c r="MMH2" s="591"/>
      <c r="MMI2" s="591"/>
      <c r="MMJ2" s="591"/>
      <c r="MMK2" s="591"/>
      <c r="MML2" s="591"/>
      <c r="MMM2" s="591"/>
      <c r="MMN2" s="591"/>
      <c r="MMO2" s="591"/>
      <c r="MMP2" s="591"/>
      <c r="MMQ2" s="591"/>
      <c r="MMR2" s="591"/>
      <c r="MMS2" s="591"/>
      <c r="MMT2" s="591"/>
      <c r="MMU2" s="591"/>
      <c r="MMV2" s="591"/>
      <c r="MMW2" s="591"/>
      <c r="MMX2" s="591"/>
      <c r="MMY2" s="591"/>
      <c r="MMZ2" s="591"/>
      <c r="MNA2" s="591"/>
      <c r="MNB2" s="591"/>
      <c r="MNC2" s="591"/>
      <c r="MND2" s="591"/>
      <c r="MNE2" s="591"/>
      <c r="MNF2" s="591"/>
      <c r="MNG2" s="591"/>
      <c r="MNH2" s="591"/>
      <c r="MNI2" s="591"/>
      <c r="MNJ2" s="591"/>
      <c r="MNK2" s="591"/>
      <c r="MNL2" s="591"/>
      <c r="MNM2" s="591"/>
      <c r="MNN2" s="591"/>
      <c r="MNO2" s="591"/>
      <c r="MNP2" s="591"/>
      <c r="MNQ2" s="591"/>
      <c r="MNR2" s="591"/>
      <c r="MNS2" s="591"/>
      <c r="MNT2" s="591"/>
      <c r="MNU2" s="591"/>
      <c r="MNV2" s="591"/>
      <c r="MNW2" s="591"/>
      <c r="MNX2" s="591"/>
      <c r="MNY2" s="591"/>
      <c r="MNZ2" s="591"/>
      <c r="MOA2" s="591"/>
      <c r="MOB2" s="591"/>
      <c r="MOC2" s="591"/>
      <c r="MOD2" s="591"/>
      <c r="MOE2" s="591"/>
      <c r="MOF2" s="591"/>
      <c r="MOG2" s="591"/>
      <c r="MOH2" s="591"/>
      <c r="MOI2" s="591"/>
      <c r="MOJ2" s="591"/>
      <c r="MOK2" s="591"/>
      <c r="MOL2" s="591"/>
      <c r="MOM2" s="591"/>
      <c r="MON2" s="591"/>
      <c r="MOO2" s="591"/>
      <c r="MOP2" s="591"/>
      <c r="MOQ2" s="591"/>
      <c r="MOR2" s="591"/>
      <c r="MOS2" s="591"/>
      <c r="MOT2" s="591"/>
      <c r="MOU2" s="591"/>
      <c r="MOV2" s="591"/>
      <c r="MOW2" s="591"/>
      <c r="MOX2" s="591"/>
      <c r="MOY2" s="591"/>
      <c r="MOZ2" s="591"/>
      <c r="MPA2" s="591"/>
      <c r="MPB2" s="591"/>
      <c r="MPC2" s="591"/>
      <c r="MPD2" s="591"/>
      <c r="MPE2" s="591"/>
      <c r="MPF2" s="591"/>
      <c r="MPG2" s="591"/>
      <c r="MPH2" s="591"/>
      <c r="MPI2" s="591"/>
      <c r="MPJ2" s="591"/>
      <c r="MPK2" s="591"/>
      <c r="MPL2" s="591"/>
      <c r="MPM2" s="591"/>
      <c r="MPN2" s="591"/>
      <c r="MPO2" s="591"/>
      <c r="MPP2" s="591"/>
      <c r="MPQ2" s="591"/>
      <c r="MPR2" s="591"/>
      <c r="MPS2" s="591"/>
      <c r="MPT2" s="591"/>
      <c r="MPU2" s="591"/>
      <c r="MPV2" s="591"/>
      <c r="MPW2" s="591"/>
      <c r="MPX2" s="591"/>
      <c r="MPY2" s="591"/>
      <c r="MPZ2" s="591"/>
      <c r="MQA2" s="591"/>
      <c r="MQB2" s="591"/>
      <c r="MQC2" s="591"/>
      <c r="MQD2" s="591"/>
      <c r="MQE2" s="591"/>
      <c r="MQF2" s="591"/>
      <c r="MQG2" s="591"/>
      <c r="MQH2" s="591"/>
      <c r="MQI2" s="591"/>
      <c r="MQJ2" s="591"/>
      <c r="MQK2" s="591"/>
      <c r="MQL2" s="591"/>
      <c r="MQM2" s="591"/>
      <c r="MQN2" s="591"/>
      <c r="MQO2" s="591"/>
      <c r="MQP2" s="591"/>
      <c r="MQQ2" s="591"/>
      <c r="MQR2" s="591"/>
      <c r="MQS2" s="591"/>
      <c r="MQT2" s="591"/>
      <c r="MQU2" s="591"/>
      <c r="MQV2" s="591"/>
      <c r="MQW2" s="591"/>
      <c r="MQX2" s="591"/>
      <c r="MQY2" s="591"/>
      <c r="MQZ2" s="591"/>
      <c r="MRA2" s="591"/>
      <c r="MRB2" s="591"/>
      <c r="MRC2" s="591"/>
      <c r="MRD2" s="591"/>
      <c r="MRE2" s="591"/>
      <c r="MRF2" s="591"/>
      <c r="MRG2" s="591"/>
      <c r="MRH2" s="591"/>
      <c r="MRI2" s="591"/>
      <c r="MRJ2" s="591"/>
      <c r="MRK2" s="591"/>
      <c r="MRL2" s="591"/>
      <c r="MRM2" s="591"/>
      <c r="MRN2" s="591"/>
      <c r="MRO2" s="591"/>
      <c r="MRP2" s="591"/>
      <c r="MRQ2" s="591"/>
      <c r="MRR2" s="591"/>
      <c r="MRS2" s="591"/>
      <c r="MRT2" s="591"/>
      <c r="MRU2" s="591"/>
      <c r="MRV2" s="591"/>
      <c r="MRW2" s="591"/>
      <c r="MRX2" s="591"/>
      <c r="MRY2" s="591"/>
      <c r="MRZ2" s="591"/>
      <c r="MSA2" s="591"/>
      <c r="MSB2" s="591"/>
      <c r="MSC2" s="591"/>
      <c r="MSD2" s="591"/>
      <c r="MSE2" s="591"/>
      <c r="MSF2" s="591"/>
      <c r="MSG2" s="591"/>
      <c r="MSH2" s="591"/>
      <c r="MSI2" s="591"/>
      <c r="MSJ2" s="591"/>
      <c r="MSK2" s="591"/>
      <c r="MSL2" s="591"/>
      <c r="MSM2" s="591"/>
      <c r="MSN2" s="591"/>
      <c r="MSO2" s="591"/>
      <c r="MSP2" s="591"/>
      <c r="MSQ2" s="591"/>
      <c r="MSR2" s="591"/>
      <c r="MSS2" s="591"/>
      <c r="MST2" s="591"/>
      <c r="MSU2" s="591"/>
      <c r="MSV2" s="591"/>
      <c r="MSW2" s="591"/>
      <c r="MSX2" s="591"/>
      <c r="MSY2" s="591"/>
      <c r="MSZ2" s="591"/>
      <c r="MTA2" s="591"/>
      <c r="MTB2" s="591"/>
      <c r="MTC2" s="591"/>
      <c r="MTD2" s="591"/>
      <c r="MTE2" s="591"/>
      <c r="MTF2" s="591"/>
      <c r="MTG2" s="591"/>
      <c r="MTH2" s="591"/>
      <c r="MTI2" s="591"/>
      <c r="MTJ2" s="591"/>
      <c r="MTK2" s="591"/>
      <c r="MTL2" s="591"/>
      <c r="MTM2" s="591"/>
      <c r="MTN2" s="591"/>
      <c r="MTO2" s="591"/>
      <c r="MTP2" s="591"/>
      <c r="MTQ2" s="591"/>
      <c r="MTR2" s="591"/>
      <c r="MTS2" s="591"/>
      <c r="MTT2" s="591"/>
      <c r="MTU2" s="591"/>
      <c r="MTV2" s="591"/>
      <c r="MTW2" s="591"/>
      <c r="MTX2" s="591"/>
      <c r="MTY2" s="591"/>
      <c r="MTZ2" s="591"/>
      <c r="MUA2" s="591"/>
      <c r="MUB2" s="591"/>
      <c r="MUC2" s="591"/>
      <c r="MUD2" s="591"/>
      <c r="MUE2" s="591"/>
      <c r="MUF2" s="591"/>
      <c r="MUG2" s="591"/>
      <c r="MUH2" s="591"/>
      <c r="MUI2" s="591"/>
      <c r="MUJ2" s="591"/>
      <c r="MUK2" s="591"/>
      <c r="MUL2" s="591"/>
      <c r="MUM2" s="591"/>
      <c r="MUN2" s="591"/>
      <c r="MUO2" s="591"/>
      <c r="MUP2" s="591"/>
      <c r="MUQ2" s="591"/>
      <c r="MUR2" s="591"/>
      <c r="MUS2" s="591"/>
      <c r="MUT2" s="591"/>
      <c r="MUU2" s="591"/>
      <c r="MUV2" s="591"/>
      <c r="MUW2" s="591"/>
      <c r="MUX2" s="591"/>
      <c r="MUY2" s="591"/>
      <c r="MUZ2" s="591"/>
      <c r="MVA2" s="591"/>
      <c r="MVB2" s="591"/>
      <c r="MVC2" s="591"/>
      <c r="MVD2" s="591"/>
      <c r="MVE2" s="591"/>
      <c r="MVF2" s="591"/>
      <c r="MVG2" s="591"/>
      <c r="MVH2" s="591"/>
      <c r="MVI2" s="591"/>
      <c r="MVJ2" s="591"/>
      <c r="MVK2" s="591"/>
      <c r="MVL2" s="591"/>
      <c r="MVM2" s="591"/>
      <c r="MVN2" s="591"/>
      <c r="MVO2" s="591"/>
      <c r="MVP2" s="591"/>
      <c r="MVQ2" s="591"/>
      <c r="MVR2" s="591"/>
      <c r="MVS2" s="591"/>
      <c r="MVT2" s="591"/>
      <c r="MVU2" s="591"/>
      <c r="MVV2" s="591"/>
      <c r="MVW2" s="591"/>
      <c r="MVX2" s="591"/>
      <c r="MVY2" s="591"/>
      <c r="MVZ2" s="591"/>
      <c r="MWA2" s="591"/>
      <c r="MWB2" s="591"/>
      <c r="MWC2" s="591"/>
      <c r="MWD2" s="591"/>
      <c r="MWE2" s="591"/>
      <c r="MWF2" s="591"/>
      <c r="MWG2" s="591"/>
      <c r="MWH2" s="591"/>
      <c r="MWI2" s="591"/>
      <c r="MWJ2" s="591"/>
      <c r="MWK2" s="591"/>
      <c r="MWL2" s="591"/>
      <c r="MWM2" s="591"/>
      <c r="MWN2" s="591"/>
      <c r="MWO2" s="591"/>
      <c r="MWP2" s="591"/>
      <c r="MWQ2" s="591"/>
      <c r="MWR2" s="591"/>
      <c r="MWS2" s="591"/>
      <c r="MWT2" s="591"/>
      <c r="MWU2" s="591"/>
      <c r="MWV2" s="591"/>
      <c r="MWW2" s="591"/>
      <c r="MWX2" s="591"/>
      <c r="MWY2" s="591"/>
      <c r="MWZ2" s="591"/>
      <c r="MXA2" s="591"/>
      <c r="MXB2" s="591"/>
      <c r="MXC2" s="591"/>
      <c r="MXD2" s="591"/>
      <c r="MXE2" s="591"/>
      <c r="MXF2" s="591"/>
      <c r="MXG2" s="591"/>
      <c r="MXH2" s="591"/>
      <c r="MXI2" s="591"/>
      <c r="MXJ2" s="591"/>
      <c r="MXK2" s="591"/>
      <c r="MXL2" s="591"/>
      <c r="MXM2" s="591"/>
      <c r="MXN2" s="591"/>
      <c r="MXO2" s="591"/>
      <c r="MXP2" s="591"/>
      <c r="MXQ2" s="591"/>
      <c r="MXR2" s="591"/>
      <c r="MXS2" s="591"/>
      <c r="MXT2" s="591"/>
      <c r="MXU2" s="591"/>
      <c r="MXV2" s="591"/>
      <c r="MXW2" s="591"/>
      <c r="MXX2" s="591"/>
      <c r="MXY2" s="591"/>
      <c r="MXZ2" s="591"/>
      <c r="MYA2" s="591"/>
      <c r="MYB2" s="591"/>
      <c r="MYC2" s="591"/>
      <c r="MYD2" s="591"/>
      <c r="MYE2" s="591"/>
      <c r="MYF2" s="591"/>
      <c r="MYG2" s="591"/>
      <c r="MYH2" s="591"/>
      <c r="MYI2" s="591"/>
      <c r="MYJ2" s="591"/>
      <c r="MYK2" s="591"/>
      <c r="MYL2" s="591"/>
      <c r="MYM2" s="591"/>
      <c r="MYN2" s="591"/>
      <c r="MYO2" s="591"/>
      <c r="MYP2" s="591"/>
      <c r="MYQ2" s="591"/>
      <c r="MYR2" s="591"/>
      <c r="MYS2" s="591"/>
      <c r="MYT2" s="591"/>
      <c r="MYU2" s="591"/>
      <c r="MYV2" s="591"/>
      <c r="MYW2" s="591"/>
      <c r="MYX2" s="591"/>
      <c r="MYY2" s="591"/>
      <c r="MYZ2" s="591"/>
      <c r="MZA2" s="591"/>
      <c r="MZB2" s="591"/>
      <c r="MZC2" s="591"/>
      <c r="MZD2" s="591"/>
      <c r="MZE2" s="591"/>
      <c r="MZF2" s="591"/>
      <c r="MZG2" s="591"/>
      <c r="MZH2" s="591"/>
      <c r="MZI2" s="591"/>
      <c r="MZJ2" s="591"/>
      <c r="MZK2" s="591"/>
      <c r="MZL2" s="591"/>
      <c r="MZM2" s="591"/>
      <c r="MZN2" s="591"/>
      <c r="MZO2" s="591"/>
      <c r="MZP2" s="591"/>
      <c r="MZQ2" s="591"/>
      <c r="MZR2" s="591"/>
      <c r="MZS2" s="591"/>
      <c r="MZT2" s="591"/>
      <c r="MZU2" s="591"/>
      <c r="MZV2" s="591"/>
      <c r="MZW2" s="591"/>
      <c r="MZX2" s="591"/>
      <c r="MZY2" s="591"/>
      <c r="MZZ2" s="591"/>
      <c r="NAA2" s="591"/>
      <c r="NAB2" s="591"/>
      <c r="NAC2" s="591"/>
      <c r="NAD2" s="591"/>
      <c r="NAE2" s="591"/>
      <c r="NAF2" s="591"/>
      <c r="NAG2" s="591"/>
      <c r="NAH2" s="591"/>
      <c r="NAI2" s="591"/>
      <c r="NAJ2" s="591"/>
      <c r="NAK2" s="591"/>
      <c r="NAL2" s="591"/>
      <c r="NAM2" s="591"/>
      <c r="NAN2" s="591"/>
      <c r="NAO2" s="591"/>
      <c r="NAP2" s="591"/>
      <c r="NAQ2" s="591"/>
      <c r="NAR2" s="591"/>
      <c r="NAS2" s="591"/>
      <c r="NAT2" s="591"/>
      <c r="NAU2" s="591"/>
      <c r="NAV2" s="591"/>
      <c r="NAW2" s="591"/>
      <c r="NAX2" s="591"/>
      <c r="NAY2" s="591"/>
      <c r="NAZ2" s="591"/>
      <c r="NBA2" s="591"/>
      <c r="NBB2" s="591"/>
      <c r="NBC2" s="591"/>
      <c r="NBD2" s="591"/>
      <c r="NBE2" s="591"/>
      <c r="NBF2" s="591"/>
      <c r="NBG2" s="591"/>
      <c r="NBH2" s="591"/>
      <c r="NBI2" s="591"/>
      <c r="NBJ2" s="591"/>
      <c r="NBK2" s="591"/>
      <c r="NBL2" s="591"/>
      <c r="NBM2" s="591"/>
      <c r="NBN2" s="591"/>
      <c r="NBO2" s="591"/>
      <c r="NBP2" s="591"/>
      <c r="NBQ2" s="591"/>
      <c r="NBR2" s="591"/>
      <c r="NBS2" s="591"/>
      <c r="NBT2" s="591"/>
      <c r="NBU2" s="591"/>
      <c r="NBV2" s="591"/>
      <c r="NBW2" s="591"/>
      <c r="NBX2" s="591"/>
      <c r="NBY2" s="591"/>
      <c r="NBZ2" s="591"/>
      <c r="NCA2" s="591"/>
      <c r="NCB2" s="591"/>
      <c r="NCC2" s="591"/>
      <c r="NCD2" s="591"/>
      <c r="NCE2" s="591"/>
      <c r="NCF2" s="591"/>
      <c r="NCG2" s="591"/>
      <c r="NCH2" s="591"/>
      <c r="NCI2" s="591"/>
      <c r="NCJ2" s="591"/>
      <c r="NCK2" s="591"/>
      <c r="NCL2" s="591"/>
      <c r="NCM2" s="591"/>
      <c r="NCN2" s="591"/>
      <c r="NCO2" s="591"/>
      <c r="NCP2" s="591"/>
      <c r="NCQ2" s="591"/>
      <c r="NCR2" s="591"/>
      <c r="NCS2" s="591"/>
      <c r="NCT2" s="591"/>
      <c r="NCU2" s="591"/>
      <c r="NCV2" s="591"/>
      <c r="NCW2" s="591"/>
      <c r="NCX2" s="591"/>
      <c r="NCY2" s="591"/>
      <c r="NCZ2" s="591"/>
      <c r="NDA2" s="591"/>
      <c r="NDB2" s="591"/>
      <c r="NDC2" s="591"/>
      <c r="NDD2" s="591"/>
      <c r="NDE2" s="591"/>
      <c r="NDF2" s="591"/>
      <c r="NDG2" s="591"/>
      <c r="NDH2" s="591"/>
      <c r="NDI2" s="591"/>
      <c r="NDJ2" s="591"/>
      <c r="NDK2" s="591"/>
      <c r="NDL2" s="591"/>
      <c r="NDM2" s="591"/>
      <c r="NDN2" s="591"/>
      <c r="NDO2" s="591"/>
      <c r="NDP2" s="591"/>
      <c r="NDQ2" s="591"/>
      <c r="NDR2" s="591"/>
      <c r="NDS2" s="591"/>
      <c r="NDT2" s="591"/>
      <c r="NDU2" s="591"/>
      <c r="NDV2" s="591"/>
      <c r="NDW2" s="591"/>
      <c r="NDX2" s="591"/>
      <c r="NDY2" s="591"/>
      <c r="NDZ2" s="591"/>
      <c r="NEA2" s="591"/>
      <c r="NEB2" s="591"/>
      <c r="NEC2" s="591"/>
      <c r="NED2" s="591"/>
      <c r="NEE2" s="591"/>
      <c r="NEF2" s="591"/>
      <c r="NEG2" s="591"/>
      <c r="NEH2" s="591"/>
      <c r="NEI2" s="591"/>
      <c r="NEJ2" s="591"/>
      <c r="NEK2" s="591"/>
      <c r="NEL2" s="591"/>
      <c r="NEM2" s="591"/>
      <c r="NEN2" s="591"/>
      <c r="NEO2" s="591"/>
      <c r="NEP2" s="591"/>
      <c r="NEQ2" s="591"/>
      <c r="NER2" s="591"/>
      <c r="NES2" s="591"/>
      <c r="NET2" s="591"/>
      <c r="NEU2" s="591"/>
      <c r="NEV2" s="591"/>
      <c r="NEW2" s="591"/>
      <c r="NEX2" s="591"/>
      <c r="NEY2" s="591"/>
      <c r="NEZ2" s="591"/>
      <c r="NFA2" s="591"/>
      <c r="NFB2" s="591"/>
      <c r="NFC2" s="591"/>
      <c r="NFD2" s="591"/>
      <c r="NFE2" s="591"/>
      <c r="NFF2" s="591"/>
      <c r="NFG2" s="591"/>
      <c r="NFH2" s="591"/>
      <c r="NFI2" s="591"/>
      <c r="NFJ2" s="591"/>
      <c r="NFK2" s="591"/>
      <c r="NFL2" s="591"/>
      <c r="NFM2" s="591"/>
      <c r="NFN2" s="591"/>
      <c r="NFO2" s="591"/>
      <c r="NFP2" s="591"/>
      <c r="NFQ2" s="591"/>
      <c r="NFR2" s="591"/>
      <c r="NFS2" s="591"/>
      <c r="NFT2" s="591"/>
      <c r="NFU2" s="591"/>
      <c r="NFV2" s="591"/>
      <c r="NFW2" s="591"/>
      <c r="NFX2" s="591"/>
      <c r="NFY2" s="591"/>
      <c r="NFZ2" s="591"/>
      <c r="NGA2" s="591"/>
      <c r="NGB2" s="591"/>
      <c r="NGC2" s="591"/>
      <c r="NGD2" s="591"/>
      <c r="NGE2" s="591"/>
      <c r="NGF2" s="591"/>
      <c r="NGG2" s="591"/>
      <c r="NGH2" s="591"/>
      <c r="NGI2" s="591"/>
      <c r="NGJ2" s="591"/>
      <c r="NGK2" s="591"/>
      <c r="NGL2" s="591"/>
      <c r="NGM2" s="591"/>
      <c r="NGN2" s="591"/>
      <c r="NGO2" s="591"/>
      <c r="NGP2" s="591"/>
      <c r="NGQ2" s="591"/>
      <c r="NGR2" s="591"/>
      <c r="NGS2" s="591"/>
      <c r="NGT2" s="591"/>
      <c r="NGU2" s="591"/>
      <c r="NGV2" s="591"/>
      <c r="NGW2" s="591"/>
      <c r="NGX2" s="591"/>
      <c r="NGY2" s="591"/>
      <c r="NGZ2" s="591"/>
      <c r="NHA2" s="591"/>
      <c r="NHB2" s="591"/>
      <c r="NHC2" s="591"/>
      <c r="NHD2" s="591"/>
      <c r="NHE2" s="591"/>
      <c r="NHF2" s="591"/>
      <c r="NHG2" s="591"/>
      <c r="NHH2" s="591"/>
      <c r="NHI2" s="591"/>
      <c r="NHJ2" s="591"/>
      <c r="NHK2" s="591"/>
      <c r="NHL2" s="591"/>
      <c r="NHM2" s="591"/>
      <c r="NHN2" s="591"/>
      <c r="NHO2" s="591"/>
      <c r="NHP2" s="591"/>
      <c r="NHQ2" s="591"/>
      <c r="NHR2" s="591"/>
      <c r="NHS2" s="591"/>
      <c r="NHT2" s="591"/>
      <c r="NHU2" s="591"/>
      <c r="NHV2" s="591"/>
      <c r="NHW2" s="591"/>
      <c r="NHX2" s="591"/>
      <c r="NHY2" s="591"/>
      <c r="NHZ2" s="591"/>
      <c r="NIA2" s="591"/>
      <c r="NIB2" s="591"/>
      <c r="NIC2" s="591"/>
      <c r="NID2" s="591"/>
      <c r="NIE2" s="591"/>
      <c r="NIF2" s="591"/>
      <c r="NIG2" s="591"/>
      <c r="NIH2" s="591"/>
      <c r="NII2" s="591"/>
      <c r="NIJ2" s="591"/>
      <c r="NIK2" s="591"/>
      <c r="NIL2" s="591"/>
      <c r="NIM2" s="591"/>
      <c r="NIN2" s="591"/>
      <c r="NIO2" s="591"/>
      <c r="NIP2" s="591"/>
      <c r="NIQ2" s="591"/>
      <c r="NIR2" s="591"/>
      <c r="NIS2" s="591"/>
      <c r="NIT2" s="591"/>
      <c r="NIU2" s="591"/>
      <c r="NIV2" s="591"/>
      <c r="NIW2" s="591"/>
      <c r="NIX2" s="591"/>
      <c r="NIY2" s="591"/>
      <c r="NIZ2" s="591"/>
      <c r="NJA2" s="591"/>
      <c r="NJB2" s="591"/>
      <c r="NJC2" s="591"/>
      <c r="NJD2" s="591"/>
      <c r="NJE2" s="591"/>
      <c r="NJF2" s="591"/>
      <c r="NJG2" s="591"/>
      <c r="NJH2" s="591"/>
      <c r="NJI2" s="591"/>
      <c r="NJJ2" s="591"/>
      <c r="NJK2" s="591"/>
      <c r="NJL2" s="591"/>
      <c r="NJM2" s="591"/>
      <c r="NJN2" s="591"/>
      <c r="NJO2" s="591"/>
      <c r="NJP2" s="591"/>
      <c r="NJQ2" s="591"/>
      <c r="NJR2" s="591"/>
      <c r="NJS2" s="591"/>
      <c r="NJT2" s="591"/>
      <c r="NJU2" s="591"/>
      <c r="NJV2" s="591"/>
      <c r="NJW2" s="591"/>
      <c r="NJX2" s="591"/>
      <c r="NJY2" s="591"/>
      <c r="NJZ2" s="591"/>
      <c r="NKA2" s="591"/>
      <c r="NKB2" s="591"/>
      <c r="NKC2" s="591"/>
      <c r="NKD2" s="591"/>
      <c r="NKE2" s="591"/>
      <c r="NKF2" s="591"/>
      <c r="NKG2" s="591"/>
      <c r="NKH2" s="591"/>
      <c r="NKI2" s="591"/>
      <c r="NKJ2" s="591"/>
      <c r="NKK2" s="591"/>
      <c r="NKL2" s="591"/>
      <c r="NKM2" s="591"/>
      <c r="NKN2" s="591"/>
      <c r="NKO2" s="591"/>
      <c r="NKP2" s="591"/>
      <c r="NKQ2" s="591"/>
      <c r="NKR2" s="591"/>
      <c r="NKS2" s="591"/>
      <c r="NKT2" s="591"/>
      <c r="NKU2" s="591"/>
      <c r="NKV2" s="591"/>
      <c r="NKW2" s="591"/>
      <c r="NKX2" s="591"/>
      <c r="NKY2" s="591"/>
      <c r="NKZ2" s="591"/>
      <c r="NLA2" s="591"/>
      <c r="NLB2" s="591"/>
      <c r="NLC2" s="591"/>
      <c r="NLD2" s="591"/>
      <c r="NLE2" s="591"/>
      <c r="NLF2" s="591"/>
      <c r="NLG2" s="591"/>
      <c r="NLH2" s="591"/>
      <c r="NLI2" s="591"/>
      <c r="NLJ2" s="591"/>
      <c r="NLK2" s="591"/>
      <c r="NLL2" s="591"/>
      <c r="NLM2" s="591"/>
      <c r="NLN2" s="591"/>
      <c r="NLO2" s="591"/>
      <c r="NLP2" s="591"/>
      <c r="NLQ2" s="591"/>
      <c r="NLR2" s="591"/>
      <c r="NLS2" s="591"/>
      <c r="NLT2" s="591"/>
      <c r="NLU2" s="591"/>
      <c r="NLV2" s="591"/>
      <c r="NLW2" s="591"/>
      <c r="NLX2" s="591"/>
      <c r="NLY2" s="591"/>
      <c r="NLZ2" s="591"/>
      <c r="NMA2" s="591"/>
      <c r="NMB2" s="591"/>
      <c r="NMC2" s="591"/>
      <c r="NMD2" s="591"/>
      <c r="NME2" s="591"/>
      <c r="NMF2" s="591"/>
      <c r="NMG2" s="591"/>
      <c r="NMH2" s="591"/>
      <c r="NMI2" s="591"/>
      <c r="NMJ2" s="591"/>
      <c r="NMK2" s="591"/>
      <c r="NML2" s="591"/>
      <c r="NMM2" s="591"/>
      <c r="NMN2" s="591"/>
      <c r="NMO2" s="591"/>
      <c r="NMP2" s="591"/>
      <c r="NMQ2" s="591"/>
      <c r="NMR2" s="591"/>
      <c r="NMS2" s="591"/>
      <c r="NMT2" s="591"/>
      <c r="NMU2" s="591"/>
      <c r="NMV2" s="591"/>
      <c r="NMW2" s="591"/>
      <c r="NMX2" s="591"/>
      <c r="NMY2" s="591"/>
      <c r="NMZ2" s="591"/>
      <c r="NNA2" s="591"/>
      <c r="NNB2" s="591"/>
      <c r="NNC2" s="591"/>
      <c r="NND2" s="591"/>
      <c r="NNE2" s="591"/>
      <c r="NNF2" s="591"/>
      <c r="NNG2" s="591"/>
      <c r="NNH2" s="591"/>
      <c r="NNI2" s="591"/>
      <c r="NNJ2" s="591"/>
      <c r="NNK2" s="591"/>
      <c r="NNL2" s="591"/>
      <c r="NNM2" s="591"/>
      <c r="NNN2" s="591"/>
      <c r="NNO2" s="591"/>
      <c r="NNP2" s="591"/>
      <c r="NNQ2" s="591"/>
      <c r="NNR2" s="591"/>
      <c r="NNS2" s="591"/>
      <c r="NNT2" s="591"/>
      <c r="NNU2" s="591"/>
      <c r="NNV2" s="591"/>
      <c r="NNW2" s="591"/>
      <c r="NNX2" s="591"/>
      <c r="NNY2" s="591"/>
      <c r="NNZ2" s="591"/>
      <c r="NOA2" s="591"/>
      <c r="NOB2" s="591"/>
      <c r="NOC2" s="591"/>
      <c r="NOD2" s="591"/>
      <c r="NOE2" s="591"/>
      <c r="NOF2" s="591"/>
      <c r="NOG2" s="591"/>
      <c r="NOH2" s="591"/>
      <c r="NOI2" s="591"/>
      <c r="NOJ2" s="591"/>
      <c r="NOK2" s="591"/>
      <c r="NOL2" s="591"/>
      <c r="NOM2" s="591"/>
      <c r="NON2" s="591"/>
      <c r="NOO2" s="591"/>
      <c r="NOP2" s="591"/>
      <c r="NOQ2" s="591"/>
      <c r="NOR2" s="591"/>
      <c r="NOS2" s="591"/>
      <c r="NOT2" s="591"/>
      <c r="NOU2" s="591"/>
      <c r="NOV2" s="591"/>
      <c r="NOW2" s="591"/>
      <c r="NOX2" s="591"/>
      <c r="NOY2" s="591"/>
      <c r="NOZ2" s="591"/>
      <c r="NPA2" s="591"/>
      <c r="NPB2" s="591"/>
      <c r="NPC2" s="591"/>
      <c r="NPD2" s="591"/>
      <c r="NPE2" s="591"/>
      <c r="NPF2" s="591"/>
      <c r="NPG2" s="591"/>
      <c r="NPH2" s="591"/>
      <c r="NPI2" s="591"/>
      <c r="NPJ2" s="591"/>
      <c r="NPK2" s="591"/>
      <c r="NPL2" s="591"/>
      <c r="NPM2" s="591"/>
      <c r="NPN2" s="591"/>
      <c r="NPO2" s="591"/>
      <c r="NPP2" s="591"/>
      <c r="NPQ2" s="591"/>
      <c r="NPR2" s="591"/>
      <c r="NPS2" s="591"/>
      <c r="NPT2" s="591"/>
      <c r="NPU2" s="591"/>
      <c r="NPV2" s="591"/>
      <c r="NPW2" s="591"/>
      <c r="NPX2" s="591"/>
      <c r="NPY2" s="591"/>
      <c r="NPZ2" s="591"/>
      <c r="NQA2" s="591"/>
      <c r="NQB2" s="591"/>
      <c r="NQC2" s="591"/>
      <c r="NQD2" s="591"/>
      <c r="NQE2" s="591"/>
      <c r="NQF2" s="591"/>
      <c r="NQG2" s="591"/>
      <c r="NQH2" s="591"/>
      <c r="NQI2" s="591"/>
      <c r="NQJ2" s="591"/>
      <c r="NQK2" s="591"/>
      <c r="NQL2" s="591"/>
      <c r="NQM2" s="591"/>
      <c r="NQN2" s="591"/>
      <c r="NQO2" s="591"/>
      <c r="NQP2" s="591"/>
      <c r="NQQ2" s="591"/>
      <c r="NQR2" s="591"/>
      <c r="NQS2" s="591"/>
      <c r="NQT2" s="591"/>
      <c r="NQU2" s="591"/>
      <c r="NQV2" s="591"/>
      <c r="NQW2" s="591"/>
      <c r="NQX2" s="591"/>
      <c r="NQY2" s="591"/>
      <c r="NQZ2" s="591"/>
      <c r="NRA2" s="591"/>
      <c r="NRB2" s="591"/>
      <c r="NRC2" s="591"/>
      <c r="NRD2" s="591"/>
      <c r="NRE2" s="591"/>
      <c r="NRF2" s="591"/>
      <c r="NRG2" s="591"/>
      <c r="NRH2" s="591"/>
      <c r="NRI2" s="591"/>
      <c r="NRJ2" s="591"/>
      <c r="NRK2" s="591"/>
      <c r="NRL2" s="591"/>
      <c r="NRM2" s="591"/>
      <c r="NRN2" s="591"/>
      <c r="NRO2" s="591"/>
      <c r="NRP2" s="591"/>
      <c r="NRQ2" s="591"/>
      <c r="NRR2" s="591"/>
      <c r="NRS2" s="591"/>
      <c r="NRT2" s="591"/>
      <c r="NRU2" s="591"/>
      <c r="NRV2" s="591"/>
      <c r="NRW2" s="591"/>
      <c r="NRX2" s="591"/>
      <c r="NRY2" s="591"/>
      <c r="NRZ2" s="591"/>
      <c r="NSA2" s="591"/>
      <c r="NSB2" s="591"/>
      <c r="NSC2" s="591"/>
      <c r="NSD2" s="591"/>
      <c r="NSE2" s="591"/>
      <c r="NSF2" s="591"/>
      <c r="NSG2" s="591"/>
      <c r="NSH2" s="591"/>
      <c r="NSI2" s="591"/>
      <c r="NSJ2" s="591"/>
      <c r="NSK2" s="591"/>
      <c r="NSL2" s="591"/>
      <c r="NSM2" s="591"/>
      <c r="NSN2" s="591"/>
      <c r="NSO2" s="591"/>
      <c r="NSP2" s="591"/>
      <c r="NSQ2" s="591"/>
      <c r="NSR2" s="591"/>
      <c r="NSS2" s="591"/>
      <c r="NST2" s="591"/>
      <c r="NSU2" s="591"/>
      <c r="NSV2" s="591"/>
      <c r="NSW2" s="591"/>
      <c r="NSX2" s="591"/>
      <c r="NSY2" s="591"/>
      <c r="NSZ2" s="591"/>
      <c r="NTA2" s="591"/>
      <c r="NTB2" s="591"/>
      <c r="NTC2" s="591"/>
      <c r="NTD2" s="591"/>
      <c r="NTE2" s="591"/>
      <c r="NTF2" s="591"/>
      <c r="NTG2" s="591"/>
      <c r="NTH2" s="591"/>
      <c r="NTI2" s="591"/>
      <c r="NTJ2" s="591"/>
      <c r="NTK2" s="591"/>
      <c r="NTL2" s="591"/>
      <c r="NTM2" s="591"/>
      <c r="NTN2" s="591"/>
      <c r="NTO2" s="591"/>
      <c r="NTP2" s="591"/>
      <c r="NTQ2" s="591"/>
      <c r="NTR2" s="591"/>
      <c r="NTS2" s="591"/>
      <c r="NTT2" s="591"/>
      <c r="NTU2" s="591"/>
      <c r="NTV2" s="591"/>
      <c r="NTW2" s="591"/>
      <c r="NTX2" s="591"/>
      <c r="NTY2" s="591"/>
      <c r="NTZ2" s="591"/>
      <c r="NUA2" s="591"/>
      <c r="NUB2" s="591"/>
      <c r="NUC2" s="591"/>
      <c r="NUD2" s="591"/>
      <c r="NUE2" s="591"/>
      <c r="NUF2" s="591"/>
      <c r="NUG2" s="591"/>
      <c r="NUH2" s="591"/>
      <c r="NUI2" s="591"/>
      <c r="NUJ2" s="591"/>
      <c r="NUK2" s="591"/>
      <c r="NUL2" s="591"/>
      <c r="NUM2" s="591"/>
      <c r="NUN2" s="591"/>
      <c r="NUO2" s="591"/>
      <c r="NUP2" s="591"/>
      <c r="NUQ2" s="591"/>
      <c r="NUR2" s="591"/>
      <c r="NUS2" s="591"/>
      <c r="NUT2" s="591"/>
      <c r="NUU2" s="591"/>
      <c r="NUV2" s="591"/>
      <c r="NUW2" s="591"/>
      <c r="NUX2" s="591"/>
      <c r="NUY2" s="591"/>
      <c r="NUZ2" s="591"/>
      <c r="NVA2" s="591"/>
      <c r="NVB2" s="591"/>
      <c r="NVC2" s="591"/>
      <c r="NVD2" s="591"/>
      <c r="NVE2" s="591"/>
      <c r="NVF2" s="591"/>
      <c r="NVG2" s="591"/>
      <c r="NVH2" s="591"/>
      <c r="NVI2" s="591"/>
      <c r="NVJ2" s="591"/>
      <c r="NVK2" s="591"/>
      <c r="NVL2" s="591"/>
      <c r="NVM2" s="591"/>
      <c r="NVN2" s="591"/>
      <c r="NVO2" s="591"/>
      <c r="NVP2" s="591"/>
      <c r="NVQ2" s="591"/>
      <c r="NVR2" s="591"/>
      <c r="NVS2" s="591"/>
      <c r="NVT2" s="591"/>
      <c r="NVU2" s="591"/>
      <c r="NVV2" s="591"/>
      <c r="NVW2" s="591"/>
      <c r="NVX2" s="591"/>
      <c r="NVY2" s="591"/>
      <c r="NVZ2" s="591"/>
      <c r="NWA2" s="591"/>
      <c r="NWB2" s="591"/>
      <c r="NWC2" s="591"/>
      <c r="NWD2" s="591"/>
      <c r="NWE2" s="591"/>
      <c r="NWF2" s="591"/>
      <c r="NWG2" s="591"/>
      <c r="NWH2" s="591"/>
      <c r="NWI2" s="591"/>
      <c r="NWJ2" s="591"/>
      <c r="NWK2" s="591"/>
      <c r="NWL2" s="591"/>
      <c r="NWM2" s="591"/>
      <c r="NWN2" s="591"/>
      <c r="NWO2" s="591"/>
      <c r="NWP2" s="591"/>
      <c r="NWQ2" s="591"/>
      <c r="NWR2" s="591"/>
      <c r="NWS2" s="591"/>
      <c r="NWT2" s="591"/>
      <c r="NWU2" s="591"/>
      <c r="NWV2" s="591"/>
      <c r="NWW2" s="591"/>
      <c r="NWX2" s="591"/>
      <c r="NWY2" s="591"/>
      <c r="NWZ2" s="591"/>
      <c r="NXA2" s="591"/>
      <c r="NXB2" s="591"/>
      <c r="NXC2" s="591"/>
      <c r="NXD2" s="591"/>
      <c r="NXE2" s="591"/>
      <c r="NXF2" s="591"/>
      <c r="NXG2" s="591"/>
      <c r="NXH2" s="591"/>
      <c r="NXI2" s="591"/>
      <c r="NXJ2" s="591"/>
      <c r="NXK2" s="591"/>
      <c r="NXL2" s="591"/>
      <c r="NXM2" s="591"/>
      <c r="NXN2" s="591"/>
      <c r="NXO2" s="591"/>
      <c r="NXP2" s="591"/>
      <c r="NXQ2" s="591"/>
      <c r="NXR2" s="591"/>
      <c r="NXS2" s="591"/>
      <c r="NXT2" s="591"/>
      <c r="NXU2" s="591"/>
      <c r="NXV2" s="591"/>
      <c r="NXW2" s="591"/>
      <c r="NXX2" s="591"/>
      <c r="NXY2" s="591"/>
      <c r="NXZ2" s="591"/>
      <c r="NYA2" s="591"/>
      <c r="NYB2" s="591"/>
      <c r="NYC2" s="591"/>
      <c r="NYD2" s="591"/>
      <c r="NYE2" s="591"/>
      <c r="NYF2" s="591"/>
      <c r="NYG2" s="591"/>
      <c r="NYH2" s="591"/>
      <c r="NYI2" s="591"/>
      <c r="NYJ2" s="591"/>
      <c r="NYK2" s="591"/>
      <c r="NYL2" s="591"/>
      <c r="NYM2" s="591"/>
      <c r="NYN2" s="591"/>
      <c r="NYO2" s="591"/>
      <c r="NYP2" s="591"/>
      <c r="NYQ2" s="591"/>
      <c r="NYR2" s="591"/>
      <c r="NYS2" s="591"/>
      <c r="NYT2" s="591"/>
      <c r="NYU2" s="591"/>
      <c r="NYV2" s="591"/>
      <c r="NYW2" s="591"/>
      <c r="NYX2" s="591"/>
      <c r="NYY2" s="591"/>
      <c r="NYZ2" s="591"/>
      <c r="NZA2" s="591"/>
      <c r="NZB2" s="591"/>
      <c r="NZC2" s="591"/>
      <c r="NZD2" s="591"/>
      <c r="NZE2" s="591"/>
      <c r="NZF2" s="591"/>
      <c r="NZG2" s="591"/>
      <c r="NZH2" s="591"/>
      <c r="NZI2" s="591"/>
      <c r="NZJ2" s="591"/>
      <c r="NZK2" s="591"/>
      <c r="NZL2" s="591"/>
      <c r="NZM2" s="591"/>
      <c r="NZN2" s="591"/>
      <c r="NZO2" s="591"/>
      <c r="NZP2" s="591"/>
      <c r="NZQ2" s="591"/>
      <c r="NZR2" s="591"/>
      <c r="NZS2" s="591"/>
      <c r="NZT2" s="591"/>
      <c r="NZU2" s="591"/>
      <c r="NZV2" s="591"/>
      <c r="NZW2" s="591"/>
      <c r="NZX2" s="591"/>
      <c r="NZY2" s="591"/>
      <c r="NZZ2" s="591"/>
      <c r="OAA2" s="591"/>
      <c r="OAB2" s="591"/>
      <c r="OAC2" s="591"/>
      <c r="OAD2" s="591"/>
      <c r="OAE2" s="591"/>
      <c r="OAF2" s="591"/>
      <c r="OAG2" s="591"/>
      <c r="OAH2" s="591"/>
      <c r="OAI2" s="591"/>
      <c r="OAJ2" s="591"/>
      <c r="OAK2" s="591"/>
      <c r="OAL2" s="591"/>
      <c r="OAM2" s="591"/>
      <c r="OAN2" s="591"/>
      <c r="OAO2" s="591"/>
      <c r="OAP2" s="591"/>
      <c r="OAQ2" s="591"/>
      <c r="OAR2" s="591"/>
      <c r="OAS2" s="591"/>
      <c r="OAT2" s="591"/>
      <c r="OAU2" s="591"/>
      <c r="OAV2" s="591"/>
      <c r="OAW2" s="591"/>
      <c r="OAX2" s="591"/>
      <c r="OAY2" s="591"/>
      <c r="OAZ2" s="591"/>
      <c r="OBA2" s="591"/>
      <c r="OBB2" s="591"/>
      <c r="OBC2" s="591"/>
      <c r="OBD2" s="591"/>
      <c r="OBE2" s="591"/>
      <c r="OBF2" s="591"/>
      <c r="OBG2" s="591"/>
      <c r="OBH2" s="591"/>
      <c r="OBI2" s="591"/>
      <c r="OBJ2" s="591"/>
      <c r="OBK2" s="591"/>
      <c r="OBL2" s="591"/>
      <c r="OBM2" s="591"/>
      <c r="OBN2" s="591"/>
      <c r="OBO2" s="591"/>
      <c r="OBP2" s="591"/>
      <c r="OBQ2" s="591"/>
      <c r="OBR2" s="591"/>
      <c r="OBS2" s="591"/>
      <c r="OBT2" s="591"/>
      <c r="OBU2" s="591"/>
      <c r="OBV2" s="591"/>
      <c r="OBW2" s="591"/>
      <c r="OBX2" s="591"/>
      <c r="OBY2" s="591"/>
      <c r="OBZ2" s="591"/>
      <c r="OCA2" s="591"/>
      <c r="OCB2" s="591"/>
      <c r="OCC2" s="591"/>
      <c r="OCD2" s="591"/>
      <c r="OCE2" s="591"/>
      <c r="OCF2" s="591"/>
      <c r="OCG2" s="591"/>
      <c r="OCH2" s="591"/>
      <c r="OCI2" s="591"/>
      <c r="OCJ2" s="591"/>
      <c r="OCK2" s="591"/>
      <c r="OCL2" s="591"/>
      <c r="OCM2" s="591"/>
      <c r="OCN2" s="591"/>
      <c r="OCO2" s="591"/>
      <c r="OCP2" s="591"/>
      <c r="OCQ2" s="591"/>
      <c r="OCR2" s="591"/>
      <c r="OCS2" s="591"/>
      <c r="OCT2" s="591"/>
      <c r="OCU2" s="591"/>
      <c r="OCV2" s="591"/>
      <c r="OCW2" s="591"/>
      <c r="OCX2" s="591"/>
      <c r="OCY2" s="591"/>
      <c r="OCZ2" s="591"/>
      <c r="ODA2" s="591"/>
      <c r="ODB2" s="591"/>
      <c r="ODC2" s="591"/>
      <c r="ODD2" s="591"/>
      <c r="ODE2" s="591"/>
      <c r="ODF2" s="591"/>
      <c r="ODG2" s="591"/>
      <c r="ODH2" s="591"/>
      <c r="ODI2" s="591"/>
      <c r="ODJ2" s="591"/>
      <c r="ODK2" s="591"/>
      <c r="ODL2" s="591"/>
      <c r="ODM2" s="591"/>
      <c r="ODN2" s="591"/>
      <c r="ODO2" s="591"/>
      <c r="ODP2" s="591"/>
      <c r="ODQ2" s="591"/>
      <c r="ODR2" s="591"/>
      <c r="ODS2" s="591"/>
      <c r="ODT2" s="591"/>
      <c r="ODU2" s="591"/>
      <c r="ODV2" s="591"/>
      <c r="ODW2" s="591"/>
      <c r="ODX2" s="591"/>
      <c r="ODY2" s="591"/>
      <c r="ODZ2" s="591"/>
      <c r="OEA2" s="591"/>
      <c r="OEB2" s="591"/>
      <c r="OEC2" s="591"/>
      <c r="OED2" s="591"/>
      <c r="OEE2" s="591"/>
      <c r="OEF2" s="591"/>
      <c r="OEG2" s="591"/>
      <c r="OEH2" s="591"/>
      <c r="OEI2" s="591"/>
      <c r="OEJ2" s="591"/>
      <c r="OEK2" s="591"/>
      <c r="OEL2" s="591"/>
      <c r="OEM2" s="591"/>
      <c r="OEN2" s="591"/>
      <c r="OEO2" s="591"/>
      <c r="OEP2" s="591"/>
      <c r="OEQ2" s="591"/>
      <c r="OER2" s="591"/>
      <c r="OES2" s="591"/>
      <c r="OET2" s="591"/>
      <c r="OEU2" s="591"/>
      <c r="OEV2" s="591"/>
      <c r="OEW2" s="591"/>
      <c r="OEX2" s="591"/>
      <c r="OEY2" s="591"/>
      <c r="OEZ2" s="591"/>
      <c r="OFA2" s="591"/>
      <c r="OFB2" s="591"/>
      <c r="OFC2" s="591"/>
      <c r="OFD2" s="591"/>
      <c r="OFE2" s="591"/>
      <c r="OFF2" s="591"/>
      <c r="OFG2" s="591"/>
      <c r="OFH2" s="591"/>
      <c r="OFI2" s="591"/>
      <c r="OFJ2" s="591"/>
      <c r="OFK2" s="591"/>
      <c r="OFL2" s="591"/>
      <c r="OFM2" s="591"/>
      <c r="OFN2" s="591"/>
      <c r="OFO2" s="591"/>
      <c r="OFP2" s="591"/>
      <c r="OFQ2" s="591"/>
      <c r="OFR2" s="591"/>
      <c r="OFS2" s="591"/>
      <c r="OFT2" s="591"/>
      <c r="OFU2" s="591"/>
      <c r="OFV2" s="591"/>
      <c r="OFW2" s="591"/>
      <c r="OFX2" s="591"/>
      <c r="OFY2" s="591"/>
      <c r="OFZ2" s="591"/>
      <c r="OGA2" s="591"/>
      <c r="OGB2" s="591"/>
      <c r="OGC2" s="591"/>
      <c r="OGD2" s="591"/>
      <c r="OGE2" s="591"/>
      <c r="OGF2" s="591"/>
      <c r="OGG2" s="591"/>
      <c r="OGH2" s="591"/>
      <c r="OGI2" s="591"/>
      <c r="OGJ2" s="591"/>
      <c r="OGK2" s="591"/>
      <c r="OGL2" s="591"/>
      <c r="OGM2" s="591"/>
      <c r="OGN2" s="591"/>
      <c r="OGO2" s="591"/>
      <c r="OGP2" s="591"/>
      <c r="OGQ2" s="591"/>
      <c r="OGR2" s="591"/>
      <c r="OGS2" s="591"/>
      <c r="OGT2" s="591"/>
      <c r="OGU2" s="591"/>
      <c r="OGV2" s="591"/>
      <c r="OGW2" s="591"/>
      <c r="OGX2" s="591"/>
      <c r="OGY2" s="591"/>
      <c r="OGZ2" s="591"/>
      <c r="OHA2" s="591"/>
      <c r="OHB2" s="591"/>
      <c r="OHC2" s="591"/>
      <c r="OHD2" s="591"/>
      <c r="OHE2" s="591"/>
      <c r="OHF2" s="591"/>
      <c r="OHG2" s="591"/>
      <c r="OHH2" s="591"/>
      <c r="OHI2" s="591"/>
      <c r="OHJ2" s="591"/>
      <c r="OHK2" s="591"/>
      <c r="OHL2" s="591"/>
      <c r="OHM2" s="591"/>
      <c r="OHN2" s="591"/>
      <c r="OHO2" s="591"/>
      <c r="OHP2" s="591"/>
      <c r="OHQ2" s="591"/>
      <c r="OHR2" s="591"/>
      <c r="OHS2" s="591"/>
      <c r="OHT2" s="591"/>
      <c r="OHU2" s="591"/>
      <c r="OHV2" s="591"/>
      <c r="OHW2" s="591"/>
      <c r="OHX2" s="591"/>
      <c r="OHY2" s="591"/>
      <c r="OHZ2" s="591"/>
      <c r="OIA2" s="591"/>
      <c r="OIB2" s="591"/>
      <c r="OIC2" s="591"/>
      <c r="OID2" s="591"/>
      <c r="OIE2" s="591"/>
      <c r="OIF2" s="591"/>
      <c r="OIG2" s="591"/>
      <c r="OIH2" s="591"/>
      <c r="OII2" s="591"/>
      <c r="OIJ2" s="591"/>
      <c r="OIK2" s="591"/>
      <c r="OIL2" s="591"/>
      <c r="OIM2" s="591"/>
      <c r="OIN2" s="591"/>
      <c r="OIO2" s="591"/>
      <c r="OIP2" s="591"/>
      <c r="OIQ2" s="591"/>
      <c r="OIR2" s="591"/>
      <c r="OIS2" s="591"/>
      <c r="OIT2" s="591"/>
      <c r="OIU2" s="591"/>
      <c r="OIV2" s="591"/>
      <c r="OIW2" s="591"/>
      <c r="OIX2" s="591"/>
      <c r="OIY2" s="591"/>
      <c r="OIZ2" s="591"/>
      <c r="OJA2" s="591"/>
      <c r="OJB2" s="591"/>
      <c r="OJC2" s="591"/>
      <c r="OJD2" s="591"/>
      <c r="OJE2" s="591"/>
      <c r="OJF2" s="591"/>
      <c r="OJG2" s="591"/>
      <c r="OJH2" s="591"/>
      <c r="OJI2" s="591"/>
      <c r="OJJ2" s="591"/>
      <c r="OJK2" s="591"/>
      <c r="OJL2" s="591"/>
      <c r="OJM2" s="591"/>
      <c r="OJN2" s="591"/>
      <c r="OJO2" s="591"/>
      <c r="OJP2" s="591"/>
      <c r="OJQ2" s="591"/>
      <c r="OJR2" s="591"/>
      <c r="OJS2" s="591"/>
      <c r="OJT2" s="591"/>
      <c r="OJU2" s="591"/>
      <c r="OJV2" s="591"/>
      <c r="OJW2" s="591"/>
      <c r="OJX2" s="591"/>
      <c r="OJY2" s="591"/>
      <c r="OJZ2" s="591"/>
      <c r="OKA2" s="591"/>
      <c r="OKB2" s="591"/>
      <c r="OKC2" s="591"/>
      <c r="OKD2" s="591"/>
      <c r="OKE2" s="591"/>
      <c r="OKF2" s="591"/>
      <c r="OKG2" s="591"/>
      <c r="OKH2" s="591"/>
      <c r="OKI2" s="591"/>
      <c r="OKJ2" s="591"/>
      <c r="OKK2" s="591"/>
      <c r="OKL2" s="591"/>
      <c r="OKM2" s="591"/>
      <c r="OKN2" s="591"/>
      <c r="OKO2" s="591"/>
      <c r="OKP2" s="591"/>
      <c r="OKQ2" s="591"/>
      <c r="OKR2" s="591"/>
      <c r="OKS2" s="591"/>
      <c r="OKT2" s="591"/>
      <c r="OKU2" s="591"/>
      <c r="OKV2" s="591"/>
      <c r="OKW2" s="591"/>
      <c r="OKX2" s="591"/>
      <c r="OKY2" s="591"/>
      <c r="OKZ2" s="591"/>
      <c r="OLA2" s="591"/>
      <c r="OLB2" s="591"/>
      <c r="OLC2" s="591"/>
      <c r="OLD2" s="591"/>
      <c r="OLE2" s="591"/>
      <c r="OLF2" s="591"/>
      <c r="OLG2" s="591"/>
      <c r="OLH2" s="591"/>
      <c r="OLI2" s="591"/>
      <c r="OLJ2" s="591"/>
      <c r="OLK2" s="591"/>
      <c r="OLL2" s="591"/>
      <c r="OLM2" s="591"/>
      <c r="OLN2" s="591"/>
      <c r="OLO2" s="591"/>
      <c r="OLP2" s="591"/>
      <c r="OLQ2" s="591"/>
      <c r="OLR2" s="591"/>
      <c r="OLS2" s="591"/>
      <c r="OLT2" s="591"/>
      <c r="OLU2" s="591"/>
      <c r="OLV2" s="591"/>
      <c r="OLW2" s="591"/>
      <c r="OLX2" s="591"/>
      <c r="OLY2" s="591"/>
      <c r="OLZ2" s="591"/>
      <c r="OMA2" s="591"/>
      <c r="OMB2" s="591"/>
      <c r="OMC2" s="591"/>
      <c r="OMD2" s="591"/>
      <c r="OME2" s="591"/>
      <c r="OMF2" s="591"/>
      <c r="OMG2" s="591"/>
      <c r="OMH2" s="591"/>
      <c r="OMI2" s="591"/>
      <c r="OMJ2" s="591"/>
      <c r="OMK2" s="591"/>
      <c r="OML2" s="591"/>
      <c r="OMM2" s="591"/>
      <c r="OMN2" s="591"/>
      <c r="OMO2" s="591"/>
      <c r="OMP2" s="591"/>
      <c r="OMQ2" s="591"/>
      <c r="OMR2" s="591"/>
      <c r="OMS2" s="591"/>
      <c r="OMT2" s="591"/>
      <c r="OMU2" s="591"/>
      <c r="OMV2" s="591"/>
      <c r="OMW2" s="591"/>
      <c r="OMX2" s="591"/>
      <c r="OMY2" s="591"/>
      <c r="OMZ2" s="591"/>
      <c r="ONA2" s="591"/>
      <c r="ONB2" s="591"/>
      <c r="ONC2" s="591"/>
      <c r="OND2" s="591"/>
      <c r="ONE2" s="591"/>
      <c r="ONF2" s="591"/>
      <c r="ONG2" s="591"/>
      <c r="ONH2" s="591"/>
      <c r="ONI2" s="591"/>
      <c r="ONJ2" s="591"/>
      <c r="ONK2" s="591"/>
      <c r="ONL2" s="591"/>
      <c r="ONM2" s="591"/>
      <c r="ONN2" s="591"/>
      <c r="ONO2" s="591"/>
      <c r="ONP2" s="591"/>
      <c r="ONQ2" s="591"/>
      <c r="ONR2" s="591"/>
      <c r="ONS2" s="591"/>
      <c r="ONT2" s="591"/>
      <c r="ONU2" s="591"/>
      <c r="ONV2" s="591"/>
      <c r="ONW2" s="591"/>
      <c r="ONX2" s="591"/>
      <c r="ONY2" s="591"/>
      <c r="ONZ2" s="591"/>
      <c r="OOA2" s="591"/>
      <c r="OOB2" s="591"/>
      <c r="OOC2" s="591"/>
      <c r="OOD2" s="591"/>
      <c r="OOE2" s="591"/>
      <c r="OOF2" s="591"/>
      <c r="OOG2" s="591"/>
      <c r="OOH2" s="591"/>
      <c r="OOI2" s="591"/>
      <c r="OOJ2" s="591"/>
      <c r="OOK2" s="591"/>
      <c r="OOL2" s="591"/>
      <c r="OOM2" s="591"/>
      <c r="OON2" s="591"/>
      <c r="OOO2" s="591"/>
      <c r="OOP2" s="591"/>
      <c r="OOQ2" s="591"/>
      <c r="OOR2" s="591"/>
      <c r="OOS2" s="591"/>
      <c r="OOT2" s="591"/>
      <c r="OOU2" s="591"/>
      <c r="OOV2" s="591"/>
      <c r="OOW2" s="591"/>
      <c r="OOX2" s="591"/>
      <c r="OOY2" s="591"/>
      <c r="OOZ2" s="591"/>
      <c r="OPA2" s="591"/>
      <c r="OPB2" s="591"/>
      <c r="OPC2" s="591"/>
      <c r="OPD2" s="591"/>
      <c r="OPE2" s="591"/>
      <c r="OPF2" s="591"/>
      <c r="OPG2" s="591"/>
      <c r="OPH2" s="591"/>
      <c r="OPI2" s="591"/>
      <c r="OPJ2" s="591"/>
      <c r="OPK2" s="591"/>
      <c r="OPL2" s="591"/>
      <c r="OPM2" s="591"/>
      <c r="OPN2" s="591"/>
      <c r="OPO2" s="591"/>
      <c r="OPP2" s="591"/>
      <c r="OPQ2" s="591"/>
      <c r="OPR2" s="591"/>
      <c r="OPS2" s="591"/>
      <c r="OPT2" s="591"/>
      <c r="OPU2" s="591"/>
      <c r="OPV2" s="591"/>
      <c r="OPW2" s="591"/>
      <c r="OPX2" s="591"/>
      <c r="OPY2" s="591"/>
      <c r="OPZ2" s="591"/>
      <c r="OQA2" s="591"/>
      <c r="OQB2" s="591"/>
      <c r="OQC2" s="591"/>
      <c r="OQD2" s="591"/>
      <c r="OQE2" s="591"/>
      <c r="OQF2" s="591"/>
      <c r="OQG2" s="591"/>
      <c r="OQH2" s="591"/>
      <c r="OQI2" s="591"/>
      <c r="OQJ2" s="591"/>
      <c r="OQK2" s="591"/>
      <c r="OQL2" s="591"/>
      <c r="OQM2" s="591"/>
      <c r="OQN2" s="591"/>
      <c r="OQO2" s="591"/>
      <c r="OQP2" s="591"/>
      <c r="OQQ2" s="591"/>
      <c r="OQR2" s="591"/>
      <c r="OQS2" s="591"/>
      <c r="OQT2" s="591"/>
      <c r="OQU2" s="591"/>
      <c r="OQV2" s="591"/>
      <c r="OQW2" s="591"/>
      <c r="OQX2" s="591"/>
      <c r="OQY2" s="591"/>
      <c r="OQZ2" s="591"/>
      <c r="ORA2" s="591"/>
      <c r="ORB2" s="591"/>
      <c r="ORC2" s="591"/>
      <c r="ORD2" s="591"/>
      <c r="ORE2" s="591"/>
      <c r="ORF2" s="591"/>
      <c r="ORG2" s="591"/>
      <c r="ORH2" s="591"/>
      <c r="ORI2" s="591"/>
      <c r="ORJ2" s="591"/>
      <c r="ORK2" s="591"/>
      <c r="ORL2" s="591"/>
      <c r="ORM2" s="591"/>
      <c r="ORN2" s="591"/>
      <c r="ORO2" s="591"/>
      <c r="ORP2" s="591"/>
      <c r="ORQ2" s="591"/>
      <c r="ORR2" s="591"/>
      <c r="ORS2" s="591"/>
      <c r="ORT2" s="591"/>
      <c r="ORU2" s="591"/>
      <c r="ORV2" s="591"/>
      <c r="ORW2" s="591"/>
      <c r="ORX2" s="591"/>
      <c r="ORY2" s="591"/>
      <c r="ORZ2" s="591"/>
      <c r="OSA2" s="591"/>
      <c r="OSB2" s="591"/>
      <c r="OSC2" s="591"/>
      <c r="OSD2" s="591"/>
      <c r="OSE2" s="591"/>
      <c r="OSF2" s="591"/>
      <c r="OSG2" s="591"/>
      <c r="OSH2" s="591"/>
      <c r="OSI2" s="591"/>
      <c r="OSJ2" s="591"/>
      <c r="OSK2" s="591"/>
      <c r="OSL2" s="591"/>
      <c r="OSM2" s="591"/>
      <c r="OSN2" s="591"/>
      <c r="OSO2" s="591"/>
      <c r="OSP2" s="591"/>
      <c r="OSQ2" s="591"/>
      <c r="OSR2" s="591"/>
      <c r="OSS2" s="591"/>
      <c r="OST2" s="591"/>
      <c r="OSU2" s="591"/>
      <c r="OSV2" s="591"/>
      <c r="OSW2" s="591"/>
      <c r="OSX2" s="591"/>
      <c r="OSY2" s="591"/>
      <c r="OSZ2" s="591"/>
      <c r="OTA2" s="591"/>
      <c r="OTB2" s="591"/>
      <c r="OTC2" s="591"/>
      <c r="OTD2" s="591"/>
      <c r="OTE2" s="591"/>
      <c r="OTF2" s="591"/>
      <c r="OTG2" s="591"/>
      <c r="OTH2" s="591"/>
      <c r="OTI2" s="591"/>
      <c r="OTJ2" s="591"/>
      <c r="OTK2" s="591"/>
      <c r="OTL2" s="591"/>
      <c r="OTM2" s="591"/>
      <c r="OTN2" s="591"/>
      <c r="OTO2" s="591"/>
      <c r="OTP2" s="591"/>
      <c r="OTQ2" s="591"/>
      <c r="OTR2" s="591"/>
      <c r="OTS2" s="591"/>
      <c r="OTT2" s="591"/>
      <c r="OTU2" s="591"/>
      <c r="OTV2" s="591"/>
      <c r="OTW2" s="591"/>
      <c r="OTX2" s="591"/>
      <c r="OTY2" s="591"/>
      <c r="OTZ2" s="591"/>
      <c r="OUA2" s="591"/>
      <c r="OUB2" s="591"/>
      <c r="OUC2" s="591"/>
      <c r="OUD2" s="591"/>
      <c r="OUE2" s="591"/>
      <c r="OUF2" s="591"/>
      <c r="OUG2" s="591"/>
      <c r="OUH2" s="591"/>
      <c r="OUI2" s="591"/>
      <c r="OUJ2" s="591"/>
      <c r="OUK2" s="591"/>
      <c r="OUL2" s="591"/>
      <c r="OUM2" s="591"/>
      <c r="OUN2" s="591"/>
      <c r="OUO2" s="591"/>
      <c r="OUP2" s="591"/>
      <c r="OUQ2" s="591"/>
      <c r="OUR2" s="591"/>
      <c r="OUS2" s="591"/>
      <c r="OUT2" s="591"/>
      <c r="OUU2" s="591"/>
      <c r="OUV2" s="591"/>
      <c r="OUW2" s="591"/>
      <c r="OUX2" s="591"/>
      <c r="OUY2" s="591"/>
      <c r="OUZ2" s="591"/>
      <c r="OVA2" s="591"/>
      <c r="OVB2" s="591"/>
      <c r="OVC2" s="591"/>
      <c r="OVD2" s="591"/>
      <c r="OVE2" s="591"/>
      <c r="OVF2" s="591"/>
      <c r="OVG2" s="591"/>
      <c r="OVH2" s="591"/>
      <c r="OVI2" s="591"/>
      <c r="OVJ2" s="591"/>
      <c r="OVK2" s="591"/>
      <c r="OVL2" s="591"/>
      <c r="OVM2" s="591"/>
      <c r="OVN2" s="591"/>
      <c r="OVO2" s="591"/>
      <c r="OVP2" s="591"/>
      <c r="OVQ2" s="591"/>
      <c r="OVR2" s="591"/>
      <c r="OVS2" s="591"/>
      <c r="OVT2" s="591"/>
      <c r="OVU2" s="591"/>
      <c r="OVV2" s="591"/>
      <c r="OVW2" s="591"/>
      <c r="OVX2" s="591"/>
      <c r="OVY2" s="591"/>
      <c r="OVZ2" s="591"/>
      <c r="OWA2" s="591"/>
      <c r="OWB2" s="591"/>
      <c r="OWC2" s="591"/>
      <c r="OWD2" s="591"/>
      <c r="OWE2" s="591"/>
      <c r="OWF2" s="591"/>
      <c r="OWG2" s="591"/>
      <c r="OWH2" s="591"/>
      <c r="OWI2" s="591"/>
      <c r="OWJ2" s="591"/>
      <c r="OWK2" s="591"/>
      <c r="OWL2" s="591"/>
      <c r="OWM2" s="591"/>
      <c r="OWN2" s="591"/>
      <c r="OWO2" s="591"/>
      <c r="OWP2" s="591"/>
      <c r="OWQ2" s="591"/>
      <c r="OWR2" s="591"/>
      <c r="OWS2" s="591"/>
      <c r="OWT2" s="591"/>
      <c r="OWU2" s="591"/>
      <c r="OWV2" s="591"/>
      <c r="OWW2" s="591"/>
      <c r="OWX2" s="591"/>
      <c r="OWY2" s="591"/>
      <c r="OWZ2" s="591"/>
      <c r="OXA2" s="591"/>
      <c r="OXB2" s="591"/>
      <c r="OXC2" s="591"/>
      <c r="OXD2" s="591"/>
      <c r="OXE2" s="591"/>
      <c r="OXF2" s="591"/>
      <c r="OXG2" s="591"/>
      <c r="OXH2" s="591"/>
      <c r="OXI2" s="591"/>
      <c r="OXJ2" s="591"/>
      <c r="OXK2" s="591"/>
      <c r="OXL2" s="591"/>
      <c r="OXM2" s="591"/>
      <c r="OXN2" s="591"/>
      <c r="OXO2" s="591"/>
      <c r="OXP2" s="591"/>
      <c r="OXQ2" s="591"/>
      <c r="OXR2" s="591"/>
      <c r="OXS2" s="591"/>
      <c r="OXT2" s="591"/>
      <c r="OXU2" s="591"/>
      <c r="OXV2" s="591"/>
      <c r="OXW2" s="591"/>
      <c r="OXX2" s="591"/>
      <c r="OXY2" s="591"/>
      <c r="OXZ2" s="591"/>
      <c r="OYA2" s="591"/>
      <c r="OYB2" s="591"/>
      <c r="OYC2" s="591"/>
      <c r="OYD2" s="591"/>
      <c r="OYE2" s="591"/>
      <c r="OYF2" s="591"/>
      <c r="OYG2" s="591"/>
      <c r="OYH2" s="591"/>
      <c r="OYI2" s="591"/>
      <c r="OYJ2" s="591"/>
      <c r="OYK2" s="591"/>
      <c r="OYL2" s="591"/>
      <c r="OYM2" s="591"/>
      <c r="OYN2" s="591"/>
      <c r="OYO2" s="591"/>
      <c r="OYP2" s="591"/>
      <c r="OYQ2" s="591"/>
      <c r="OYR2" s="591"/>
      <c r="OYS2" s="591"/>
      <c r="OYT2" s="591"/>
      <c r="OYU2" s="591"/>
      <c r="OYV2" s="591"/>
      <c r="OYW2" s="591"/>
      <c r="OYX2" s="591"/>
      <c r="OYY2" s="591"/>
      <c r="OYZ2" s="591"/>
      <c r="OZA2" s="591"/>
      <c r="OZB2" s="591"/>
      <c r="OZC2" s="591"/>
      <c r="OZD2" s="591"/>
      <c r="OZE2" s="591"/>
      <c r="OZF2" s="591"/>
      <c r="OZG2" s="591"/>
      <c r="OZH2" s="591"/>
      <c r="OZI2" s="591"/>
      <c r="OZJ2" s="591"/>
      <c r="OZK2" s="591"/>
      <c r="OZL2" s="591"/>
      <c r="OZM2" s="591"/>
      <c r="OZN2" s="591"/>
      <c r="OZO2" s="591"/>
      <c r="OZP2" s="591"/>
      <c r="OZQ2" s="591"/>
      <c r="OZR2" s="591"/>
      <c r="OZS2" s="591"/>
      <c r="OZT2" s="591"/>
      <c r="OZU2" s="591"/>
      <c r="OZV2" s="591"/>
      <c r="OZW2" s="591"/>
      <c r="OZX2" s="591"/>
      <c r="OZY2" s="591"/>
      <c r="OZZ2" s="591"/>
      <c r="PAA2" s="591"/>
      <c r="PAB2" s="591"/>
      <c r="PAC2" s="591"/>
      <c r="PAD2" s="591"/>
      <c r="PAE2" s="591"/>
      <c r="PAF2" s="591"/>
      <c r="PAG2" s="591"/>
      <c r="PAH2" s="591"/>
      <c r="PAI2" s="591"/>
      <c r="PAJ2" s="591"/>
      <c r="PAK2" s="591"/>
      <c r="PAL2" s="591"/>
      <c r="PAM2" s="591"/>
      <c r="PAN2" s="591"/>
      <c r="PAO2" s="591"/>
      <c r="PAP2" s="591"/>
      <c r="PAQ2" s="591"/>
      <c r="PAR2" s="591"/>
      <c r="PAS2" s="591"/>
      <c r="PAT2" s="591"/>
      <c r="PAU2" s="591"/>
      <c r="PAV2" s="591"/>
      <c r="PAW2" s="591"/>
      <c r="PAX2" s="591"/>
      <c r="PAY2" s="591"/>
      <c r="PAZ2" s="591"/>
      <c r="PBA2" s="591"/>
      <c r="PBB2" s="591"/>
      <c r="PBC2" s="591"/>
      <c r="PBD2" s="591"/>
      <c r="PBE2" s="591"/>
      <c r="PBF2" s="591"/>
      <c r="PBG2" s="591"/>
      <c r="PBH2" s="591"/>
      <c r="PBI2" s="591"/>
      <c r="PBJ2" s="591"/>
      <c r="PBK2" s="591"/>
      <c r="PBL2" s="591"/>
      <c r="PBM2" s="591"/>
      <c r="PBN2" s="591"/>
      <c r="PBO2" s="591"/>
      <c r="PBP2" s="591"/>
      <c r="PBQ2" s="591"/>
      <c r="PBR2" s="591"/>
      <c r="PBS2" s="591"/>
      <c r="PBT2" s="591"/>
      <c r="PBU2" s="591"/>
      <c r="PBV2" s="591"/>
      <c r="PBW2" s="591"/>
      <c r="PBX2" s="591"/>
      <c r="PBY2" s="591"/>
      <c r="PBZ2" s="591"/>
      <c r="PCA2" s="591"/>
      <c r="PCB2" s="591"/>
      <c r="PCC2" s="591"/>
      <c r="PCD2" s="591"/>
      <c r="PCE2" s="591"/>
      <c r="PCF2" s="591"/>
      <c r="PCG2" s="591"/>
      <c r="PCH2" s="591"/>
      <c r="PCI2" s="591"/>
      <c r="PCJ2" s="591"/>
      <c r="PCK2" s="591"/>
      <c r="PCL2" s="591"/>
      <c r="PCM2" s="591"/>
      <c r="PCN2" s="591"/>
      <c r="PCO2" s="591"/>
      <c r="PCP2" s="591"/>
      <c r="PCQ2" s="591"/>
      <c r="PCR2" s="591"/>
      <c r="PCS2" s="591"/>
      <c r="PCT2" s="591"/>
      <c r="PCU2" s="591"/>
      <c r="PCV2" s="591"/>
      <c r="PCW2" s="591"/>
      <c r="PCX2" s="591"/>
      <c r="PCY2" s="591"/>
      <c r="PCZ2" s="591"/>
      <c r="PDA2" s="591"/>
      <c r="PDB2" s="591"/>
      <c r="PDC2" s="591"/>
      <c r="PDD2" s="591"/>
      <c r="PDE2" s="591"/>
      <c r="PDF2" s="591"/>
      <c r="PDG2" s="591"/>
      <c r="PDH2" s="591"/>
      <c r="PDI2" s="591"/>
      <c r="PDJ2" s="591"/>
      <c r="PDK2" s="591"/>
      <c r="PDL2" s="591"/>
      <c r="PDM2" s="591"/>
      <c r="PDN2" s="591"/>
      <c r="PDO2" s="591"/>
      <c r="PDP2" s="591"/>
      <c r="PDQ2" s="591"/>
      <c r="PDR2" s="591"/>
      <c r="PDS2" s="591"/>
      <c r="PDT2" s="591"/>
      <c r="PDU2" s="591"/>
      <c r="PDV2" s="591"/>
      <c r="PDW2" s="591"/>
      <c r="PDX2" s="591"/>
      <c r="PDY2" s="591"/>
      <c r="PDZ2" s="591"/>
      <c r="PEA2" s="591"/>
      <c r="PEB2" s="591"/>
      <c r="PEC2" s="591"/>
      <c r="PED2" s="591"/>
      <c r="PEE2" s="591"/>
      <c r="PEF2" s="591"/>
      <c r="PEG2" s="591"/>
      <c r="PEH2" s="591"/>
      <c r="PEI2" s="591"/>
      <c r="PEJ2" s="591"/>
      <c r="PEK2" s="591"/>
      <c r="PEL2" s="591"/>
      <c r="PEM2" s="591"/>
      <c r="PEN2" s="591"/>
      <c r="PEO2" s="591"/>
      <c r="PEP2" s="591"/>
      <c r="PEQ2" s="591"/>
      <c r="PER2" s="591"/>
      <c r="PES2" s="591"/>
      <c r="PET2" s="591"/>
      <c r="PEU2" s="591"/>
      <c r="PEV2" s="591"/>
      <c r="PEW2" s="591"/>
      <c r="PEX2" s="591"/>
      <c r="PEY2" s="591"/>
      <c r="PEZ2" s="591"/>
      <c r="PFA2" s="591"/>
      <c r="PFB2" s="591"/>
      <c r="PFC2" s="591"/>
      <c r="PFD2" s="591"/>
      <c r="PFE2" s="591"/>
      <c r="PFF2" s="591"/>
      <c r="PFG2" s="591"/>
      <c r="PFH2" s="591"/>
      <c r="PFI2" s="591"/>
      <c r="PFJ2" s="591"/>
      <c r="PFK2" s="591"/>
      <c r="PFL2" s="591"/>
      <c r="PFM2" s="591"/>
      <c r="PFN2" s="591"/>
      <c r="PFO2" s="591"/>
      <c r="PFP2" s="591"/>
      <c r="PFQ2" s="591"/>
      <c r="PFR2" s="591"/>
      <c r="PFS2" s="591"/>
      <c r="PFT2" s="591"/>
      <c r="PFU2" s="591"/>
      <c r="PFV2" s="591"/>
      <c r="PFW2" s="591"/>
      <c r="PFX2" s="591"/>
      <c r="PFY2" s="591"/>
      <c r="PFZ2" s="591"/>
      <c r="PGA2" s="591"/>
      <c r="PGB2" s="591"/>
      <c r="PGC2" s="591"/>
      <c r="PGD2" s="591"/>
      <c r="PGE2" s="591"/>
      <c r="PGF2" s="591"/>
      <c r="PGG2" s="591"/>
      <c r="PGH2" s="591"/>
      <c r="PGI2" s="591"/>
      <c r="PGJ2" s="591"/>
      <c r="PGK2" s="591"/>
      <c r="PGL2" s="591"/>
      <c r="PGM2" s="591"/>
      <c r="PGN2" s="591"/>
      <c r="PGO2" s="591"/>
      <c r="PGP2" s="591"/>
      <c r="PGQ2" s="591"/>
      <c r="PGR2" s="591"/>
      <c r="PGS2" s="591"/>
      <c r="PGT2" s="591"/>
      <c r="PGU2" s="591"/>
      <c r="PGV2" s="591"/>
      <c r="PGW2" s="591"/>
      <c r="PGX2" s="591"/>
      <c r="PGY2" s="591"/>
      <c r="PGZ2" s="591"/>
      <c r="PHA2" s="591"/>
      <c r="PHB2" s="591"/>
      <c r="PHC2" s="591"/>
      <c r="PHD2" s="591"/>
      <c r="PHE2" s="591"/>
      <c r="PHF2" s="591"/>
      <c r="PHG2" s="591"/>
      <c r="PHH2" s="591"/>
      <c r="PHI2" s="591"/>
      <c r="PHJ2" s="591"/>
      <c r="PHK2" s="591"/>
      <c r="PHL2" s="591"/>
      <c r="PHM2" s="591"/>
      <c r="PHN2" s="591"/>
      <c r="PHO2" s="591"/>
      <c r="PHP2" s="591"/>
      <c r="PHQ2" s="591"/>
      <c r="PHR2" s="591"/>
      <c r="PHS2" s="591"/>
      <c r="PHT2" s="591"/>
      <c r="PHU2" s="591"/>
      <c r="PHV2" s="591"/>
      <c r="PHW2" s="591"/>
      <c r="PHX2" s="591"/>
      <c r="PHY2" s="591"/>
      <c r="PHZ2" s="591"/>
      <c r="PIA2" s="591"/>
      <c r="PIB2" s="591"/>
      <c r="PIC2" s="591"/>
      <c r="PID2" s="591"/>
      <c r="PIE2" s="591"/>
      <c r="PIF2" s="591"/>
      <c r="PIG2" s="591"/>
      <c r="PIH2" s="591"/>
      <c r="PII2" s="591"/>
      <c r="PIJ2" s="591"/>
      <c r="PIK2" s="591"/>
      <c r="PIL2" s="591"/>
      <c r="PIM2" s="591"/>
      <c r="PIN2" s="591"/>
      <c r="PIO2" s="591"/>
      <c r="PIP2" s="591"/>
      <c r="PIQ2" s="591"/>
      <c r="PIR2" s="591"/>
      <c r="PIS2" s="591"/>
      <c r="PIT2" s="591"/>
      <c r="PIU2" s="591"/>
      <c r="PIV2" s="591"/>
      <c r="PIW2" s="591"/>
      <c r="PIX2" s="591"/>
      <c r="PIY2" s="591"/>
      <c r="PIZ2" s="591"/>
      <c r="PJA2" s="591"/>
      <c r="PJB2" s="591"/>
      <c r="PJC2" s="591"/>
      <c r="PJD2" s="591"/>
      <c r="PJE2" s="591"/>
      <c r="PJF2" s="591"/>
      <c r="PJG2" s="591"/>
      <c r="PJH2" s="591"/>
      <c r="PJI2" s="591"/>
      <c r="PJJ2" s="591"/>
      <c r="PJK2" s="591"/>
      <c r="PJL2" s="591"/>
      <c r="PJM2" s="591"/>
      <c r="PJN2" s="591"/>
      <c r="PJO2" s="591"/>
      <c r="PJP2" s="591"/>
      <c r="PJQ2" s="591"/>
      <c r="PJR2" s="591"/>
      <c r="PJS2" s="591"/>
      <c r="PJT2" s="591"/>
      <c r="PJU2" s="591"/>
      <c r="PJV2" s="591"/>
      <c r="PJW2" s="591"/>
      <c r="PJX2" s="591"/>
      <c r="PJY2" s="591"/>
      <c r="PJZ2" s="591"/>
      <c r="PKA2" s="591"/>
      <c r="PKB2" s="591"/>
      <c r="PKC2" s="591"/>
      <c r="PKD2" s="591"/>
      <c r="PKE2" s="591"/>
      <c r="PKF2" s="591"/>
      <c r="PKG2" s="591"/>
      <c r="PKH2" s="591"/>
      <c r="PKI2" s="591"/>
      <c r="PKJ2" s="591"/>
      <c r="PKK2" s="591"/>
      <c r="PKL2" s="591"/>
      <c r="PKM2" s="591"/>
      <c r="PKN2" s="591"/>
      <c r="PKO2" s="591"/>
      <c r="PKP2" s="591"/>
      <c r="PKQ2" s="591"/>
      <c r="PKR2" s="591"/>
      <c r="PKS2" s="591"/>
      <c r="PKT2" s="591"/>
      <c r="PKU2" s="591"/>
      <c r="PKV2" s="591"/>
      <c r="PKW2" s="591"/>
      <c r="PKX2" s="591"/>
      <c r="PKY2" s="591"/>
      <c r="PKZ2" s="591"/>
      <c r="PLA2" s="591"/>
      <c r="PLB2" s="591"/>
      <c r="PLC2" s="591"/>
      <c r="PLD2" s="591"/>
      <c r="PLE2" s="591"/>
      <c r="PLF2" s="591"/>
      <c r="PLG2" s="591"/>
      <c r="PLH2" s="591"/>
      <c r="PLI2" s="591"/>
      <c r="PLJ2" s="591"/>
      <c r="PLK2" s="591"/>
      <c r="PLL2" s="591"/>
      <c r="PLM2" s="591"/>
      <c r="PLN2" s="591"/>
      <c r="PLO2" s="591"/>
      <c r="PLP2" s="591"/>
      <c r="PLQ2" s="591"/>
      <c r="PLR2" s="591"/>
      <c r="PLS2" s="591"/>
      <c r="PLT2" s="591"/>
      <c r="PLU2" s="591"/>
      <c r="PLV2" s="591"/>
      <c r="PLW2" s="591"/>
      <c r="PLX2" s="591"/>
      <c r="PLY2" s="591"/>
      <c r="PLZ2" s="591"/>
      <c r="PMA2" s="591"/>
      <c r="PMB2" s="591"/>
      <c r="PMC2" s="591"/>
      <c r="PMD2" s="591"/>
      <c r="PME2" s="591"/>
      <c r="PMF2" s="591"/>
      <c r="PMG2" s="591"/>
      <c r="PMH2" s="591"/>
      <c r="PMI2" s="591"/>
      <c r="PMJ2" s="591"/>
      <c r="PMK2" s="591"/>
      <c r="PML2" s="591"/>
      <c r="PMM2" s="591"/>
      <c r="PMN2" s="591"/>
      <c r="PMO2" s="591"/>
      <c r="PMP2" s="591"/>
      <c r="PMQ2" s="591"/>
      <c r="PMR2" s="591"/>
      <c r="PMS2" s="591"/>
      <c r="PMT2" s="591"/>
      <c r="PMU2" s="591"/>
      <c r="PMV2" s="591"/>
      <c r="PMW2" s="591"/>
      <c r="PMX2" s="591"/>
      <c r="PMY2" s="591"/>
      <c r="PMZ2" s="591"/>
      <c r="PNA2" s="591"/>
      <c r="PNB2" s="591"/>
      <c r="PNC2" s="591"/>
      <c r="PND2" s="591"/>
      <c r="PNE2" s="591"/>
      <c r="PNF2" s="591"/>
      <c r="PNG2" s="591"/>
      <c r="PNH2" s="591"/>
      <c r="PNI2" s="591"/>
      <c r="PNJ2" s="591"/>
      <c r="PNK2" s="591"/>
      <c r="PNL2" s="591"/>
      <c r="PNM2" s="591"/>
      <c r="PNN2" s="591"/>
      <c r="PNO2" s="591"/>
      <c r="PNP2" s="591"/>
      <c r="PNQ2" s="591"/>
      <c r="PNR2" s="591"/>
      <c r="PNS2" s="591"/>
      <c r="PNT2" s="591"/>
      <c r="PNU2" s="591"/>
      <c r="PNV2" s="591"/>
      <c r="PNW2" s="591"/>
      <c r="PNX2" s="591"/>
      <c r="PNY2" s="591"/>
      <c r="PNZ2" s="591"/>
      <c r="POA2" s="591"/>
      <c r="POB2" s="591"/>
      <c r="POC2" s="591"/>
      <c r="POD2" s="591"/>
      <c r="POE2" s="591"/>
      <c r="POF2" s="591"/>
      <c r="POG2" s="591"/>
      <c r="POH2" s="591"/>
      <c r="POI2" s="591"/>
      <c r="POJ2" s="591"/>
      <c r="POK2" s="591"/>
      <c r="POL2" s="591"/>
      <c r="POM2" s="591"/>
      <c r="PON2" s="591"/>
      <c r="POO2" s="591"/>
      <c r="POP2" s="591"/>
      <c r="POQ2" s="591"/>
      <c r="POR2" s="591"/>
      <c r="POS2" s="591"/>
      <c r="POT2" s="591"/>
      <c r="POU2" s="591"/>
      <c r="POV2" s="591"/>
      <c r="POW2" s="591"/>
      <c r="POX2" s="591"/>
      <c r="POY2" s="591"/>
      <c r="POZ2" s="591"/>
      <c r="PPA2" s="591"/>
      <c r="PPB2" s="591"/>
      <c r="PPC2" s="591"/>
      <c r="PPD2" s="591"/>
      <c r="PPE2" s="591"/>
      <c r="PPF2" s="591"/>
      <c r="PPG2" s="591"/>
      <c r="PPH2" s="591"/>
      <c r="PPI2" s="591"/>
      <c r="PPJ2" s="591"/>
      <c r="PPK2" s="591"/>
      <c r="PPL2" s="591"/>
      <c r="PPM2" s="591"/>
      <c r="PPN2" s="591"/>
      <c r="PPO2" s="591"/>
      <c r="PPP2" s="591"/>
      <c r="PPQ2" s="591"/>
      <c r="PPR2" s="591"/>
      <c r="PPS2" s="591"/>
      <c r="PPT2" s="591"/>
      <c r="PPU2" s="591"/>
      <c r="PPV2" s="591"/>
      <c r="PPW2" s="591"/>
      <c r="PPX2" s="591"/>
      <c r="PPY2" s="591"/>
      <c r="PPZ2" s="591"/>
      <c r="PQA2" s="591"/>
      <c r="PQB2" s="591"/>
      <c r="PQC2" s="591"/>
      <c r="PQD2" s="591"/>
      <c r="PQE2" s="591"/>
      <c r="PQF2" s="591"/>
      <c r="PQG2" s="591"/>
      <c r="PQH2" s="591"/>
      <c r="PQI2" s="591"/>
      <c r="PQJ2" s="591"/>
      <c r="PQK2" s="591"/>
      <c r="PQL2" s="591"/>
      <c r="PQM2" s="591"/>
      <c r="PQN2" s="591"/>
      <c r="PQO2" s="591"/>
      <c r="PQP2" s="591"/>
      <c r="PQQ2" s="591"/>
      <c r="PQR2" s="591"/>
      <c r="PQS2" s="591"/>
      <c r="PQT2" s="591"/>
      <c r="PQU2" s="591"/>
      <c r="PQV2" s="591"/>
      <c r="PQW2" s="591"/>
      <c r="PQX2" s="591"/>
      <c r="PQY2" s="591"/>
      <c r="PQZ2" s="591"/>
      <c r="PRA2" s="591"/>
      <c r="PRB2" s="591"/>
      <c r="PRC2" s="591"/>
      <c r="PRD2" s="591"/>
      <c r="PRE2" s="591"/>
      <c r="PRF2" s="591"/>
      <c r="PRG2" s="591"/>
      <c r="PRH2" s="591"/>
      <c r="PRI2" s="591"/>
      <c r="PRJ2" s="591"/>
      <c r="PRK2" s="591"/>
      <c r="PRL2" s="591"/>
      <c r="PRM2" s="591"/>
      <c r="PRN2" s="591"/>
      <c r="PRO2" s="591"/>
      <c r="PRP2" s="591"/>
      <c r="PRQ2" s="591"/>
      <c r="PRR2" s="591"/>
      <c r="PRS2" s="591"/>
      <c r="PRT2" s="591"/>
      <c r="PRU2" s="591"/>
      <c r="PRV2" s="591"/>
      <c r="PRW2" s="591"/>
      <c r="PRX2" s="591"/>
      <c r="PRY2" s="591"/>
      <c r="PRZ2" s="591"/>
      <c r="PSA2" s="591"/>
      <c r="PSB2" s="591"/>
      <c r="PSC2" s="591"/>
      <c r="PSD2" s="591"/>
      <c r="PSE2" s="591"/>
      <c r="PSF2" s="591"/>
      <c r="PSG2" s="591"/>
      <c r="PSH2" s="591"/>
      <c r="PSI2" s="591"/>
      <c r="PSJ2" s="591"/>
      <c r="PSK2" s="591"/>
      <c r="PSL2" s="591"/>
      <c r="PSM2" s="591"/>
      <c r="PSN2" s="591"/>
      <c r="PSO2" s="591"/>
      <c r="PSP2" s="591"/>
      <c r="PSQ2" s="591"/>
      <c r="PSR2" s="591"/>
      <c r="PSS2" s="591"/>
      <c r="PST2" s="591"/>
      <c r="PSU2" s="591"/>
      <c r="PSV2" s="591"/>
      <c r="PSW2" s="591"/>
      <c r="PSX2" s="591"/>
      <c r="PSY2" s="591"/>
      <c r="PSZ2" s="591"/>
      <c r="PTA2" s="591"/>
      <c r="PTB2" s="591"/>
      <c r="PTC2" s="591"/>
      <c r="PTD2" s="591"/>
      <c r="PTE2" s="591"/>
      <c r="PTF2" s="591"/>
      <c r="PTG2" s="591"/>
      <c r="PTH2" s="591"/>
      <c r="PTI2" s="591"/>
      <c r="PTJ2" s="591"/>
      <c r="PTK2" s="591"/>
      <c r="PTL2" s="591"/>
      <c r="PTM2" s="591"/>
      <c r="PTN2" s="591"/>
      <c r="PTO2" s="591"/>
      <c r="PTP2" s="591"/>
      <c r="PTQ2" s="591"/>
      <c r="PTR2" s="591"/>
      <c r="PTS2" s="591"/>
      <c r="PTT2" s="591"/>
      <c r="PTU2" s="591"/>
      <c r="PTV2" s="591"/>
      <c r="PTW2" s="591"/>
      <c r="PTX2" s="591"/>
      <c r="PTY2" s="591"/>
      <c r="PTZ2" s="591"/>
      <c r="PUA2" s="591"/>
      <c r="PUB2" s="591"/>
      <c r="PUC2" s="591"/>
      <c r="PUD2" s="591"/>
      <c r="PUE2" s="591"/>
      <c r="PUF2" s="591"/>
      <c r="PUG2" s="591"/>
      <c r="PUH2" s="591"/>
      <c r="PUI2" s="591"/>
      <c r="PUJ2" s="591"/>
      <c r="PUK2" s="591"/>
      <c r="PUL2" s="591"/>
      <c r="PUM2" s="591"/>
      <c r="PUN2" s="591"/>
      <c r="PUO2" s="591"/>
      <c r="PUP2" s="591"/>
      <c r="PUQ2" s="591"/>
      <c r="PUR2" s="591"/>
      <c r="PUS2" s="591"/>
      <c r="PUT2" s="591"/>
      <c r="PUU2" s="591"/>
      <c r="PUV2" s="591"/>
      <c r="PUW2" s="591"/>
      <c r="PUX2" s="591"/>
      <c r="PUY2" s="591"/>
      <c r="PUZ2" s="591"/>
      <c r="PVA2" s="591"/>
      <c r="PVB2" s="591"/>
      <c r="PVC2" s="591"/>
      <c r="PVD2" s="591"/>
      <c r="PVE2" s="591"/>
      <c r="PVF2" s="591"/>
      <c r="PVG2" s="591"/>
      <c r="PVH2" s="591"/>
      <c r="PVI2" s="591"/>
      <c r="PVJ2" s="591"/>
      <c r="PVK2" s="591"/>
      <c r="PVL2" s="591"/>
      <c r="PVM2" s="591"/>
      <c r="PVN2" s="591"/>
      <c r="PVO2" s="591"/>
      <c r="PVP2" s="591"/>
      <c r="PVQ2" s="591"/>
      <c r="PVR2" s="591"/>
      <c r="PVS2" s="591"/>
      <c r="PVT2" s="591"/>
      <c r="PVU2" s="591"/>
      <c r="PVV2" s="591"/>
      <c r="PVW2" s="591"/>
      <c r="PVX2" s="591"/>
      <c r="PVY2" s="591"/>
      <c r="PVZ2" s="591"/>
      <c r="PWA2" s="591"/>
      <c r="PWB2" s="591"/>
      <c r="PWC2" s="591"/>
      <c r="PWD2" s="591"/>
      <c r="PWE2" s="591"/>
      <c r="PWF2" s="591"/>
      <c r="PWG2" s="591"/>
      <c r="PWH2" s="591"/>
      <c r="PWI2" s="591"/>
      <c r="PWJ2" s="591"/>
      <c r="PWK2" s="591"/>
      <c r="PWL2" s="591"/>
      <c r="PWM2" s="591"/>
      <c r="PWN2" s="591"/>
      <c r="PWO2" s="591"/>
      <c r="PWP2" s="591"/>
      <c r="PWQ2" s="591"/>
      <c r="PWR2" s="591"/>
      <c r="PWS2" s="591"/>
      <c r="PWT2" s="591"/>
      <c r="PWU2" s="591"/>
      <c r="PWV2" s="591"/>
      <c r="PWW2" s="591"/>
      <c r="PWX2" s="591"/>
      <c r="PWY2" s="591"/>
      <c r="PWZ2" s="591"/>
      <c r="PXA2" s="591"/>
      <c r="PXB2" s="591"/>
      <c r="PXC2" s="591"/>
      <c r="PXD2" s="591"/>
      <c r="PXE2" s="591"/>
      <c r="PXF2" s="591"/>
      <c r="PXG2" s="591"/>
      <c r="PXH2" s="591"/>
      <c r="PXI2" s="591"/>
      <c r="PXJ2" s="591"/>
      <c r="PXK2" s="591"/>
      <c r="PXL2" s="591"/>
      <c r="PXM2" s="591"/>
      <c r="PXN2" s="591"/>
      <c r="PXO2" s="591"/>
      <c r="PXP2" s="591"/>
      <c r="PXQ2" s="591"/>
      <c r="PXR2" s="591"/>
      <c r="PXS2" s="591"/>
      <c r="PXT2" s="591"/>
      <c r="PXU2" s="591"/>
      <c r="PXV2" s="591"/>
      <c r="PXW2" s="591"/>
      <c r="PXX2" s="591"/>
      <c r="PXY2" s="591"/>
      <c r="PXZ2" s="591"/>
      <c r="PYA2" s="591"/>
      <c r="PYB2" s="591"/>
      <c r="PYC2" s="591"/>
      <c r="PYD2" s="591"/>
      <c r="PYE2" s="591"/>
      <c r="PYF2" s="591"/>
      <c r="PYG2" s="591"/>
      <c r="PYH2" s="591"/>
      <c r="PYI2" s="591"/>
      <c r="PYJ2" s="591"/>
      <c r="PYK2" s="591"/>
      <c r="PYL2" s="591"/>
      <c r="PYM2" s="591"/>
      <c r="PYN2" s="591"/>
      <c r="PYO2" s="591"/>
      <c r="PYP2" s="591"/>
      <c r="PYQ2" s="591"/>
      <c r="PYR2" s="591"/>
      <c r="PYS2" s="591"/>
      <c r="PYT2" s="591"/>
      <c r="PYU2" s="591"/>
      <c r="PYV2" s="591"/>
      <c r="PYW2" s="591"/>
      <c r="PYX2" s="591"/>
      <c r="PYY2" s="591"/>
      <c r="PYZ2" s="591"/>
      <c r="PZA2" s="591"/>
      <c r="PZB2" s="591"/>
      <c r="PZC2" s="591"/>
      <c r="PZD2" s="591"/>
      <c r="PZE2" s="591"/>
      <c r="PZF2" s="591"/>
      <c r="PZG2" s="591"/>
      <c r="PZH2" s="591"/>
      <c r="PZI2" s="591"/>
      <c r="PZJ2" s="591"/>
      <c r="PZK2" s="591"/>
      <c r="PZL2" s="591"/>
      <c r="PZM2" s="591"/>
      <c r="PZN2" s="591"/>
      <c r="PZO2" s="591"/>
      <c r="PZP2" s="591"/>
      <c r="PZQ2" s="591"/>
      <c r="PZR2" s="591"/>
      <c r="PZS2" s="591"/>
      <c r="PZT2" s="591"/>
      <c r="PZU2" s="591"/>
      <c r="PZV2" s="591"/>
      <c r="PZW2" s="591"/>
      <c r="PZX2" s="591"/>
      <c r="PZY2" s="591"/>
      <c r="PZZ2" s="591"/>
      <c r="QAA2" s="591"/>
      <c r="QAB2" s="591"/>
      <c r="QAC2" s="591"/>
      <c r="QAD2" s="591"/>
      <c r="QAE2" s="591"/>
      <c r="QAF2" s="591"/>
      <c r="QAG2" s="591"/>
      <c r="QAH2" s="591"/>
      <c r="QAI2" s="591"/>
      <c r="QAJ2" s="591"/>
      <c r="QAK2" s="591"/>
      <c r="QAL2" s="591"/>
      <c r="QAM2" s="591"/>
      <c r="QAN2" s="591"/>
      <c r="QAO2" s="591"/>
      <c r="QAP2" s="591"/>
      <c r="QAQ2" s="591"/>
      <c r="QAR2" s="591"/>
      <c r="QAS2" s="591"/>
      <c r="QAT2" s="591"/>
      <c r="QAU2" s="591"/>
      <c r="QAV2" s="591"/>
      <c r="QAW2" s="591"/>
      <c r="QAX2" s="591"/>
      <c r="QAY2" s="591"/>
      <c r="QAZ2" s="591"/>
      <c r="QBA2" s="591"/>
      <c r="QBB2" s="591"/>
      <c r="QBC2" s="591"/>
      <c r="QBD2" s="591"/>
      <c r="QBE2" s="591"/>
      <c r="QBF2" s="591"/>
      <c r="QBG2" s="591"/>
      <c r="QBH2" s="591"/>
      <c r="QBI2" s="591"/>
      <c r="QBJ2" s="591"/>
      <c r="QBK2" s="591"/>
      <c r="QBL2" s="591"/>
      <c r="QBM2" s="591"/>
      <c r="QBN2" s="591"/>
      <c r="QBO2" s="591"/>
      <c r="QBP2" s="591"/>
      <c r="QBQ2" s="591"/>
      <c r="QBR2" s="591"/>
      <c r="QBS2" s="591"/>
      <c r="QBT2" s="591"/>
      <c r="QBU2" s="591"/>
      <c r="QBV2" s="591"/>
      <c r="QBW2" s="591"/>
      <c r="QBX2" s="591"/>
      <c r="QBY2" s="591"/>
      <c r="QBZ2" s="591"/>
      <c r="QCA2" s="591"/>
      <c r="QCB2" s="591"/>
      <c r="QCC2" s="591"/>
      <c r="QCD2" s="591"/>
      <c r="QCE2" s="591"/>
      <c r="QCF2" s="591"/>
      <c r="QCG2" s="591"/>
      <c r="QCH2" s="591"/>
      <c r="QCI2" s="591"/>
      <c r="QCJ2" s="591"/>
      <c r="QCK2" s="591"/>
      <c r="QCL2" s="591"/>
      <c r="QCM2" s="591"/>
      <c r="QCN2" s="591"/>
      <c r="QCO2" s="591"/>
      <c r="QCP2" s="591"/>
      <c r="QCQ2" s="591"/>
      <c r="QCR2" s="591"/>
      <c r="QCS2" s="591"/>
      <c r="QCT2" s="591"/>
      <c r="QCU2" s="591"/>
      <c r="QCV2" s="591"/>
      <c r="QCW2" s="591"/>
      <c r="QCX2" s="591"/>
      <c r="QCY2" s="591"/>
      <c r="QCZ2" s="591"/>
      <c r="QDA2" s="591"/>
      <c r="QDB2" s="591"/>
      <c r="QDC2" s="591"/>
      <c r="QDD2" s="591"/>
      <c r="QDE2" s="591"/>
      <c r="QDF2" s="591"/>
      <c r="QDG2" s="591"/>
      <c r="QDH2" s="591"/>
      <c r="QDI2" s="591"/>
      <c r="QDJ2" s="591"/>
      <c r="QDK2" s="591"/>
      <c r="QDL2" s="591"/>
      <c r="QDM2" s="591"/>
      <c r="QDN2" s="591"/>
      <c r="QDO2" s="591"/>
      <c r="QDP2" s="591"/>
      <c r="QDQ2" s="591"/>
      <c r="QDR2" s="591"/>
      <c r="QDS2" s="591"/>
      <c r="QDT2" s="591"/>
      <c r="QDU2" s="591"/>
      <c r="QDV2" s="591"/>
      <c r="QDW2" s="591"/>
      <c r="QDX2" s="591"/>
      <c r="QDY2" s="591"/>
      <c r="QDZ2" s="591"/>
      <c r="QEA2" s="591"/>
      <c r="QEB2" s="591"/>
      <c r="QEC2" s="591"/>
      <c r="QED2" s="591"/>
      <c r="QEE2" s="591"/>
      <c r="QEF2" s="591"/>
      <c r="QEG2" s="591"/>
      <c r="QEH2" s="591"/>
      <c r="QEI2" s="591"/>
      <c r="QEJ2" s="591"/>
      <c r="QEK2" s="591"/>
      <c r="QEL2" s="591"/>
      <c r="QEM2" s="591"/>
      <c r="QEN2" s="591"/>
      <c r="QEO2" s="591"/>
      <c r="QEP2" s="591"/>
      <c r="QEQ2" s="591"/>
      <c r="QER2" s="591"/>
      <c r="QES2" s="591"/>
      <c r="QET2" s="591"/>
      <c r="QEU2" s="591"/>
      <c r="QEV2" s="591"/>
      <c r="QEW2" s="591"/>
      <c r="QEX2" s="591"/>
      <c r="QEY2" s="591"/>
      <c r="QEZ2" s="591"/>
      <c r="QFA2" s="591"/>
      <c r="QFB2" s="591"/>
      <c r="QFC2" s="591"/>
      <c r="QFD2" s="591"/>
      <c r="QFE2" s="591"/>
      <c r="QFF2" s="591"/>
      <c r="QFG2" s="591"/>
      <c r="QFH2" s="591"/>
      <c r="QFI2" s="591"/>
      <c r="QFJ2" s="591"/>
      <c r="QFK2" s="591"/>
      <c r="QFL2" s="591"/>
      <c r="QFM2" s="591"/>
      <c r="QFN2" s="591"/>
      <c r="QFO2" s="591"/>
      <c r="QFP2" s="591"/>
      <c r="QFQ2" s="591"/>
      <c r="QFR2" s="591"/>
      <c r="QFS2" s="591"/>
      <c r="QFT2" s="591"/>
      <c r="QFU2" s="591"/>
      <c r="QFV2" s="591"/>
      <c r="QFW2" s="591"/>
      <c r="QFX2" s="591"/>
      <c r="QFY2" s="591"/>
      <c r="QFZ2" s="591"/>
      <c r="QGA2" s="591"/>
      <c r="QGB2" s="591"/>
      <c r="QGC2" s="591"/>
      <c r="QGD2" s="591"/>
      <c r="QGE2" s="591"/>
      <c r="QGF2" s="591"/>
      <c r="QGG2" s="591"/>
      <c r="QGH2" s="591"/>
      <c r="QGI2" s="591"/>
      <c r="QGJ2" s="591"/>
      <c r="QGK2" s="591"/>
      <c r="QGL2" s="591"/>
      <c r="QGM2" s="591"/>
      <c r="QGN2" s="591"/>
      <c r="QGO2" s="591"/>
      <c r="QGP2" s="591"/>
      <c r="QGQ2" s="591"/>
      <c r="QGR2" s="591"/>
      <c r="QGS2" s="591"/>
      <c r="QGT2" s="591"/>
      <c r="QGU2" s="591"/>
      <c r="QGV2" s="591"/>
      <c r="QGW2" s="591"/>
      <c r="QGX2" s="591"/>
      <c r="QGY2" s="591"/>
      <c r="QGZ2" s="591"/>
      <c r="QHA2" s="591"/>
      <c r="QHB2" s="591"/>
      <c r="QHC2" s="591"/>
      <c r="QHD2" s="591"/>
      <c r="QHE2" s="591"/>
      <c r="QHF2" s="591"/>
      <c r="QHG2" s="591"/>
      <c r="QHH2" s="591"/>
      <c r="QHI2" s="591"/>
      <c r="QHJ2" s="591"/>
      <c r="QHK2" s="591"/>
      <c r="QHL2" s="591"/>
      <c r="QHM2" s="591"/>
      <c r="QHN2" s="591"/>
      <c r="QHO2" s="591"/>
      <c r="QHP2" s="591"/>
      <c r="QHQ2" s="591"/>
      <c r="QHR2" s="591"/>
      <c r="QHS2" s="591"/>
      <c r="QHT2" s="591"/>
      <c r="QHU2" s="591"/>
      <c r="QHV2" s="591"/>
      <c r="QHW2" s="591"/>
      <c r="QHX2" s="591"/>
      <c r="QHY2" s="591"/>
      <c r="QHZ2" s="591"/>
      <c r="QIA2" s="591"/>
      <c r="QIB2" s="591"/>
      <c r="QIC2" s="591"/>
      <c r="QID2" s="591"/>
      <c r="QIE2" s="591"/>
      <c r="QIF2" s="591"/>
      <c r="QIG2" s="591"/>
      <c r="QIH2" s="591"/>
      <c r="QII2" s="591"/>
      <c r="QIJ2" s="591"/>
      <c r="QIK2" s="591"/>
      <c r="QIL2" s="591"/>
      <c r="QIM2" s="591"/>
      <c r="QIN2" s="591"/>
      <c r="QIO2" s="591"/>
      <c r="QIP2" s="591"/>
      <c r="QIQ2" s="591"/>
      <c r="QIR2" s="591"/>
      <c r="QIS2" s="591"/>
      <c r="QIT2" s="591"/>
      <c r="QIU2" s="591"/>
      <c r="QIV2" s="591"/>
      <c r="QIW2" s="591"/>
      <c r="QIX2" s="591"/>
      <c r="QIY2" s="591"/>
      <c r="QIZ2" s="591"/>
      <c r="QJA2" s="591"/>
      <c r="QJB2" s="591"/>
      <c r="QJC2" s="591"/>
      <c r="QJD2" s="591"/>
      <c r="QJE2" s="591"/>
      <c r="QJF2" s="591"/>
      <c r="QJG2" s="591"/>
      <c r="QJH2" s="591"/>
      <c r="QJI2" s="591"/>
      <c r="QJJ2" s="591"/>
      <c r="QJK2" s="591"/>
      <c r="QJL2" s="591"/>
      <c r="QJM2" s="591"/>
      <c r="QJN2" s="591"/>
      <c r="QJO2" s="591"/>
      <c r="QJP2" s="591"/>
      <c r="QJQ2" s="591"/>
      <c r="QJR2" s="591"/>
      <c r="QJS2" s="591"/>
      <c r="QJT2" s="591"/>
      <c r="QJU2" s="591"/>
      <c r="QJV2" s="591"/>
      <c r="QJW2" s="591"/>
      <c r="QJX2" s="591"/>
      <c r="QJY2" s="591"/>
      <c r="QJZ2" s="591"/>
      <c r="QKA2" s="591"/>
      <c r="QKB2" s="591"/>
      <c r="QKC2" s="591"/>
      <c r="QKD2" s="591"/>
      <c r="QKE2" s="591"/>
      <c r="QKF2" s="591"/>
      <c r="QKG2" s="591"/>
      <c r="QKH2" s="591"/>
      <c r="QKI2" s="591"/>
      <c r="QKJ2" s="591"/>
      <c r="QKK2" s="591"/>
      <c r="QKL2" s="591"/>
      <c r="QKM2" s="591"/>
      <c r="QKN2" s="591"/>
      <c r="QKO2" s="591"/>
      <c r="QKP2" s="591"/>
      <c r="QKQ2" s="591"/>
      <c r="QKR2" s="591"/>
      <c r="QKS2" s="591"/>
      <c r="QKT2" s="591"/>
      <c r="QKU2" s="591"/>
      <c r="QKV2" s="591"/>
      <c r="QKW2" s="591"/>
      <c r="QKX2" s="591"/>
      <c r="QKY2" s="591"/>
      <c r="QKZ2" s="591"/>
      <c r="QLA2" s="591"/>
      <c r="QLB2" s="591"/>
      <c r="QLC2" s="591"/>
      <c r="QLD2" s="591"/>
      <c r="QLE2" s="591"/>
      <c r="QLF2" s="591"/>
      <c r="QLG2" s="591"/>
      <c r="QLH2" s="591"/>
      <c r="QLI2" s="591"/>
      <c r="QLJ2" s="591"/>
      <c r="QLK2" s="591"/>
      <c r="QLL2" s="591"/>
      <c r="QLM2" s="591"/>
      <c r="QLN2" s="591"/>
      <c r="QLO2" s="591"/>
      <c r="QLP2" s="591"/>
      <c r="QLQ2" s="591"/>
      <c r="QLR2" s="591"/>
      <c r="QLS2" s="591"/>
      <c r="QLT2" s="591"/>
      <c r="QLU2" s="591"/>
      <c r="QLV2" s="591"/>
      <c r="QLW2" s="591"/>
      <c r="QLX2" s="591"/>
      <c r="QLY2" s="591"/>
      <c r="QLZ2" s="591"/>
      <c r="QMA2" s="591"/>
      <c r="QMB2" s="591"/>
      <c r="QMC2" s="591"/>
      <c r="QMD2" s="591"/>
      <c r="QME2" s="591"/>
      <c r="QMF2" s="591"/>
      <c r="QMG2" s="591"/>
      <c r="QMH2" s="591"/>
      <c r="QMI2" s="591"/>
      <c r="QMJ2" s="591"/>
      <c r="QMK2" s="591"/>
      <c r="QML2" s="591"/>
      <c r="QMM2" s="591"/>
      <c r="QMN2" s="591"/>
      <c r="QMO2" s="591"/>
      <c r="QMP2" s="591"/>
      <c r="QMQ2" s="591"/>
      <c r="QMR2" s="591"/>
      <c r="QMS2" s="591"/>
      <c r="QMT2" s="591"/>
      <c r="QMU2" s="591"/>
      <c r="QMV2" s="591"/>
      <c r="QMW2" s="591"/>
      <c r="QMX2" s="591"/>
      <c r="QMY2" s="591"/>
      <c r="QMZ2" s="591"/>
      <c r="QNA2" s="591"/>
      <c r="QNB2" s="591"/>
      <c r="QNC2" s="591"/>
      <c r="QND2" s="591"/>
      <c r="QNE2" s="591"/>
      <c r="QNF2" s="591"/>
      <c r="QNG2" s="591"/>
      <c r="QNH2" s="591"/>
      <c r="QNI2" s="591"/>
      <c r="QNJ2" s="591"/>
      <c r="QNK2" s="591"/>
      <c r="QNL2" s="591"/>
      <c r="QNM2" s="591"/>
      <c r="QNN2" s="591"/>
      <c r="QNO2" s="591"/>
      <c r="QNP2" s="591"/>
      <c r="QNQ2" s="591"/>
      <c r="QNR2" s="591"/>
      <c r="QNS2" s="591"/>
      <c r="QNT2" s="591"/>
      <c r="QNU2" s="591"/>
      <c r="QNV2" s="591"/>
      <c r="QNW2" s="591"/>
      <c r="QNX2" s="591"/>
      <c r="QNY2" s="591"/>
      <c r="QNZ2" s="591"/>
      <c r="QOA2" s="591"/>
      <c r="QOB2" s="591"/>
      <c r="QOC2" s="591"/>
      <c r="QOD2" s="591"/>
      <c r="QOE2" s="591"/>
      <c r="QOF2" s="591"/>
      <c r="QOG2" s="591"/>
      <c r="QOH2" s="591"/>
      <c r="QOI2" s="591"/>
      <c r="QOJ2" s="591"/>
      <c r="QOK2" s="591"/>
      <c r="QOL2" s="591"/>
      <c r="QOM2" s="591"/>
      <c r="QON2" s="591"/>
      <c r="QOO2" s="591"/>
      <c r="QOP2" s="591"/>
      <c r="QOQ2" s="591"/>
      <c r="QOR2" s="591"/>
      <c r="QOS2" s="591"/>
      <c r="QOT2" s="591"/>
      <c r="QOU2" s="591"/>
      <c r="QOV2" s="591"/>
      <c r="QOW2" s="591"/>
      <c r="QOX2" s="591"/>
      <c r="QOY2" s="591"/>
      <c r="QOZ2" s="591"/>
      <c r="QPA2" s="591"/>
      <c r="QPB2" s="591"/>
      <c r="QPC2" s="591"/>
      <c r="QPD2" s="591"/>
      <c r="QPE2" s="591"/>
      <c r="QPF2" s="591"/>
      <c r="QPG2" s="591"/>
      <c r="QPH2" s="591"/>
      <c r="QPI2" s="591"/>
      <c r="QPJ2" s="591"/>
      <c r="QPK2" s="591"/>
      <c r="QPL2" s="591"/>
      <c r="QPM2" s="591"/>
      <c r="QPN2" s="591"/>
      <c r="QPO2" s="591"/>
      <c r="QPP2" s="591"/>
      <c r="QPQ2" s="591"/>
      <c r="QPR2" s="591"/>
      <c r="QPS2" s="591"/>
      <c r="QPT2" s="591"/>
      <c r="QPU2" s="591"/>
      <c r="QPV2" s="591"/>
      <c r="QPW2" s="591"/>
      <c r="QPX2" s="591"/>
      <c r="QPY2" s="591"/>
      <c r="QPZ2" s="591"/>
      <c r="QQA2" s="591"/>
      <c r="QQB2" s="591"/>
      <c r="QQC2" s="591"/>
      <c r="QQD2" s="591"/>
      <c r="QQE2" s="591"/>
      <c r="QQF2" s="591"/>
      <c r="QQG2" s="591"/>
      <c r="QQH2" s="591"/>
      <c r="QQI2" s="591"/>
      <c r="QQJ2" s="591"/>
      <c r="QQK2" s="591"/>
      <c r="QQL2" s="591"/>
      <c r="QQM2" s="591"/>
      <c r="QQN2" s="591"/>
      <c r="QQO2" s="591"/>
      <c r="QQP2" s="591"/>
      <c r="QQQ2" s="591"/>
      <c r="QQR2" s="591"/>
      <c r="QQS2" s="591"/>
      <c r="QQT2" s="591"/>
      <c r="QQU2" s="591"/>
      <c r="QQV2" s="591"/>
      <c r="QQW2" s="591"/>
      <c r="QQX2" s="591"/>
      <c r="QQY2" s="591"/>
      <c r="QQZ2" s="591"/>
      <c r="QRA2" s="591"/>
      <c r="QRB2" s="591"/>
      <c r="QRC2" s="591"/>
      <c r="QRD2" s="591"/>
      <c r="QRE2" s="591"/>
      <c r="QRF2" s="591"/>
      <c r="QRG2" s="591"/>
      <c r="QRH2" s="591"/>
      <c r="QRI2" s="591"/>
      <c r="QRJ2" s="591"/>
      <c r="QRK2" s="591"/>
      <c r="QRL2" s="591"/>
      <c r="QRM2" s="591"/>
      <c r="QRN2" s="591"/>
      <c r="QRO2" s="591"/>
      <c r="QRP2" s="591"/>
      <c r="QRQ2" s="591"/>
      <c r="QRR2" s="591"/>
      <c r="QRS2" s="591"/>
      <c r="QRT2" s="591"/>
      <c r="QRU2" s="591"/>
      <c r="QRV2" s="591"/>
      <c r="QRW2" s="591"/>
      <c r="QRX2" s="591"/>
      <c r="QRY2" s="591"/>
      <c r="QRZ2" s="591"/>
      <c r="QSA2" s="591"/>
      <c r="QSB2" s="591"/>
      <c r="QSC2" s="591"/>
      <c r="QSD2" s="591"/>
      <c r="QSE2" s="591"/>
      <c r="QSF2" s="591"/>
      <c r="QSG2" s="591"/>
      <c r="QSH2" s="591"/>
      <c r="QSI2" s="591"/>
      <c r="QSJ2" s="591"/>
      <c r="QSK2" s="591"/>
      <c r="QSL2" s="591"/>
      <c r="QSM2" s="591"/>
      <c r="QSN2" s="591"/>
      <c r="QSO2" s="591"/>
      <c r="QSP2" s="591"/>
      <c r="QSQ2" s="591"/>
      <c r="QSR2" s="591"/>
      <c r="QSS2" s="591"/>
      <c r="QST2" s="591"/>
      <c r="QSU2" s="591"/>
      <c r="QSV2" s="591"/>
      <c r="QSW2" s="591"/>
      <c r="QSX2" s="591"/>
      <c r="QSY2" s="591"/>
      <c r="QSZ2" s="591"/>
      <c r="QTA2" s="591"/>
      <c r="QTB2" s="591"/>
      <c r="QTC2" s="591"/>
      <c r="QTD2" s="591"/>
      <c r="QTE2" s="591"/>
      <c r="QTF2" s="591"/>
      <c r="QTG2" s="591"/>
      <c r="QTH2" s="591"/>
      <c r="QTI2" s="591"/>
      <c r="QTJ2" s="591"/>
      <c r="QTK2" s="591"/>
      <c r="QTL2" s="591"/>
      <c r="QTM2" s="591"/>
      <c r="QTN2" s="591"/>
      <c r="QTO2" s="591"/>
      <c r="QTP2" s="591"/>
      <c r="QTQ2" s="591"/>
      <c r="QTR2" s="591"/>
      <c r="QTS2" s="591"/>
      <c r="QTT2" s="591"/>
      <c r="QTU2" s="591"/>
      <c r="QTV2" s="591"/>
      <c r="QTW2" s="591"/>
      <c r="QTX2" s="591"/>
      <c r="QTY2" s="591"/>
      <c r="QTZ2" s="591"/>
      <c r="QUA2" s="591"/>
      <c r="QUB2" s="591"/>
      <c r="QUC2" s="591"/>
      <c r="QUD2" s="591"/>
      <c r="QUE2" s="591"/>
      <c r="QUF2" s="591"/>
      <c r="QUG2" s="591"/>
      <c r="QUH2" s="591"/>
      <c r="QUI2" s="591"/>
      <c r="QUJ2" s="591"/>
      <c r="QUK2" s="591"/>
      <c r="QUL2" s="591"/>
      <c r="QUM2" s="591"/>
      <c r="QUN2" s="591"/>
      <c r="QUO2" s="591"/>
      <c r="QUP2" s="591"/>
      <c r="QUQ2" s="591"/>
      <c r="QUR2" s="591"/>
      <c r="QUS2" s="591"/>
      <c r="QUT2" s="591"/>
      <c r="QUU2" s="591"/>
      <c r="QUV2" s="591"/>
      <c r="QUW2" s="591"/>
      <c r="QUX2" s="591"/>
      <c r="QUY2" s="591"/>
      <c r="QUZ2" s="591"/>
      <c r="QVA2" s="591"/>
      <c r="QVB2" s="591"/>
      <c r="QVC2" s="591"/>
      <c r="QVD2" s="591"/>
      <c r="QVE2" s="591"/>
      <c r="QVF2" s="591"/>
      <c r="QVG2" s="591"/>
      <c r="QVH2" s="591"/>
      <c r="QVI2" s="591"/>
      <c r="QVJ2" s="591"/>
      <c r="QVK2" s="591"/>
      <c r="QVL2" s="591"/>
      <c r="QVM2" s="591"/>
      <c r="QVN2" s="591"/>
      <c r="QVO2" s="591"/>
      <c r="QVP2" s="591"/>
      <c r="QVQ2" s="591"/>
      <c r="QVR2" s="591"/>
      <c r="QVS2" s="591"/>
      <c r="QVT2" s="591"/>
      <c r="QVU2" s="591"/>
      <c r="QVV2" s="591"/>
      <c r="QVW2" s="591"/>
      <c r="QVX2" s="591"/>
      <c r="QVY2" s="591"/>
      <c r="QVZ2" s="591"/>
      <c r="QWA2" s="591"/>
      <c r="QWB2" s="591"/>
      <c r="QWC2" s="591"/>
      <c r="QWD2" s="591"/>
      <c r="QWE2" s="591"/>
      <c r="QWF2" s="591"/>
      <c r="QWG2" s="591"/>
      <c r="QWH2" s="591"/>
      <c r="QWI2" s="591"/>
      <c r="QWJ2" s="591"/>
      <c r="QWK2" s="591"/>
      <c r="QWL2" s="591"/>
      <c r="QWM2" s="591"/>
      <c r="QWN2" s="591"/>
      <c r="QWO2" s="591"/>
      <c r="QWP2" s="591"/>
      <c r="QWQ2" s="591"/>
      <c r="QWR2" s="591"/>
      <c r="QWS2" s="591"/>
      <c r="QWT2" s="591"/>
      <c r="QWU2" s="591"/>
      <c r="QWV2" s="591"/>
      <c r="QWW2" s="591"/>
      <c r="QWX2" s="591"/>
      <c r="QWY2" s="591"/>
      <c r="QWZ2" s="591"/>
      <c r="QXA2" s="591"/>
      <c r="QXB2" s="591"/>
      <c r="QXC2" s="591"/>
      <c r="QXD2" s="591"/>
      <c r="QXE2" s="591"/>
      <c r="QXF2" s="591"/>
      <c r="QXG2" s="591"/>
      <c r="QXH2" s="591"/>
      <c r="QXI2" s="591"/>
      <c r="QXJ2" s="591"/>
      <c r="QXK2" s="591"/>
      <c r="QXL2" s="591"/>
      <c r="QXM2" s="591"/>
      <c r="QXN2" s="591"/>
      <c r="QXO2" s="591"/>
      <c r="QXP2" s="591"/>
      <c r="QXQ2" s="591"/>
      <c r="QXR2" s="591"/>
      <c r="QXS2" s="591"/>
      <c r="QXT2" s="591"/>
      <c r="QXU2" s="591"/>
      <c r="QXV2" s="591"/>
      <c r="QXW2" s="591"/>
      <c r="QXX2" s="591"/>
      <c r="QXY2" s="591"/>
      <c r="QXZ2" s="591"/>
      <c r="QYA2" s="591"/>
      <c r="QYB2" s="591"/>
      <c r="QYC2" s="591"/>
      <c r="QYD2" s="591"/>
      <c r="QYE2" s="591"/>
      <c r="QYF2" s="591"/>
      <c r="QYG2" s="591"/>
      <c r="QYH2" s="591"/>
      <c r="QYI2" s="591"/>
      <c r="QYJ2" s="591"/>
      <c r="QYK2" s="591"/>
      <c r="QYL2" s="591"/>
      <c r="QYM2" s="591"/>
      <c r="QYN2" s="591"/>
      <c r="QYO2" s="591"/>
      <c r="QYP2" s="591"/>
      <c r="QYQ2" s="591"/>
      <c r="QYR2" s="591"/>
      <c r="QYS2" s="591"/>
      <c r="QYT2" s="591"/>
      <c r="QYU2" s="591"/>
      <c r="QYV2" s="591"/>
      <c r="QYW2" s="591"/>
      <c r="QYX2" s="591"/>
      <c r="QYY2" s="591"/>
      <c r="QYZ2" s="591"/>
      <c r="QZA2" s="591"/>
      <c r="QZB2" s="591"/>
      <c r="QZC2" s="591"/>
      <c r="QZD2" s="591"/>
      <c r="QZE2" s="591"/>
      <c r="QZF2" s="591"/>
      <c r="QZG2" s="591"/>
      <c r="QZH2" s="591"/>
      <c r="QZI2" s="591"/>
      <c r="QZJ2" s="591"/>
      <c r="QZK2" s="591"/>
      <c r="QZL2" s="591"/>
      <c r="QZM2" s="591"/>
      <c r="QZN2" s="591"/>
      <c r="QZO2" s="591"/>
      <c r="QZP2" s="591"/>
      <c r="QZQ2" s="591"/>
      <c r="QZR2" s="591"/>
      <c r="QZS2" s="591"/>
      <c r="QZT2" s="591"/>
      <c r="QZU2" s="591"/>
      <c r="QZV2" s="591"/>
      <c r="QZW2" s="591"/>
      <c r="QZX2" s="591"/>
      <c r="QZY2" s="591"/>
      <c r="QZZ2" s="591"/>
      <c r="RAA2" s="591"/>
      <c r="RAB2" s="591"/>
      <c r="RAC2" s="591"/>
      <c r="RAD2" s="591"/>
      <c r="RAE2" s="591"/>
      <c r="RAF2" s="591"/>
      <c r="RAG2" s="591"/>
      <c r="RAH2" s="591"/>
      <c r="RAI2" s="591"/>
      <c r="RAJ2" s="591"/>
      <c r="RAK2" s="591"/>
      <c r="RAL2" s="591"/>
      <c r="RAM2" s="591"/>
      <c r="RAN2" s="591"/>
      <c r="RAO2" s="591"/>
      <c r="RAP2" s="591"/>
      <c r="RAQ2" s="591"/>
      <c r="RAR2" s="591"/>
      <c r="RAS2" s="591"/>
      <c r="RAT2" s="591"/>
      <c r="RAU2" s="591"/>
      <c r="RAV2" s="591"/>
      <c r="RAW2" s="591"/>
      <c r="RAX2" s="591"/>
      <c r="RAY2" s="591"/>
      <c r="RAZ2" s="591"/>
      <c r="RBA2" s="591"/>
      <c r="RBB2" s="591"/>
      <c r="RBC2" s="591"/>
      <c r="RBD2" s="591"/>
      <c r="RBE2" s="591"/>
      <c r="RBF2" s="591"/>
      <c r="RBG2" s="591"/>
      <c r="RBH2" s="591"/>
      <c r="RBI2" s="591"/>
      <c r="RBJ2" s="591"/>
      <c r="RBK2" s="591"/>
      <c r="RBL2" s="591"/>
      <c r="RBM2" s="591"/>
      <c r="RBN2" s="591"/>
      <c r="RBO2" s="591"/>
      <c r="RBP2" s="591"/>
      <c r="RBQ2" s="591"/>
      <c r="RBR2" s="591"/>
      <c r="RBS2" s="591"/>
      <c r="RBT2" s="591"/>
      <c r="RBU2" s="591"/>
      <c r="RBV2" s="591"/>
      <c r="RBW2" s="591"/>
      <c r="RBX2" s="591"/>
      <c r="RBY2" s="591"/>
      <c r="RBZ2" s="591"/>
      <c r="RCA2" s="591"/>
      <c r="RCB2" s="591"/>
      <c r="RCC2" s="591"/>
      <c r="RCD2" s="591"/>
      <c r="RCE2" s="591"/>
      <c r="RCF2" s="591"/>
      <c r="RCG2" s="591"/>
      <c r="RCH2" s="591"/>
      <c r="RCI2" s="591"/>
      <c r="RCJ2" s="591"/>
      <c r="RCK2" s="591"/>
      <c r="RCL2" s="591"/>
      <c r="RCM2" s="591"/>
      <c r="RCN2" s="591"/>
      <c r="RCO2" s="591"/>
      <c r="RCP2" s="591"/>
      <c r="RCQ2" s="591"/>
      <c r="RCR2" s="591"/>
      <c r="RCS2" s="591"/>
      <c r="RCT2" s="591"/>
      <c r="RCU2" s="591"/>
      <c r="RCV2" s="591"/>
      <c r="RCW2" s="591"/>
      <c r="RCX2" s="591"/>
      <c r="RCY2" s="591"/>
      <c r="RCZ2" s="591"/>
      <c r="RDA2" s="591"/>
      <c r="RDB2" s="591"/>
      <c r="RDC2" s="591"/>
      <c r="RDD2" s="591"/>
      <c r="RDE2" s="591"/>
      <c r="RDF2" s="591"/>
      <c r="RDG2" s="591"/>
      <c r="RDH2" s="591"/>
      <c r="RDI2" s="591"/>
      <c r="RDJ2" s="591"/>
      <c r="RDK2" s="591"/>
      <c r="RDL2" s="591"/>
      <c r="RDM2" s="591"/>
      <c r="RDN2" s="591"/>
      <c r="RDO2" s="591"/>
      <c r="RDP2" s="591"/>
      <c r="RDQ2" s="591"/>
      <c r="RDR2" s="591"/>
      <c r="RDS2" s="591"/>
      <c r="RDT2" s="591"/>
      <c r="RDU2" s="591"/>
      <c r="RDV2" s="591"/>
      <c r="RDW2" s="591"/>
      <c r="RDX2" s="591"/>
      <c r="RDY2" s="591"/>
      <c r="RDZ2" s="591"/>
      <c r="REA2" s="591"/>
      <c r="REB2" s="591"/>
      <c r="REC2" s="591"/>
      <c r="RED2" s="591"/>
      <c r="REE2" s="591"/>
      <c r="REF2" s="591"/>
      <c r="REG2" s="591"/>
      <c r="REH2" s="591"/>
      <c r="REI2" s="591"/>
      <c r="REJ2" s="591"/>
      <c r="REK2" s="591"/>
      <c r="REL2" s="591"/>
      <c r="REM2" s="591"/>
      <c r="REN2" s="591"/>
      <c r="REO2" s="591"/>
      <c r="REP2" s="591"/>
      <c r="REQ2" s="591"/>
      <c r="RER2" s="591"/>
      <c r="RES2" s="591"/>
      <c r="RET2" s="591"/>
      <c r="REU2" s="591"/>
      <c r="REV2" s="591"/>
      <c r="REW2" s="591"/>
      <c r="REX2" s="591"/>
      <c r="REY2" s="591"/>
      <c r="REZ2" s="591"/>
      <c r="RFA2" s="591"/>
      <c r="RFB2" s="591"/>
      <c r="RFC2" s="591"/>
      <c r="RFD2" s="591"/>
      <c r="RFE2" s="591"/>
      <c r="RFF2" s="591"/>
      <c r="RFG2" s="591"/>
      <c r="RFH2" s="591"/>
      <c r="RFI2" s="591"/>
      <c r="RFJ2" s="591"/>
      <c r="RFK2" s="591"/>
      <c r="RFL2" s="591"/>
      <c r="RFM2" s="591"/>
      <c r="RFN2" s="591"/>
      <c r="RFO2" s="591"/>
      <c r="RFP2" s="591"/>
      <c r="RFQ2" s="591"/>
      <c r="RFR2" s="591"/>
      <c r="RFS2" s="591"/>
      <c r="RFT2" s="591"/>
      <c r="RFU2" s="591"/>
      <c r="RFV2" s="591"/>
      <c r="RFW2" s="591"/>
      <c r="RFX2" s="591"/>
      <c r="RFY2" s="591"/>
      <c r="RFZ2" s="591"/>
      <c r="RGA2" s="591"/>
      <c r="RGB2" s="591"/>
      <c r="RGC2" s="591"/>
      <c r="RGD2" s="591"/>
      <c r="RGE2" s="591"/>
      <c r="RGF2" s="591"/>
      <c r="RGG2" s="591"/>
      <c r="RGH2" s="591"/>
      <c r="RGI2" s="591"/>
      <c r="RGJ2" s="591"/>
      <c r="RGK2" s="591"/>
      <c r="RGL2" s="591"/>
      <c r="RGM2" s="591"/>
      <c r="RGN2" s="591"/>
      <c r="RGO2" s="591"/>
      <c r="RGP2" s="591"/>
      <c r="RGQ2" s="591"/>
      <c r="RGR2" s="591"/>
      <c r="RGS2" s="591"/>
      <c r="RGT2" s="591"/>
      <c r="RGU2" s="591"/>
      <c r="RGV2" s="591"/>
      <c r="RGW2" s="591"/>
      <c r="RGX2" s="591"/>
      <c r="RGY2" s="591"/>
      <c r="RGZ2" s="591"/>
      <c r="RHA2" s="591"/>
      <c r="RHB2" s="591"/>
      <c r="RHC2" s="591"/>
      <c r="RHD2" s="591"/>
      <c r="RHE2" s="591"/>
      <c r="RHF2" s="591"/>
      <c r="RHG2" s="591"/>
      <c r="RHH2" s="591"/>
      <c r="RHI2" s="591"/>
      <c r="RHJ2" s="591"/>
      <c r="RHK2" s="591"/>
      <c r="RHL2" s="591"/>
      <c r="RHM2" s="591"/>
      <c r="RHN2" s="591"/>
      <c r="RHO2" s="591"/>
      <c r="RHP2" s="591"/>
      <c r="RHQ2" s="591"/>
      <c r="RHR2" s="591"/>
      <c r="RHS2" s="591"/>
      <c r="RHT2" s="591"/>
      <c r="RHU2" s="591"/>
      <c r="RHV2" s="591"/>
      <c r="RHW2" s="591"/>
      <c r="RHX2" s="591"/>
      <c r="RHY2" s="591"/>
      <c r="RHZ2" s="591"/>
      <c r="RIA2" s="591"/>
      <c r="RIB2" s="591"/>
      <c r="RIC2" s="591"/>
      <c r="RID2" s="591"/>
      <c r="RIE2" s="591"/>
      <c r="RIF2" s="591"/>
      <c r="RIG2" s="591"/>
      <c r="RIH2" s="591"/>
      <c r="RII2" s="591"/>
      <c r="RIJ2" s="591"/>
      <c r="RIK2" s="591"/>
      <c r="RIL2" s="591"/>
      <c r="RIM2" s="591"/>
      <c r="RIN2" s="591"/>
      <c r="RIO2" s="591"/>
      <c r="RIP2" s="591"/>
      <c r="RIQ2" s="591"/>
      <c r="RIR2" s="591"/>
      <c r="RIS2" s="591"/>
      <c r="RIT2" s="591"/>
      <c r="RIU2" s="591"/>
      <c r="RIV2" s="591"/>
      <c r="RIW2" s="591"/>
      <c r="RIX2" s="591"/>
      <c r="RIY2" s="591"/>
      <c r="RIZ2" s="591"/>
      <c r="RJA2" s="591"/>
      <c r="RJB2" s="591"/>
      <c r="RJC2" s="591"/>
      <c r="RJD2" s="591"/>
      <c r="RJE2" s="591"/>
      <c r="RJF2" s="591"/>
      <c r="RJG2" s="591"/>
      <c r="RJH2" s="591"/>
      <c r="RJI2" s="591"/>
      <c r="RJJ2" s="591"/>
      <c r="RJK2" s="591"/>
      <c r="RJL2" s="591"/>
      <c r="RJM2" s="591"/>
      <c r="RJN2" s="591"/>
      <c r="RJO2" s="591"/>
      <c r="RJP2" s="591"/>
      <c r="RJQ2" s="591"/>
      <c r="RJR2" s="591"/>
      <c r="RJS2" s="591"/>
      <c r="RJT2" s="591"/>
      <c r="RJU2" s="591"/>
      <c r="RJV2" s="591"/>
      <c r="RJW2" s="591"/>
      <c r="RJX2" s="591"/>
      <c r="RJY2" s="591"/>
      <c r="RJZ2" s="591"/>
      <c r="RKA2" s="591"/>
      <c r="RKB2" s="591"/>
      <c r="RKC2" s="591"/>
      <c r="RKD2" s="591"/>
      <c r="RKE2" s="591"/>
      <c r="RKF2" s="591"/>
      <c r="RKG2" s="591"/>
      <c r="RKH2" s="591"/>
      <c r="RKI2" s="591"/>
      <c r="RKJ2" s="591"/>
      <c r="RKK2" s="591"/>
      <c r="RKL2" s="591"/>
      <c r="RKM2" s="591"/>
      <c r="RKN2" s="591"/>
      <c r="RKO2" s="591"/>
      <c r="RKP2" s="591"/>
      <c r="RKQ2" s="591"/>
      <c r="RKR2" s="591"/>
      <c r="RKS2" s="591"/>
      <c r="RKT2" s="591"/>
      <c r="RKU2" s="591"/>
      <c r="RKV2" s="591"/>
      <c r="RKW2" s="591"/>
      <c r="RKX2" s="591"/>
      <c r="RKY2" s="591"/>
      <c r="RKZ2" s="591"/>
      <c r="RLA2" s="591"/>
      <c r="RLB2" s="591"/>
      <c r="RLC2" s="591"/>
      <c r="RLD2" s="591"/>
      <c r="RLE2" s="591"/>
      <c r="RLF2" s="591"/>
      <c r="RLG2" s="591"/>
      <c r="RLH2" s="591"/>
      <c r="RLI2" s="591"/>
      <c r="RLJ2" s="591"/>
      <c r="RLK2" s="591"/>
      <c r="RLL2" s="591"/>
      <c r="RLM2" s="591"/>
      <c r="RLN2" s="591"/>
      <c r="RLO2" s="591"/>
      <c r="RLP2" s="591"/>
      <c r="RLQ2" s="591"/>
      <c r="RLR2" s="591"/>
      <c r="RLS2" s="591"/>
      <c r="RLT2" s="591"/>
      <c r="RLU2" s="591"/>
      <c r="RLV2" s="591"/>
      <c r="RLW2" s="591"/>
      <c r="RLX2" s="591"/>
      <c r="RLY2" s="591"/>
      <c r="RLZ2" s="591"/>
      <c r="RMA2" s="591"/>
      <c r="RMB2" s="591"/>
      <c r="RMC2" s="591"/>
      <c r="RMD2" s="591"/>
      <c r="RME2" s="591"/>
      <c r="RMF2" s="591"/>
      <c r="RMG2" s="591"/>
      <c r="RMH2" s="591"/>
      <c r="RMI2" s="591"/>
      <c r="RMJ2" s="591"/>
      <c r="RMK2" s="591"/>
      <c r="RML2" s="591"/>
      <c r="RMM2" s="591"/>
      <c r="RMN2" s="591"/>
      <c r="RMO2" s="591"/>
      <c r="RMP2" s="591"/>
      <c r="RMQ2" s="591"/>
      <c r="RMR2" s="591"/>
      <c r="RMS2" s="591"/>
      <c r="RMT2" s="591"/>
      <c r="RMU2" s="591"/>
      <c r="RMV2" s="591"/>
      <c r="RMW2" s="591"/>
      <c r="RMX2" s="591"/>
      <c r="RMY2" s="591"/>
      <c r="RMZ2" s="591"/>
      <c r="RNA2" s="591"/>
      <c r="RNB2" s="591"/>
      <c r="RNC2" s="591"/>
      <c r="RND2" s="591"/>
      <c r="RNE2" s="591"/>
      <c r="RNF2" s="591"/>
      <c r="RNG2" s="591"/>
      <c r="RNH2" s="591"/>
      <c r="RNI2" s="591"/>
      <c r="RNJ2" s="591"/>
      <c r="RNK2" s="591"/>
      <c r="RNL2" s="591"/>
      <c r="RNM2" s="591"/>
      <c r="RNN2" s="591"/>
      <c r="RNO2" s="591"/>
      <c r="RNP2" s="591"/>
      <c r="RNQ2" s="591"/>
      <c r="RNR2" s="591"/>
      <c r="RNS2" s="591"/>
      <c r="RNT2" s="591"/>
      <c r="RNU2" s="591"/>
      <c r="RNV2" s="591"/>
      <c r="RNW2" s="591"/>
      <c r="RNX2" s="591"/>
      <c r="RNY2" s="591"/>
      <c r="RNZ2" s="591"/>
      <c r="ROA2" s="591"/>
      <c r="ROB2" s="591"/>
      <c r="ROC2" s="591"/>
      <c r="ROD2" s="591"/>
      <c r="ROE2" s="591"/>
      <c r="ROF2" s="591"/>
      <c r="ROG2" s="591"/>
      <c r="ROH2" s="591"/>
      <c r="ROI2" s="591"/>
      <c r="ROJ2" s="591"/>
      <c r="ROK2" s="591"/>
      <c r="ROL2" s="591"/>
      <c r="ROM2" s="591"/>
      <c r="RON2" s="591"/>
      <c r="ROO2" s="591"/>
      <c r="ROP2" s="591"/>
      <c r="ROQ2" s="591"/>
      <c r="ROR2" s="591"/>
      <c r="ROS2" s="591"/>
      <c r="ROT2" s="591"/>
      <c r="ROU2" s="591"/>
      <c r="ROV2" s="591"/>
      <c r="ROW2" s="591"/>
      <c r="ROX2" s="591"/>
      <c r="ROY2" s="591"/>
      <c r="ROZ2" s="591"/>
      <c r="RPA2" s="591"/>
      <c r="RPB2" s="591"/>
      <c r="RPC2" s="591"/>
      <c r="RPD2" s="591"/>
      <c r="RPE2" s="591"/>
      <c r="RPF2" s="591"/>
      <c r="RPG2" s="591"/>
      <c r="RPH2" s="591"/>
      <c r="RPI2" s="591"/>
      <c r="RPJ2" s="591"/>
      <c r="RPK2" s="591"/>
      <c r="RPL2" s="591"/>
      <c r="RPM2" s="591"/>
      <c r="RPN2" s="591"/>
      <c r="RPO2" s="591"/>
      <c r="RPP2" s="591"/>
      <c r="RPQ2" s="591"/>
      <c r="RPR2" s="591"/>
      <c r="RPS2" s="591"/>
      <c r="RPT2" s="591"/>
      <c r="RPU2" s="591"/>
      <c r="RPV2" s="591"/>
      <c r="RPW2" s="591"/>
      <c r="RPX2" s="591"/>
      <c r="RPY2" s="591"/>
      <c r="RPZ2" s="591"/>
      <c r="RQA2" s="591"/>
      <c r="RQB2" s="591"/>
      <c r="RQC2" s="591"/>
      <c r="RQD2" s="591"/>
      <c r="RQE2" s="591"/>
      <c r="RQF2" s="591"/>
      <c r="RQG2" s="591"/>
      <c r="RQH2" s="591"/>
      <c r="RQI2" s="591"/>
      <c r="RQJ2" s="591"/>
      <c r="RQK2" s="591"/>
      <c r="RQL2" s="591"/>
      <c r="RQM2" s="591"/>
      <c r="RQN2" s="591"/>
      <c r="RQO2" s="591"/>
      <c r="RQP2" s="591"/>
      <c r="RQQ2" s="591"/>
      <c r="RQR2" s="591"/>
      <c r="RQS2" s="591"/>
      <c r="RQT2" s="591"/>
      <c r="RQU2" s="591"/>
      <c r="RQV2" s="591"/>
      <c r="RQW2" s="591"/>
      <c r="RQX2" s="591"/>
      <c r="RQY2" s="591"/>
      <c r="RQZ2" s="591"/>
      <c r="RRA2" s="591"/>
      <c r="RRB2" s="591"/>
      <c r="RRC2" s="591"/>
      <c r="RRD2" s="591"/>
      <c r="RRE2" s="591"/>
      <c r="RRF2" s="591"/>
      <c r="RRG2" s="591"/>
      <c r="RRH2" s="591"/>
      <c r="RRI2" s="591"/>
      <c r="RRJ2" s="591"/>
      <c r="RRK2" s="591"/>
      <c r="RRL2" s="591"/>
      <c r="RRM2" s="591"/>
      <c r="RRN2" s="591"/>
      <c r="RRO2" s="591"/>
      <c r="RRP2" s="591"/>
      <c r="RRQ2" s="591"/>
      <c r="RRR2" s="591"/>
      <c r="RRS2" s="591"/>
      <c r="RRT2" s="591"/>
      <c r="RRU2" s="591"/>
      <c r="RRV2" s="591"/>
      <c r="RRW2" s="591"/>
      <c r="RRX2" s="591"/>
      <c r="RRY2" s="591"/>
      <c r="RRZ2" s="591"/>
      <c r="RSA2" s="591"/>
      <c r="RSB2" s="591"/>
      <c r="RSC2" s="591"/>
      <c r="RSD2" s="591"/>
      <c r="RSE2" s="591"/>
      <c r="RSF2" s="591"/>
      <c r="RSG2" s="591"/>
      <c r="RSH2" s="591"/>
      <c r="RSI2" s="591"/>
      <c r="RSJ2" s="591"/>
      <c r="RSK2" s="591"/>
      <c r="RSL2" s="591"/>
      <c r="RSM2" s="591"/>
      <c r="RSN2" s="591"/>
      <c r="RSO2" s="591"/>
      <c r="RSP2" s="591"/>
      <c r="RSQ2" s="591"/>
      <c r="RSR2" s="591"/>
      <c r="RSS2" s="591"/>
      <c r="RST2" s="591"/>
      <c r="RSU2" s="591"/>
      <c r="RSV2" s="591"/>
      <c r="RSW2" s="591"/>
      <c r="RSX2" s="591"/>
      <c r="RSY2" s="591"/>
      <c r="RSZ2" s="591"/>
      <c r="RTA2" s="591"/>
      <c r="RTB2" s="591"/>
      <c r="RTC2" s="591"/>
      <c r="RTD2" s="591"/>
      <c r="RTE2" s="591"/>
      <c r="RTF2" s="591"/>
      <c r="RTG2" s="591"/>
      <c r="RTH2" s="591"/>
      <c r="RTI2" s="591"/>
      <c r="RTJ2" s="591"/>
      <c r="RTK2" s="591"/>
      <c r="RTL2" s="591"/>
      <c r="RTM2" s="591"/>
      <c r="RTN2" s="591"/>
      <c r="RTO2" s="591"/>
      <c r="RTP2" s="591"/>
      <c r="RTQ2" s="591"/>
      <c r="RTR2" s="591"/>
      <c r="RTS2" s="591"/>
      <c r="RTT2" s="591"/>
      <c r="RTU2" s="591"/>
      <c r="RTV2" s="591"/>
      <c r="RTW2" s="591"/>
      <c r="RTX2" s="591"/>
      <c r="RTY2" s="591"/>
      <c r="RTZ2" s="591"/>
      <c r="RUA2" s="591"/>
      <c r="RUB2" s="591"/>
      <c r="RUC2" s="591"/>
      <c r="RUD2" s="591"/>
      <c r="RUE2" s="591"/>
      <c r="RUF2" s="591"/>
      <c r="RUG2" s="591"/>
      <c r="RUH2" s="591"/>
      <c r="RUI2" s="591"/>
      <c r="RUJ2" s="591"/>
      <c r="RUK2" s="591"/>
      <c r="RUL2" s="591"/>
      <c r="RUM2" s="591"/>
      <c r="RUN2" s="591"/>
      <c r="RUO2" s="591"/>
      <c r="RUP2" s="591"/>
      <c r="RUQ2" s="591"/>
      <c r="RUR2" s="591"/>
      <c r="RUS2" s="591"/>
      <c r="RUT2" s="591"/>
      <c r="RUU2" s="591"/>
      <c r="RUV2" s="591"/>
      <c r="RUW2" s="591"/>
      <c r="RUX2" s="591"/>
      <c r="RUY2" s="591"/>
      <c r="RUZ2" s="591"/>
      <c r="RVA2" s="591"/>
      <c r="RVB2" s="591"/>
      <c r="RVC2" s="591"/>
      <c r="RVD2" s="591"/>
      <c r="RVE2" s="591"/>
      <c r="RVF2" s="591"/>
      <c r="RVG2" s="591"/>
      <c r="RVH2" s="591"/>
      <c r="RVI2" s="591"/>
      <c r="RVJ2" s="591"/>
      <c r="RVK2" s="591"/>
      <c r="RVL2" s="591"/>
      <c r="RVM2" s="591"/>
      <c r="RVN2" s="591"/>
      <c r="RVO2" s="591"/>
      <c r="RVP2" s="591"/>
      <c r="RVQ2" s="591"/>
      <c r="RVR2" s="591"/>
      <c r="RVS2" s="591"/>
      <c r="RVT2" s="591"/>
      <c r="RVU2" s="591"/>
      <c r="RVV2" s="591"/>
      <c r="RVW2" s="591"/>
      <c r="RVX2" s="591"/>
      <c r="RVY2" s="591"/>
      <c r="RVZ2" s="591"/>
      <c r="RWA2" s="591"/>
      <c r="RWB2" s="591"/>
      <c r="RWC2" s="591"/>
      <c r="RWD2" s="591"/>
      <c r="RWE2" s="591"/>
      <c r="RWF2" s="591"/>
      <c r="RWG2" s="591"/>
      <c r="RWH2" s="591"/>
      <c r="RWI2" s="591"/>
      <c r="RWJ2" s="591"/>
      <c r="RWK2" s="591"/>
      <c r="RWL2" s="591"/>
      <c r="RWM2" s="591"/>
      <c r="RWN2" s="591"/>
      <c r="RWO2" s="591"/>
      <c r="RWP2" s="591"/>
      <c r="RWQ2" s="591"/>
      <c r="RWR2" s="591"/>
      <c r="RWS2" s="591"/>
      <c r="RWT2" s="591"/>
      <c r="RWU2" s="591"/>
      <c r="RWV2" s="591"/>
      <c r="RWW2" s="591"/>
      <c r="RWX2" s="591"/>
      <c r="RWY2" s="591"/>
      <c r="RWZ2" s="591"/>
      <c r="RXA2" s="591"/>
      <c r="RXB2" s="591"/>
      <c r="RXC2" s="591"/>
      <c r="RXD2" s="591"/>
      <c r="RXE2" s="591"/>
      <c r="RXF2" s="591"/>
      <c r="RXG2" s="591"/>
      <c r="RXH2" s="591"/>
      <c r="RXI2" s="591"/>
      <c r="RXJ2" s="591"/>
      <c r="RXK2" s="591"/>
      <c r="RXL2" s="591"/>
      <c r="RXM2" s="591"/>
      <c r="RXN2" s="591"/>
      <c r="RXO2" s="591"/>
      <c r="RXP2" s="591"/>
      <c r="RXQ2" s="591"/>
      <c r="RXR2" s="591"/>
      <c r="RXS2" s="591"/>
      <c r="RXT2" s="591"/>
      <c r="RXU2" s="591"/>
      <c r="RXV2" s="591"/>
      <c r="RXW2" s="591"/>
      <c r="RXX2" s="591"/>
      <c r="RXY2" s="591"/>
      <c r="RXZ2" s="591"/>
      <c r="RYA2" s="591"/>
      <c r="RYB2" s="591"/>
      <c r="RYC2" s="591"/>
      <c r="RYD2" s="591"/>
      <c r="RYE2" s="591"/>
      <c r="RYF2" s="591"/>
      <c r="RYG2" s="591"/>
      <c r="RYH2" s="591"/>
      <c r="RYI2" s="591"/>
      <c r="RYJ2" s="591"/>
      <c r="RYK2" s="591"/>
      <c r="RYL2" s="591"/>
      <c r="RYM2" s="591"/>
      <c r="RYN2" s="591"/>
      <c r="RYO2" s="591"/>
      <c r="RYP2" s="591"/>
      <c r="RYQ2" s="591"/>
      <c r="RYR2" s="591"/>
      <c r="RYS2" s="591"/>
      <c r="RYT2" s="591"/>
      <c r="RYU2" s="591"/>
      <c r="RYV2" s="591"/>
      <c r="RYW2" s="591"/>
      <c r="RYX2" s="591"/>
      <c r="RYY2" s="591"/>
      <c r="RYZ2" s="591"/>
      <c r="RZA2" s="591"/>
      <c r="RZB2" s="591"/>
      <c r="RZC2" s="591"/>
      <c r="RZD2" s="591"/>
      <c r="RZE2" s="591"/>
      <c r="RZF2" s="591"/>
      <c r="RZG2" s="591"/>
      <c r="RZH2" s="591"/>
      <c r="RZI2" s="591"/>
      <c r="RZJ2" s="591"/>
      <c r="RZK2" s="591"/>
      <c r="RZL2" s="591"/>
      <c r="RZM2" s="591"/>
      <c r="RZN2" s="591"/>
      <c r="RZO2" s="591"/>
      <c r="RZP2" s="591"/>
      <c r="RZQ2" s="591"/>
      <c r="RZR2" s="591"/>
      <c r="RZS2" s="591"/>
      <c r="RZT2" s="591"/>
      <c r="RZU2" s="591"/>
      <c r="RZV2" s="591"/>
      <c r="RZW2" s="591"/>
      <c r="RZX2" s="591"/>
      <c r="RZY2" s="591"/>
      <c r="RZZ2" s="591"/>
      <c r="SAA2" s="591"/>
      <c r="SAB2" s="591"/>
      <c r="SAC2" s="591"/>
      <c r="SAD2" s="591"/>
      <c r="SAE2" s="591"/>
      <c r="SAF2" s="591"/>
      <c r="SAG2" s="591"/>
      <c r="SAH2" s="591"/>
      <c r="SAI2" s="591"/>
      <c r="SAJ2" s="591"/>
      <c r="SAK2" s="591"/>
      <c r="SAL2" s="591"/>
      <c r="SAM2" s="591"/>
      <c r="SAN2" s="591"/>
      <c r="SAO2" s="591"/>
      <c r="SAP2" s="591"/>
      <c r="SAQ2" s="591"/>
      <c r="SAR2" s="591"/>
      <c r="SAS2" s="591"/>
      <c r="SAT2" s="591"/>
      <c r="SAU2" s="591"/>
      <c r="SAV2" s="591"/>
      <c r="SAW2" s="591"/>
      <c r="SAX2" s="591"/>
      <c r="SAY2" s="591"/>
      <c r="SAZ2" s="591"/>
      <c r="SBA2" s="591"/>
      <c r="SBB2" s="591"/>
      <c r="SBC2" s="591"/>
      <c r="SBD2" s="591"/>
      <c r="SBE2" s="591"/>
      <c r="SBF2" s="591"/>
      <c r="SBG2" s="591"/>
      <c r="SBH2" s="591"/>
      <c r="SBI2" s="591"/>
      <c r="SBJ2" s="591"/>
      <c r="SBK2" s="591"/>
      <c r="SBL2" s="591"/>
      <c r="SBM2" s="591"/>
      <c r="SBN2" s="591"/>
      <c r="SBO2" s="591"/>
      <c r="SBP2" s="591"/>
      <c r="SBQ2" s="591"/>
      <c r="SBR2" s="591"/>
      <c r="SBS2" s="591"/>
      <c r="SBT2" s="591"/>
      <c r="SBU2" s="591"/>
      <c r="SBV2" s="591"/>
      <c r="SBW2" s="591"/>
      <c r="SBX2" s="591"/>
      <c r="SBY2" s="591"/>
      <c r="SBZ2" s="591"/>
      <c r="SCA2" s="591"/>
      <c r="SCB2" s="591"/>
      <c r="SCC2" s="591"/>
      <c r="SCD2" s="591"/>
      <c r="SCE2" s="591"/>
      <c r="SCF2" s="591"/>
      <c r="SCG2" s="591"/>
      <c r="SCH2" s="591"/>
      <c r="SCI2" s="591"/>
      <c r="SCJ2" s="591"/>
      <c r="SCK2" s="591"/>
      <c r="SCL2" s="591"/>
      <c r="SCM2" s="591"/>
      <c r="SCN2" s="591"/>
      <c r="SCO2" s="591"/>
      <c r="SCP2" s="591"/>
      <c r="SCQ2" s="591"/>
      <c r="SCR2" s="591"/>
      <c r="SCS2" s="591"/>
      <c r="SCT2" s="591"/>
      <c r="SCU2" s="591"/>
      <c r="SCV2" s="591"/>
      <c r="SCW2" s="591"/>
      <c r="SCX2" s="591"/>
      <c r="SCY2" s="591"/>
      <c r="SCZ2" s="591"/>
      <c r="SDA2" s="591"/>
      <c r="SDB2" s="591"/>
      <c r="SDC2" s="591"/>
      <c r="SDD2" s="591"/>
      <c r="SDE2" s="591"/>
      <c r="SDF2" s="591"/>
      <c r="SDG2" s="591"/>
      <c r="SDH2" s="591"/>
      <c r="SDI2" s="591"/>
      <c r="SDJ2" s="591"/>
      <c r="SDK2" s="591"/>
      <c r="SDL2" s="591"/>
      <c r="SDM2" s="591"/>
      <c r="SDN2" s="591"/>
      <c r="SDO2" s="591"/>
      <c r="SDP2" s="591"/>
      <c r="SDQ2" s="591"/>
      <c r="SDR2" s="591"/>
      <c r="SDS2" s="591"/>
      <c r="SDT2" s="591"/>
      <c r="SDU2" s="591"/>
      <c r="SDV2" s="591"/>
      <c r="SDW2" s="591"/>
      <c r="SDX2" s="591"/>
      <c r="SDY2" s="591"/>
      <c r="SDZ2" s="591"/>
      <c r="SEA2" s="591"/>
      <c r="SEB2" s="591"/>
      <c r="SEC2" s="591"/>
      <c r="SED2" s="591"/>
      <c r="SEE2" s="591"/>
      <c r="SEF2" s="591"/>
      <c r="SEG2" s="591"/>
      <c r="SEH2" s="591"/>
      <c r="SEI2" s="591"/>
      <c r="SEJ2" s="591"/>
      <c r="SEK2" s="591"/>
      <c r="SEL2" s="591"/>
      <c r="SEM2" s="591"/>
      <c r="SEN2" s="591"/>
      <c r="SEO2" s="591"/>
      <c r="SEP2" s="591"/>
      <c r="SEQ2" s="591"/>
      <c r="SER2" s="591"/>
      <c r="SES2" s="591"/>
      <c r="SET2" s="591"/>
      <c r="SEU2" s="591"/>
      <c r="SEV2" s="591"/>
      <c r="SEW2" s="591"/>
      <c r="SEX2" s="591"/>
      <c r="SEY2" s="591"/>
      <c r="SEZ2" s="591"/>
      <c r="SFA2" s="591"/>
      <c r="SFB2" s="591"/>
      <c r="SFC2" s="591"/>
      <c r="SFD2" s="591"/>
      <c r="SFE2" s="591"/>
      <c r="SFF2" s="591"/>
      <c r="SFG2" s="591"/>
      <c r="SFH2" s="591"/>
      <c r="SFI2" s="591"/>
      <c r="SFJ2" s="591"/>
      <c r="SFK2" s="591"/>
      <c r="SFL2" s="591"/>
      <c r="SFM2" s="591"/>
      <c r="SFN2" s="591"/>
      <c r="SFO2" s="591"/>
      <c r="SFP2" s="591"/>
      <c r="SFQ2" s="591"/>
      <c r="SFR2" s="591"/>
      <c r="SFS2" s="591"/>
      <c r="SFT2" s="591"/>
      <c r="SFU2" s="591"/>
      <c r="SFV2" s="591"/>
      <c r="SFW2" s="591"/>
      <c r="SFX2" s="591"/>
      <c r="SFY2" s="591"/>
      <c r="SFZ2" s="591"/>
      <c r="SGA2" s="591"/>
      <c r="SGB2" s="591"/>
      <c r="SGC2" s="591"/>
      <c r="SGD2" s="591"/>
      <c r="SGE2" s="591"/>
      <c r="SGF2" s="591"/>
      <c r="SGG2" s="591"/>
      <c r="SGH2" s="591"/>
      <c r="SGI2" s="591"/>
      <c r="SGJ2" s="591"/>
      <c r="SGK2" s="591"/>
      <c r="SGL2" s="591"/>
      <c r="SGM2" s="591"/>
      <c r="SGN2" s="591"/>
      <c r="SGO2" s="591"/>
      <c r="SGP2" s="591"/>
      <c r="SGQ2" s="591"/>
      <c r="SGR2" s="591"/>
      <c r="SGS2" s="591"/>
      <c r="SGT2" s="591"/>
      <c r="SGU2" s="591"/>
      <c r="SGV2" s="591"/>
      <c r="SGW2" s="591"/>
      <c r="SGX2" s="591"/>
      <c r="SGY2" s="591"/>
      <c r="SGZ2" s="591"/>
      <c r="SHA2" s="591"/>
      <c r="SHB2" s="591"/>
      <c r="SHC2" s="591"/>
      <c r="SHD2" s="591"/>
      <c r="SHE2" s="591"/>
      <c r="SHF2" s="591"/>
      <c r="SHG2" s="591"/>
      <c r="SHH2" s="591"/>
      <c r="SHI2" s="591"/>
      <c r="SHJ2" s="591"/>
      <c r="SHK2" s="591"/>
      <c r="SHL2" s="591"/>
      <c r="SHM2" s="591"/>
      <c r="SHN2" s="591"/>
      <c r="SHO2" s="591"/>
      <c r="SHP2" s="591"/>
      <c r="SHQ2" s="591"/>
      <c r="SHR2" s="591"/>
      <c r="SHS2" s="591"/>
      <c r="SHT2" s="591"/>
      <c r="SHU2" s="591"/>
      <c r="SHV2" s="591"/>
      <c r="SHW2" s="591"/>
      <c r="SHX2" s="591"/>
      <c r="SHY2" s="591"/>
      <c r="SHZ2" s="591"/>
      <c r="SIA2" s="591"/>
      <c r="SIB2" s="591"/>
      <c r="SIC2" s="591"/>
      <c r="SID2" s="591"/>
      <c r="SIE2" s="591"/>
      <c r="SIF2" s="591"/>
      <c r="SIG2" s="591"/>
      <c r="SIH2" s="591"/>
      <c r="SII2" s="591"/>
      <c r="SIJ2" s="591"/>
      <c r="SIK2" s="591"/>
      <c r="SIL2" s="591"/>
      <c r="SIM2" s="591"/>
      <c r="SIN2" s="591"/>
      <c r="SIO2" s="591"/>
      <c r="SIP2" s="591"/>
      <c r="SIQ2" s="591"/>
      <c r="SIR2" s="591"/>
      <c r="SIS2" s="591"/>
      <c r="SIT2" s="591"/>
      <c r="SIU2" s="591"/>
      <c r="SIV2" s="591"/>
      <c r="SIW2" s="591"/>
      <c r="SIX2" s="591"/>
      <c r="SIY2" s="591"/>
      <c r="SIZ2" s="591"/>
      <c r="SJA2" s="591"/>
      <c r="SJB2" s="591"/>
      <c r="SJC2" s="591"/>
      <c r="SJD2" s="591"/>
      <c r="SJE2" s="591"/>
      <c r="SJF2" s="591"/>
      <c r="SJG2" s="591"/>
      <c r="SJH2" s="591"/>
      <c r="SJI2" s="591"/>
      <c r="SJJ2" s="591"/>
      <c r="SJK2" s="591"/>
      <c r="SJL2" s="591"/>
      <c r="SJM2" s="591"/>
      <c r="SJN2" s="591"/>
      <c r="SJO2" s="591"/>
      <c r="SJP2" s="591"/>
      <c r="SJQ2" s="591"/>
      <c r="SJR2" s="591"/>
      <c r="SJS2" s="591"/>
      <c r="SJT2" s="591"/>
      <c r="SJU2" s="591"/>
      <c r="SJV2" s="591"/>
      <c r="SJW2" s="591"/>
      <c r="SJX2" s="591"/>
      <c r="SJY2" s="591"/>
      <c r="SJZ2" s="591"/>
      <c r="SKA2" s="591"/>
      <c r="SKB2" s="591"/>
      <c r="SKC2" s="591"/>
      <c r="SKD2" s="591"/>
      <c r="SKE2" s="591"/>
      <c r="SKF2" s="591"/>
      <c r="SKG2" s="591"/>
      <c r="SKH2" s="591"/>
      <c r="SKI2" s="591"/>
      <c r="SKJ2" s="591"/>
      <c r="SKK2" s="591"/>
      <c r="SKL2" s="591"/>
      <c r="SKM2" s="591"/>
      <c r="SKN2" s="591"/>
      <c r="SKO2" s="591"/>
      <c r="SKP2" s="591"/>
      <c r="SKQ2" s="591"/>
      <c r="SKR2" s="591"/>
      <c r="SKS2" s="591"/>
      <c r="SKT2" s="591"/>
      <c r="SKU2" s="591"/>
      <c r="SKV2" s="591"/>
      <c r="SKW2" s="591"/>
      <c r="SKX2" s="591"/>
      <c r="SKY2" s="591"/>
      <c r="SKZ2" s="591"/>
      <c r="SLA2" s="591"/>
      <c r="SLB2" s="591"/>
      <c r="SLC2" s="591"/>
      <c r="SLD2" s="591"/>
      <c r="SLE2" s="591"/>
      <c r="SLF2" s="591"/>
      <c r="SLG2" s="591"/>
      <c r="SLH2" s="591"/>
      <c r="SLI2" s="591"/>
      <c r="SLJ2" s="591"/>
      <c r="SLK2" s="591"/>
      <c r="SLL2" s="591"/>
      <c r="SLM2" s="591"/>
      <c r="SLN2" s="591"/>
      <c r="SLO2" s="591"/>
      <c r="SLP2" s="591"/>
      <c r="SLQ2" s="591"/>
      <c r="SLR2" s="591"/>
      <c r="SLS2" s="591"/>
      <c r="SLT2" s="591"/>
      <c r="SLU2" s="591"/>
      <c r="SLV2" s="591"/>
      <c r="SLW2" s="591"/>
      <c r="SLX2" s="591"/>
      <c r="SLY2" s="591"/>
      <c r="SLZ2" s="591"/>
      <c r="SMA2" s="591"/>
      <c r="SMB2" s="591"/>
      <c r="SMC2" s="591"/>
      <c r="SMD2" s="591"/>
      <c r="SME2" s="591"/>
      <c r="SMF2" s="591"/>
      <c r="SMG2" s="591"/>
      <c r="SMH2" s="591"/>
      <c r="SMI2" s="591"/>
      <c r="SMJ2" s="591"/>
      <c r="SMK2" s="591"/>
      <c r="SML2" s="591"/>
      <c r="SMM2" s="591"/>
      <c r="SMN2" s="591"/>
      <c r="SMO2" s="591"/>
      <c r="SMP2" s="591"/>
      <c r="SMQ2" s="591"/>
      <c r="SMR2" s="591"/>
      <c r="SMS2" s="591"/>
      <c r="SMT2" s="591"/>
      <c r="SMU2" s="591"/>
      <c r="SMV2" s="591"/>
      <c r="SMW2" s="591"/>
      <c r="SMX2" s="591"/>
      <c r="SMY2" s="591"/>
      <c r="SMZ2" s="591"/>
      <c r="SNA2" s="591"/>
      <c r="SNB2" s="591"/>
      <c r="SNC2" s="591"/>
      <c r="SND2" s="591"/>
      <c r="SNE2" s="591"/>
      <c r="SNF2" s="591"/>
      <c r="SNG2" s="591"/>
      <c r="SNH2" s="591"/>
      <c r="SNI2" s="591"/>
      <c r="SNJ2" s="591"/>
      <c r="SNK2" s="591"/>
      <c r="SNL2" s="591"/>
      <c r="SNM2" s="591"/>
      <c r="SNN2" s="591"/>
      <c r="SNO2" s="591"/>
      <c r="SNP2" s="591"/>
      <c r="SNQ2" s="591"/>
      <c r="SNR2" s="591"/>
      <c r="SNS2" s="591"/>
      <c r="SNT2" s="591"/>
      <c r="SNU2" s="591"/>
      <c r="SNV2" s="591"/>
      <c r="SNW2" s="591"/>
      <c r="SNX2" s="591"/>
      <c r="SNY2" s="591"/>
      <c r="SNZ2" s="591"/>
      <c r="SOA2" s="591"/>
      <c r="SOB2" s="591"/>
      <c r="SOC2" s="591"/>
      <c r="SOD2" s="591"/>
      <c r="SOE2" s="591"/>
      <c r="SOF2" s="591"/>
      <c r="SOG2" s="591"/>
      <c r="SOH2" s="591"/>
      <c r="SOI2" s="591"/>
      <c r="SOJ2" s="591"/>
      <c r="SOK2" s="591"/>
      <c r="SOL2" s="591"/>
      <c r="SOM2" s="591"/>
      <c r="SON2" s="591"/>
      <c r="SOO2" s="591"/>
      <c r="SOP2" s="591"/>
      <c r="SOQ2" s="591"/>
      <c r="SOR2" s="591"/>
      <c r="SOS2" s="591"/>
      <c r="SOT2" s="591"/>
      <c r="SOU2" s="591"/>
      <c r="SOV2" s="591"/>
      <c r="SOW2" s="591"/>
      <c r="SOX2" s="591"/>
      <c r="SOY2" s="591"/>
      <c r="SOZ2" s="591"/>
      <c r="SPA2" s="591"/>
      <c r="SPB2" s="591"/>
      <c r="SPC2" s="591"/>
      <c r="SPD2" s="591"/>
      <c r="SPE2" s="591"/>
      <c r="SPF2" s="591"/>
      <c r="SPG2" s="591"/>
      <c r="SPH2" s="591"/>
      <c r="SPI2" s="591"/>
      <c r="SPJ2" s="591"/>
      <c r="SPK2" s="591"/>
      <c r="SPL2" s="591"/>
      <c r="SPM2" s="591"/>
      <c r="SPN2" s="591"/>
      <c r="SPO2" s="591"/>
      <c r="SPP2" s="591"/>
      <c r="SPQ2" s="591"/>
      <c r="SPR2" s="591"/>
      <c r="SPS2" s="591"/>
      <c r="SPT2" s="591"/>
      <c r="SPU2" s="591"/>
      <c r="SPV2" s="591"/>
      <c r="SPW2" s="591"/>
      <c r="SPX2" s="591"/>
      <c r="SPY2" s="591"/>
      <c r="SPZ2" s="591"/>
      <c r="SQA2" s="591"/>
      <c r="SQB2" s="591"/>
      <c r="SQC2" s="591"/>
      <c r="SQD2" s="591"/>
      <c r="SQE2" s="591"/>
      <c r="SQF2" s="591"/>
      <c r="SQG2" s="591"/>
      <c r="SQH2" s="591"/>
      <c r="SQI2" s="591"/>
      <c r="SQJ2" s="591"/>
      <c r="SQK2" s="591"/>
      <c r="SQL2" s="591"/>
      <c r="SQM2" s="591"/>
      <c r="SQN2" s="591"/>
      <c r="SQO2" s="591"/>
      <c r="SQP2" s="591"/>
      <c r="SQQ2" s="591"/>
      <c r="SQR2" s="591"/>
      <c r="SQS2" s="591"/>
      <c r="SQT2" s="591"/>
      <c r="SQU2" s="591"/>
      <c r="SQV2" s="591"/>
      <c r="SQW2" s="591"/>
      <c r="SQX2" s="591"/>
      <c r="SQY2" s="591"/>
      <c r="SQZ2" s="591"/>
      <c r="SRA2" s="591"/>
      <c r="SRB2" s="591"/>
      <c r="SRC2" s="591"/>
      <c r="SRD2" s="591"/>
      <c r="SRE2" s="591"/>
      <c r="SRF2" s="591"/>
      <c r="SRG2" s="591"/>
      <c r="SRH2" s="591"/>
      <c r="SRI2" s="591"/>
      <c r="SRJ2" s="591"/>
      <c r="SRK2" s="591"/>
      <c r="SRL2" s="591"/>
      <c r="SRM2" s="591"/>
      <c r="SRN2" s="591"/>
      <c r="SRO2" s="591"/>
      <c r="SRP2" s="591"/>
      <c r="SRQ2" s="591"/>
      <c r="SRR2" s="591"/>
      <c r="SRS2" s="591"/>
      <c r="SRT2" s="591"/>
      <c r="SRU2" s="591"/>
      <c r="SRV2" s="591"/>
      <c r="SRW2" s="591"/>
      <c r="SRX2" s="591"/>
      <c r="SRY2" s="591"/>
      <c r="SRZ2" s="591"/>
      <c r="SSA2" s="591"/>
      <c r="SSB2" s="591"/>
      <c r="SSC2" s="591"/>
      <c r="SSD2" s="591"/>
      <c r="SSE2" s="591"/>
      <c r="SSF2" s="591"/>
      <c r="SSG2" s="591"/>
      <c r="SSH2" s="591"/>
      <c r="SSI2" s="591"/>
      <c r="SSJ2" s="591"/>
      <c r="SSK2" s="591"/>
      <c r="SSL2" s="591"/>
      <c r="SSM2" s="591"/>
      <c r="SSN2" s="591"/>
      <c r="SSO2" s="591"/>
      <c r="SSP2" s="591"/>
      <c r="SSQ2" s="591"/>
      <c r="SSR2" s="591"/>
      <c r="SSS2" s="591"/>
      <c r="SST2" s="591"/>
      <c r="SSU2" s="591"/>
      <c r="SSV2" s="591"/>
      <c r="SSW2" s="591"/>
      <c r="SSX2" s="591"/>
      <c r="SSY2" s="591"/>
      <c r="SSZ2" s="591"/>
      <c r="STA2" s="591"/>
      <c r="STB2" s="591"/>
      <c r="STC2" s="591"/>
      <c r="STD2" s="591"/>
      <c r="STE2" s="591"/>
      <c r="STF2" s="591"/>
      <c r="STG2" s="591"/>
      <c r="STH2" s="591"/>
      <c r="STI2" s="591"/>
      <c r="STJ2" s="591"/>
      <c r="STK2" s="591"/>
      <c r="STL2" s="591"/>
      <c r="STM2" s="591"/>
      <c r="STN2" s="591"/>
      <c r="STO2" s="591"/>
      <c r="STP2" s="591"/>
      <c r="STQ2" s="591"/>
      <c r="STR2" s="591"/>
      <c r="STS2" s="591"/>
      <c r="STT2" s="591"/>
      <c r="STU2" s="591"/>
      <c r="STV2" s="591"/>
      <c r="STW2" s="591"/>
      <c r="STX2" s="591"/>
      <c r="STY2" s="591"/>
      <c r="STZ2" s="591"/>
      <c r="SUA2" s="591"/>
      <c r="SUB2" s="591"/>
      <c r="SUC2" s="591"/>
      <c r="SUD2" s="591"/>
      <c r="SUE2" s="591"/>
      <c r="SUF2" s="591"/>
      <c r="SUG2" s="591"/>
      <c r="SUH2" s="591"/>
      <c r="SUI2" s="591"/>
      <c r="SUJ2" s="591"/>
      <c r="SUK2" s="591"/>
      <c r="SUL2" s="591"/>
      <c r="SUM2" s="591"/>
      <c r="SUN2" s="591"/>
      <c r="SUO2" s="591"/>
      <c r="SUP2" s="591"/>
      <c r="SUQ2" s="591"/>
      <c r="SUR2" s="591"/>
      <c r="SUS2" s="591"/>
      <c r="SUT2" s="591"/>
      <c r="SUU2" s="591"/>
      <c r="SUV2" s="591"/>
      <c r="SUW2" s="591"/>
      <c r="SUX2" s="591"/>
      <c r="SUY2" s="591"/>
      <c r="SUZ2" s="591"/>
      <c r="SVA2" s="591"/>
      <c r="SVB2" s="591"/>
      <c r="SVC2" s="591"/>
      <c r="SVD2" s="591"/>
      <c r="SVE2" s="591"/>
      <c r="SVF2" s="591"/>
      <c r="SVG2" s="591"/>
      <c r="SVH2" s="591"/>
      <c r="SVI2" s="591"/>
      <c r="SVJ2" s="591"/>
      <c r="SVK2" s="591"/>
      <c r="SVL2" s="591"/>
      <c r="SVM2" s="591"/>
      <c r="SVN2" s="591"/>
      <c r="SVO2" s="591"/>
      <c r="SVP2" s="591"/>
      <c r="SVQ2" s="591"/>
      <c r="SVR2" s="591"/>
      <c r="SVS2" s="591"/>
      <c r="SVT2" s="591"/>
      <c r="SVU2" s="591"/>
      <c r="SVV2" s="591"/>
      <c r="SVW2" s="591"/>
      <c r="SVX2" s="591"/>
      <c r="SVY2" s="591"/>
      <c r="SVZ2" s="591"/>
      <c r="SWA2" s="591"/>
      <c r="SWB2" s="591"/>
      <c r="SWC2" s="591"/>
      <c r="SWD2" s="591"/>
      <c r="SWE2" s="591"/>
      <c r="SWF2" s="591"/>
      <c r="SWG2" s="591"/>
      <c r="SWH2" s="591"/>
      <c r="SWI2" s="591"/>
      <c r="SWJ2" s="591"/>
      <c r="SWK2" s="591"/>
      <c r="SWL2" s="591"/>
      <c r="SWM2" s="591"/>
      <c r="SWN2" s="591"/>
      <c r="SWO2" s="591"/>
      <c r="SWP2" s="591"/>
      <c r="SWQ2" s="591"/>
      <c r="SWR2" s="591"/>
      <c r="SWS2" s="591"/>
      <c r="SWT2" s="591"/>
      <c r="SWU2" s="591"/>
      <c r="SWV2" s="591"/>
      <c r="SWW2" s="591"/>
      <c r="SWX2" s="591"/>
      <c r="SWY2" s="591"/>
      <c r="SWZ2" s="591"/>
      <c r="SXA2" s="591"/>
      <c r="SXB2" s="591"/>
      <c r="SXC2" s="591"/>
      <c r="SXD2" s="591"/>
      <c r="SXE2" s="591"/>
      <c r="SXF2" s="591"/>
      <c r="SXG2" s="591"/>
      <c r="SXH2" s="591"/>
      <c r="SXI2" s="591"/>
      <c r="SXJ2" s="591"/>
      <c r="SXK2" s="591"/>
      <c r="SXL2" s="591"/>
      <c r="SXM2" s="591"/>
      <c r="SXN2" s="591"/>
      <c r="SXO2" s="591"/>
      <c r="SXP2" s="591"/>
      <c r="SXQ2" s="591"/>
      <c r="SXR2" s="591"/>
      <c r="SXS2" s="591"/>
      <c r="SXT2" s="591"/>
      <c r="SXU2" s="591"/>
      <c r="SXV2" s="591"/>
      <c r="SXW2" s="591"/>
      <c r="SXX2" s="591"/>
      <c r="SXY2" s="591"/>
      <c r="SXZ2" s="591"/>
      <c r="SYA2" s="591"/>
      <c r="SYB2" s="591"/>
      <c r="SYC2" s="591"/>
      <c r="SYD2" s="591"/>
      <c r="SYE2" s="591"/>
      <c r="SYF2" s="591"/>
      <c r="SYG2" s="591"/>
      <c r="SYH2" s="591"/>
      <c r="SYI2" s="591"/>
      <c r="SYJ2" s="591"/>
      <c r="SYK2" s="591"/>
      <c r="SYL2" s="591"/>
      <c r="SYM2" s="591"/>
      <c r="SYN2" s="591"/>
      <c r="SYO2" s="591"/>
      <c r="SYP2" s="591"/>
      <c r="SYQ2" s="591"/>
      <c r="SYR2" s="591"/>
      <c r="SYS2" s="591"/>
      <c r="SYT2" s="591"/>
      <c r="SYU2" s="591"/>
      <c r="SYV2" s="591"/>
      <c r="SYW2" s="591"/>
      <c r="SYX2" s="591"/>
      <c r="SYY2" s="591"/>
      <c r="SYZ2" s="591"/>
      <c r="SZA2" s="591"/>
      <c r="SZB2" s="591"/>
      <c r="SZC2" s="591"/>
      <c r="SZD2" s="591"/>
      <c r="SZE2" s="591"/>
      <c r="SZF2" s="591"/>
      <c r="SZG2" s="591"/>
      <c r="SZH2" s="591"/>
      <c r="SZI2" s="591"/>
      <c r="SZJ2" s="591"/>
      <c r="SZK2" s="591"/>
      <c r="SZL2" s="591"/>
      <c r="SZM2" s="591"/>
      <c r="SZN2" s="591"/>
      <c r="SZO2" s="591"/>
      <c r="SZP2" s="591"/>
      <c r="SZQ2" s="591"/>
      <c r="SZR2" s="591"/>
      <c r="SZS2" s="591"/>
      <c r="SZT2" s="591"/>
      <c r="SZU2" s="591"/>
      <c r="SZV2" s="591"/>
      <c r="SZW2" s="591"/>
      <c r="SZX2" s="591"/>
      <c r="SZY2" s="591"/>
      <c r="SZZ2" s="591"/>
      <c r="TAA2" s="591"/>
      <c r="TAB2" s="591"/>
      <c r="TAC2" s="591"/>
      <c r="TAD2" s="591"/>
      <c r="TAE2" s="591"/>
      <c r="TAF2" s="591"/>
      <c r="TAG2" s="591"/>
      <c r="TAH2" s="591"/>
      <c r="TAI2" s="591"/>
      <c r="TAJ2" s="591"/>
      <c r="TAK2" s="591"/>
      <c r="TAL2" s="591"/>
      <c r="TAM2" s="591"/>
      <c r="TAN2" s="591"/>
      <c r="TAO2" s="591"/>
      <c r="TAP2" s="591"/>
      <c r="TAQ2" s="591"/>
      <c r="TAR2" s="591"/>
      <c r="TAS2" s="591"/>
      <c r="TAT2" s="591"/>
      <c r="TAU2" s="591"/>
      <c r="TAV2" s="591"/>
      <c r="TAW2" s="591"/>
      <c r="TAX2" s="591"/>
      <c r="TAY2" s="591"/>
      <c r="TAZ2" s="591"/>
      <c r="TBA2" s="591"/>
      <c r="TBB2" s="591"/>
      <c r="TBC2" s="591"/>
      <c r="TBD2" s="591"/>
      <c r="TBE2" s="591"/>
      <c r="TBF2" s="591"/>
      <c r="TBG2" s="591"/>
      <c r="TBH2" s="591"/>
      <c r="TBI2" s="591"/>
      <c r="TBJ2" s="591"/>
      <c r="TBK2" s="591"/>
      <c r="TBL2" s="591"/>
      <c r="TBM2" s="591"/>
      <c r="TBN2" s="591"/>
      <c r="TBO2" s="591"/>
      <c r="TBP2" s="591"/>
      <c r="TBQ2" s="591"/>
      <c r="TBR2" s="591"/>
      <c r="TBS2" s="591"/>
      <c r="TBT2" s="591"/>
      <c r="TBU2" s="591"/>
      <c r="TBV2" s="591"/>
      <c r="TBW2" s="591"/>
      <c r="TBX2" s="591"/>
      <c r="TBY2" s="591"/>
      <c r="TBZ2" s="591"/>
      <c r="TCA2" s="591"/>
      <c r="TCB2" s="591"/>
      <c r="TCC2" s="591"/>
      <c r="TCD2" s="591"/>
      <c r="TCE2" s="591"/>
      <c r="TCF2" s="591"/>
      <c r="TCG2" s="591"/>
      <c r="TCH2" s="591"/>
      <c r="TCI2" s="591"/>
      <c r="TCJ2" s="591"/>
      <c r="TCK2" s="591"/>
      <c r="TCL2" s="591"/>
      <c r="TCM2" s="591"/>
      <c r="TCN2" s="591"/>
      <c r="TCO2" s="591"/>
      <c r="TCP2" s="591"/>
      <c r="TCQ2" s="591"/>
      <c r="TCR2" s="591"/>
      <c r="TCS2" s="591"/>
      <c r="TCT2" s="591"/>
      <c r="TCU2" s="591"/>
      <c r="TCV2" s="591"/>
      <c r="TCW2" s="591"/>
      <c r="TCX2" s="591"/>
      <c r="TCY2" s="591"/>
      <c r="TCZ2" s="591"/>
      <c r="TDA2" s="591"/>
      <c r="TDB2" s="591"/>
      <c r="TDC2" s="591"/>
      <c r="TDD2" s="591"/>
      <c r="TDE2" s="591"/>
      <c r="TDF2" s="591"/>
      <c r="TDG2" s="591"/>
      <c r="TDH2" s="591"/>
      <c r="TDI2" s="591"/>
      <c r="TDJ2" s="591"/>
      <c r="TDK2" s="591"/>
      <c r="TDL2" s="591"/>
      <c r="TDM2" s="591"/>
      <c r="TDN2" s="591"/>
      <c r="TDO2" s="591"/>
      <c r="TDP2" s="591"/>
      <c r="TDQ2" s="591"/>
      <c r="TDR2" s="591"/>
      <c r="TDS2" s="591"/>
      <c r="TDT2" s="591"/>
      <c r="TDU2" s="591"/>
      <c r="TDV2" s="591"/>
      <c r="TDW2" s="591"/>
      <c r="TDX2" s="591"/>
      <c r="TDY2" s="591"/>
      <c r="TDZ2" s="591"/>
      <c r="TEA2" s="591"/>
      <c r="TEB2" s="591"/>
      <c r="TEC2" s="591"/>
      <c r="TED2" s="591"/>
      <c r="TEE2" s="591"/>
      <c r="TEF2" s="591"/>
      <c r="TEG2" s="591"/>
      <c r="TEH2" s="591"/>
      <c r="TEI2" s="591"/>
      <c r="TEJ2" s="591"/>
      <c r="TEK2" s="591"/>
      <c r="TEL2" s="591"/>
      <c r="TEM2" s="591"/>
      <c r="TEN2" s="591"/>
      <c r="TEO2" s="591"/>
      <c r="TEP2" s="591"/>
      <c r="TEQ2" s="591"/>
      <c r="TER2" s="591"/>
      <c r="TES2" s="591"/>
      <c r="TET2" s="591"/>
      <c r="TEU2" s="591"/>
      <c r="TEV2" s="591"/>
      <c r="TEW2" s="591"/>
      <c r="TEX2" s="591"/>
      <c r="TEY2" s="591"/>
      <c r="TEZ2" s="591"/>
      <c r="TFA2" s="591"/>
      <c r="TFB2" s="591"/>
      <c r="TFC2" s="591"/>
      <c r="TFD2" s="591"/>
      <c r="TFE2" s="591"/>
      <c r="TFF2" s="591"/>
      <c r="TFG2" s="591"/>
      <c r="TFH2" s="591"/>
      <c r="TFI2" s="591"/>
      <c r="TFJ2" s="591"/>
      <c r="TFK2" s="591"/>
      <c r="TFL2" s="591"/>
      <c r="TFM2" s="591"/>
      <c r="TFN2" s="591"/>
      <c r="TFO2" s="591"/>
      <c r="TFP2" s="591"/>
      <c r="TFQ2" s="591"/>
      <c r="TFR2" s="591"/>
      <c r="TFS2" s="591"/>
      <c r="TFT2" s="591"/>
      <c r="TFU2" s="591"/>
      <c r="TFV2" s="591"/>
      <c r="TFW2" s="591"/>
      <c r="TFX2" s="591"/>
      <c r="TFY2" s="591"/>
      <c r="TFZ2" s="591"/>
      <c r="TGA2" s="591"/>
      <c r="TGB2" s="591"/>
      <c r="TGC2" s="591"/>
      <c r="TGD2" s="591"/>
      <c r="TGE2" s="591"/>
      <c r="TGF2" s="591"/>
      <c r="TGG2" s="591"/>
      <c r="TGH2" s="591"/>
      <c r="TGI2" s="591"/>
      <c r="TGJ2" s="591"/>
      <c r="TGK2" s="591"/>
      <c r="TGL2" s="591"/>
      <c r="TGM2" s="591"/>
      <c r="TGN2" s="591"/>
      <c r="TGO2" s="591"/>
      <c r="TGP2" s="591"/>
      <c r="TGQ2" s="591"/>
      <c r="TGR2" s="591"/>
      <c r="TGS2" s="591"/>
      <c r="TGT2" s="591"/>
      <c r="TGU2" s="591"/>
      <c r="TGV2" s="591"/>
      <c r="TGW2" s="591"/>
      <c r="TGX2" s="591"/>
      <c r="TGY2" s="591"/>
      <c r="TGZ2" s="591"/>
      <c r="THA2" s="591"/>
      <c r="THB2" s="591"/>
      <c r="THC2" s="591"/>
      <c r="THD2" s="591"/>
      <c r="THE2" s="591"/>
      <c r="THF2" s="591"/>
      <c r="THG2" s="591"/>
      <c r="THH2" s="591"/>
      <c r="THI2" s="591"/>
      <c r="THJ2" s="591"/>
      <c r="THK2" s="591"/>
      <c r="THL2" s="591"/>
      <c r="THM2" s="591"/>
      <c r="THN2" s="591"/>
      <c r="THO2" s="591"/>
      <c r="THP2" s="591"/>
      <c r="THQ2" s="591"/>
      <c r="THR2" s="591"/>
      <c r="THS2" s="591"/>
      <c r="THT2" s="591"/>
      <c r="THU2" s="591"/>
      <c r="THV2" s="591"/>
      <c r="THW2" s="591"/>
      <c r="THX2" s="591"/>
      <c r="THY2" s="591"/>
      <c r="THZ2" s="591"/>
      <c r="TIA2" s="591"/>
      <c r="TIB2" s="591"/>
      <c r="TIC2" s="591"/>
      <c r="TID2" s="591"/>
      <c r="TIE2" s="591"/>
      <c r="TIF2" s="591"/>
      <c r="TIG2" s="591"/>
      <c r="TIH2" s="591"/>
      <c r="TII2" s="591"/>
      <c r="TIJ2" s="591"/>
      <c r="TIK2" s="591"/>
      <c r="TIL2" s="591"/>
      <c r="TIM2" s="591"/>
      <c r="TIN2" s="591"/>
      <c r="TIO2" s="591"/>
      <c r="TIP2" s="591"/>
      <c r="TIQ2" s="591"/>
      <c r="TIR2" s="591"/>
      <c r="TIS2" s="591"/>
      <c r="TIT2" s="591"/>
      <c r="TIU2" s="591"/>
      <c r="TIV2" s="591"/>
      <c r="TIW2" s="591"/>
      <c r="TIX2" s="591"/>
      <c r="TIY2" s="591"/>
      <c r="TIZ2" s="591"/>
      <c r="TJA2" s="591"/>
      <c r="TJB2" s="591"/>
      <c r="TJC2" s="591"/>
      <c r="TJD2" s="591"/>
      <c r="TJE2" s="591"/>
      <c r="TJF2" s="591"/>
      <c r="TJG2" s="591"/>
      <c r="TJH2" s="591"/>
      <c r="TJI2" s="591"/>
      <c r="TJJ2" s="591"/>
      <c r="TJK2" s="591"/>
      <c r="TJL2" s="591"/>
      <c r="TJM2" s="591"/>
      <c r="TJN2" s="591"/>
      <c r="TJO2" s="591"/>
      <c r="TJP2" s="591"/>
      <c r="TJQ2" s="591"/>
      <c r="TJR2" s="591"/>
      <c r="TJS2" s="591"/>
      <c r="TJT2" s="591"/>
      <c r="TJU2" s="591"/>
      <c r="TJV2" s="591"/>
      <c r="TJW2" s="591"/>
      <c r="TJX2" s="591"/>
      <c r="TJY2" s="591"/>
      <c r="TJZ2" s="591"/>
      <c r="TKA2" s="591"/>
      <c r="TKB2" s="591"/>
      <c r="TKC2" s="591"/>
      <c r="TKD2" s="591"/>
      <c r="TKE2" s="591"/>
      <c r="TKF2" s="591"/>
      <c r="TKG2" s="591"/>
      <c r="TKH2" s="591"/>
      <c r="TKI2" s="591"/>
      <c r="TKJ2" s="591"/>
      <c r="TKK2" s="591"/>
      <c r="TKL2" s="591"/>
      <c r="TKM2" s="591"/>
      <c r="TKN2" s="591"/>
      <c r="TKO2" s="591"/>
      <c r="TKP2" s="591"/>
      <c r="TKQ2" s="591"/>
      <c r="TKR2" s="591"/>
      <c r="TKS2" s="591"/>
      <c r="TKT2" s="591"/>
      <c r="TKU2" s="591"/>
      <c r="TKV2" s="591"/>
      <c r="TKW2" s="591"/>
      <c r="TKX2" s="591"/>
      <c r="TKY2" s="591"/>
      <c r="TKZ2" s="591"/>
      <c r="TLA2" s="591"/>
      <c r="TLB2" s="591"/>
      <c r="TLC2" s="591"/>
      <c r="TLD2" s="591"/>
      <c r="TLE2" s="591"/>
      <c r="TLF2" s="591"/>
      <c r="TLG2" s="591"/>
      <c r="TLH2" s="591"/>
      <c r="TLI2" s="591"/>
      <c r="TLJ2" s="591"/>
      <c r="TLK2" s="591"/>
      <c r="TLL2" s="591"/>
      <c r="TLM2" s="591"/>
      <c r="TLN2" s="591"/>
      <c r="TLO2" s="591"/>
      <c r="TLP2" s="591"/>
      <c r="TLQ2" s="591"/>
      <c r="TLR2" s="591"/>
      <c r="TLS2" s="591"/>
      <c r="TLT2" s="591"/>
      <c r="TLU2" s="591"/>
      <c r="TLV2" s="591"/>
      <c r="TLW2" s="591"/>
      <c r="TLX2" s="591"/>
      <c r="TLY2" s="591"/>
      <c r="TLZ2" s="591"/>
      <c r="TMA2" s="591"/>
      <c r="TMB2" s="591"/>
      <c r="TMC2" s="591"/>
      <c r="TMD2" s="591"/>
      <c r="TME2" s="591"/>
      <c r="TMF2" s="591"/>
      <c r="TMG2" s="591"/>
      <c r="TMH2" s="591"/>
      <c r="TMI2" s="591"/>
      <c r="TMJ2" s="591"/>
      <c r="TMK2" s="591"/>
      <c r="TML2" s="591"/>
      <c r="TMM2" s="591"/>
      <c r="TMN2" s="591"/>
      <c r="TMO2" s="591"/>
      <c r="TMP2" s="591"/>
      <c r="TMQ2" s="591"/>
      <c r="TMR2" s="591"/>
      <c r="TMS2" s="591"/>
      <c r="TMT2" s="591"/>
      <c r="TMU2" s="591"/>
      <c r="TMV2" s="591"/>
      <c r="TMW2" s="591"/>
      <c r="TMX2" s="591"/>
      <c r="TMY2" s="591"/>
      <c r="TMZ2" s="591"/>
      <c r="TNA2" s="591"/>
      <c r="TNB2" s="591"/>
      <c r="TNC2" s="591"/>
      <c r="TND2" s="591"/>
      <c r="TNE2" s="591"/>
      <c r="TNF2" s="591"/>
      <c r="TNG2" s="591"/>
      <c r="TNH2" s="591"/>
      <c r="TNI2" s="591"/>
      <c r="TNJ2" s="591"/>
      <c r="TNK2" s="591"/>
      <c r="TNL2" s="591"/>
      <c r="TNM2" s="591"/>
      <c r="TNN2" s="591"/>
      <c r="TNO2" s="591"/>
      <c r="TNP2" s="591"/>
      <c r="TNQ2" s="591"/>
      <c r="TNR2" s="591"/>
      <c r="TNS2" s="591"/>
      <c r="TNT2" s="591"/>
      <c r="TNU2" s="591"/>
      <c r="TNV2" s="591"/>
      <c r="TNW2" s="591"/>
      <c r="TNX2" s="591"/>
      <c r="TNY2" s="591"/>
      <c r="TNZ2" s="591"/>
      <c r="TOA2" s="591"/>
      <c r="TOB2" s="591"/>
      <c r="TOC2" s="591"/>
      <c r="TOD2" s="591"/>
      <c r="TOE2" s="591"/>
      <c r="TOF2" s="591"/>
      <c r="TOG2" s="591"/>
      <c r="TOH2" s="591"/>
      <c r="TOI2" s="591"/>
      <c r="TOJ2" s="591"/>
      <c r="TOK2" s="591"/>
      <c r="TOL2" s="591"/>
      <c r="TOM2" s="591"/>
      <c r="TON2" s="591"/>
      <c r="TOO2" s="591"/>
      <c r="TOP2" s="591"/>
      <c r="TOQ2" s="591"/>
      <c r="TOR2" s="591"/>
      <c r="TOS2" s="591"/>
      <c r="TOT2" s="591"/>
      <c r="TOU2" s="591"/>
      <c r="TOV2" s="591"/>
      <c r="TOW2" s="591"/>
      <c r="TOX2" s="591"/>
      <c r="TOY2" s="591"/>
      <c r="TOZ2" s="591"/>
      <c r="TPA2" s="591"/>
      <c r="TPB2" s="591"/>
      <c r="TPC2" s="591"/>
      <c r="TPD2" s="591"/>
      <c r="TPE2" s="591"/>
      <c r="TPF2" s="591"/>
      <c r="TPG2" s="591"/>
      <c r="TPH2" s="591"/>
      <c r="TPI2" s="591"/>
      <c r="TPJ2" s="591"/>
      <c r="TPK2" s="591"/>
      <c r="TPL2" s="591"/>
      <c r="TPM2" s="591"/>
      <c r="TPN2" s="591"/>
      <c r="TPO2" s="591"/>
      <c r="TPP2" s="591"/>
      <c r="TPQ2" s="591"/>
      <c r="TPR2" s="591"/>
      <c r="TPS2" s="591"/>
      <c r="TPT2" s="591"/>
      <c r="TPU2" s="591"/>
      <c r="TPV2" s="591"/>
      <c r="TPW2" s="591"/>
      <c r="TPX2" s="591"/>
      <c r="TPY2" s="591"/>
      <c r="TPZ2" s="591"/>
      <c r="TQA2" s="591"/>
      <c r="TQB2" s="591"/>
      <c r="TQC2" s="591"/>
      <c r="TQD2" s="591"/>
      <c r="TQE2" s="591"/>
      <c r="TQF2" s="591"/>
      <c r="TQG2" s="591"/>
      <c r="TQH2" s="591"/>
      <c r="TQI2" s="591"/>
      <c r="TQJ2" s="591"/>
      <c r="TQK2" s="591"/>
      <c r="TQL2" s="591"/>
      <c r="TQM2" s="591"/>
      <c r="TQN2" s="591"/>
      <c r="TQO2" s="591"/>
      <c r="TQP2" s="591"/>
      <c r="TQQ2" s="591"/>
      <c r="TQR2" s="591"/>
      <c r="TQS2" s="591"/>
      <c r="TQT2" s="591"/>
      <c r="TQU2" s="591"/>
      <c r="TQV2" s="591"/>
      <c r="TQW2" s="591"/>
      <c r="TQX2" s="591"/>
      <c r="TQY2" s="591"/>
      <c r="TQZ2" s="591"/>
      <c r="TRA2" s="591"/>
      <c r="TRB2" s="591"/>
      <c r="TRC2" s="591"/>
      <c r="TRD2" s="591"/>
      <c r="TRE2" s="591"/>
      <c r="TRF2" s="591"/>
      <c r="TRG2" s="591"/>
      <c r="TRH2" s="591"/>
      <c r="TRI2" s="591"/>
      <c r="TRJ2" s="591"/>
      <c r="TRK2" s="591"/>
      <c r="TRL2" s="591"/>
      <c r="TRM2" s="591"/>
      <c r="TRN2" s="591"/>
      <c r="TRO2" s="591"/>
      <c r="TRP2" s="591"/>
      <c r="TRQ2" s="591"/>
      <c r="TRR2" s="591"/>
      <c r="TRS2" s="591"/>
      <c r="TRT2" s="591"/>
      <c r="TRU2" s="591"/>
      <c r="TRV2" s="591"/>
      <c r="TRW2" s="591"/>
      <c r="TRX2" s="591"/>
      <c r="TRY2" s="591"/>
      <c r="TRZ2" s="591"/>
      <c r="TSA2" s="591"/>
      <c r="TSB2" s="591"/>
      <c r="TSC2" s="591"/>
      <c r="TSD2" s="591"/>
      <c r="TSE2" s="591"/>
      <c r="TSF2" s="591"/>
      <c r="TSG2" s="591"/>
      <c r="TSH2" s="591"/>
      <c r="TSI2" s="591"/>
      <c r="TSJ2" s="591"/>
      <c r="TSK2" s="591"/>
      <c r="TSL2" s="591"/>
      <c r="TSM2" s="591"/>
      <c r="TSN2" s="591"/>
      <c r="TSO2" s="591"/>
      <c r="TSP2" s="591"/>
      <c r="TSQ2" s="591"/>
      <c r="TSR2" s="591"/>
      <c r="TSS2" s="591"/>
      <c r="TST2" s="591"/>
      <c r="TSU2" s="591"/>
      <c r="TSV2" s="591"/>
      <c r="TSW2" s="591"/>
      <c r="TSX2" s="591"/>
      <c r="TSY2" s="591"/>
      <c r="TSZ2" s="591"/>
      <c r="TTA2" s="591"/>
      <c r="TTB2" s="591"/>
      <c r="TTC2" s="591"/>
      <c r="TTD2" s="591"/>
      <c r="TTE2" s="591"/>
      <c r="TTF2" s="591"/>
      <c r="TTG2" s="591"/>
      <c r="TTH2" s="591"/>
      <c r="TTI2" s="591"/>
      <c r="TTJ2" s="591"/>
      <c r="TTK2" s="591"/>
      <c r="TTL2" s="591"/>
      <c r="TTM2" s="591"/>
      <c r="TTN2" s="591"/>
      <c r="TTO2" s="591"/>
      <c r="TTP2" s="591"/>
      <c r="TTQ2" s="591"/>
      <c r="TTR2" s="591"/>
      <c r="TTS2" s="591"/>
      <c r="TTT2" s="591"/>
      <c r="TTU2" s="591"/>
      <c r="TTV2" s="591"/>
      <c r="TTW2" s="591"/>
      <c r="TTX2" s="591"/>
      <c r="TTY2" s="591"/>
      <c r="TTZ2" s="591"/>
      <c r="TUA2" s="591"/>
      <c r="TUB2" s="591"/>
      <c r="TUC2" s="591"/>
      <c r="TUD2" s="591"/>
      <c r="TUE2" s="591"/>
      <c r="TUF2" s="591"/>
      <c r="TUG2" s="591"/>
      <c r="TUH2" s="591"/>
      <c r="TUI2" s="591"/>
      <c r="TUJ2" s="591"/>
      <c r="TUK2" s="591"/>
      <c r="TUL2" s="591"/>
      <c r="TUM2" s="591"/>
      <c r="TUN2" s="591"/>
      <c r="TUO2" s="591"/>
      <c r="TUP2" s="591"/>
      <c r="TUQ2" s="591"/>
      <c r="TUR2" s="591"/>
      <c r="TUS2" s="591"/>
      <c r="TUT2" s="591"/>
      <c r="TUU2" s="591"/>
      <c r="TUV2" s="591"/>
      <c r="TUW2" s="591"/>
      <c r="TUX2" s="591"/>
      <c r="TUY2" s="591"/>
      <c r="TUZ2" s="591"/>
      <c r="TVA2" s="591"/>
      <c r="TVB2" s="591"/>
      <c r="TVC2" s="591"/>
      <c r="TVD2" s="591"/>
      <c r="TVE2" s="591"/>
      <c r="TVF2" s="591"/>
      <c r="TVG2" s="591"/>
      <c r="TVH2" s="591"/>
      <c r="TVI2" s="591"/>
      <c r="TVJ2" s="591"/>
      <c r="TVK2" s="591"/>
      <c r="TVL2" s="591"/>
      <c r="TVM2" s="591"/>
      <c r="TVN2" s="591"/>
      <c r="TVO2" s="591"/>
      <c r="TVP2" s="591"/>
      <c r="TVQ2" s="591"/>
      <c r="TVR2" s="591"/>
      <c r="TVS2" s="591"/>
      <c r="TVT2" s="591"/>
      <c r="TVU2" s="591"/>
      <c r="TVV2" s="591"/>
      <c r="TVW2" s="591"/>
      <c r="TVX2" s="591"/>
      <c r="TVY2" s="591"/>
      <c r="TVZ2" s="591"/>
      <c r="TWA2" s="591"/>
      <c r="TWB2" s="591"/>
      <c r="TWC2" s="591"/>
      <c r="TWD2" s="591"/>
      <c r="TWE2" s="591"/>
      <c r="TWF2" s="591"/>
      <c r="TWG2" s="591"/>
      <c r="TWH2" s="591"/>
      <c r="TWI2" s="591"/>
      <c r="TWJ2" s="591"/>
      <c r="TWK2" s="591"/>
      <c r="TWL2" s="591"/>
      <c r="TWM2" s="591"/>
      <c r="TWN2" s="591"/>
      <c r="TWO2" s="591"/>
      <c r="TWP2" s="591"/>
      <c r="TWQ2" s="591"/>
      <c r="TWR2" s="591"/>
      <c r="TWS2" s="591"/>
      <c r="TWT2" s="591"/>
      <c r="TWU2" s="591"/>
      <c r="TWV2" s="591"/>
      <c r="TWW2" s="591"/>
      <c r="TWX2" s="591"/>
      <c r="TWY2" s="591"/>
      <c r="TWZ2" s="591"/>
      <c r="TXA2" s="591"/>
      <c r="TXB2" s="591"/>
      <c r="TXC2" s="591"/>
      <c r="TXD2" s="591"/>
      <c r="TXE2" s="591"/>
      <c r="TXF2" s="591"/>
      <c r="TXG2" s="591"/>
      <c r="TXH2" s="591"/>
      <c r="TXI2" s="591"/>
      <c r="TXJ2" s="591"/>
      <c r="TXK2" s="591"/>
      <c r="TXL2" s="591"/>
      <c r="TXM2" s="591"/>
      <c r="TXN2" s="591"/>
      <c r="TXO2" s="591"/>
      <c r="TXP2" s="591"/>
      <c r="TXQ2" s="591"/>
      <c r="TXR2" s="591"/>
      <c r="TXS2" s="591"/>
      <c r="TXT2" s="591"/>
      <c r="TXU2" s="591"/>
      <c r="TXV2" s="591"/>
      <c r="TXW2" s="591"/>
      <c r="TXX2" s="591"/>
      <c r="TXY2" s="591"/>
      <c r="TXZ2" s="591"/>
      <c r="TYA2" s="591"/>
      <c r="TYB2" s="591"/>
      <c r="TYC2" s="591"/>
      <c r="TYD2" s="591"/>
      <c r="TYE2" s="591"/>
      <c r="TYF2" s="591"/>
      <c r="TYG2" s="591"/>
      <c r="TYH2" s="591"/>
      <c r="TYI2" s="591"/>
      <c r="TYJ2" s="591"/>
      <c r="TYK2" s="591"/>
      <c r="TYL2" s="591"/>
      <c r="TYM2" s="591"/>
      <c r="TYN2" s="591"/>
      <c r="TYO2" s="591"/>
      <c r="TYP2" s="591"/>
      <c r="TYQ2" s="591"/>
      <c r="TYR2" s="591"/>
      <c r="TYS2" s="591"/>
      <c r="TYT2" s="591"/>
      <c r="TYU2" s="591"/>
      <c r="TYV2" s="591"/>
      <c r="TYW2" s="591"/>
      <c r="TYX2" s="591"/>
      <c r="TYY2" s="591"/>
      <c r="TYZ2" s="591"/>
      <c r="TZA2" s="591"/>
      <c r="TZB2" s="591"/>
      <c r="TZC2" s="591"/>
      <c r="TZD2" s="591"/>
      <c r="TZE2" s="591"/>
      <c r="TZF2" s="591"/>
      <c r="TZG2" s="591"/>
      <c r="TZH2" s="591"/>
      <c r="TZI2" s="591"/>
      <c r="TZJ2" s="591"/>
      <c r="TZK2" s="591"/>
      <c r="TZL2" s="591"/>
      <c r="TZM2" s="591"/>
      <c r="TZN2" s="591"/>
      <c r="TZO2" s="591"/>
      <c r="TZP2" s="591"/>
      <c r="TZQ2" s="591"/>
      <c r="TZR2" s="591"/>
      <c r="TZS2" s="591"/>
      <c r="TZT2" s="591"/>
      <c r="TZU2" s="591"/>
      <c r="TZV2" s="591"/>
      <c r="TZW2" s="591"/>
      <c r="TZX2" s="591"/>
      <c r="TZY2" s="591"/>
      <c r="TZZ2" s="591"/>
      <c r="UAA2" s="591"/>
      <c r="UAB2" s="591"/>
      <c r="UAC2" s="591"/>
      <c r="UAD2" s="591"/>
      <c r="UAE2" s="591"/>
      <c r="UAF2" s="591"/>
      <c r="UAG2" s="591"/>
      <c r="UAH2" s="591"/>
      <c r="UAI2" s="591"/>
      <c r="UAJ2" s="591"/>
      <c r="UAK2" s="591"/>
      <c r="UAL2" s="591"/>
      <c r="UAM2" s="591"/>
      <c r="UAN2" s="591"/>
      <c r="UAO2" s="591"/>
      <c r="UAP2" s="591"/>
      <c r="UAQ2" s="591"/>
      <c r="UAR2" s="591"/>
      <c r="UAS2" s="591"/>
      <c r="UAT2" s="591"/>
      <c r="UAU2" s="591"/>
      <c r="UAV2" s="591"/>
      <c r="UAW2" s="591"/>
      <c r="UAX2" s="591"/>
      <c r="UAY2" s="591"/>
      <c r="UAZ2" s="591"/>
      <c r="UBA2" s="591"/>
      <c r="UBB2" s="591"/>
      <c r="UBC2" s="591"/>
      <c r="UBD2" s="591"/>
      <c r="UBE2" s="591"/>
      <c r="UBF2" s="591"/>
      <c r="UBG2" s="591"/>
      <c r="UBH2" s="591"/>
      <c r="UBI2" s="591"/>
      <c r="UBJ2" s="591"/>
      <c r="UBK2" s="591"/>
      <c r="UBL2" s="591"/>
      <c r="UBM2" s="591"/>
      <c r="UBN2" s="591"/>
      <c r="UBO2" s="591"/>
      <c r="UBP2" s="591"/>
      <c r="UBQ2" s="591"/>
      <c r="UBR2" s="591"/>
      <c r="UBS2" s="591"/>
      <c r="UBT2" s="591"/>
      <c r="UBU2" s="591"/>
      <c r="UBV2" s="591"/>
      <c r="UBW2" s="591"/>
      <c r="UBX2" s="591"/>
      <c r="UBY2" s="591"/>
      <c r="UBZ2" s="591"/>
      <c r="UCA2" s="591"/>
      <c r="UCB2" s="591"/>
      <c r="UCC2" s="591"/>
      <c r="UCD2" s="591"/>
      <c r="UCE2" s="591"/>
      <c r="UCF2" s="591"/>
      <c r="UCG2" s="591"/>
      <c r="UCH2" s="591"/>
      <c r="UCI2" s="591"/>
      <c r="UCJ2" s="591"/>
      <c r="UCK2" s="591"/>
      <c r="UCL2" s="591"/>
      <c r="UCM2" s="591"/>
      <c r="UCN2" s="591"/>
      <c r="UCO2" s="591"/>
      <c r="UCP2" s="591"/>
      <c r="UCQ2" s="591"/>
      <c r="UCR2" s="591"/>
      <c r="UCS2" s="591"/>
      <c r="UCT2" s="591"/>
      <c r="UCU2" s="591"/>
      <c r="UCV2" s="591"/>
      <c r="UCW2" s="591"/>
      <c r="UCX2" s="591"/>
      <c r="UCY2" s="591"/>
      <c r="UCZ2" s="591"/>
      <c r="UDA2" s="591"/>
      <c r="UDB2" s="591"/>
      <c r="UDC2" s="591"/>
      <c r="UDD2" s="591"/>
      <c r="UDE2" s="591"/>
      <c r="UDF2" s="591"/>
      <c r="UDG2" s="591"/>
      <c r="UDH2" s="591"/>
      <c r="UDI2" s="591"/>
      <c r="UDJ2" s="591"/>
      <c r="UDK2" s="591"/>
      <c r="UDL2" s="591"/>
      <c r="UDM2" s="591"/>
      <c r="UDN2" s="591"/>
      <c r="UDO2" s="591"/>
      <c r="UDP2" s="591"/>
      <c r="UDQ2" s="591"/>
      <c r="UDR2" s="591"/>
      <c r="UDS2" s="591"/>
      <c r="UDT2" s="591"/>
      <c r="UDU2" s="591"/>
      <c r="UDV2" s="591"/>
      <c r="UDW2" s="591"/>
      <c r="UDX2" s="591"/>
      <c r="UDY2" s="591"/>
      <c r="UDZ2" s="591"/>
      <c r="UEA2" s="591"/>
      <c r="UEB2" s="591"/>
      <c r="UEC2" s="591"/>
      <c r="UED2" s="591"/>
      <c r="UEE2" s="591"/>
      <c r="UEF2" s="591"/>
      <c r="UEG2" s="591"/>
      <c r="UEH2" s="591"/>
      <c r="UEI2" s="591"/>
      <c r="UEJ2" s="591"/>
      <c r="UEK2" s="591"/>
      <c r="UEL2" s="591"/>
      <c r="UEM2" s="591"/>
      <c r="UEN2" s="591"/>
      <c r="UEO2" s="591"/>
      <c r="UEP2" s="591"/>
      <c r="UEQ2" s="591"/>
      <c r="UER2" s="591"/>
      <c r="UES2" s="591"/>
      <c r="UET2" s="591"/>
      <c r="UEU2" s="591"/>
      <c r="UEV2" s="591"/>
      <c r="UEW2" s="591"/>
      <c r="UEX2" s="591"/>
      <c r="UEY2" s="591"/>
      <c r="UEZ2" s="591"/>
      <c r="UFA2" s="591"/>
      <c r="UFB2" s="591"/>
      <c r="UFC2" s="591"/>
      <c r="UFD2" s="591"/>
      <c r="UFE2" s="591"/>
      <c r="UFF2" s="591"/>
      <c r="UFG2" s="591"/>
      <c r="UFH2" s="591"/>
      <c r="UFI2" s="591"/>
      <c r="UFJ2" s="591"/>
      <c r="UFK2" s="591"/>
      <c r="UFL2" s="591"/>
      <c r="UFM2" s="591"/>
      <c r="UFN2" s="591"/>
      <c r="UFO2" s="591"/>
      <c r="UFP2" s="591"/>
      <c r="UFQ2" s="591"/>
      <c r="UFR2" s="591"/>
      <c r="UFS2" s="591"/>
      <c r="UFT2" s="591"/>
      <c r="UFU2" s="591"/>
      <c r="UFV2" s="591"/>
      <c r="UFW2" s="591"/>
      <c r="UFX2" s="591"/>
      <c r="UFY2" s="591"/>
      <c r="UFZ2" s="591"/>
      <c r="UGA2" s="591"/>
      <c r="UGB2" s="591"/>
      <c r="UGC2" s="591"/>
      <c r="UGD2" s="591"/>
      <c r="UGE2" s="591"/>
      <c r="UGF2" s="591"/>
      <c r="UGG2" s="591"/>
      <c r="UGH2" s="591"/>
      <c r="UGI2" s="591"/>
      <c r="UGJ2" s="591"/>
      <c r="UGK2" s="591"/>
      <c r="UGL2" s="591"/>
      <c r="UGM2" s="591"/>
      <c r="UGN2" s="591"/>
      <c r="UGO2" s="591"/>
      <c r="UGP2" s="591"/>
      <c r="UGQ2" s="591"/>
      <c r="UGR2" s="591"/>
      <c r="UGS2" s="591"/>
      <c r="UGT2" s="591"/>
      <c r="UGU2" s="591"/>
      <c r="UGV2" s="591"/>
      <c r="UGW2" s="591"/>
      <c r="UGX2" s="591"/>
      <c r="UGY2" s="591"/>
      <c r="UGZ2" s="591"/>
      <c r="UHA2" s="591"/>
      <c r="UHB2" s="591"/>
      <c r="UHC2" s="591"/>
      <c r="UHD2" s="591"/>
      <c r="UHE2" s="591"/>
      <c r="UHF2" s="591"/>
      <c r="UHG2" s="591"/>
      <c r="UHH2" s="591"/>
      <c r="UHI2" s="591"/>
      <c r="UHJ2" s="591"/>
      <c r="UHK2" s="591"/>
      <c r="UHL2" s="591"/>
      <c r="UHM2" s="591"/>
      <c r="UHN2" s="591"/>
      <c r="UHO2" s="591"/>
      <c r="UHP2" s="591"/>
      <c r="UHQ2" s="591"/>
      <c r="UHR2" s="591"/>
      <c r="UHS2" s="591"/>
      <c r="UHT2" s="591"/>
      <c r="UHU2" s="591"/>
      <c r="UHV2" s="591"/>
      <c r="UHW2" s="591"/>
      <c r="UHX2" s="591"/>
      <c r="UHY2" s="591"/>
      <c r="UHZ2" s="591"/>
      <c r="UIA2" s="591"/>
      <c r="UIB2" s="591"/>
      <c r="UIC2" s="591"/>
      <c r="UID2" s="591"/>
      <c r="UIE2" s="591"/>
      <c r="UIF2" s="591"/>
      <c r="UIG2" s="591"/>
      <c r="UIH2" s="591"/>
      <c r="UII2" s="591"/>
      <c r="UIJ2" s="591"/>
      <c r="UIK2" s="591"/>
      <c r="UIL2" s="591"/>
      <c r="UIM2" s="591"/>
      <c r="UIN2" s="591"/>
      <c r="UIO2" s="591"/>
      <c r="UIP2" s="591"/>
      <c r="UIQ2" s="591"/>
      <c r="UIR2" s="591"/>
      <c r="UIS2" s="591"/>
      <c r="UIT2" s="591"/>
      <c r="UIU2" s="591"/>
      <c r="UIV2" s="591"/>
      <c r="UIW2" s="591"/>
      <c r="UIX2" s="591"/>
      <c r="UIY2" s="591"/>
      <c r="UIZ2" s="591"/>
      <c r="UJA2" s="591"/>
      <c r="UJB2" s="591"/>
      <c r="UJC2" s="591"/>
      <c r="UJD2" s="591"/>
      <c r="UJE2" s="591"/>
      <c r="UJF2" s="591"/>
      <c r="UJG2" s="591"/>
      <c r="UJH2" s="591"/>
      <c r="UJI2" s="591"/>
      <c r="UJJ2" s="591"/>
      <c r="UJK2" s="591"/>
      <c r="UJL2" s="591"/>
      <c r="UJM2" s="591"/>
      <c r="UJN2" s="591"/>
      <c r="UJO2" s="591"/>
      <c r="UJP2" s="591"/>
      <c r="UJQ2" s="591"/>
      <c r="UJR2" s="591"/>
      <c r="UJS2" s="591"/>
      <c r="UJT2" s="591"/>
      <c r="UJU2" s="591"/>
      <c r="UJV2" s="591"/>
      <c r="UJW2" s="591"/>
      <c r="UJX2" s="591"/>
      <c r="UJY2" s="591"/>
      <c r="UJZ2" s="591"/>
      <c r="UKA2" s="591"/>
      <c r="UKB2" s="591"/>
      <c r="UKC2" s="591"/>
      <c r="UKD2" s="591"/>
      <c r="UKE2" s="591"/>
      <c r="UKF2" s="591"/>
      <c r="UKG2" s="591"/>
      <c r="UKH2" s="591"/>
      <c r="UKI2" s="591"/>
      <c r="UKJ2" s="591"/>
      <c r="UKK2" s="591"/>
      <c r="UKL2" s="591"/>
      <c r="UKM2" s="591"/>
      <c r="UKN2" s="591"/>
      <c r="UKO2" s="591"/>
      <c r="UKP2" s="591"/>
      <c r="UKQ2" s="591"/>
      <c r="UKR2" s="591"/>
      <c r="UKS2" s="591"/>
      <c r="UKT2" s="591"/>
      <c r="UKU2" s="591"/>
      <c r="UKV2" s="591"/>
      <c r="UKW2" s="591"/>
      <c r="UKX2" s="591"/>
      <c r="UKY2" s="591"/>
      <c r="UKZ2" s="591"/>
      <c r="ULA2" s="591"/>
      <c r="ULB2" s="591"/>
      <c r="ULC2" s="591"/>
      <c r="ULD2" s="591"/>
      <c r="ULE2" s="591"/>
      <c r="ULF2" s="591"/>
      <c r="ULG2" s="591"/>
      <c r="ULH2" s="591"/>
      <c r="ULI2" s="591"/>
      <c r="ULJ2" s="591"/>
      <c r="ULK2" s="591"/>
      <c r="ULL2" s="591"/>
      <c r="ULM2" s="591"/>
      <c r="ULN2" s="591"/>
      <c r="ULO2" s="591"/>
      <c r="ULP2" s="591"/>
      <c r="ULQ2" s="591"/>
      <c r="ULR2" s="591"/>
      <c r="ULS2" s="591"/>
      <c r="ULT2" s="591"/>
      <c r="ULU2" s="591"/>
      <c r="ULV2" s="591"/>
      <c r="ULW2" s="591"/>
      <c r="ULX2" s="591"/>
      <c r="ULY2" s="591"/>
      <c r="ULZ2" s="591"/>
      <c r="UMA2" s="591"/>
      <c r="UMB2" s="591"/>
      <c r="UMC2" s="591"/>
      <c r="UMD2" s="591"/>
      <c r="UME2" s="591"/>
      <c r="UMF2" s="591"/>
      <c r="UMG2" s="591"/>
      <c r="UMH2" s="591"/>
      <c r="UMI2" s="591"/>
      <c r="UMJ2" s="591"/>
      <c r="UMK2" s="591"/>
      <c r="UML2" s="591"/>
      <c r="UMM2" s="591"/>
      <c r="UMN2" s="591"/>
      <c r="UMO2" s="591"/>
      <c r="UMP2" s="591"/>
      <c r="UMQ2" s="591"/>
      <c r="UMR2" s="591"/>
      <c r="UMS2" s="591"/>
      <c r="UMT2" s="591"/>
      <c r="UMU2" s="591"/>
      <c r="UMV2" s="591"/>
      <c r="UMW2" s="591"/>
      <c r="UMX2" s="591"/>
      <c r="UMY2" s="591"/>
      <c r="UMZ2" s="591"/>
      <c r="UNA2" s="591"/>
      <c r="UNB2" s="591"/>
      <c r="UNC2" s="591"/>
      <c r="UND2" s="591"/>
      <c r="UNE2" s="591"/>
      <c r="UNF2" s="591"/>
      <c r="UNG2" s="591"/>
      <c r="UNH2" s="591"/>
      <c r="UNI2" s="591"/>
      <c r="UNJ2" s="591"/>
      <c r="UNK2" s="591"/>
      <c r="UNL2" s="591"/>
      <c r="UNM2" s="591"/>
      <c r="UNN2" s="591"/>
      <c r="UNO2" s="591"/>
      <c r="UNP2" s="591"/>
      <c r="UNQ2" s="591"/>
      <c r="UNR2" s="591"/>
      <c r="UNS2" s="591"/>
      <c r="UNT2" s="591"/>
      <c r="UNU2" s="591"/>
      <c r="UNV2" s="591"/>
      <c r="UNW2" s="591"/>
      <c r="UNX2" s="591"/>
      <c r="UNY2" s="591"/>
      <c r="UNZ2" s="591"/>
      <c r="UOA2" s="591"/>
      <c r="UOB2" s="591"/>
      <c r="UOC2" s="591"/>
      <c r="UOD2" s="591"/>
      <c r="UOE2" s="591"/>
      <c r="UOF2" s="591"/>
      <c r="UOG2" s="591"/>
      <c r="UOH2" s="591"/>
      <c r="UOI2" s="591"/>
      <c r="UOJ2" s="591"/>
      <c r="UOK2" s="591"/>
      <c r="UOL2" s="591"/>
      <c r="UOM2" s="591"/>
      <c r="UON2" s="591"/>
      <c r="UOO2" s="591"/>
      <c r="UOP2" s="591"/>
      <c r="UOQ2" s="591"/>
      <c r="UOR2" s="591"/>
      <c r="UOS2" s="591"/>
      <c r="UOT2" s="591"/>
      <c r="UOU2" s="591"/>
      <c r="UOV2" s="591"/>
      <c r="UOW2" s="591"/>
      <c r="UOX2" s="591"/>
      <c r="UOY2" s="591"/>
      <c r="UOZ2" s="591"/>
      <c r="UPA2" s="591"/>
      <c r="UPB2" s="591"/>
      <c r="UPC2" s="591"/>
      <c r="UPD2" s="591"/>
      <c r="UPE2" s="591"/>
      <c r="UPF2" s="591"/>
      <c r="UPG2" s="591"/>
      <c r="UPH2" s="591"/>
      <c r="UPI2" s="591"/>
      <c r="UPJ2" s="591"/>
      <c r="UPK2" s="591"/>
      <c r="UPL2" s="591"/>
      <c r="UPM2" s="591"/>
      <c r="UPN2" s="591"/>
      <c r="UPO2" s="591"/>
      <c r="UPP2" s="591"/>
      <c r="UPQ2" s="591"/>
      <c r="UPR2" s="591"/>
      <c r="UPS2" s="591"/>
      <c r="UPT2" s="591"/>
      <c r="UPU2" s="591"/>
      <c r="UPV2" s="591"/>
      <c r="UPW2" s="591"/>
      <c r="UPX2" s="591"/>
      <c r="UPY2" s="591"/>
      <c r="UPZ2" s="591"/>
      <c r="UQA2" s="591"/>
      <c r="UQB2" s="591"/>
      <c r="UQC2" s="591"/>
      <c r="UQD2" s="591"/>
      <c r="UQE2" s="591"/>
      <c r="UQF2" s="591"/>
      <c r="UQG2" s="591"/>
      <c r="UQH2" s="591"/>
      <c r="UQI2" s="591"/>
      <c r="UQJ2" s="591"/>
      <c r="UQK2" s="591"/>
      <c r="UQL2" s="591"/>
      <c r="UQM2" s="591"/>
      <c r="UQN2" s="591"/>
      <c r="UQO2" s="591"/>
      <c r="UQP2" s="591"/>
      <c r="UQQ2" s="591"/>
      <c r="UQR2" s="591"/>
      <c r="UQS2" s="591"/>
      <c r="UQT2" s="591"/>
      <c r="UQU2" s="591"/>
      <c r="UQV2" s="591"/>
      <c r="UQW2" s="591"/>
      <c r="UQX2" s="591"/>
      <c r="UQY2" s="591"/>
      <c r="UQZ2" s="591"/>
      <c r="URA2" s="591"/>
      <c r="URB2" s="591"/>
      <c r="URC2" s="591"/>
      <c r="URD2" s="591"/>
      <c r="URE2" s="591"/>
      <c r="URF2" s="591"/>
      <c r="URG2" s="591"/>
      <c r="URH2" s="591"/>
      <c r="URI2" s="591"/>
      <c r="URJ2" s="591"/>
      <c r="URK2" s="591"/>
      <c r="URL2" s="591"/>
      <c r="URM2" s="591"/>
      <c r="URN2" s="591"/>
      <c r="URO2" s="591"/>
      <c r="URP2" s="591"/>
      <c r="URQ2" s="591"/>
      <c r="URR2" s="591"/>
      <c r="URS2" s="591"/>
      <c r="URT2" s="591"/>
      <c r="URU2" s="591"/>
      <c r="URV2" s="591"/>
      <c r="URW2" s="591"/>
      <c r="URX2" s="591"/>
      <c r="URY2" s="591"/>
      <c r="URZ2" s="591"/>
      <c r="USA2" s="591"/>
      <c r="USB2" s="591"/>
      <c r="USC2" s="591"/>
      <c r="USD2" s="591"/>
      <c r="USE2" s="591"/>
      <c r="USF2" s="591"/>
      <c r="USG2" s="591"/>
      <c r="USH2" s="591"/>
      <c r="USI2" s="591"/>
      <c r="USJ2" s="591"/>
      <c r="USK2" s="591"/>
      <c r="USL2" s="591"/>
      <c r="USM2" s="591"/>
      <c r="USN2" s="591"/>
      <c r="USO2" s="591"/>
      <c r="USP2" s="591"/>
      <c r="USQ2" s="591"/>
      <c r="USR2" s="591"/>
      <c r="USS2" s="591"/>
      <c r="UST2" s="591"/>
      <c r="USU2" s="591"/>
      <c r="USV2" s="591"/>
      <c r="USW2" s="591"/>
      <c r="USX2" s="591"/>
      <c r="USY2" s="591"/>
      <c r="USZ2" s="591"/>
      <c r="UTA2" s="591"/>
      <c r="UTB2" s="591"/>
      <c r="UTC2" s="591"/>
      <c r="UTD2" s="591"/>
      <c r="UTE2" s="591"/>
      <c r="UTF2" s="591"/>
      <c r="UTG2" s="591"/>
      <c r="UTH2" s="591"/>
      <c r="UTI2" s="591"/>
      <c r="UTJ2" s="591"/>
      <c r="UTK2" s="591"/>
      <c r="UTL2" s="591"/>
      <c r="UTM2" s="591"/>
      <c r="UTN2" s="591"/>
      <c r="UTO2" s="591"/>
      <c r="UTP2" s="591"/>
      <c r="UTQ2" s="591"/>
      <c r="UTR2" s="591"/>
      <c r="UTS2" s="591"/>
      <c r="UTT2" s="591"/>
      <c r="UTU2" s="591"/>
      <c r="UTV2" s="591"/>
      <c r="UTW2" s="591"/>
      <c r="UTX2" s="591"/>
      <c r="UTY2" s="591"/>
      <c r="UTZ2" s="591"/>
      <c r="UUA2" s="591"/>
      <c r="UUB2" s="591"/>
      <c r="UUC2" s="591"/>
      <c r="UUD2" s="591"/>
      <c r="UUE2" s="591"/>
      <c r="UUF2" s="591"/>
      <c r="UUG2" s="591"/>
      <c r="UUH2" s="591"/>
      <c r="UUI2" s="591"/>
      <c r="UUJ2" s="591"/>
      <c r="UUK2" s="591"/>
      <c r="UUL2" s="591"/>
      <c r="UUM2" s="591"/>
      <c r="UUN2" s="591"/>
      <c r="UUO2" s="591"/>
      <c r="UUP2" s="591"/>
      <c r="UUQ2" s="591"/>
      <c r="UUR2" s="591"/>
      <c r="UUS2" s="591"/>
      <c r="UUT2" s="591"/>
      <c r="UUU2" s="591"/>
      <c r="UUV2" s="591"/>
      <c r="UUW2" s="591"/>
      <c r="UUX2" s="591"/>
      <c r="UUY2" s="591"/>
      <c r="UUZ2" s="591"/>
      <c r="UVA2" s="591"/>
      <c r="UVB2" s="591"/>
      <c r="UVC2" s="591"/>
      <c r="UVD2" s="591"/>
      <c r="UVE2" s="591"/>
      <c r="UVF2" s="591"/>
      <c r="UVG2" s="591"/>
      <c r="UVH2" s="591"/>
      <c r="UVI2" s="591"/>
      <c r="UVJ2" s="591"/>
      <c r="UVK2" s="591"/>
      <c r="UVL2" s="591"/>
      <c r="UVM2" s="591"/>
      <c r="UVN2" s="591"/>
      <c r="UVO2" s="591"/>
      <c r="UVP2" s="591"/>
      <c r="UVQ2" s="591"/>
      <c r="UVR2" s="591"/>
      <c r="UVS2" s="591"/>
      <c r="UVT2" s="591"/>
      <c r="UVU2" s="591"/>
      <c r="UVV2" s="591"/>
      <c r="UVW2" s="591"/>
      <c r="UVX2" s="591"/>
      <c r="UVY2" s="591"/>
      <c r="UVZ2" s="591"/>
      <c r="UWA2" s="591"/>
      <c r="UWB2" s="591"/>
      <c r="UWC2" s="591"/>
      <c r="UWD2" s="591"/>
      <c r="UWE2" s="591"/>
      <c r="UWF2" s="591"/>
      <c r="UWG2" s="591"/>
      <c r="UWH2" s="591"/>
      <c r="UWI2" s="591"/>
      <c r="UWJ2" s="591"/>
      <c r="UWK2" s="591"/>
      <c r="UWL2" s="591"/>
      <c r="UWM2" s="591"/>
      <c r="UWN2" s="591"/>
      <c r="UWO2" s="591"/>
      <c r="UWP2" s="591"/>
      <c r="UWQ2" s="591"/>
      <c r="UWR2" s="591"/>
      <c r="UWS2" s="591"/>
      <c r="UWT2" s="591"/>
      <c r="UWU2" s="591"/>
      <c r="UWV2" s="591"/>
      <c r="UWW2" s="591"/>
      <c r="UWX2" s="591"/>
      <c r="UWY2" s="591"/>
      <c r="UWZ2" s="591"/>
      <c r="UXA2" s="591"/>
      <c r="UXB2" s="591"/>
      <c r="UXC2" s="591"/>
      <c r="UXD2" s="591"/>
      <c r="UXE2" s="591"/>
      <c r="UXF2" s="591"/>
      <c r="UXG2" s="591"/>
      <c r="UXH2" s="591"/>
      <c r="UXI2" s="591"/>
      <c r="UXJ2" s="591"/>
      <c r="UXK2" s="591"/>
      <c r="UXL2" s="591"/>
      <c r="UXM2" s="591"/>
      <c r="UXN2" s="591"/>
      <c r="UXO2" s="591"/>
      <c r="UXP2" s="591"/>
      <c r="UXQ2" s="591"/>
      <c r="UXR2" s="591"/>
      <c r="UXS2" s="591"/>
      <c r="UXT2" s="591"/>
      <c r="UXU2" s="591"/>
      <c r="UXV2" s="591"/>
      <c r="UXW2" s="591"/>
      <c r="UXX2" s="591"/>
      <c r="UXY2" s="591"/>
      <c r="UXZ2" s="591"/>
      <c r="UYA2" s="591"/>
      <c r="UYB2" s="591"/>
      <c r="UYC2" s="591"/>
      <c r="UYD2" s="591"/>
      <c r="UYE2" s="591"/>
      <c r="UYF2" s="591"/>
      <c r="UYG2" s="591"/>
      <c r="UYH2" s="591"/>
      <c r="UYI2" s="591"/>
      <c r="UYJ2" s="591"/>
      <c r="UYK2" s="591"/>
      <c r="UYL2" s="591"/>
      <c r="UYM2" s="591"/>
      <c r="UYN2" s="591"/>
      <c r="UYO2" s="591"/>
      <c r="UYP2" s="591"/>
      <c r="UYQ2" s="591"/>
      <c r="UYR2" s="591"/>
      <c r="UYS2" s="591"/>
      <c r="UYT2" s="591"/>
      <c r="UYU2" s="591"/>
      <c r="UYV2" s="591"/>
      <c r="UYW2" s="591"/>
      <c r="UYX2" s="591"/>
      <c r="UYY2" s="591"/>
      <c r="UYZ2" s="591"/>
      <c r="UZA2" s="591"/>
      <c r="UZB2" s="591"/>
      <c r="UZC2" s="591"/>
      <c r="UZD2" s="591"/>
      <c r="UZE2" s="591"/>
      <c r="UZF2" s="591"/>
      <c r="UZG2" s="591"/>
      <c r="UZH2" s="591"/>
      <c r="UZI2" s="591"/>
      <c r="UZJ2" s="591"/>
      <c r="UZK2" s="591"/>
      <c r="UZL2" s="591"/>
      <c r="UZM2" s="591"/>
      <c r="UZN2" s="591"/>
      <c r="UZO2" s="591"/>
      <c r="UZP2" s="591"/>
      <c r="UZQ2" s="591"/>
      <c r="UZR2" s="591"/>
      <c r="UZS2" s="591"/>
      <c r="UZT2" s="591"/>
      <c r="UZU2" s="591"/>
      <c r="UZV2" s="591"/>
      <c r="UZW2" s="591"/>
      <c r="UZX2" s="591"/>
      <c r="UZY2" s="591"/>
      <c r="UZZ2" s="591"/>
      <c r="VAA2" s="591"/>
      <c r="VAB2" s="591"/>
      <c r="VAC2" s="591"/>
      <c r="VAD2" s="591"/>
      <c r="VAE2" s="591"/>
      <c r="VAF2" s="591"/>
      <c r="VAG2" s="591"/>
      <c r="VAH2" s="591"/>
      <c r="VAI2" s="591"/>
      <c r="VAJ2" s="591"/>
      <c r="VAK2" s="591"/>
      <c r="VAL2" s="591"/>
      <c r="VAM2" s="591"/>
      <c r="VAN2" s="591"/>
      <c r="VAO2" s="591"/>
      <c r="VAP2" s="591"/>
      <c r="VAQ2" s="591"/>
      <c r="VAR2" s="591"/>
      <c r="VAS2" s="591"/>
      <c r="VAT2" s="591"/>
      <c r="VAU2" s="591"/>
      <c r="VAV2" s="591"/>
      <c r="VAW2" s="591"/>
      <c r="VAX2" s="591"/>
      <c r="VAY2" s="591"/>
      <c r="VAZ2" s="591"/>
      <c r="VBA2" s="591"/>
      <c r="VBB2" s="591"/>
      <c r="VBC2" s="591"/>
      <c r="VBD2" s="591"/>
      <c r="VBE2" s="591"/>
      <c r="VBF2" s="591"/>
      <c r="VBG2" s="591"/>
      <c r="VBH2" s="591"/>
      <c r="VBI2" s="591"/>
      <c r="VBJ2" s="591"/>
      <c r="VBK2" s="591"/>
      <c r="VBL2" s="591"/>
      <c r="VBM2" s="591"/>
      <c r="VBN2" s="591"/>
      <c r="VBO2" s="591"/>
      <c r="VBP2" s="591"/>
      <c r="VBQ2" s="591"/>
      <c r="VBR2" s="591"/>
      <c r="VBS2" s="591"/>
      <c r="VBT2" s="591"/>
      <c r="VBU2" s="591"/>
      <c r="VBV2" s="591"/>
      <c r="VBW2" s="591"/>
      <c r="VBX2" s="591"/>
      <c r="VBY2" s="591"/>
      <c r="VBZ2" s="591"/>
      <c r="VCA2" s="591"/>
      <c r="VCB2" s="591"/>
      <c r="VCC2" s="591"/>
      <c r="VCD2" s="591"/>
      <c r="VCE2" s="591"/>
      <c r="VCF2" s="591"/>
      <c r="VCG2" s="591"/>
      <c r="VCH2" s="591"/>
      <c r="VCI2" s="591"/>
      <c r="VCJ2" s="591"/>
      <c r="VCK2" s="591"/>
      <c r="VCL2" s="591"/>
      <c r="VCM2" s="591"/>
      <c r="VCN2" s="591"/>
      <c r="VCO2" s="591"/>
      <c r="VCP2" s="591"/>
      <c r="VCQ2" s="591"/>
      <c r="VCR2" s="591"/>
      <c r="VCS2" s="591"/>
      <c r="VCT2" s="591"/>
      <c r="VCU2" s="591"/>
      <c r="VCV2" s="591"/>
      <c r="VCW2" s="591"/>
      <c r="VCX2" s="591"/>
      <c r="VCY2" s="591"/>
      <c r="VCZ2" s="591"/>
      <c r="VDA2" s="591"/>
      <c r="VDB2" s="591"/>
      <c r="VDC2" s="591"/>
      <c r="VDD2" s="591"/>
      <c r="VDE2" s="591"/>
      <c r="VDF2" s="591"/>
      <c r="VDG2" s="591"/>
      <c r="VDH2" s="591"/>
      <c r="VDI2" s="591"/>
      <c r="VDJ2" s="591"/>
      <c r="VDK2" s="591"/>
      <c r="VDL2" s="591"/>
      <c r="VDM2" s="591"/>
      <c r="VDN2" s="591"/>
      <c r="VDO2" s="591"/>
      <c r="VDP2" s="591"/>
      <c r="VDQ2" s="591"/>
      <c r="VDR2" s="591"/>
      <c r="VDS2" s="591"/>
      <c r="VDT2" s="591"/>
      <c r="VDU2" s="591"/>
      <c r="VDV2" s="591"/>
      <c r="VDW2" s="591"/>
      <c r="VDX2" s="591"/>
      <c r="VDY2" s="591"/>
      <c r="VDZ2" s="591"/>
      <c r="VEA2" s="591"/>
      <c r="VEB2" s="591"/>
      <c r="VEC2" s="591"/>
      <c r="VED2" s="591"/>
      <c r="VEE2" s="591"/>
      <c r="VEF2" s="591"/>
      <c r="VEG2" s="591"/>
      <c r="VEH2" s="591"/>
      <c r="VEI2" s="591"/>
      <c r="VEJ2" s="591"/>
      <c r="VEK2" s="591"/>
      <c r="VEL2" s="591"/>
      <c r="VEM2" s="591"/>
      <c r="VEN2" s="591"/>
      <c r="VEO2" s="591"/>
      <c r="VEP2" s="591"/>
      <c r="VEQ2" s="591"/>
      <c r="VER2" s="591"/>
      <c r="VES2" s="591"/>
      <c r="VET2" s="591"/>
      <c r="VEU2" s="591"/>
      <c r="VEV2" s="591"/>
      <c r="VEW2" s="591"/>
      <c r="VEX2" s="591"/>
      <c r="VEY2" s="591"/>
      <c r="VEZ2" s="591"/>
      <c r="VFA2" s="591"/>
      <c r="VFB2" s="591"/>
      <c r="VFC2" s="591"/>
      <c r="VFD2" s="591"/>
      <c r="VFE2" s="591"/>
      <c r="VFF2" s="591"/>
      <c r="VFG2" s="591"/>
      <c r="VFH2" s="591"/>
      <c r="VFI2" s="591"/>
      <c r="VFJ2" s="591"/>
      <c r="VFK2" s="591"/>
      <c r="VFL2" s="591"/>
      <c r="VFM2" s="591"/>
      <c r="VFN2" s="591"/>
      <c r="VFO2" s="591"/>
      <c r="VFP2" s="591"/>
      <c r="VFQ2" s="591"/>
      <c r="VFR2" s="591"/>
      <c r="VFS2" s="591"/>
      <c r="VFT2" s="591"/>
      <c r="VFU2" s="591"/>
      <c r="VFV2" s="591"/>
      <c r="VFW2" s="591"/>
      <c r="VFX2" s="591"/>
      <c r="VFY2" s="591"/>
      <c r="VFZ2" s="591"/>
      <c r="VGA2" s="591"/>
      <c r="VGB2" s="591"/>
      <c r="VGC2" s="591"/>
      <c r="VGD2" s="591"/>
      <c r="VGE2" s="591"/>
      <c r="VGF2" s="591"/>
      <c r="VGG2" s="591"/>
      <c r="VGH2" s="591"/>
      <c r="VGI2" s="591"/>
      <c r="VGJ2" s="591"/>
      <c r="VGK2" s="591"/>
      <c r="VGL2" s="591"/>
      <c r="VGM2" s="591"/>
      <c r="VGN2" s="591"/>
      <c r="VGO2" s="591"/>
      <c r="VGP2" s="591"/>
      <c r="VGQ2" s="591"/>
      <c r="VGR2" s="591"/>
      <c r="VGS2" s="591"/>
      <c r="VGT2" s="591"/>
      <c r="VGU2" s="591"/>
      <c r="VGV2" s="591"/>
      <c r="VGW2" s="591"/>
      <c r="VGX2" s="591"/>
      <c r="VGY2" s="591"/>
      <c r="VGZ2" s="591"/>
      <c r="VHA2" s="591"/>
      <c r="VHB2" s="591"/>
      <c r="VHC2" s="591"/>
      <c r="VHD2" s="591"/>
      <c r="VHE2" s="591"/>
      <c r="VHF2" s="591"/>
      <c r="VHG2" s="591"/>
      <c r="VHH2" s="591"/>
      <c r="VHI2" s="591"/>
      <c r="VHJ2" s="591"/>
      <c r="VHK2" s="591"/>
      <c r="VHL2" s="591"/>
      <c r="VHM2" s="591"/>
      <c r="VHN2" s="591"/>
      <c r="VHO2" s="591"/>
      <c r="VHP2" s="591"/>
      <c r="VHQ2" s="591"/>
      <c r="VHR2" s="591"/>
      <c r="VHS2" s="591"/>
      <c r="VHT2" s="591"/>
      <c r="VHU2" s="591"/>
      <c r="VHV2" s="591"/>
      <c r="VHW2" s="591"/>
      <c r="VHX2" s="591"/>
      <c r="VHY2" s="591"/>
      <c r="VHZ2" s="591"/>
      <c r="VIA2" s="591"/>
      <c r="VIB2" s="591"/>
      <c r="VIC2" s="591"/>
      <c r="VID2" s="591"/>
      <c r="VIE2" s="591"/>
      <c r="VIF2" s="591"/>
      <c r="VIG2" s="591"/>
      <c r="VIH2" s="591"/>
      <c r="VII2" s="591"/>
      <c r="VIJ2" s="591"/>
      <c r="VIK2" s="591"/>
      <c r="VIL2" s="591"/>
      <c r="VIM2" s="591"/>
      <c r="VIN2" s="591"/>
      <c r="VIO2" s="591"/>
      <c r="VIP2" s="591"/>
      <c r="VIQ2" s="591"/>
      <c r="VIR2" s="591"/>
      <c r="VIS2" s="591"/>
      <c r="VIT2" s="591"/>
      <c r="VIU2" s="591"/>
      <c r="VIV2" s="591"/>
      <c r="VIW2" s="591"/>
      <c r="VIX2" s="591"/>
      <c r="VIY2" s="591"/>
      <c r="VIZ2" s="591"/>
      <c r="VJA2" s="591"/>
      <c r="VJB2" s="591"/>
      <c r="VJC2" s="591"/>
      <c r="VJD2" s="591"/>
      <c r="VJE2" s="591"/>
      <c r="VJF2" s="591"/>
      <c r="VJG2" s="591"/>
      <c r="VJH2" s="591"/>
      <c r="VJI2" s="591"/>
      <c r="VJJ2" s="591"/>
      <c r="VJK2" s="591"/>
      <c r="VJL2" s="591"/>
      <c r="VJM2" s="591"/>
      <c r="VJN2" s="591"/>
      <c r="VJO2" s="591"/>
      <c r="VJP2" s="591"/>
      <c r="VJQ2" s="591"/>
      <c r="VJR2" s="591"/>
      <c r="VJS2" s="591"/>
      <c r="VJT2" s="591"/>
      <c r="VJU2" s="591"/>
      <c r="VJV2" s="591"/>
      <c r="VJW2" s="591"/>
      <c r="VJX2" s="591"/>
      <c r="VJY2" s="591"/>
      <c r="VJZ2" s="591"/>
      <c r="VKA2" s="591"/>
      <c r="VKB2" s="591"/>
      <c r="VKC2" s="591"/>
      <c r="VKD2" s="591"/>
      <c r="VKE2" s="591"/>
      <c r="VKF2" s="591"/>
      <c r="VKG2" s="591"/>
      <c r="VKH2" s="591"/>
      <c r="VKI2" s="591"/>
      <c r="VKJ2" s="591"/>
      <c r="VKK2" s="591"/>
      <c r="VKL2" s="591"/>
      <c r="VKM2" s="591"/>
      <c r="VKN2" s="591"/>
      <c r="VKO2" s="591"/>
      <c r="VKP2" s="591"/>
      <c r="VKQ2" s="591"/>
      <c r="VKR2" s="591"/>
      <c r="VKS2" s="591"/>
      <c r="VKT2" s="591"/>
      <c r="VKU2" s="591"/>
      <c r="VKV2" s="591"/>
      <c r="VKW2" s="591"/>
      <c r="VKX2" s="591"/>
      <c r="VKY2" s="591"/>
      <c r="VKZ2" s="591"/>
      <c r="VLA2" s="591"/>
      <c r="VLB2" s="591"/>
      <c r="VLC2" s="591"/>
      <c r="VLD2" s="591"/>
      <c r="VLE2" s="591"/>
      <c r="VLF2" s="591"/>
      <c r="VLG2" s="591"/>
      <c r="VLH2" s="591"/>
      <c r="VLI2" s="591"/>
      <c r="VLJ2" s="591"/>
      <c r="VLK2" s="591"/>
      <c r="VLL2" s="591"/>
      <c r="VLM2" s="591"/>
      <c r="VLN2" s="591"/>
      <c r="VLO2" s="591"/>
      <c r="VLP2" s="591"/>
      <c r="VLQ2" s="591"/>
      <c r="VLR2" s="591"/>
      <c r="VLS2" s="591"/>
      <c r="VLT2" s="591"/>
      <c r="VLU2" s="591"/>
      <c r="VLV2" s="591"/>
      <c r="VLW2" s="591"/>
      <c r="VLX2" s="591"/>
      <c r="VLY2" s="591"/>
      <c r="VLZ2" s="591"/>
      <c r="VMA2" s="591"/>
      <c r="VMB2" s="591"/>
      <c r="VMC2" s="591"/>
      <c r="VMD2" s="591"/>
      <c r="VME2" s="591"/>
      <c r="VMF2" s="591"/>
      <c r="VMG2" s="591"/>
      <c r="VMH2" s="591"/>
      <c r="VMI2" s="591"/>
      <c r="VMJ2" s="591"/>
      <c r="VMK2" s="591"/>
      <c r="VML2" s="591"/>
      <c r="VMM2" s="591"/>
      <c r="VMN2" s="591"/>
      <c r="VMO2" s="591"/>
      <c r="VMP2" s="591"/>
      <c r="VMQ2" s="591"/>
      <c r="VMR2" s="591"/>
      <c r="VMS2" s="591"/>
      <c r="VMT2" s="591"/>
      <c r="VMU2" s="591"/>
      <c r="VMV2" s="591"/>
      <c r="VMW2" s="591"/>
      <c r="VMX2" s="591"/>
      <c r="VMY2" s="591"/>
      <c r="VMZ2" s="591"/>
      <c r="VNA2" s="591"/>
      <c r="VNB2" s="591"/>
      <c r="VNC2" s="591"/>
      <c r="VND2" s="591"/>
      <c r="VNE2" s="591"/>
      <c r="VNF2" s="591"/>
      <c r="VNG2" s="591"/>
      <c r="VNH2" s="591"/>
      <c r="VNI2" s="591"/>
      <c r="VNJ2" s="591"/>
      <c r="VNK2" s="591"/>
      <c r="VNL2" s="591"/>
      <c r="VNM2" s="591"/>
      <c r="VNN2" s="591"/>
      <c r="VNO2" s="591"/>
      <c r="VNP2" s="591"/>
      <c r="VNQ2" s="591"/>
      <c r="VNR2" s="591"/>
      <c r="VNS2" s="591"/>
      <c r="VNT2" s="591"/>
      <c r="VNU2" s="591"/>
      <c r="VNV2" s="591"/>
      <c r="VNW2" s="591"/>
      <c r="VNX2" s="591"/>
      <c r="VNY2" s="591"/>
      <c r="VNZ2" s="591"/>
      <c r="VOA2" s="591"/>
      <c r="VOB2" s="591"/>
      <c r="VOC2" s="591"/>
      <c r="VOD2" s="591"/>
      <c r="VOE2" s="591"/>
      <c r="VOF2" s="591"/>
      <c r="VOG2" s="591"/>
      <c r="VOH2" s="591"/>
      <c r="VOI2" s="591"/>
      <c r="VOJ2" s="591"/>
      <c r="VOK2" s="591"/>
      <c r="VOL2" s="591"/>
      <c r="VOM2" s="591"/>
      <c r="VON2" s="591"/>
      <c r="VOO2" s="591"/>
      <c r="VOP2" s="591"/>
      <c r="VOQ2" s="591"/>
      <c r="VOR2" s="591"/>
      <c r="VOS2" s="591"/>
      <c r="VOT2" s="591"/>
      <c r="VOU2" s="591"/>
      <c r="VOV2" s="591"/>
      <c r="VOW2" s="591"/>
      <c r="VOX2" s="591"/>
      <c r="VOY2" s="591"/>
      <c r="VOZ2" s="591"/>
      <c r="VPA2" s="591"/>
      <c r="VPB2" s="591"/>
      <c r="VPC2" s="591"/>
      <c r="VPD2" s="591"/>
      <c r="VPE2" s="591"/>
      <c r="VPF2" s="591"/>
      <c r="VPG2" s="591"/>
      <c r="VPH2" s="591"/>
      <c r="VPI2" s="591"/>
      <c r="VPJ2" s="591"/>
      <c r="VPK2" s="591"/>
      <c r="VPL2" s="591"/>
      <c r="VPM2" s="591"/>
      <c r="VPN2" s="591"/>
      <c r="VPO2" s="591"/>
      <c r="VPP2" s="591"/>
      <c r="VPQ2" s="591"/>
      <c r="VPR2" s="591"/>
      <c r="VPS2" s="591"/>
      <c r="VPT2" s="591"/>
      <c r="VPU2" s="591"/>
      <c r="VPV2" s="591"/>
      <c r="VPW2" s="591"/>
      <c r="VPX2" s="591"/>
      <c r="VPY2" s="591"/>
      <c r="VPZ2" s="591"/>
      <c r="VQA2" s="591"/>
      <c r="VQB2" s="591"/>
      <c r="VQC2" s="591"/>
      <c r="VQD2" s="591"/>
      <c r="VQE2" s="591"/>
      <c r="VQF2" s="591"/>
      <c r="VQG2" s="591"/>
      <c r="VQH2" s="591"/>
      <c r="VQI2" s="591"/>
      <c r="VQJ2" s="591"/>
      <c r="VQK2" s="591"/>
      <c r="VQL2" s="591"/>
      <c r="VQM2" s="591"/>
      <c r="VQN2" s="591"/>
      <c r="VQO2" s="591"/>
      <c r="VQP2" s="591"/>
      <c r="VQQ2" s="591"/>
      <c r="VQR2" s="591"/>
      <c r="VQS2" s="591"/>
      <c r="VQT2" s="591"/>
      <c r="VQU2" s="591"/>
      <c r="VQV2" s="591"/>
      <c r="VQW2" s="591"/>
      <c r="VQX2" s="591"/>
      <c r="VQY2" s="591"/>
      <c r="VQZ2" s="591"/>
      <c r="VRA2" s="591"/>
      <c r="VRB2" s="591"/>
      <c r="VRC2" s="591"/>
      <c r="VRD2" s="591"/>
      <c r="VRE2" s="591"/>
      <c r="VRF2" s="591"/>
      <c r="VRG2" s="591"/>
      <c r="VRH2" s="591"/>
      <c r="VRI2" s="591"/>
      <c r="VRJ2" s="591"/>
      <c r="VRK2" s="591"/>
      <c r="VRL2" s="591"/>
      <c r="VRM2" s="591"/>
      <c r="VRN2" s="591"/>
      <c r="VRO2" s="591"/>
      <c r="VRP2" s="591"/>
      <c r="VRQ2" s="591"/>
      <c r="VRR2" s="591"/>
      <c r="VRS2" s="591"/>
      <c r="VRT2" s="591"/>
      <c r="VRU2" s="591"/>
      <c r="VRV2" s="591"/>
      <c r="VRW2" s="591"/>
      <c r="VRX2" s="591"/>
      <c r="VRY2" s="591"/>
      <c r="VRZ2" s="591"/>
      <c r="VSA2" s="591"/>
      <c r="VSB2" s="591"/>
      <c r="VSC2" s="591"/>
      <c r="VSD2" s="591"/>
      <c r="VSE2" s="591"/>
      <c r="VSF2" s="591"/>
      <c r="VSG2" s="591"/>
      <c r="VSH2" s="591"/>
      <c r="VSI2" s="591"/>
      <c r="VSJ2" s="591"/>
      <c r="VSK2" s="591"/>
      <c r="VSL2" s="591"/>
      <c r="VSM2" s="591"/>
      <c r="VSN2" s="591"/>
      <c r="VSO2" s="591"/>
      <c r="VSP2" s="591"/>
      <c r="VSQ2" s="591"/>
      <c r="VSR2" s="591"/>
      <c r="VSS2" s="591"/>
      <c r="VST2" s="591"/>
      <c r="VSU2" s="591"/>
      <c r="VSV2" s="591"/>
      <c r="VSW2" s="591"/>
      <c r="VSX2" s="591"/>
      <c r="VSY2" s="591"/>
      <c r="VSZ2" s="591"/>
      <c r="VTA2" s="591"/>
      <c r="VTB2" s="591"/>
      <c r="VTC2" s="591"/>
      <c r="VTD2" s="591"/>
      <c r="VTE2" s="591"/>
      <c r="VTF2" s="591"/>
      <c r="VTG2" s="591"/>
      <c r="VTH2" s="591"/>
      <c r="VTI2" s="591"/>
      <c r="VTJ2" s="591"/>
      <c r="VTK2" s="591"/>
      <c r="VTL2" s="591"/>
      <c r="VTM2" s="591"/>
      <c r="VTN2" s="591"/>
      <c r="VTO2" s="591"/>
      <c r="VTP2" s="591"/>
      <c r="VTQ2" s="591"/>
      <c r="VTR2" s="591"/>
      <c r="VTS2" s="591"/>
      <c r="VTT2" s="591"/>
      <c r="VTU2" s="591"/>
      <c r="VTV2" s="591"/>
      <c r="VTW2" s="591"/>
      <c r="VTX2" s="591"/>
      <c r="VTY2" s="591"/>
      <c r="VTZ2" s="591"/>
      <c r="VUA2" s="591"/>
      <c r="VUB2" s="591"/>
      <c r="VUC2" s="591"/>
      <c r="VUD2" s="591"/>
      <c r="VUE2" s="591"/>
      <c r="VUF2" s="591"/>
      <c r="VUG2" s="591"/>
      <c r="VUH2" s="591"/>
      <c r="VUI2" s="591"/>
      <c r="VUJ2" s="591"/>
      <c r="VUK2" s="591"/>
      <c r="VUL2" s="591"/>
      <c r="VUM2" s="591"/>
      <c r="VUN2" s="591"/>
      <c r="VUO2" s="591"/>
      <c r="VUP2" s="591"/>
      <c r="VUQ2" s="591"/>
      <c r="VUR2" s="591"/>
      <c r="VUS2" s="591"/>
      <c r="VUT2" s="591"/>
      <c r="VUU2" s="591"/>
      <c r="VUV2" s="591"/>
      <c r="VUW2" s="591"/>
      <c r="VUX2" s="591"/>
      <c r="VUY2" s="591"/>
      <c r="VUZ2" s="591"/>
      <c r="VVA2" s="591"/>
      <c r="VVB2" s="591"/>
      <c r="VVC2" s="591"/>
      <c r="VVD2" s="591"/>
      <c r="VVE2" s="591"/>
      <c r="VVF2" s="591"/>
      <c r="VVG2" s="591"/>
      <c r="VVH2" s="591"/>
      <c r="VVI2" s="591"/>
      <c r="VVJ2" s="591"/>
      <c r="VVK2" s="591"/>
      <c r="VVL2" s="591"/>
      <c r="VVM2" s="591"/>
      <c r="VVN2" s="591"/>
      <c r="VVO2" s="591"/>
      <c r="VVP2" s="591"/>
      <c r="VVQ2" s="591"/>
      <c r="VVR2" s="591"/>
      <c r="VVS2" s="591"/>
      <c r="VVT2" s="591"/>
      <c r="VVU2" s="591"/>
      <c r="VVV2" s="591"/>
      <c r="VVW2" s="591"/>
      <c r="VVX2" s="591"/>
      <c r="VVY2" s="591"/>
      <c r="VVZ2" s="591"/>
      <c r="VWA2" s="591"/>
      <c r="VWB2" s="591"/>
      <c r="VWC2" s="591"/>
      <c r="VWD2" s="591"/>
      <c r="VWE2" s="591"/>
      <c r="VWF2" s="591"/>
      <c r="VWG2" s="591"/>
      <c r="VWH2" s="591"/>
      <c r="VWI2" s="591"/>
      <c r="VWJ2" s="591"/>
      <c r="VWK2" s="591"/>
      <c r="VWL2" s="591"/>
      <c r="VWM2" s="591"/>
      <c r="VWN2" s="591"/>
      <c r="VWO2" s="591"/>
      <c r="VWP2" s="591"/>
      <c r="VWQ2" s="591"/>
      <c r="VWR2" s="591"/>
      <c r="VWS2" s="591"/>
      <c r="VWT2" s="591"/>
      <c r="VWU2" s="591"/>
      <c r="VWV2" s="591"/>
      <c r="VWW2" s="591"/>
      <c r="VWX2" s="591"/>
      <c r="VWY2" s="591"/>
      <c r="VWZ2" s="591"/>
      <c r="VXA2" s="591"/>
      <c r="VXB2" s="591"/>
      <c r="VXC2" s="591"/>
      <c r="VXD2" s="591"/>
      <c r="VXE2" s="591"/>
      <c r="VXF2" s="591"/>
      <c r="VXG2" s="591"/>
      <c r="VXH2" s="591"/>
      <c r="VXI2" s="591"/>
      <c r="VXJ2" s="591"/>
      <c r="VXK2" s="591"/>
      <c r="VXL2" s="591"/>
      <c r="VXM2" s="591"/>
      <c r="VXN2" s="591"/>
      <c r="VXO2" s="591"/>
      <c r="VXP2" s="591"/>
      <c r="VXQ2" s="591"/>
      <c r="VXR2" s="591"/>
      <c r="VXS2" s="591"/>
      <c r="VXT2" s="591"/>
      <c r="VXU2" s="591"/>
      <c r="VXV2" s="591"/>
      <c r="VXW2" s="591"/>
      <c r="VXX2" s="591"/>
      <c r="VXY2" s="591"/>
      <c r="VXZ2" s="591"/>
      <c r="VYA2" s="591"/>
      <c r="VYB2" s="591"/>
      <c r="VYC2" s="591"/>
      <c r="VYD2" s="591"/>
      <c r="VYE2" s="591"/>
      <c r="VYF2" s="591"/>
      <c r="VYG2" s="591"/>
      <c r="VYH2" s="591"/>
      <c r="VYI2" s="591"/>
      <c r="VYJ2" s="591"/>
      <c r="VYK2" s="591"/>
      <c r="VYL2" s="591"/>
      <c r="VYM2" s="591"/>
      <c r="VYN2" s="591"/>
      <c r="VYO2" s="591"/>
      <c r="VYP2" s="591"/>
      <c r="VYQ2" s="591"/>
      <c r="VYR2" s="591"/>
      <c r="VYS2" s="591"/>
      <c r="VYT2" s="591"/>
      <c r="VYU2" s="591"/>
      <c r="VYV2" s="591"/>
      <c r="VYW2" s="591"/>
      <c r="VYX2" s="591"/>
      <c r="VYY2" s="591"/>
      <c r="VYZ2" s="591"/>
      <c r="VZA2" s="591"/>
      <c r="VZB2" s="591"/>
      <c r="VZC2" s="591"/>
      <c r="VZD2" s="591"/>
      <c r="VZE2" s="591"/>
      <c r="VZF2" s="591"/>
      <c r="VZG2" s="591"/>
      <c r="VZH2" s="591"/>
      <c r="VZI2" s="591"/>
      <c r="VZJ2" s="591"/>
      <c r="VZK2" s="591"/>
      <c r="VZL2" s="591"/>
      <c r="VZM2" s="591"/>
      <c r="VZN2" s="591"/>
      <c r="VZO2" s="591"/>
      <c r="VZP2" s="591"/>
      <c r="VZQ2" s="591"/>
      <c r="VZR2" s="591"/>
      <c r="VZS2" s="591"/>
      <c r="VZT2" s="591"/>
      <c r="VZU2" s="591"/>
      <c r="VZV2" s="591"/>
      <c r="VZW2" s="591"/>
      <c r="VZX2" s="591"/>
      <c r="VZY2" s="591"/>
      <c r="VZZ2" s="591"/>
      <c r="WAA2" s="591"/>
      <c r="WAB2" s="591"/>
      <c r="WAC2" s="591"/>
      <c r="WAD2" s="591"/>
      <c r="WAE2" s="591"/>
      <c r="WAF2" s="591"/>
      <c r="WAG2" s="591"/>
      <c r="WAH2" s="591"/>
      <c r="WAI2" s="591"/>
      <c r="WAJ2" s="591"/>
      <c r="WAK2" s="591"/>
      <c r="WAL2" s="591"/>
      <c r="WAM2" s="591"/>
      <c r="WAN2" s="591"/>
      <c r="WAO2" s="591"/>
      <c r="WAP2" s="591"/>
      <c r="WAQ2" s="591"/>
      <c r="WAR2" s="591"/>
      <c r="WAS2" s="591"/>
      <c r="WAT2" s="591"/>
      <c r="WAU2" s="591"/>
      <c r="WAV2" s="591"/>
      <c r="WAW2" s="591"/>
      <c r="WAX2" s="591"/>
      <c r="WAY2" s="591"/>
      <c r="WAZ2" s="591"/>
      <c r="WBA2" s="591"/>
      <c r="WBB2" s="591"/>
      <c r="WBC2" s="591"/>
      <c r="WBD2" s="591"/>
      <c r="WBE2" s="591"/>
      <c r="WBF2" s="591"/>
      <c r="WBG2" s="591"/>
      <c r="WBH2" s="591"/>
      <c r="WBI2" s="591"/>
      <c r="WBJ2" s="591"/>
      <c r="WBK2" s="591"/>
      <c r="WBL2" s="591"/>
      <c r="WBM2" s="591"/>
      <c r="WBN2" s="591"/>
      <c r="WBO2" s="591"/>
      <c r="WBP2" s="591"/>
      <c r="WBQ2" s="591"/>
      <c r="WBR2" s="591"/>
      <c r="WBS2" s="591"/>
      <c r="WBT2" s="591"/>
      <c r="WBU2" s="591"/>
      <c r="WBV2" s="591"/>
      <c r="WBW2" s="591"/>
      <c r="WBX2" s="591"/>
      <c r="WBY2" s="591"/>
      <c r="WBZ2" s="591"/>
      <c r="WCA2" s="591"/>
      <c r="WCB2" s="591"/>
      <c r="WCC2" s="591"/>
      <c r="WCD2" s="591"/>
      <c r="WCE2" s="591"/>
      <c r="WCF2" s="591"/>
      <c r="WCG2" s="591"/>
      <c r="WCH2" s="591"/>
      <c r="WCI2" s="591"/>
      <c r="WCJ2" s="591"/>
      <c r="WCK2" s="591"/>
      <c r="WCL2" s="591"/>
      <c r="WCM2" s="591"/>
      <c r="WCN2" s="591"/>
      <c r="WCO2" s="591"/>
      <c r="WCP2" s="591"/>
      <c r="WCQ2" s="591"/>
      <c r="WCR2" s="591"/>
      <c r="WCS2" s="591"/>
      <c r="WCT2" s="591"/>
      <c r="WCU2" s="591"/>
      <c r="WCV2" s="591"/>
      <c r="WCW2" s="591"/>
      <c r="WCX2" s="591"/>
      <c r="WCY2" s="591"/>
      <c r="WCZ2" s="591"/>
      <c r="WDA2" s="591"/>
      <c r="WDB2" s="591"/>
      <c r="WDC2" s="591"/>
      <c r="WDD2" s="591"/>
      <c r="WDE2" s="591"/>
      <c r="WDF2" s="591"/>
      <c r="WDG2" s="591"/>
      <c r="WDH2" s="591"/>
      <c r="WDI2" s="591"/>
      <c r="WDJ2" s="591"/>
      <c r="WDK2" s="591"/>
      <c r="WDL2" s="591"/>
      <c r="WDM2" s="591"/>
      <c r="WDN2" s="591"/>
      <c r="WDO2" s="591"/>
      <c r="WDP2" s="591"/>
      <c r="WDQ2" s="591"/>
      <c r="WDR2" s="591"/>
      <c r="WDS2" s="591"/>
      <c r="WDT2" s="591"/>
      <c r="WDU2" s="591"/>
      <c r="WDV2" s="591"/>
      <c r="WDW2" s="591"/>
      <c r="WDX2" s="591"/>
      <c r="WDY2" s="591"/>
      <c r="WDZ2" s="591"/>
      <c r="WEA2" s="591"/>
      <c r="WEB2" s="591"/>
      <c r="WEC2" s="591"/>
      <c r="WED2" s="591"/>
      <c r="WEE2" s="591"/>
      <c r="WEF2" s="591"/>
      <c r="WEG2" s="591"/>
      <c r="WEH2" s="591"/>
      <c r="WEI2" s="591"/>
      <c r="WEJ2" s="591"/>
      <c r="WEK2" s="591"/>
      <c r="WEL2" s="591"/>
      <c r="WEM2" s="591"/>
      <c r="WEN2" s="591"/>
      <c r="WEO2" s="591"/>
      <c r="WEP2" s="591"/>
      <c r="WEQ2" s="591"/>
      <c r="WER2" s="591"/>
      <c r="WES2" s="591"/>
      <c r="WET2" s="591"/>
      <c r="WEU2" s="591"/>
      <c r="WEV2" s="591"/>
      <c r="WEW2" s="591"/>
      <c r="WEX2" s="591"/>
      <c r="WEY2" s="591"/>
      <c r="WEZ2" s="591"/>
      <c r="WFA2" s="591"/>
      <c r="WFB2" s="591"/>
      <c r="WFC2" s="591"/>
      <c r="WFD2" s="591"/>
      <c r="WFE2" s="591"/>
      <c r="WFF2" s="591"/>
      <c r="WFG2" s="591"/>
      <c r="WFH2" s="591"/>
      <c r="WFI2" s="591"/>
      <c r="WFJ2" s="591"/>
      <c r="WFK2" s="591"/>
      <c r="WFL2" s="591"/>
      <c r="WFM2" s="591"/>
      <c r="WFN2" s="591"/>
      <c r="WFO2" s="591"/>
      <c r="WFP2" s="591"/>
      <c r="WFQ2" s="591"/>
      <c r="WFR2" s="591"/>
      <c r="WFS2" s="591"/>
      <c r="WFT2" s="591"/>
      <c r="WFU2" s="591"/>
      <c r="WFV2" s="591"/>
      <c r="WFW2" s="591"/>
      <c r="WFX2" s="591"/>
      <c r="WFY2" s="591"/>
      <c r="WFZ2" s="591"/>
      <c r="WGA2" s="591"/>
      <c r="WGB2" s="591"/>
      <c r="WGC2" s="591"/>
      <c r="WGD2" s="591"/>
      <c r="WGE2" s="591"/>
      <c r="WGF2" s="591"/>
      <c r="WGG2" s="591"/>
      <c r="WGH2" s="591"/>
      <c r="WGI2" s="591"/>
      <c r="WGJ2" s="591"/>
      <c r="WGK2" s="591"/>
      <c r="WGL2" s="591"/>
      <c r="WGM2" s="591"/>
      <c r="WGN2" s="591"/>
      <c r="WGO2" s="591"/>
      <c r="WGP2" s="591"/>
      <c r="WGQ2" s="591"/>
      <c r="WGR2" s="591"/>
      <c r="WGS2" s="591"/>
      <c r="WGT2" s="591"/>
      <c r="WGU2" s="591"/>
      <c r="WGV2" s="591"/>
      <c r="WGW2" s="591"/>
      <c r="WGX2" s="591"/>
      <c r="WGY2" s="591"/>
      <c r="WGZ2" s="591"/>
      <c r="WHA2" s="591"/>
      <c r="WHB2" s="591"/>
      <c r="WHC2" s="591"/>
      <c r="WHD2" s="591"/>
      <c r="WHE2" s="591"/>
      <c r="WHF2" s="591"/>
      <c r="WHG2" s="591"/>
      <c r="WHH2" s="591"/>
      <c r="WHI2" s="591"/>
      <c r="WHJ2" s="591"/>
      <c r="WHK2" s="591"/>
      <c r="WHL2" s="591"/>
      <c r="WHM2" s="591"/>
      <c r="WHN2" s="591"/>
      <c r="WHO2" s="591"/>
      <c r="WHP2" s="591"/>
      <c r="WHQ2" s="591"/>
      <c r="WHR2" s="591"/>
      <c r="WHS2" s="591"/>
      <c r="WHT2" s="591"/>
      <c r="WHU2" s="591"/>
      <c r="WHV2" s="591"/>
      <c r="WHW2" s="591"/>
      <c r="WHX2" s="591"/>
      <c r="WHY2" s="591"/>
      <c r="WHZ2" s="591"/>
      <c r="WIA2" s="591"/>
      <c r="WIB2" s="591"/>
      <c r="WIC2" s="591"/>
      <c r="WID2" s="591"/>
      <c r="WIE2" s="591"/>
      <c r="WIF2" s="591"/>
      <c r="WIG2" s="591"/>
      <c r="WIH2" s="591"/>
      <c r="WII2" s="591"/>
      <c r="WIJ2" s="591"/>
      <c r="WIK2" s="591"/>
      <c r="WIL2" s="591"/>
      <c r="WIM2" s="591"/>
      <c r="WIN2" s="591"/>
      <c r="WIO2" s="591"/>
      <c r="WIP2" s="591"/>
      <c r="WIQ2" s="591"/>
      <c r="WIR2" s="591"/>
      <c r="WIS2" s="591"/>
      <c r="WIT2" s="591"/>
      <c r="WIU2" s="591"/>
      <c r="WIV2" s="591"/>
      <c r="WIW2" s="591"/>
      <c r="WIX2" s="591"/>
      <c r="WIY2" s="591"/>
      <c r="WIZ2" s="591"/>
      <c r="WJA2" s="591"/>
      <c r="WJB2" s="591"/>
      <c r="WJC2" s="591"/>
      <c r="WJD2" s="591"/>
      <c r="WJE2" s="591"/>
      <c r="WJF2" s="591"/>
      <c r="WJG2" s="591"/>
      <c r="WJH2" s="591"/>
      <c r="WJI2" s="591"/>
      <c r="WJJ2" s="591"/>
      <c r="WJK2" s="591"/>
      <c r="WJL2" s="591"/>
      <c r="WJM2" s="591"/>
      <c r="WJN2" s="591"/>
      <c r="WJO2" s="591"/>
      <c r="WJP2" s="591"/>
      <c r="WJQ2" s="591"/>
      <c r="WJR2" s="591"/>
      <c r="WJS2" s="591"/>
      <c r="WJT2" s="591"/>
      <c r="WJU2" s="591"/>
      <c r="WJV2" s="591"/>
      <c r="WJW2" s="591"/>
      <c r="WJX2" s="591"/>
      <c r="WJY2" s="591"/>
      <c r="WJZ2" s="591"/>
      <c r="WKA2" s="591"/>
      <c r="WKB2" s="591"/>
      <c r="WKC2" s="591"/>
      <c r="WKD2" s="591"/>
      <c r="WKE2" s="591"/>
      <c r="WKF2" s="591"/>
      <c r="WKG2" s="591"/>
      <c r="WKH2" s="591"/>
      <c r="WKI2" s="591"/>
      <c r="WKJ2" s="591"/>
      <c r="WKK2" s="591"/>
      <c r="WKL2" s="591"/>
      <c r="WKM2" s="591"/>
      <c r="WKN2" s="591"/>
      <c r="WKO2" s="591"/>
      <c r="WKP2" s="591"/>
      <c r="WKQ2" s="591"/>
      <c r="WKR2" s="591"/>
      <c r="WKS2" s="591"/>
      <c r="WKT2" s="591"/>
      <c r="WKU2" s="591"/>
      <c r="WKV2" s="591"/>
      <c r="WKW2" s="591"/>
      <c r="WKX2" s="591"/>
      <c r="WKY2" s="591"/>
      <c r="WKZ2" s="591"/>
      <c r="WLA2" s="591"/>
      <c r="WLB2" s="591"/>
      <c r="WLC2" s="591"/>
      <c r="WLD2" s="591"/>
      <c r="WLE2" s="591"/>
      <c r="WLF2" s="591"/>
      <c r="WLG2" s="591"/>
      <c r="WLH2" s="591"/>
      <c r="WLI2" s="591"/>
      <c r="WLJ2" s="591"/>
      <c r="WLK2" s="591"/>
      <c r="WLL2" s="591"/>
      <c r="WLM2" s="591"/>
      <c r="WLN2" s="591"/>
      <c r="WLO2" s="591"/>
      <c r="WLP2" s="591"/>
      <c r="WLQ2" s="591"/>
      <c r="WLR2" s="591"/>
      <c r="WLS2" s="591"/>
      <c r="WLT2" s="591"/>
      <c r="WLU2" s="591"/>
      <c r="WLV2" s="591"/>
      <c r="WLW2" s="591"/>
      <c r="WLX2" s="591"/>
      <c r="WLY2" s="591"/>
      <c r="WLZ2" s="591"/>
      <c r="WMA2" s="591"/>
      <c r="WMB2" s="591"/>
      <c r="WMC2" s="591"/>
      <c r="WMD2" s="591"/>
      <c r="WME2" s="591"/>
      <c r="WMF2" s="591"/>
      <c r="WMG2" s="591"/>
      <c r="WMH2" s="591"/>
      <c r="WMI2" s="591"/>
      <c r="WMJ2" s="591"/>
      <c r="WMK2" s="591"/>
      <c r="WML2" s="591"/>
      <c r="WMM2" s="591"/>
      <c r="WMN2" s="591"/>
      <c r="WMO2" s="591"/>
      <c r="WMP2" s="591"/>
      <c r="WMQ2" s="591"/>
      <c r="WMR2" s="591"/>
      <c r="WMS2" s="591"/>
      <c r="WMT2" s="591"/>
      <c r="WMU2" s="591"/>
      <c r="WMV2" s="591"/>
      <c r="WMW2" s="591"/>
      <c r="WMX2" s="591"/>
      <c r="WMY2" s="591"/>
      <c r="WMZ2" s="591"/>
      <c r="WNA2" s="591"/>
      <c r="WNB2" s="591"/>
      <c r="WNC2" s="591"/>
      <c r="WND2" s="591"/>
      <c r="WNE2" s="591"/>
      <c r="WNF2" s="591"/>
      <c r="WNG2" s="591"/>
      <c r="WNH2" s="591"/>
      <c r="WNI2" s="591"/>
      <c r="WNJ2" s="591"/>
      <c r="WNK2" s="591"/>
      <c r="WNL2" s="591"/>
      <c r="WNM2" s="591"/>
      <c r="WNN2" s="591"/>
      <c r="WNO2" s="591"/>
      <c r="WNP2" s="591"/>
      <c r="WNQ2" s="591"/>
      <c r="WNR2" s="591"/>
      <c r="WNS2" s="591"/>
      <c r="WNT2" s="591"/>
      <c r="WNU2" s="591"/>
      <c r="WNV2" s="591"/>
      <c r="WNW2" s="591"/>
      <c r="WNX2" s="591"/>
      <c r="WNY2" s="591"/>
      <c r="WNZ2" s="591"/>
      <c r="WOA2" s="591"/>
      <c r="WOB2" s="591"/>
      <c r="WOC2" s="591"/>
      <c r="WOD2" s="591"/>
      <c r="WOE2" s="591"/>
      <c r="WOF2" s="591"/>
      <c r="WOG2" s="591"/>
      <c r="WOH2" s="591"/>
      <c r="WOI2" s="591"/>
      <c r="WOJ2" s="591"/>
      <c r="WOK2" s="591"/>
      <c r="WOL2" s="591"/>
      <c r="WOM2" s="591"/>
      <c r="WON2" s="591"/>
      <c r="WOO2" s="591"/>
      <c r="WOP2" s="591"/>
      <c r="WOQ2" s="591"/>
      <c r="WOR2" s="591"/>
      <c r="WOS2" s="591"/>
      <c r="WOT2" s="591"/>
      <c r="WOU2" s="591"/>
      <c r="WOV2" s="591"/>
      <c r="WOW2" s="591"/>
      <c r="WOX2" s="591"/>
      <c r="WOY2" s="591"/>
      <c r="WOZ2" s="591"/>
      <c r="WPA2" s="591"/>
      <c r="WPB2" s="591"/>
      <c r="WPC2" s="591"/>
      <c r="WPD2" s="591"/>
      <c r="WPE2" s="591"/>
      <c r="WPF2" s="591"/>
      <c r="WPG2" s="591"/>
      <c r="WPH2" s="591"/>
      <c r="WPI2" s="591"/>
      <c r="WPJ2" s="591"/>
      <c r="WPK2" s="591"/>
      <c r="WPL2" s="591"/>
      <c r="WPM2" s="591"/>
      <c r="WPN2" s="591"/>
      <c r="WPO2" s="591"/>
      <c r="WPP2" s="591"/>
      <c r="WPQ2" s="591"/>
      <c r="WPR2" s="591"/>
      <c r="WPS2" s="591"/>
      <c r="WPT2" s="591"/>
      <c r="WPU2" s="591"/>
      <c r="WPV2" s="591"/>
      <c r="WPW2" s="591"/>
      <c r="WPX2" s="591"/>
      <c r="WPY2" s="591"/>
      <c r="WPZ2" s="591"/>
      <c r="WQA2" s="591"/>
      <c r="WQB2" s="591"/>
      <c r="WQC2" s="591"/>
      <c r="WQD2" s="591"/>
      <c r="WQE2" s="591"/>
      <c r="WQF2" s="591"/>
      <c r="WQG2" s="591"/>
      <c r="WQH2" s="591"/>
      <c r="WQI2" s="591"/>
      <c r="WQJ2" s="591"/>
      <c r="WQK2" s="591"/>
      <c r="WQL2" s="591"/>
      <c r="WQM2" s="591"/>
      <c r="WQN2" s="591"/>
      <c r="WQO2" s="591"/>
      <c r="WQP2" s="591"/>
      <c r="WQQ2" s="591"/>
      <c r="WQR2" s="591"/>
      <c r="WQS2" s="591"/>
      <c r="WQT2" s="591"/>
      <c r="WQU2" s="591"/>
      <c r="WQV2" s="591"/>
      <c r="WQW2" s="591"/>
      <c r="WQX2" s="591"/>
      <c r="WQY2" s="591"/>
      <c r="WQZ2" s="591"/>
      <c r="WRA2" s="591"/>
      <c r="WRB2" s="591"/>
      <c r="WRC2" s="591"/>
      <c r="WRD2" s="591"/>
      <c r="WRE2" s="591"/>
      <c r="WRF2" s="591"/>
      <c r="WRG2" s="591"/>
      <c r="WRH2" s="591"/>
      <c r="WRI2" s="591"/>
      <c r="WRJ2" s="591"/>
      <c r="WRK2" s="591"/>
      <c r="WRL2" s="591"/>
      <c r="WRM2" s="591"/>
      <c r="WRN2" s="591"/>
      <c r="WRO2" s="591"/>
      <c r="WRP2" s="591"/>
      <c r="WRQ2" s="591"/>
      <c r="WRR2" s="591"/>
      <c r="WRS2" s="591"/>
      <c r="WRT2" s="591"/>
      <c r="WRU2" s="591"/>
      <c r="WRV2" s="591"/>
      <c r="WRW2" s="591"/>
      <c r="WRX2" s="591"/>
      <c r="WRY2" s="591"/>
      <c r="WRZ2" s="591"/>
      <c r="WSA2" s="591"/>
      <c r="WSB2" s="591"/>
      <c r="WSC2" s="591"/>
      <c r="WSD2" s="591"/>
      <c r="WSE2" s="591"/>
      <c r="WSF2" s="591"/>
      <c r="WSG2" s="591"/>
      <c r="WSH2" s="591"/>
      <c r="WSI2" s="591"/>
      <c r="WSJ2" s="591"/>
      <c r="WSK2" s="591"/>
      <c r="WSL2" s="591"/>
      <c r="WSM2" s="591"/>
      <c r="WSN2" s="591"/>
      <c r="WSO2" s="591"/>
      <c r="WSP2" s="591"/>
      <c r="WSQ2" s="591"/>
      <c r="WSR2" s="591"/>
      <c r="WSS2" s="591"/>
      <c r="WST2" s="591"/>
      <c r="WSU2" s="591"/>
      <c r="WSV2" s="591"/>
      <c r="WSW2" s="591"/>
      <c r="WSX2" s="591"/>
      <c r="WSY2" s="591"/>
      <c r="WSZ2" s="591"/>
      <c r="WTA2" s="591"/>
      <c r="WTB2" s="591"/>
      <c r="WTC2" s="591"/>
      <c r="WTD2" s="591"/>
      <c r="WTE2" s="591"/>
      <c r="WTF2" s="591"/>
      <c r="WTG2" s="591"/>
      <c r="WTH2" s="591"/>
      <c r="WTI2" s="591"/>
      <c r="WTJ2" s="591"/>
      <c r="WTK2" s="591"/>
      <c r="WTL2" s="591"/>
      <c r="WTM2" s="591"/>
      <c r="WTN2" s="591"/>
      <c r="WTO2" s="591"/>
      <c r="WTP2" s="591"/>
      <c r="WTQ2" s="591"/>
      <c r="WTR2" s="591"/>
      <c r="WTS2" s="591"/>
      <c r="WTT2" s="591"/>
      <c r="WTU2" s="591"/>
      <c r="WTV2" s="591"/>
      <c r="WTW2" s="591"/>
      <c r="WTX2" s="591"/>
      <c r="WTY2" s="591"/>
      <c r="WTZ2" s="591"/>
      <c r="WUA2" s="591"/>
      <c r="WUB2" s="591"/>
      <c r="WUC2" s="591"/>
      <c r="WUD2" s="591"/>
      <c r="WUE2" s="591"/>
      <c r="WUF2" s="591"/>
      <c r="WUG2" s="591"/>
      <c r="WUH2" s="591"/>
      <c r="WUI2" s="591"/>
      <c r="WUJ2" s="591"/>
      <c r="WUK2" s="591"/>
      <c r="WUL2" s="591"/>
      <c r="WUM2" s="591"/>
      <c r="WUN2" s="591"/>
      <c r="WUO2" s="591"/>
      <c r="WUP2" s="591"/>
      <c r="WUQ2" s="591"/>
      <c r="WUR2" s="591"/>
      <c r="WUS2" s="591"/>
      <c r="WUT2" s="591"/>
      <c r="WUU2" s="591"/>
      <c r="WUV2" s="591"/>
      <c r="WUW2" s="591"/>
      <c r="WUX2" s="591"/>
      <c r="WUY2" s="591"/>
      <c r="WUZ2" s="591"/>
      <c r="WVA2" s="591"/>
      <c r="WVB2" s="591"/>
      <c r="WVC2" s="591"/>
      <c r="WVD2" s="591"/>
      <c r="WVE2" s="591"/>
      <c r="WVF2" s="591"/>
      <c r="WVG2" s="591"/>
      <c r="WVH2" s="591"/>
      <c r="WVI2" s="591"/>
      <c r="WVJ2" s="591"/>
      <c r="WVK2" s="591"/>
      <c r="WVL2" s="591"/>
      <c r="WVM2" s="591"/>
      <c r="WVN2" s="591"/>
      <c r="WVO2" s="591"/>
      <c r="WVP2" s="591"/>
      <c r="WVQ2" s="591"/>
      <c r="WVR2" s="591"/>
      <c r="WVS2" s="591"/>
      <c r="WVT2" s="591"/>
      <c r="WVU2" s="591"/>
      <c r="WVV2" s="591"/>
      <c r="WVW2" s="591"/>
      <c r="WVX2" s="591"/>
      <c r="WVY2" s="591"/>
      <c r="WVZ2" s="591"/>
      <c r="WWA2" s="591"/>
      <c r="WWB2" s="591"/>
      <c r="WWC2" s="591"/>
      <c r="WWD2" s="591"/>
      <c r="WWE2" s="591"/>
      <c r="WWF2" s="591"/>
      <c r="WWG2" s="591"/>
      <c r="WWH2" s="591"/>
      <c r="WWI2" s="591"/>
      <c r="WWJ2" s="591"/>
      <c r="WWK2" s="591"/>
      <c r="WWL2" s="591"/>
      <c r="WWM2" s="591"/>
      <c r="WWN2" s="591"/>
      <c r="WWO2" s="591"/>
      <c r="WWP2" s="591"/>
      <c r="WWQ2" s="591"/>
      <c r="WWR2" s="591"/>
      <c r="WWS2" s="591"/>
      <c r="WWT2" s="591"/>
      <c r="WWU2" s="591"/>
      <c r="WWV2" s="591"/>
      <c r="WWW2" s="591"/>
      <c r="WWX2" s="591"/>
      <c r="WWY2" s="591"/>
      <c r="WWZ2" s="591"/>
      <c r="WXA2" s="591"/>
      <c r="WXB2" s="591"/>
      <c r="WXC2" s="591"/>
      <c r="WXD2" s="591"/>
      <c r="WXE2" s="591"/>
      <c r="WXF2" s="591"/>
      <c r="WXG2" s="591"/>
      <c r="WXH2" s="591"/>
      <c r="WXI2" s="591"/>
      <c r="WXJ2" s="591"/>
      <c r="WXK2" s="591"/>
      <c r="WXL2" s="591"/>
      <c r="WXM2" s="591"/>
      <c r="WXN2" s="591"/>
      <c r="WXO2" s="591"/>
      <c r="WXP2" s="591"/>
      <c r="WXQ2" s="591"/>
      <c r="WXR2" s="591"/>
      <c r="WXS2" s="591"/>
      <c r="WXT2" s="591"/>
      <c r="WXU2" s="591"/>
      <c r="WXV2" s="591"/>
      <c r="WXW2" s="591"/>
      <c r="WXX2" s="591"/>
      <c r="WXY2" s="591"/>
      <c r="WXZ2" s="591"/>
      <c r="WYA2" s="591"/>
      <c r="WYB2" s="591"/>
      <c r="WYC2" s="591"/>
      <c r="WYD2" s="591"/>
      <c r="WYE2" s="591"/>
      <c r="WYF2" s="591"/>
      <c r="WYG2" s="591"/>
      <c r="WYH2" s="591"/>
      <c r="WYI2" s="591"/>
      <c r="WYJ2" s="591"/>
      <c r="WYK2" s="591"/>
      <c r="WYL2" s="591"/>
      <c r="WYM2" s="591"/>
      <c r="WYN2" s="591"/>
      <c r="WYO2" s="591"/>
      <c r="WYP2" s="591"/>
      <c r="WYQ2" s="591"/>
      <c r="WYR2" s="591"/>
      <c r="WYS2" s="591"/>
      <c r="WYT2" s="591"/>
      <c r="WYU2" s="591"/>
      <c r="WYV2" s="591"/>
      <c r="WYW2" s="591"/>
      <c r="WYX2" s="591"/>
      <c r="WYY2" s="591"/>
      <c r="WYZ2" s="591"/>
      <c r="WZA2" s="591"/>
      <c r="WZB2" s="591"/>
      <c r="WZC2" s="591"/>
      <c r="WZD2" s="591"/>
      <c r="WZE2" s="591"/>
      <c r="WZF2" s="591"/>
      <c r="WZG2" s="591"/>
      <c r="WZH2" s="591"/>
      <c r="WZI2" s="591"/>
      <c r="WZJ2" s="591"/>
      <c r="WZK2" s="591"/>
      <c r="WZL2" s="591"/>
      <c r="WZM2" s="591"/>
      <c r="WZN2" s="591"/>
      <c r="WZO2" s="591"/>
      <c r="WZP2" s="591"/>
      <c r="WZQ2" s="591"/>
      <c r="WZR2" s="591"/>
      <c r="WZS2" s="591"/>
      <c r="WZT2" s="591"/>
      <c r="WZU2" s="591"/>
      <c r="WZV2" s="591"/>
      <c r="WZW2" s="591"/>
      <c r="WZX2" s="591"/>
      <c r="WZY2" s="591"/>
      <c r="WZZ2" s="591"/>
      <c r="XAA2" s="591"/>
      <c r="XAB2" s="591"/>
      <c r="XAC2" s="591"/>
      <c r="XAD2" s="591"/>
      <c r="XAE2" s="591"/>
      <c r="XAF2" s="591"/>
      <c r="XAG2" s="591"/>
      <c r="XAH2" s="591"/>
      <c r="XAI2" s="591"/>
      <c r="XAJ2" s="591"/>
      <c r="XAK2" s="591"/>
      <c r="XAL2" s="591"/>
      <c r="XAM2" s="591"/>
      <c r="XAN2" s="591"/>
      <c r="XAO2" s="591"/>
      <c r="XAP2" s="591"/>
      <c r="XAQ2" s="591"/>
      <c r="XAR2" s="591"/>
      <c r="XAS2" s="591"/>
      <c r="XAT2" s="591"/>
      <c r="XAU2" s="591"/>
      <c r="XAV2" s="591"/>
      <c r="XAW2" s="591"/>
      <c r="XAX2" s="591"/>
      <c r="XAY2" s="591"/>
      <c r="XAZ2" s="591"/>
      <c r="XBA2" s="591"/>
      <c r="XBB2" s="591"/>
      <c r="XBC2" s="591"/>
      <c r="XBD2" s="591"/>
      <c r="XBE2" s="591"/>
      <c r="XBF2" s="591"/>
      <c r="XBG2" s="591"/>
      <c r="XBH2" s="591"/>
      <c r="XBI2" s="591"/>
      <c r="XBJ2" s="591"/>
      <c r="XBK2" s="591"/>
      <c r="XBL2" s="591"/>
      <c r="XBM2" s="591"/>
      <c r="XBN2" s="591"/>
      <c r="XBO2" s="591"/>
      <c r="XBP2" s="591"/>
      <c r="XBQ2" s="591"/>
      <c r="XBR2" s="591"/>
      <c r="XBS2" s="591"/>
      <c r="XBT2" s="591"/>
      <c r="XBU2" s="591"/>
      <c r="XBV2" s="591"/>
      <c r="XBW2" s="591"/>
      <c r="XBX2" s="591"/>
      <c r="XBY2" s="591"/>
      <c r="XBZ2" s="591"/>
      <c r="XCA2" s="591"/>
      <c r="XCB2" s="591"/>
      <c r="XCC2" s="591"/>
      <c r="XCD2" s="591"/>
      <c r="XCE2" s="591"/>
      <c r="XCF2" s="591"/>
      <c r="XCG2" s="591"/>
      <c r="XCH2" s="591"/>
      <c r="XCI2" s="591"/>
      <c r="XCJ2" s="591"/>
      <c r="XCK2" s="591"/>
      <c r="XCL2" s="591"/>
      <c r="XCM2" s="591"/>
      <c r="XCN2" s="591"/>
      <c r="XCO2" s="591"/>
      <c r="XCP2" s="591"/>
      <c r="XCQ2" s="591"/>
      <c r="XCR2" s="591"/>
      <c r="XCS2" s="591"/>
      <c r="XCT2" s="591"/>
      <c r="XCU2" s="591"/>
      <c r="XCV2" s="591"/>
      <c r="XCW2" s="591"/>
      <c r="XCX2" s="591"/>
      <c r="XCY2" s="591"/>
      <c r="XCZ2" s="591"/>
      <c r="XDA2" s="591"/>
      <c r="XDB2" s="591"/>
      <c r="XDC2" s="591"/>
      <c r="XDD2" s="591"/>
      <c r="XDE2" s="591"/>
      <c r="XDF2" s="591"/>
      <c r="XDG2" s="591"/>
      <c r="XDH2" s="591"/>
      <c r="XDI2" s="591"/>
      <c r="XDJ2" s="591"/>
      <c r="XDK2" s="591"/>
      <c r="XDL2" s="591"/>
      <c r="XDM2" s="591"/>
      <c r="XDN2" s="591"/>
      <c r="XDO2" s="591"/>
      <c r="XDP2" s="591"/>
      <c r="XDQ2" s="591"/>
      <c r="XDR2" s="591"/>
      <c r="XDS2" s="591"/>
      <c r="XDT2" s="591"/>
      <c r="XDU2" s="591"/>
      <c r="XDV2" s="591"/>
      <c r="XDW2" s="591"/>
      <c r="XDX2" s="591"/>
      <c r="XDY2" s="591"/>
      <c r="XDZ2" s="591"/>
      <c r="XEA2" s="591"/>
      <c r="XEB2" s="591"/>
      <c r="XEC2" s="591"/>
      <c r="XED2" s="591"/>
      <c r="XEE2" s="591"/>
      <c r="XEF2" s="591"/>
      <c r="XEG2" s="591"/>
      <c r="XEH2" s="591"/>
      <c r="XEI2" s="591"/>
      <c r="XEJ2" s="591"/>
      <c r="XEK2" s="591"/>
      <c r="XEL2" s="591"/>
      <c r="XEM2" s="591"/>
      <c r="XEN2" s="591"/>
      <c r="XEO2" s="591"/>
      <c r="XEP2" s="591"/>
      <c r="XEQ2" s="591"/>
      <c r="XER2" s="591"/>
      <c r="XES2" s="591"/>
      <c r="XET2" s="591"/>
      <c r="XEU2" s="591"/>
      <c r="XEV2" s="591"/>
      <c r="XEW2" s="591"/>
      <c r="XEX2" s="591"/>
      <c r="XEY2" s="591"/>
      <c r="XEZ2" s="591"/>
      <c r="XFA2" s="591"/>
      <c r="XFB2" s="591"/>
      <c r="XFC2" s="591"/>
    </row>
    <row r="3" spans="1:16383" ht="57.6">
      <c r="A3" s="512" t="s">
        <v>14691</v>
      </c>
      <c r="B3" s="513" t="s">
        <v>5374</v>
      </c>
      <c r="C3" s="514" t="s">
        <v>14257</v>
      </c>
      <c r="D3" s="513"/>
      <c r="E3" s="513"/>
      <c r="F3" s="513"/>
      <c r="G3" s="513"/>
      <c r="H3" s="515" t="s">
        <v>5375</v>
      </c>
      <c r="I3" s="461" t="s">
        <v>18631</v>
      </c>
      <c r="J3" s="474" t="s">
        <v>14535</v>
      </c>
      <c r="K3" s="474" t="s">
        <v>14558</v>
      </c>
      <c r="L3" s="524" t="s">
        <v>124</v>
      </c>
      <c r="M3" s="461" t="s">
        <v>15637</v>
      </c>
      <c r="N3" s="117" t="s">
        <v>45</v>
      </c>
      <c r="O3" s="461" t="s">
        <v>15626</v>
      </c>
      <c r="P3" s="466">
        <v>4738</v>
      </c>
      <c r="Q3" s="526" t="s">
        <v>14585</v>
      </c>
      <c r="R3" s="522">
        <v>1</v>
      </c>
      <c r="S3" s="467"/>
      <c r="T3" s="467"/>
      <c r="U3" s="467"/>
      <c r="V3" s="467"/>
      <c r="W3" s="467"/>
      <c r="X3" s="467"/>
      <c r="Y3" s="467"/>
      <c r="Z3" s="467"/>
      <c r="AA3" s="467"/>
      <c r="AB3" s="467"/>
      <c r="AC3" s="467"/>
      <c r="AD3" s="467"/>
      <c r="AE3" s="467"/>
      <c r="AF3" s="467"/>
      <c r="AG3" s="467"/>
      <c r="AH3" s="467"/>
      <c r="AI3" s="467"/>
      <c r="AJ3" s="467"/>
      <c r="AK3" s="467"/>
      <c r="AL3" s="467"/>
      <c r="AM3" s="467"/>
      <c r="AN3" s="467"/>
      <c r="AO3" s="467"/>
      <c r="AP3" s="467"/>
      <c r="AQ3" s="467"/>
      <c r="AR3" s="467"/>
      <c r="AS3" s="467"/>
      <c r="AT3" s="467"/>
      <c r="AU3" s="467"/>
      <c r="AV3" s="467"/>
      <c r="AW3" s="467"/>
      <c r="AX3" s="467"/>
      <c r="AY3" s="467"/>
      <c r="AZ3" s="467"/>
      <c r="BA3" s="467"/>
      <c r="BB3" s="467"/>
      <c r="BC3" s="467"/>
      <c r="BD3" s="467"/>
      <c r="BE3" s="467"/>
      <c r="BF3" s="467"/>
      <c r="BG3" s="467"/>
      <c r="BH3" s="467"/>
      <c r="BI3" s="467"/>
      <c r="BJ3" s="467"/>
      <c r="BK3" s="467"/>
      <c r="BL3" s="467"/>
      <c r="BM3" s="467"/>
      <c r="BN3" s="467"/>
      <c r="BO3" s="467"/>
      <c r="BP3" s="467"/>
      <c r="BQ3" s="467"/>
      <c r="BR3" s="467"/>
      <c r="BS3" s="467"/>
      <c r="BT3" s="467"/>
      <c r="BU3" s="467"/>
      <c r="BV3" s="467"/>
      <c r="BW3" s="467"/>
      <c r="BX3" s="467"/>
      <c r="BY3" s="467"/>
      <c r="BZ3" s="467"/>
      <c r="CA3" s="467"/>
      <c r="CB3" s="467"/>
      <c r="CC3" s="467"/>
      <c r="CD3" s="467"/>
      <c r="CE3" s="467"/>
      <c r="CF3" s="467"/>
      <c r="CG3" s="467"/>
      <c r="CH3" s="467"/>
      <c r="CI3" s="467"/>
      <c r="CJ3" s="467"/>
      <c r="CK3" s="467"/>
      <c r="CL3" s="467"/>
      <c r="CM3" s="467"/>
      <c r="CN3" s="467"/>
      <c r="CO3" s="467"/>
      <c r="CP3" s="467"/>
      <c r="CQ3" s="467"/>
      <c r="CR3" s="467"/>
      <c r="CS3" s="467"/>
      <c r="CT3" s="467"/>
      <c r="CU3" s="467"/>
      <c r="CV3" s="467"/>
      <c r="CW3" s="467"/>
      <c r="CX3" s="467"/>
      <c r="CY3" s="467"/>
      <c r="CZ3" s="467"/>
      <c r="DA3" s="467"/>
      <c r="DB3" s="467"/>
      <c r="DC3" s="467"/>
      <c r="DD3" s="467"/>
      <c r="DE3" s="467"/>
      <c r="DF3" s="467"/>
      <c r="DG3" s="467"/>
      <c r="DH3" s="467"/>
      <c r="DI3" s="467"/>
      <c r="DJ3" s="467"/>
      <c r="DK3" s="467"/>
      <c r="DL3" s="467"/>
      <c r="DM3" s="467"/>
      <c r="DN3" s="467"/>
      <c r="DO3" s="467"/>
      <c r="DP3" s="467"/>
      <c r="DQ3" s="467"/>
      <c r="DR3" s="467"/>
      <c r="DS3" s="467"/>
      <c r="DT3" s="467"/>
      <c r="DU3" s="467"/>
      <c r="DV3" s="467"/>
      <c r="DW3" s="467"/>
      <c r="DX3" s="467"/>
      <c r="DY3" s="467"/>
      <c r="DZ3" s="467"/>
      <c r="EA3" s="467"/>
      <c r="EB3" s="467"/>
      <c r="EC3" s="467"/>
      <c r="ED3" s="467"/>
      <c r="EE3" s="467"/>
      <c r="EF3" s="467"/>
      <c r="EG3" s="467"/>
      <c r="EH3" s="467"/>
      <c r="EI3" s="467"/>
      <c r="EJ3" s="467"/>
      <c r="EK3" s="467"/>
      <c r="EL3" s="467"/>
      <c r="EM3" s="467"/>
      <c r="EN3" s="467"/>
      <c r="EO3" s="467"/>
      <c r="EP3" s="467"/>
      <c r="EQ3" s="467"/>
      <c r="ER3" s="467"/>
      <c r="ES3" s="467"/>
      <c r="ET3" s="467"/>
      <c r="EU3" s="467"/>
      <c r="EV3" s="467"/>
      <c r="EW3" s="467"/>
      <c r="EX3" s="467"/>
      <c r="EY3" s="467"/>
      <c r="EZ3" s="467"/>
      <c r="FA3" s="467"/>
      <c r="FB3" s="467"/>
      <c r="FC3" s="467"/>
      <c r="FD3" s="467"/>
      <c r="FE3" s="467"/>
      <c r="FF3" s="467"/>
      <c r="FG3" s="467"/>
      <c r="FH3" s="467"/>
      <c r="FI3" s="467"/>
      <c r="FJ3" s="467"/>
      <c r="FK3" s="467"/>
      <c r="FL3" s="467"/>
      <c r="FM3" s="467"/>
      <c r="FN3" s="467"/>
      <c r="FO3" s="467"/>
      <c r="FP3" s="467"/>
      <c r="FQ3" s="467"/>
      <c r="FR3" s="467"/>
      <c r="FS3" s="467"/>
      <c r="FT3" s="467"/>
      <c r="FU3" s="467"/>
      <c r="FV3" s="467"/>
      <c r="FW3" s="467"/>
      <c r="FX3" s="467"/>
      <c r="FY3" s="467"/>
      <c r="FZ3" s="467"/>
      <c r="GA3" s="467"/>
      <c r="GB3" s="467"/>
      <c r="GC3" s="467"/>
      <c r="GD3" s="467"/>
      <c r="GE3" s="467"/>
      <c r="GF3" s="467"/>
      <c r="GG3" s="467"/>
      <c r="GH3" s="467"/>
      <c r="GI3" s="467"/>
      <c r="GJ3" s="467"/>
      <c r="GK3" s="467"/>
      <c r="GL3" s="467"/>
      <c r="GM3" s="467"/>
      <c r="GN3" s="467"/>
      <c r="GO3" s="467"/>
      <c r="GP3" s="467"/>
      <c r="GQ3" s="467"/>
      <c r="GR3" s="467"/>
      <c r="GS3" s="467"/>
      <c r="GT3" s="467"/>
      <c r="GU3" s="467"/>
      <c r="GV3" s="467"/>
      <c r="GW3" s="467"/>
      <c r="GX3" s="467"/>
      <c r="GY3" s="467"/>
      <c r="GZ3" s="467"/>
      <c r="HA3" s="467"/>
      <c r="HB3" s="467"/>
      <c r="HC3" s="467"/>
      <c r="HD3" s="467"/>
      <c r="HE3" s="467"/>
      <c r="HF3" s="467"/>
      <c r="HG3" s="467"/>
      <c r="HH3" s="467"/>
      <c r="HI3" s="467"/>
      <c r="HJ3" s="467"/>
      <c r="HK3" s="467"/>
      <c r="HL3" s="467"/>
      <c r="HM3" s="467"/>
      <c r="HN3" s="467"/>
      <c r="HO3" s="467"/>
      <c r="HP3" s="467"/>
      <c r="HQ3" s="467"/>
      <c r="HR3" s="467"/>
      <c r="HS3" s="467"/>
      <c r="HT3" s="467"/>
      <c r="HU3" s="467"/>
      <c r="HV3" s="467"/>
      <c r="HW3" s="467"/>
      <c r="HX3" s="467"/>
      <c r="HY3" s="467"/>
      <c r="HZ3" s="467"/>
      <c r="IA3" s="467"/>
      <c r="IB3" s="467"/>
      <c r="IC3" s="467"/>
      <c r="ID3" s="467"/>
      <c r="IE3" s="467"/>
      <c r="IF3" s="467"/>
      <c r="IG3" s="467"/>
      <c r="IH3" s="467"/>
      <c r="II3" s="467"/>
      <c r="IJ3" s="467"/>
      <c r="IK3" s="467"/>
      <c r="IL3" s="467"/>
      <c r="IM3" s="467"/>
      <c r="IN3" s="467"/>
      <c r="IO3" s="467"/>
      <c r="IP3" s="467"/>
      <c r="IQ3" s="467"/>
      <c r="IR3" s="467"/>
      <c r="IS3" s="467"/>
      <c r="IT3" s="467"/>
      <c r="IU3" s="467"/>
      <c r="IV3" s="467"/>
      <c r="IW3" s="467"/>
      <c r="IX3" s="467"/>
      <c r="IY3" s="467"/>
      <c r="IZ3" s="467"/>
      <c r="JA3" s="467"/>
      <c r="JB3" s="467"/>
      <c r="JC3" s="467"/>
      <c r="JD3" s="467"/>
      <c r="JE3" s="467"/>
      <c r="JF3" s="467"/>
      <c r="JG3" s="467"/>
      <c r="JH3" s="467"/>
      <c r="JI3" s="467"/>
      <c r="JJ3" s="467"/>
      <c r="JK3" s="467"/>
      <c r="JL3" s="467"/>
      <c r="JM3" s="467"/>
      <c r="JN3" s="467"/>
      <c r="JO3" s="467"/>
      <c r="JP3" s="467"/>
      <c r="JQ3" s="467"/>
      <c r="JR3" s="467"/>
      <c r="JS3" s="467"/>
      <c r="JT3" s="467"/>
      <c r="JU3" s="467"/>
      <c r="JV3" s="467"/>
      <c r="JW3" s="467"/>
      <c r="JX3" s="467"/>
      <c r="JY3" s="467"/>
      <c r="JZ3" s="467"/>
      <c r="KA3" s="467"/>
      <c r="KB3" s="467"/>
      <c r="KC3" s="467"/>
      <c r="KD3" s="467"/>
      <c r="KE3" s="467"/>
      <c r="KF3" s="467"/>
      <c r="KG3" s="467"/>
      <c r="KH3" s="467"/>
      <c r="KI3" s="467"/>
      <c r="KJ3" s="467"/>
      <c r="KK3" s="467"/>
      <c r="KL3" s="467"/>
      <c r="KM3" s="467"/>
      <c r="KN3" s="467"/>
      <c r="KO3" s="467"/>
      <c r="KP3" s="467"/>
      <c r="KQ3" s="467"/>
      <c r="KR3" s="467"/>
      <c r="KS3" s="467"/>
      <c r="KT3" s="467"/>
      <c r="KU3" s="467"/>
      <c r="KV3" s="467"/>
      <c r="KW3" s="467"/>
      <c r="KX3" s="467"/>
      <c r="KY3" s="467"/>
      <c r="KZ3" s="467"/>
      <c r="LA3" s="467"/>
      <c r="LB3" s="467"/>
      <c r="LC3" s="467"/>
      <c r="LD3" s="467"/>
      <c r="LE3" s="467"/>
      <c r="LF3" s="467"/>
      <c r="LG3" s="467"/>
      <c r="LH3" s="467"/>
      <c r="LI3" s="467"/>
      <c r="LJ3" s="467"/>
      <c r="LK3" s="467"/>
      <c r="LL3" s="467"/>
      <c r="LM3" s="467"/>
      <c r="LN3" s="467"/>
      <c r="LO3" s="467"/>
      <c r="LP3" s="467"/>
      <c r="LQ3" s="467"/>
      <c r="LR3" s="467"/>
      <c r="LS3" s="467"/>
      <c r="LT3" s="467"/>
      <c r="LU3" s="467"/>
      <c r="LV3" s="467"/>
      <c r="LW3" s="467"/>
      <c r="LX3" s="467"/>
      <c r="LY3" s="467"/>
      <c r="LZ3" s="467"/>
      <c r="MA3" s="467"/>
      <c r="MB3" s="467"/>
      <c r="MC3" s="467"/>
      <c r="MD3" s="467"/>
      <c r="ME3" s="467"/>
      <c r="MF3" s="467"/>
      <c r="MG3" s="467"/>
      <c r="MH3" s="467"/>
      <c r="MI3" s="467"/>
      <c r="MJ3" s="467"/>
      <c r="MK3" s="467"/>
      <c r="ML3" s="467"/>
      <c r="MM3" s="467"/>
      <c r="MN3" s="467"/>
      <c r="MO3" s="467"/>
      <c r="MP3" s="467"/>
      <c r="MQ3" s="467"/>
      <c r="MR3" s="467"/>
      <c r="MS3" s="467"/>
      <c r="MT3" s="467"/>
      <c r="MU3" s="467"/>
      <c r="MV3" s="467"/>
      <c r="MW3" s="467"/>
      <c r="MX3" s="467"/>
      <c r="MY3" s="467"/>
      <c r="MZ3" s="467"/>
      <c r="NA3" s="467"/>
      <c r="NB3" s="467"/>
      <c r="NC3" s="467"/>
      <c r="ND3" s="467"/>
      <c r="NE3" s="467"/>
      <c r="NF3" s="467"/>
      <c r="NG3" s="467"/>
      <c r="NH3" s="467"/>
      <c r="NI3" s="467"/>
      <c r="NJ3" s="467"/>
      <c r="NK3" s="467"/>
      <c r="NL3" s="467"/>
      <c r="NM3" s="467"/>
      <c r="NN3" s="467"/>
      <c r="NO3" s="467"/>
      <c r="NP3" s="467"/>
      <c r="NQ3" s="467"/>
      <c r="NR3" s="467"/>
      <c r="NS3" s="467"/>
      <c r="NT3" s="467"/>
      <c r="NU3" s="467"/>
      <c r="NV3" s="467"/>
      <c r="NW3" s="467"/>
      <c r="NX3" s="467"/>
      <c r="NY3" s="467"/>
      <c r="NZ3" s="467"/>
      <c r="OA3" s="467"/>
      <c r="OB3" s="467"/>
      <c r="OC3" s="467"/>
      <c r="OD3" s="467"/>
      <c r="OE3" s="467"/>
      <c r="OF3" s="467"/>
      <c r="OG3" s="467"/>
      <c r="OH3" s="467"/>
      <c r="OI3" s="467"/>
      <c r="OJ3" s="467"/>
      <c r="OK3" s="467"/>
      <c r="OL3" s="467"/>
      <c r="OM3" s="467"/>
      <c r="ON3" s="467"/>
      <c r="OO3" s="467"/>
      <c r="OP3" s="467"/>
      <c r="OQ3" s="467"/>
      <c r="OR3" s="467"/>
      <c r="OS3" s="467"/>
      <c r="OT3" s="467"/>
      <c r="OU3" s="467"/>
      <c r="OV3" s="467"/>
      <c r="OW3" s="467"/>
      <c r="OX3" s="467"/>
      <c r="OY3" s="467"/>
      <c r="OZ3" s="467"/>
      <c r="PA3" s="467"/>
      <c r="PB3" s="467"/>
      <c r="PC3" s="467"/>
      <c r="PD3" s="467"/>
      <c r="PE3" s="467"/>
      <c r="PF3" s="467"/>
      <c r="PG3" s="467"/>
      <c r="PH3" s="467"/>
      <c r="PI3" s="467"/>
      <c r="PJ3" s="467"/>
      <c r="PK3" s="467"/>
      <c r="PL3" s="467"/>
      <c r="PM3" s="467"/>
      <c r="PN3" s="467"/>
      <c r="PO3" s="467"/>
      <c r="PP3" s="467"/>
      <c r="PQ3" s="467"/>
      <c r="PR3" s="467"/>
      <c r="PS3" s="467"/>
      <c r="PT3" s="467"/>
      <c r="PU3" s="467"/>
      <c r="PV3" s="467"/>
      <c r="PW3" s="467"/>
      <c r="PX3" s="467"/>
      <c r="PY3" s="467"/>
      <c r="PZ3" s="467"/>
      <c r="QA3" s="467"/>
      <c r="QB3" s="467"/>
      <c r="QC3" s="467"/>
      <c r="QD3" s="467"/>
      <c r="QE3" s="467"/>
      <c r="QF3" s="467"/>
      <c r="QG3" s="467"/>
      <c r="QH3" s="467"/>
      <c r="QI3" s="467"/>
      <c r="QJ3" s="467"/>
      <c r="QK3" s="467"/>
      <c r="QL3" s="467"/>
      <c r="QM3" s="467"/>
      <c r="QN3" s="467"/>
      <c r="QO3" s="467"/>
      <c r="QP3" s="467"/>
      <c r="QQ3" s="467"/>
      <c r="QR3" s="467"/>
      <c r="QS3" s="467"/>
      <c r="QT3" s="467"/>
      <c r="QU3" s="467"/>
      <c r="QV3" s="467"/>
      <c r="QW3" s="467"/>
      <c r="QX3" s="467"/>
      <c r="QY3" s="467"/>
      <c r="QZ3" s="467"/>
      <c r="RA3" s="467"/>
      <c r="RB3" s="467"/>
      <c r="RC3" s="467"/>
      <c r="RD3" s="467"/>
      <c r="RE3" s="467"/>
      <c r="RF3" s="467"/>
      <c r="RG3" s="467"/>
      <c r="RH3" s="467"/>
      <c r="RI3" s="467"/>
      <c r="RJ3" s="467"/>
      <c r="RK3" s="467"/>
      <c r="RL3" s="467"/>
      <c r="RM3" s="467"/>
      <c r="RN3" s="467"/>
      <c r="RO3" s="467"/>
      <c r="RP3" s="467"/>
      <c r="RQ3" s="467"/>
      <c r="RR3" s="467"/>
      <c r="RS3" s="467"/>
      <c r="RT3" s="467"/>
      <c r="RU3" s="467"/>
      <c r="RV3" s="467"/>
      <c r="RW3" s="467"/>
      <c r="RX3" s="467"/>
      <c r="RY3" s="467"/>
      <c r="RZ3" s="467"/>
      <c r="SA3" s="467"/>
      <c r="SB3" s="467"/>
      <c r="SC3" s="467"/>
      <c r="SD3" s="467"/>
      <c r="SE3" s="467"/>
      <c r="SF3" s="467"/>
      <c r="SG3" s="467"/>
      <c r="SH3" s="467"/>
      <c r="SI3" s="467"/>
      <c r="SJ3" s="467"/>
      <c r="SK3" s="467"/>
      <c r="SL3" s="467"/>
      <c r="SM3" s="467"/>
      <c r="SN3" s="467"/>
      <c r="SO3" s="467"/>
      <c r="SP3" s="467"/>
      <c r="SQ3" s="467"/>
      <c r="SR3" s="467"/>
      <c r="SS3" s="467"/>
      <c r="ST3" s="467"/>
      <c r="SU3" s="467"/>
      <c r="SV3" s="467"/>
      <c r="SW3" s="467"/>
      <c r="SX3" s="467"/>
      <c r="SY3" s="467"/>
      <c r="SZ3" s="467"/>
      <c r="TA3" s="467"/>
      <c r="TB3" s="467"/>
      <c r="TC3" s="467"/>
      <c r="TD3" s="467"/>
      <c r="TE3" s="467"/>
      <c r="TF3" s="467"/>
      <c r="TG3" s="467"/>
      <c r="TH3" s="467"/>
      <c r="TI3" s="467"/>
      <c r="TJ3" s="467"/>
      <c r="TK3" s="467"/>
      <c r="TL3" s="467"/>
      <c r="TM3" s="467"/>
      <c r="TN3" s="467"/>
      <c r="TO3" s="467"/>
      <c r="TP3" s="467"/>
      <c r="TQ3" s="467"/>
      <c r="TR3" s="467"/>
      <c r="TS3" s="467"/>
      <c r="TT3" s="467"/>
      <c r="TU3" s="467"/>
      <c r="TV3" s="467"/>
      <c r="TW3" s="467"/>
      <c r="TX3" s="467"/>
      <c r="TY3" s="467"/>
      <c r="TZ3" s="467"/>
      <c r="UA3" s="467"/>
      <c r="UB3" s="467"/>
      <c r="UC3" s="467"/>
      <c r="UD3" s="467"/>
      <c r="UE3" s="467"/>
      <c r="UF3" s="467"/>
      <c r="UG3" s="467"/>
      <c r="UH3" s="467"/>
      <c r="UI3" s="467"/>
      <c r="UJ3" s="467"/>
      <c r="UK3" s="467"/>
      <c r="UL3" s="467"/>
      <c r="UM3" s="467"/>
      <c r="UN3" s="467"/>
      <c r="UO3" s="467"/>
      <c r="UP3" s="467"/>
      <c r="UQ3" s="467"/>
      <c r="UR3" s="467"/>
      <c r="US3" s="467"/>
      <c r="UT3" s="467"/>
      <c r="UU3" s="467"/>
      <c r="UV3" s="467"/>
      <c r="UW3" s="467"/>
      <c r="UX3" s="467"/>
      <c r="UY3" s="467"/>
      <c r="UZ3" s="467"/>
      <c r="VA3" s="467"/>
      <c r="VB3" s="467"/>
      <c r="VC3" s="467"/>
      <c r="VD3" s="467"/>
      <c r="VE3" s="467"/>
      <c r="VF3" s="467"/>
      <c r="VG3" s="467"/>
      <c r="VH3" s="467"/>
      <c r="VI3" s="467"/>
      <c r="VJ3" s="467"/>
      <c r="VK3" s="467"/>
      <c r="VL3" s="467"/>
      <c r="VM3" s="467"/>
      <c r="VN3" s="467"/>
      <c r="VO3" s="467"/>
      <c r="VP3" s="467"/>
      <c r="VQ3" s="467"/>
      <c r="VR3" s="467"/>
      <c r="VS3" s="467"/>
      <c r="VT3" s="467"/>
      <c r="VU3" s="467"/>
      <c r="VV3" s="467"/>
      <c r="VW3" s="467"/>
      <c r="VX3" s="467"/>
      <c r="VY3" s="467"/>
      <c r="VZ3" s="467"/>
      <c r="WA3" s="467"/>
      <c r="WB3" s="467"/>
      <c r="WC3" s="467"/>
      <c r="WD3" s="467"/>
      <c r="WE3" s="467"/>
      <c r="WF3" s="467"/>
      <c r="WG3" s="467"/>
      <c r="WH3" s="467"/>
      <c r="WI3" s="467"/>
      <c r="WJ3" s="467"/>
      <c r="WK3" s="467"/>
      <c r="WL3" s="467"/>
      <c r="WM3" s="467"/>
      <c r="WN3" s="467"/>
      <c r="WO3" s="467"/>
      <c r="WP3" s="467"/>
      <c r="WQ3" s="467"/>
      <c r="WR3" s="467"/>
      <c r="WS3" s="467"/>
      <c r="WT3" s="467"/>
      <c r="WU3" s="467"/>
      <c r="WV3" s="467"/>
      <c r="WW3" s="467"/>
      <c r="WX3" s="467"/>
      <c r="WY3" s="467"/>
      <c r="WZ3" s="467"/>
      <c r="XA3" s="467"/>
      <c r="XB3" s="467"/>
      <c r="XC3" s="467"/>
      <c r="XD3" s="467"/>
      <c r="XE3" s="467"/>
      <c r="XF3" s="467"/>
      <c r="XG3" s="467"/>
      <c r="XH3" s="467"/>
      <c r="XI3" s="467"/>
      <c r="XJ3" s="467"/>
      <c r="XK3" s="467"/>
      <c r="XL3" s="467"/>
      <c r="XM3" s="467"/>
      <c r="XN3" s="467"/>
      <c r="XO3" s="467"/>
      <c r="XP3" s="467"/>
      <c r="XQ3" s="467"/>
      <c r="XR3" s="467"/>
      <c r="XS3" s="467"/>
      <c r="XT3" s="467"/>
      <c r="XU3" s="467"/>
      <c r="XV3" s="467"/>
      <c r="XW3" s="467"/>
      <c r="XX3" s="467"/>
      <c r="XY3" s="467"/>
      <c r="XZ3" s="467"/>
      <c r="YA3" s="467"/>
      <c r="YB3" s="467"/>
      <c r="YC3" s="467"/>
      <c r="YD3" s="467"/>
      <c r="YE3" s="467"/>
      <c r="YF3" s="467"/>
      <c r="YG3" s="467"/>
      <c r="YH3" s="467"/>
      <c r="YI3" s="467"/>
      <c r="YJ3" s="467"/>
      <c r="YK3" s="467"/>
      <c r="YL3" s="467"/>
      <c r="YM3" s="467"/>
      <c r="YN3" s="467"/>
      <c r="YO3" s="467"/>
      <c r="YP3" s="467"/>
      <c r="YQ3" s="467"/>
      <c r="YR3" s="467"/>
      <c r="YS3" s="467"/>
      <c r="YT3" s="467"/>
      <c r="YU3" s="467"/>
      <c r="YV3" s="467"/>
      <c r="YW3" s="467"/>
      <c r="YX3" s="467"/>
      <c r="YY3" s="467"/>
      <c r="YZ3" s="467"/>
      <c r="ZA3" s="467"/>
      <c r="ZB3" s="467"/>
      <c r="ZC3" s="467"/>
      <c r="ZD3" s="467"/>
      <c r="ZE3" s="467"/>
      <c r="ZF3" s="467"/>
      <c r="ZG3" s="467"/>
      <c r="ZH3" s="467"/>
      <c r="ZI3" s="467"/>
      <c r="ZJ3" s="467"/>
      <c r="ZK3" s="467"/>
      <c r="ZL3" s="467"/>
      <c r="ZM3" s="467"/>
      <c r="ZN3" s="467"/>
      <c r="ZO3" s="467"/>
      <c r="ZP3" s="467"/>
      <c r="ZQ3" s="467"/>
      <c r="ZR3" s="467"/>
      <c r="ZS3" s="467"/>
      <c r="ZT3" s="467"/>
      <c r="ZU3" s="467"/>
      <c r="ZV3" s="467"/>
      <c r="ZW3" s="467"/>
      <c r="ZX3" s="467"/>
      <c r="ZY3" s="467"/>
      <c r="ZZ3" s="467"/>
      <c r="AAA3" s="467"/>
      <c r="AAB3" s="467"/>
      <c r="AAC3" s="467"/>
      <c r="AAD3" s="467"/>
      <c r="AAE3" s="467"/>
      <c r="AAF3" s="467"/>
      <c r="AAG3" s="467"/>
      <c r="AAH3" s="467"/>
      <c r="AAI3" s="467"/>
      <c r="AAJ3" s="467"/>
      <c r="AAK3" s="467"/>
      <c r="AAL3" s="467"/>
      <c r="AAM3" s="467"/>
      <c r="AAN3" s="467"/>
      <c r="AAO3" s="467"/>
      <c r="AAP3" s="467"/>
      <c r="AAQ3" s="467"/>
      <c r="AAR3" s="467"/>
      <c r="AAS3" s="467"/>
      <c r="AAT3" s="467"/>
      <c r="AAU3" s="467"/>
      <c r="AAV3" s="467"/>
      <c r="AAW3" s="467"/>
      <c r="AAX3" s="467"/>
      <c r="AAY3" s="467"/>
      <c r="AAZ3" s="467"/>
      <c r="ABA3" s="467"/>
      <c r="ABB3" s="467"/>
      <c r="ABC3" s="467"/>
      <c r="ABD3" s="467"/>
      <c r="ABE3" s="467"/>
      <c r="ABF3" s="467"/>
      <c r="ABG3" s="467"/>
      <c r="ABH3" s="467"/>
      <c r="ABI3" s="467"/>
      <c r="ABJ3" s="467"/>
      <c r="ABK3" s="467"/>
      <c r="ABL3" s="467"/>
      <c r="ABM3" s="467"/>
      <c r="ABN3" s="467"/>
      <c r="ABO3" s="467"/>
      <c r="ABP3" s="467"/>
      <c r="ABQ3" s="467"/>
      <c r="ABR3" s="467"/>
      <c r="ABS3" s="467"/>
      <c r="ABT3" s="467"/>
      <c r="ABU3" s="467"/>
      <c r="ABV3" s="467"/>
      <c r="ABW3" s="467"/>
      <c r="ABX3" s="467"/>
      <c r="ABY3" s="467"/>
      <c r="ABZ3" s="467"/>
      <c r="ACA3" s="467"/>
      <c r="ACB3" s="467"/>
      <c r="ACC3" s="467"/>
      <c r="ACD3" s="467"/>
      <c r="ACE3" s="467"/>
      <c r="ACF3" s="467"/>
      <c r="ACG3" s="467"/>
      <c r="ACH3" s="467"/>
      <c r="ACI3" s="467"/>
      <c r="ACJ3" s="467"/>
      <c r="ACK3" s="467"/>
      <c r="ACL3" s="467"/>
      <c r="ACM3" s="467"/>
      <c r="ACN3" s="467"/>
      <c r="ACO3" s="467"/>
      <c r="ACP3" s="467"/>
      <c r="ACQ3" s="467"/>
      <c r="ACR3" s="467"/>
      <c r="ACS3" s="467"/>
      <c r="ACT3" s="467"/>
      <c r="ACU3" s="467"/>
      <c r="ACV3" s="467"/>
      <c r="ACW3" s="467"/>
      <c r="ACX3" s="467"/>
      <c r="ACY3" s="467"/>
      <c r="ACZ3" s="467"/>
      <c r="ADA3" s="467"/>
      <c r="ADB3" s="467"/>
      <c r="ADC3" s="467"/>
      <c r="ADD3" s="467"/>
      <c r="ADE3" s="467"/>
      <c r="ADF3" s="467"/>
      <c r="ADG3" s="467"/>
      <c r="ADH3" s="467"/>
      <c r="ADI3" s="467"/>
      <c r="ADJ3" s="467"/>
      <c r="ADK3" s="467"/>
      <c r="ADL3" s="467"/>
      <c r="ADM3" s="467"/>
      <c r="ADN3" s="467"/>
      <c r="ADO3" s="467"/>
      <c r="ADP3" s="467"/>
      <c r="ADQ3" s="467"/>
      <c r="ADR3" s="467"/>
      <c r="ADS3" s="467"/>
      <c r="ADT3" s="467"/>
      <c r="ADU3" s="467"/>
      <c r="ADV3" s="467"/>
      <c r="ADW3" s="467"/>
      <c r="ADX3" s="467"/>
      <c r="ADY3" s="467"/>
      <c r="ADZ3" s="467"/>
      <c r="AEA3" s="467"/>
      <c r="AEB3" s="467"/>
      <c r="AEC3" s="467"/>
      <c r="AED3" s="467"/>
      <c r="AEE3" s="467"/>
      <c r="AEF3" s="467"/>
      <c r="AEG3" s="467"/>
      <c r="AEH3" s="467"/>
      <c r="AEI3" s="467"/>
      <c r="AEJ3" s="467"/>
      <c r="AEK3" s="467"/>
      <c r="AEL3" s="467"/>
      <c r="AEM3" s="467"/>
      <c r="AEN3" s="467"/>
      <c r="AEO3" s="467"/>
      <c r="AEP3" s="467"/>
      <c r="AEQ3" s="467"/>
      <c r="AER3" s="467"/>
      <c r="AES3" s="467"/>
      <c r="AET3" s="467"/>
      <c r="AEU3" s="467"/>
      <c r="AEV3" s="467"/>
      <c r="AEW3" s="467"/>
      <c r="AEX3" s="467"/>
      <c r="AEY3" s="467"/>
      <c r="AEZ3" s="467"/>
      <c r="AFA3" s="467"/>
      <c r="AFB3" s="467"/>
      <c r="AFC3" s="467"/>
      <c r="AFD3" s="467"/>
      <c r="AFE3" s="467"/>
      <c r="AFF3" s="467"/>
      <c r="AFG3" s="467"/>
      <c r="AFH3" s="467"/>
      <c r="AFI3" s="467"/>
      <c r="AFJ3" s="467"/>
      <c r="AFK3" s="467"/>
      <c r="AFL3" s="467"/>
      <c r="AFM3" s="467"/>
      <c r="AFN3" s="467"/>
      <c r="AFO3" s="467"/>
      <c r="AFP3" s="467"/>
      <c r="AFQ3" s="467"/>
      <c r="AFR3" s="467"/>
      <c r="AFS3" s="467"/>
      <c r="AFT3" s="467"/>
      <c r="AFU3" s="467"/>
      <c r="AFV3" s="467"/>
      <c r="AFW3" s="467"/>
      <c r="AFX3" s="467"/>
      <c r="AFY3" s="467"/>
      <c r="AFZ3" s="467"/>
      <c r="AGA3" s="467"/>
      <c r="AGB3" s="467"/>
      <c r="AGC3" s="467"/>
      <c r="AGD3" s="467"/>
      <c r="AGE3" s="467"/>
      <c r="AGF3" s="467"/>
      <c r="AGG3" s="467"/>
      <c r="AGH3" s="467"/>
      <c r="AGI3" s="467"/>
      <c r="AGJ3" s="467"/>
      <c r="AGK3" s="467"/>
      <c r="AGL3" s="467"/>
      <c r="AGM3" s="467"/>
      <c r="AGN3" s="467"/>
      <c r="AGO3" s="467"/>
      <c r="AGP3" s="467"/>
      <c r="AGQ3" s="467"/>
      <c r="AGR3" s="467"/>
      <c r="AGS3" s="467"/>
      <c r="AGT3" s="467"/>
      <c r="AGU3" s="467"/>
      <c r="AGV3" s="467"/>
      <c r="AGW3" s="467"/>
      <c r="AGX3" s="467"/>
      <c r="AGY3" s="467"/>
      <c r="AGZ3" s="467"/>
      <c r="AHA3" s="467"/>
      <c r="AHB3" s="467"/>
      <c r="AHC3" s="467"/>
      <c r="AHD3" s="467"/>
      <c r="AHE3" s="467"/>
      <c r="AHF3" s="467"/>
      <c r="AHG3" s="467"/>
      <c r="AHH3" s="467"/>
      <c r="AHI3" s="467"/>
      <c r="AHJ3" s="467"/>
      <c r="AHK3" s="467"/>
      <c r="AHL3" s="467"/>
      <c r="AHM3" s="467"/>
      <c r="AHN3" s="467"/>
      <c r="AHO3" s="467"/>
      <c r="AHP3" s="467"/>
      <c r="AHQ3" s="467"/>
      <c r="AHR3" s="467"/>
      <c r="AHS3" s="467"/>
      <c r="AHT3" s="467"/>
      <c r="AHU3" s="467"/>
      <c r="AHV3" s="467"/>
      <c r="AHW3" s="467"/>
      <c r="AHX3" s="467"/>
      <c r="AHY3" s="467"/>
      <c r="AHZ3" s="467"/>
      <c r="AIA3" s="467"/>
      <c r="AIB3" s="467"/>
      <c r="AIC3" s="467"/>
      <c r="AID3" s="467"/>
      <c r="AIE3" s="467"/>
      <c r="AIF3" s="467"/>
      <c r="AIG3" s="467"/>
      <c r="AIH3" s="467"/>
      <c r="AII3" s="467"/>
      <c r="AIJ3" s="467"/>
      <c r="AIK3" s="467"/>
      <c r="AIL3" s="467"/>
      <c r="AIM3" s="467"/>
      <c r="AIN3" s="467"/>
      <c r="AIO3" s="467"/>
      <c r="AIP3" s="467"/>
      <c r="AIQ3" s="467"/>
      <c r="AIR3" s="467"/>
      <c r="AIS3" s="467"/>
      <c r="AIT3" s="467"/>
      <c r="AIU3" s="467"/>
      <c r="AIV3" s="467"/>
      <c r="AIW3" s="467"/>
      <c r="AIX3" s="467"/>
      <c r="AIY3" s="467"/>
      <c r="AIZ3" s="467"/>
      <c r="AJA3" s="467"/>
      <c r="AJB3" s="467"/>
      <c r="AJC3" s="467"/>
      <c r="AJD3" s="467"/>
      <c r="AJE3" s="467"/>
      <c r="AJF3" s="467"/>
      <c r="AJG3" s="467"/>
      <c r="AJH3" s="467"/>
      <c r="AJI3" s="467"/>
      <c r="AJJ3" s="467"/>
      <c r="AJK3" s="467"/>
      <c r="AJL3" s="467"/>
      <c r="AJM3" s="467"/>
      <c r="AJN3" s="467"/>
      <c r="AJO3" s="467"/>
      <c r="AJP3" s="467"/>
      <c r="AJQ3" s="467"/>
      <c r="AJR3" s="467"/>
      <c r="AJS3" s="467"/>
      <c r="AJT3" s="467"/>
      <c r="AJU3" s="467"/>
      <c r="AJV3" s="467"/>
      <c r="AJW3" s="467"/>
      <c r="AJX3" s="467"/>
      <c r="AJY3" s="467"/>
      <c r="AJZ3" s="467"/>
      <c r="AKA3" s="467"/>
      <c r="AKB3" s="467"/>
      <c r="AKC3" s="467"/>
      <c r="AKD3" s="467"/>
      <c r="AKE3" s="467"/>
      <c r="AKF3" s="467"/>
      <c r="AKG3" s="467"/>
      <c r="AKH3" s="467"/>
      <c r="AKI3" s="467"/>
      <c r="AKJ3" s="467"/>
      <c r="AKK3" s="467"/>
      <c r="AKL3" s="467"/>
      <c r="AKM3" s="467"/>
      <c r="AKN3" s="467"/>
      <c r="AKO3" s="467"/>
      <c r="AKP3" s="467"/>
      <c r="AKQ3" s="467"/>
      <c r="AKR3" s="467"/>
      <c r="AKS3" s="467"/>
      <c r="AKT3" s="467"/>
      <c r="AKU3" s="467"/>
      <c r="AKV3" s="467"/>
      <c r="AKW3" s="467"/>
      <c r="AKX3" s="467"/>
      <c r="AKY3" s="467"/>
      <c r="AKZ3" s="467"/>
      <c r="ALA3" s="467"/>
      <c r="ALB3" s="467"/>
      <c r="ALC3" s="467"/>
      <c r="ALD3" s="467"/>
      <c r="ALE3" s="467"/>
      <c r="ALF3" s="467"/>
      <c r="ALG3" s="467"/>
      <c r="ALH3" s="467"/>
      <c r="ALI3" s="467"/>
      <c r="ALJ3" s="467"/>
      <c r="ALK3" s="467"/>
      <c r="ALL3" s="467"/>
      <c r="ALM3" s="467"/>
      <c r="ALN3" s="467"/>
      <c r="ALO3" s="467"/>
      <c r="ALP3" s="467"/>
      <c r="ALQ3" s="467"/>
      <c r="ALR3" s="467"/>
      <c r="ALS3" s="467"/>
      <c r="ALT3" s="467"/>
      <c r="ALU3" s="467"/>
      <c r="ALV3" s="467"/>
      <c r="ALW3" s="467"/>
      <c r="ALX3" s="467"/>
      <c r="ALY3" s="467"/>
      <c r="ALZ3" s="467"/>
      <c r="AMA3" s="467"/>
      <c r="AMB3" s="467"/>
      <c r="AMC3" s="467"/>
      <c r="AMD3" s="467"/>
      <c r="AME3" s="467"/>
      <c r="AMF3" s="467"/>
      <c r="AMG3" s="467"/>
      <c r="AMH3" s="467"/>
      <c r="AMI3" s="467"/>
      <c r="AMJ3" s="467"/>
      <c r="AMK3" s="467"/>
      <c r="AML3" s="467"/>
      <c r="AMM3" s="467"/>
      <c r="AMN3" s="467"/>
      <c r="AMO3" s="467"/>
      <c r="AMP3" s="467"/>
      <c r="AMQ3" s="467"/>
      <c r="AMR3" s="467"/>
      <c r="AMS3" s="467"/>
      <c r="AMT3" s="467"/>
      <c r="AMU3" s="467"/>
      <c r="AMV3" s="467"/>
      <c r="AMW3" s="467"/>
      <c r="AMX3" s="467"/>
      <c r="AMY3" s="467"/>
      <c r="AMZ3" s="467"/>
      <c r="ANA3" s="467"/>
      <c r="ANB3" s="467"/>
      <c r="ANC3" s="467"/>
      <c r="AND3" s="467"/>
      <c r="ANE3" s="467"/>
      <c r="ANF3" s="467"/>
      <c r="ANG3" s="467"/>
      <c r="ANH3" s="467"/>
      <c r="ANI3" s="467"/>
      <c r="ANJ3" s="467"/>
      <c r="ANK3" s="467"/>
      <c r="ANL3" s="467"/>
      <c r="ANM3" s="467"/>
      <c r="ANN3" s="467"/>
      <c r="ANO3" s="467"/>
      <c r="ANP3" s="467"/>
      <c r="ANQ3" s="467"/>
      <c r="ANR3" s="467"/>
      <c r="ANS3" s="467"/>
      <c r="ANT3" s="467"/>
      <c r="ANU3" s="467"/>
      <c r="ANV3" s="467"/>
      <c r="ANW3" s="467"/>
      <c r="ANX3" s="467"/>
      <c r="ANY3" s="467"/>
      <c r="ANZ3" s="467"/>
      <c r="AOA3" s="467"/>
      <c r="AOB3" s="467"/>
      <c r="AOC3" s="467"/>
      <c r="AOD3" s="467"/>
      <c r="AOE3" s="467"/>
      <c r="AOF3" s="467"/>
      <c r="AOG3" s="467"/>
      <c r="AOH3" s="467"/>
      <c r="AOI3" s="467"/>
      <c r="AOJ3" s="467"/>
      <c r="AOK3" s="467"/>
      <c r="AOL3" s="467"/>
      <c r="AOM3" s="467"/>
      <c r="AON3" s="467"/>
      <c r="AOO3" s="467"/>
      <c r="AOP3" s="467"/>
      <c r="AOQ3" s="467"/>
      <c r="AOR3" s="467"/>
      <c r="AOS3" s="467"/>
      <c r="AOT3" s="467"/>
      <c r="AOU3" s="467"/>
      <c r="AOV3" s="467"/>
      <c r="AOW3" s="467"/>
      <c r="AOX3" s="467"/>
      <c r="AOY3" s="467"/>
      <c r="AOZ3" s="467"/>
      <c r="APA3" s="467"/>
      <c r="APB3" s="467"/>
      <c r="APC3" s="467"/>
      <c r="APD3" s="467"/>
      <c r="APE3" s="467"/>
      <c r="APF3" s="467"/>
      <c r="APG3" s="467"/>
      <c r="APH3" s="467"/>
      <c r="API3" s="467"/>
      <c r="APJ3" s="467"/>
      <c r="APK3" s="467"/>
      <c r="APL3" s="467"/>
      <c r="APM3" s="467"/>
      <c r="APN3" s="467"/>
      <c r="APO3" s="467"/>
      <c r="APP3" s="467"/>
      <c r="APQ3" s="467"/>
      <c r="APR3" s="467"/>
      <c r="APS3" s="467"/>
      <c r="APT3" s="467"/>
      <c r="APU3" s="467"/>
      <c r="APV3" s="467"/>
      <c r="APW3" s="467"/>
      <c r="APX3" s="467"/>
      <c r="APY3" s="467"/>
      <c r="APZ3" s="467"/>
      <c r="AQA3" s="467"/>
      <c r="AQB3" s="467"/>
      <c r="AQC3" s="467"/>
      <c r="AQD3" s="467"/>
      <c r="AQE3" s="467"/>
      <c r="AQF3" s="467"/>
      <c r="AQG3" s="467"/>
      <c r="AQH3" s="467"/>
      <c r="AQI3" s="467"/>
      <c r="AQJ3" s="467"/>
      <c r="AQK3" s="467"/>
      <c r="AQL3" s="467"/>
      <c r="AQM3" s="467"/>
      <c r="AQN3" s="467"/>
      <c r="AQO3" s="467"/>
      <c r="AQP3" s="467"/>
      <c r="AQQ3" s="467"/>
      <c r="AQR3" s="467"/>
      <c r="AQS3" s="467"/>
      <c r="AQT3" s="467"/>
      <c r="AQU3" s="467"/>
      <c r="AQV3" s="467"/>
      <c r="AQW3" s="467"/>
      <c r="AQX3" s="467"/>
      <c r="AQY3" s="467"/>
      <c r="AQZ3" s="467"/>
      <c r="ARA3" s="467"/>
      <c r="ARB3" s="467"/>
      <c r="ARC3" s="467"/>
      <c r="ARD3" s="467"/>
      <c r="ARE3" s="467"/>
      <c r="ARF3" s="467"/>
      <c r="ARG3" s="467"/>
      <c r="ARH3" s="467"/>
      <c r="ARI3" s="467"/>
      <c r="ARJ3" s="467"/>
      <c r="ARK3" s="467"/>
      <c r="ARL3" s="467"/>
      <c r="ARM3" s="467"/>
      <c r="ARN3" s="467"/>
      <c r="ARO3" s="467"/>
      <c r="ARP3" s="467"/>
      <c r="ARQ3" s="467"/>
      <c r="ARR3" s="467"/>
      <c r="ARS3" s="467"/>
      <c r="ART3" s="467"/>
      <c r="ARU3" s="467"/>
      <c r="ARV3" s="467"/>
      <c r="ARW3" s="467"/>
      <c r="ARX3" s="467"/>
      <c r="ARY3" s="467"/>
      <c r="ARZ3" s="467"/>
      <c r="ASA3" s="467"/>
      <c r="ASB3" s="467"/>
      <c r="ASC3" s="467"/>
      <c r="ASD3" s="467"/>
      <c r="ASE3" s="467"/>
      <c r="ASF3" s="467"/>
      <c r="ASG3" s="467"/>
      <c r="ASH3" s="467"/>
      <c r="ASI3" s="467"/>
      <c r="ASJ3" s="467"/>
      <c r="ASK3" s="467"/>
      <c r="ASL3" s="467"/>
      <c r="ASM3" s="467"/>
      <c r="ASN3" s="467"/>
      <c r="ASO3" s="467"/>
      <c r="ASP3" s="467"/>
      <c r="ASQ3" s="467"/>
      <c r="ASR3" s="467"/>
      <c r="ASS3" s="467"/>
      <c r="AST3" s="467"/>
      <c r="ASU3" s="467"/>
      <c r="ASV3" s="467"/>
      <c r="ASW3" s="467"/>
      <c r="ASX3" s="467"/>
      <c r="ASY3" s="467"/>
      <c r="ASZ3" s="467"/>
      <c r="ATA3" s="467"/>
      <c r="ATB3" s="467"/>
      <c r="ATC3" s="467"/>
      <c r="ATD3" s="467"/>
      <c r="ATE3" s="467"/>
      <c r="ATF3" s="467"/>
      <c r="ATG3" s="467"/>
      <c r="ATH3" s="467"/>
      <c r="ATI3" s="467"/>
      <c r="ATJ3" s="467"/>
      <c r="ATK3" s="467"/>
      <c r="ATL3" s="467"/>
      <c r="ATM3" s="467"/>
      <c r="ATN3" s="467"/>
      <c r="ATO3" s="467"/>
      <c r="ATP3" s="467"/>
      <c r="ATQ3" s="467"/>
      <c r="ATR3" s="467"/>
      <c r="ATS3" s="467"/>
      <c r="ATT3" s="467"/>
      <c r="ATU3" s="467"/>
      <c r="ATV3" s="467"/>
      <c r="ATW3" s="467"/>
      <c r="ATX3" s="467"/>
      <c r="ATY3" s="467"/>
      <c r="ATZ3" s="467"/>
      <c r="AUA3" s="467"/>
      <c r="AUB3" s="467"/>
      <c r="AUC3" s="467"/>
      <c r="AUD3" s="467"/>
      <c r="AUE3" s="467"/>
      <c r="AUF3" s="467"/>
      <c r="AUG3" s="467"/>
      <c r="AUH3" s="467"/>
      <c r="AUI3" s="467"/>
      <c r="AUJ3" s="467"/>
      <c r="AUK3" s="467"/>
      <c r="AUL3" s="467"/>
      <c r="AUM3" s="467"/>
      <c r="AUN3" s="467"/>
      <c r="AUO3" s="467"/>
      <c r="AUP3" s="467"/>
      <c r="AUQ3" s="467"/>
      <c r="AUR3" s="467"/>
      <c r="AUS3" s="467"/>
      <c r="AUT3" s="467"/>
      <c r="AUU3" s="467"/>
      <c r="AUV3" s="467"/>
      <c r="AUW3" s="467"/>
      <c r="AUX3" s="467"/>
      <c r="AUY3" s="467"/>
      <c r="AUZ3" s="467"/>
      <c r="AVA3" s="467"/>
      <c r="AVB3" s="467"/>
      <c r="AVC3" s="467"/>
      <c r="AVD3" s="467"/>
      <c r="AVE3" s="467"/>
      <c r="AVF3" s="467"/>
      <c r="AVG3" s="467"/>
      <c r="AVH3" s="467"/>
      <c r="AVI3" s="467"/>
      <c r="AVJ3" s="467"/>
      <c r="AVK3" s="467"/>
      <c r="AVL3" s="467"/>
      <c r="AVM3" s="467"/>
      <c r="AVN3" s="467"/>
      <c r="AVO3" s="467"/>
      <c r="AVP3" s="467"/>
      <c r="AVQ3" s="467"/>
      <c r="AVR3" s="467"/>
      <c r="AVS3" s="467"/>
      <c r="AVT3" s="467"/>
      <c r="AVU3" s="467"/>
      <c r="AVV3" s="467"/>
      <c r="AVW3" s="467"/>
      <c r="AVX3" s="467"/>
      <c r="AVY3" s="467"/>
      <c r="AVZ3" s="467"/>
      <c r="AWA3" s="467"/>
      <c r="AWB3" s="467"/>
      <c r="AWC3" s="467"/>
      <c r="AWD3" s="467"/>
      <c r="AWE3" s="467"/>
      <c r="AWF3" s="467"/>
      <c r="AWG3" s="467"/>
      <c r="AWH3" s="467"/>
      <c r="AWI3" s="467"/>
      <c r="AWJ3" s="467"/>
      <c r="AWK3" s="467"/>
      <c r="AWL3" s="467"/>
      <c r="AWM3" s="467"/>
      <c r="AWN3" s="467"/>
      <c r="AWO3" s="467"/>
      <c r="AWP3" s="467"/>
      <c r="AWQ3" s="467"/>
      <c r="AWR3" s="467"/>
      <c r="AWS3" s="467"/>
      <c r="AWT3" s="467"/>
      <c r="AWU3" s="467"/>
      <c r="AWV3" s="467"/>
      <c r="AWW3" s="467"/>
      <c r="AWX3" s="467"/>
      <c r="AWY3" s="467"/>
      <c r="AWZ3" s="467"/>
      <c r="AXA3" s="467"/>
      <c r="AXB3" s="467"/>
      <c r="AXC3" s="467"/>
      <c r="AXD3" s="467"/>
      <c r="AXE3" s="467"/>
      <c r="AXF3" s="467"/>
      <c r="AXG3" s="467"/>
      <c r="AXH3" s="467"/>
      <c r="AXI3" s="467"/>
      <c r="AXJ3" s="467"/>
      <c r="AXK3" s="467"/>
      <c r="AXL3" s="467"/>
      <c r="AXM3" s="467"/>
      <c r="AXN3" s="467"/>
      <c r="AXO3" s="467"/>
      <c r="AXP3" s="467"/>
      <c r="AXQ3" s="467"/>
      <c r="AXR3" s="467"/>
      <c r="AXS3" s="467"/>
      <c r="AXT3" s="467"/>
      <c r="AXU3" s="467"/>
      <c r="AXV3" s="467"/>
      <c r="AXW3" s="467"/>
      <c r="AXX3" s="467"/>
      <c r="AXY3" s="467"/>
      <c r="AXZ3" s="467"/>
      <c r="AYA3" s="467"/>
      <c r="AYB3" s="467"/>
      <c r="AYC3" s="467"/>
      <c r="AYD3" s="467"/>
      <c r="AYE3" s="467"/>
      <c r="AYF3" s="467"/>
      <c r="AYG3" s="467"/>
      <c r="AYH3" s="467"/>
      <c r="AYI3" s="467"/>
      <c r="AYJ3" s="467"/>
      <c r="AYK3" s="467"/>
      <c r="AYL3" s="467"/>
      <c r="AYM3" s="467"/>
      <c r="AYN3" s="467"/>
      <c r="AYO3" s="467"/>
      <c r="AYP3" s="467"/>
      <c r="AYQ3" s="467"/>
      <c r="AYR3" s="467"/>
      <c r="AYS3" s="467"/>
      <c r="AYT3" s="467"/>
      <c r="AYU3" s="467"/>
      <c r="AYV3" s="467"/>
      <c r="AYW3" s="467"/>
      <c r="AYX3" s="467"/>
      <c r="AYY3" s="467"/>
      <c r="AYZ3" s="467"/>
      <c r="AZA3" s="467"/>
      <c r="AZB3" s="467"/>
      <c r="AZC3" s="467"/>
      <c r="AZD3" s="467"/>
      <c r="AZE3" s="467"/>
      <c r="AZF3" s="467"/>
      <c r="AZG3" s="467"/>
      <c r="AZH3" s="467"/>
      <c r="AZI3" s="467"/>
      <c r="AZJ3" s="467"/>
      <c r="AZK3" s="467"/>
      <c r="AZL3" s="467"/>
      <c r="AZM3" s="467"/>
      <c r="AZN3" s="467"/>
      <c r="AZO3" s="467"/>
      <c r="AZP3" s="467"/>
      <c r="AZQ3" s="467"/>
      <c r="AZR3" s="467"/>
      <c r="AZS3" s="467"/>
      <c r="AZT3" s="467"/>
      <c r="AZU3" s="467"/>
      <c r="AZV3" s="467"/>
      <c r="AZW3" s="467"/>
      <c r="AZX3" s="467"/>
      <c r="AZY3" s="467"/>
      <c r="AZZ3" s="467"/>
      <c r="BAA3" s="467"/>
      <c r="BAB3" s="467"/>
      <c r="BAC3" s="467"/>
      <c r="BAD3" s="467"/>
      <c r="BAE3" s="467"/>
      <c r="BAF3" s="467"/>
      <c r="BAG3" s="467"/>
      <c r="BAH3" s="467"/>
      <c r="BAI3" s="467"/>
      <c r="BAJ3" s="467"/>
      <c r="BAK3" s="467"/>
      <c r="BAL3" s="467"/>
      <c r="BAM3" s="467"/>
      <c r="BAN3" s="467"/>
      <c r="BAO3" s="467"/>
      <c r="BAP3" s="467"/>
      <c r="BAQ3" s="467"/>
      <c r="BAR3" s="467"/>
      <c r="BAS3" s="467"/>
      <c r="BAT3" s="467"/>
      <c r="BAU3" s="467"/>
      <c r="BAV3" s="467"/>
      <c r="BAW3" s="467"/>
      <c r="BAX3" s="467"/>
      <c r="BAY3" s="467"/>
      <c r="BAZ3" s="467"/>
      <c r="BBA3" s="467"/>
      <c r="BBB3" s="467"/>
      <c r="BBC3" s="467"/>
      <c r="BBD3" s="467"/>
      <c r="BBE3" s="467"/>
      <c r="BBF3" s="467"/>
      <c r="BBG3" s="467"/>
      <c r="BBH3" s="467"/>
      <c r="BBI3" s="467"/>
      <c r="BBJ3" s="467"/>
      <c r="BBK3" s="467"/>
      <c r="BBL3" s="467"/>
      <c r="BBM3" s="467"/>
      <c r="BBN3" s="467"/>
      <c r="BBO3" s="467"/>
      <c r="BBP3" s="467"/>
      <c r="BBQ3" s="467"/>
      <c r="BBR3" s="467"/>
      <c r="BBS3" s="467"/>
      <c r="BBT3" s="467"/>
      <c r="BBU3" s="467"/>
      <c r="BBV3" s="467"/>
      <c r="BBW3" s="467"/>
      <c r="BBX3" s="467"/>
      <c r="BBY3" s="467"/>
      <c r="BBZ3" s="467"/>
      <c r="BCA3" s="467"/>
      <c r="BCB3" s="467"/>
      <c r="BCC3" s="467"/>
      <c r="BCD3" s="467"/>
      <c r="BCE3" s="467"/>
      <c r="BCF3" s="467"/>
      <c r="BCG3" s="467"/>
      <c r="BCH3" s="467"/>
      <c r="BCI3" s="467"/>
      <c r="BCJ3" s="467"/>
      <c r="BCK3" s="467"/>
      <c r="BCL3" s="467"/>
      <c r="BCM3" s="467"/>
      <c r="BCN3" s="467"/>
      <c r="BCO3" s="467"/>
      <c r="BCP3" s="467"/>
      <c r="BCQ3" s="467"/>
      <c r="BCR3" s="467"/>
      <c r="BCS3" s="467"/>
      <c r="BCT3" s="467"/>
      <c r="BCU3" s="467"/>
      <c r="BCV3" s="467"/>
      <c r="BCW3" s="467"/>
      <c r="BCX3" s="467"/>
      <c r="BCY3" s="467"/>
      <c r="BCZ3" s="467"/>
      <c r="BDA3" s="467"/>
      <c r="BDB3" s="467"/>
      <c r="BDC3" s="467"/>
      <c r="BDD3" s="467"/>
      <c r="BDE3" s="467"/>
      <c r="BDF3" s="467"/>
      <c r="BDG3" s="467"/>
      <c r="BDH3" s="467"/>
      <c r="BDI3" s="467"/>
      <c r="BDJ3" s="467"/>
      <c r="BDK3" s="467"/>
      <c r="BDL3" s="467"/>
      <c r="BDM3" s="467"/>
      <c r="BDN3" s="467"/>
      <c r="BDO3" s="467"/>
      <c r="BDP3" s="467"/>
      <c r="BDQ3" s="467"/>
      <c r="BDR3" s="467"/>
      <c r="BDS3" s="467"/>
      <c r="BDT3" s="467"/>
      <c r="BDU3" s="467"/>
      <c r="BDV3" s="467"/>
      <c r="BDW3" s="467"/>
      <c r="BDX3" s="467"/>
      <c r="BDY3" s="467"/>
      <c r="BDZ3" s="467"/>
      <c r="BEA3" s="467"/>
      <c r="BEB3" s="467"/>
      <c r="BEC3" s="467"/>
      <c r="BED3" s="467"/>
      <c r="BEE3" s="467"/>
      <c r="BEF3" s="467"/>
      <c r="BEG3" s="467"/>
      <c r="BEH3" s="467"/>
      <c r="BEI3" s="467"/>
      <c r="BEJ3" s="467"/>
      <c r="BEK3" s="467"/>
      <c r="BEL3" s="467"/>
      <c r="BEM3" s="467"/>
      <c r="BEN3" s="467"/>
      <c r="BEO3" s="467"/>
      <c r="BEP3" s="467"/>
      <c r="BEQ3" s="467"/>
      <c r="BER3" s="467"/>
      <c r="BES3" s="467"/>
      <c r="BET3" s="467"/>
      <c r="BEU3" s="467"/>
      <c r="BEV3" s="467"/>
      <c r="BEW3" s="467"/>
      <c r="BEX3" s="467"/>
      <c r="BEY3" s="467"/>
      <c r="BEZ3" s="467"/>
      <c r="BFA3" s="467"/>
      <c r="BFB3" s="467"/>
      <c r="BFC3" s="467"/>
      <c r="BFD3" s="467"/>
      <c r="BFE3" s="467"/>
      <c r="BFF3" s="467"/>
      <c r="BFG3" s="467"/>
      <c r="BFH3" s="467"/>
      <c r="BFI3" s="467"/>
      <c r="BFJ3" s="467"/>
      <c r="BFK3" s="467"/>
      <c r="BFL3" s="467"/>
      <c r="BFM3" s="467"/>
      <c r="BFN3" s="467"/>
      <c r="BFO3" s="467"/>
      <c r="BFP3" s="467"/>
      <c r="BFQ3" s="467"/>
      <c r="BFR3" s="467"/>
      <c r="BFS3" s="467"/>
      <c r="BFT3" s="467"/>
      <c r="BFU3" s="467"/>
      <c r="BFV3" s="467"/>
      <c r="BFW3" s="467"/>
      <c r="BFX3" s="467"/>
      <c r="BFY3" s="467"/>
      <c r="BFZ3" s="467"/>
      <c r="BGA3" s="467"/>
      <c r="BGB3" s="467"/>
      <c r="BGC3" s="467"/>
      <c r="BGD3" s="467"/>
      <c r="BGE3" s="467"/>
      <c r="BGF3" s="467"/>
      <c r="BGG3" s="467"/>
      <c r="BGH3" s="467"/>
      <c r="BGI3" s="467"/>
      <c r="BGJ3" s="467"/>
      <c r="BGK3" s="467"/>
      <c r="BGL3" s="467"/>
      <c r="BGM3" s="467"/>
      <c r="BGN3" s="467"/>
      <c r="BGO3" s="467"/>
      <c r="BGP3" s="467"/>
      <c r="BGQ3" s="467"/>
      <c r="BGR3" s="467"/>
      <c r="BGS3" s="467"/>
      <c r="BGT3" s="467"/>
      <c r="BGU3" s="467"/>
      <c r="BGV3" s="467"/>
      <c r="BGW3" s="467"/>
      <c r="BGX3" s="467"/>
      <c r="BGY3" s="467"/>
      <c r="BGZ3" s="467"/>
      <c r="BHA3" s="467"/>
      <c r="BHB3" s="467"/>
      <c r="BHC3" s="467"/>
      <c r="BHD3" s="467"/>
      <c r="BHE3" s="467"/>
      <c r="BHF3" s="467"/>
      <c r="BHG3" s="467"/>
      <c r="BHH3" s="467"/>
      <c r="BHI3" s="467"/>
      <c r="BHJ3" s="467"/>
      <c r="BHK3" s="467"/>
      <c r="BHL3" s="467"/>
      <c r="BHM3" s="467"/>
      <c r="BHN3" s="467"/>
      <c r="BHO3" s="467"/>
      <c r="BHP3" s="467"/>
      <c r="BHQ3" s="467"/>
      <c r="BHR3" s="467"/>
      <c r="BHS3" s="467"/>
      <c r="BHT3" s="467"/>
      <c r="BHU3" s="467"/>
      <c r="BHV3" s="467"/>
      <c r="BHW3" s="467"/>
      <c r="BHX3" s="467"/>
      <c r="BHY3" s="467"/>
      <c r="BHZ3" s="467"/>
      <c r="BIA3" s="467"/>
      <c r="BIB3" s="467"/>
      <c r="BIC3" s="467"/>
      <c r="BID3" s="467"/>
      <c r="BIE3" s="467"/>
      <c r="BIF3" s="467"/>
      <c r="BIG3" s="467"/>
      <c r="BIH3" s="467"/>
      <c r="BII3" s="467"/>
      <c r="BIJ3" s="467"/>
      <c r="BIK3" s="467"/>
      <c r="BIL3" s="467"/>
      <c r="BIM3" s="467"/>
      <c r="BIN3" s="467"/>
      <c r="BIO3" s="467"/>
      <c r="BIP3" s="467"/>
      <c r="BIQ3" s="467"/>
      <c r="BIR3" s="467"/>
      <c r="BIS3" s="467"/>
      <c r="BIT3" s="467"/>
      <c r="BIU3" s="467"/>
      <c r="BIV3" s="467"/>
      <c r="BIW3" s="467"/>
      <c r="BIX3" s="467"/>
      <c r="BIY3" s="467"/>
      <c r="BIZ3" s="467"/>
      <c r="BJA3" s="467"/>
      <c r="BJB3" s="467"/>
      <c r="BJC3" s="467"/>
      <c r="BJD3" s="467"/>
      <c r="BJE3" s="467"/>
      <c r="BJF3" s="467"/>
      <c r="BJG3" s="467"/>
      <c r="BJH3" s="467"/>
      <c r="BJI3" s="467"/>
      <c r="BJJ3" s="467"/>
      <c r="BJK3" s="467"/>
      <c r="BJL3" s="467"/>
      <c r="BJM3" s="467"/>
      <c r="BJN3" s="467"/>
      <c r="BJO3" s="467"/>
      <c r="BJP3" s="467"/>
      <c r="BJQ3" s="467"/>
      <c r="BJR3" s="467"/>
      <c r="BJS3" s="467"/>
      <c r="BJT3" s="467"/>
      <c r="BJU3" s="467"/>
      <c r="BJV3" s="467"/>
      <c r="BJW3" s="467"/>
      <c r="BJX3" s="467"/>
      <c r="BJY3" s="467"/>
      <c r="BJZ3" s="467"/>
      <c r="BKA3" s="467"/>
      <c r="BKB3" s="467"/>
      <c r="BKC3" s="467"/>
      <c r="BKD3" s="467"/>
      <c r="BKE3" s="467"/>
      <c r="BKF3" s="467"/>
      <c r="BKG3" s="467"/>
      <c r="BKH3" s="467"/>
      <c r="BKI3" s="467"/>
      <c r="BKJ3" s="467"/>
      <c r="BKK3" s="467"/>
      <c r="BKL3" s="467"/>
      <c r="BKM3" s="467"/>
      <c r="BKN3" s="467"/>
      <c r="BKO3" s="467"/>
      <c r="BKP3" s="467"/>
      <c r="BKQ3" s="467"/>
      <c r="BKR3" s="467"/>
      <c r="BKS3" s="467"/>
      <c r="BKT3" s="467"/>
      <c r="BKU3" s="467"/>
      <c r="BKV3" s="467"/>
      <c r="BKW3" s="467"/>
      <c r="BKX3" s="467"/>
      <c r="BKY3" s="467"/>
      <c r="BKZ3" s="467"/>
      <c r="BLA3" s="467"/>
      <c r="BLB3" s="467"/>
      <c r="BLC3" s="467"/>
      <c r="BLD3" s="467"/>
      <c r="BLE3" s="467"/>
      <c r="BLF3" s="467"/>
      <c r="BLG3" s="467"/>
      <c r="BLH3" s="467"/>
      <c r="BLI3" s="467"/>
      <c r="BLJ3" s="467"/>
      <c r="BLK3" s="467"/>
      <c r="BLL3" s="467"/>
      <c r="BLM3" s="467"/>
      <c r="BLN3" s="467"/>
      <c r="BLO3" s="467"/>
      <c r="BLP3" s="467"/>
      <c r="BLQ3" s="467"/>
      <c r="BLR3" s="467"/>
      <c r="BLS3" s="467"/>
      <c r="BLT3" s="467"/>
      <c r="BLU3" s="467"/>
      <c r="BLV3" s="467"/>
      <c r="BLW3" s="467"/>
      <c r="BLX3" s="467"/>
      <c r="BLY3" s="467"/>
      <c r="BLZ3" s="467"/>
      <c r="BMA3" s="467"/>
      <c r="BMB3" s="467"/>
      <c r="BMC3" s="467"/>
      <c r="BMD3" s="467"/>
      <c r="BME3" s="467"/>
      <c r="BMF3" s="467"/>
      <c r="BMG3" s="467"/>
      <c r="BMH3" s="467"/>
      <c r="BMI3" s="467"/>
      <c r="BMJ3" s="467"/>
      <c r="BMK3" s="467"/>
      <c r="BML3" s="467"/>
      <c r="BMM3" s="467"/>
      <c r="BMN3" s="467"/>
      <c r="BMO3" s="467"/>
      <c r="BMP3" s="467"/>
      <c r="BMQ3" s="467"/>
      <c r="BMR3" s="467"/>
      <c r="BMS3" s="467"/>
      <c r="BMT3" s="467"/>
      <c r="BMU3" s="467"/>
      <c r="BMV3" s="467"/>
      <c r="BMW3" s="467"/>
      <c r="BMX3" s="467"/>
      <c r="BMY3" s="467"/>
      <c r="BMZ3" s="467"/>
      <c r="BNA3" s="467"/>
      <c r="BNB3" s="467"/>
      <c r="BNC3" s="467"/>
      <c r="BND3" s="467"/>
      <c r="BNE3" s="467"/>
      <c r="BNF3" s="467"/>
      <c r="BNG3" s="467"/>
      <c r="BNH3" s="467"/>
      <c r="BNI3" s="467"/>
      <c r="BNJ3" s="467"/>
      <c r="BNK3" s="467"/>
      <c r="BNL3" s="467"/>
      <c r="BNM3" s="467"/>
      <c r="BNN3" s="467"/>
      <c r="BNO3" s="467"/>
      <c r="BNP3" s="467"/>
      <c r="BNQ3" s="467"/>
      <c r="BNR3" s="467"/>
      <c r="BNS3" s="467"/>
      <c r="BNT3" s="467"/>
      <c r="BNU3" s="467"/>
      <c r="BNV3" s="467"/>
      <c r="BNW3" s="467"/>
      <c r="BNX3" s="467"/>
      <c r="BNY3" s="467"/>
      <c r="BNZ3" s="467"/>
      <c r="BOA3" s="467"/>
      <c r="BOB3" s="467"/>
      <c r="BOC3" s="467"/>
      <c r="BOD3" s="467"/>
      <c r="BOE3" s="467"/>
      <c r="BOF3" s="467"/>
      <c r="BOG3" s="467"/>
      <c r="BOH3" s="467"/>
      <c r="BOI3" s="467"/>
      <c r="BOJ3" s="467"/>
      <c r="BOK3" s="467"/>
      <c r="BOL3" s="467"/>
      <c r="BOM3" s="467"/>
      <c r="BON3" s="467"/>
      <c r="BOO3" s="467"/>
      <c r="BOP3" s="467"/>
      <c r="BOQ3" s="467"/>
      <c r="BOR3" s="467"/>
      <c r="BOS3" s="467"/>
      <c r="BOT3" s="467"/>
      <c r="BOU3" s="467"/>
      <c r="BOV3" s="467"/>
      <c r="BOW3" s="467"/>
      <c r="BOX3" s="467"/>
      <c r="BOY3" s="467"/>
      <c r="BOZ3" s="467"/>
      <c r="BPA3" s="467"/>
      <c r="BPB3" s="467"/>
      <c r="BPC3" s="467"/>
      <c r="BPD3" s="467"/>
      <c r="BPE3" s="467"/>
      <c r="BPF3" s="467"/>
      <c r="BPG3" s="467"/>
      <c r="BPH3" s="467"/>
      <c r="BPI3" s="467"/>
      <c r="BPJ3" s="467"/>
      <c r="BPK3" s="467"/>
      <c r="BPL3" s="467"/>
      <c r="BPM3" s="467"/>
      <c r="BPN3" s="467"/>
      <c r="BPO3" s="467"/>
      <c r="BPP3" s="467"/>
      <c r="BPQ3" s="467"/>
      <c r="BPR3" s="467"/>
      <c r="BPS3" s="467"/>
      <c r="BPT3" s="467"/>
      <c r="BPU3" s="467"/>
      <c r="BPV3" s="467"/>
      <c r="BPW3" s="467"/>
      <c r="BPX3" s="467"/>
      <c r="BPY3" s="467"/>
      <c r="BPZ3" s="467"/>
      <c r="BQA3" s="467"/>
      <c r="BQB3" s="467"/>
      <c r="BQC3" s="467"/>
      <c r="BQD3" s="467"/>
      <c r="BQE3" s="467"/>
      <c r="BQF3" s="467"/>
      <c r="BQG3" s="467"/>
      <c r="BQH3" s="467"/>
      <c r="BQI3" s="467"/>
      <c r="BQJ3" s="467"/>
      <c r="BQK3" s="467"/>
      <c r="BQL3" s="467"/>
      <c r="BQM3" s="467"/>
      <c r="BQN3" s="467"/>
      <c r="BQO3" s="467"/>
      <c r="BQP3" s="467"/>
      <c r="BQQ3" s="467"/>
      <c r="BQR3" s="467"/>
      <c r="BQS3" s="467"/>
      <c r="BQT3" s="467"/>
      <c r="BQU3" s="467"/>
      <c r="BQV3" s="467"/>
      <c r="BQW3" s="467"/>
      <c r="BQX3" s="467"/>
      <c r="BQY3" s="467"/>
      <c r="BQZ3" s="467"/>
      <c r="BRA3" s="467"/>
      <c r="BRB3" s="467"/>
      <c r="BRC3" s="467"/>
      <c r="BRD3" s="467"/>
      <c r="BRE3" s="467"/>
      <c r="BRF3" s="467"/>
      <c r="BRG3" s="467"/>
      <c r="BRH3" s="467"/>
      <c r="BRI3" s="467"/>
      <c r="BRJ3" s="467"/>
      <c r="BRK3" s="467"/>
      <c r="BRL3" s="467"/>
      <c r="BRM3" s="467"/>
      <c r="BRN3" s="467"/>
      <c r="BRO3" s="467"/>
      <c r="BRP3" s="467"/>
      <c r="BRQ3" s="467"/>
      <c r="BRR3" s="467"/>
      <c r="BRS3" s="467"/>
      <c r="BRT3" s="467"/>
      <c r="BRU3" s="467"/>
      <c r="BRV3" s="467"/>
      <c r="BRW3" s="467"/>
      <c r="BRX3" s="467"/>
      <c r="BRY3" s="467"/>
      <c r="BRZ3" s="467"/>
      <c r="BSA3" s="467"/>
      <c r="BSB3" s="467"/>
      <c r="BSC3" s="467"/>
      <c r="BSD3" s="467"/>
      <c r="BSE3" s="467"/>
      <c r="BSF3" s="467"/>
      <c r="BSG3" s="467"/>
      <c r="BSH3" s="467"/>
      <c r="BSI3" s="467"/>
      <c r="BSJ3" s="467"/>
      <c r="BSK3" s="467"/>
      <c r="BSL3" s="467"/>
      <c r="BSM3" s="467"/>
      <c r="BSN3" s="467"/>
      <c r="BSO3" s="467"/>
      <c r="BSP3" s="467"/>
      <c r="BSQ3" s="467"/>
      <c r="BSR3" s="467"/>
      <c r="BSS3" s="467"/>
      <c r="BST3" s="467"/>
      <c r="BSU3" s="467"/>
      <c r="BSV3" s="467"/>
      <c r="BSW3" s="467"/>
      <c r="BSX3" s="467"/>
      <c r="BSY3" s="467"/>
      <c r="BSZ3" s="467"/>
      <c r="BTA3" s="467"/>
      <c r="BTB3" s="467"/>
      <c r="BTC3" s="467"/>
      <c r="BTD3" s="467"/>
      <c r="BTE3" s="467"/>
      <c r="BTF3" s="467"/>
      <c r="BTG3" s="467"/>
      <c r="BTH3" s="467"/>
      <c r="BTI3" s="467"/>
      <c r="BTJ3" s="467"/>
      <c r="BTK3" s="467"/>
      <c r="BTL3" s="467"/>
      <c r="BTM3" s="467"/>
      <c r="BTN3" s="467"/>
      <c r="BTO3" s="467"/>
      <c r="BTP3" s="467"/>
      <c r="BTQ3" s="467"/>
      <c r="BTR3" s="467"/>
      <c r="BTS3" s="467"/>
      <c r="BTT3" s="467"/>
      <c r="BTU3" s="467"/>
      <c r="BTV3" s="467"/>
      <c r="BTW3" s="467"/>
      <c r="BTX3" s="467"/>
      <c r="BTY3" s="467"/>
      <c r="BTZ3" s="467"/>
      <c r="BUA3" s="467"/>
      <c r="BUB3" s="467"/>
      <c r="BUC3" s="467"/>
      <c r="BUD3" s="467"/>
      <c r="BUE3" s="467"/>
      <c r="BUF3" s="467"/>
      <c r="BUG3" s="467"/>
      <c r="BUH3" s="467"/>
      <c r="BUI3" s="467"/>
      <c r="BUJ3" s="467"/>
      <c r="BUK3" s="467"/>
      <c r="BUL3" s="467"/>
      <c r="BUM3" s="467"/>
      <c r="BUN3" s="467"/>
      <c r="BUO3" s="467"/>
      <c r="BUP3" s="467"/>
      <c r="BUQ3" s="467"/>
      <c r="BUR3" s="467"/>
      <c r="BUS3" s="467"/>
      <c r="BUT3" s="467"/>
      <c r="BUU3" s="467"/>
      <c r="BUV3" s="467"/>
      <c r="BUW3" s="467"/>
      <c r="BUX3" s="467"/>
      <c r="BUY3" s="467"/>
      <c r="BUZ3" s="467"/>
      <c r="BVA3" s="467"/>
      <c r="BVB3" s="467"/>
      <c r="BVC3" s="467"/>
      <c r="BVD3" s="467"/>
      <c r="BVE3" s="467"/>
      <c r="BVF3" s="467"/>
      <c r="BVG3" s="467"/>
      <c r="BVH3" s="467"/>
      <c r="BVI3" s="467"/>
      <c r="BVJ3" s="467"/>
      <c r="BVK3" s="467"/>
      <c r="BVL3" s="467"/>
      <c r="BVM3" s="467"/>
      <c r="BVN3" s="467"/>
      <c r="BVO3" s="467"/>
      <c r="BVP3" s="467"/>
      <c r="BVQ3" s="467"/>
      <c r="BVR3" s="467"/>
      <c r="BVS3" s="467"/>
      <c r="BVT3" s="467"/>
      <c r="BVU3" s="467"/>
      <c r="BVV3" s="467"/>
      <c r="BVW3" s="467"/>
      <c r="BVX3" s="467"/>
      <c r="BVY3" s="467"/>
      <c r="BVZ3" s="467"/>
      <c r="BWA3" s="467"/>
      <c r="BWB3" s="467"/>
      <c r="BWC3" s="467"/>
      <c r="BWD3" s="467"/>
      <c r="BWE3" s="467"/>
      <c r="BWF3" s="467"/>
      <c r="BWG3" s="467"/>
      <c r="BWH3" s="467"/>
      <c r="BWI3" s="467"/>
      <c r="BWJ3" s="467"/>
      <c r="BWK3" s="467"/>
      <c r="BWL3" s="467"/>
      <c r="BWM3" s="467"/>
      <c r="BWN3" s="467"/>
      <c r="BWO3" s="467"/>
      <c r="BWP3" s="467"/>
      <c r="BWQ3" s="467"/>
      <c r="BWR3" s="467"/>
      <c r="BWS3" s="467"/>
      <c r="BWT3" s="467"/>
      <c r="BWU3" s="467"/>
      <c r="BWV3" s="467"/>
      <c r="BWW3" s="467"/>
      <c r="BWX3" s="467"/>
      <c r="BWY3" s="467"/>
      <c r="BWZ3" s="467"/>
      <c r="BXA3" s="467"/>
      <c r="BXB3" s="467"/>
      <c r="BXC3" s="467"/>
      <c r="BXD3" s="467"/>
      <c r="BXE3" s="467"/>
      <c r="BXF3" s="467"/>
      <c r="BXG3" s="467"/>
      <c r="BXH3" s="467"/>
      <c r="BXI3" s="467"/>
      <c r="BXJ3" s="467"/>
      <c r="BXK3" s="467"/>
      <c r="BXL3" s="467"/>
      <c r="BXM3" s="467"/>
      <c r="BXN3" s="467"/>
      <c r="BXO3" s="467"/>
      <c r="BXP3" s="467"/>
      <c r="BXQ3" s="467"/>
      <c r="BXR3" s="467"/>
      <c r="BXS3" s="467"/>
      <c r="BXT3" s="467"/>
      <c r="BXU3" s="467"/>
      <c r="BXV3" s="467"/>
      <c r="BXW3" s="467"/>
      <c r="BXX3" s="467"/>
      <c r="BXY3" s="467"/>
      <c r="BXZ3" s="467"/>
      <c r="BYA3" s="467"/>
      <c r="BYB3" s="467"/>
      <c r="BYC3" s="467"/>
      <c r="BYD3" s="467"/>
      <c r="BYE3" s="467"/>
      <c r="BYF3" s="467"/>
      <c r="BYG3" s="467"/>
      <c r="BYH3" s="467"/>
      <c r="BYI3" s="467"/>
      <c r="BYJ3" s="467"/>
      <c r="BYK3" s="467"/>
      <c r="BYL3" s="467"/>
      <c r="BYM3" s="467"/>
      <c r="BYN3" s="467"/>
      <c r="BYO3" s="467"/>
      <c r="BYP3" s="467"/>
      <c r="BYQ3" s="467"/>
      <c r="BYR3" s="467"/>
      <c r="BYS3" s="467"/>
      <c r="BYT3" s="467"/>
      <c r="BYU3" s="467"/>
      <c r="BYV3" s="467"/>
      <c r="BYW3" s="467"/>
      <c r="BYX3" s="467"/>
      <c r="BYY3" s="467"/>
      <c r="BYZ3" s="467"/>
      <c r="BZA3" s="467"/>
      <c r="BZB3" s="467"/>
      <c r="BZC3" s="467"/>
      <c r="BZD3" s="467"/>
      <c r="BZE3" s="467"/>
      <c r="BZF3" s="467"/>
      <c r="BZG3" s="467"/>
      <c r="BZH3" s="467"/>
      <c r="BZI3" s="467"/>
      <c r="BZJ3" s="467"/>
      <c r="BZK3" s="467"/>
      <c r="BZL3" s="467"/>
      <c r="BZM3" s="467"/>
      <c r="BZN3" s="467"/>
      <c r="BZO3" s="467"/>
      <c r="BZP3" s="467"/>
      <c r="BZQ3" s="467"/>
      <c r="BZR3" s="467"/>
      <c r="BZS3" s="467"/>
      <c r="BZT3" s="467"/>
      <c r="BZU3" s="467"/>
      <c r="BZV3" s="467"/>
      <c r="BZW3" s="467"/>
      <c r="BZX3" s="467"/>
      <c r="BZY3" s="467"/>
      <c r="BZZ3" s="467"/>
      <c r="CAA3" s="467"/>
      <c r="CAB3" s="467"/>
      <c r="CAC3" s="467"/>
      <c r="CAD3" s="467"/>
      <c r="CAE3" s="467"/>
      <c r="CAF3" s="467"/>
      <c r="CAG3" s="467"/>
      <c r="CAH3" s="467"/>
      <c r="CAI3" s="467"/>
      <c r="CAJ3" s="467"/>
      <c r="CAK3" s="467"/>
      <c r="CAL3" s="467"/>
      <c r="CAM3" s="467"/>
      <c r="CAN3" s="467"/>
      <c r="CAO3" s="467"/>
      <c r="CAP3" s="467"/>
      <c r="CAQ3" s="467"/>
      <c r="CAR3" s="467"/>
      <c r="CAS3" s="467"/>
      <c r="CAT3" s="467"/>
      <c r="CAU3" s="467"/>
      <c r="CAV3" s="467"/>
      <c r="CAW3" s="467"/>
      <c r="CAX3" s="467"/>
      <c r="CAY3" s="467"/>
      <c r="CAZ3" s="467"/>
      <c r="CBA3" s="467"/>
      <c r="CBB3" s="467"/>
      <c r="CBC3" s="467"/>
      <c r="CBD3" s="467"/>
      <c r="CBE3" s="467"/>
      <c r="CBF3" s="467"/>
      <c r="CBG3" s="467"/>
      <c r="CBH3" s="467"/>
      <c r="CBI3" s="467"/>
      <c r="CBJ3" s="467"/>
      <c r="CBK3" s="467"/>
      <c r="CBL3" s="467"/>
      <c r="CBM3" s="467"/>
      <c r="CBN3" s="467"/>
      <c r="CBO3" s="467"/>
      <c r="CBP3" s="467"/>
      <c r="CBQ3" s="467"/>
      <c r="CBR3" s="467"/>
      <c r="CBS3" s="467"/>
      <c r="CBT3" s="467"/>
      <c r="CBU3" s="467"/>
      <c r="CBV3" s="467"/>
      <c r="CBW3" s="467"/>
      <c r="CBX3" s="467"/>
      <c r="CBY3" s="467"/>
      <c r="CBZ3" s="467"/>
      <c r="CCA3" s="467"/>
      <c r="CCB3" s="467"/>
      <c r="CCC3" s="467"/>
      <c r="CCD3" s="467"/>
      <c r="CCE3" s="467"/>
      <c r="CCF3" s="467"/>
      <c r="CCG3" s="467"/>
      <c r="CCH3" s="467"/>
      <c r="CCI3" s="467"/>
      <c r="CCJ3" s="467"/>
      <c r="CCK3" s="467"/>
      <c r="CCL3" s="467"/>
      <c r="CCM3" s="467"/>
      <c r="CCN3" s="467"/>
      <c r="CCO3" s="467"/>
      <c r="CCP3" s="467"/>
      <c r="CCQ3" s="467"/>
      <c r="CCR3" s="467"/>
      <c r="CCS3" s="467"/>
      <c r="CCT3" s="467"/>
      <c r="CCU3" s="467"/>
      <c r="CCV3" s="467"/>
      <c r="CCW3" s="467"/>
      <c r="CCX3" s="467"/>
      <c r="CCY3" s="467"/>
      <c r="CCZ3" s="467"/>
      <c r="CDA3" s="467"/>
      <c r="CDB3" s="467"/>
      <c r="CDC3" s="467"/>
      <c r="CDD3" s="467"/>
      <c r="CDE3" s="467"/>
      <c r="CDF3" s="467"/>
      <c r="CDG3" s="467"/>
      <c r="CDH3" s="467"/>
      <c r="CDI3" s="467"/>
      <c r="CDJ3" s="467"/>
      <c r="CDK3" s="467"/>
      <c r="CDL3" s="467"/>
      <c r="CDM3" s="467"/>
      <c r="CDN3" s="467"/>
      <c r="CDO3" s="467"/>
      <c r="CDP3" s="467"/>
      <c r="CDQ3" s="467"/>
      <c r="CDR3" s="467"/>
      <c r="CDS3" s="467"/>
      <c r="CDT3" s="467"/>
      <c r="CDU3" s="467"/>
      <c r="CDV3" s="467"/>
      <c r="CDW3" s="467"/>
      <c r="CDX3" s="467"/>
      <c r="CDY3" s="467"/>
      <c r="CDZ3" s="467"/>
      <c r="CEA3" s="467"/>
      <c r="CEB3" s="467"/>
      <c r="CEC3" s="467"/>
      <c r="CED3" s="467"/>
      <c r="CEE3" s="467"/>
      <c r="CEF3" s="467"/>
      <c r="CEG3" s="467"/>
      <c r="CEH3" s="467"/>
      <c r="CEI3" s="467"/>
      <c r="CEJ3" s="467"/>
      <c r="CEK3" s="467"/>
      <c r="CEL3" s="467"/>
      <c r="CEM3" s="467"/>
      <c r="CEN3" s="467"/>
      <c r="CEO3" s="467"/>
      <c r="CEP3" s="467"/>
      <c r="CEQ3" s="467"/>
      <c r="CER3" s="467"/>
      <c r="CES3" s="467"/>
      <c r="CET3" s="467"/>
      <c r="CEU3" s="467"/>
      <c r="CEV3" s="467"/>
      <c r="CEW3" s="467"/>
      <c r="CEX3" s="467"/>
      <c r="CEY3" s="467"/>
      <c r="CEZ3" s="467"/>
      <c r="CFA3" s="467"/>
      <c r="CFB3" s="467"/>
      <c r="CFC3" s="467"/>
      <c r="CFD3" s="467"/>
      <c r="CFE3" s="467"/>
      <c r="CFF3" s="467"/>
      <c r="CFG3" s="467"/>
      <c r="CFH3" s="467"/>
      <c r="CFI3" s="467"/>
      <c r="CFJ3" s="467"/>
      <c r="CFK3" s="467"/>
      <c r="CFL3" s="467"/>
      <c r="CFM3" s="467"/>
      <c r="CFN3" s="467"/>
      <c r="CFO3" s="467"/>
      <c r="CFP3" s="467"/>
      <c r="CFQ3" s="467"/>
      <c r="CFR3" s="467"/>
      <c r="CFS3" s="467"/>
      <c r="CFT3" s="467"/>
      <c r="CFU3" s="467"/>
      <c r="CFV3" s="467"/>
      <c r="CFW3" s="467"/>
      <c r="CFX3" s="467"/>
      <c r="CFY3" s="467"/>
      <c r="CFZ3" s="467"/>
      <c r="CGA3" s="467"/>
      <c r="CGB3" s="467"/>
      <c r="CGC3" s="467"/>
      <c r="CGD3" s="467"/>
      <c r="CGE3" s="467"/>
      <c r="CGF3" s="467"/>
      <c r="CGG3" s="467"/>
      <c r="CGH3" s="467"/>
      <c r="CGI3" s="467"/>
      <c r="CGJ3" s="467"/>
      <c r="CGK3" s="467"/>
      <c r="CGL3" s="467"/>
      <c r="CGM3" s="467"/>
      <c r="CGN3" s="467"/>
      <c r="CGO3" s="467"/>
      <c r="CGP3" s="467"/>
      <c r="CGQ3" s="467"/>
      <c r="CGR3" s="467"/>
      <c r="CGS3" s="467"/>
      <c r="CGT3" s="467"/>
      <c r="CGU3" s="467"/>
      <c r="CGV3" s="467"/>
      <c r="CGW3" s="467"/>
      <c r="CGX3" s="467"/>
      <c r="CGY3" s="467"/>
      <c r="CGZ3" s="467"/>
      <c r="CHA3" s="467"/>
      <c r="CHB3" s="467"/>
      <c r="CHC3" s="467"/>
      <c r="CHD3" s="467"/>
      <c r="CHE3" s="467"/>
      <c r="CHF3" s="467"/>
      <c r="CHG3" s="467"/>
      <c r="CHH3" s="467"/>
      <c r="CHI3" s="467"/>
      <c r="CHJ3" s="467"/>
      <c r="CHK3" s="467"/>
      <c r="CHL3" s="467"/>
      <c r="CHM3" s="467"/>
      <c r="CHN3" s="467"/>
      <c r="CHO3" s="467"/>
      <c r="CHP3" s="467"/>
      <c r="CHQ3" s="467"/>
      <c r="CHR3" s="467"/>
      <c r="CHS3" s="467"/>
      <c r="CHT3" s="467"/>
      <c r="CHU3" s="467"/>
      <c r="CHV3" s="467"/>
      <c r="CHW3" s="467"/>
      <c r="CHX3" s="467"/>
      <c r="CHY3" s="467"/>
      <c r="CHZ3" s="467"/>
      <c r="CIA3" s="467"/>
      <c r="CIB3" s="467"/>
      <c r="CIC3" s="467"/>
      <c r="CID3" s="467"/>
      <c r="CIE3" s="467"/>
      <c r="CIF3" s="467"/>
      <c r="CIG3" s="467"/>
      <c r="CIH3" s="467"/>
      <c r="CII3" s="467"/>
      <c r="CIJ3" s="467"/>
      <c r="CIK3" s="467"/>
      <c r="CIL3" s="467"/>
      <c r="CIM3" s="467"/>
      <c r="CIN3" s="467"/>
      <c r="CIO3" s="467"/>
      <c r="CIP3" s="467"/>
      <c r="CIQ3" s="467"/>
      <c r="CIR3" s="467"/>
      <c r="CIS3" s="467"/>
      <c r="CIT3" s="467"/>
      <c r="CIU3" s="467"/>
      <c r="CIV3" s="467"/>
      <c r="CIW3" s="467"/>
      <c r="CIX3" s="467"/>
      <c r="CIY3" s="467"/>
      <c r="CIZ3" s="467"/>
      <c r="CJA3" s="467"/>
      <c r="CJB3" s="467"/>
      <c r="CJC3" s="467"/>
      <c r="CJD3" s="467"/>
      <c r="CJE3" s="467"/>
      <c r="CJF3" s="467"/>
      <c r="CJG3" s="467"/>
      <c r="CJH3" s="467"/>
      <c r="CJI3" s="467"/>
      <c r="CJJ3" s="467"/>
      <c r="CJK3" s="467"/>
      <c r="CJL3" s="467"/>
      <c r="CJM3" s="467"/>
      <c r="CJN3" s="467"/>
      <c r="CJO3" s="467"/>
      <c r="CJP3" s="467"/>
      <c r="CJQ3" s="467"/>
      <c r="CJR3" s="467"/>
      <c r="CJS3" s="467"/>
      <c r="CJT3" s="467"/>
      <c r="CJU3" s="467"/>
      <c r="CJV3" s="467"/>
      <c r="CJW3" s="467"/>
      <c r="CJX3" s="467"/>
      <c r="CJY3" s="467"/>
      <c r="CJZ3" s="467"/>
      <c r="CKA3" s="467"/>
      <c r="CKB3" s="467"/>
      <c r="CKC3" s="467"/>
      <c r="CKD3" s="467"/>
      <c r="CKE3" s="467"/>
      <c r="CKF3" s="467"/>
      <c r="CKG3" s="467"/>
      <c r="CKH3" s="467"/>
      <c r="CKI3" s="467"/>
      <c r="CKJ3" s="467"/>
      <c r="CKK3" s="467"/>
      <c r="CKL3" s="467"/>
      <c r="CKM3" s="467"/>
      <c r="CKN3" s="467"/>
      <c r="CKO3" s="467"/>
      <c r="CKP3" s="467"/>
      <c r="CKQ3" s="467"/>
      <c r="CKR3" s="467"/>
      <c r="CKS3" s="467"/>
      <c r="CKT3" s="467"/>
      <c r="CKU3" s="467"/>
      <c r="CKV3" s="467"/>
      <c r="CKW3" s="467"/>
      <c r="CKX3" s="467"/>
      <c r="CKY3" s="467"/>
      <c r="CKZ3" s="467"/>
      <c r="CLA3" s="467"/>
      <c r="CLB3" s="467"/>
      <c r="CLC3" s="467"/>
      <c r="CLD3" s="467"/>
      <c r="CLE3" s="467"/>
      <c r="CLF3" s="467"/>
      <c r="CLG3" s="467"/>
      <c r="CLH3" s="467"/>
      <c r="CLI3" s="467"/>
      <c r="CLJ3" s="467"/>
      <c r="CLK3" s="467"/>
      <c r="CLL3" s="467"/>
      <c r="CLM3" s="467"/>
      <c r="CLN3" s="467"/>
      <c r="CLO3" s="467"/>
      <c r="CLP3" s="467"/>
      <c r="CLQ3" s="467"/>
      <c r="CLR3" s="467"/>
      <c r="CLS3" s="467"/>
      <c r="CLT3" s="467"/>
      <c r="CLU3" s="467"/>
      <c r="CLV3" s="467"/>
      <c r="CLW3" s="467"/>
      <c r="CLX3" s="467"/>
      <c r="CLY3" s="467"/>
      <c r="CLZ3" s="467"/>
      <c r="CMA3" s="467"/>
      <c r="CMB3" s="467"/>
      <c r="CMC3" s="467"/>
      <c r="CMD3" s="467"/>
      <c r="CME3" s="467"/>
      <c r="CMF3" s="467"/>
      <c r="CMG3" s="467"/>
      <c r="CMH3" s="467"/>
      <c r="CMI3" s="467"/>
      <c r="CMJ3" s="467"/>
      <c r="CMK3" s="467"/>
      <c r="CML3" s="467"/>
      <c r="CMM3" s="467"/>
      <c r="CMN3" s="467"/>
      <c r="CMO3" s="467"/>
      <c r="CMP3" s="467"/>
      <c r="CMQ3" s="467"/>
      <c r="CMR3" s="467"/>
      <c r="CMS3" s="467"/>
      <c r="CMT3" s="467"/>
      <c r="CMU3" s="467"/>
      <c r="CMV3" s="467"/>
      <c r="CMW3" s="467"/>
      <c r="CMX3" s="467"/>
      <c r="CMY3" s="467"/>
      <c r="CMZ3" s="467"/>
      <c r="CNA3" s="467"/>
      <c r="CNB3" s="467"/>
      <c r="CNC3" s="467"/>
      <c r="CND3" s="467"/>
      <c r="CNE3" s="467"/>
      <c r="CNF3" s="467"/>
      <c r="CNG3" s="467"/>
      <c r="CNH3" s="467"/>
      <c r="CNI3" s="467"/>
      <c r="CNJ3" s="467"/>
      <c r="CNK3" s="467"/>
      <c r="CNL3" s="467"/>
      <c r="CNM3" s="467"/>
      <c r="CNN3" s="467"/>
      <c r="CNO3" s="467"/>
      <c r="CNP3" s="467"/>
      <c r="CNQ3" s="467"/>
      <c r="CNR3" s="467"/>
      <c r="CNS3" s="467"/>
      <c r="CNT3" s="467"/>
      <c r="CNU3" s="467"/>
      <c r="CNV3" s="467"/>
      <c r="CNW3" s="467"/>
      <c r="CNX3" s="467"/>
      <c r="CNY3" s="467"/>
      <c r="CNZ3" s="467"/>
      <c r="COA3" s="467"/>
      <c r="COB3" s="467"/>
      <c r="COC3" s="467"/>
      <c r="COD3" s="467"/>
      <c r="COE3" s="467"/>
      <c r="COF3" s="467"/>
      <c r="COG3" s="467"/>
      <c r="COH3" s="467"/>
      <c r="COI3" s="467"/>
      <c r="COJ3" s="467"/>
      <c r="COK3" s="467"/>
      <c r="COL3" s="467"/>
      <c r="COM3" s="467"/>
      <c r="CON3" s="467"/>
      <c r="COO3" s="467"/>
      <c r="COP3" s="467"/>
      <c r="COQ3" s="467"/>
      <c r="COR3" s="467"/>
      <c r="COS3" s="467"/>
      <c r="COT3" s="467"/>
      <c r="COU3" s="467"/>
      <c r="COV3" s="467"/>
      <c r="COW3" s="467"/>
      <c r="COX3" s="467"/>
      <c r="COY3" s="467"/>
      <c r="COZ3" s="467"/>
      <c r="CPA3" s="467"/>
      <c r="CPB3" s="467"/>
      <c r="CPC3" s="467"/>
      <c r="CPD3" s="467"/>
      <c r="CPE3" s="467"/>
      <c r="CPF3" s="467"/>
      <c r="CPG3" s="467"/>
      <c r="CPH3" s="467"/>
      <c r="CPI3" s="467"/>
      <c r="CPJ3" s="467"/>
      <c r="CPK3" s="467"/>
      <c r="CPL3" s="467"/>
      <c r="CPM3" s="467"/>
      <c r="CPN3" s="467"/>
      <c r="CPO3" s="467"/>
      <c r="CPP3" s="467"/>
      <c r="CPQ3" s="467"/>
      <c r="CPR3" s="467"/>
      <c r="CPS3" s="467"/>
      <c r="CPT3" s="467"/>
      <c r="CPU3" s="467"/>
      <c r="CPV3" s="467"/>
      <c r="CPW3" s="467"/>
      <c r="CPX3" s="467"/>
      <c r="CPY3" s="467"/>
      <c r="CPZ3" s="467"/>
      <c r="CQA3" s="467"/>
      <c r="CQB3" s="467"/>
      <c r="CQC3" s="467"/>
      <c r="CQD3" s="467"/>
      <c r="CQE3" s="467"/>
      <c r="CQF3" s="467"/>
      <c r="CQG3" s="467"/>
      <c r="CQH3" s="467"/>
      <c r="CQI3" s="467"/>
      <c r="CQJ3" s="467"/>
      <c r="CQK3" s="467"/>
      <c r="CQL3" s="467"/>
      <c r="CQM3" s="467"/>
      <c r="CQN3" s="467"/>
      <c r="CQO3" s="467"/>
      <c r="CQP3" s="467"/>
      <c r="CQQ3" s="467"/>
      <c r="CQR3" s="467"/>
      <c r="CQS3" s="467"/>
      <c r="CQT3" s="467"/>
      <c r="CQU3" s="467"/>
      <c r="CQV3" s="467"/>
      <c r="CQW3" s="467"/>
      <c r="CQX3" s="467"/>
      <c r="CQY3" s="467"/>
      <c r="CQZ3" s="467"/>
      <c r="CRA3" s="467"/>
      <c r="CRB3" s="467"/>
      <c r="CRC3" s="467"/>
      <c r="CRD3" s="467"/>
      <c r="CRE3" s="467"/>
      <c r="CRF3" s="467"/>
      <c r="CRG3" s="467"/>
      <c r="CRH3" s="467"/>
      <c r="CRI3" s="467"/>
      <c r="CRJ3" s="467"/>
      <c r="CRK3" s="467"/>
      <c r="CRL3" s="467"/>
      <c r="CRM3" s="467"/>
      <c r="CRN3" s="467"/>
      <c r="CRO3" s="467"/>
      <c r="CRP3" s="467"/>
      <c r="CRQ3" s="467"/>
      <c r="CRR3" s="467"/>
      <c r="CRS3" s="467"/>
      <c r="CRT3" s="467"/>
      <c r="CRU3" s="467"/>
      <c r="CRV3" s="467"/>
      <c r="CRW3" s="467"/>
      <c r="CRX3" s="467"/>
      <c r="CRY3" s="467"/>
      <c r="CRZ3" s="467"/>
      <c r="CSA3" s="467"/>
      <c r="CSB3" s="467"/>
      <c r="CSC3" s="467"/>
      <c r="CSD3" s="467"/>
      <c r="CSE3" s="467"/>
      <c r="CSF3" s="467"/>
      <c r="CSG3" s="467"/>
      <c r="CSH3" s="467"/>
      <c r="CSI3" s="467"/>
      <c r="CSJ3" s="467"/>
      <c r="CSK3" s="467"/>
      <c r="CSL3" s="467"/>
      <c r="CSM3" s="467"/>
      <c r="CSN3" s="467"/>
      <c r="CSO3" s="467"/>
      <c r="CSP3" s="467"/>
      <c r="CSQ3" s="467"/>
      <c r="CSR3" s="467"/>
      <c r="CSS3" s="467"/>
      <c r="CST3" s="467"/>
      <c r="CSU3" s="467"/>
      <c r="CSV3" s="467"/>
      <c r="CSW3" s="467"/>
      <c r="CSX3" s="467"/>
      <c r="CSY3" s="467"/>
      <c r="CSZ3" s="467"/>
      <c r="CTA3" s="467"/>
      <c r="CTB3" s="467"/>
      <c r="CTC3" s="467"/>
      <c r="CTD3" s="467"/>
      <c r="CTE3" s="467"/>
      <c r="CTF3" s="467"/>
      <c r="CTG3" s="467"/>
      <c r="CTH3" s="467"/>
      <c r="CTI3" s="467"/>
      <c r="CTJ3" s="467"/>
      <c r="CTK3" s="467"/>
      <c r="CTL3" s="467"/>
      <c r="CTM3" s="467"/>
      <c r="CTN3" s="467"/>
      <c r="CTO3" s="467"/>
      <c r="CTP3" s="467"/>
      <c r="CTQ3" s="467"/>
      <c r="CTR3" s="467"/>
      <c r="CTS3" s="467"/>
      <c r="CTT3" s="467"/>
      <c r="CTU3" s="467"/>
      <c r="CTV3" s="467"/>
      <c r="CTW3" s="467"/>
      <c r="CTX3" s="467"/>
      <c r="CTY3" s="467"/>
      <c r="CTZ3" s="467"/>
      <c r="CUA3" s="467"/>
      <c r="CUB3" s="467"/>
      <c r="CUC3" s="467"/>
      <c r="CUD3" s="467"/>
      <c r="CUE3" s="467"/>
      <c r="CUF3" s="467"/>
      <c r="CUG3" s="467"/>
      <c r="CUH3" s="467"/>
      <c r="CUI3" s="467"/>
      <c r="CUJ3" s="467"/>
      <c r="CUK3" s="467"/>
      <c r="CUL3" s="467"/>
      <c r="CUM3" s="467"/>
      <c r="CUN3" s="467"/>
      <c r="CUO3" s="467"/>
      <c r="CUP3" s="467"/>
      <c r="CUQ3" s="467"/>
      <c r="CUR3" s="467"/>
      <c r="CUS3" s="467"/>
      <c r="CUT3" s="467"/>
      <c r="CUU3" s="467"/>
      <c r="CUV3" s="467"/>
      <c r="CUW3" s="467"/>
      <c r="CUX3" s="467"/>
      <c r="CUY3" s="467"/>
      <c r="CUZ3" s="467"/>
      <c r="CVA3" s="467"/>
      <c r="CVB3" s="467"/>
      <c r="CVC3" s="467"/>
      <c r="CVD3" s="467"/>
      <c r="CVE3" s="467"/>
      <c r="CVF3" s="467"/>
      <c r="CVG3" s="467"/>
      <c r="CVH3" s="467"/>
      <c r="CVI3" s="467"/>
      <c r="CVJ3" s="467"/>
      <c r="CVK3" s="467"/>
      <c r="CVL3" s="467"/>
      <c r="CVM3" s="467"/>
      <c r="CVN3" s="467"/>
      <c r="CVO3" s="467"/>
      <c r="CVP3" s="467"/>
      <c r="CVQ3" s="467"/>
      <c r="CVR3" s="467"/>
      <c r="CVS3" s="467"/>
      <c r="CVT3" s="467"/>
      <c r="CVU3" s="467"/>
      <c r="CVV3" s="467"/>
      <c r="CVW3" s="467"/>
      <c r="CVX3" s="467"/>
      <c r="CVY3" s="467"/>
      <c r="CVZ3" s="467"/>
      <c r="CWA3" s="467"/>
      <c r="CWB3" s="467"/>
      <c r="CWC3" s="467"/>
      <c r="CWD3" s="467"/>
      <c r="CWE3" s="467"/>
      <c r="CWF3" s="467"/>
      <c r="CWG3" s="467"/>
      <c r="CWH3" s="467"/>
      <c r="CWI3" s="467"/>
      <c r="CWJ3" s="467"/>
      <c r="CWK3" s="467"/>
      <c r="CWL3" s="467"/>
      <c r="CWM3" s="467"/>
      <c r="CWN3" s="467"/>
      <c r="CWO3" s="467"/>
      <c r="CWP3" s="467"/>
      <c r="CWQ3" s="467"/>
      <c r="CWR3" s="467"/>
      <c r="CWS3" s="467"/>
      <c r="CWT3" s="467"/>
      <c r="CWU3" s="467"/>
      <c r="CWV3" s="467"/>
      <c r="CWW3" s="467"/>
      <c r="CWX3" s="467"/>
      <c r="CWY3" s="467"/>
      <c r="CWZ3" s="467"/>
      <c r="CXA3" s="467"/>
      <c r="CXB3" s="467"/>
      <c r="CXC3" s="467"/>
      <c r="CXD3" s="467"/>
      <c r="CXE3" s="467"/>
      <c r="CXF3" s="467"/>
      <c r="CXG3" s="467"/>
      <c r="CXH3" s="467"/>
      <c r="CXI3" s="467"/>
      <c r="CXJ3" s="467"/>
      <c r="CXK3" s="467"/>
      <c r="CXL3" s="467"/>
      <c r="CXM3" s="467"/>
      <c r="CXN3" s="467"/>
      <c r="CXO3" s="467"/>
      <c r="CXP3" s="467"/>
      <c r="CXQ3" s="467"/>
      <c r="CXR3" s="467"/>
      <c r="CXS3" s="467"/>
      <c r="CXT3" s="467"/>
      <c r="CXU3" s="467"/>
      <c r="CXV3" s="467"/>
      <c r="CXW3" s="467"/>
      <c r="CXX3" s="467"/>
      <c r="CXY3" s="467"/>
      <c r="CXZ3" s="467"/>
      <c r="CYA3" s="467"/>
      <c r="CYB3" s="467"/>
      <c r="CYC3" s="467"/>
      <c r="CYD3" s="467"/>
      <c r="CYE3" s="467"/>
      <c r="CYF3" s="467"/>
      <c r="CYG3" s="467"/>
      <c r="CYH3" s="467"/>
      <c r="CYI3" s="467"/>
      <c r="CYJ3" s="467"/>
      <c r="CYK3" s="467"/>
      <c r="CYL3" s="467"/>
      <c r="CYM3" s="467"/>
      <c r="CYN3" s="467"/>
      <c r="CYO3" s="467"/>
      <c r="CYP3" s="467"/>
      <c r="CYQ3" s="467"/>
      <c r="CYR3" s="467"/>
      <c r="CYS3" s="467"/>
      <c r="CYT3" s="467"/>
      <c r="CYU3" s="467"/>
      <c r="CYV3" s="467"/>
      <c r="CYW3" s="467"/>
      <c r="CYX3" s="467"/>
      <c r="CYY3" s="467"/>
      <c r="CYZ3" s="467"/>
      <c r="CZA3" s="467"/>
      <c r="CZB3" s="467"/>
      <c r="CZC3" s="467"/>
      <c r="CZD3" s="467"/>
      <c r="CZE3" s="467"/>
      <c r="CZF3" s="467"/>
      <c r="CZG3" s="467"/>
      <c r="CZH3" s="467"/>
      <c r="CZI3" s="467"/>
      <c r="CZJ3" s="467"/>
      <c r="CZK3" s="467"/>
      <c r="CZL3" s="467"/>
      <c r="CZM3" s="467"/>
      <c r="CZN3" s="467"/>
      <c r="CZO3" s="467"/>
      <c r="CZP3" s="467"/>
      <c r="CZQ3" s="467"/>
      <c r="CZR3" s="467"/>
      <c r="CZS3" s="467"/>
      <c r="CZT3" s="467"/>
      <c r="CZU3" s="467"/>
      <c r="CZV3" s="467"/>
      <c r="CZW3" s="467"/>
      <c r="CZX3" s="467"/>
      <c r="CZY3" s="467"/>
      <c r="CZZ3" s="467"/>
      <c r="DAA3" s="467"/>
      <c r="DAB3" s="467"/>
      <c r="DAC3" s="467"/>
      <c r="DAD3" s="467"/>
      <c r="DAE3" s="467"/>
      <c r="DAF3" s="467"/>
      <c r="DAG3" s="467"/>
      <c r="DAH3" s="467"/>
      <c r="DAI3" s="467"/>
      <c r="DAJ3" s="467"/>
      <c r="DAK3" s="467"/>
      <c r="DAL3" s="467"/>
      <c r="DAM3" s="467"/>
      <c r="DAN3" s="467"/>
      <c r="DAO3" s="467"/>
      <c r="DAP3" s="467"/>
      <c r="DAQ3" s="467"/>
      <c r="DAR3" s="467"/>
      <c r="DAS3" s="467"/>
      <c r="DAT3" s="467"/>
      <c r="DAU3" s="467"/>
      <c r="DAV3" s="467"/>
      <c r="DAW3" s="467"/>
      <c r="DAX3" s="467"/>
      <c r="DAY3" s="467"/>
      <c r="DAZ3" s="467"/>
      <c r="DBA3" s="467"/>
      <c r="DBB3" s="467"/>
      <c r="DBC3" s="467"/>
      <c r="DBD3" s="467"/>
      <c r="DBE3" s="467"/>
      <c r="DBF3" s="467"/>
      <c r="DBG3" s="467"/>
      <c r="DBH3" s="467"/>
      <c r="DBI3" s="467"/>
      <c r="DBJ3" s="467"/>
      <c r="DBK3" s="467"/>
      <c r="DBL3" s="467"/>
      <c r="DBM3" s="467"/>
      <c r="DBN3" s="467"/>
      <c r="DBO3" s="467"/>
      <c r="DBP3" s="467"/>
      <c r="DBQ3" s="467"/>
      <c r="DBR3" s="467"/>
      <c r="DBS3" s="467"/>
      <c r="DBT3" s="467"/>
      <c r="DBU3" s="467"/>
      <c r="DBV3" s="467"/>
      <c r="DBW3" s="467"/>
      <c r="DBX3" s="467"/>
      <c r="DBY3" s="467"/>
      <c r="DBZ3" s="467"/>
      <c r="DCA3" s="467"/>
      <c r="DCB3" s="467"/>
      <c r="DCC3" s="467"/>
      <c r="DCD3" s="467"/>
      <c r="DCE3" s="467"/>
      <c r="DCF3" s="467"/>
      <c r="DCG3" s="467"/>
      <c r="DCH3" s="467"/>
      <c r="DCI3" s="467"/>
      <c r="DCJ3" s="467"/>
      <c r="DCK3" s="467"/>
      <c r="DCL3" s="467"/>
      <c r="DCM3" s="467"/>
      <c r="DCN3" s="467"/>
      <c r="DCO3" s="467"/>
      <c r="DCP3" s="467"/>
      <c r="DCQ3" s="467"/>
      <c r="DCR3" s="467"/>
      <c r="DCS3" s="467"/>
      <c r="DCT3" s="467"/>
      <c r="DCU3" s="467"/>
      <c r="DCV3" s="467"/>
      <c r="DCW3" s="467"/>
      <c r="DCX3" s="467"/>
      <c r="DCY3" s="467"/>
      <c r="DCZ3" s="467"/>
      <c r="DDA3" s="467"/>
      <c r="DDB3" s="467"/>
      <c r="DDC3" s="467"/>
      <c r="DDD3" s="467"/>
      <c r="DDE3" s="467"/>
      <c r="DDF3" s="467"/>
      <c r="DDG3" s="467"/>
      <c r="DDH3" s="467"/>
      <c r="DDI3" s="467"/>
      <c r="DDJ3" s="467"/>
      <c r="DDK3" s="467"/>
      <c r="DDL3" s="467"/>
      <c r="DDM3" s="467"/>
      <c r="DDN3" s="467"/>
      <c r="DDO3" s="467"/>
      <c r="DDP3" s="467"/>
      <c r="DDQ3" s="467"/>
      <c r="DDR3" s="467"/>
      <c r="DDS3" s="467"/>
      <c r="DDT3" s="467"/>
      <c r="DDU3" s="467"/>
      <c r="DDV3" s="467"/>
      <c r="DDW3" s="467"/>
      <c r="DDX3" s="467"/>
      <c r="DDY3" s="467"/>
      <c r="DDZ3" s="467"/>
      <c r="DEA3" s="467"/>
      <c r="DEB3" s="467"/>
      <c r="DEC3" s="467"/>
      <c r="DED3" s="467"/>
      <c r="DEE3" s="467"/>
      <c r="DEF3" s="467"/>
      <c r="DEG3" s="467"/>
      <c r="DEH3" s="467"/>
      <c r="DEI3" s="467"/>
      <c r="DEJ3" s="467"/>
      <c r="DEK3" s="467"/>
      <c r="DEL3" s="467"/>
      <c r="DEM3" s="467"/>
      <c r="DEN3" s="467"/>
      <c r="DEO3" s="467"/>
      <c r="DEP3" s="467"/>
      <c r="DEQ3" s="467"/>
      <c r="DER3" s="467"/>
      <c r="DES3" s="467"/>
      <c r="DET3" s="467"/>
      <c r="DEU3" s="467"/>
      <c r="DEV3" s="467"/>
      <c r="DEW3" s="467"/>
      <c r="DEX3" s="467"/>
      <c r="DEY3" s="467"/>
      <c r="DEZ3" s="467"/>
      <c r="DFA3" s="467"/>
      <c r="DFB3" s="467"/>
      <c r="DFC3" s="467"/>
      <c r="DFD3" s="467"/>
      <c r="DFE3" s="467"/>
      <c r="DFF3" s="467"/>
      <c r="DFG3" s="467"/>
      <c r="DFH3" s="467"/>
      <c r="DFI3" s="467"/>
      <c r="DFJ3" s="467"/>
      <c r="DFK3" s="467"/>
      <c r="DFL3" s="467"/>
      <c r="DFM3" s="467"/>
      <c r="DFN3" s="467"/>
      <c r="DFO3" s="467"/>
      <c r="DFP3" s="467"/>
      <c r="DFQ3" s="467"/>
      <c r="DFR3" s="467"/>
      <c r="DFS3" s="467"/>
      <c r="DFT3" s="467"/>
      <c r="DFU3" s="467"/>
      <c r="DFV3" s="467"/>
      <c r="DFW3" s="467"/>
      <c r="DFX3" s="467"/>
      <c r="DFY3" s="467"/>
      <c r="DFZ3" s="467"/>
      <c r="DGA3" s="467"/>
      <c r="DGB3" s="467"/>
      <c r="DGC3" s="467"/>
      <c r="DGD3" s="467"/>
      <c r="DGE3" s="467"/>
      <c r="DGF3" s="467"/>
      <c r="DGG3" s="467"/>
      <c r="DGH3" s="467"/>
      <c r="DGI3" s="467"/>
      <c r="DGJ3" s="467"/>
      <c r="DGK3" s="467"/>
      <c r="DGL3" s="467"/>
      <c r="DGM3" s="467"/>
      <c r="DGN3" s="467"/>
      <c r="DGO3" s="467"/>
      <c r="DGP3" s="467"/>
      <c r="DGQ3" s="467"/>
      <c r="DGR3" s="467"/>
      <c r="DGS3" s="467"/>
      <c r="DGT3" s="467"/>
      <c r="DGU3" s="467"/>
      <c r="DGV3" s="467"/>
      <c r="DGW3" s="467"/>
      <c r="DGX3" s="467"/>
      <c r="DGY3" s="467"/>
      <c r="DGZ3" s="467"/>
      <c r="DHA3" s="467"/>
      <c r="DHB3" s="467"/>
      <c r="DHC3" s="467"/>
      <c r="DHD3" s="467"/>
      <c r="DHE3" s="467"/>
      <c r="DHF3" s="467"/>
      <c r="DHG3" s="467"/>
      <c r="DHH3" s="467"/>
      <c r="DHI3" s="467"/>
      <c r="DHJ3" s="467"/>
      <c r="DHK3" s="467"/>
      <c r="DHL3" s="467"/>
      <c r="DHM3" s="467"/>
      <c r="DHN3" s="467"/>
      <c r="DHO3" s="467"/>
      <c r="DHP3" s="467"/>
      <c r="DHQ3" s="467"/>
      <c r="DHR3" s="467"/>
      <c r="DHS3" s="467"/>
      <c r="DHT3" s="467"/>
      <c r="DHU3" s="467"/>
      <c r="DHV3" s="467"/>
      <c r="DHW3" s="467"/>
      <c r="DHX3" s="467"/>
      <c r="DHY3" s="467"/>
      <c r="DHZ3" s="467"/>
      <c r="DIA3" s="467"/>
      <c r="DIB3" s="467"/>
      <c r="DIC3" s="467"/>
      <c r="DID3" s="467"/>
      <c r="DIE3" s="467"/>
      <c r="DIF3" s="467"/>
      <c r="DIG3" s="467"/>
      <c r="DIH3" s="467"/>
      <c r="DII3" s="467"/>
      <c r="DIJ3" s="467"/>
      <c r="DIK3" s="467"/>
      <c r="DIL3" s="467"/>
      <c r="DIM3" s="467"/>
      <c r="DIN3" s="467"/>
      <c r="DIO3" s="467"/>
      <c r="DIP3" s="467"/>
      <c r="DIQ3" s="467"/>
      <c r="DIR3" s="467"/>
      <c r="DIS3" s="467"/>
      <c r="DIT3" s="467"/>
      <c r="DIU3" s="467"/>
      <c r="DIV3" s="467"/>
      <c r="DIW3" s="467"/>
      <c r="DIX3" s="467"/>
      <c r="DIY3" s="467"/>
      <c r="DIZ3" s="467"/>
      <c r="DJA3" s="467"/>
      <c r="DJB3" s="467"/>
      <c r="DJC3" s="467"/>
      <c r="DJD3" s="467"/>
      <c r="DJE3" s="467"/>
      <c r="DJF3" s="467"/>
      <c r="DJG3" s="467"/>
      <c r="DJH3" s="467"/>
      <c r="DJI3" s="467"/>
      <c r="DJJ3" s="467"/>
      <c r="DJK3" s="467"/>
      <c r="DJL3" s="467"/>
      <c r="DJM3" s="467"/>
      <c r="DJN3" s="467"/>
      <c r="DJO3" s="467"/>
      <c r="DJP3" s="467"/>
      <c r="DJQ3" s="467"/>
      <c r="DJR3" s="467"/>
      <c r="DJS3" s="467"/>
      <c r="DJT3" s="467"/>
      <c r="DJU3" s="467"/>
      <c r="DJV3" s="467"/>
      <c r="DJW3" s="467"/>
      <c r="DJX3" s="467"/>
      <c r="DJY3" s="467"/>
      <c r="DJZ3" s="467"/>
      <c r="DKA3" s="467"/>
      <c r="DKB3" s="467"/>
      <c r="DKC3" s="467"/>
      <c r="DKD3" s="467"/>
      <c r="DKE3" s="467"/>
      <c r="DKF3" s="467"/>
      <c r="DKG3" s="467"/>
      <c r="DKH3" s="467"/>
      <c r="DKI3" s="467"/>
      <c r="DKJ3" s="467"/>
      <c r="DKK3" s="467"/>
      <c r="DKL3" s="467"/>
      <c r="DKM3" s="467"/>
      <c r="DKN3" s="467"/>
      <c r="DKO3" s="467"/>
      <c r="DKP3" s="467"/>
      <c r="DKQ3" s="467"/>
      <c r="DKR3" s="467"/>
      <c r="DKS3" s="467"/>
      <c r="DKT3" s="467"/>
      <c r="DKU3" s="467"/>
      <c r="DKV3" s="467"/>
      <c r="DKW3" s="467"/>
      <c r="DKX3" s="467"/>
      <c r="DKY3" s="467"/>
      <c r="DKZ3" s="467"/>
      <c r="DLA3" s="467"/>
      <c r="DLB3" s="467"/>
      <c r="DLC3" s="467"/>
      <c r="DLD3" s="467"/>
      <c r="DLE3" s="467"/>
      <c r="DLF3" s="467"/>
      <c r="DLG3" s="467"/>
      <c r="DLH3" s="467"/>
      <c r="DLI3" s="467"/>
      <c r="DLJ3" s="467"/>
      <c r="DLK3" s="467"/>
      <c r="DLL3" s="467"/>
      <c r="DLM3" s="467"/>
      <c r="DLN3" s="467"/>
      <c r="DLO3" s="467"/>
      <c r="DLP3" s="467"/>
      <c r="DLQ3" s="467"/>
      <c r="DLR3" s="467"/>
      <c r="DLS3" s="467"/>
      <c r="DLT3" s="467"/>
      <c r="DLU3" s="467"/>
      <c r="DLV3" s="467"/>
      <c r="DLW3" s="467"/>
      <c r="DLX3" s="467"/>
      <c r="DLY3" s="467"/>
      <c r="DLZ3" s="467"/>
      <c r="DMA3" s="467"/>
      <c r="DMB3" s="467"/>
      <c r="DMC3" s="467"/>
      <c r="DMD3" s="467"/>
      <c r="DME3" s="467"/>
      <c r="DMF3" s="467"/>
      <c r="DMG3" s="467"/>
      <c r="DMH3" s="467"/>
      <c r="DMI3" s="467"/>
      <c r="DMJ3" s="467"/>
      <c r="DMK3" s="467"/>
      <c r="DML3" s="467"/>
      <c r="DMM3" s="467"/>
      <c r="DMN3" s="467"/>
      <c r="DMO3" s="467"/>
      <c r="DMP3" s="467"/>
      <c r="DMQ3" s="467"/>
      <c r="DMR3" s="467"/>
      <c r="DMS3" s="467"/>
      <c r="DMT3" s="467"/>
      <c r="DMU3" s="467"/>
      <c r="DMV3" s="467"/>
      <c r="DMW3" s="467"/>
      <c r="DMX3" s="467"/>
      <c r="DMY3" s="467"/>
      <c r="DMZ3" s="467"/>
      <c r="DNA3" s="467"/>
      <c r="DNB3" s="467"/>
      <c r="DNC3" s="467"/>
      <c r="DND3" s="467"/>
      <c r="DNE3" s="467"/>
      <c r="DNF3" s="467"/>
      <c r="DNG3" s="467"/>
      <c r="DNH3" s="467"/>
      <c r="DNI3" s="467"/>
      <c r="DNJ3" s="467"/>
      <c r="DNK3" s="467"/>
      <c r="DNL3" s="467"/>
      <c r="DNM3" s="467"/>
      <c r="DNN3" s="467"/>
      <c r="DNO3" s="467"/>
      <c r="DNP3" s="467"/>
      <c r="DNQ3" s="467"/>
      <c r="DNR3" s="467"/>
      <c r="DNS3" s="467"/>
      <c r="DNT3" s="467"/>
      <c r="DNU3" s="467"/>
      <c r="DNV3" s="467"/>
      <c r="DNW3" s="467"/>
      <c r="DNX3" s="467"/>
      <c r="DNY3" s="467"/>
      <c r="DNZ3" s="467"/>
      <c r="DOA3" s="467"/>
      <c r="DOB3" s="467"/>
      <c r="DOC3" s="467"/>
      <c r="DOD3" s="467"/>
      <c r="DOE3" s="467"/>
      <c r="DOF3" s="467"/>
      <c r="DOG3" s="467"/>
      <c r="DOH3" s="467"/>
      <c r="DOI3" s="467"/>
      <c r="DOJ3" s="467"/>
      <c r="DOK3" s="467"/>
      <c r="DOL3" s="467"/>
      <c r="DOM3" s="467"/>
      <c r="DON3" s="467"/>
      <c r="DOO3" s="467"/>
      <c r="DOP3" s="467"/>
      <c r="DOQ3" s="467"/>
      <c r="DOR3" s="467"/>
      <c r="DOS3" s="467"/>
      <c r="DOT3" s="467"/>
      <c r="DOU3" s="467"/>
      <c r="DOV3" s="467"/>
      <c r="DOW3" s="467"/>
      <c r="DOX3" s="467"/>
      <c r="DOY3" s="467"/>
      <c r="DOZ3" s="467"/>
      <c r="DPA3" s="467"/>
      <c r="DPB3" s="467"/>
      <c r="DPC3" s="467"/>
      <c r="DPD3" s="467"/>
      <c r="DPE3" s="467"/>
      <c r="DPF3" s="467"/>
      <c r="DPG3" s="467"/>
      <c r="DPH3" s="467"/>
      <c r="DPI3" s="467"/>
      <c r="DPJ3" s="467"/>
      <c r="DPK3" s="467"/>
      <c r="DPL3" s="467"/>
      <c r="DPM3" s="467"/>
      <c r="DPN3" s="467"/>
      <c r="DPO3" s="467"/>
      <c r="DPP3" s="467"/>
      <c r="DPQ3" s="467"/>
      <c r="DPR3" s="467"/>
      <c r="DPS3" s="467"/>
      <c r="DPT3" s="467"/>
      <c r="DPU3" s="467"/>
      <c r="DPV3" s="467"/>
      <c r="DPW3" s="467"/>
      <c r="DPX3" s="467"/>
      <c r="DPY3" s="467"/>
      <c r="DPZ3" s="467"/>
      <c r="DQA3" s="467"/>
      <c r="DQB3" s="467"/>
      <c r="DQC3" s="467"/>
      <c r="DQD3" s="467"/>
      <c r="DQE3" s="467"/>
      <c r="DQF3" s="467"/>
      <c r="DQG3" s="467"/>
      <c r="DQH3" s="467"/>
      <c r="DQI3" s="467"/>
      <c r="DQJ3" s="467"/>
      <c r="DQK3" s="467"/>
      <c r="DQL3" s="467"/>
      <c r="DQM3" s="467"/>
      <c r="DQN3" s="467"/>
      <c r="DQO3" s="467"/>
      <c r="DQP3" s="467"/>
      <c r="DQQ3" s="467"/>
      <c r="DQR3" s="467"/>
      <c r="DQS3" s="467"/>
      <c r="DQT3" s="467"/>
      <c r="DQU3" s="467"/>
      <c r="DQV3" s="467"/>
      <c r="DQW3" s="467"/>
      <c r="DQX3" s="467"/>
      <c r="DQY3" s="467"/>
      <c r="DQZ3" s="467"/>
      <c r="DRA3" s="467"/>
      <c r="DRB3" s="467"/>
      <c r="DRC3" s="467"/>
      <c r="DRD3" s="467"/>
      <c r="DRE3" s="467"/>
      <c r="DRF3" s="467"/>
      <c r="DRG3" s="467"/>
      <c r="DRH3" s="467"/>
      <c r="DRI3" s="467"/>
      <c r="DRJ3" s="467"/>
      <c r="DRK3" s="467"/>
      <c r="DRL3" s="467"/>
      <c r="DRM3" s="467"/>
      <c r="DRN3" s="467"/>
      <c r="DRO3" s="467"/>
      <c r="DRP3" s="467"/>
      <c r="DRQ3" s="467"/>
      <c r="DRR3" s="467"/>
      <c r="DRS3" s="467"/>
      <c r="DRT3" s="467"/>
      <c r="DRU3" s="467"/>
      <c r="DRV3" s="467"/>
      <c r="DRW3" s="467"/>
      <c r="DRX3" s="467"/>
      <c r="DRY3" s="467"/>
      <c r="DRZ3" s="467"/>
      <c r="DSA3" s="467"/>
      <c r="DSB3" s="467"/>
      <c r="DSC3" s="467"/>
      <c r="DSD3" s="467"/>
      <c r="DSE3" s="467"/>
      <c r="DSF3" s="467"/>
      <c r="DSG3" s="467"/>
      <c r="DSH3" s="467"/>
      <c r="DSI3" s="467"/>
      <c r="DSJ3" s="467"/>
      <c r="DSK3" s="467"/>
      <c r="DSL3" s="467"/>
      <c r="DSM3" s="467"/>
      <c r="DSN3" s="467"/>
      <c r="DSO3" s="467"/>
      <c r="DSP3" s="467"/>
      <c r="DSQ3" s="467"/>
      <c r="DSR3" s="467"/>
      <c r="DSS3" s="467"/>
      <c r="DST3" s="467"/>
      <c r="DSU3" s="467"/>
      <c r="DSV3" s="467"/>
      <c r="DSW3" s="467"/>
      <c r="DSX3" s="467"/>
      <c r="DSY3" s="467"/>
      <c r="DSZ3" s="467"/>
      <c r="DTA3" s="467"/>
      <c r="DTB3" s="467"/>
      <c r="DTC3" s="467"/>
      <c r="DTD3" s="467"/>
      <c r="DTE3" s="467"/>
      <c r="DTF3" s="467"/>
      <c r="DTG3" s="467"/>
      <c r="DTH3" s="467"/>
      <c r="DTI3" s="467"/>
      <c r="DTJ3" s="467"/>
      <c r="DTK3" s="467"/>
      <c r="DTL3" s="467"/>
      <c r="DTM3" s="467"/>
      <c r="DTN3" s="467"/>
      <c r="DTO3" s="467"/>
      <c r="DTP3" s="467"/>
      <c r="DTQ3" s="467"/>
      <c r="DTR3" s="467"/>
      <c r="DTS3" s="467"/>
      <c r="DTT3" s="467"/>
      <c r="DTU3" s="467"/>
      <c r="DTV3" s="467"/>
      <c r="DTW3" s="467"/>
      <c r="DTX3" s="467"/>
      <c r="DTY3" s="467"/>
      <c r="DTZ3" s="467"/>
      <c r="DUA3" s="467"/>
      <c r="DUB3" s="467"/>
      <c r="DUC3" s="467"/>
      <c r="DUD3" s="467"/>
      <c r="DUE3" s="467"/>
      <c r="DUF3" s="467"/>
      <c r="DUG3" s="467"/>
      <c r="DUH3" s="467"/>
      <c r="DUI3" s="467"/>
      <c r="DUJ3" s="467"/>
      <c r="DUK3" s="467"/>
      <c r="DUL3" s="467"/>
      <c r="DUM3" s="467"/>
      <c r="DUN3" s="467"/>
      <c r="DUO3" s="467"/>
      <c r="DUP3" s="467"/>
      <c r="DUQ3" s="467"/>
      <c r="DUR3" s="467"/>
      <c r="DUS3" s="467"/>
      <c r="DUT3" s="467"/>
      <c r="DUU3" s="467"/>
      <c r="DUV3" s="467"/>
      <c r="DUW3" s="467"/>
      <c r="DUX3" s="467"/>
      <c r="DUY3" s="467"/>
      <c r="DUZ3" s="467"/>
      <c r="DVA3" s="467"/>
      <c r="DVB3" s="467"/>
      <c r="DVC3" s="467"/>
      <c r="DVD3" s="467"/>
      <c r="DVE3" s="467"/>
      <c r="DVF3" s="467"/>
      <c r="DVG3" s="467"/>
      <c r="DVH3" s="467"/>
      <c r="DVI3" s="467"/>
      <c r="DVJ3" s="467"/>
      <c r="DVK3" s="467"/>
      <c r="DVL3" s="467"/>
      <c r="DVM3" s="467"/>
      <c r="DVN3" s="467"/>
      <c r="DVO3" s="467"/>
      <c r="DVP3" s="467"/>
      <c r="DVQ3" s="467"/>
      <c r="DVR3" s="467"/>
      <c r="DVS3" s="467"/>
      <c r="DVT3" s="467"/>
      <c r="DVU3" s="467"/>
      <c r="DVV3" s="467"/>
      <c r="DVW3" s="467"/>
      <c r="DVX3" s="467"/>
      <c r="DVY3" s="467"/>
      <c r="DVZ3" s="467"/>
      <c r="DWA3" s="467"/>
      <c r="DWB3" s="467"/>
      <c r="DWC3" s="467"/>
      <c r="DWD3" s="467"/>
      <c r="DWE3" s="467"/>
      <c r="DWF3" s="467"/>
      <c r="DWG3" s="467"/>
      <c r="DWH3" s="467"/>
      <c r="DWI3" s="467"/>
      <c r="DWJ3" s="467"/>
      <c r="DWK3" s="467"/>
      <c r="DWL3" s="467"/>
      <c r="DWM3" s="467"/>
      <c r="DWN3" s="467"/>
      <c r="DWO3" s="467"/>
      <c r="DWP3" s="467"/>
      <c r="DWQ3" s="467"/>
      <c r="DWR3" s="467"/>
      <c r="DWS3" s="467"/>
      <c r="DWT3" s="467"/>
      <c r="DWU3" s="467"/>
      <c r="DWV3" s="467"/>
      <c r="DWW3" s="467"/>
      <c r="DWX3" s="467"/>
      <c r="DWY3" s="467"/>
      <c r="DWZ3" s="467"/>
      <c r="DXA3" s="467"/>
      <c r="DXB3" s="467"/>
      <c r="DXC3" s="467"/>
      <c r="DXD3" s="467"/>
      <c r="DXE3" s="467"/>
      <c r="DXF3" s="467"/>
      <c r="DXG3" s="467"/>
      <c r="DXH3" s="467"/>
      <c r="DXI3" s="467"/>
      <c r="DXJ3" s="467"/>
      <c r="DXK3" s="467"/>
      <c r="DXL3" s="467"/>
      <c r="DXM3" s="467"/>
      <c r="DXN3" s="467"/>
      <c r="DXO3" s="467"/>
      <c r="DXP3" s="467"/>
      <c r="DXQ3" s="467"/>
      <c r="DXR3" s="467"/>
      <c r="DXS3" s="467"/>
      <c r="DXT3" s="467"/>
      <c r="DXU3" s="467"/>
      <c r="DXV3" s="467"/>
      <c r="DXW3" s="467"/>
      <c r="DXX3" s="467"/>
      <c r="DXY3" s="467"/>
      <c r="DXZ3" s="467"/>
      <c r="DYA3" s="467"/>
      <c r="DYB3" s="467"/>
      <c r="DYC3" s="467"/>
      <c r="DYD3" s="467"/>
      <c r="DYE3" s="467"/>
      <c r="DYF3" s="467"/>
      <c r="DYG3" s="467"/>
      <c r="DYH3" s="467"/>
      <c r="DYI3" s="467"/>
      <c r="DYJ3" s="467"/>
      <c r="DYK3" s="467"/>
      <c r="DYL3" s="467"/>
      <c r="DYM3" s="467"/>
      <c r="DYN3" s="467"/>
      <c r="DYO3" s="467"/>
      <c r="DYP3" s="467"/>
      <c r="DYQ3" s="467"/>
      <c r="DYR3" s="467"/>
      <c r="DYS3" s="467"/>
      <c r="DYT3" s="467"/>
      <c r="DYU3" s="467"/>
      <c r="DYV3" s="467"/>
      <c r="DYW3" s="467"/>
      <c r="DYX3" s="467"/>
      <c r="DYY3" s="467"/>
      <c r="DYZ3" s="467"/>
      <c r="DZA3" s="467"/>
      <c r="DZB3" s="467"/>
      <c r="DZC3" s="467"/>
      <c r="DZD3" s="467"/>
      <c r="DZE3" s="467"/>
      <c r="DZF3" s="467"/>
      <c r="DZG3" s="467"/>
      <c r="DZH3" s="467"/>
      <c r="DZI3" s="467"/>
      <c r="DZJ3" s="467"/>
      <c r="DZK3" s="467"/>
      <c r="DZL3" s="467"/>
      <c r="DZM3" s="467"/>
      <c r="DZN3" s="467"/>
      <c r="DZO3" s="467"/>
      <c r="DZP3" s="467"/>
      <c r="DZQ3" s="467"/>
      <c r="DZR3" s="467"/>
      <c r="DZS3" s="467"/>
      <c r="DZT3" s="467"/>
      <c r="DZU3" s="467"/>
      <c r="DZV3" s="467"/>
      <c r="DZW3" s="467"/>
      <c r="DZX3" s="467"/>
      <c r="DZY3" s="467"/>
      <c r="DZZ3" s="467"/>
      <c r="EAA3" s="467"/>
      <c r="EAB3" s="467"/>
      <c r="EAC3" s="467"/>
      <c r="EAD3" s="467"/>
      <c r="EAE3" s="467"/>
      <c r="EAF3" s="467"/>
      <c r="EAG3" s="467"/>
      <c r="EAH3" s="467"/>
      <c r="EAI3" s="467"/>
      <c r="EAJ3" s="467"/>
      <c r="EAK3" s="467"/>
      <c r="EAL3" s="467"/>
      <c r="EAM3" s="467"/>
      <c r="EAN3" s="467"/>
      <c r="EAO3" s="467"/>
      <c r="EAP3" s="467"/>
      <c r="EAQ3" s="467"/>
      <c r="EAR3" s="467"/>
      <c r="EAS3" s="467"/>
      <c r="EAT3" s="467"/>
      <c r="EAU3" s="467"/>
      <c r="EAV3" s="467"/>
      <c r="EAW3" s="467"/>
      <c r="EAX3" s="467"/>
      <c r="EAY3" s="467"/>
      <c r="EAZ3" s="467"/>
      <c r="EBA3" s="467"/>
      <c r="EBB3" s="467"/>
      <c r="EBC3" s="467"/>
      <c r="EBD3" s="467"/>
      <c r="EBE3" s="467"/>
      <c r="EBF3" s="467"/>
      <c r="EBG3" s="467"/>
      <c r="EBH3" s="467"/>
      <c r="EBI3" s="467"/>
      <c r="EBJ3" s="467"/>
      <c r="EBK3" s="467"/>
      <c r="EBL3" s="467"/>
      <c r="EBM3" s="467"/>
      <c r="EBN3" s="467"/>
      <c r="EBO3" s="467"/>
      <c r="EBP3" s="467"/>
      <c r="EBQ3" s="467"/>
      <c r="EBR3" s="467"/>
      <c r="EBS3" s="467"/>
      <c r="EBT3" s="467"/>
      <c r="EBU3" s="467"/>
      <c r="EBV3" s="467"/>
      <c r="EBW3" s="467"/>
      <c r="EBX3" s="467"/>
      <c r="EBY3" s="467"/>
      <c r="EBZ3" s="467"/>
      <c r="ECA3" s="467"/>
      <c r="ECB3" s="467"/>
      <c r="ECC3" s="467"/>
      <c r="ECD3" s="467"/>
      <c r="ECE3" s="467"/>
      <c r="ECF3" s="467"/>
      <c r="ECG3" s="467"/>
      <c r="ECH3" s="467"/>
      <c r="ECI3" s="467"/>
      <c r="ECJ3" s="467"/>
      <c r="ECK3" s="467"/>
      <c r="ECL3" s="467"/>
      <c r="ECM3" s="467"/>
      <c r="ECN3" s="467"/>
      <c r="ECO3" s="467"/>
      <c r="ECP3" s="467"/>
      <c r="ECQ3" s="467"/>
      <c r="ECR3" s="467"/>
      <c r="ECS3" s="467"/>
      <c r="ECT3" s="467"/>
      <c r="ECU3" s="467"/>
      <c r="ECV3" s="467"/>
      <c r="ECW3" s="467"/>
      <c r="ECX3" s="467"/>
      <c r="ECY3" s="467"/>
      <c r="ECZ3" s="467"/>
      <c r="EDA3" s="467"/>
      <c r="EDB3" s="467"/>
      <c r="EDC3" s="467"/>
      <c r="EDD3" s="467"/>
      <c r="EDE3" s="467"/>
      <c r="EDF3" s="467"/>
      <c r="EDG3" s="467"/>
      <c r="EDH3" s="467"/>
      <c r="EDI3" s="467"/>
      <c r="EDJ3" s="467"/>
      <c r="EDK3" s="467"/>
      <c r="EDL3" s="467"/>
      <c r="EDM3" s="467"/>
      <c r="EDN3" s="467"/>
      <c r="EDO3" s="467"/>
      <c r="EDP3" s="467"/>
      <c r="EDQ3" s="467"/>
      <c r="EDR3" s="467"/>
      <c r="EDS3" s="467"/>
      <c r="EDT3" s="467"/>
      <c r="EDU3" s="467"/>
      <c r="EDV3" s="467"/>
      <c r="EDW3" s="467"/>
      <c r="EDX3" s="467"/>
      <c r="EDY3" s="467"/>
      <c r="EDZ3" s="467"/>
      <c r="EEA3" s="467"/>
      <c r="EEB3" s="467"/>
      <c r="EEC3" s="467"/>
      <c r="EED3" s="467"/>
      <c r="EEE3" s="467"/>
      <c r="EEF3" s="467"/>
      <c r="EEG3" s="467"/>
      <c r="EEH3" s="467"/>
      <c r="EEI3" s="467"/>
      <c r="EEJ3" s="467"/>
      <c r="EEK3" s="467"/>
      <c r="EEL3" s="467"/>
      <c r="EEM3" s="467"/>
      <c r="EEN3" s="467"/>
      <c r="EEO3" s="467"/>
      <c r="EEP3" s="467"/>
      <c r="EEQ3" s="467"/>
      <c r="EER3" s="467"/>
      <c r="EES3" s="467"/>
      <c r="EET3" s="467"/>
      <c r="EEU3" s="467"/>
      <c r="EEV3" s="467"/>
      <c r="EEW3" s="467"/>
      <c r="EEX3" s="467"/>
      <c r="EEY3" s="467"/>
      <c r="EEZ3" s="467"/>
      <c r="EFA3" s="467"/>
      <c r="EFB3" s="467"/>
      <c r="EFC3" s="467"/>
      <c r="EFD3" s="467"/>
      <c r="EFE3" s="467"/>
      <c r="EFF3" s="467"/>
      <c r="EFG3" s="467"/>
      <c r="EFH3" s="467"/>
      <c r="EFI3" s="467"/>
      <c r="EFJ3" s="467"/>
      <c r="EFK3" s="467"/>
      <c r="EFL3" s="467"/>
      <c r="EFM3" s="467"/>
      <c r="EFN3" s="467"/>
      <c r="EFO3" s="467"/>
      <c r="EFP3" s="467"/>
      <c r="EFQ3" s="467"/>
      <c r="EFR3" s="467"/>
      <c r="EFS3" s="467"/>
      <c r="EFT3" s="467"/>
      <c r="EFU3" s="467"/>
      <c r="EFV3" s="467"/>
      <c r="EFW3" s="467"/>
      <c r="EFX3" s="467"/>
      <c r="EFY3" s="467"/>
      <c r="EFZ3" s="467"/>
      <c r="EGA3" s="467"/>
      <c r="EGB3" s="467"/>
      <c r="EGC3" s="467"/>
      <c r="EGD3" s="467"/>
      <c r="EGE3" s="467"/>
      <c r="EGF3" s="467"/>
      <c r="EGG3" s="467"/>
      <c r="EGH3" s="467"/>
      <c r="EGI3" s="467"/>
      <c r="EGJ3" s="467"/>
      <c r="EGK3" s="467"/>
      <c r="EGL3" s="467"/>
      <c r="EGM3" s="467"/>
      <c r="EGN3" s="467"/>
      <c r="EGO3" s="467"/>
      <c r="EGP3" s="467"/>
      <c r="EGQ3" s="467"/>
      <c r="EGR3" s="467"/>
      <c r="EGS3" s="467"/>
      <c r="EGT3" s="467"/>
      <c r="EGU3" s="467"/>
      <c r="EGV3" s="467"/>
      <c r="EGW3" s="467"/>
      <c r="EGX3" s="467"/>
      <c r="EGY3" s="467"/>
      <c r="EGZ3" s="467"/>
      <c r="EHA3" s="467"/>
      <c r="EHB3" s="467"/>
      <c r="EHC3" s="467"/>
      <c r="EHD3" s="467"/>
      <c r="EHE3" s="467"/>
      <c r="EHF3" s="467"/>
      <c r="EHG3" s="467"/>
      <c r="EHH3" s="467"/>
      <c r="EHI3" s="467"/>
      <c r="EHJ3" s="467"/>
      <c r="EHK3" s="467"/>
      <c r="EHL3" s="467"/>
      <c r="EHM3" s="467"/>
      <c r="EHN3" s="467"/>
      <c r="EHO3" s="467"/>
      <c r="EHP3" s="467"/>
      <c r="EHQ3" s="467"/>
      <c r="EHR3" s="467"/>
      <c r="EHS3" s="467"/>
      <c r="EHT3" s="467"/>
      <c r="EHU3" s="467"/>
      <c r="EHV3" s="467"/>
      <c r="EHW3" s="467"/>
      <c r="EHX3" s="467"/>
      <c r="EHY3" s="467"/>
      <c r="EHZ3" s="467"/>
      <c r="EIA3" s="467"/>
      <c r="EIB3" s="467"/>
      <c r="EIC3" s="467"/>
      <c r="EID3" s="467"/>
      <c r="EIE3" s="467"/>
      <c r="EIF3" s="467"/>
      <c r="EIG3" s="467"/>
      <c r="EIH3" s="467"/>
      <c r="EII3" s="467"/>
      <c r="EIJ3" s="467"/>
      <c r="EIK3" s="467"/>
      <c r="EIL3" s="467"/>
      <c r="EIM3" s="467"/>
      <c r="EIN3" s="467"/>
      <c r="EIO3" s="467"/>
      <c r="EIP3" s="467"/>
      <c r="EIQ3" s="467"/>
      <c r="EIR3" s="467"/>
      <c r="EIS3" s="467"/>
      <c r="EIT3" s="467"/>
      <c r="EIU3" s="467"/>
      <c r="EIV3" s="467"/>
      <c r="EIW3" s="467"/>
      <c r="EIX3" s="467"/>
      <c r="EIY3" s="467"/>
      <c r="EIZ3" s="467"/>
      <c r="EJA3" s="467"/>
      <c r="EJB3" s="467"/>
      <c r="EJC3" s="467"/>
      <c r="EJD3" s="467"/>
      <c r="EJE3" s="467"/>
      <c r="EJF3" s="467"/>
      <c r="EJG3" s="467"/>
      <c r="EJH3" s="467"/>
      <c r="EJI3" s="467"/>
      <c r="EJJ3" s="467"/>
      <c r="EJK3" s="467"/>
      <c r="EJL3" s="467"/>
      <c r="EJM3" s="467"/>
      <c r="EJN3" s="467"/>
      <c r="EJO3" s="467"/>
      <c r="EJP3" s="467"/>
      <c r="EJQ3" s="467"/>
      <c r="EJR3" s="467"/>
      <c r="EJS3" s="467"/>
      <c r="EJT3" s="467"/>
      <c r="EJU3" s="467"/>
      <c r="EJV3" s="467"/>
      <c r="EJW3" s="467"/>
      <c r="EJX3" s="467"/>
      <c r="EJY3" s="467"/>
      <c r="EJZ3" s="467"/>
      <c r="EKA3" s="467"/>
      <c r="EKB3" s="467"/>
      <c r="EKC3" s="467"/>
      <c r="EKD3" s="467"/>
      <c r="EKE3" s="467"/>
      <c r="EKF3" s="467"/>
      <c r="EKG3" s="467"/>
      <c r="EKH3" s="467"/>
      <c r="EKI3" s="467"/>
      <c r="EKJ3" s="467"/>
      <c r="EKK3" s="467"/>
      <c r="EKL3" s="467"/>
      <c r="EKM3" s="467"/>
      <c r="EKN3" s="467"/>
      <c r="EKO3" s="467"/>
      <c r="EKP3" s="467"/>
      <c r="EKQ3" s="467"/>
      <c r="EKR3" s="467"/>
      <c r="EKS3" s="467"/>
      <c r="EKT3" s="467"/>
      <c r="EKU3" s="467"/>
      <c r="EKV3" s="467"/>
      <c r="EKW3" s="467"/>
      <c r="EKX3" s="467"/>
      <c r="EKY3" s="467"/>
      <c r="EKZ3" s="467"/>
      <c r="ELA3" s="467"/>
      <c r="ELB3" s="467"/>
      <c r="ELC3" s="467"/>
      <c r="ELD3" s="467"/>
      <c r="ELE3" s="467"/>
      <c r="ELF3" s="467"/>
      <c r="ELG3" s="467"/>
      <c r="ELH3" s="467"/>
      <c r="ELI3" s="467"/>
      <c r="ELJ3" s="467"/>
      <c r="ELK3" s="467"/>
      <c r="ELL3" s="467"/>
      <c r="ELM3" s="467"/>
      <c r="ELN3" s="467"/>
      <c r="ELO3" s="467"/>
      <c r="ELP3" s="467"/>
      <c r="ELQ3" s="467"/>
      <c r="ELR3" s="467"/>
      <c r="ELS3" s="467"/>
      <c r="ELT3" s="467"/>
      <c r="ELU3" s="467"/>
      <c r="ELV3" s="467"/>
      <c r="ELW3" s="467"/>
      <c r="ELX3" s="467"/>
      <c r="ELY3" s="467"/>
      <c r="ELZ3" s="467"/>
      <c r="EMA3" s="467"/>
      <c r="EMB3" s="467"/>
      <c r="EMC3" s="467"/>
      <c r="EMD3" s="467"/>
      <c r="EME3" s="467"/>
      <c r="EMF3" s="467"/>
      <c r="EMG3" s="467"/>
      <c r="EMH3" s="467"/>
      <c r="EMI3" s="467"/>
      <c r="EMJ3" s="467"/>
      <c r="EMK3" s="467"/>
      <c r="EML3" s="467"/>
      <c r="EMM3" s="467"/>
      <c r="EMN3" s="467"/>
      <c r="EMO3" s="467"/>
      <c r="EMP3" s="467"/>
      <c r="EMQ3" s="467"/>
      <c r="EMR3" s="467"/>
      <c r="EMS3" s="467"/>
      <c r="EMT3" s="467"/>
      <c r="EMU3" s="467"/>
      <c r="EMV3" s="467"/>
      <c r="EMW3" s="467"/>
      <c r="EMX3" s="467"/>
      <c r="EMY3" s="467"/>
      <c r="EMZ3" s="467"/>
      <c r="ENA3" s="467"/>
      <c r="ENB3" s="467"/>
      <c r="ENC3" s="467"/>
      <c r="END3" s="467"/>
      <c r="ENE3" s="467"/>
      <c r="ENF3" s="467"/>
      <c r="ENG3" s="467"/>
      <c r="ENH3" s="467"/>
      <c r="ENI3" s="467"/>
      <c r="ENJ3" s="467"/>
      <c r="ENK3" s="467"/>
      <c r="ENL3" s="467"/>
      <c r="ENM3" s="467"/>
      <c r="ENN3" s="467"/>
      <c r="ENO3" s="467"/>
      <c r="ENP3" s="467"/>
      <c r="ENQ3" s="467"/>
      <c r="ENR3" s="467"/>
      <c r="ENS3" s="467"/>
      <c r="ENT3" s="467"/>
      <c r="ENU3" s="467"/>
      <c r="ENV3" s="467"/>
      <c r="ENW3" s="467"/>
      <c r="ENX3" s="467"/>
      <c r="ENY3" s="467"/>
      <c r="ENZ3" s="467"/>
      <c r="EOA3" s="467"/>
      <c r="EOB3" s="467"/>
      <c r="EOC3" s="467"/>
      <c r="EOD3" s="467"/>
      <c r="EOE3" s="467"/>
      <c r="EOF3" s="467"/>
      <c r="EOG3" s="467"/>
      <c r="EOH3" s="467"/>
      <c r="EOI3" s="467"/>
      <c r="EOJ3" s="467"/>
      <c r="EOK3" s="467"/>
      <c r="EOL3" s="467"/>
      <c r="EOM3" s="467"/>
      <c r="EON3" s="467"/>
      <c r="EOO3" s="467"/>
      <c r="EOP3" s="467"/>
      <c r="EOQ3" s="467"/>
      <c r="EOR3" s="467"/>
      <c r="EOS3" s="467"/>
      <c r="EOT3" s="467"/>
      <c r="EOU3" s="467"/>
      <c r="EOV3" s="467"/>
      <c r="EOW3" s="467"/>
      <c r="EOX3" s="467"/>
      <c r="EOY3" s="467"/>
      <c r="EOZ3" s="467"/>
      <c r="EPA3" s="467"/>
      <c r="EPB3" s="467"/>
      <c r="EPC3" s="467"/>
      <c r="EPD3" s="467"/>
      <c r="EPE3" s="467"/>
      <c r="EPF3" s="467"/>
      <c r="EPG3" s="467"/>
      <c r="EPH3" s="467"/>
      <c r="EPI3" s="467"/>
      <c r="EPJ3" s="467"/>
      <c r="EPK3" s="467"/>
      <c r="EPL3" s="467"/>
      <c r="EPM3" s="467"/>
      <c r="EPN3" s="467"/>
      <c r="EPO3" s="467"/>
      <c r="EPP3" s="467"/>
      <c r="EPQ3" s="467"/>
      <c r="EPR3" s="467"/>
      <c r="EPS3" s="467"/>
      <c r="EPT3" s="467"/>
      <c r="EPU3" s="467"/>
      <c r="EPV3" s="467"/>
      <c r="EPW3" s="467"/>
      <c r="EPX3" s="467"/>
      <c r="EPY3" s="467"/>
      <c r="EPZ3" s="467"/>
      <c r="EQA3" s="467"/>
      <c r="EQB3" s="467"/>
      <c r="EQC3" s="467"/>
      <c r="EQD3" s="467"/>
      <c r="EQE3" s="467"/>
      <c r="EQF3" s="467"/>
      <c r="EQG3" s="467"/>
      <c r="EQH3" s="467"/>
      <c r="EQI3" s="467"/>
      <c r="EQJ3" s="467"/>
      <c r="EQK3" s="467"/>
      <c r="EQL3" s="467"/>
      <c r="EQM3" s="467"/>
      <c r="EQN3" s="467"/>
      <c r="EQO3" s="467"/>
      <c r="EQP3" s="467"/>
      <c r="EQQ3" s="467"/>
      <c r="EQR3" s="467"/>
      <c r="EQS3" s="467"/>
      <c r="EQT3" s="467"/>
      <c r="EQU3" s="467"/>
      <c r="EQV3" s="467"/>
      <c r="EQW3" s="467"/>
      <c r="EQX3" s="467"/>
      <c r="EQY3" s="467"/>
      <c r="EQZ3" s="467"/>
      <c r="ERA3" s="467"/>
      <c r="ERB3" s="467"/>
      <c r="ERC3" s="467"/>
      <c r="ERD3" s="467"/>
      <c r="ERE3" s="467"/>
      <c r="ERF3" s="467"/>
      <c r="ERG3" s="467"/>
      <c r="ERH3" s="467"/>
      <c r="ERI3" s="467"/>
      <c r="ERJ3" s="467"/>
      <c r="ERK3" s="467"/>
      <c r="ERL3" s="467"/>
      <c r="ERM3" s="467"/>
      <c r="ERN3" s="467"/>
      <c r="ERO3" s="467"/>
      <c r="ERP3" s="467"/>
      <c r="ERQ3" s="467"/>
      <c r="ERR3" s="467"/>
      <c r="ERS3" s="467"/>
      <c r="ERT3" s="467"/>
      <c r="ERU3" s="467"/>
      <c r="ERV3" s="467"/>
      <c r="ERW3" s="467"/>
      <c r="ERX3" s="467"/>
      <c r="ERY3" s="467"/>
      <c r="ERZ3" s="467"/>
      <c r="ESA3" s="467"/>
      <c r="ESB3" s="467"/>
      <c r="ESC3" s="467"/>
      <c r="ESD3" s="467"/>
      <c r="ESE3" s="467"/>
      <c r="ESF3" s="467"/>
      <c r="ESG3" s="467"/>
      <c r="ESH3" s="467"/>
      <c r="ESI3" s="467"/>
      <c r="ESJ3" s="467"/>
      <c r="ESK3" s="467"/>
      <c r="ESL3" s="467"/>
      <c r="ESM3" s="467"/>
      <c r="ESN3" s="467"/>
      <c r="ESO3" s="467"/>
      <c r="ESP3" s="467"/>
      <c r="ESQ3" s="467"/>
      <c r="ESR3" s="467"/>
      <c r="ESS3" s="467"/>
      <c r="EST3" s="467"/>
      <c r="ESU3" s="467"/>
      <c r="ESV3" s="467"/>
      <c r="ESW3" s="467"/>
      <c r="ESX3" s="467"/>
      <c r="ESY3" s="467"/>
      <c r="ESZ3" s="467"/>
      <c r="ETA3" s="467"/>
      <c r="ETB3" s="467"/>
      <c r="ETC3" s="467"/>
      <c r="ETD3" s="467"/>
      <c r="ETE3" s="467"/>
      <c r="ETF3" s="467"/>
      <c r="ETG3" s="467"/>
      <c r="ETH3" s="467"/>
      <c r="ETI3" s="467"/>
      <c r="ETJ3" s="467"/>
      <c r="ETK3" s="467"/>
      <c r="ETL3" s="467"/>
      <c r="ETM3" s="467"/>
      <c r="ETN3" s="467"/>
      <c r="ETO3" s="467"/>
      <c r="ETP3" s="467"/>
      <c r="ETQ3" s="467"/>
      <c r="ETR3" s="467"/>
      <c r="ETS3" s="467"/>
      <c r="ETT3" s="467"/>
      <c r="ETU3" s="467"/>
      <c r="ETV3" s="467"/>
      <c r="ETW3" s="467"/>
      <c r="ETX3" s="467"/>
      <c r="ETY3" s="467"/>
      <c r="ETZ3" s="467"/>
      <c r="EUA3" s="467"/>
      <c r="EUB3" s="467"/>
      <c r="EUC3" s="467"/>
      <c r="EUD3" s="467"/>
      <c r="EUE3" s="467"/>
      <c r="EUF3" s="467"/>
      <c r="EUG3" s="467"/>
      <c r="EUH3" s="467"/>
      <c r="EUI3" s="467"/>
      <c r="EUJ3" s="467"/>
      <c r="EUK3" s="467"/>
      <c r="EUL3" s="467"/>
      <c r="EUM3" s="467"/>
      <c r="EUN3" s="467"/>
      <c r="EUO3" s="467"/>
      <c r="EUP3" s="467"/>
      <c r="EUQ3" s="467"/>
      <c r="EUR3" s="467"/>
      <c r="EUS3" s="467"/>
      <c r="EUT3" s="467"/>
      <c r="EUU3" s="467"/>
      <c r="EUV3" s="467"/>
      <c r="EUW3" s="467"/>
      <c r="EUX3" s="467"/>
      <c r="EUY3" s="467"/>
      <c r="EUZ3" s="467"/>
      <c r="EVA3" s="467"/>
      <c r="EVB3" s="467"/>
      <c r="EVC3" s="467"/>
      <c r="EVD3" s="467"/>
      <c r="EVE3" s="467"/>
      <c r="EVF3" s="467"/>
      <c r="EVG3" s="467"/>
      <c r="EVH3" s="467"/>
      <c r="EVI3" s="467"/>
      <c r="EVJ3" s="467"/>
      <c r="EVK3" s="467"/>
      <c r="EVL3" s="467"/>
      <c r="EVM3" s="467"/>
      <c r="EVN3" s="467"/>
      <c r="EVO3" s="467"/>
      <c r="EVP3" s="467"/>
      <c r="EVQ3" s="467"/>
      <c r="EVR3" s="467"/>
      <c r="EVS3" s="467"/>
      <c r="EVT3" s="467"/>
      <c r="EVU3" s="467"/>
      <c r="EVV3" s="467"/>
      <c r="EVW3" s="467"/>
      <c r="EVX3" s="467"/>
      <c r="EVY3" s="467"/>
      <c r="EVZ3" s="467"/>
      <c r="EWA3" s="467"/>
      <c r="EWB3" s="467"/>
      <c r="EWC3" s="467"/>
      <c r="EWD3" s="467"/>
      <c r="EWE3" s="467"/>
      <c r="EWF3" s="467"/>
      <c r="EWG3" s="467"/>
      <c r="EWH3" s="467"/>
      <c r="EWI3" s="467"/>
      <c r="EWJ3" s="467"/>
      <c r="EWK3" s="467"/>
      <c r="EWL3" s="467"/>
      <c r="EWM3" s="467"/>
      <c r="EWN3" s="467"/>
      <c r="EWO3" s="467"/>
      <c r="EWP3" s="467"/>
      <c r="EWQ3" s="467"/>
      <c r="EWR3" s="467"/>
      <c r="EWS3" s="467"/>
      <c r="EWT3" s="467"/>
      <c r="EWU3" s="467"/>
      <c r="EWV3" s="467"/>
      <c r="EWW3" s="467"/>
      <c r="EWX3" s="467"/>
      <c r="EWY3" s="467"/>
      <c r="EWZ3" s="467"/>
      <c r="EXA3" s="467"/>
      <c r="EXB3" s="467"/>
      <c r="EXC3" s="467"/>
      <c r="EXD3" s="467"/>
      <c r="EXE3" s="467"/>
      <c r="EXF3" s="467"/>
      <c r="EXG3" s="467"/>
      <c r="EXH3" s="467"/>
      <c r="EXI3" s="467"/>
      <c r="EXJ3" s="467"/>
      <c r="EXK3" s="467"/>
      <c r="EXL3" s="467"/>
      <c r="EXM3" s="467"/>
      <c r="EXN3" s="467"/>
      <c r="EXO3" s="467"/>
      <c r="EXP3" s="467"/>
      <c r="EXQ3" s="467"/>
      <c r="EXR3" s="467"/>
      <c r="EXS3" s="467"/>
      <c r="EXT3" s="467"/>
      <c r="EXU3" s="467"/>
      <c r="EXV3" s="467"/>
      <c r="EXW3" s="467"/>
      <c r="EXX3" s="467"/>
      <c r="EXY3" s="467"/>
      <c r="EXZ3" s="467"/>
      <c r="EYA3" s="467"/>
      <c r="EYB3" s="467"/>
      <c r="EYC3" s="467"/>
      <c r="EYD3" s="467"/>
      <c r="EYE3" s="467"/>
      <c r="EYF3" s="467"/>
      <c r="EYG3" s="467"/>
      <c r="EYH3" s="467"/>
      <c r="EYI3" s="467"/>
      <c r="EYJ3" s="467"/>
      <c r="EYK3" s="467"/>
      <c r="EYL3" s="467"/>
      <c r="EYM3" s="467"/>
      <c r="EYN3" s="467"/>
      <c r="EYO3" s="467"/>
      <c r="EYP3" s="467"/>
      <c r="EYQ3" s="467"/>
      <c r="EYR3" s="467"/>
      <c r="EYS3" s="467"/>
      <c r="EYT3" s="467"/>
      <c r="EYU3" s="467"/>
      <c r="EYV3" s="467"/>
      <c r="EYW3" s="467"/>
      <c r="EYX3" s="467"/>
      <c r="EYY3" s="467"/>
      <c r="EYZ3" s="467"/>
      <c r="EZA3" s="467"/>
      <c r="EZB3" s="467"/>
      <c r="EZC3" s="467"/>
      <c r="EZD3" s="467"/>
      <c r="EZE3" s="467"/>
      <c r="EZF3" s="467"/>
      <c r="EZG3" s="467"/>
      <c r="EZH3" s="467"/>
      <c r="EZI3" s="467"/>
      <c r="EZJ3" s="467"/>
      <c r="EZK3" s="467"/>
      <c r="EZL3" s="467"/>
      <c r="EZM3" s="467"/>
      <c r="EZN3" s="467"/>
      <c r="EZO3" s="467"/>
      <c r="EZP3" s="467"/>
      <c r="EZQ3" s="467"/>
      <c r="EZR3" s="467"/>
      <c r="EZS3" s="467"/>
      <c r="EZT3" s="467"/>
      <c r="EZU3" s="467"/>
      <c r="EZV3" s="467"/>
      <c r="EZW3" s="467"/>
      <c r="EZX3" s="467"/>
      <c r="EZY3" s="467"/>
      <c r="EZZ3" s="467"/>
      <c r="FAA3" s="467"/>
      <c r="FAB3" s="467"/>
      <c r="FAC3" s="467"/>
      <c r="FAD3" s="467"/>
      <c r="FAE3" s="467"/>
      <c r="FAF3" s="467"/>
      <c r="FAG3" s="467"/>
      <c r="FAH3" s="467"/>
      <c r="FAI3" s="467"/>
      <c r="FAJ3" s="467"/>
      <c r="FAK3" s="467"/>
      <c r="FAL3" s="467"/>
      <c r="FAM3" s="467"/>
      <c r="FAN3" s="467"/>
      <c r="FAO3" s="467"/>
      <c r="FAP3" s="467"/>
      <c r="FAQ3" s="467"/>
      <c r="FAR3" s="467"/>
      <c r="FAS3" s="467"/>
      <c r="FAT3" s="467"/>
      <c r="FAU3" s="467"/>
      <c r="FAV3" s="467"/>
      <c r="FAW3" s="467"/>
      <c r="FAX3" s="467"/>
      <c r="FAY3" s="467"/>
      <c r="FAZ3" s="467"/>
      <c r="FBA3" s="467"/>
      <c r="FBB3" s="467"/>
      <c r="FBC3" s="467"/>
      <c r="FBD3" s="467"/>
      <c r="FBE3" s="467"/>
      <c r="FBF3" s="467"/>
      <c r="FBG3" s="467"/>
      <c r="FBH3" s="467"/>
      <c r="FBI3" s="467"/>
      <c r="FBJ3" s="467"/>
      <c r="FBK3" s="467"/>
      <c r="FBL3" s="467"/>
      <c r="FBM3" s="467"/>
      <c r="FBN3" s="467"/>
      <c r="FBO3" s="467"/>
      <c r="FBP3" s="467"/>
      <c r="FBQ3" s="467"/>
      <c r="FBR3" s="467"/>
      <c r="FBS3" s="467"/>
      <c r="FBT3" s="467"/>
      <c r="FBU3" s="467"/>
      <c r="FBV3" s="467"/>
      <c r="FBW3" s="467"/>
      <c r="FBX3" s="467"/>
      <c r="FBY3" s="467"/>
      <c r="FBZ3" s="467"/>
      <c r="FCA3" s="467"/>
      <c r="FCB3" s="467"/>
      <c r="FCC3" s="467"/>
      <c r="FCD3" s="467"/>
      <c r="FCE3" s="467"/>
      <c r="FCF3" s="467"/>
      <c r="FCG3" s="467"/>
      <c r="FCH3" s="467"/>
      <c r="FCI3" s="467"/>
      <c r="FCJ3" s="467"/>
      <c r="FCK3" s="467"/>
      <c r="FCL3" s="467"/>
      <c r="FCM3" s="467"/>
      <c r="FCN3" s="467"/>
      <c r="FCO3" s="467"/>
      <c r="FCP3" s="467"/>
      <c r="FCQ3" s="467"/>
      <c r="FCR3" s="467"/>
      <c r="FCS3" s="467"/>
      <c r="FCT3" s="467"/>
      <c r="FCU3" s="467"/>
      <c r="FCV3" s="467"/>
      <c r="FCW3" s="467"/>
      <c r="FCX3" s="467"/>
      <c r="FCY3" s="467"/>
      <c r="FCZ3" s="467"/>
      <c r="FDA3" s="467"/>
      <c r="FDB3" s="467"/>
      <c r="FDC3" s="467"/>
      <c r="FDD3" s="467"/>
      <c r="FDE3" s="467"/>
      <c r="FDF3" s="467"/>
      <c r="FDG3" s="467"/>
      <c r="FDH3" s="467"/>
      <c r="FDI3" s="467"/>
      <c r="FDJ3" s="467"/>
      <c r="FDK3" s="467"/>
      <c r="FDL3" s="467"/>
      <c r="FDM3" s="467"/>
      <c r="FDN3" s="467"/>
      <c r="FDO3" s="467"/>
      <c r="FDP3" s="467"/>
      <c r="FDQ3" s="467"/>
      <c r="FDR3" s="467"/>
      <c r="FDS3" s="467"/>
      <c r="FDT3" s="467"/>
      <c r="FDU3" s="467"/>
      <c r="FDV3" s="467"/>
      <c r="FDW3" s="467"/>
      <c r="FDX3" s="467"/>
      <c r="FDY3" s="467"/>
      <c r="FDZ3" s="467"/>
      <c r="FEA3" s="467"/>
      <c r="FEB3" s="467"/>
      <c r="FEC3" s="467"/>
      <c r="FED3" s="467"/>
      <c r="FEE3" s="467"/>
      <c r="FEF3" s="467"/>
      <c r="FEG3" s="467"/>
      <c r="FEH3" s="467"/>
      <c r="FEI3" s="467"/>
      <c r="FEJ3" s="467"/>
      <c r="FEK3" s="467"/>
      <c r="FEL3" s="467"/>
      <c r="FEM3" s="467"/>
      <c r="FEN3" s="467"/>
      <c r="FEO3" s="467"/>
      <c r="FEP3" s="467"/>
      <c r="FEQ3" s="467"/>
      <c r="FER3" s="467"/>
      <c r="FES3" s="467"/>
      <c r="FET3" s="467"/>
      <c r="FEU3" s="467"/>
      <c r="FEV3" s="467"/>
      <c r="FEW3" s="467"/>
      <c r="FEX3" s="467"/>
      <c r="FEY3" s="467"/>
      <c r="FEZ3" s="467"/>
      <c r="FFA3" s="467"/>
      <c r="FFB3" s="467"/>
      <c r="FFC3" s="467"/>
      <c r="FFD3" s="467"/>
      <c r="FFE3" s="467"/>
      <c r="FFF3" s="467"/>
      <c r="FFG3" s="467"/>
      <c r="FFH3" s="467"/>
      <c r="FFI3" s="467"/>
      <c r="FFJ3" s="467"/>
      <c r="FFK3" s="467"/>
      <c r="FFL3" s="467"/>
      <c r="FFM3" s="467"/>
      <c r="FFN3" s="467"/>
      <c r="FFO3" s="467"/>
      <c r="FFP3" s="467"/>
      <c r="FFQ3" s="467"/>
      <c r="FFR3" s="467"/>
      <c r="FFS3" s="467"/>
      <c r="FFT3" s="467"/>
      <c r="FFU3" s="467"/>
      <c r="FFV3" s="467"/>
      <c r="FFW3" s="467"/>
      <c r="FFX3" s="467"/>
      <c r="FFY3" s="467"/>
      <c r="FFZ3" s="467"/>
      <c r="FGA3" s="467"/>
      <c r="FGB3" s="467"/>
      <c r="FGC3" s="467"/>
      <c r="FGD3" s="467"/>
      <c r="FGE3" s="467"/>
      <c r="FGF3" s="467"/>
      <c r="FGG3" s="467"/>
      <c r="FGH3" s="467"/>
      <c r="FGI3" s="467"/>
      <c r="FGJ3" s="467"/>
      <c r="FGK3" s="467"/>
      <c r="FGL3" s="467"/>
      <c r="FGM3" s="467"/>
      <c r="FGN3" s="467"/>
      <c r="FGO3" s="467"/>
      <c r="FGP3" s="467"/>
      <c r="FGQ3" s="467"/>
      <c r="FGR3" s="467"/>
      <c r="FGS3" s="467"/>
      <c r="FGT3" s="467"/>
      <c r="FGU3" s="467"/>
      <c r="FGV3" s="467"/>
      <c r="FGW3" s="467"/>
      <c r="FGX3" s="467"/>
      <c r="FGY3" s="467"/>
      <c r="FGZ3" s="467"/>
      <c r="FHA3" s="467"/>
      <c r="FHB3" s="467"/>
      <c r="FHC3" s="467"/>
      <c r="FHD3" s="467"/>
      <c r="FHE3" s="467"/>
      <c r="FHF3" s="467"/>
      <c r="FHG3" s="467"/>
      <c r="FHH3" s="467"/>
      <c r="FHI3" s="467"/>
      <c r="FHJ3" s="467"/>
      <c r="FHK3" s="467"/>
      <c r="FHL3" s="467"/>
      <c r="FHM3" s="467"/>
      <c r="FHN3" s="467"/>
      <c r="FHO3" s="467"/>
      <c r="FHP3" s="467"/>
      <c r="FHQ3" s="467"/>
      <c r="FHR3" s="467"/>
      <c r="FHS3" s="467"/>
      <c r="FHT3" s="467"/>
      <c r="FHU3" s="467"/>
      <c r="FHV3" s="467"/>
      <c r="FHW3" s="467"/>
      <c r="FHX3" s="467"/>
      <c r="FHY3" s="467"/>
      <c r="FHZ3" s="467"/>
      <c r="FIA3" s="467"/>
      <c r="FIB3" s="467"/>
      <c r="FIC3" s="467"/>
      <c r="FID3" s="467"/>
      <c r="FIE3" s="467"/>
      <c r="FIF3" s="467"/>
      <c r="FIG3" s="467"/>
      <c r="FIH3" s="467"/>
      <c r="FII3" s="467"/>
      <c r="FIJ3" s="467"/>
      <c r="FIK3" s="467"/>
      <c r="FIL3" s="467"/>
      <c r="FIM3" s="467"/>
      <c r="FIN3" s="467"/>
      <c r="FIO3" s="467"/>
      <c r="FIP3" s="467"/>
      <c r="FIQ3" s="467"/>
      <c r="FIR3" s="467"/>
      <c r="FIS3" s="467"/>
      <c r="FIT3" s="467"/>
      <c r="FIU3" s="467"/>
      <c r="FIV3" s="467"/>
      <c r="FIW3" s="467"/>
      <c r="FIX3" s="467"/>
      <c r="FIY3" s="467"/>
      <c r="FIZ3" s="467"/>
      <c r="FJA3" s="467"/>
      <c r="FJB3" s="467"/>
      <c r="FJC3" s="467"/>
      <c r="FJD3" s="467"/>
      <c r="FJE3" s="467"/>
      <c r="FJF3" s="467"/>
      <c r="FJG3" s="467"/>
      <c r="FJH3" s="467"/>
      <c r="FJI3" s="467"/>
      <c r="FJJ3" s="467"/>
      <c r="FJK3" s="467"/>
      <c r="FJL3" s="467"/>
      <c r="FJM3" s="467"/>
      <c r="FJN3" s="467"/>
      <c r="FJO3" s="467"/>
      <c r="FJP3" s="467"/>
      <c r="FJQ3" s="467"/>
      <c r="FJR3" s="467"/>
      <c r="FJS3" s="467"/>
      <c r="FJT3" s="467"/>
      <c r="FJU3" s="467"/>
      <c r="FJV3" s="467"/>
      <c r="FJW3" s="467"/>
      <c r="FJX3" s="467"/>
      <c r="FJY3" s="467"/>
      <c r="FJZ3" s="467"/>
      <c r="FKA3" s="467"/>
      <c r="FKB3" s="467"/>
      <c r="FKC3" s="467"/>
      <c r="FKD3" s="467"/>
      <c r="FKE3" s="467"/>
      <c r="FKF3" s="467"/>
      <c r="FKG3" s="467"/>
      <c r="FKH3" s="467"/>
      <c r="FKI3" s="467"/>
      <c r="FKJ3" s="467"/>
      <c r="FKK3" s="467"/>
      <c r="FKL3" s="467"/>
      <c r="FKM3" s="467"/>
      <c r="FKN3" s="467"/>
      <c r="FKO3" s="467"/>
      <c r="FKP3" s="467"/>
      <c r="FKQ3" s="467"/>
      <c r="FKR3" s="467"/>
      <c r="FKS3" s="467"/>
      <c r="FKT3" s="467"/>
      <c r="FKU3" s="467"/>
      <c r="FKV3" s="467"/>
      <c r="FKW3" s="467"/>
      <c r="FKX3" s="467"/>
      <c r="FKY3" s="467"/>
      <c r="FKZ3" s="467"/>
      <c r="FLA3" s="467"/>
      <c r="FLB3" s="467"/>
      <c r="FLC3" s="467"/>
      <c r="FLD3" s="467"/>
      <c r="FLE3" s="467"/>
      <c r="FLF3" s="467"/>
      <c r="FLG3" s="467"/>
      <c r="FLH3" s="467"/>
      <c r="FLI3" s="467"/>
      <c r="FLJ3" s="467"/>
      <c r="FLK3" s="467"/>
      <c r="FLL3" s="467"/>
      <c r="FLM3" s="467"/>
      <c r="FLN3" s="467"/>
      <c r="FLO3" s="467"/>
      <c r="FLP3" s="467"/>
      <c r="FLQ3" s="467"/>
      <c r="FLR3" s="467"/>
      <c r="FLS3" s="467"/>
      <c r="FLT3" s="467"/>
      <c r="FLU3" s="467"/>
      <c r="FLV3" s="467"/>
      <c r="FLW3" s="467"/>
      <c r="FLX3" s="467"/>
      <c r="FLY3" s="467"/>
      <c r="FLZ3" s="467"/>
      <c r="FMA3" s="467"/>
      <c r="FMB3" s="467"/>
      <c r="FMC3" s="467"/>
      <c r="FMD3" s="467"/>
      <c r="FME3" s="467"/>
      <c r="FMF3" s="467"/>
      <c r="FMG3" s="467"/>
      <c r="FMH3" s="467"/>
      <c r="FMI3" s="467"/>
      <c r="FMJ3" s="467"/>
      <c r="FMK3" s="467"/>
      <c r="FML3" s="467"/>
      <c r="FMM3" s="467"/>
      <c r="FMN3" s="467"/>
      <c r="FMO3" s="467"/>
      <c r="FMP3" s="467"/>
      <c r="FMQ3" s="467"/>
      <c r="FMR3" s="467"/>
      <c r="FMS3" s="467"/>
      <c r="FMT3" s="467"/>
      <c r="FMU3" s="467"/>
      <c r="FMV3" s="467"/>
      <c r="FMW3" s="467"/>
      <c r="FMX3" s="467"/>
      <c r="FMY3" s="467"/>
      <c r="FMZ3" s="467"/>
      <c r="FNA3" s="467"/>
      <c r="FNB3" s="467"/>
      <c r="FNC3" s="467"/>
      <c r="FND3" s="467"/>
      <c r="FNE3" s="467"/>
      <c r="FNF3" s="467"/>
      <c r="FNG3" s="467"/>
      <c r="FNH3" s="467"/>
      <c r="FNI3" s="467"/>
      <c r="FNJ3" s="467"/>
      <c r="FNK3" s="467"/>
      <c r="FNL3" s="467"/>
      <c r="FNM3" s="467"/>
      <c r="FNN3" s="467"/>
      <c r="FNO3" s="467"/>
      <c r="FNP3" s="467"/>
      <c r="FNQ3" s="467"/>
      <c r="FNR3" s="467"/>
      <c r="FNS3" s="467"/>
      <c r="FNT3" s="467"/>
      <c r="FNU3" s="467"/>
      <c r="FNV3" s="467"/>
      <c r="FNW3" s="467"/>
      <c r="FNX3" s="467"/>
      <c r="FNY3" s="467"/>
      <c r="FNZ3" s="467"/>
      <c r="FOA3" s="467"/>
      <c r="FOB3" s="467"/>
      <c r="FOC3" s="467"/>
      <c r="FOD3" s="467"/>
      <c r="FOE3" s="467"/>
      <c r="FOF3" s="467"/>
      <c r="FOG3" s="467"/>
      <c r="FOH3" s="467"/>
      <c r="FOI3" s="467"/>
      <c r="FOJ3" s="467"/>
      <c r="FOK3" s="467"/>
      <c r="FOL3" s="467"/>
      <c r="FOM3" s="467"/>
      <c r="FON3" s="467"/>
      <c r="FOO3" s="467"/>
      <c r="FOP3" s="467"/>
      <c r="FOQ3" s="467"/>
      <c r="FOR3" s="467"/>
      <c r="FOS3" s="467"/>
      <c r="FOT3" s="467"/>
      <c r="FOU3" s="467"/>
      <c r="FOV3" s="467"/>
      <c r="FOW3" s="467"/>
      <c r="FOX3" s="467"/>
      <c r="FOY3" s="467"/>
      <c r="FOZ3" s="467"/>
      <c r="FPA3" s="467"/>
      <c r="FPB3" s="467"/>
      <c r="FPC3" s="467"/>
      <c r="FPD3" s="467"/>
      <c r="FPE3" s="467"/>
      <c r="FPF3" s="467"/>
      <c r="FPG3" s="467"/>
      <c r="FPH3" s="467"/>
      <c r="FPI3" s="467"/>
      <c r="FPJ3" s="467"/>
      <c r="FPK3" s="467"/>
      <c r="FPL3" s="467"/>
      <c r="FPM3" s="467"/>
      <c r="FPN3" s="467"/>
      <c r="FPO3" s="467"/>
      <c r="FPP3" s="467"/>
      <c r="FPQ3" s="467"/>
      <c r="FPR3" s="467"/>
      <c r="FPS3" s="467"/>
      <c r="FPT3" s="467"/>
      <c r="FPU3" s="467"/>
      <c r="FPV3" s="467"/>
      <c r="FPW3" s="467"/>
      <c r="FPX3" s="467"/>
      <c r="FPY3" s="467"/>
      <c r="FPZ3" s="467"/>
      <c r="FQA3" s="467"/>
      <c r="FQB3" s="467"/>
      <c r="FQC3" s="467"/>
      <c r="FQD3" s="467"/>
      <c r="FQE3" s="467"/>
      <c r="FQF3" s="467"/>
      <c r="FQG3" s="467"/>
      <c r="FQH3" s="467"/>
      <c r="FQI3" s="467"/>
      <c r="FQJ3" s="467"/>
      <c r="FQK3" s="467"/>
      <c r="FQL3" s="467"/>
      <c r="FQM3" s="467"/>
      <c r="FQN3" s="467"/>
      <c r="FQO3" s="467"/>
      <c r="FQP3" s="467"/>
      <c r="FQQ3" s="467"/>
      <c r="FQR3" s="467"/>
      <c r="FQS3" s="467"/>
      <c r="FQT3" s="467"/>
      <c r="FQU3" s="467"/>
      <c r="FQV3" s="467"/>
      <c r="FQW3" s="467"/>
      <c r="FQX3" s="467"/>
      <c r="FQY3" s="467"/>
      <c r="FQZ3" s="467"/>
      <c r="FRA3" s="467"/>
      <c r="FRB3" s="467"/>
      <c r="FRC3" s="467"/>
      <c r="FRD3" s="467"/>
      <c r="FRE3" s="467"/>
      <c r="FRF3" s="467"/>
      <c r="FRG3" s="467"/>
      <c r="FRH3" s="467"/>
      <c r="FRI3" s="467"/>
      <c r="FRJ3" s="467"/>
      <c r="FRK3" s="467"/>
      <c r="FRL3" s="467"/>
      <c r="FRM3" s="467"/>
      <c r="FRN3" s="467"/>
      <c r="FRO3" s="467"/>
      <c r="FRP3" s="467"/>
      <c r="FRQ3" s="467"/>
      <c r="FRR3" s="467"/>
      <c r="FRS3" s="467"/>
      <c r="FRT3" s="467"/>
      <c r="FRU3" s="467"/>
      <c r="FRV3" s="467"/>
      <c r="FRW3" s="467"/>
      <c r="FRX3" s="467"/>
      <c r="FRY3" s="467"/>
      <c r="FRZ3" s="467"/>
      <c r="FSA3" s="467"/>
      <c r="FSB3" s="467"/>
      <c r="FSC3" s="467"/>
      <c r="FSD3" s="467"/>
      <c r="FSE3" s="467"/>
      <c r="FSF3" s="467"/>
      <c r="FSG3" s="467"/>
      <c r="FSH3" s="467"/>
      <c r="FSI3" s="467"/>
      <c r="FSJ3" s="467"/>
      <c r="FSK3" s="467"/>
      <c r="FSL3" s="467"/>
      <c r="FSM3" s="467"/>
      <c r="FSN3" s="467"/>
      <c r="FSO3" s="467"/>
      <c r="FSP3" s="467"/>
      <c r="FSQ3" s="467"/>
      <c r="FSR3" s="467"/>
      <c r="FSS3" s="467"/>
      <c r="FST3" s="467"/>
      <c r="FSU3" s="467"/>
      <c r="FSV3" s="467"/>
      <c r="FSW3" s="467"/>
      <c r="FSX3" s="467"/>
      <c r="FSY3" s="467"/>
      <c r="FSZ3" s="467"/>
      <c r="FTA3" s="467"/>
      <c r="FTB3" s="467"/>
      <c r="FTC3" s="467"/>
      <c r="FTD3" s="467"/>
      <c r="FTE3" s="467"/>
      <c r="FTF3" s="467"/>
      <c r="FTG3" s="467"/>
      <c r="FTH3" s="467"/>
      <c r="FTI3" s="467"/>
      <c r="FTJ3" s="467"/>
      <c r="FTK3" s="467"/>
      <c r="FTL3" s="467"/>
      <c r="FTM3" s="467"/>
      <c r="FTN3" s="467"/>
      <c r="FTO3" s="467"/>
      <c r="FTP3" s="467"/>
      <c r="FTQ3" s="467"/>
      <c r="FTR3" s="467"/>
      <c r="FTS3" s="467"/>
      <c r="FTT3" s="467"/>
      <c r="FTU3" s="467"/>
      <c r="FTV3" s="467"/>
      <c r="FTW3" s="467"/>
      <c r="FTX3" s="467"/>
      <c r="FTY3" s="467"/>
      <c r="FTZ3" s="467"/>
      <c r="FUA3" s="467"/>
      <c r="FUB3" s="467"/>
      <c r="FUC3" s="467"/>
      <c r="FUD3" s="467"/>
      <c r="FUE3" s="467"/>
      <c r="FUF3" s="467"/>
      <c r="FUG3" s="467"/>
      <c r="FUH3" s="467"/>
      <c r="FUI3" s="467"/>
      <c r="FUJ3" s="467"/>
      <c r="FUK3" s="467"/>
      <c r="FUL3" s="467"/>
      <c r="FUM3" s="467"/>
      <c r="FUN3" s="467"/>
      <c r="FUO3" s="467"/>
      <c r="FUP3" s="467"/>
      <c r="FUQ3" s="467"/>
      <c r="FUR3" s="467"/>
      <c r="FUS3" s="467"/>
      <c r="FUT3" s="467"/>
      <c r="FUU3" s="467"/>
      <c r="FUV3" s="467"/>
      <c r="FUW3" s="467"/>
      <c r="FUX3" s="467"/>
      <c r="FUY3" s="467"/>
      <c r="FUZ3" s="467"/>
      <c r="FVA3" s="467"/>
      <c r="FVB3" s="467"/>
      <c r="FVC3" s="467"/>
      <c r="FVD3" s="467"/>
      <c r="FVE3" s="467"/>
      <c r="FVF3" s="467"/>
      <c r="FVG3" s="467"/>
      <c r="FVH3" s="467"/>
      <c r="FVI3" s="467"/>
      <c r="FVJ3" s="467"/>
      <c r="FVK3" s="467"/>
      <c r="FVL3" s="467"/>
      <c r="FVM3" s="467"/>
      <c r="FVN3" s="467"/>
      <c r="FVO3" s="467"/>
      <c r="FVP3" s="467"/>
      <c r="FVQ3" s="467"/>
      <c r="FVR3" s="467"/>
      <c r="FVS3" s="467"/>
      <c r="FVT3" s="467"/>
      <c r="FVU3" s="467"/>
      <c r="FVV3" s="467"/>
      <c r="FVW3" s="467"/>
      <c r="FVX3" s="467"/>
      <c r="FVY3" s="467"/>
      <c r="FVZ3" s="467"/>
      <c r="FWA3" s="467"/>
      <c r="FWB3" s="467"/>
      <c r="FWC3" s="467"/>
      <c r="FWD3" s="467"/>
      <c r="FWE3" s="467"/>
      <c r="FWF3" s="467"/>
      <c r="FWG3" s="467"/>
      <c r="FWH3" s="467"/>
      <c r="FWI3" s="467"/>
      <c r="FWJ3" s="467"/>
      <c r="FWK3" s="467"/>
      <c r="FWL3" s="467"/>
      <c r="FWM3" s="467"/>
      <c r="FWN3" s="467"/>
      <c r="FWO3" s="467"/>
      <c r="FWP3" s="467"/>
      <c r="FWQ3" s="467"/>
      <c r="FWR3" s="467"/>
      <c r="FWS3" s="467"/>
      <c r="FWT3" s="467"/>
      <c r="FWU3" s="467"/>
      <c r="FWV3" s="467"/>
      <c r="FWW3" s="467"/>
      <c r="FWX3" s="467"/>
      <c r="FWY3" s="467"/>
      <c r="FWZ3" s="467"/>
      <c r="FXA3" s="467"/>
      <c r="FXB3" s="467"/>
      <c r="FXC3" s="467"/>
      <c r="FXD3" s="467"/>
      <c r="FXE3" s="467"/>
      <c r="FXF3" s="467"/>
      <c r="FXG3" s="467"/>
      <c r="FXH3" s="467"/>
      <c r="FXI3" s="467"/>
      <c r="FXJ3" s="467"/>
      <c r="FXK3" s="467"/>
      <c r="FXL3" s="467"/>
      <c r="FXM3" s="467"/>
      <c r="FXN3" s="467"/>
      <c r="FXO3" s="467"/>
      <c r="FXP3" s="467"/>
      <c r="FXQ3" s="467"/>
      <c r="FXR3" s="467"/>
      <c r="FXS3" s="467"/>
      <c r="FXT3" s="467"/>
      <c r="FXU3" s="467"/>
      <c r="FXV3" s="467"/>
      <c r="FXW3" s="467"/>
      <c r="FXX3" s="467"/>
      <c r="FXY3" s="467"/>
      <c r="FXZ3" s="467"/>
      <c r="FYA3" s="467"/>
      <c r="FYB3" s="467"/>
      <c r="FYC3" s="467"/>
      <c r="FYD3" s="467"/>
      <c r="FYE3" s="467"/>
      <c r="FYF3" s="467"/>
      <c r="FYG3" s="467"/>
      <c r="FYH3" s="467"/>
      <c r="FYI3" s="467"/>
      <c r="FYJ3" s="467"/>
      <c r="FYK3" s="467"/>
      <c r="FYL3" s="467"/>
      <c r="FYM3" s="467"/>
      <c r="FYN3" s="467"/>
      <c r="FYO3" s="467"/>
      <c r="FYP3" s="467"/>
      <c r="FYQ3" s="467"/>
      <c r="FYR3" s="467"/>
      <c r="FYS3" s="467"/>
      <c r="FYT3" s="467"/>
      <c r="FYU3" s="467"/>
      <c r="FYV3" s="467"/>
      <c r="FYW3" s="467"/>
      <c r="FYX3" s="467"/>
      <c r="FYY3" s="467"/>
      <c r="FYZ3" s="467"/>
      <c r="FZA3" s="467"/>
      <c r="FZB3" s="467"/>
      <c r="FZC3" s="467"/>
      <c r="FZD3" s="467"/>
      <c r="FZE3" s="467"/>
      <c r="FZF3" s="467"/>
      <c r="FZG3" s="467"/>
      <c r="FZH3" s="467"/>
      <c r="FZI3" s="467"/>
      <c r="FZJ3" s="467"/>
      <c r="FZK3" s="467"/>
      <c r="FZL3" s="467"/>
      <c r="FZM3" s="467"/>
      <c r="FZN3" s="467"/>
      <c r="FZO3" s="467"/>
      <c r="FZP3" s="467"/>
      <c r="FZQ3" s="467"/>
      <c r="FZR3" s="467"/>
      <c r="FZS3" s="467"/>
      <c r="FZT3" s="467"/>
      <c r="FZU3" s="467"/>
      <c r="FZV3" s="467"/>
      <c r="FZW3" s="467"/>
      <c r="FZX3" s="467"/>
      <c r="FZY3" s="467"/>
      <c r="FZZ3" s="467"/>
      <c r="GAA3" s="467"/>
      <c r="GAB3" s="467"/>
      <c r="GAC3" s="467"/>
      <c r="GAD3" s="467"/>
      <c r="GAE3" s="467"/>
      <c r="GAF3" s="467"/>
      <c r="GAG3" s="467"/>
      <c r="GAH3" s="467"/>
      <c r="GAI3" s="467"/>
      <c r="GAJ3" s="467"/>
      <c r="GAK3" s="467"/>
      <c r="GAL3" s="467"/>
      <c r="GAM3" s="467"/>
      <c r="GAN3" s="467"/>
      <c r="GAO3" s="467"/>
      <c r="GAP3" s="467"/>
      <c r="GAQ3" s="467"/>
      <c r="GAR3" s="467"/>
      <c r="GAS3" s="467"/>
      <c r="GAT3" s="467"/>
      <c r="GAU3" s="467"/>
      <c r="GAV3" s="467"/>
      <c r="GAW3" s="467"/>
      <c r="GAX3" s="467"/>
      <c r="GAY3" s="467"/>
      <c r="GAZ3" s="467"/>
      <c r="GBA3" s="467"/>
      <c r="GBB3" s="467"/>
      <c r="GBC3" s="467"/>
      <c r="GBD3" s="467"/>
      <c r="GBE3" s="467"/>
      <c r="GBF3" s="467"/>
      <c r="GBG3" s="467"/>
      <c r="GBH3" s="467"/>
      <c r="GBI3" s="467"/>
      <c r="GBJ3" s="467"/>
      <c r="GBK3" s="467"/>
      <c r="GBL3" s="467"/>
      <c r="GBM3" s="467"/>
      <c r="GBN3" s="467"/>
      <c r="GBO3" s="467"/>
      <c r="GBP3" s="467"/>
      <c r="GBQ3" s="467"/>
      <c r="GBR3" s="467"/>
      <c r="GBS3" s="467"/>
      <c r="GBT3" s="467"/>
      <c r="GBU3" s="467"/>
      <c r="GBV3" s="467"/>
      <c r="GBW3" s="467"/>
      <c r="GBX3" s="467"/>
      <c r="GBY3" s="467"/>
      <c r="GBZ3" s="467"/>
      <c r="GCA3" s="467"/>
      <c r="GCB3" s="467"/>
      <c r="GCC3" s="467"/>
      <c r="GCD3" s="467"/>
      <c r="GCE3" s="467"/>
      <c r="GCF3" s="467"/>
      <c r="GCG3" s="467"/>
      <c r="GCH3" s="467"/>
      <c r="GCI3" s="467"/>
      <c r="GCJ3" s="467"/>
      <c r="GCK3" s="467"/>
      <c r="GCL3" s="467"/>
      <c r="GCM3" s="467"/>
      <c r="GCN3" s="467"/>
      <c r="GCO3" s="467"/>
      <c r="GCP3" s="467"/>
      <c r="GCQ3" s="467"/>
      <c r="GCR3" s="467"/>
      <c r="GCS3" s="467"/>
      <c r="GCT3" s="467"/>
      <c r="GCU3" s="467"/>
      <c r="GCV3" s="467"/>
      <c r="GCW3" s="467"/>
      <c r="GCX3" s="467"/>
      <c r="GCY3" s="467"/>
      <c r="GCZ3" s="467"/>
      <c r="GDA3" s="467"/>
      <c r="GDB3" s="467"/>
      <c r="GDC3" s="467"/>
      <c r="GDD3" s="467"/>
      <c r="GDE3" s="467"/>
      <c r="GDF3" s="467"/>
      <c r="GDG3" s="467"/>
      <c r="GDH3" s="467"/>
      <c r="GDI3" s="467"/>
      <c r="GDJ3" s="467"/>
      <c r="GDK3" s="467"/>
      <c r="GDL3" s="467"/>
      <c r="GDM3" s="467"/>
      <c r="GDN3" s="467"/>
      <c r="GDO3" s="467"/>
      <c r="GDP3" s="467"/>
      <c r="GDQ3" s="467"/>
      <c r="GDR3" s="467"/>
      <c r="GDS3" s="467"/>
      <c r="GDT3" s="467"/>
      <c r="GDU3" s="467"/>
      <c r="GDV3" s="467"/>
      <c r="GDW3" s="467"/>
      <c r="GDX3" s="467"/>
      <c r="GDY3" s="467"/>
      <c r="GDZ3" s="467"/>
      <c r="GEA3" s="467"/>
      <c r="GEB3" s="467"/>
      <c r="GEC3" s="467"/>
      <c r="GED3" s="467"/>
      <c r="GEE3" s="467"/>
      <c r="GEF3" s="467"/>
      <c r="GEG3" s="467"/>
      <c r="GEH3" s="467"/>
      <c r="GEI3" s="467"/>
      <c r="GEJ3" s="467"/>
      <c r="GEK3" s="467"/>
      <c r="GEL3" s="467"/>
      <c r="GEM3" s="467"/>
      <c r="GEN3" s="467"/>
      <c r="GEO3" s="467"/>
      <c r="GEP3" s="467"/>
      <c r="GEQ3" s="467"/>
      <c r="GER3" s="467"/>
      <c r="GES3" s="467"/>
      <c r="GET3" s="467"/>
      <c r="GEU3" s="467"/>
      <c r="GEV3" s="467"/>
      <c r="GEW3" s="467"/>
      <c r="GEX3" s="467"/>
      <c r="GEY3" s="467"/>
      <c r="GEZ3" s="467"/>
      <c r="GFA3" s="467"/>
      <c r="GFB3" s="467"/>
      <c r="GFC3" s="467"/>
      <c r="GFD3" s="467"/>
      <c r="GFE3" s="467"/>
      <c r="GFF3" s="467"/>
      <c r="GFG3" s="467"/>
      <c r="GFH3" s="467"/>
      <c r="GFI3" s="467"/>
      <c r="GFJ3" s="467"/>
      <c r="GFK3" s="467"/>
      <c r="GFL3" s="467"/>
      <c r="GFM3" s="467"/>
      <c r="GFN3" s="467"/>
      <c r="GFO3" s="467"/>
      <c r="GFP3" s="467"/>
      <c r="GFQ3" s="467"/>
      <c r="GFR3" s="467"/>
      <c r="GFS3" s="467"/>
      <c r="GFT3" s="467"/>
      <c r="GFU3" s="467"/>
      <c r="GFV3" s="467"/>
      <c r="GFW3" s="467"/>
      <c r="GFX3" s="467"/>
      <c r="GFY3" s="467"/>
      <c r="GFZ3" s="467"/>
      <c r="GGA3" s="467"/>
      <c r="GGB3" s="467"/>
      <c r="GGC3" s="467"/>
      <c r="GGD3" s="467"/>
      <c r="GGE3" s="467"/>
      <c r="GGF3" s="467"/>
      <c r="GGG3" s="467"/>
      <c r="GGH3" s="467"/>
      <c r="GGI3" s="467"/>
      <c r="GGJ3" s="467"/>
      <c r="GGK3" s="467"/>
      <c r="GGL3" s="467"/>
      <c r="GGM3" s="467"/>
      <c r="GGN3" s="467"/>
      <c r="GGO3" s="467"/>
      <c r="GGP3" s="467"/>
      <c r="GGQ3" s="467"/>
      <c r="GGR3" s="467"/>
      <c r="GGS3" s="467"/>
      <c r="GGT3" s="467"/>
      <c r="GGU3" s="467"/>
      <c r="GGV3" s="467"/>
      <c r="GGW3" s="467"/>
      <c r="GGX3" s="467"/>
      <c r="GGY3" s="467"/>
      <c r="GGZ3" s="467"/>
      <c r="GHA3" s="467"/>
      <c r="GHB3" s="467"/>
      <c r="GHC3" s="467"/>
      <c r="GHD3" s="467"/>
      <c r="GHE3" s="467"/>
      <c r="GHF3" s="467"/>
      <c r="GHG3" s="467"/>
      <c r="GHH3" s="467"/>
      <c r="GHI3" s="467"/>
      <c r="GHJ3" s="467"/>
      <c r="GHK3" s="467"/>
      <c r="GHL3" s="467"/>
      <c r="GHM3" s="467"/>
      <c r="GHN3" s="467"/>
      <c r="GHO3" s="467"/>
      <c r="GHP3" s="467"/>
      <c r="GHQ3" s="467"/>
      <c r="GHR3" s="467"/>
      <c r="GHS3" s="467"/>
      <c r="GHT3" s="467"/>
      <c r="GHU3" s="467"/>
      <c r="GHV3" s="467"/>
      <c r="GHW3" s="467"/>
      <c r="GHX3" s="467"/>
      <c r="GHY3" s="467"/>
      <c r="GHZ3" s="467"/>
      <c r="GIA3" s="467"/>
      <c r="GIB3" s="467"/>
      <c r="GIC3" s="467"/>
      <c r="GID3" s="467"/>
      <c r="GIE3" s="467"/>
      <c r="GIF3" s="467"/>
      <c r="GIG3" s="467"/>
      <c r="GIH3" s="467"/>
      <c r="GII3" s="467"/>
      <c r="GIJ3" s="467"/>
      <c r="GIK3" s="467"/>
      <c r="GIL3" s="467"/>
      <c r="GIM3" s="467"/>
      <c r="GIN3" s="467"/>
      <c r="GIO3" s="467"/>
      <c r="GIP3" s="467"/>
      <c r="GIQ3" s="467"/>
      <c r="GIR3" s="467"/>
      <c r="GIS3" s="467"/>
      <c r="GIT3" s="467"/>
      <c r="GIU3" s="467"/>
      <c r="GIV3" s="467"/>
      <c r="GIW3" s="467"/>
      <c r="GIX3" s="467"/>
      <c r="GIY3" s="467"/>
      <c r="GIZ3" s="467"/>
      <c r="GJA3" s="467"/>
      <c r="GJB3" s="467"/>
      <c r="GJC3" s="467"/>
      <c r="GJD3" s="467"/>
      <c r="GJE3" s="467"/>
      <c r="GJF3" s="467"/>
      <c r="GJG3" s="467"/>
      <c r="GJH3" s="467"/>
      <c r="GJI3" s="467"/>
      <c r="GJJ3" s="467"/>
      <c r="GJK3" s="467"/>
      <c r="GJL3" s="467"/>
      <c r="GJM3" s="467"/>
      <c r="GJN3" s="467"/>
      <c r="GJO3" s="467"/>
      <c r="GJP3" s="467"/>
      <c r="GJQ3" s="467"/>
      <c r="GJR3" s="467"/>
      <c r="GJS3" s="467"/>
      <c r="GJT3" s="467"/>
      <c r="GJU3" s="467"/>
      <c r="GJV3" s="467"/>
      <c r="GJW3" s="467"/>
      <c r="GJX3" s="467"/>
      <c r="GJY3" s="467"/>
      <c r="GJZ3" s="467"/>
      <c r="GKA3" s="467"/>
      <c r="GKB3" s="467"/>
      <c r="GKC3" s="467"/>
      <c r="GKD3" s="467"/>
      <c r="GKE3" s="467"/>
      <c r="GKF3" s="467"/>
      <c r="GKG3" s="467"/>
      <c r="GKH3" s="467"/>
      <c r="GKI3" s="467"/>
      <c r="GKJ3" s="467"/>
      <c r="GKK3" s="467"/>
      <c r="GKL3" s="467"/>
      <c r="GKM3" s="467"/>
      <c r="GKN3" s="467"/>
      <c r="GKO3" s="467"/>
      <c r="GKP3" s="467"/>
      <c r="GKQ3" s="467"/>
      <c r="GKR3" s="467"/>
      <c r="GKS3" s="467"/>
      <c r="GKT3" s="467"/>
      <c r="GKU3" s="467"/>
      <c r="GKV3" s="467"/>
      <c r="GKW3" s="467"/>
      <c r="GKX3" s="467"/>
      <c r="GKY3" s="467"/>
      <c r="GKZ3" s="467"/>
      <c r="GLA3" s="467"/>
      <c r="GLB3" s="467"/>
      <c r="GLC3" s="467"/>
      <c r="GLD3" s="467"/>
      <c r="GLE3" s="467"/>
      <c r="GLF3" s="467"/>
      <c r="GLG3" s="467"/>
      <c r="GLH3" s="467"/>
      <c r="GLI3" s="467"/>
      <c r="GLJ3" s="467"/>
      <c r="GLK3" s="467"/>
      <c r="GLL3" s="467"/>
      <c r="GLM3" s="467"/>
      <c r="GLN3" s="467"/>
      <c r="GLO3" s="467"/>
      <c r="GLP3" s="467"/>
      <c r="GLQ3" s="467"/>
      <c r="GLR3" s="467"/>
      <c r="GLS3" s="467"/>
      <c r="GLT3" s="467"/>
      <c r="GLU3" s="467"/>
      <c r="GLV3" s="467"/>
      <c r="GLW3" s="467"/>
      <c r="GLX3" s="467"/>
      <c r="GLY3" s="467"/>
      <c r="GLZ3" s="467"/>
      <c r="GMA3" s="467"/>
      <c r="GMB3" s="467"/>
      <c r="GMC3" s="467"/>
      <c r="GMD3" s="467"/>
      <c r="GME3" s="467"/>
      <c r="GMF3" s="467"/>
      <c r="GMG3" s="467"/>
      <c r="GMH3" s="467"/>
      <c r="GMI3" s="467"/>
      <c r="GMJ3" s="467"/>
      <c r="GMK3" s="467"/>
      <c r="GML3" s="467"/>
      <c r="GMM3" s="467"/>
      <c r="GMN3" s="467"/>
      <c r="GMO3" s="467"/>
      <c r="GMP3" s="467"/>
      <c r="GMQ3" s="467"/>
      <c r="GMR3" s="467"/>
      <c r="GMS3" s="467"/>
      <c r="GMT3" s="467"/>
      <c r="GMU3" s="467"/>
      <c r="GMV3" s="467"/>
      <c r="GMW3" s="467"/>
      <c r="GMX3" s="467"/>
      <c r="GMY3" s="467"/>
      <c r="GMZ3" s="467"/>
      <c r="GNA3" s="467"/>
      <c r="GNB3" s="467"/>
      <c r="GNC3" s="467"/>
      <c r="GND3" s="467"/>
      <c r="GNE3" s="467"/>
      <c r="GNF3" s="467"/>
      <c r="GNG3" s="467"/>
      <c r="GNH3" s="467"/>
      <c r="GNI3" s="467"/>
      <c r="GNJ3" s="467"/>
      <c r="GNK3" s="467"/>
      <c r="GNL3" s="467"/>
      <c r="GNM3" s="467"/>
      <c r="GNN3" s="467"/>
      <c r="GNO3" s="467"/>
      <c r="GNP3" s="467"/>
      <c r="GNQ3" s="467"/>
      <c r="GNR3" s="467"/>
      <c r="GNS3" s="467"/>
      <c r="GNT3" s="467"/>
      <c r="GNU3" s="467"/>
      <c r="GNV3" s="467"/>
      <c r="GNW3" s="467"/>
      <c r="GNX3" s="467"/>
      <c r="GNY3" s="467"/>
      <c r="GNZ3" s="467"/>
      <c r="GOA3" s="467"/>
      <c r="GOB3" s="467"/>
      <c r="GOC3" s="467"/>
      <c r="GOD3" s="467"/>
      <c r="GOE3" s="467"/>
      <c r="GOF3" s="467"/>
      <c r="GOG3" s="467"/>
      <c r="GOH3" s="467"/>
      <c r="GOI3" s="467"/>
      <c r="GOJ3" s="467"/>
      <c r="GOK3" s="467"/>
      <c r="GOL3" s="467"/>
      <c r="GOM3" s="467"/>
      <c r="GON3" s="467"/>
      <c r="GOO3" s="467"/>
      <c r="GOP3" s="467"/>
      <c r="GOQ3" s="467"/>
      <c r="GOR3" s="467"/>
      <c r="GOS3" s="467"/>
      <c r="GOT3" s="467"/>
      <c r="GOU3" s="467"/>
      <c r="GOV3" s="467"/>
      <c r="GOW3" s="467"/>
      <c r="GOX3" s="467"/>
      <c r="GOY3" s="467"/>
      <c r="GOZ3" s="467"/>
      <c r="GPA3" s="467"/>
      <c r="GPB3" s="467"/>
      <c r="GPC3" s="467"/>
      <c r="GPD3" s="467"/>
      <c r="GPE3" s="467"/>
      <c r="GPF3" s="467"/>
      <c r="GPG3" s="467"/>
      <c r="GPH3" s="467"/>
      <c r="GPI3" s="467"/>
      <c r="GPJ3" s="467"/>
      <c r="GPK3" s="467"/>
      <c r="GPL3" s="467"/>
      <c r="GPM3" s="467"/>
      <c r="GPN3" s="467"/>
      <c r="GPO3" s="467"/>
      <c r="GPP3" s="467"/>
      <c r="GPQ3" s="467"/>
      <c r="GPR3" s="467"/>
      <c r="GPS3" s="467"/>
      <c r="GPT3" s="467"/>
      <c r="GPU3" s="467"/>
      <c r="GPV3" s="467"/>
      <c r="GPW3" s="467"/>
      <c r="GPX3" s="467"/>
      <c r="GPY3" s="467"/>
      <c r="GPZ3" s="467"/>
      <c r="GQA3" s="467"/>
      <c r="GQB3" s="467"/>
      <c r="GQC3" s="467"/>
      <c r="GQD3" s="467"/>
      <c r="GQE3" s="467"/>
      <c r="GQF3" s="467"/>
      <c r="GQG3" s="467"/>
      <c r="GQH3" s="467"/>
      <c r="GQI3" s="467"/>
      <c r="GQJ3" s="467"/>
      <c r="GQK3" s="467"/>
      <c r="GQL3" s="467"/>
      <c r="GQM3" s="467"/>
      <c r="GQN3" s="467"/>
      <c r="GQO3" s="467"/>
      <c r="GQP3" s="467"/>
      <c r="GQQ3" s="467"/>
      <c r="GQR3" s="467"/>
      <c r="GQS3" s="467"/>
      <c r="GQT3" s="467"/>
      <c r="GQU3" s="467"/>
      <c r="GQV3" s="467"/>
      <c r="GQW3" s="467"/>
      <c r="GQX3" s="467"/>
      <c r="GQY3" s="467"/>
      <c r="GQZ3" s="467"/>
      <c r="GRA3" s="467"/>
      <c r="GRB3" s="467"/>
      <c r="GRC3" s="467"/>
      <c r="GRD3" s="467"/>
      <c r="GRE3" s="467"/>
      <c r="GRF3" s="467"/>
      <c r="GRG3" s="467"/>
      <c r="GRH3" s="467"/>
      <c r="GRI3" s="467"/>
      <c r="GRJ3" s="467"/>
      <c r="GRK3" s="467"/>
      <c r="GRL3" s="467"/>
      <c r="GRM3" s="467"/>
      <c r="GRN3" s="467"/>
      <c r="GRO3" s="467"/>
      <c r="GRP3" s="467"/>
      <c r="GRQ3" s="467"/>
      <c r="GRR3" s="467"/>
      <c r="GRS3" s="467"/>
      <c r="GRT3" s="467"/>
      <c r="GRU3" s="467"/>
      <c r="GRV3" s="467"/>
      <c r="GRW3" s="467"/>
      <c r="GRX3" s="467"/>
      <c r="GRY3" s="467"/>
      <c r="GRZ3" s="467"/>
      <c r="GSA3" s="467"/>
      <c r="GSB3" s="467"/>
      <c r="GSC3" s="467"/>
      <c r="GSD3" s="467"/>
      <c r="GSE3" s="467"/>
      <c r="GSF3" s="467"/>
      <c r="GSG3" s="467"/>
      <c r="GSH3" s="467"/>
      <c r="GSI3" s="467"/>
      <c r="GSJ3" s="467"/>
      <c r="GSK3" s="467"/>
      <c r="GSL3" s="467"/>
      <c r="GSM3" s="467"/>
      <c r="GSN3" s="467"/>
      <c r="GSO3" s="467"/>
      <c r="GSP3" s="467"/>
      <c r="GSQ3" s="467"/>
      <c r="GSR3" s="467"/>
      <c r="GSS3" s="467"/>
      <c r="GST3" s="467"/>
      <c r="GSU3" s="467"/>
      <c r="GSV3" s="467"/>
      <c r="GSW3" s="467"/>
      <c r="GSX3" s="467"/>
      <c r="GSY3" s="467"/>
      <c r="GSZ3" s="467"/>
      <c r="GTA3" s="467"/>
      <c r="GTB3" s="467"/>
      <c r="GTC3" s="467"/>
      <c r="GTD3" s="467"/>
      <c r="GTE3" s="467"/>
      <c r="GTF3" s="467"/>
      <c r="GTG3" s="467"/>
      <c r="GTH3" s="467"/>
      <c r="GTI3" s="467"/>
      <c r="GTJ3" s="467"/>
      <c r="GTK3" s="467"/>
      <c r="GTL3" s="467"/>
      <c r="GTM3" s="467"/>
      <c r="GTN3" s="467"/>
      <c r="GTO3" s="467"/>
      <c r="GTP3" s="467"/>
      <c r="GTQ3" s="467"/>
      <c r="GTR3" s="467"/>
      <c r="GTS3" s="467"/>
      <c r="GTT3" s="467"/>
      <c r="GTU3" s="467"/>
      <c r="GTV3" s="467"/>
      <c r="GTW3" s="467"/>
      <c r="GTX3" s="467"/>
      <c r="GTY3" s="467"/>
      <c r="GTZ3" s="467"/>
      <c r="GUA3" s="467"/>
      <c r="GUB3" s="467"/>
      <c r="GUC3" s="467"/>
      <c r="GUD3" s="467"/>
      <c r="GUE3" s="467"/>
      <c r="GUF3" s="467"/>
      <c r="GUG3" s="467"/>
      <c r="GUH3" s="467"/>
      <c r="GUI3" s="467"/>
      <c r="GUJ3" s="467"/>
      <c r="GUK3" s="467"/>
      <c r="GUL3" s="467"/>
      <c r="GUM3" s="467"/>
      <c r="GUN3" s="467"/>
      <c r="GUO3" s="467"/>
      <c r="GUP3" s="467"/>
      <c r="GUQ3" s="467"/>
      <c r="GUR3" s="467"/>
      <c r="GUS3" s="467"/>
      <c r="GUT3" s="467"/>
      <c r="GUU3" s="467"/>
      <c r="GUV3" s="467"/>
      <c r="GUW3" s="467"/>
      <c r="GUX3" s="467"/>
      <c r="GUY3" s="467"/>
      <c r="GUZ3" s="467"/>
      <c r="GVA3" s="467"/>
      <c r="GVB3" s="467"/>
      <c r="GVC3" s="467"/>
      <c r="GVD3" s="467"/>
      <c r="GVE3" s="467"/>
      <c r="GVF3" s="467"/>
      <c r="GVG3" s="467"/>
      <c r="GVH3" s="467"/>
      <c r="GVI3" s="467"/>
      <c r="GVJ3" s="467"/>
      <c r="GVK3" s="467"/>
      <c r="GVL3" s="467"/>
      <c r="GVM3" s="467"/>
      <c r="GVN3" s="467"/>
      <c r="GVO3" s="467"/>
      <c r="GVP3" s="467"/>
      <c r="GVQ3" s="467"/>
      <c r="GVR3" s="467"/>
      <c r="GVS3" s="467"/>
      <c r="GVT3" s="467"/>
      <c r="GVU3" s="467"/>
      <c r="GVV3" s="467"/>
      <c r="GVW3" s="467"/>
      <c r="GVX3" s="467"/>
      <c r="GVY3" s="467"/>
      <c r="GVZ3" s="467"/>
      <c r="GWA3" s="467"/>
      <c r="GWB3" s="467"/>
      <c r="GWC3" s="467"/>
      <c r="GWD3" s="467"/>
      <c r="GWE3" s="467"/>
      <c r="GWF3" s="467"/>
      <c r="GWG3" s="467"/>
      <c r="GWH3" s="467"/>
      <c r="GWI3" s="467"/>
      <c r="GWJ3" s="467"/>
      <c r="GWK3" s="467"/>
      <c r="GWL3" s="467"/>
      <c r="GWM3" s="467"/>
      <c r="GWN3" s="467"/>
      <c r="GWO3" s="467"/>
      <c r="GWP3" s="467"/>
      <c r="GWQ3" s="467"/>
      <c r="GWR3" s="467"/>
      <c r="GWS3" s="467"/>
      <c r="GWT3" s="467"/>
      <c r="GWU3" s="467"/>
      <c r="GWV3" s="467"/>
      <c r="GWW3" s="467"/>
      <c r="GWX3" s="467"/>
      <c r="GWY3" s="467"/>
      <c r="GWZ3" s="467"/>
      <c r="GXA3" s="467"/>
      <c r="GXB3" s="467"/>
      <c r="GXC3" s="467"/>
      <c r="GXD3" s="467"/>
      <c r="GXE3" s="467"/>
      <c r="GXF3" s="467"/>
      <c r="GXG3" s="467"/>
      <c r="GXH3" s="467"/>
      <c r="GXI3" s="467"/>
      <c r="GXJ3" s="467"/>
      <c r="GXK3" s="467"/>
      <c r="GXL3" s="467"/>
      <c r="GXM3" s="467"/>
      <c r="GXN3" s="467"/>
      <c r="GXO3" s="467"/>
      <c r="GXP3" s="467"/>
      <c r="GXQ3" s="467"/>
      <c r="GXR3" s="467"/>
      <c r="GXS3" s="467"/>
      <c r="GXT3" s="467"/>
      <c r="GXU3" s="467"/>
      <c r="GXV3" s="467"/>
      <c r="GXW3" s="467"/>
      <c r="GXX3" s="467"/>
      <c r="GXY3" s="467"/>
      <c r="GXZ3" s="467"/>
      <c r="GYA3" s="467"/>
      <c r="GYB3" s="467"/>
      <c r="GYC3" s="467"/>
      <c r="GYD3" s="467"/>
      <c r="GYE3" s="467"/>
      <c r="GYF3" s="467"/>
      <c r="GYG3" s="467"/>
      <c r="GYH3" s="467"/>
      <c r="GYI3" s="467"/>
      <c r="GYJ3" s="467"/>
      <c r="GYK3" s="467"/>
      <c r="GYL3" s="467"/>
      <c r="GYM3" s="467"/>
      <c r="GYN3" s="467"/>
      <c r="GYO3" s="467"/>
      <c r="GYP3" s="467"/>
      <c r="GYQ3" s="467"/>
      <c r="GYR3" s="467"/>
      <c r="GYS3" s="467"/>
      <c r="GYT3" s="467"/>
      <c r="GYU3" s="467"/>
      <c r="GYV3" s="467"/>
      <c r="GYW3" s="467"/>
      <c r="GYX3" s="467"/>
      <c r="GYY3" s="467"/>
      <c r="GYZ3" s="467"/>
      <c r="GZA3" s="467"/>
      <c r="GZB3" s="467"/>
      <c r="GZC3" s="467"/>
      <c r="GZD3" s="467"/>
      <c r="GZE3" s="467"/>
      <c r="GZF3" s="467"/>
      <c r="GZG3" s="467"/>
      <c r="GZH3" s="467"/>
      <c r="GZI3" s="467"/>
      <c r="GZJ3" s="467"/>
      <c r="GZK3" s="467"/>
      <c r="GZL3" s="467"/>
      <c r="GZM3" s="467"/>
      <c r="GZN3" s="467"/>
      <c r="GZO3" s="467"/>
      <c r="GZP3" s="467"/>
      <c r="GZQ3" s="467"/>
      <c r="GZR3" s="467"/>
      <c r="GZS3" s="467"/>
      <c r="GZT3" s="467"/>
      <c r="GZU3" s="467"/>
      <c r="GZV3" s="467"/>
      <c r="GZW3" s="467"/>
      <c r="GZX3" s="467"/>
      <c r="GZY3" s="467"/>
      <c r="GZZ3" s="467"/>
      <c r="HAA3" s="467"/>
      <c r="HAB3" s="467"/>
      <c r="HAC3" s="467"/>
      <c r="HAD3" s="467"/>
      <c r="HAE3" s="467"/>
      <c r="HAF3" s="467"/>
      <c r="HAG3" s="467"/>
      <c r="HAH3" s="467"/>
      <c r="HAI3" s="467"/>
      <c r="HAJ3" s="467"/>
      <c r="HAK3" s="467"/>
      <c r="HAL3" s="467"/>
      <c r="HAM3" s="467"/>
      <c r="HAN3" s="467"/>
      <c r="HAO3" s="467"/>
      <c r="HAP3" s="467"/>
      <c r="HAQ3" s="467"/>
      <c r="HAR3" s="467"/>
      <c r="HAS3" s="467"/>
      <c r="HAT3" s="467"/>
      <c r="HAU3" s="467"/>
      <c r="HAV3" s="467"/>
      <c r="HAW3" s="467"/>
      <c r="HAX3" s="467"/>
      <c r="HAY3" s="467"/>
      <c r="HAZ3" s="467"/>
      <c r="HBA3" s="467"/>
      <c r="HBB3" s="467"/>
      <c r="HBC3" s="467"/>
      <c r="HBD3" s="467"/>
      <c r="HBE3" s="467"/>
      <c r="HBF3" s="467"/>
      <c r="HBG3" s="467"/>
      <c r="HBH3" s="467"/>
      <c r="HBI3" s="467"/>
      <c r="HBJ3" s="467"/>
      <c r="HBK3" s="467"/>
      <c r="HBL3" s="467"/>
      <c r="HBM3" s="467"/>
      <c r="HBN3" s="467"/>
      <c r="HBO3" s="467"/>
      <c r="HBP3" s="467"/>
      <c r="HBQ3" s="467"/>
      <c r="HBR3" s="467"/>
      <c r="HBS3" s="467"/>
      <c r="HBT3" s="467"/>
      <c r="HBU3" s="467"/>
      <c r="HBV3" s="467"/>
      <c r="HBW3" s="467"/>
      <c r="HBX3" s="467"/>
      <c r="HBY3" s="467"/>
      <c r="HBZ3" s="467"/>
      <c r="HCA3" s="467"/>
      <c r="HCB3" s="467"/>
      <c r="HCC3" s="467"/>
      <c r="HCD3" s="467"/>
      <c r="HCE3" s="467"/>
      <c r="HCF3" s="467"/>
      <c r="HCG3" s="467"/>
      <c r="HCH3" s="467"/>
      <c r="HCI3" s="467"/>
      <c r="HCJ3" s="467"/>
      <c r="HCK3" s="467"/>
      <c r="HCL3" s="467"/>
      <c r="HCM3" s="467"/>
      <c r="HCN3" s="467"/>
      <c r="HCO3" s="467"/>
      <c r="HCP3" s="467"/>
      <c r="HCQ3" s="467"/>
      <c r="HCR3" s="467"/>
      <c r="HCS3" s="467"/>
      <c r="HCT3" s="467"/>
      <c r="HCU3" s="467"/>
      <c r="HCV3" s="467"/>
      <c r="HCW3" s="467"/>
      <c r="HCX3" s="467"/>
      <c r="HCY3" s="467"/>
      <c r="HCZ3" s="467"/>
      <c r="HDA3" s="467"/>
      <c r="HDB3" s="467"/>
      <c r="HDC3" s="467"/>
      <c r="HDD3" s="467"/>
      <c r="HDE3" s="467"/>
      <c r="HDF3" s="467"/>
      <c r="HDG3" s="467"/>
      <c r="HDH3" s="467"/>
      <c r="HDI3" s="467"/>
      <c r="HDJ3" s="467"/>
      <c r="HDK3" s="467"/>
      <c r="HDL3" s="467"/>
      <c r="HDM3" s="467"/>
      <c r="HDN3" s="467"/>
      <c r="HDO3" s="467"/>
      <c r="HDP3" s="467"/>
      <c r="HDQ3" s="467"/>
      <c r="HDR3" s="467"/>
      <c r="HDS3" s="467"/>
      <c r="HDT3" s="467"/>
      <c r="HDU3" s="467"/>
      <c r="HDV3" s="467"/>
      <c r="HDW3" s="467"/>
      <c r="HDX3" s="467"/>
      <c r="HDY3" s="467"/>
      <c r="HDZ3" s="467"/>
      <c r="HEA3" s="467"/>
      <c r="HEB3" s="467"/>
      <c r="HEC3" s="467"/>
      <c r="HED3" s="467"/>
      <c r="HEE3" s="467"/>
      <c r="HEF3" s="467"/>
      <c r="HEG3" s="467"/>
      <c r="HEH3" s="467"/>
      <c r="HEI3" s="467"/>
      <c r="HEJ3" s="467"/>
      <c r="HEK3" s="467"/>
      <c r="HEL3" s="467"/>
      <c r="HEM3" s="467"/>
      <c r="HEN3" s="467"/>
      <c r="HEO3" s="467"/>
      <c r="HEP3" s="467"/>
      <c r="HEQ3" s="467"/>
      <c r="HER3" s="467"/>
      <c r="HES3" s="467"/>
      <c r="HET3" s="467"/>
      <c r="HEU3" s="467"/>
      <c r="HEV3" s="467"/>
      <c r="HEW3" s="467"/>
      <c r="HEX3" s="467"/>
      <c r="HEY3" s="467"/>
      <c r="HEZ3" s="467"/>
      <c r="HFA3" s="467"/>
      <c r="HFB3" s="467"/>
      <c r="HFC3" s="467"/>
      <c r="HFD3" s="467"/>
      <c r="HFE3" s="467"/>
      <c r="HFF3" s="467"/>
      <c r="HFG3" s="467"/>
      <c r="HFH3" s="467"/>
      <c r="HFI3" s="467"/>
      <c r="HFJ3" s="467"/>
      <c r="HFK3" s="467"/>
      <c r="HFL3" s="467"/>
      <c r="HFM3" s="467"/>
      <c r="HFN3" s="467"/>
      <c r="HFO3" s="467"/>
      <c r="HFP3" s="467"/>
      <c r="HFQ3" s="467"/>
      <c r="HFR3" s="467"/>
      <c r="HFS3" s="467"/>
      <c r="HFT3" s="467"/>
      <c r="HFU3" s="467"/>
      <c r="HFV3" s="467"/>
      <c r="HFW3" s="467"/>
      <c r="HFX3" s="467"/>
      <c r="HFY3" s="467"/>
      <c r="HFZ3" s="467"/>
      <c r="HGA3" s="467"/>
      <c r="HGB3" s="467"/>
      <c r="HGC3" s="467"/>
      <c r="HGD3" s="467"/>
      <c r="HGE3" s="467"/>
      <c r="HGF3" s="467"/>
      <c r="HGG3" s="467"/>
      <c r="HGH3" s="467"/>
      <c r="HGI3" s="467"/>
      <c r="HGJ3" s="467"/>
      <c r="HGK3" s="467"/>
      <c r="HGL3" s="467"/>
      <c r="HGM3" s="467"/>
      <c r="HGN3" s="467"/>
      <c r="HGO3" s="467"/>
      <c r="HGP3" s="467"/>
      <c r="HGQ3" s="467"/>
      <c r="HGR3" s="467"/>
      <c r="HGS3" s="467"/>
      <c r="HGT3" s="467"/>
      <c r="HGU3" s="467"/>
      <c r="HGV3" s="467"/>
      <c r="HGW3" s="467"/>
      <c r="HGX3" s="467"/>
      <c r="HGY3" s="467"/>
      <c r="HGZ3" s="467"/>
      <c r="HHA3" s="467"/>
      <c r="HHB3" s="467"/>
      <c r="HHC3" s="467"/>
      <c r="HHD3" s="467"/>
      <c r="HHE3" s="467"/>
      <c r="HHF3" s="467"/>
      <c r="HHG3" s="467"/>
      <c r="HHH3" s="467"/>
      <c r="HHI3" s="467"/>
      <c r="HHJ3" s="467"/>
      <c r="HHK3" s="467"/>
      <c r="HHL3" s="467"/>
      <c r="HHM3" s="467"/>
      <c r="HHN3" s="467"/>
      <c r="HHO3" s="467"/>
      <c r="HHP3" s="467"/>
      <c r="HHQ3" s="467"/>
      <c r="HHR3" s="467"/>
      <c r="HHS3" s="467"/>
      <c r="HHT3" s="467"/>
      <c r="HHU3" s="467"/>
      <c r="HHV3" s="467"/>
      <c r="HHW3" s="467"/>
      <c r="HHX3" s="467"/>
      <c r="HHY3" s="467"/>
      <c r="HHZ3" s="467"/>
      <c r="HIA3" s="467"/>
      <c r="HIB3" s="467"/>
      <c r="HIC3" s="467"/>
      <c r="HID3" s="467"/>
      <c r="HIE3" s="467"/>
      <c r="HIF3" s="467"/>
      <c r="HIG3" s="467"/>
      <c r="HIH3" s="467"/>
      <c r="HII3" s="467"/>
      <c r="HIJ3" s="467"/>
      <c r="HIK3" s="467"/>
      <c r="HIL3" s="467"/>
      <c r="HIM3" s="467"/>
      <c r="HIN3" s="467"/>
      <c r="HIO3" s="467"/>
      <c r="HIP3" s="467"/>
      <c r="HIQ3" s="467"/>
      <c r="HIR3" s="467"/>
      <c r="HIS3" s="467"/>
      <c r="HIT3" s="467"/>
      <c r="HIU3" s="467"/>
      <c r="HIV3" s="467"/>
      <c r="HIW3" s="467"/>
      <c r="HIX3" s="467"/>
      <c r="HIY3" s="467"/>
      <c r="HIZ3" s="467"/>
      <c r="HJA3" s="467"/>
      <c r="HJB3" s="467"/>
      <c r="HJC3" s="467"/>
      <c r="HJD3" s="467"/>
      <c r="HJE3" s="467"/>
      <c r="HJF3" s="467"/>
      <c r="HJG3" s="467"/>
      <c r="HJH3" s="467"/>
      <c r="HJI3" s="467"/>
      <c r="HJJ3" s="467"/>
      <c r="HJK3" s="467"/>
      <c r="HJL3" s="467"/>
      <c r="HJM3" s="467"/>
      <c r="HJN3" s="467"/>
      <c r="HJO3" s="467"/>
      <c r="HJP3" s="467"/>
      <c r="HJQ3" s="467"/>
      <c r="HJR3" s="467"/>
      <c r="HJS3" s="467"/>
      <c r="HJT3" s="467"/>
      <c r="HJU3" s="467"/>
      <c r="HJV3" s="467"/>
      <c r="HJW3" s="467"/>
      <c r="HJX3" s="467"/>
      <c r="HJY3" s="467"/>
      <c r="HJZ3" s="467"/>
      <c r="HKA3" s="467"/>
      <c r="HKB3" s="467"/>
      <c r="HKC3" s="467"/>
      <c r="HKD3" s="467"/>
      <c r="HKE3" s="467"/>
      <c r="HKF3" s="467"/>
      <c r="HKG3" s="467"/>
      <c r="HKH3" s="467"/>
      <c r="HKI3" s="467"/>
      <c r="HKJ3" s="467"/>
      <c r="HKK3" s="467"/>
      <c r="HKL3" s="467"/>
      <c r="HKM3" s="467"/>
      <c r="HKN3" s="467"/>
      <c r="HKO3" s="467"/>
      <c r="HKP3" s="467"/>
      <c r="HKQ3" s="467"/>
      <c r="HKR3" s="467"/>
      <c r="HKS3" s="467"/>
      <c r="HKT3" s="467"/>
      <c r="HKU3" s="467"/>
      <c r="HKV3" s="467"/>
      <c r="HKW3" s="467"/>
      <c r="HKX3" s="467"/>
      <c r="HKY3" s="467"/>
      <c r="HKZ3" s="467"/>
      <c r="HLA3" s="467"/>
      <c r="HLB3" s="467"/>
      <c r="HLC3" s="467"/>
      <c r="HLD3" s="467"/>
      <c r="HLE3" s="467"/>
      <c r="HLF3" s="467"/>
      <c r="HLG3" s="467"/>
      <c r="HLH3" s="467"/>
      <c r="HLI3" s="467"/>
      <c r="HLJ3" s="467"/>
      <c r="HLK3" s="467"/>
      <c r="HLL3" s="467"/>
      <c r="HLM3" s="467"/>
      <c r="HLN3" s="467"/>
      <c r="HLO3" s="467"/>
      <c r="HLP3" s="467"/>
      <c r="HLQ3" s="467"/>
      <c r="HLR3" s="467"/>
      <c r="HLS3" s="467"/>
      <c r="HLT3" s="467"/>
      <c r="HLU3" s="467"/>
      <c r="HLV3" s="467"/>
      <c r="HLW3" s="467"/>
      <c r="HLX3" s="467"/>
      <c r="HLY3" s="467"/>
      <c r="HLZ3" s="467"/>
      <c r="HMA3" s="467"/>
      <c r="HMB3" s="467"/>
      <c r="HMC3" s="467"/>
      <c r="HMD3" s="467"/>
      <c r="HME3" s="467"/>
      <c r="HMF3" s="467"/>
      <c r="HMG3" s="467"/>
      <c r="HMH3" s="467"/>
      <c r="HMI3" s="467"/>
      <c r="HMJ3" s="467"/>
      <c r="HMK3" s="467"/>
      <c r="HML3" s="467"/>
      <c r="HMM3" s="467"/>
      <c r="HMN3" s="467"/>
      <c r="HMO3" s="467"/>
      <c r="HMP3" s="467"/>
      <c r="HMQ3" s="467"/>
      <c r="HMR3" s="467"/>
      <c r="HMS3" s="467"/>
      <c r="HMT3" s="467"/>
      <c r="HMU3" s="467"/>
      <c r="HMV3" s="467"/>
      <c r="HMW3" s="467"/>
      <c r="HMX3" s="467"/>
      <c r="HMY3" s="467"/>
      <c r="HMZ3" s="467"/>
      <c r="HNA3" s="467"/>
      <c r="HNB3" s="467"/>
      <c r="HNC3" s="467"/>
      <c r="HND3" s="467"/>
      <c r="HNE3" s="467"/>
      <c r="HNF3" s="467"/>
      <c r="HNG3" s="467"/>
      <c r="HNH3" s="467"/>
      <c r="HNI3" s="467"/>
      <c r="HNJ3" s="467"/>
      <c r="HNK3" s="467"/>
      <c r="HNL3" s="467"/>
      <c r="HNM3" s="467"/>
      <c r="HNN3" s="467"/>
      <c r="HNO3" s="467"/>
      <c r="HNP3" s="467"/>
      <c r="HNQ3" s="467"/>
      <c r="HNR3" s="467"/>
      <c r="HNS3" s="467"/>
      <c r="HNT3" s="467"/>
      <c r="HNU3" s="467"/>
      <c r="HNV3" s="467"/>
      <c r="HNW3" s="467"/>
      <c r="HNX3" s="467"/>
      <c r="HNY3" s="467"/>
      <c r="HNZ3" s="467"/>
      <c r="HOA3" s="467"/>
      <c r="HOB3" s="467"/>
      <c r="HOC3" s="467"/>
      <c r="HOD3" s="467"/>
      <c r="HOE3" s="467"/>
      <c r="HOF3" s="467"/>
      <c r="HOG3" s="467"/>
      <c r="HOH3" s="467"/>
      <c r="HOI3" s="467"/>
      <c r="HOJ3" s="467"/>
      <c r="HOK3" s="467"/>
      <c r="HOL3" s="467"/>
      <c r="HOM3" s="467"/>
      <c r="HON3" s="467"/>
      <c r="HOO3" s="467"/>
      <c r="HOP3" s="467"/>
      <c r="HOQ3" s="467"/>
      <c r="HOR3" s="467"/>
      <c r="HOS3" s="467"/>
      <c r="HOT3" s="467"/>
      <c r="HOU3" s="467"/>
      <c r="HOV3" s="467"/>
      <c r="HOW3" s="467"/>
      <c r="HOX3" s="467"/>
      <c r="HOY3" s="467"/>
      <c r="HOZ3" s="467"/>
      <c r="HPA3" s="467"/>
      <c r="HPB3" s="467"/>
      <c r="HPC3" s="467"/>
      <c r="HPD3" s="467"/>
      <c r="HPE3" s="467"/>
      <c r="HPF3" s="467"/>
      <c r="HPG3" s="467"/>
      <c r="HPH3" s="467"/>
      <c r="HPI3" s="467"/>
      <c r="HPJ3" s="467"/>
      <c r="HPK3" s="467"/>
      <c r="HPL3" s="467"/>
      <c r="HPM3" s="467"/>
      <c r="HPN3" s="467"/>
      <c r="HPO3" s="467"/>
      <c r="HPP3" s="467"/>
      <c r="HPQ3" s="467"/>
      <c r="HPR3" s="467"/>
      <c r="HPS3" s="467"/>
      <c r="HPT3" s="467"/>
      <c r="HPU3" s="467"/>
      <c r="HPV3" s="467"/>
      <c r="HPW3" s="467"/>
      <c r="HPX3" s="467"/>
      <c r="HPY3" s="467"/>
      <c r="HPZ3" s="467"/>
      <c r="HQA3" s="467"/>
      <c r="HQB3" s="467"/>
      <c r="HQC3" s="467"/>
      <c r="HQD3" s="467"/>
      <c r="HQE3" s="467"/>
      <c r="HQF3" s="467"/>
      <c r="HQG3" s="467"/>
      <c r="HQH3" s="467"/>
      <c r="HQI3" s="467"/>
      <c r="HQJ3" s="467"/>
      <c r="HQK3" s="467"/>
      <c r="HQL3" s="467"/>
      <c r="HQM3" s="467"/>
      <c r="HQN3" s="467"/>
      <c r="HQO3" s="467"/>
      <c r="HQP3" s="467"/>
      <c r="HQQ3" s="467"/>
      <c r="HQR3" s="467"/>
      <c r="HQS3" s="467"/>
      <c r="HQT3" s="467"/>
      <c r="HQU3" s="467"/>
      <c r="HQV3" s="467"/>
      <c r="HQW3" s="467"/>
      <c r="HQX3" s="467"/>
      <c r="HQY3" s="467"/>
      <c r="HQZ3" s="467"/>
      <c r="HRA3" s="467"/>
      <c r="HRB3" s="467"/>
      <c r="HRC3" s="467"/>
      <c r="HRD3" s="467"/>
      <c r="HRE3" s="467"/>
      <c r="HRF3" s="467"/>
      <c r="HRG3" s="467"/>
      <c r="HRH3" s="467"/>
      <c r="HRI3" s="467"/>
      <c r="HRJ3" s="467"/>
      <c r="HRK3" s="467"/>
      <c r="HRL3" s="467"/>
      <c r="HRM3" s="467"/>
      <c r="HRN3" s="467"/>
      <c r="HRO3" s="467"/>
      <c r="HRP3" s="467"/>
      <c r="HRQ3" s="467"/>
      <c r="HRR3" s="467"/>
      <c r="HRS3" s="467"/>
      <c r="HRT3" s="467"/>
      <c r="HRU3" s="467"/>
      <c r="HRV3" s="467"/>
      <c r="HRW3" s="467"/>
      <c r="HRX3" s="467"/>
      <c r="HRY3" s="467"/>
      <c r="HRZ3" s="467"/>
      <c r="HSA3" s="467"/>
      <c r="HSB3" s="467"/>
      <c r="HSC3" s="467"/>
      <c r="HSD3" s="467"/>
      <c r="HSE3" s="467"/>
      <c r="HSF3" s="467"/>
      <c r="HSG3" s="467"/>
      <c r="HSH3" s="467"/>
      <c r="HSI3" s="467"/>
      <c r="HSJ3" s="467"/>
      <c r="HSK3" s="467"/>
      <c r="HSL3" s="467"/>
      <c r="HSM3" s="467"/>
      <c r="HSN3" s="467"/>
      <c r="HSO3" s="467"/>
      <c r="HSP3" s="467"/>
      <c r="HSQ3" s="467"/>
      <c r="HSR3" s="467"/>
      <c r="HSS3" s="467"/>
      <c r="HST3" s="467"/>
      <c r="HSU3" s="467"/>
      <c r="HSV3" s="467"/>
      <c r="HSW3" s="467"/>
      <c r="HSX3" s="467"/>
      <c r="HSY3" s="467"/>
      <c r="HSZ3" s="467"/>
      <c r="HTA3" s="467"/>
      <c r="HTB3" s="467"/>
      <c r="HTC3" s="467"/>
      <c r="HTD3" s="467"/>
      <c r="HTE3" s="467"/>
      <c r="HTF3" s="467"/>
      <c r="HTG3" s="467"/>
      <c r="HTH3" s="467"/>
      <c r="HTI3" s="467"/>
      <c r="HTJ3" s="467"/>
      <c r="HTK3" s="467"/>
      <c r="HTL3" s="467"/>
      <c r="HTM3" s="467"/>
      <c r="HTN3" s="467"/>
      <c r="HTO3" s="467"/>
      <c r="HTP3" s="467"/>
      <c r="HTQ3" s="467"/>
      <c r="HTR3" s="467"/>
      <c r="HTS3" s="467"/>
      <c r="HTT3" s="467"/>
      <c r="HTU3" s="467"/>
      <c r="HTV3" s="467"/>
      <c r="HTW3" s="467"/>
      <c r="HTX3" s="467"/>
      <c r="HTY3" s="467"/>
      <c r="HTZ3" s="467"/>
      <c r="HUA3" s="467"/>
      <c r="HUB3" s="467"/>
      <c r="HUC3" s="467"/>
      <c r="HUD3" s="467"/>
      <c r="HUE3" s="467"/>
      <c r="HUF3" s="467"/>
      <c r="HUG3" s="467"/>
      <c r="HUH3" s="467"/>
      <c r="HUI3" s="467"/>
      <c r="HUJ3" s="467"/>
      <c r="HUK3" s="467"/>
      <c r="HUL3" s="467"/>
      <c r="HUM3" s="467"/>
      <c r="HUN3" s="467"/>
      <c r="HUO3" s="467"/>
      <c r="HUP3" s="467"/>
      <c r="HUQ3" s="467"/>
      <c r="HUR3" s="467"/>
      <c r="HUS3" s="467"/>
      <c r="HUT3" s="467"/>
      <c r="HUU3" s="467"/>
      <c r="HUV3" s="467"/>
      <c r="HUW3" s="467"/>
      <c r="HUX3" s="467"/>
      <c r="HUY3" s="467"/>
      <c r="HUZ3" s="467"/>
      <c r="HVA3" s="467"/>
      <c r="HVB3" s="467"/>
      <c r="HVC3" s="467"/>
      <c r="HVD3" s="467"/>
      <c r="HVE3" s="467"/>
      <c r="HVF3" s="467"/>
      <c r="HVG3" s="467"/>
      <c r="HVH3" s="467"/>
      <c r="HVI3" s="467"/>
      <c r="HVJ3" s="467"/>
      <c r="HVK3" s="467"/>
      <c r="HVL3" s="467"/>
      <c r="HVM3" s="467"/>
      <c r="HVN3" s="467"/>
      <c r="HVO3" s="467"/>
      <c r="HVP3" s="467"/>
      <c r="HVQ3" s="467"/>
      <c r="HVR3" s="467"/>
      <c r="HVS3" s="467"/>
      <c r="HVT3" s="467"/>
      <c r="HVU3" s="467"/>
      <c r="HVV3" s="467"/>
      <c r="HVW3" s="467"/>
      <c r="HVX3" s="467"/>
      <c r="HVY3" s="467"/>
      <c r="HVZ3" s="467"/>
      <c r="HWA3" s="467"/>
      <c r="HWB3" s="467"/>
      <c r="HWC3" s="467"/>
      <c r="HWD3" s="467"/>
      <c r="HWE3" s="467"/>
      <c r="HWF3" s="467"/>
      <c r="HWG3" s="467"/>
      <c r="HWH3" s="467"/>
      <c r="HWI3" s="467"/>
      <c r="HWJ3" s="467"/>
      <c r="HWK3" s="467"/>
      <c r="HWL3" s="467"/>
      <c r="HWM3" s="467"/>
      <c r="HWN3" s="467"/>
      <c r="HWO3" s="467"/>
      <c r="HWP3" s="467"/>
      <c r="HWQ3" s="467"/>
      <c r="HWR3" s="467"/>
      <c r="HWS3" s="467"/>
      <c r="HWT3" s="467"/>
      <c r="HWU3" s="467"/>
      <c r="HWV3" s="467"/>
      <c r="HWW3" s="467"/>
      <c r="HWX3" s="467"/>
      <c r="HWY3" s="467"/>
      <c r="HWZ3" s="467"/>
      <c r="HXA3" s="467"/>
      <c r="HXB3" s="467"/>
      <c r="HXC3" s="467"/>
      <c r="HXD3" s="467"/>
      <c r="HXE3" s="467"/>
      <c r="HXF3" s="467"/>
      <c r="HXG3" s="467"/>
      <c r="HXH3" s="467"/>
      <c r="HXI3" s="467"/>
      <c r="HXJ3" s="467"/>
      <c r="HXK3" s="467"/>
      <c r="HXL3" s="467"/>
      <c r="HXM3" s="467"/>
      <c r="HXN3" s="467"/>
      <c r="HXO3" s="467"/>
      <c r="HXP3" s="467"/>
      <c r="HXQ3" s="467"/>
      <c r="HXR3" s="467"/>
      <c r="HXS3" s="467"/>
      <c r="HXT3" s="467"/>
      <c r="HXU3" s="467"/>
      <c r="HXV3" s="467"/>
      <c r="HXW3" s="467"/>
      <c r="HXX3" s="467"/>
      <c r="HXY3" s="467"/>
      <c r="HXZ3" s="467"/>
      <c r="HYA3" s="467"/>
      <c r="HYB3" s="467"/>
      <c r="HYC3" s="467"/>
      <c r="HYD3" s="467"/>
      <c r="HYE3" s="467"/>
      <c r="HYF3" s="467"/>
      <c r="HYG3" s="467"/>
      <c r="HYH3" s="467"/>
      <c r="HYI3" s="467"/>
      <c r="HYJ3" s="467"/>
      <c r="HYK3" s="467"/>
      <c r="HYL3" s="467"/>
      <c r="HYM3" s="467"/>
      <c r="HYN3" s="467"/>
      <c r="HYO3" s="467"/>
      <c r="HYP3" s="467"/>
      <c r="HYQ3" s="467"/>
      <c r="HYR3" s="467"/>
      <c r="HYS3" s="467"/>
      <c r="HYT3" s="467"/>
      <c r="HYU3" s="467"/>
      <c r="HYV3" s="467"/>
      <c r="HYW3" s="467"/>
      <c r="HYX3" s="467"/>
      <c r="HYY3" s="467"/>
      <c r="HYZ3" s="467"/>
      <c r="HZA3" s="467"/>
      <c r="HZB3" s="467"/>
      <c r="HZC3" s="467"/>
      <c r="HZD3" s="467"/>
      <c r="HZE3" s="467"/>
      <c r="HZF3" s="467"/>
      <c r="HZG3" s="467"/>
      <c r="HZH3" s="467"/>
      <c r="HZI3" s="467"/>
      <c r="HZJ3" s="467"/>
      <c r="HZK3" s="467"/>
      <c r="HZL3" s="467"/>
      <c r="HZM3" s="467"/>
      <c r="HZN3" s="467"/>
      <c r="HZO3" s="467"/>
      <c r="HZP3" s="467"/>
      <c r="HZQ3" s="467"/>
      <c r="HZR3" s="467"/>
      <c r="HZS3" s="467"/>
      <c r="HZT3" s="467"/>
      <c r="HZU3" s="467"/>
      <c r="HZV3" s="467"/>
      <c r="HZW3" s="467"/>
      <c r="HZX3" s="467"/>
      <c r="HZY3" s="467"/>
      <c r="HZZ3" s="467"/>
      <c r="IAA3" s="467"/>
      <c r="IAB3" s="467"/>
      <c r="IAC3" s="467"/>
      <c r="IAD3" s="467"/>
      <c r="IAE3" s="467"/>
      <c r="IAF3" s="467"/>
      <c r="IAG3" s="467"/>
      <c r="IAH3" s="467"/>
      <c r="IAI3" s="467"/>
      <c r="IAJ3" s="467"/>
      <c r="IAK3" s="467"/>
      <c r="IAL3" s="467"/>
      <c r="IAM3" s="467"/>
      <c r="IAN3" s="467"/>
      <c r="IAO3" s="467"/>
      <c r="IAP3" s="467"/>
      <c r="IAQ3" s="467"/>
      <c r="IAR3" s="467"/>
      <c r="IAS3" s="467"/>
      <c r="IAT3" s="467"/>
      <c r="IAU3" s="467"/>
      <c r="IAV3" s="467"/>
      <c r="IAW3" s="467"/>
      <c r="IAX3" s="467"/>
      <c r="IAY3" s="467"/>
      <c r="IAZ3" s="467"/>
      <c r="IBA3" s="467"/>
      <c r="IBB3" s="467"/>
      <c r="IBC3" s="467"/>
      <c r="IBD3" s="467"/>
      <c r="IBE3" s="467"/>
      <c r="IBF3" s="467"/>
      <c r="IBG3" s="467"/>
      <c r="IBH3" s="467"/>
      <c r="IBI3" s="467"/>
      <c r="IBJ3" s="467"/>
      <c r="IBK3" s="467"/>
      <c r="IBL3" s="467"/>
      <c r="IBM3" s="467"/>
      <c r="IBN3" s="467"/>
      <c r="IBO3" s="467"/>
      <c r="IBP3" s="467"/>
      <c r="IBQ3" s="467"/>
      <c r="IBR3" s="467"/>
      <c r="IBS3" s="467"/>
      <c r="IBT3" s="467"/>
      <c r="IBU3" s="467"/>
      <c r="IBV3" s="467"/>
      <c r="IBW3" s="467"/>
      <c r="IBX3" s="467"/>
      <c r="IBY3" s="467"/>
      <c r="IBZ3" s="467"/>
      <c r="ICA3" s="467"/>
      <c r="ICB3" s="467"/>
      <c r="ICC3" s="467"/>
      <c r="ICD3" s="467"/>
      <c r="ICE3" s="467"/>
      <c r="ICF3" s="467"/>
      <c r="ICG3" s="467"/>
      <c r="ICH3" s="467"/>
      <c r="ICI3" s="467"/>
      <c r="ICJ3" s="467"/>
      <c r="ICK3" s="467"/>
      <c r="ICL3" s="467"/>
      <c r="ICM3" s="467"/>
      <c r="ICN3" s="467"/>
      <c r="ICO3" s="467"/>
      <c r="ICP3" s="467"/>
      <c r="ICQ3" s="467"/>
      <c r="ICR3" s="467"/>
      <c r="ICS3" s="467"/>
      <c r="ICT3" s="467"/>
      <c r="ICU3" s="467"/>
      <c r="ICV3" s="467"/>
      <c r="ICW3" s="467"/>
      <c r="ICX3" s="467"/>
      <c r="ICY3" s="467"/>
      <c r="ICZ3" s="467"/>
      <c r="IDA3" s="467"/>
      <c r="IDB3" s="467"/>
      <c r="IDC3" s="467"/>
      <c r="IDD3" s="467"/>
      <c r="IDE3" s="467"/>
      <c r="IDF3" s="467"/>
      <c r="IDG3" s="467"/>
      <c r="IDH3" s="467"/>
      <c r="IDI3" s="467"/>
      <c r="IDJ3" s="467"/>
      <c r="IDK3" s="467"/>
      <c r="IDL3" s="467"/>
      <c r="IDM3" s="467"/>
      <c r="IDN3" s="467"/>
      <c r="IDO3" s="467"/>
      <c r="IDP3" s="467"/>
      <c r="IDQ3" s="467"/>
      <c r="IDR3" s="467"/>
      <c r="IDS3" s="467"/>
      <c r="IDT3" s="467"/>
      <c r="IDU3" s="467"/>
      <c r="IDV3" s="467"/>
      <c r="IDW3" s="467"/>
      <c r="IDX3" s="467"/>
      <c r="IDY3" s="467"/>
      <c r="IDZ3" s="467"/>
      <c r="IEA3" s="467"/>
      <c r="IEB3" s="467"/>
      <c r="IEC3" s="467"/>
      <c r="IED3" s="467"/>
      <c r="IEE3" s="467"/>
      <c r="IEF3" s="467"/>
      <c r="IEG3" s="467"/>
      <c r="IEH3" s="467"/>
      <c r="IEI3" s="467"/>
      <c r="IEJ3" s="467"/>
      <c r="IEK3" s="467"/>
      <c r="IEL3" s="467"/>
      <c r="IEM3" s="467"/>
      <c r="IEN3" s="467"/>
      <c r="IEO3" s="467"/>
      <c r="IEP3" s="467"/>
      <c r="IEQ3" s="467"/>
      <c r="IER3" s="467"/>
      <c r="IES3" s="467"/>
      <c r="IET3" s="467"/>
      <c r="IEU3" s="467"/>
      <c r="IEV3" s="467"/>
      <c r="IEW3" s="467"/>
      <c r="IEX3" s="467"/>
      <c r="IEY3" s="467"/>
      <c r="IEZ3" s="467"/>
      <c r="IFA3" s="467"/>
      <c r="IFB3" s="467"/>
      <c r="IFC3" s="467"/>
      <c r="IFD3" s="467"/>
      <c r="IFE3" s="467"/>
      <c r="IFF3" s="467"/>
      <c r="IFG3" s="467"/>
      <c r="IFH3" s="467"/>
      <c r="IFI3" s="467"/>
      <c r="IFJ3" s="467"/>
      <c r="IFK3" s="467"/>
      <c r="IFL3" s="467"/>
      <c r="IFM3" s="467"/>
      <c r="IFN3" s="467"/>
      <c r="IFO3" s="467"/>
      <c r="IFP3" s="467"/>
      <c r="IFQ3" s="467"/>
      <c r="IFR3" s="467"/>
      <c r="IFS3" s="467"/>
      <c r="IFT3" s="467"/>
      <c r="IFU3" s="467"/>
      <c r="IFV3" s="467"/>
      <c r="IFW3" s="467"/>
      <c r="IFX3" s="467"/>
      <c r="IFY3" s="467"/>
      <c r="IFZ3" s="467"/>
      <c r="IGA3" s="467"/>
      <c r="IGB3" s="467"/>
      <c r="IGC3" s="467"/>
      <c r="IGD3" s="467"/>
      <c r="IGE3" s="467"/>
      <c r="IGF3" s="467"/>
      <c r="IGG3" s="467"/>
      <c r="IGH3" s="467"/>
      <c r="IGI3" s="467"/>
      <c r="IGJ3" s="467"/>
      <c r="IGK3" s="467"/>
      <c r="IGL3" s="467"/>
      <c r="IGM3" s="467"/>
      <c r="IGN3" s="467"/>
      <c r="IGO3" s="467"/>
      <c r="IGP3" s="467"/>
      <c r="IGQ3" s="467"/>
      <c r="IGR3" s="467"/>
      <c r="IGS3" s="467"/>
      <c r="IGT3" s="467"/>
      <c r="IGU3" s="467"/>
      <c r="IGV3" s="467"/>
      <c r="IGW3" s="467"/>
      <c r="IGX3" s="467"/>
      <c r="IGY3" s="467"/>
      <c r="IGZ3" s="467"/>
      <c r="IHA3" s="467"/>
      <c r="IHB3" s="467"/>
      <c r="IHC3" s="467"/>
      <c r="IHD3" s="467"/>
      <c r="IHE3" s="467"/>
      <c r="IHF3" s="467"/>
      <c r="IHG3" s="467"/>
      <c r="IHH3" s="467"/>
      <c r="IHI3" s="467"/>
      <c r="IHJ3" s="467"/>
      <c r="IHK3" s="467"/>
      <c r="IHL3" s="467"/>
      <c r="IHM3" s="467"/>
      <c r="IHN3" s="467"/>
      <c r="IHO3" s="467"/>
      <c r="IHP3" s="467"/>
      <c r="IHQ3" s="467"/>
      <c r="IHR3" s="467"/>
      <c r="IHS3" s="467"/>
      <c r="IHT3" s="467"/>
      <c r="IHU3" s="467"/>
      <c r="IHV3" s="467"/>
      <c r="IHW3" s="467"/>
      <c r="IHX3" s="467"/>
      <c r="IHY3" s="467"/>
      <c r="IHZ3" s="467"/>
      <c r="IIA3" s="467"/>
      <c r="IIB3" s="467"/>
      <c r="IIC3" s="467"/>
      <c r="IID3" s="467"/>
      <c r="IIE3" s="467"/>
      <c r="IIF3" s="467"/>
      <c r="IIG3" s="467"/>
      <c r="IIH3" s="467"/>
      <c r="III3" s="467"/>
      <c r="IIJ3" s="467"/>
      <c r="IIK3" s="467"/>
      <c r="IIL3" s="467"/>
      <c r="IIM3" s="467"/>
      <c r="IIN3" s="467"/>
      <c r="IIO3" s="467"/>
      <c r="IIP3" s="467"/>
      <c r="IIQ3" s="467"/>
      <c r="IIR3" s="467"/>
      <c r="IIS3" s="467"/>
      <c r="IIT3" s="467"/>
      <c r="IIU3" s="467"/>
      <c r="IIV3" s="467"/>
      <c r="IIW3" s="467"/>
      <c r="IIX3" s="467"/>
      <c r="IIY3" s="467"/>
      <c r="IIZ3" s="467"/>
      <c r="IJA3" s="467"/>
      <c r="IJB3" s="467"/>
      <c r="IJC3" s="467"/>
      <c r="IJD3" s="467"/>
      <c r="IJE3" s="467"/>
      <c r="IJF3" s="467"/>
      <c r="IJG3" s="467"/>
      <c r="IJH3" s="467"/>
      <c r="IJI3" s="467"/>
      <c r="IJJ3" s="467"/>
      <c r="IJK3" s="467"/>
      <c r="IJL3" s="467"/>
      <c r="IJM3" s="467"/>
      <c r="IJN3" s="467"/>
      <c r="IJO3" s="467"/>
      <c r="IJP3" s="467"/>
      <c r="IJQ3" s="467"/>
      <c r="IJR3" s="467"/>
      <c r="IJS3" s="467"/>
      <c r="IJT3" s="467"/>
      <c r="IJU3" s="467"/>
      <c r="IJV3" s="467"/>
      <c r="IJW3" s="467"/>
      <c r="IJX3" s="467"/>
      <c r="IJY3" s="467"/>
      <c r="IJZ3" s="467"/>
      <c r="IKA3" s="467"/>
      <c r="IKB3" s="467"/>
      <c r="IKC3" s="467"/>
      <c r="IKD3" s="467"/>
      <c r="IKE3" s="467"/>
      <c r="IKF3" s="467"/>
      <c r="IKG3" s="467"/>
      <c r="IKH3" s="467"/>
      <c r="IKI3" s="467"/>
      <c r="IKJ3" s="467"/>
      <c r="IKK3" s="467"/>
      <c r="IKL3" s="467"/>
      <c r="IKM3" s="467"/>
      <c r="IKN3" s="467"/>
      <c r="IKO3" s="467"/>
      <c r="IKP3" s="467"/>
      <c r="IKQ3" s="467"/>
      <c r="IKR3" s="467"/>
      <c r="IKS3" s="467"/>
      <c r="IKT3" s="467"/>
      <c r="IKU3" s="467"/>
      <c r="IKV3" s="467"/>
      <c r="IKW3" s="467"/>
      <c r="IKX3" s="467"/>
      <c r="IKY3" s="467"/>
      <c r="IKZ3" s="467"/>
      <c r="ILA3" s="467"/>
      <c r="ILB3" s="467"/>
      <c r="ILC3" s="467"/>
      <c r="ILD3" s="467"/>
      <c r="ILE3" s="467"/>
      <c r="ILF3" s="467"/>
      <c r="ILG3" s="467"/>
      <c r="ILH3" s="467"/>
      <c r="ILI3" s="467"/>
      <c r="ILJ3" s="467"/>
      <c r="ILK3" s="467"/>
      <c r="ILL3" s="467"/>
      <c r="ILM3" s="467"/>
      <c r="ILN3" s="467"/>
      <c r="ILO3" s="467"/>
      <c r="ILP3" s="467"/>
      <c r="ILQ3" s="467"/>
      <c r="ILR3" s="467"/>
      <c r="ILS3" s="467"/>
      <c r="ILT3" s="467"/>
      <c r="ILU3" s="467"/>
      <c r="ILV3" s="467"/>
      <c r="ILW3" s="467"/>
      <c r="ILX3" s="467"/>
      <c r="ILY3" s="467"/>
      <c r="ILZ3" s="467"/>
      <c r="IMA3" s="467"/>
      <c r="IMB3" s="467"/>
      <c r="IMC3" s="467"/>
      <c r="IMD3" s="467"/>
      <c r="IME3" s="467"/>
      <c r="IMF3" s="467"/>
      <c r="IMG3" s="467"/>
      <c r="IMH3" s="467"/>
      <c r="IMI3" s="467"/>
      <c r="IMJ3" s="467"/>
      <c r="IMK3" s="467"/>
      <c r="IML3" s="467"/>
      <c r="IMM3" s="467"/>
      <c r="IMN3" s="467"/>
      <c r="IMO3" s="467"/>
      <c r="IMP3" s="467"/>
      <c r="IMQ3" s="467"/>
      <c r="IMR3" s="467"/>
      <c r="IMS3" s="467"/>
      <c r="IMT3" s="467"/>
      <c r="IMU3" s="467"/>
      <c r="IMV3" s="467"/>
      <c r="IMW3" s="467"/>
      <c r="IMX3" s="467"/>
      <c r="IMY3" s="467"/>
      <c r="IMZ3" s="467"/>
      <c r="INA3" s="467"/>
      <c r="INB3" s="467"/>
      <c r="INC3" s="467"/>
      <c r="IND3" s="467"/>
      <c r="INE3" s="467"/>
      <c r="INF3" s="467"/>
      <c r="ING3" s="467"/>
      <c r="INH3" s="467"/>
      <c r="INI3" s="467"/>
      <c r="INJ3" s="467"/>
      <c r="INK3" s="467"/>
      <c r="INL3" s="467"/>
      <c r="INM3" s="467"/>
      <c r="INN3" s="467"/>
      <c r="INO3" s="467"/>
      <c r="INP3" s="467"/>
      <c r="INQ3" s="467"/>
      <c r="INR3" s="467"/>
      <c r="INS3" s="467"/>
      <c r="INT3" s="467"/>
      <c r="INU3" s="467"/>
      <c r="INV3" s="467"/>
      <c r="INW3" s="467"/>
      <c r="INX3" s="467"/>
      <c r="INY3" s="467"/>
      <c r="INZ3" s="467"/>
      <c r="IOA3" s="467"/>
      <c r="IOB3" s="467"/>
      <c r="IOC3" s="467"/>
      <c r="IOD3" s="467"/>
      <c r="IOE3" s="467"/>
      <c r="IOF3" s="467"/>
      <c r="IOG3" s="467"/>
      <c r="IOH3" s="467"/>
      <c r="IOI3" s="467"/>
      <c r="IOJ3" s="467"/>
      <c r="IOK3" s="467"/>
      <c r="IOL3" s="467"/>
      <c r="IOM3" s="467"/>
      <c r="ION3" s="467"/>
      <c r="IOO3" s="467"/>
      <c r="IOP3" s="467"/>
      <c r="IOQ3" s="467"/>
      <c r="IOR3" s="467"/>
      <c r="IOS3" s="467"/>
      <c r="IOT3" s="467"/>
      <c r="IOU3" s="467"/>
      <c r="IOV3" s="467"/>
      <c r="IOW3" s="467"/>
      <c r="IOX3" s="467"/>
      <c r="IOY3" s="467"/>
      <c r="IOZ3" s="467"/>
      <c r="IPA3" s="467"/>
      <c r="IPB3" s="467"/>
      <c r="IPC3" s="467"/>
      <c r="IPD3" s="467"/>
      <c r="IPE3" s="467"/>
      <c r="IPF3" s="467"/>
      <c r="IPG3" s="467"/>
      <c r="IPH3" s="467"/>
      <c r="IPI3" s="467"/>
      <c r="IPJ3" s="467"/>
      <c r="IPK3" s="467"/>
      <c r="IPL3" s="467"/>
      <c r="IPM3" s="467"/>
      <c r="IPN3" s="467"/>
      <c r="IPO3" s="467"/>
      <c r="IPP3" s="467"/>
      <c r="IPQ3" s="467"/>
      <c r="IPR3" s="467"/>
      <c r="IPS3" s="467"/>
      <c r="IPT3" s="467"/>
      <c r="IPU3" s="467"/>
      <c r="IPV3" s="467"/>
      <c r="IPW3" s="467"/>
      <c r="IPX3" s="467"/>
      <c r="IPY3" s="467"/>
      <c r="IPZ3" s="467"/>
      <c r="IQA3" s="467"/>
      <c r="IQB3" s="467"/>
      <c r="IQC3" s="467"/>
      <c r="IQD3" s="467"/>
      <c r="IQE3" s="467"/>
      <c r="IQF3" s="467"/>
      <c r="IQG3" s="467"/>
      <c r="IQH3" s="467"/>
      <c r="IQI3" s="467"/>
      <c r="IQJ3" s="467"/>
      <c r="IQK3" s="467"/>
      <c r="IQL3" s="467"/>
      <c r="IQM3" s="467"/>
      <c r="IQN3" s="467"/>
      <c r="IQO3" s="467"/>
      <c r="IQP3" s="467"/>
      <c r="IQQ3" s="467"/>
      <c r="IQR3" s="467"/>
      <c r="IQS3" s="467"/>
      <c r="IQT3" s="467"/>
      <c r="IQU3" s="467"/>
      <c r="IQV3" s="467"/>
      <c r="IQW3" s="467"/>
      <c r="IQX3" s="467"/>
      <c r="IQY3" s="467"/>
      <c r="IQZ3" s="467"/>
      <c r="IRA3" s="467"/>
      <c r="IRB3" s="467"/>
      <c r="IRC3" s="467"/>
      <c r="IRD3" s="467"/>
      <c r="IRE3" s="467"/>
      <c r="IRF3" s="467"/>
      <c r="IRG3" s="467"/>
      <c r="IRH3" s="467"/>
      <c r="IRI3" s="467"/>
      <c r="IRJ3" s="467"/>
      <c r="IRK3" s="467"/>
      <c r="IRL3" s="467"/>
      <c r="IRM3" s="467"/>
      <c r="IRN3" s="467"/>
      <c r="IRO3" s="467"/>
      <c r="IRP3" s="467"/>
      <c r="IRQ3" s="467"/>
      <c r="IRR3" s="467"/>
      <c r="IRS3" s="467"/>
      <c r="IRT3" s="467"/>
      <c r="IRU3" s="467"/>
      <c r="IRV3" s="467"/>
      <c r="IRW3" s="467"/>
      <c r="IRX3" s="467"/>
      <c r="IRY3" s="467"/>
      <c r="IRZ3" s="467"/>
      <c r="ISA3" s="467"/>
      <c r="ISB3" s="467"/>
      <c r="ISC3" s="467"/>
      <c r="ISD3" s="467"/>
      <c r="ISE3" s="467"/>
      <c r="ISF3" s="467"/>
      <c r="ISG3" s="467"/>
      <c r="ISH3" s="467"/>
      <c r="ISI3" s="467"/>
      <c r="ISJ3" s="467"/>
      <c r="ISK3" s="467"/>
      <c r="ISL3" s="467"/>
      <c r="ISM3" s="467"/>
      <c r="ISN3" s="467"/>
      <c r="ISO3" s="467"/>
      <c r="ISP3" s="467"/>
      <c r="ISQ3" s="467"/>
      <c r="ISR3" s="467"/>
      <c r="ISS3" s="467"/>
      <c r="IST3" s="467"/>
      <c r="ISU3" s="467"/>
      <c r="ISV3" s="467"/>
      <c r="ISW3" s="467"/>
      <c r="ISX3" s="467"/>
      <c r="ISY3" s="467"/>
      <c r="ISZ3" s="467"/>
      <c r="ITA3" s="467"/>
      <c r="ITB3" s="467"/>
      <c r="ITC3" s="467"/>
      <c r="ITD3" s="467"/>
      <c r="ITE3" s="467"/>
      <c r="ITF3" s="467"/>
      <c r="ITG3" s="467"/>
      <c r="ITH3" s="467"/>
      <c r="ITI3" s="467"/>
      <c r="ITJ3" s="467"/>
      <c r="ITK3" s="467"/>
      <c r="ITL3" s="467"/>
      <c r="ITM3" s="467"/>
      <c r="ITN3" s="467"/>
      <c r="ITO3" s="467"/>
      <c r="ITP3" s="467"/>
      <c r="ITQ3" s="467"/>
      <c r="ITR3" s="467"/>
      <c r="ITS3" s="467"/>
      <c r="ITT3" s="467"/>
      <c r="ITU3" s="467"/>
      <c r="ITV3" s="467"/>
      <c r="ITW3" s="467"/>
      <c r="ITX3" s="467"/>
      <c r="ITY3" s="467"/>
      <c r="ITZ3" s="467"/>
      <c r="IUA3" s="467"/>
      <c r="IUB3" s="467"/>
      <c r="IUC3" s="467"/>
      <c r="IUD3" s="467"/>
      <c r="IUE3" s="467"/>
      <c r="IUF3" s="467"/>
      <c r="IUG3" s="467"/>
      <c r="IUH3" s="467"/>
      <c r="IUI3" s="467"/>
      <c r="IUJ3" s="467"/>
      <c r="IUK3" s="467"/>
      <c r="IUL3" s="467"/>
      <c r="IUM3" s="467"/>
      <c r="IUN3" s="467"/>
      <c r="IUO3" s="467"/>
      <c r="IUP3" s="467"/>
      <c r="IUQ3" s="467"/>
      <c r="IUR3" s="467"/>
      <c r="IUS3" s="467"/>
      <c r="IUT3" s="467"/>
      <c r="IUU3" s="467"/>
      <c r="IUV3" s="467"/>
      <c r="IUW3" s="467"/>
      <c r="IUX3" s="467"/>
      <c r="IUY3" s="467"/>
      <c r="IUZ3" s="467"/>
      <c r="IVA3" s="467"/>
      <c r="IVB3" s="467"/>
      <c r="IVC3" s="467"/>
      <c r="IVD3" s="467"/>
      <c r="IVE3" s="467"/>
      <c r="IVF3" s="467"/>
      <c r="IVG3" s="467"/>
      <c r="IVH3" s="467"/>
      <c r="IVI3" s="467"/>
      <c r="IVJ3" s="467"/>
      <c r="IVK3" s="467"/>
      <c r="IVL3" s="467"/>
      <c r="IVM3" s="467"/>
      <c r="IVN3" s="467"/>
      <c r="IVO3" s="467"/>
      <c r="IVP3" s="467"/>
      <c r="IVQ3" s="467"/>
      <c r="IVR3" s="467"/>
      <c r="IVS3" s="467"/>
      <c r="IVT3" s="467"/>
      <c r="IVU3" s="467"/>
      <c r="IVV3" s="467"/>
      <c r="IVW3" s="467"/>
      <c r="IVX3" s="467"/>
      <c r="IVY3" s="467"/>
      <c r="IVZ3" s="467"/>
      <c r="IWA3" s="467"/>
      <c r="IWB3" s="467"/>
      <c r="IWC3" s="467"/>
      <c r="IWD3" s="467"/>
      <c r="IWE3" s="467"/>
      <c r="IWF3" s="467"/>
      <c r="IWG3" s="467"/>
      <c r="IWH3" s="467"/>
      <c r="IWI3" s="467"/>
      <c r="IWJ3" s="467"/>
      <c r="IWK3" s="467"/>
      <c r="IWL3" s="467"/>
      <c r="IWM3" s="467"/>
      <c r="IWN3" s="467"/>
      <c r="IWO3" s="467"/>
      <c r="IWP3" s="467"/>
      <c r="IWQ3" s="467"/>
      <c r="IWR3" s="467"/>
      <c r="IWS3" s="467"/>
      <c r="IWT3" s="467"/>
      <c r="IWU3" s="467"/>
      <c r="IWV3" s="467"/>
      <c r="IWW3" s="467"/>
      <c r="IWX3" s="467"/>
      <c r="IWY3" s="467"/>
      <c r="IWZ3" s="467"/>
      <c r="IXA3" s="467"/>
      <c r="IXB3" s="467"/>
      <c r="IXC3" s="467"/>
      <c r="IXD3" s="467"/>
      <c r="IXE3" s="467"/>
      <c r="IXF3" s="467"/>
      <c r="IXG3" s="467"/>
      <c r="IXH3" s="467"/>
      <c r="IXI3" s="467"/>
      <c r="IXJ3" s="467"/>
      <c r="IXK3" s="467"/>
      <c r="IXL3" s="467"/>
      <c r="IXM3" s="467"/>
      <c r="IXN3" s="467"/>
      <c r="IXO3" s="467"/>
      <c r="IXP3" s="467"/>
      <c r="IXQ3" s="467"/>
      <c r="IXR3" s="467"/>
      <c r="IXS3" s="467"/>
      <c r="IXT3" s="467"/>
      <c r="IXU3" s="467"/>
      <c r="IXV3" s="467"/>
      <c r="IXW3" s="467"/>
      <c r="IXX3" s="467"/>
      <c r="IXY3" s="467"/>
      <c r="IXZ3" s="467"/>
      <c r="IYA3" s="467"/>
      <c r="IYB3" s="467"/>
      <c r="IYC3" s="467"/>
      <c r="IYD3" s="467"/>
      <c r="IYE3" s="467"/>
      <c r="IYF3" s="467"/>
      <c r="IYG3" s="467"/>
      <c r="IYH3" s="467"/>
      <c r="IYI3" s="467"/>
      <c r="IYJ3" s="467"/>
      <c r="IYK3" s="467"/>
      <c r="IYL3" s="467"/>
      <c r="IYM3" s="467"/>
      <c r="IYN3" s="467"/>
      <c r="IYO3" s="467"/>
      <c r="IYP3" s="467"/>
      <c r="IYQ3" s="467"/>
      <c r="IYR3" s="467"/>
      <c r="IYS3" s="467"/>
      <c r="IYT3" s="467"/>
      <c r="IYU3" s="467"/>
      <c r="IYV3" s="467"/>
      <c r="IYW3" s="467"/>
      <c r="IYX3" s="467"/>
      <c r="IYY3" s="467"/>
      <c r="IYZ3" s="467"/>
      <c r="IZA3" s="467"/>
      <c r="IZB3" s="467"/>
      <c r="IZC3" s="467"/>
      <c r="IZD3" s="467"/>
      <c r="IZE3" s="467"/>
      <c r="IZF3" s="467"/>
      <c r="IZG3" s="467"/>
      <c r="IZH3" s="467"/>
      <c r="IZI3" s="467"/>
      <c r="IZJ3" s="467"/>
      <c r="IZK3" s="467"/>
      <c r="IZL3" s="467"/>
      <c r="IZM3" s="467"/>
      <c r="IZN3" s="467"/>
      <c r="IZO3" s="467"/>
      <c r="IZP3" s="467"/>
      <c r="IZQ3" s="467"/>
      <c r="IZR3" s="467"/>
      <c r="IZS3" s="467"/>
      <c r="IZT3" s="467"/>
      <c r="IZU3" s="467"/>
      <c r="IZV3" s="467"/>
      <c r="IZW3" s="467"/>
      <c r="IZX3" s="467"/>
      <c r="IZY3" s="467"/>
      <c r="IZZ3" s="467"/>
      <c r="JAA3" s="467"/>
      <c r="JAB3" s="467"/>
      <c r="JAC3" s="467"/>
      <c r="JAD3" s="467"/>
      <c r="JAE3" s="467"/>
      <c r="JAF3" s="467"/>
      <c r="JAG3" s="467"/>
      <c r="JAH3" s="467"/>
      <c r="JAI3" s="467"/>
      <c r="JAJ3" s="467"/>
      <c r="JAK3" s="467"/>
      <c r="JAL3" s="467"/>
      <c r="JAM3" s="467"/>
      <c r="JAN3" s="467"/>
      <c r="JAO3" s="467"/>
      <c r="JAP3" s="467"/>
      <c r="JAQ3" s="467"/>
      <c r="JAR3" s="467"/>
      <c r="JAS3" s="467"/>
      <c r="JAT3" s="467"/>
      <c r="JAU3" s="467"/>
      <c r="JAV3" s="467"/>
      <c r="JAW3" s="467"/>
      <c r="JAX3" s="467"/>
      <c r="JAY3" s="467"/>
      <c r="JAZ3" s="467"/>
      <c r="JBA3" s="467"/>
      <c r="JBB3" s="467"/>
      <c r="JBC3" s="467"/>
      <c r="JBD3" s="467"/>
      <c r="JBE3" s="467"/>
      <c r="JBF3" s="467"/>
      <c r="JBG3" s="467"/>
      <c r="JBH3" s="467"/>
      <c r="JBI3" s="467"/>
      <c r="JBJ3" s="467"/>
      <c r="JBK3" s="467"/>
      <c r="JBL3" s="467"/>
      <c r="JBM3" s="467"/>
      <c r="JBN3" s="467"/>
      <c r="JBO3" s="467"/>
      <c r="JBP3" s="467"/>
      <c r="JBQ3" s="467"/>
      <c r="JBR3" s="467"/>
      <c r="JBS3" s="467"/>
      <c r="JBT3" s="467"/>
      <c r="JBU3" s="467"/>
      <c r="JBV3" s="467"/>
      <c r="JBW3" s="467"/>
      <c r="JBX3" s="467"/>
      <c r="JBY3" s="467"/>
      <c r="JBZ3" s="467"/>
      <c r="JCA3" s="467"/>
      <c r="JCB3" s="467"/>
      <c r="JCC3" s="467"/>
      <c r="JCD3" s="467"/>
      <c r="JCE3" s="467"/>
      <c r="JCF3" s="467"/>
      <c r="JCG3" s="467"/>
      <c r="JCH3" s="467"/>
      <c r="JCI3" s="467"/>
      <c r="JCJ3" s="467"/>
      <c r="JCK3" s="467"/>
      <c r="JCL3" s="467"/>
      <c r="JCM3" s="467"/>
      <c r="JCN3" s="467"/>
      <c r="JCO3" s="467"/>
      <c r="JCP3" s="467"/>
      <c r="JCQ3" s="467"/>
      <c r="JCR3" s="467"/>
      <c r="JCS3" s="467"/>
      <c r="JCT3" s="467"/>
      <c r="JCU3" s="467"/>
      <c r="JCV3" s="467"/>
      <c r="JCW3" s="467"/>
      <c r="JCX3" s="467"/>
      <c r="JCY3" s="467"/>
      <c r="JCZ3" s="467"/>
      <c r="JDA3" s="467"/>
      <c r="JDB3" s="467"/>
      <c r="JDC3" s="467"/>
      <c r="JDD3" s="467"/>
      <c r="JDE3" s="467"/>
      <c r="JDF3" s="467"/>
      <c r="JDG3" s="467"/>
      <c r="JDH3" s="467"/>
      <c r="JDI3" s="467"/>
      <c r="JDJ3" s="467"/>
      <c r="JDK3" s="467"/>
      <c r="JDL3" s="467"/>
      <c r="JDM3" s="467"/>
      <c r="JDN3" s="467"/>
      <c r="JDO3" s="467"/>
      <c r="JDP3" s="467"/>
      <c r="JDQ3" s="467"/>
      <c r="JDR3" s="467"/>
      <c r="JDS3" s="467"/>
      <c r="JDT3" s="467"/>
      <c r="JDU3" s="467"/>
      <c r="JDV3" s="467"/>
      <c r="JDW3" s="467"/>
      <c r="JDX3" s="467"/>
      <c r="JDY3" s="467"/>
      <c r="JDZ3" s="467"/>
      <c r="JEA3" s="467"/>
      <c r="JEB3" s="467"/>
      <c r="JEC3" s="467"/>
      <c r="JED3" s="467"/>
      <c r="JEE3" s="467"/>
      <c r="JEF3" s="467"/>
      <c r="JEG3" s="467"/>
      <c r="JEH3" s="467"/>
      <c r="JEI3" s="467"/>
      <c r="JEJ3" s="467"/>
      <c r="JEK3" s="467"/>
      <c r="JEL3" s="467"/>
      <c r="JEM3" s="467"/>
      <c r="JEN3" s="467"/>
      <c r="JEO3" s="467"/>
      <c r="JEP3" s="467"/>
      <c r="JEQ3" s="467"/>
      <c r="JER3" s="467"/>
      <c r="JES3" s="467"/>
      <c r="JET3" s="467"/>
      <c r="JEU3" s="467"/>
      <c r="JEV3" s="467"/>
      <c r="JEW3" s="467"/>
      <c r="JEX3" s="467"/>
      <c r="JEY3" s="467"/>
      <c r="JEZ3" s="467"/>
      <c r="JFA3" s="467"/>
      <c r="JFB3" s="467"/>
      <c r="JFC3" s="467"/>
      <c r="JFD3" s="467"/>
      <c r="JFE3" s="467"/>
      <c r="JFF3" s="467"/>
      <c r="JFG3" s="467"/>
      <c r="JFH3" s="467"/>
      <c r="JFI3" s="467"/>
      <c r="JFJ3" s="467"/>
      <c r="JFK3" s="467"/>
      <c r="JFL3" s="467"/>
      <c r="JFM3" s="467"/>
      <c r="JFN3" s="467"/>
      <c r="JFO3" s="467"/>
      <c r="JFP3" s="467"/>
      <c r="JFQ3" s="467"/>
      <c r="JFR3" s="467"/>
      <c r="JFS3" s="467"/>
      <c r="JFT3" s="467"/>
      <c r="JFU3" s="467"/>
      <c r="JFV3" s="467"/>
      <c r="JFW3" s="467"/>
      <c r="JFX3" s="467"/>
      <c r="JFY3" s="467"/>
      <c r="JFZ3" s="467"/>
      <c r="JGA3" s="467"/>
      <c r="JGB3" s="467"/>
      <c r="JGC3" s="467"/>
      <c r="JGD3" s="467"/>
      <c r="JGE3" s="467"/>
      <c r="JGF3" s="467"/>
      <c r="JGG3" s="467"/>
      <c r="JGH3" s="467"/>
      <c r="JGI3" s="467"/>
      <c r="JGJ3" s="467"/>
      <c r="JGK3" s="467"/>
      <c r="JGL3" s="467"/>
      <c r="JGM3" s="467"/>
      <c r="JGN3" s="467"/>
      <c r="JGO3" s="467"/>
      <c r="JGP3" s="467"/>
      <c r="JGQ3" s="467"/>
      <c r="JGR3" s="467"/>
      <c r="JGS3" s="467"/>
      <c r="JGT3" s="467"/>
      <c r="JGU3" s="467"/>
      <c r="JGV3" s="467"/>
      <c r="JGW3" s="467"/>
      <c r="JGX3" s="467"/>
      <c r="JGY3" s="467"/>
      <c r="JGZ3" s="467"/>
      <c r="JHA3" s="467"/>
      <c r="JHB3" s="467"/>
      <c r="JHC3" s="467"/>
      <c r="JHD3" s="467"/>
      <c r="JHE3" s="467"/>
      <c r="JHF3" s="467"/>
      <c r="JHG3" s="467"/>
      <c r="JHH3" s="467"/>
      <c r="JHI3" s="467"/>
      <c r="JHJ3" s="467"/>
      <c r="JHK3" s="467"/>
      <c r="JHL3" s="467"/>
      <c r="JHM3" s="467"/>
      <c r="JHN3" s="467"/>
      <c r="JHO3" s="467"/>
      <c r="JHP3" s="467"/>
      <c r="JHQ3" s="467"/>
      <c r="JHR3" s="467"/>
      <c r="JHS3" s="467"/>
      <c r="JHT3" s="467"/>
      <c r="JHU3" s="467"/>
      <c r="JHV3" s="467"/>
      <c r="JHW3" s="467"/>
      <c r="JHX3" s="467"/>
      <c r="JHY3" s="467"/>
      <c r="JHZ3" s="467"/>
      <c r="JIA3" s="467"/>
      <c r="JIB3" s="467"/>
      <c r="JIC3" s="467"/>
      <c r="JID3" s="467"/>
      <c r="JIE3" s="467"/>
      <c r="JIF3" s="467"/>
      <c r="JIG3" s="467"/>
      <c r="JIH3" s="467"/>
      <c r="JII3" s="467"/>
      <c r="JIJ3" s="467"/>
      <c r="JIK3" s="467"/>
      <c r="JIL3" s="467"/>
      <c r="JIM3" s="467"/>
      <c r="JIN3" s="467"/>
      <c r="JIO3" s="467"/>
      <c r="JIP3" s="467"/>
      <c r="JIQ3" s="467"/>
      <c r="JIR3" s="467"/>
      <c r="JIS3" s="467"/>
      <c r="JIT3" s="467"/>
      <c r="JIU3" s="467"/>
      <c r="JIV3" s="467"/>
      <c r="JIW3" s="467"/>
      <c r="JIX3" s="467"/>
      <c r="JIY3" s="467"/>
      <c r="JIZ3" s="467"/>
      <c r="JJA3" s="467"/>
      <c r="JJB3" s="467"/>
      <c r="JJC3" s="467"/>
      <c r="JJD3" s="467"/>
      <c r="JJE3" s="467"/>
      <c r="JJF3" s="467"/>
      <c r="JJG3" s="467"/>
      <c r="JJH3" s="467"/>
      <c r="JJI3" s="467"/>
      <c r="JJJ3" s="467"/>
      <c r="JJK3" s="467"/>
      <c r="JJL3" s="467"/>
      <c r="JJM3" s="467"/>
      <c r="JJN3" s="467"/>
      <c r="JJO3" s="467"/>
      <c r="JJP3" s="467"/>
      <c r="JJQ3" s="467"/>
      <c r="JJR3" s="467"/>
      <c r="JJS3" s="467"/>
      <c r="JJT3" s="467"/>
      <c r="JJU3" s="467"/>
      <c r="JJV3" s="467"/>
      <c r="JJW3" s="467"/>
      <c r="JJX3" s="467"/>
      <c r="JJY3" s="467"/>
      <c r="JJZ3" s="467"/>
      <c r="JKA3" s="467"/>
      <c r="JKB3" s="467"/>
      <c r="JKC3" s="467"/>
      <c r="JKD3" s="467"/>
      <c r="JKE3" s="467"/>
      <c r="JKF3" s="467"/>
      <c r="JKG3" s="467"/>
      <c r="JKH3" s="467"/>
      <c r="JKI3" s="467"/>
      <c r="JKJ3" s="467"/>
      <c r="JKK3" s="467"/>
      <c r="JKL3" s="467"/>
      <c r="JKM3" s="467"/>
      <c r="JKN3" s="467"/>
      <c r="JKO3" s="467"/>
      <c r="JKP3" s="467"/>
      <c r="JKQ3" s="467"/>
      <c r="JKR3" s="467"/>
      <c r="JKS3" s="467"/>
      <c r="JKT3" s="467"/>
      <c r="JKU3" s="467"/>
      <c r="JKV3" s="467"/>
      <c r="JKW3" s="467"/>
      <c r="JKX3" s="467"/>
      <c r="JKY3" s="467"/>
      <c r="JKZ3" s="467"/>
      <c r="JLA3" s="467"/>
      <c r="JLB3" s="467"/>
      <c r="JLC3" s="467"/>
      <c r="JLD3" s="467"/>
      <c r="JLE3" s="467"/>
      <c r="JLF3" s="467"/>
      <c r="JLG3" s="467"/>
      <c r="JLH3" s="467"/>
      <c r="JLI3" s="467"/>
      <c r="JLJ3" s="467"/>
      <c r="JLK3" s="467"/>
      <c r="JLL3" s="467"/>
      <c r="JLM3" s="467"/>
      <c r="JLN3" s="467"/>
      <c r="JLO3" s="467"/>
      <c r="JLP3" s="467"/>
      <c r="JLQ3" s="467"/>
      <c r="JLR3" s="467"/>
      <c r="JLS3" s="467"/>
      <c r="JLT3" s="467"/>
      <c r="JLU3" s="467"/>
      <c r="JLV3" s="467"/>
      <c r="JLW3" s="467"/>
      <c r="JLX3" s="467"/>
      <c r="JLY3" s="467"/>
      <c r="JLZ3" s="467"/>
      <c r="JMA3" s="467"/>
      <c r="JMB3" s="467"/>
      <c r="JMC3" s="467"/>
      <c r="JMD3" s="467"/>
      <c r="JME3" s="467"/>
      <c r="JMF3" s="467"/>
      <c r="JMG3" s="467"/>
      <c r="JMH3" s="467"/>
      <c r="JMI3" s="467"/>
      <c r="JMJ3" s="467"/>
      <c r="JMK3" s="467"/>
      <c r="JML3" s="467"/>
      <c r="JMM3" s="467"/>
      <c r="JMN3" s="467"/>
      <c r="JMO3" s="467"/>
      <c r="JMP3" s="467"/>
      <c r="JMQ3" s="467"/>
      <c r="JMR3" s="467"/>
      <c r="JMS3" s="467"/>
      <c r="JMT3" s="467"/>
      <c r="JMU3" s="467"/>
      <c r="JMV3" s="467"/>
      <c r="JMW3" s="467"/>
      <c r="JMX3" s="467"/>
      <c r="JMY3" s="467"/>
      <c r="JMZ3" s="467"/>
      <c r="JNA3" s="467"/>
      <c r="JNB3" s="467"/>
      <c r="JNC3" s="467"/>
      <c r="JND3" s="467"/>
      <c r="JNE3" s="467"/>
      <c r="JNF3" s="467"/>
      <c r="JNG3" s="467"/>
      <c r="JNH3" s="467"/>
      <c r="JNI3" s="467"/>
      <c r="JNJ3" s="467"/>
      <c r="JNK3" s="467"/>
      <c r="JNL3" s="467"/>
      <c r="JNM3" s="467"/>
      <c r="JNN3" s="467"/>
      <c r="JNO3" s="467"/>
      <c r="JNP3" s="467"/>
      <c r="JNQ3" s="467"/>
      <c r="JNR3" s="467"/>
      <c r="JNS3" s="467"/>
      <c r="JNT3" s="467"/>
      <c r="JNU3" s="467"/>
      <c r="JNV3" s="467"/>
      <c r="JNW3" s="467"/>
      <c r="JNX3" s="467"/>
      <c r="JNY3" s="467"/>
      <c r="JNZ3" s="467"/>
      <c r="JOA3" s="467"/>
      <c r="JOB3" s="467"/>
      <c r="JOC3" s="467"/>
      <c r="JOD3" s="467"/>
      <c r="JOE3" s="467"/>
      <c r="JOF3" s="467"/>
      <c r="JOG3" s="467"/>
      <c r="JOH3" s="467"/>
      <c r="JOI3" s="467"/>
      <c r="JOJ3" s="467"/>
      <c r="JOK3" s="467"/>
      <c r="JOL3" s="467"/>
      <c r="JOM3" s="467"/>
      <c r="JON3" s="467"/>
      <c r="JOO3" s="467"/>
      <c r="JOP3" s="467"/>
      <c r="JOQ3" s="467"/>
      <c r="JOR3" s="467"/>
      <c r="JOS3" s="467"/>
      <c r="JOT3" s="467"/>
      <c r="JOU3" s="467"/>
      <c r="JOV3" s="467"/>
      <c r="JOW3" s="467"/>
      <c r="JOX3" s="467"/>
      <c r="JOY3" s="467"/>
      <c r="JOZ3" s="467"/>
      <c r="JPA3" s="467"/>
      <c r="JPB3" s="467"/>
      <c r="JPC3" s="467"/>
      <c r="JPD3" s="467"/>
      <c r="JPE3" s="467"/>
      <c r="JPF3" s="467"/>
      <c r="JPG3" s="467"/>
      <c r="JPH3" s="467"/>
      <c r="JPI3" s="467"/>
      <c r="JPJ3" s="467"/>
      <c r="JPK3" s="467"/>
      <c r="JPL3" s="467"/>
      <c r="JPM3" s="467"/>
      <c r="JPN3" s="467"/>
      <c r="JPO3" s="467"/>
      <c r="JPP3" s="467"/>
      <c r="JPQ3" s="467"/>
      <c r="JPR3" s="467"/>
      <c r="JPS3" s="467"/>
      <c r="JPT3" s="467"/>
      <c r="JPU3" s="467"/>
      <c r="JPV3" s="467"/>
      <c r="JPW3" s="467"/>
      <c r="JPX3" s="467"/>
      <c r="JPY3" s="467"/>
      <c r="JPZ3" s="467"/>
      <c r="JQA3" s="467"/>
      <c r="JQB3" s="467"/>
      <c r="JQC3" s="467"/>
      <c r="JQD3" s="467"/>
      <c r="JQE3" s="467"/>
      <c r="JQF3" s="467"/>
      <c r="JQG3" s="467"/>
      <c r="JQH3" s="467"/>
      <c r="JQI3" s="467"/>
      <c r="JQJ3" s="467"/>
      <c r="JQK3" s="467"/>
      <c r="JQL3" s="467"/>
      <c r="JQM3" s="467"/>
      <c r="JQN3" s="467"/>
      <c r="JQO3" s="467"/>
      <c r="JQP3" s="467"/>
      <c r="JQQ3" s="467"/>
      <c r="JQR3" s="467"/>
      <c r="JQS3" s="467"/>
      <c r="JQT3" s="467"/>
      <c r="JQU3" s="467"/>
      <c r="JQV3" s="467"/>
      <c r="JQW3" s="467"/>
      <c r="JQX3" s="467"/>
      <c r="JQY3" s="467"/>
      <c r="JQZ3" s="467"/>
      <c r="JRA3" s="467"/>
      <c r="JRB3" s="467"/>
      <c r="JRC3" s="467"/>
      <c r="JRD3" s="467"/>
      <c r="JRE3" s="467"/>
      <c r="JRF3" s="467"/>
      <c r="JRG3" s="467"/>
      <c r="JRH3" s="467"/>
      <c r="JRI3" s="467"/>
      <c r="JRJ3" s="467"/>
      <c r="JRK3" s="467"/>
      <c r="JRL3" s="467"/>
      <c r="JRM3" s="467"/>
      <c r="JRN3" s="467"/>
      <c r="JRO3" s="467"/>
      <c r="JRP3" s="467"/>
      <c r="JRQ3" s="467"/>
      <c r="JRR3" s="467"/>
      <c r="JRS3" s="467"/>
      <c r="JRT3" s="467"/>
      <c r="JRU3" s="467"/>
      <c r="JRV3" s="467"/>
      <c r="JRW3" s="467"/>
      <c r="JRX3" s="467"/>
      <c r="JRY3" s="467"/>
      <c r="JRZ3" s="467"/>
      <c r="JSA3" s="467"/>
      <c r="JSB3" s="467"/>
      <c r="JSC3" s="467"/>
      <c r="JSD3" s="467"/>
      <c r="JSE3" s="467"/>
      <c r="JSF3" s="467"/>
      <c r="JSG3" s="467"/>
      <c r="JSH3" s="467"/>
      <c r="JSI3" s="467"/>
      <c r="JSJ3" s="467"/>
      <c r="JSK3" s="467"/>
      <c r="JSL3" s="467"/>
      <c r="JSM3" s="467"/>
      <c r="JSN3" s="467"/>
      <c r="JSO3" s="467"/>
      <c r="JSP3" s="467"/>
      <c r="JSQ3" s="467"/>
      <c r="JSR3" s="467"/>
      <c r="JSS3" s="467"/>
      <c r="JST3" s="467"/>
      <c r="JSU3" s="467"/>
      <c r="JSV3" s="467"/>
      <c r="JSW3" s="467"/>
      <c r="JSX3" s="467"/>
      <c r="JSY3" s="467"/>
      <c r="JSZ3" s="467"/>
      <c r="JTA3" s="467"/>
      <c r="JTB3" s="467"/>
      <c r="JTC3" s="467"/>
      <c r="JTD3" s="467"/>
      <c r="JTE3" s="467"/>
      <c r="JTF3" s="467"/>
      <c r="JTG3" s="467"/>
      <c r="JTH3" s="467"/>
      <c r="JTI3" s="467"/>
      <c r="JTJ3" s="467"/>
      <c r="JTK3" s="467"/>
      <c r="JTL3" s="467"/>
      <c r="JTM3" s="467"/>
      <c r="JTN3" s="467"/>
      <c r="JTO3" s="467"/>
      <c r="JTP3" s="467"/>
      <c r="JTQ3" s="467"/>
      <c r="JTR3" s="467"/>
      <c r="JTS3" s="467"/>
      <c r="JTT3" s="467"/>
      <c r="JTU3" s="467"/>
      <c r="JTV3" s="467"/>
      <c r="JTW3" s="467"/>
      <c r="JTX3" s="467"/>
      <c r="JTY3" s="467"/>
      <c r="JTZ3" s="467"/>
      <c r="JUA3" s="467"/>
      <c r="JUB3" s="467"/>
      <c r="JUC3" s="467"/>
      <c r="JUD3" s="467"/>
      <c r="JUE3" s="467"/>
      <c r="JUF3" s="467"/>
      <c r="JUG3" s="467"/>
      <c r="JUH3" s="467"/>
      <c r="JUI3" s="467"/>
      <c r="JUJ3" s="467"/>
      <c r="JUK3" s="467"/>
      <c r="JUL3" s="467"/>
      <c r="JUM3" s="467"/>
      <c r="JUN3" s="467"/>
      <c r="JUO3" s="467"/>
      <c r="JUP3" s="467"/>
      <c r="JUQ3" s="467"/>
      <c r="JUR3" s="467"/>
      <c r="JUS3" s="467"/>
      <c r="JUT3" s="467"/>
      <c r="JUU3" s="467"/>
      <c r="JUV3" s="467"/>
      <c r="JUW3" s="467"/>
      <c r="JUX3" s="467"/>
      <c r="JUY3" s="467"/>
      <c r="JUZ3" s="467"/>
      <c r="JVA3" s="467"/>
      <c r="JVB3" s="467"/>
      <c r="JVC3" s="467"/>
      <c r="JVD3" s="467"/>
      <c r="JVE3" s="467"/>
      <c r="JVF3" s="467"/>
      <c r="JVG3" s="467"/>
      <c r="JVH3" s="467"/>
      <c r="JVI3" s="467"/>
      <c r="JVJ3" s="467"/>
      <c r="JVK3" s="467"/>
      <c r="JVL3" s="467"/>
      <c r="JVM3" s="467"/>
      <c r="JVN3" s="467"/>
      <c r="JVO3" s="467"/>
      <c r="JVP3" s="467"/>
      <c r="JVQ3" s="467"/>
      <c r="JVR3" s="467"/>
      <c r="JVS3" s="467"/>
      <c r="JVT3" s="467"/>
      <c r="JVU3" s="467"/>
      <c r="JVV3" s="467"/>
      <c r="JVW3" s="467"/>
      <c r="JVX3" s="467"/>
      <c r="JVY3" s="467"/>
      <c r="JVZ3" s="467"/>
      <c r="JWA3" s="467"/>
      <c r="JWB3" s="467"/>
      <c r="JWC3" s="467"/>
      <c r="JWD3" s="467"/>
      <c r="JWE3" s="467"/>
      <c r="JWF3" s="467"/>
      <c r="JWG3" s="467"/>
      <c r="JWH3" s="467"/>
      <c r="JWI3" s="467"/>
      <c r="JWJ3" s="467"/>
      <c r="JWK3" s="467"/>
      <c r="JWL3" s="467"/>
      <c r="JWM3" s="467"/>
      <c r="JWN3" s="467"/>
      <c r="JWO3" s="467"/>
      <c r="JWP3" s="467"/>
      <c r="JWQ3" s="467"/>
      <c r="JWR3" s="467"/>
      <c r="JWS3" s="467"/>
      <c r="JWT3" s="467"/>
      <c r="JWU3" s="467"/>
      <c r="JWV3" s="467"/>
      <c r="JWW3" s="467"/>
      <c r="JWX3" s="467"/>
      <c r="JWY3" s="467"/>
      <c r="JWZ3" s="467"/>
      <c r="JXA3" s="467"/>
      <c r="JXB3" s="467"/>
      <c r="JXC3" s="467"/>
      <c r="JXD3" s="467"/>
      <c r="JXE3" s="467"/>
      <c r="JXF3" s="467"/>
      <c r="JXG3" s="467"/>
      <c r="JXH3" s="467"/>
      <c r="JXI3" s="467"/>
      <c r="JXJ3" s="467"/>
      <c r="JXK3" s="467"/>
      <c r="JXL3" s="467"/>
      <c r="JXM3" s="467"/>
      <c r="JXN3" s="467"/>
      <c r="JXO3" s="467"/>
      <c r="JXP3" s="467"/>
      <c r="JXQ3" s="467"/>
      <c r="JXR3" s="467"/>
      <c r="JXS3" s="467"/>
      <c r="JXT3" s="467"/>
      <c r="JXU3" s="467"/>
      <c r="JXV3" s="467"/>
      <c r="JXW3" s="467"/>
      <c r="JXX3" s="467"/>
      <c r="JXY3" s="467"/>
      <c r="JXZ3" s="467"/>
      <c r="JYA3" s="467"/>
      <c r="JYB3" s="467"/>
      <c r="JYC3" s="467"/>
      <c r="JYD3" s="467"/>
      <c r="JYE3" s="467"/>
      <c r="JYF3" s="467"/>
      <c r="JYG3" s="467"/>
      <c r="JYH3" s="467"/>
      <c r="JYI3" s="467"/>
      <c r="JYJ3" s="467"/>
      <c r="JYK3" s="467"/>
      <c r="JYL3" s="467"/>
      <c r="JYM3" s="467"/>
      <c r="JYN3" s="467"/>
      <c r="JYO3" s="467"/>
      <c r="JYP3" s="467"/>
      <c r="JYQ3" s="467"/>
      <c r="JYR3" s="467"/>
      <c r="JYS3" s="467"/>
      <c r="JYT3" s="467"/>
      <c r="JYU3" s="467"/>
      <c r="JYV3" s="467"/>
      <c r="JYW3" s="467"/>
      <c r="JYX3" s="467"/>
      <c r="JYY3" s="467"/>
      <c r="JYZ3" s="467"/>
      <c r="JZA3" s="467"/>
      <c r="JZB3" s="467"/>
      <c r="JZC3" s="467"/>
      <c r="JZD3" s="467"/>
      <c r="JZE3" s="467"/>
      <c r="JZF3" s="467"/>
      <c r="JZG3" s="467"/>
      <c r="JZH3" s="467"/>
      <c r="JZI3" s="467"/>
      <c r="JZJ3" s="467"/>
      <c r="JZK3" s="467"/>
      <c r="JZL3" s="467"/>
      <c r="JZM3" s="467"/>
      <c r="JZN3" s="467"/>
      <c r="JZO3" s="467"/>
      <c r="JZP3" s="467"/>
      <c r="JZQ3" s="467"/>
      <c r="JZR3" s="467"/>
      <c r="JZS3" s="467"/>
      <c r="JZT3" s="467"/>
      <c r="JZU3" s="467"/>
      <c r="JZV3" s="467"/>
      <c r="JZW3" s="467"/>
      <c r="JZX3" s="467"/>
      <c r="JZY3" s="467"/>
      <c r="JZZ3" s="467"/>
      <c r="KAA3" s="467"/>
      <c r="KAB3" s="467"/>
      <c r="KAC3" s="467"/>
      <c r="KAD3" s="467"/>
      <c r="KAE3" s="467"/>
      <c r="KAF3" s="467"/>
      <c r="KAG3" s="467"/>
      <c r="KAH3" s="467"/>
      <c r="KAI3" s="467"/>
      <c r="KAJ3" s="467"/>
      <c r="KAK3" s="467"/>
      <c r="KAL3" s="467"/>
      <c r="KAM3" s="467"/>
      <c r="KAN3" s="467"/>
      <c r="KAO3" s="467"/>
      <c r="KAP3" s="467"/>
      <c r="KAQ3" s="467"/>
      <c r="KAR3" s="467"/>
      <c r="KAS3" s="467"/>
      <c r="KAT3" s="467"/>
      <c r="KAU3" s="467"/>
      <c r="KAV3" s="467"/>
      <c r="KAW3" s="467"/>
      <c r="KAX3" s="467"/>
      <c r="KAY3" s="467"/>
      <c r="KAZ3" s="467"/>
      <c r="KBA3" s="467"/>
      <c r="KBB3" s="467"/>
      <c r="KBC3" s="467"/>
      <c r="KBD3" s="467"/>
      <c r="KBE3" s="467"/>
      <c r="KBF3" s="467"/>
      <c r="KBG3" s="467"/>
      <c r="KBH3" s="467"/>
      <c r="KBI3" s="467"/>
      <c r="KBJ3" s="467"/>
      <c r="KBK3" s="467"/>
      <c r="KBL3" s="467"/>
      <c r="KBM3" s="467"/>
      <c r="KBN3" s="467"/>
      <c r="KBO3" s="467"/>
      <c r="KBP3" s="467"/>
      <c r="KBQ3" s="467"/>
      <c r="KBR3" s="467"/>
      <c r="KBS3" s="467"/>
      <c r="KBT3" s="467"/>
      <c r="KBU3" s="467"/>
      <c r="KBV3" s="467"/>
      <c r="KBW3" s="467"/>
      <c r="KBX3" s="467"/>
      <c r="KBY3" s="467"/>
      <c r="KBZ3" s="467"/>
      <c r="KCA3" s="467"/>
      <c r="KCB3" s="467"/>
      <c r="KCC3" s="467"/>
      <c r="KCD3" s="467"/>
      <c r="KCE3" s="467"/>
      <c r="KCF3" s="467"/>
      <c r="KCG3" s="467"/>
      <c r="KCH3" s="467"/>
      <c r="KCI3" s="467"/>
      <c r="KCJ3" s="467"/>
      <c r="KCK3" s="467"/>
      <c r="KCL3" s="467"/>
      <c r="KCM3" s="467"/>
      <c r="KCN3" s="467"/>
      <c r="KCO3" s="467"/>
      <c r="KCP3" s="467"/>
      <c r="KCQ3" s="467"/>
      <c r="KCR3" s="467"/>
      <c r="KCS3" s="467"/>
      <c r="KCT3" s="467"/>
      <c r="KCU3" s="467"/>
      <c r="KCV3" s="467"/>
      <c r="KCW3" s="467"/>
      <c r="KCX3" s="467"/>
      <c r="KCY3" s="467"/>
      <c r="KCZ3" s="467"/>
      <c r="KDA3" s="467"/>
      <c r="KDB3" s="467"/>
      <c r="KDC3" s="467"/>
      <c r="KDD3" s="467"/>
      <c r="KDE3" s="467"/>
      <c r="KDF3" s="467"/>
      <c r="KDG3" s="467"/>
      <c r="KDH3" s="467"/>
      <c r="KDI3" s="467"/>
      <c r="KDJ3" s="467"/>
      <c r="KDK3" s="467"/>
      <c r="KDL3" s="467"/>
      <c r="KDM3" s="467"/>
      <c r="KDN3" s="467"/>
      <c r="KDO3" s="467"/>
      <c r="KDP3" s="467"/>
      <c r="KDQ3" s="467"/>
      <c r="KDR3" s="467"/>
      <c r="KDS3" s="467"/>
      <c r="KDT3" s="467"/>
      <c r="KDU3" s="467"/>
      <c r="KDV3" s="467"/>
      <c r="KDW3" s="467"/>
      <c r="KDX3" s="467"/>
      <c r="KDY3" s="467"/>
      <c r="KDZ3" s="467"/>
      <c r="KEA3" s="467"/>
      <c r="KEB3" s="467"/>
      <c r="KEC3" s="467"/>
      <c r="KED3" s="467"/>
      <c r="KEE3" s="467"/>
      <c r="KEF3" s="467"/>
      <c r="KEG3" s="467"/>
      <c r="KEH3" s="467"/>
      <c r="KEI3" s="467"/>
      <c r="KEJ3" s="467"/>
      <c r="KEK3" s="467"/>
      <c r="KEL3" s="467"/>
      <c r="KEM3" s="467"/>
      <c r="KEN3" s="467"/>
      <c r="KEO3" s="467"/>
      <c r="KEP3" s="467"/>
      <c r="KEQ3" s="467"/>
      <c r="KER3" s="467"/>
      <c r="KES3" s="467"/>
      <c r="KET3" s="467"/>
      <c r="KEU3" s="467"/>
      <c r="KEV3" s="467"/>
      <c r="KEW3" s="467"/>
      <c r="KEX3" s="467"/>
      <c r="KEY3" s="467"/>
      <c r="KEZ3" s="467"/>
      <c r="KFA3" s="467"/>
      <c r="KFB3" s="467"/>
      <c r="KFC3" s="467"/>
      <c r="KFD3" s="467"/>
      <c r="KFE3" s="467"/>
      <c r="KFF3" s="467"/>
      <c r="KFG3" s="467"/>
      <c r="KFH3" s="467"/>
      <c r="KFI3" s="467"/>
      <c r="KFJ3" s="467"/>
      <c r="KFK3" s="467"/>
      <c r="KFL3" s="467"/>
      <c r="KFM3" s="467"/>
      <c r="KFN3" s="467"/>
      <c r="KFO3" s="467"/>
      <c r="KFP3" s="467"/>
      <c r="KFQ3" s="467"/>
      <c r="KFR3" s="467"/>
      <c r="KFS3" s="467"/>
      <c r="KFT3" s="467"/>
      <c r="KFU3" s="467"/>
      <c r="KFV3" s="467"/>
      <c r="KFW3" s="467"/>
      <c r="KFX3" s="467"/>
      <c r="KFY3" s="467"/>
      <c r="KFZ3" s="467"/>
      <c r="KGA3" s="467"/>
      <c r="KGB3" s="467"/>
      <c r="KGC3" s="467"/>
      <c r="KGD3" s="467"/>
      <c r="KGE3" s="467"/>
      <c r="KGF3" s="467"/>
      <c r="KGG3" s="467"/>
      <c r="KGH3" s="467"/>
      <c r="KGI3" s="467"/>
      <c r="KGJ3" s="467"/>
      <c r="KGK3" s="467"/>
      <c r="KGL3" s="467"/>
      <c r="KGM3" s="467"/>
      <c r="KGN3" s="467"/>
      <c r="KGO3" s="467"/>
      <c r="KGP3" s="467"/>
      <c r="KGQ3" s="467"/>
      <c r="KGR3" s="467"/>
      <c r="KGS3" s="467"/>
      <c r="KGT3" s="467"/>
      <c r="KGU3" s="467"/>
      <c r="KGV3" s="467"/>
      <c r="KGW3" s="467"/>
      <c r="KGX3" s="467"/>
      <c r="KGY3" s="467"/>
      <c r="KGZ3" s="467"/>
      <c r="KHA3" s="467"/>
      <c r="KHB3" s="467"/>
      <c r="KHC3" s="467"/>
      <c r="KHD3" s="467"/>
      <c r="KHE3" s="467"/>
      <c r="KHF3" s="467"/>
      <c r="KHG3" s="467"/>
      <c r="KHH3" s="467"/>
      <c r="KHI3" s="467"/>
      <c r="KHJ3" s="467"/>
      <c r="KHK3" s="467"/>
      <c r="KHL3" s="467"/>
      <c r="KHM3" s="467"/>
      <c r="KHN3" s="467"/>
      <c r="KHO3" s="467"/>
      <c r="KHP3" s="467"/>
      <c r="KHQ3" s="467"/>
      <c r="KHR3" s="467"/>
      <c r="KHS3" s="467"/>
      <c r="KHT3" s="467"/>
      <c r="KHU3" s="467"/>
      <c r="KHV3" s="467"/>
      <c r="KHW3" s="467"/>
      <c r="KHX3" s="467"/>
      <c r="KHY3" s="467"/>
      <c r="KHZ3" s="467"/>
      <c r="KIA3" s="467"/>
      <c r="KIB3" s="467"/>
      <c r="KIC3" s="467"/>
      <c r="KID3" s="467"/>
      <c r="KIE3" s="467"/>
      <c r="KIF3" s="467"/>
      <c r="KIG3" s="467"/>
      <c r="KIH3" s="467"/>
      <c r="KII3" s="467"/>
      <c r="KIJ3" s="467"/>
      <c r="KIK3" s="467"/>
      <c r="KIL3" s="467"/>
      <c r="KIM3" s="467"/>
      <c r="KIN3" s="467"/>
      <c r="KIO3" s="467"/>
      <c r="KIP3" s="467"/>
      <c r="KIQ3" s="467"/>
      <c r="KIR3" s="467"/>
      <c r="KIS3" s="467"/>
      <c r="KIT3" s="467"/>
      <c r="KIU3" s="467"/>
      <c r="KIV3" s="467"/>
      <c r="KIW3" s="467"/>
      <c r="KIX3" s="467"/>
      <c r="KIY3" s="467"/>
      <c r="KIZ3" s="467"/>
      <c r="KJA3" s="467"/>
      <c r="KJB3" s="467"/>
      <c r="KJC3" s="467"/>
      <c r="KJD3" s="467"/>
      <c r="KJE3" s="467"/>
      <c r="KJF3" s="467"/>
      <c r="KJG3" s="467"/>
      <c r="KJH3" s="467"/>
      <c r="KJI3" s="467"/>
      <c r="KJJ3" s="467"/>
      <c r="KJK3" s="467"/>
      <c r="KJL3" s="467"/>
      <c r="KJM3" s="467"/>
      <c r="KJN3" s="467"/>
      <c r="KJO3" s="467"/>
      <c r="KJP3" s="467"/>
      <c r="KJQ3" s="467"/>
      <c r="KJR3" s="467"/>
      <c r="KJS3" s="467"/>
      <c r="KJT3" s="467"/>
      <c r="KJU3" s="467"/>
      <c r="KJV3" s="467"/>
      <c r="KJW3" s="467"/>
      <c r="KJX3" s="467"/>
      <c r="KJY3" s="467"/>
      <c r="KJZ3" s="467"/>
      <c r="KKA3" s="467"/>
      <c r="KKB3" s="467"/>
      <c r="KKC3" s="467"/>
      <c r="KKD3" s="467"/>
      <c r="KKE3" s="467"/>
      <c r="KKF3" s="467"/>
      <c r="KKG3" s="467"/>
      <c r="KKH3" s="467"/>
      <c r="KKI3" s="467"/>
      <c r="KKJ3" s="467"/>
      <c r="KKK3" s="467"/>
      <c r="KKL3" s="467"/>
      <c r="KKM3" s="467"/>
      <c r="KKN3" s="467"/>
      <c r="KKO3" s="467"/>
      <c r="KKP3" s="467"/>
      <c r="KKQ3" s="467"/>
      <c r="KKR3" s="467"/>
      <c r="KKS3" s="467"/>
      <c r="KKT3" s="467"/>
      <c r="KKU3" s="467"/>
      <c r="KKV3" s="467"/>
      <c r="KKW3" s="467"/>
      <c r="KKX3" s="467"/>
      <c r="KKY3" s="467"/>
      <c r="KKZ3" s="467"/>
      <c r="KLA3" s="467"/>
      <c r="KLB3" s="467"/>
      <c r="KLC3" s="467"/>
      <c r="KLD3" s="467"/>
      <c r="KLE3" s="467"/>
      <c r="KLF3" s="467"/>
      <c r="KLG3" s="467"/>
      <c r="KLH3" s="467"/>
      <c r="KLI3" s="467"/>
      <c r="KLJ3" s="467"/>
      <c r="KLK3" s="467"/>
      <c r="KLL3" s="467"/>
      <c r="KLM3" s="467"/>
      <c r="KLN3" s="467"/>
      <c r="KLO3" s="467"/>
      <c r="KLP3" s="467"/>
      <c r="KLQ3" s="467"/>
      <c r="KLR3" s="467"/>
      <c r="KLS3" s="467"/>
      <c r="KLT3" s="467"/>
      <c r="KLU3" s="467"/>
      <c r="KLV3" s="467"/>
      <c r="KLW3" s="467"/>
      <c r="KLX3" s="467"/>
      <c r="KLY3" s="467"/>
      <c r="KLZ3" s="467"/>
      <c r="KMA3" s="467"/>
      <c r="KMB3" s="467"/>
      <c r="KMC3" s="467"/>
      <c r="KMD3" s="467"/>
      <c r="KME3" s="467"/>
      <c r="KMF3" s="467"/>
      <c r="KMG3" s="467"/>
      <c r="KMH3" s="467"/>
      <c r="KMI3" s="467"/>
      <c r="KMJ3" s="467"/>
      <c r="KMK3" s="467"/>
      <c r="KML3" s="467"/>
      <c r="KMM3" s="467"/>
      <c r="KMN3" s="467"/>
      <c r="KMO3" s="467"/>
      <c r="KMP3" s="467"/>
      <c r="KMQ3" s="467"/>
      <c r="KMR3" s="467"/>
      <c r="KMS3" s="467"/>
      <c r="KMT3" s="467"/>
      <c r="KMU3" s="467"/>
      <c r="KMV3" s="467"/>
      <c r="KMW3" s="467"/>
      <c r="KMX3" s="467"/>
      <c r="KMY3" s="467"/>
      <c r="KMZ3" s="467"/>
      <c r="KNA3" s="467"/>
      <c r="KNB3" s="467"/>
      <c r="KNC3" s="467"/>
      <c r="KND3" s="467"/>
      <c r="KNE3" s="467"/>
      <c r="KNF3" s="467"/>
      <c r="KNG3" s="467"/>
      <c r="KNH3" s="467"/>
      <c r="KNI3" s="467"/>
      <c r="KNJ3" s="467"/>
      <c r="KNK3" s="467"/>
      <c r="KNL3" s="467"/>
      <c r="KNM3" s="467"/>
      <c r="KNN3" s="467"/>
      <c r="KNO3" s="467"/>
      <c r="KNP3" s="467"/>
      <c r="KNQ3" s="467"/>
      <c r="KNR3" s="467"/>
      <c r="KNS3" s="467"/>
      <c r="KNT3" s="467"/>
      <c r="KNU3" s="467"/>
      <c r="KNV3" s="467"/>
      <c r="KNW3" s="467"/>
      <c r="KNX3" s="467"/>
      <c r="KNY3" s="467"/>
      <c r="KNZ3" s="467"/>
      <c r="KOA3" s="467"/>
      <c r="KOB3" s="467"/>
      <c r="KOC3" s="467"/>
      <c r="KOD3" s="467"/>
      <c r="KOE3" s="467"/>
      <c r="KOF3" s="467"/>
      <c r="KOG3" s="467"/>
      <c r="KOH3" s="467"/>
      <c r="KOI3" s="467"/>
      <c r="KOJ3" s="467"/>
      <c r="KOK3" s="467"/>
      <c r="KOL3" s="467"/>
      <c r="KOM3" s="467"/>
      <c r="KON3" s="467"/>
      <c r="KOO3" s="467"/>
      <c r="KOP3" s="467"/>
      <c r="KOQ3" s="467"/>
      <c r="KOR3" s="467"/>
      <c r="KOS3" s="467"/>
      <c r="KOT3" s="467"/>
      <c r="KOU3" s="467"/>
      <c r="KOV3" s="467"/>
      <c r="KOW3" s="467"/>
      <c r="KOX3" s="467"/>
      <c r="KOY3" s="467"/>
      <c r="KOZ3" s="467"/>
      <c r="KPA3" s="467"/>
      <c r="KPB3" s="467"/>
      <c r="KPC3" s="467"/>
      <c r="KPD3" s="467"/>
      <c r="KPE3" s="467"/>
      <c r="KPF3" s="467"/>
      <c r="KPG3" s="467"/>
      <c r="KPH3" s="467"/>
      <c r="KPI3" s="467"/>
      <c r="KPJ3" s="467"/>
      <c r="KPK3" s="467"/>
      <c r="KPL3" s="467"/>
      <c r="KPM3" s="467"/>
      <c r="KPN3" s="467"/>
      <c r="KPO3" s="467"/>
      <c r="KPP3" s="467"/>
      <c r="KPQ3" s="467"/>
      <c r="KPR3" s="467"/>
      <c r="KPS3" s="467"/>
      <c r="KPT3" s="467"/>
      <c r="KPU3" s="467"/>
      <c r="KPV3" s="467"/>
      <c r="KPW3" s="467"/>
      <c r="KPX3" s="467"/>
      <c r="KPY3" s="467"/>
      <c r="KPZ3" s="467"/>
      <c r="KQA3" s="467"/>
      <c r="KQB3" s="467"/>
      <c r="KQC3" s="467"/>
      <c r="KQD3" s="467"/>
      <c r="KQE3" s="467"/>
      <c r="KQF3" s="467"/>
      <c r="KQG3" s="467"/>
      <c r="KQH3" s="467"/>
      <c r="KQI3" s="467"/>
      <c r="KQJ3" s="467"/>
      <c r="KQK3" s="467"/>
      <c r="KQL3" s="467"/>
      <c r="KQM3" s="467"/>
      <c r="KQN3" s="467"/>
      <c r="KQO3" s="467"/>
      <c r="KQP3" s="467"/>
      <c r="KQQ3" s="467"/>
      <c r="KQR3" s="467"/>
      <c r="KQS3" s="467"/>
      <c r="KQT3" s="467"/>
      <c r="KQU3" s="467"/>
      <c r="KQV3" s="467"/>
      <c r="KQW3" s="467"/>
      <c r="KQX3" s="467"/>
      <c r="KQY3" s="467"/>
      <c r="KQZ3" s="467"/>
      <c r="KRA3" s="467"/>
      <c r="KRB3" s="467"/>
      <c r="KRC3" s="467"/>
      <c r="KRD3" s="467"/>
      <c r="KRE3" s="467"/>
      <c r="KRF3" s="467"/>
      <c r="KRG3" s="467"/>
      <c r="KRH3" s="467"/>
      <c r="KRI3" s="467"/>
      <c r="KRJ3" s="467"/>
      <c r="KRK3" s="467"/>
      <c r="KRL3" s="467"/>
      <c r="KRM3" s="467"/>
      <c r="KRN3" s="467"/>
      <c r="KRO3" s="467"/>
      <c r="KRP3" s="467"/>
      <c r="KRQ3" s="467"/>
      <c r="KRR3" s="467"/>
      <c r="KRS3" s="467"/>
      <c r="KRT3" s="467"/>
      <c r="KRU3" s="467"/>
      <c r="KRV3" s="467"/>
      <c r="KRW3" s="467"/>
      <c r="KRX3" s="467"/>
      <c r="KRY3" s="467"/>
      <c r="KRZ3" s="467"/>
      <c r="KSA3" s="467"/>
      <c r="KSB3" s="467"/>
      <c r="KSC3" s="467"/>
      <c r="KSD3" s="467"/>
      <c r="KSE3" s="467"/>
      <c r="KSF3" s="467"/>
      <c r="KSG3" s="467"/>
      <c r="KSH3" s="467"/>
      <c r="KSI3" s="467"/>
      <c r="KSJ3" s="467"/>
      <c r="KSK3" s="467"/>
      <c r="KSL3" s="467"/>
      <c r="KSM3" s="467"/>
      <c r="KSN3" s="467"/>
      <c r="KSO3" s="467"/>
      <c r="KSP3" s="467"/>
      <c r="KSQ3" s="467"/>
      <c r="KSR3" s="467"/>
      <c r="KSS3" s="467"/>
      <c r="KST3" s="467"/>
      <c r="KSU3" s="467"/>
      <c r="KSV3" s="467"/>
      <c r="KSW3" s="467"/>
      <c r="KSX3" s="467"/>
      <c r="KSY3" s="467"/>
      <c r="KSZ3" s="467"/>
      <c r="KTA3" s="467"/>
      <c r="KTB3" s="467"/>
      <c r="KTC3" s="467"/>
      <c r="KTD3" s="467"/>
      <c r="KTE3" s="467"/>
      <c r="KTF3" s="467"/>
      <c r="KTG3" s="467"/>
      <c r="KTH3" s="467"/>
      <c r="KTI3" s="467"/>
      <c r="KTJ3" s="467"/>
      <c r="KTK3" s="467"/>
      <c r="KTL3" s="467"/>
      <c r="KTM3" s="467"/>
      <c r="KTN3" s="467"/>
      <c r="KTO3" s="467"/>
      <c r="KTP3" s="467"/>
      <c r="KTQ3" s="467"/>
      <c r="KTR3" s="467"/>
      <c r="KTS3" s="467"/>
      <c r="KTT3" s="467"/>
      <c r="KTU3" s="467"/>
      <c r="KTV3" s="467"/>
      <c r="KTW3" s="467"/>
      <c r="KTX3" s="467"/>
      <c r="KTY3" s="467"/>
      <c r="KTZ3" s="467"/>
      <c r="KUA3" s="467"/>
      <c r="KUB3" s="467"/>
      <c r="KUC3" s="467"/>
      <c r="KUD3" s="467"/>
      <c r="KUE3" s="467"/>
      <c r="KUF3" s="467"/>
      <c r="KUG3" s="467"/>
      <c r="KUH3" s="467"/>
      <c r="KUI3" s="467"/>
      <c r="KUJ3" s="467"/>
      <c r="KUK3" s="467"/>
      <c r="KUL3" s="467"/>
      <c r="KUM3" s="467"/>
      <c r="KUN3" s="467"/>
      <c r="KUO3" s="467"/>
      <c r="KUP3" s="467"/>
      <c r="KUQ3" s="467"/>
      <c r="KUR3" s="467"/>
      <c r="KUS3" s="467"/>
      <c r="KUT3" s="467"/>
      <c r="KUU3" s="467"/>
      <c r="KUV3" s="467"/>
      <c r="KUW3" s="467"/>
      <c r="KUX3" s="467"/>
      <c r="KUY3" s="467"/>
      <c r="KUZ3" s="467"/>
      <c r="KVA3" s="467"/>
      <c r="KVB3" s="467"/>
      <c r="KVC3" s="467"/>
      <c r="KVD3" s="467"/>
      <c r="KVE3" s="467"/>
      <c r="KVF3" s="467"/>
      <c r="KVG3" s="467"/>
      <c r="KVH3" s="467"/>
      <c r="KVI3" s="467"/>
      <c r="KVJ3" s="467"/>
      <c r="KVK3" s="467"/>
      <c r="KVL3" s="467"/>
      <c r="KVM3" s="467"/>
      <c r="KVN3" s="467"/>
      <c r="KVO3" s="467"/>
      <c r="KVP3" s="467"/>
      <c r="KVQ3" s="467"/>
      <c r="KVR3" s="467"/>
      <c r="KVS3" s="467"/>
      <c r="KVT3" s="467"/>
      <c r="KVU3" s="467"/>
      <c r="KVV3" s="467"/>
      <c r="KVW3" s="467"/>
      <c r="KVX3" s="467"/>
      <c r="KVY3" s="467"/>
      <c r="KVZ3" s="467"/>
      <c r="KWA3" s="467"/>
      <c r="KWB3" s="467"/>
      <c r="KWC3" s="467"/>
      <c r="KWD3" s="467"/>
      <c r="KWE3" s="467"/>
      <c r="KWF3" s="467"/>
      <c r="KWG3" s="467"/>
      <c r="KWH3" s="467"/>
      <c r="KWI3" s="467"/>
      <c r="KWJ3" s="467"/>
      <c r="KWK3" s="467"/>
      <c r="KWL3" s="467"/>
      <c r="KWM3" s="467"/>
      <c r="KWN3" s="467"/>
      <c r="KWO3" s="467"/>
      <c r="KWP3" s="467"/>
      <c r="KWQ3" s="467"/>
      <c r="KWR3" s="467"/>
      <c r="KWS3" s="467"/>
      <c r="KWT3" s="467"/>
      <c r="KWU3" s="467"/>
      <c r="KWV3" s="467"/>
      <c r="KWW3" s="467"/>
      <c r="KWX3" s="467"/>
      <c r="KWY3" s="467"/>
      <c r="KWZ3" s="467"/>
      <c r="KXA3" s="467"/>
      <c r="KXB3" s="467"/>
      <c r="KXC3" s="467"/>
      <c r="KXD3" s="467"/>
      <c r="KXE3" s="467"/>
      <c r="KXF3" s="467"/>
      <c r="KXG3" s="467"/>
      <c r="KXH3" s="467"/>
      <c r="KXI3" s="467"/>
      <c r="KXJ3" s="467"/>
      <c r="KXK3" s="467"/>
      <c r="KXL3" s="467"/>
      <c r="KXM3" s="467"/>
      <c r="KXN3" s="467"/>
      <c r="KXO3" s="467"/>
      <c r="KXP3" s="467"/>
      <c r="KXQ3" s="467"/>
      <c r="KXR3" s="467"/>
      <c r="KXS3" s="467"/>
      <c r="KXT3" s="467"/>
      <c r="KXU3" s="467"/>
      <c r="KXV3" s="467"/>
      <c r="KXW3" s="467"/>
      <c r="KXX3" s="467"/>
      <c r="KXY3" s="467"/>
      <c r="KXZ3" s="467"/>
      <c r="KYA3" s="467"/>
      <c r="KYB3" s="467"/>
      <c r="KYC3" s="467"/>
      <c r="KYD3" s="467"/>
      <c r="KYE3" s="467"/>
      <c r="KYF3" s="467"/>
      <c r="KYG3" s="467"/>
      <c r="KYH3" s="467"/>
      <c r="KYI3" s="467"/>
      <c r="KYJ3" s="467"/>
      <c r="KYK3" s="467"/>
      <c r="KYL3" s="467"/>
      <c r="KYM3" s="467"/>
      <c r="KYN3" s="467"/>
      <c r="KYO3" s="467"/>
      <c r="KYP3" s="467"/>
      <c r="KYQ3" s="467"/>
      <c r="KYR3" s="467"/>
      <c r="KYS3" s="467"/>
      <c r="KYT3" s="467"/>
      <c r="KYU3" s="467"/>
      <c r="KYV3" s="467"/>
      <c r="KYW3" s="467"/>
      <c r="KYX3" s="467"/>
      <c r="KYY3" s="467"/>
      <c r="KYZ3" s="467"/>
      <c r="KZA3" s="467"/>
      <c r="KZB3" s="467"/>
      <c r="KZC3" s="467"/>
      <c r="KZD3" s="467"/>
      <c r="KZE3" s="467"/>
      <c r="KZF3" s="467"/>
      <c r="KZG3" s="467"/>
      <c r="KZH3" s="467"/>
      <c r="KZI3" s="467"/>
      <c r="KZJ3" s="467"/>
      <c r="KZK3" s="467"/>
      <c r="KZL3" s="467"/>
      <c r="KZM3" s="467"/>
      <c r="KZN3" s="467"/>
      <c r="KZO3" s="467"/>
      <c r="KZP3" s="467"/>
      <c r="KZQ3" s="467"/>
      <c r="KZR3" s="467"/>
      <c r="KZS3" s="467"/>
      <c r="KZT3" s="467"/>
      <c r="KZU3" s="467"/>
      <c r="KZV3" s="467"/>
      <c r="KZW3" s="467"/>
      <c r="KZX3" s="467"/>
      <c r="KZY3" s="467"/>
      <c r="KZZ3" s="467"/>
      <c r="LAA3" s="467"/>
      <c r="LAB3" s="467"/>
      <c r="LAC3" s="467"/>
      <c r="LAD3" s="467"/>
      <c r="LAE3" s="467"/>
      <c r="LAF3" s="467"/>
      <c r="LAG3" s="467"/>
      <c r="LAH3" s="467"/>
      <c r="LAI3" s="467"/>
      <c r="LAJ3" s="467"/>
      <c r="LAK3" s="467"/>
      <c r="LAL3" s="467"/>
      <c r="LAM3" s="467"/>
      <c r="LAN3" s="467"/>
      <c r="LAO3" s="467"/>
      <c r="LAP3" s="467"/>
      <c r="LAQ3" s="467"/>
      <c r="LAR3" s="467"/>
      <c r="LAS3" s="467"/>
      <c r="LAT3" s="467"/>
      <c r="LAU3" s="467"/>
      <c r="LAV3" s="467"/>
      <c r="LAW3" s="467"/>
      <c r="LAX3" s="467"/>
      <c r="LAY3" s="467"/>
      <c r="LAZ3" s="467"/>
      <c r="LBA3" s="467"/>
      <c r="LBB3" s="467"/>
      <c r="LBC3" s="467"/>
      <c r="LBD3" s="467"/>
      <c r="LBE3" s="467"/>
      <c r="LBF3" s="467"/>
      <c r="LBG3" s="467"/>
      <c r="LBH3" s="467"/>
      <c r="LBI3" s="467"/>
      <c r="LBJ3" s="467"/>
      <c r="LBK3" s="467"/>
      <c r="LBL3" s="467"/>
      <c r="LBM3" s="467"/>
      <c r="LBN3" s="467"/>
      <c r="LBO3" s="467"/>
      <c r="LBP3" s="467"/>
      <c r="LBQ3" s="467"/>
      <c r="LBR3" s="467"/>
      <c r="LBS3" s="467"/>
      <c r="LBT3" s="467"/>
      <c r="LBU3" s="467"/>
      <c r="LBV3" s="467"/>
      <c r="LBW3" s="467"/>
      <c r="LBX3" s="467"/>
      <c r="LBY3" s="467"/>
      <c r="LBZ3" s="467"/>
      <c r="LCA3" s="467"/>
      <c r="LCB3" s="467"/>
      <c r="LCC3" s="467"/>
      <c r="LCD3" s="467"/>
      <c r="LCE3" s="467"/>
      <c r="LCF3" s="467"/>
      <c r="LCG3" s="467"/>
      <c r="LCH3" s="467"/>
      <c r="LCI3" s="467"/>
      <c r="LCJ3" s="467"/>
      <c r="LCK3" s="467"/>
      <c r="LCL3" s="467"/>
      <c r="LCM3" s="467"/>
      <c r="LCN3" s="467"/>
      <c r="LCO3" s="467"/>
      <c r="LCP3" s="467"/>
      <c r="LCQ3" s="467"/>
      <c r="LCR3" s="467"/>
      <c r="LCS3" s="467"/>
      <c r="LCT3" s="467"/>
      <c r="LCU3" s="467"/>
      <c r="LCV3" s="467"/>
      <c r="LCW3" s="467"/>
      <c r="LCX3" s="467"/>
      <c r="LCY3" s="467"/>
      <c r="LCZ3" s="467"/>
      <c r="LDA3" s="467"/>
      <c r="LDB3" s="467"/>
      <c r="LDC3" s="467"/>
      <c r="LDD3" s="467"/>
      <c r="LDE3" s="467"/>
      <c r="LDF3" s="467"/>
      <c r="LDG3" s="467"/>
      <c r="LDH3" s="467"/>
      <c r="LDI3" s="467"/>
      <c r="LDJ3" s="467"/>
      <c r="LDK3" s="467"/>
      <c r="LDL3" s="467"/>
      <c r="LDM3" s="467"/>
      <c r="LDN3" s="467"/>
      <c r="LDO3" s="467"/>
      <c r="LDP3" s="467"/>
      <c r="LDQ3" s="467"/>
      <c r="LDR3" s="467"/>
      <c r="LDS3" s="467"/>
      <c r="LDT3" s="467"/>
      <c r="LDU3" s="467"/>
      <c r="LDV3" s="467"/>
      <c r="LDW3" s="467"/>
      <c r="LDX3" s="467"/>
      <c r="LDY3" s="467"/>
      <c r="LDZ3" s="467"/>
      <c r="LEA3" s="467"/>
      <c r="LEB3" s="467"/>
      <c r="LEC3" s="467"/>
      <c r="LED3" s="467"/>
      <c r="LEE3" s="467"/>
      <c r="LEF3" s="467"/>
      <c r="LEG3" s="467"/>
      <c r="LEH3" s="467"/>
      <c r="LEI3" s="467"/>
      <c r="LEJ3" s="467"/>
      <c r="LEK3" s="467"/>
      <c r="LEL3" s="467"/>
      <c r="LEM3" s="467"/>
      <c r="LEN3" s="467"/>
      <c r="LEO3" s="467"/>
      <c r="LEP3" s="467"/>
      <c r="LEQ3" s="467"/>
      <c r="LER3" s="467"/>
      <c r="LES3" s="467"/>
      <c r="LET3" s="467"/>
      <c r="LEU3" s="467"/>
      <c r="LEV3" s="467"/>
      <c r="LEW3" s="467"/>
      <c r="LEX3" s="467"/>
      <c r="LEY3" s="467"/>
      <c r="LEZ3" s="467"/>
      <c r="LFA3" s="467"/>
      <c r="LFB3" s="467"/>
      <c r="LFC3" s="467"/>
      <c r="LFD3" s="467"/>
      <c r="LFE3" s="467"/>
      <c r="LFF3" s="467"/>
      <c r="LFG3" s="467"/>
      <c r="LFH3" s="467"/>
      <c r="LFI3" s="467"/>
      <c r="LFJ3" s="467"/>
      <c r="LFK3" s="467"/>
      <c r="LFL3" s="467"/>
      <c r="LFM3" s="467"/>
      <c r="LFN3" s="467"/>
      <c r="LFO3" s="467"/>
      <c r="LFP3" s="467"/>
      <c r="LFQ3" s="467"/>
      <c r="LFR3" s="467"/>
      <c r="LFS3" s="467"/>
      <c r="LFT3" s="467"/>
      <c r="LFU3" s="467"/>
      <c r="LFV3" s="467"/>
      <c r="LFW3" s="467"/>
      <c r="LFX3" s="467"/>
      <c r="LFY3" s="467"/>
      <c r="LFZ3" s="467"/>
      <c r="LGA3" s="467"/>
      <c r="LGB3" s="467"/>
      <c r="LGC3" s="467"/>
      <c r="LGD3" s="467"/>
      <c r="LGE3" s="467"/>
      <c r="LGF3" s="467"/>
      <c r="LGG3" s="467"/>
      <c r="LGH3" s="467"/>
      <c r="LGI3" s="467"/>
      <c r="LGJ3" s="467"/>
      <c r="LGK3" s="467"/>
      <c r="LGL3" s="467"/>
      <c r="LGM3" s="467"/>
      <c r="LGN3" s="467"/>
      <c r="LGO3" s="467"/>
      <c r="LGP3" s="467"/>
      <c r="LGQ3" s="467"/>
      <c r="LGR3" s="467"/>
      <c r="LGS3" s="467"/>
      <c r="LGT3" s="467"/>
      <c r="LGU3" s="467"/>
      <c r="LGV3" s="467"/>
      <c r="LGW3" s="467"/>
      <c r="LGX3" s="467"/>
      <c r="LGY3" s="467"/>
      <c r="LGZ3" s="467"/>
      <c r="LHA3" s="467"/>
      <c r="LHB3" s="467"/>
      <c r="LHC3" s="467"/>
      <c r="LHD3" s="467"/>
      <c r="LHE3" s="467"/>
      <c r="LHF3" s="467"/>
      <c r="LHG3" s="467"/>
      <c r="LHH3" s="467"/>
      <c r="LHI3" s="467"/>
      <c r="LHJ3" s="467"/>
      <c r="LHK3" s="467"/>
      <c r="LHL3" s="467"/>
      <c r="LHM3" s="467"/>
      <c r="LHN3" s="467"/>
      <c r="LHO3" s="467"/>
      <c r="LHP3" s="467"/>
      <c r="LHQ3" s="467"/>
      <c r="LHR3" s="467"/>
      <c r="LHS3" s="467"/>
      <c r="LHT3" s="467"/>
      <c r="LHU3" s="467"/>
      <c r="LHV3" s="467"/>
      <c r="LHW3" s="467"/>
      <c r="LHX3" s="467"/>
      <c r="LHY3" s="467"/>
      <c r="LHZ3" s="467"/>
      <c r="LIA3" s="467"/>
      <c r="LIB3" s="467"/>
      <c r="LIC3" s="467"/>
      <c r="LID3" s="467"/>
      <c r="LIE3" s="467"/>
      <c r="LIF3" s="467"/>
      <c r="LIG3" s="467"/>
      <c r="LIH3" s="467"/>
      <c r="LII3" s="467"/>
      <c r="LIJ3" s="467"/>
      <c r="LIK3" s="467"/>
      <c r="LIL3" s="467"/>
      <c r="LIM3" s="467"/>
      <c r="LIN3" s="467"/>
      <c r="LIO3" s="467"/>
      <c r="LIP3" s="467"/>
      <c r="LIQ3" s="467"/>
      <c r="LIR3" s="467"/>
      <c r="LIS3" s="467"/>
      <c r="LIT3" s="467"/>
      <c r="LIU3" s="467"/>
      <c r="LIV3" s="467"/>
      <c r="LIW3" s="467"/>
      <c r="LIX3" s="467"/>
      <c r="LIY3" s="467"/>
      <c r="LIZ3" s="467"/>
      <c r="LJA3" s="467"/>
      <c r="LJB3" s="467"/>
      <c r="LJC3" s="467"/>
      <c r="LJD3" s="467"/>
      <c r="LJE3" s="467"/>
      <c r="LJF3" s="467"/>
      <c r="LJG3" s="467"/>
      <c r="LJH3" s="467"/>
      <c r="LJI3" s="467"/>
      <c r="LJJ3" s="467"/>
      <c r="LJK3" s="467"/>
      <c r="LJL3" s="467"/>
      <c r="LJM3" s="467"/>
      <c r="LJN3" s="467"/>
      <c r="LJO3" s="467"/>
      <c r="LJP3" s="467"/>
      <c r="LJQ3" s="467"/>
      <c r="LJR3" s="467"/>
      <c r="LJS3" s="467"/>
      <c r="LJT3" s="467"/>
      <c r="LJU3" s="467"/>
      <c r="LJV3" s="467"/>
      <c r="LJW3" s="467"/>
      <c r="LJX3" s="467"/>
      <c r="LJY3" s="467"/>
      <c r="LJZ3" s="467"/>
      <c r="LKA3" s="467"/>
      <c r="LKB3" s="467"/>
      <c r="LKC3" s="467"/>
      <c r="LKD3" s="467"/>
      <c r="LKE3" s="467"/>
      <c r="LKF3" s="467"/>
      <c r="LKG3" s="467"/>
      <c r="LKH3" s="467"/>
      <c r="LKI3" s="467"/>
      <c r="LKJ3" s="467"/>
      <c r="LKK3" s="467"/>
      <c r="LKL3" s="467"/>
      <c r="LKM3" s="467"/>
      <c r="LKN3" s="467"/>
      <c r="LKO3" s="467"/>
      <c r="LKP3" s="467"/>
      <c r="LKQ3" s="467"/>
      <c r="LKR3" s="467"/>
      <c r="LKS3" s="467"/>
      <c r="LKT3" s="467"/>
      <c r="LKU3" s="467"/>
      <c r="LKV3" s="467"/>
      <c r="LKW3" s="467"/>
      <c r="LKX3" s="467"/>
      <c r="LKY3" s="467"/>
      <c r="LKZ3" s="467"/>
      <c r="LLA3" s="467"/>
      <c r="LLB3" s="467"/>
      <c r="LLC3" s="467"/>
      <c r="LLD3" s="467"/>
      <c r="LLE3" s="467"/>
      <c r="LLF3" s="467"/>
      <c r="LLG3" s="467"/>
      <c r="LLH3" s="467"/>
      <c r="LLI3" s="467"/>
      <c r="LLJ3" s="467"/>
      <c r="LLK3" s="467"/>
      <c r="LLL3" s="467"/>
      <c r="LLM3" s="467"/>
      <c r="LLN3" s="467"/>
      <c r="LLO3" s="467"/>
      <c r="LLP3" s="467"/>
      <c r="LLQ3" s="467"/>
      <c r="LLR3" s="467"/>
      <c r="LLS3" s="467"/>
      <c r="LLT3" s="467"/>
      <c r="LLU3" s="467"/>
      <c r="LLV3" s="467"/>
      <c r="LLW3" s="467"/>
      <c r="LLX3" s="467"/>
      <c r="LLY3" s="467"/>
      <c r="LLZ3" s="467"/>
      <c r="LMA3" s="467"/>
      <c r="LMB3" s="467"/>
      <c r="LMC3" s="467"/>
      <c r="LMD3" s="467"/>
      <c r="LME3" s="467"/>
      <c r="LMF3" s="467"/>
      <c r="LMG3" s="467"/>
      <c r="LMH3" s="467"/>
      <c r="LMI3" s="467"/>
      <c r="LMJ3" s="467"/>
      <c r="LMK3" s="467"/>
      <c r="LML3" s="467"/>
      <c r="LMM3" s="467"/>
      <c r="LMN3" s="467"/>
      <c r="LMO3" s="467"/>
      <c r="LMP3" s="467"/>
      <c r="LMQ3" s="467"/>
      <c r="LMR3" s="467"/>
      <c r="LMS3" s="467"/>
      <c r="LMT3" s="467"/>
      <c r="LMU3" s="467"/>
      <c r="LMV3" s="467"/>
      <c r="LMW3" s="467"/>
      <c r="LMX3" s="467"/>
      <c r="LMY3" s="467"/>
      <c r="LMZ3" s="467"/>
      <c r="LNA3" s="467"/>
      <c r="LNB3" s="467"/>
      <c r="LNC3" s="467"/>
      <c r="LND3" s="467"/>
      <c r="LNE3" s="467"/>
      <c r="LNF3" s="467"/>
      <c r="LNG3" s="467"/>
      <c r="LNH3" s="467"/>
      <c r="LNI3" s="467"/>
      <c r="LNJ3" s="467"/>
      <c r="LNK3" s="467"/>
      <c r="LNL3" s="467"/>
      <c r="LNM3" s="467"/>
      <c r="LNN3" s="467"/>
      <c r="LNO3" s="467"/>
      <c r="LNP3" s="467"/>
      <c r="LNQ3" s="467"/>
      <c r="LNR3" s="467"/>
      <c r="LNS3" s="467"/>
      <c r="LNT3" s="467"/>
      <c r="LNU3" s="467"/>
      <c r="LNV3" s="467"/>
      <c r="LNW3" s="467"/>
      <c r="LNX3" s="467"/>
      <c r="LNY3" s="467"/>
      <c r="LNZ3" s="467"/>
      <c r="LOA3" s="467"/>
      <c r="LOB3" s="467"/>
      <c r="LOC3" s="467"/>
      <c r="LOD3" s="467"/>
      <c r="LOE3" s="467"/>
      <c r="LOF3" s="467"/>
      <c r="LOG3" s="467"/>
      <c r="LOH3" s="467"/>
      <c r="LOI3" s="467"/>
      <c r="LOJ3" s="467"/>
      <c r="LOK3" s="467"/>
      <c r="LOL3" s="467"/>
      <c r="LOM3" s="467"/>
      <c r="LON3" s="467"/>
      <c r="LOO3" s="467"/>
      <c r="LOP3" s="467"/>
      <c r="LOQ3" s="467"/>
      <c r="LOR3" s="467"/>
      <c r="LOS3" s="467"/>
      <c r="LOT3" s="467"/>
      <c r="LOU3" s="467"/>
      <c r="LOV3" s="467"/>
      <c r="LOW3" s="467"/>
      <c r="LOX3" s="467"/>
      <c r="LOY3" s="467"/>
      <c r="LOZ3" s="467"/>
      <c r="LPA3" s="467"/>
      <c r="LPB3" s="467"/>
      <c r="LPC3" s="467"/>
      <c r="LPD3" s="467"/>
      <c r="LPE3" s="467"/>
      <c r="LPF3" s="467"/>
      <c r="LPG3" s="467"/>
      <c r="LPH3" s="467"/>
      <c r="LPI3" s="467"/>
      <c r="LPJ3" s="467"/>
      <c r="LPK3" s="467"/>
      <c r="LPL3" s="467"/>
      <c r="LPM3" s="467"/>
      <c r="LPN3" s="467"/>
      <c r="LPO3" s="467"/>
      <c r="LPP3" s="467"/>
      <c r="LPQ3" s="467"/>
      <c r="LPR3" s="467"/>
      <c r="LPS3" s="467"/>
      <c r="LPT3" s="467"/>
      <c r="LPU3" s="467"/>
      <c r="LPV3" s="467"/>
      <c r="LPW3" s="467"/>
      <c r="LPX3" s="467"/>
      <c r="LPY3" s="467"/>
      <c r="LPZ3" s="467"/>
      <c r="LQA3" s="467"/>
      <c r="LQB3" s="467"/>
      <c r="LQC3" s="467"/>
      <c r="LQD3" s="467"/>
      <c r="LQE3" s="467"/>
      <c r="LQF3" s="467"/>
      <c r="LQG3" s="467"/>
      <c r="LQH3" s="467"/>
      <c r="LQI3" s="467"/>
      <c r="LQJ3" s="467"/>
      <c r="LQK3" s="467"/>
      <c r="LQL3" s="467"/>
      <c r="LQM3" s="467"/>
      <c r="LQN3" s="467"/>
      <c r="LQO3" s="467"/>
      <c r="LQP3" s="467"/>
      <c r="LQQ3" s="467"/>
      <c r="LQR3" s="467"/>
      <c r="LQS3" s="467"/>
      <c r="LQT3" s="467"/>
      <c r="LQU3" s="467"/>
      <c r="LQV3" s="467"/>
      <c r="LQW3" s="467"/>
      <c r="LQX3" s="467"/>
      <c r="LQY3" s="467"/>
      <c r="LQZ3" s="467"/>
      <c r="LRA3" s="467"/>
      <c r="LRB3" s="467"/>
      <c r="LRC3" s="467"/>
      <c r="LRD3" s="467"/>
      <c r="LRE3" s="467"/>
      <c r="LRF3" s="467"/>
      <c r="LRG3" s="467"/>
      <c r="LRH3" s="467"/>
      <c r="LRI3" s="467"/>
      <c r="LRJ3" s="467"/>
      <c r="LRK3" s="467"/>
      <c r="LRL3" s="467"/>
      <c r="LRM3" s="467"/>
      <c r="LRN3" s="467"/>
      <c r="LRO3" s="467"/>
      <c r="LRP3" s="467"/>
      <c r="LRQ3" s="467"/>
      <c r="LRR3" s="467"/>
      <c r="LRS3" s="467"/>
      <c r="LRT3" s="467"/>
      <c r="LRU3" s="467"/>
      <c r="LRV3" s="467"/>
      <c r="LRW3" s="467"/>
      <c r="LRX3" s="467"/>
      <c r="LRY3" s="467"/>
      <c r="LRZ3" s="467"/>
      <c r="LSA3" s="467"/>
      <c r="LSB3" s="467"/>
      <c r="LSC3" s="467"/>
      <c r="LSD3" s="467"/>
      <c r="LSE3" s="467"/>
      <c r="LSF3" s="467"/>
      <c r="LSG3" s="467"/>
      <c r="LSH3" s="467"/>
      <c r="LSI3" s="467"/>
      <c r="LSJ3" s="467"/>
      <c r="LSK3" s="467"/>
      <c r="LSL3" s="467"/>
      <c r="LSM3" s="467"/>
      <c r="LSN3" s="467"/>
      <c r="LSO3" s="467"/>
      <c r="LSP3" s="467"/>
      <c r="LSQ3" s="467"/>
      <c r="LSR3" s="467"/>
      <c r="LSS3" s="467"/>
      <c r="LST3" s="467"/>
      <c r="LSU3" s="467"/>
      <c r="LSV3" s="467"/>
      <c r="LSW3" s="467"/>
      <c r="LSX3" s="467"/>
      <c r="LSY3" s="467"/>
      <c r="LSZ3" s="467"/>
      <c r="LTA3" s="467"/>
      <c r="LTB3" s="467"/>
      <c r="LTC3" s="467"/>
      <c r="LTD3" s="467"/>
      <c r="LTE3" s="467"/>
      <c r="LTF3" s="467"/>
      <c r="LTG3" s="467"/>
      <c r="LTH3" s="467"/>
      <c r="LTI3" s="467"/>
      <c r="LTJ3" s="467"/>
      <c r="LTK3" s="467"/>
      <c r="LTL3" s="467"/>
      <c r="LTM3" s="467"/>
      <c r="LTN3" s="467"/>
      <c r="LTO3" s="467"/>
      <c r="LTP3" s="467"/>
      <c r="LTQ3" s="467"/>
      <c r="LTR3" s="467"/>
      <c r="LTS3" s="467"/>
      <c r="LTT3" s="467"/>
      <c r="LTU3" s="467"/>
      <c r="LTV3" s="467"/>
      <c r="LTW3" s="467"/>
      <c r="LTX3" s="467"/>
      <c r="LTY3" s="467"/>
      <c r="LTZ3" s="467"/>
      <c r="LUA3" s="467"/>
      <c r="LUB3" s="467"/>
      <c r="LUC3" s="467"/>
      <c r="LUD3" s="467"/>
      <c r="LUE3" s="467"/>
      <c r="LUF3" s="467"/>
      <c r="LUG3" s="467"/>
      <c r="LUH3" s="467"/>
      <c r="LUI3" s="467"/>
      <c r="LUJ3" s="467"/>
      <c r="LUK3" s="467"/>
      <c r="LUL3" s="467"/>
      <c r="LUM3" s="467"/>
      <c r="LUN3" s="467"/>
      <c r="LUO3" s="467"/>
      <c r="LUP3" s="467"/>
      <c r="LUQ3" s="467"/>
      <c r="LUR3" s="467"/>
      <c r="LUS3" s="467"/>
      <c r="LUT3" s="467"/>
      <c r="LUU3" s="467"/>
      <c r="LUV3" s="467"/>
      <c r="LUW3" s="467"/>
      <c r="LUX3" s="467"/>
      <c r="LUY3" s="467"/>
      <c r="LUZ3" s="467"/>
      <c r="LVA3" s="467"/>
      <c r="LVB3" s="467"/>
      <c r="LVC3" s="467"/>
      <c r="LVD3" s="467"/>
      <c r="LVE3" s="467"/>
      <c r="LVF3" s="467"/>
      <c r="LVG3" s="467"/>
      <c r="LVH3" s="467"/>
      <c r="LVI3" s="467"/>
      <c r="LVJ3" s="467"/>
      <c r="LVK3" s="467"/>
      <c r="LVL3" s="467"/>
      <c r="LVM3" s="467"/>
      <c r="LVN3" s="467"/>
      <c r="LVO3" s="467"/>
      <c r="LVP3" s="467"/>
      <c r="LVQ3" s="467"/>
      <c r="LVR3" s="467"/>
      <c r="LVS3" s="467"/>
      <c r="LVT3" s="467"/>
      <c r="LVU3" s="467"/>
      <c r="LVV3" s="467"/>
      <c r="LVW3" s="467"/>
      <c r="LVX3" s="467"/>
      <c r="LVY3" s="467"/>
      <c r="LVZ3" s="467"/>
      <c r="LWA3" s="467"/>
      <c r="LWB3" s="467"/>
      <c r="LWC3" s="467"/>
      <c r="LWD3" s="467"/>
      <c r="LWE3" s="467"/>
      <c r="LWF3" s="467"/>
      <c r="LWG3" s="467"/>
      <c r="LWH3" s="467"/>
      <c r="LWI3" s="467"/>
      <c r="LWJ3" s="467"/>
      <c r="LWK3" s="467"/>
      <c r="LWL3" s="467"/>
      <c r="LWM3" s="467"/>
      <c r="LWN3" s="467"/>
      <c r="LWO3" s="467"/>
      <c r="LWP3" s="467"/>
      <c r="LWQ3" s="467"/>
      <c r="LWR3" s="467"/>
      <c r="LWS3" s="467"/>
      <c r="LWT3" s="467"/>
      <c r="LWU3" s="467"/>
      <c r="LWV3" s="467"/>
      <c r="LWW3" s="467"/>
      <c r="LWX3" s="467"/>
      <c r="LWY3" s="467"/>
      <c r="LWZ3" s="467"/>
      <c r="LXA3" s="467"/>
      <c r="LXB3" s="467"/>
      <c r="LXC3" s="467"/>
      <c r="LXD3" s="467"/>
      <c r="LXE3" s="467"/>
      <c r="LXF3" s="467"/>
      <c r="LXG3" s="467"/>
      <c r="LXH3" s="467"/>
      <c r="LXI3" s="467"/>
      <c r="LXJ3" s="467"/>
      <c r="LXK3" s="467"/>
      <c r="LXL3" s="467"/>
      <c r="LXM3" s="467"/>
      <c r="LXN3" s="467"/>
      <c r="LXO3" s="467"/>
      <c r="LXP3" s="467"/>
      <c r="LXQ3" s="467"/>
      <c r="LXR3" s="467"/>
      <c r="LXS3" s="467"/>
      <c r="LXT3" s="467"/>
      <c r="LXU3" s="467"/>
      <c r="LXV3" s="467"/>
      <c r="LXW3" s="467"/>
      <c r="LXX3" s="467"/>
      <c r="LXY3" s="467"/>
      <c r="LXZ3" s="467"/>
      <c r="LYA3" s="467"/>
      <c r="LYB3" s="467"/>
      <c r="LYC3" s="467"/>
      <c r="LYD3" s="467"/>
      <c r="LYE3" s="467"/>
      <c r="LYF3" s="467"/>
      <c r="LYG3" s="467"/>
      <c r="LYH3" s="467"/>
      <c r="LYI3" s="467"/>
      <c r="LYJ3" s="467"/>
      <c r="LYK3" s="467"/>
      <c r="LYL3" s="467"/>
      <c r="LYM3" s="467"/>
      <c r="LYN3" s="467"/>
      <c r="LYO3" s="467"/>
      <c r="LYP3" s="467"/>
      <c r="LYQ3" s="467"/>
      <c r="LYR3" s="467"/>
      <c r="LYS3" s="467"/>
      <c r="LYT3" s="467"/>
      <c r="LYU3" s="467"/>
      <c r="LYV3" s="467"/>
      <c r="LYW3" s="467"/>
      <c r="LYX3" s="467"/>
      <c r="LYY3" s="467"/>
      <c r="LYZ3" s="467"/>
      <c r="LZA3" s="467"/>
      <c r="LZB3" s="467"/>
      <c r="LZC3" s="467"/>
      <c r="LZD3" s="467"/>
      <c r="LZE3" s="467"/>
      <c r="LZF3" s="467"/>
      <c r="LZG3" s="467"/>
      <c r="LZH3" s="467"/>
      <c r="LZI3" s="467"/>
      <c r="LZJ3" s="467"/>
      <c r="LZK3" s="467"/>
      <c r="LZL3" s="467"/>
      <c r="LZM3" s="467"/>
      <c r="LZN3" s="467"/>
      <c r="LZO3" s="467"/>
      <c r="LZP3" s="467"/>
      <c r="LZQ3" s="467"/>
      <c r="LZR3" s="467"/>
      <c r="LZS3" s="467"/>
      <c r="LZT3" s="467"/>
      <c r="LZU3" s="467"/>
      <c r="LZV3" s="467"/>
      <c r="LZW3" s="467"/>
      <c r="LZX3" s="467"/>
      <c r="LZY3" s="467"/>
      <c r="LZZ3" s="467"/>
      <c r="MAA3" s="467"/>
      <c r="MAB3" s="467"/>
      <c r="MAC3" s="467"/>
      <c r="MAD3" s="467"/>
      <c r="MAE3" s="467"/>
      <c r="MAF3" s="467"/>
      <c r="MAG3" s="467"/>
      <c r="MAH3" s="467"/>
      <c r="MAI3" s="467"/>
      <c r="MAJ3" s="467"/>
      <c r="MAK3" s="467"/>
      <c r="MAL3" s="467"/>
      <c r="MAM3" s="467"/>
      <c r="MAN3" s="467"/>
      <c r="MAO3" s="467"/>
      <c r="MAP3" s="467"/>
      <c r="MAQ3" s="467"/>
      <c r="MAR3" s="467"/>
      <c r="MAS3" s="467"/>
      <c r="MAT3" s="467"/>
      <c r="MAU3" s="467"/>
      <c r="MAV3" s="467"/>
      <c r="MAW3" s="467"/>
      <c r="MAX3" s="467"/>
      <c r="MAY3" s="467"/>
      <c r="MAZ3" s="467"/>
      <c r="MBA3" s="467"/>
      <c r="MBB3" s="467"/>
      <c r="MBC3" s="467"/>
      <c r="MBD3" s="467"/>
      <c r="MBE3" s="467"/>
      <c r="MBF3" s="467"/>
      <c r="MBG3" s="467"/>
      <c r="MBH3" s="467"/>
      <c r="MBI3" s="467"/>
      <c r="MBJ3" s="467"/>
      <c r="MBK3" s="467"/>
      <c r="MBL3" s="467"/>
      <c r="MBM3" s="467"/>
      <c r="MBN3" s="467"/>
      <c r="MBO3" s="467"/>
      <c r="MBP3" s="467"/>
      <c r="MBQ3" s="467"/>
      <c r="MBR3" s="467"/>
      <c r="MBS3" s="467"/>
      <c r="MBT3" s="467"/>
      <c r="MBU3" s="467"/>
      <c r="MBV3" s="467"/>
      <c r="MBW3" s="467"/>
      <c r="MBX3" s="467"/>
      <c r="MBY3" s="467"/>
      <c r="MBZ3" s="467"/>
      <c r="MCA3" s="467"/>
      <c r="MCB3" s="467"/>
      <c r="MCC3" s="467"/>
      <c r="MCD3" s="467"/>
      <c r="MCE3" s="467"/>
      <c r="MCF3" s="467"/>
      <c r="MCG3" s="467"/>
      <c r="MCH3" s="467"/>
      <c r="MCI3" s="467"/>
      <c r="MCJ3" s="467"/>
      <c r="MCK3" s="467"/>
      <c r="MCL3" s="467"/>
      <c r="MCM3" s="467"/>
      <c r="MCN3" s="467"/>
      <c r="MCO3" s="467"/>
      <c r="MCP3" s="467"/>
      <c r="MCQ3" s="467"/>
      <c r="MCR3" s="467"/>
      <c r="MCS3" s="467"/>
      <c r="MCT3" s="467"/>
      <c r="MCU3" s="467"/>
      <c r="MCV3" s="467"/>
      <c r="MCW3" s="467"/>
      <c r="MCX3" s="467"/>
      <c r="MCY3" s="467"/>
      <c r="MCZ3" s="467"/>
      <c r="MDA3" s="467"/>
      <c r="MDB3" s="467"/>
      <c r="MDC3" s="467"/>
      <c r="MDD3" s="467"/>
      <c r="MDE3" s="467"/>
      <c r="MDF3" s="467"/>
      <c r="MDG3" s="467"/>
      <c r="MDH3" s="467"/>
      <c r="MDI3" s="467"/>
      <c r="MDJ3" s="467"/>
      <c r="MDK3" s="467"/>
      <c r="MDL3" s="467"/>
      <c r="MDM3" s="467"/>
      <c r="MDN3" s="467"/>
      <c r="MDO3" s="467"/>
      <c r="MDP3" s="467"/>
      <c r="MDQ3" s="467"/>
      <c r="MDR3" s="467"/>
      <c r="MDS3" s="467"/>
      <c r="MDT3" s="467"/>
      <c r="MDU3" s="467"/>
      <c r="MDV3" s="467"/>
      <c r="MDW3" s="467"/>
      <c r="MDX3" s="467"/>
      <c r="MDY3" s="467"/>
      <c r="MDZ3" s="467"/>
      <c r="MEA3" s="467"/>
      <c r="MEB3" s="467"/>
      <c r="MEC3" s="467"/>
      <c r="MED3" s="467"/>
      <c r="MEE3" s="467"/>
      <c r="MEF3" s="467"/>
      <c r="MEG3" s="467"/>
      <c r="MEH3" s="467"/>
      <c r="MEI3" s="467"/>
      <c r="MEJ3" s="467"/>
      <c r="MEK3" s="467"/>
      <c r="MEL3" s="467"/>
      <c r="MEM3" s="467"/>
      <c r="MEN3" s="467"/>
      <c r="MEO3" s="467"/>
      <c r="MEP3" s="467"/>
      <c r="MEQ3" s="467"/>
      <c r="MER3" s="467"/>
      <c r="MES3" s="467"/>
      <c r="MET3" s="467"/>
      <c r="MEU3" s="467"/>
      <c r="MEV3" s="467"/>
      <c r="MEW3" s="467"/>
      <c r="MEX3" s="467"/>
      <c r="MEY3" s="467"/>
      <c r="MEZ3" s="467"/>
      <c r="MFA3" s="467"/>
      <c r="MFB3" s="467"/>
      <c r="MFC3" s="467"/>
      <c r="MFD3" s="467"/>
      <c r="MFE3" s="467"/>
      <c r="MFF3" s="467"/>
      <c r="MFG3" s="467"/>
      <c r="MFH3" s="467"/>
      <c r="MFI3" s="467"/>
      <c r="MFJ3" s="467"/>
      <c r="MFK3" s="467"/>
      <c r="MFL3" s="467"/>
      <c r="MFM3" s="467"/>
      <c r="MFN3" s="467"/>
      <c r="MFO3" s="467"/>
      <c r="MFP3" s="467"/>
      <c r="MFQ3" s="467"/>
      <c r="MFR3" s="467"/>
      <c r="MFS3" s="467"/>
      <c r="MFT3" s="467"/>
      <c r="MFU3" s="467"/>
      <c r="MFV3" s="467"/>
      <c r="MFW3" s="467"/>
      <c r="MFX3" s="467"/>
      <c r="MFY3" s="467"/>
      <c r="MFZ3" s="467"/>
      <c r="MGA3" s="467"/>
      <c r="MGB3" s="467"/>
      <c r="MGC3" s="467"/>
      <c r="MGD3" s="467"/>
      <c r="MGE3" s="467"/>
      <c r="MGF3" s="467"/>
      <c r="MGG3" s="467"/>
      <c r="MGH3" s="467"/>
      <c r="MGI3" s="467"/>
      <c r="MGJ3" s="467"/>
      <c r="MGK3" s="467"/>
      <c r="MGL3" s="467"/>
      <c r="MGM3" s="467"/>
      <c r="MGN3" s="467"/>
      <c r="MGO3" s="467"/>
      <c r="MGP3" s="467"/>
      <c r="MGQ3" s="467"/>
      <c r="MGR3" s="467"/>
      <c r="MGS3" s="467"/>
      <c r="MGT3" s="467"/>
      <c r="MGU3" s="467"/>
      <c r="MGV3" s="467"/>
      <c r="MGW3" s="467"/>
      <c r="MGX3" s="467"/>
      <c r="MGY3" s="467"/>
      <c r="MGZ3" s="467"/>
      <c r="MHA3" s="467"/>
      <c r="MHB3" s="467"/>
      <c r="MHC3" s="467"/>
      <c r="MHD3" s="467"/>
      <c r="MHE3" s="467"/>
      <c r="MHF3" s="467"/>
      <c r="MHG3" s="467"/>
      <c r="MHH3" s="467"/>
      <c r="MHI3" s="467"/>
      <c r="MHJ3" s="467"/>
      <c r="MHK3" s="467"/>
      <c r="MHL3" s="467"/>
      <c r="MHM3" s="467"/>
      <c r="MHN3" s="467"/>
      <c r="MHO3" s="467"/>
      <c r="MHP3" s="467"/>
      <c r="MHQ3" s="467"/>
      <c r="MHR3" s="467"/>
      <c r="MHS3" s="467"/>
      <c r="MHT3" s="467"/>
      <c r="MHU3" s="467"/>
      <c r="MHV3" s="467"/>
      <c r="MHW3" s="467"/>
      <c r="MHX3" s="467"/>
      <c r="MHY3" s="467"/>
      <c r="MHZ3" s="467"/>
      <c r="MIA3" s="467"/>
      <c r="MIB3" s="467"/>
      <c r="MIC3" s="467"/>
      <c r="MID3" s="467"/>
      <c r="MIE3" s="467"/>
      <c r="MIF3" s="467"/>
      <c r="MIG3" s="467"/>
      <c r="MIH3" s="467"/>
      <c r="MII3" s="467"/>
      <c r="MIJ3" s="467"/>
      <c r="MIK3" s="467"/>
      <c r="MIL3" s="467"/>
      <c r="MIM3" s="467"/>
      <c r="MIN3" s="467"/>
      <c r="MIO3" s="467"/>
      <c r="MIP3" s="467"/>
      <c r="MIQ3" s="467"/>
      <c r="MIR3" s="467"/>
      <c r="MIS3" s="467"/>
      <c r="MIT3" s="467"/>
      <c r="MIU3" s="467"/>
      <c r="MIV3" s="467"/>
      <c r="MIW3" s="467"/>
      <c r="MIX3" s="467"/>
      <c r="MIY3" s="467"/>
      <c r="MIZ3" s="467"/>
      <c r="MJA3" s="467"/>
      <c r="MJB3" s="467"/>
      <c r="MJC3" s="467"/>
      <c r="MJD3" s="467"/>
      <c r="MJE3" s="467"/>
      <c r="MJF3" s="467"/>
      <c r="MJG3" s="467"/>
      <c r="MJH3" s="467"/>
      <c r="MJI3" s="467"/>
      <c r="MJJ3" s="467"/>
      <c r="MJK3" s="467"/>
      <c r="MJL3" s="467"/>
      <c r="MJM3" s="467"/>
      <c r="MJN3" s="467"/>
      <c r="MJO3" s="467"/>
      <c r="MJP3" s="467"/>
      <c r="MJQ3" s="467"/>
      <c r="MJR3" s="467"/>
      <c r="MJS3" s="467"/>
      <c r="MJT3" s="467"/>
      <c r="MJU3" s="467"/>
      <c r="MJV3" s="467"/>
      <c r="MJW3" s="467"/>
      <c r="MJX3" s="467"/>
      <c r="MJY3" s="467"/>
      <c r="MJZ3" s="467"/>
      <c r="MKA3" s="467"/>
      <c r="MKB3" s="467"/>
      <c r="MKC3" s="467"/>
      <c r="MKD3" s="467"/>
      <c r="MKE3" s="467"/>
      <c r="MKF3" s="467"/>
      <c r="MKG3" s="467"/>
      <c r="MKH3" s="467"/>
      <c r="MKI3" s="467"/>
      <c r="MKJ3" s="467"/>
      <c r="MKK3" s="467"/>
      <c r="MKL3" s="467"/>
      <c r="MKM3" s="467"/>
      <c r="MKN3" s="467"/>
      <c r="MKO3" s="467"/>
      <c r="MKP3" s="467"/>
      <c r="MKQ3" s="467"/>
      <c r="MKR3" s="467"/>
      <c r="MKS3" s="467"/>
      <c r="MKT3" s="467"/>
      <c r="MKU3" s="467"/>
      <c r="MKV3" s="467"/>
      <c r="MKW3" s="467"/>
      <c r="MKX3" s="467"/>
      <c r="MKY3" s="467"/>
      <c r="MKZ3" s="467"/>
      <c r="MLA3" s="467"/>
      <c r="MLB3" s="467"/>
      <c r="MLC3" s="467"/>
      <c r="MLD3" s="467"/>
      <c r="MLE3" s="467"/>
      <c r="MLF3" s="467"/>
      <c r="MLG3" s="467"/>
      <c r="MLH3" s="467"/>
      <c r="MLI3" s="467"/>
      <c r="MLJ3" s="467"/>
      <c r="MLK3" s="467"/>
      <c r="MLL3" s="467"/>
      <c r="MLM3" s="467"/>
      <c r="MLN3" s="467"/>
      <c r="MLO3" s="467"/>
      <c r="MLP3" s="467"/>
      <c r="MLQ3" s="467"/>
      <c r="MLR3" s="467"/>
      <c r="MLS3" s="467"/>
      <c r="MLT3" s="467"/>
      <c r="MLU3" s="467"/>
      <c r="MLV3" s="467"/>
      <c r="MLW3" s="467"/>
      <c r="MLX3" s="467"/>
      <c r="MLY3" s="467"/>
      <c r="MLZ3" s="467"/>
      <c r="MMA3" s="467"/>
      <c r="MMB3" s="467"/>
      <c r="MMC3" s="467"/>
      <c r="MMD3" s="467"/>
      <c r="MME3" s="467"/>
      <c r="MMF3" s="467"/>
      <c r="MMG3" s="467"/>
      <c r="MMH3" s="467"/>
      <c r="MMI3" s="467"/>
      <c r="MMJ3" s="467"/>
      <c r="MMK3" s="467"/>
      <c r="MML3" s="467"/>
      <c r="MMM3" s="467"/>
      <c r="MMN3" s="467"/>
      <c r="MMO3" s="467"/>
      <c r="MMP3" s="467"/>
      <c r="MMQ3" s="467"/>
      <c r="MMR3" s="467"/>
      <c r="MMS3" s="467"/>
      <c r="MMT3" s="467"/>
      <c r="MMU3" s="467"/>
      <c r="MMV3" s="467"/>
      <c r="MMW3" s="467"/>
      <c r="MMX3" s="467"/>
      <c r="MMY3" s="467"/>
      <c r="MMZ3" s="467"/>
      <c r="MNA3" s="467"/>
      <c r="MNB3" s="467"/>
      <c r="MNC3" s="467"/>
      <c r="MND3" s="467"/>
      <c r="MNE3" s="467"/>
      <c r="MNF3" s="467"/>
      <c r="MNG3" s="467"/>
      <c r="MNH3" s="467"/>
      <c r="MNI3" s="467"/>
      <c r="MNJ3" s="467"/>
      <c r="MNK3" s="467"/>
      <c r="MNL3" s="467"/>
      <c r="MNM3" s="467"/>
      <c r="MNN3" s="467"/>
      <c r="MNO3" s="467"/>
      <c r="MNP3" s="467"/>
      <c r="MNQ3" s="467"/>
      <c r="MNR3" s="467"/>
      <c r="MNS3" s="467"/>
      <c r="MNT3" s="467"/>
      <c r="MNU3" s="467"/>
      <c r="MNV3" s="467"/>
      <c r="MNW3" s="467"/>
      <c r="MNX3" s="467"/>
      <c r="MNY3" s="467"/>
      <c r="MNZ3" s="467"/>
      <c r="MOA3" s="467"/>
      <c r="MOB3" s="467"/>
      <c r="MOC3" s="467"/>
      <c r="MOD3" s="467"/>
      <c r="MOE3" s="467"/>
      <c r="MOF3" s="467"/>
      <c r="MOG3" s="467"/>
      <c r="MOH3" s="467"/>
      <c r="MOI3" s="467"/>
      <c r="MOJ3" s="467"/>
      <c r="MOK3" s="467"/>
      <c r="MOL3" s="467"/>
      <c r="MOM3" s="467"/>
      <c r="MON3" s="467"/>
      <c r="MOO3" s="467"/>
      <c r="MOP3" s="467"/>
      <c r="MOQ3" s="467"/>
      <c r="MOR3" s="467"/>
      <c r="MOS3" s="467"/>
      <c r="MOT3" s="467"/>
      <c r="MOU3" s="467"/>
      <c r="MOV3" s="467"/>
      <c r="MOW3" s="467"/>
      <c r="MOX3" s="467"/>
      <c r="MOY3" s="467"/>
      <c r="MOZ3" s="467"/>
      <c r="MPA3" s="467"/>
      <c r="MPB3" s="467"/>
      <c r="MPC3" s="467"/>
      <c r="MPD3" s="467"/>
      <c r="MPE3" s="467"/>
      <c r="MPF3" s="467"/>
      <c r="MPG3" s="467"/>
      <c r="MPH3" s="467"/>
      <c r="MPI3" s="467"/>
      <c r="MPJ3" s="467"/>
      <c r="MPK3" s="467"/>
      <c r="MPL3" s="467"/>
      <c r="MPM3" s="467"/>
      <c r="MPN3" s="467"/>
      <c r="MPO3" s="467"/>
      <c r="MPP3" s="467"/>
      <c r="MPQ3" s="467"/>
      <c r="MPR3" s="467"/>
      <c r="MPS3" s="467"/>
      <c r="MPT3" s="467"/>
      <c r="MPU3" s="467"/>
      <c r="MPV3" s="467"/>
      <c r="MPW3" s="467"/>
      <c r="MPX3" s="467"/>
      <c r="MPY3" s="467"/>
      <c r="MPZ3" s="467"/>
      <c r="MQA3" s="467"/>
      <c r="MQB3" s="467"/>
      <c r="MQC3" s="467"/>
      <c r="MQD3" s="467"/>
      <c r="MQE3" s="467"/>
      <c r="MQF3" s="467"/>
      <c r="MQG3" s="467"/>
      <c r="MQH3" s="467"/>
      <c r="MQI3" s="467"/>
      <c r="MQJ3" s="467"/>
      <c r="MQK3" s="467"/>
      <c r="MQL3" s="467"/>
      <c r="MQM3" s="467"/>
      <c r="MQN3" s="467"/>
      <c r="MQO3" s="467"/>
      <c r="MQP3" s="467"/>
      <c r="MQQ3" s="467"/>
      <c r="MQR3" s="467"/>
      <c r="MQS3" s="467"/>
      <c r="MQT3" s="467"/>
      <c r="MQU3" s="467"/>
      <c r="MQV3" s="467"/>
      <c r="MQW3" s="467"/>
      <c r="MQX3" s="467"/>
      <c r="MQY3" s="467"/>
      <c r="MQZ3" s="467"/>
      <c r="MRA3" s="467"/>
      <c r="MRB3" s="467"/>
      <c r="MRC3" s="467"/>
      <c r="MRD3" s="467"/>
      <c r="MRE3" s="467"/>
      <c r="MRF3" s="467"/>
      <c r="MRG3" s="467"/>
      <c r="MRH3" s="467"/>
      <c r="MRI3" s="467"/>
      <c r="MRJ3" s="467"/>
      <c r="MRK3" s="467"/>
      <c r="MRL3" s="467"/>
      <c r="MRM3" s="467"/>
      <c r="MRN3" s="467"/>
      <c r="MRO3" s="467"/>
      <c r="MRP3" s="467"/>
      <c r="MRQ3" s="467"/>
      <c r="MRR3" s="467"/>
      <c r="MRS3" s="467"/>
      <c r="MRT3" s="467"/>
      <c r="MRU3" s="467"/>
      <c r="MRV3" s="467"/>
      <c r="MRW3" s="467"/>
      <c r="MRX3" s="467"/>
      <c r="MRY3" s="467"/>
      <c r="MRZ3" s="467"/>
      <c r="MSA3" s="467"/>
      <c r="MSB3" s="467"/>
      <c r="MSC3" s="467"/>
      <c r="MSD3" s="467"/>
      <c r="MSE3" s="467"/>
      <c r="MSF3" s="467"/>
      <c r="MSG3" s="467"/>
      <c r="MSH3" s="467"/>
      <c r="MSI3" s="467"/>
      <c r="MSJ3" s="467"/>
      <c r="MSK3" s="467"/>
      <c r="MSL3" s="467"/>
      <c r="MSM3" s="467"/>
      <c r="MSN3" s="467"/>
      <c r="MSO3" s="467"/>
      <c r="MSP3" s="467"/>
      <c r="MSQ3" s="467"/>
      <c r="MSR3" s="467"/>
      <c r="MSS3" s="467"/>
      <c r="MST3" s="467"/>
      <c r="MSU3" s="467"/>
      <c r="MSV3" s="467"/>
      <c r="MSW3" s="467"/>
      <c r="MSX3" s="467"/>
      <c r="MSY3" s="467"/>
      <c r="MSZ3" s="467"/>
      <c r="MTA3" s="467"/>
      <c r="MTB3" s="467"/>
      <c r="MTC3" s="467"/>
      <c r="MTD3" s="467"/>
      <c r="MTE3" s="467"/>
      <c r="MTF3" s="467"/>
      <c r="MTG3" s="467"/>
      <c r="MTH3" s="467"/>
      <c r="MTI3" s="467"/>
      <c r="MTJ3" s="467"/>
      <c r="MTK3" s="467"/>
      <c r="MTL3" s="467"/>
      <c r="MTM3" s="467"/>
      <c r="MTN3" s="467"/>
      <c r="MTO3" s="467"/>
      <c r="MTP3" s="467"/>
      <c r="MTQ3" s="467"/>
      <c r="MTR3" s="467"/>
      <c r="MTS3" s="467"/>
      <c r="MTT3" s="467"/>
      <c r="MTU3" s="467"/>
      <c r="MTV3" s="467"/>
      <c r="MTW3" s="467"/>
      <c r="MTX3" s="467"/>
      <c r="MTY3" s="467"/>
      <c r="MTZ3" s="467"/>
      <c r="MUA3" s="467"/>
      <c r="MUB3" s="467"/>
      <c r="MUC3" s="467"/>
      <c r="MUD3" s="467"/>
      <c r="MUE3" s="467"/>
      <c r="MUF3" s="467"/>
      <c r="MUG3" s="467"/>
      <c r="MUH3" s="467"/>
      <c r="MUI3" s="467"/>
      <c r="MUJ3" s="467"/>
      <c r="MUK3" s="467"/>
      <c r="MUL3" s="467"/>
      <c r="MUM3" s="467"/>
      <c r="MUN3" s="467"/>
      <c r="MUO3" s="467"/>
      <c r="MUP3" s="467"/>
      <c r="MUQ3" s="467"/>
      <c r="MUR3" s="467"/>
      <c r="MUS3" s="467"/>
      <c r="MUT3" s="467"/>
      <c r="MUU3" s="467"/>
      <c r="MUV3" s="467"/>
      <c r="MUW3" s="467"/>
      <c r="MUX3" s="467"/>
      <c r="MUY3" s="467"/>
      <c r="MUZ3" s="467"/>
      <c r="MVA3" s="467"/>
      <c r="MVB3" s="467"/>
      <c r="MVC3" s="467"/>
      <c r="MVD3" s="467"/>
      <c r="MVE3" s="467"/>
      <c r="MVF3" s="467"/>
      <c r="MVG3" s="467"/>
      <c r="MVH3" s="467"/>
      <c r="MVI3" s="467"/>
      <c r="MVJ3" s="467"/>
      <c r="MVK3" s="467"/>
      <c r="MVL3" s="467"/>
      <c r="MVM3" s="467"/>
      <c r="MVN3" s="467"/>
      <c r="MVO3" s="467"/>
      <c r="MVP3" s="467"/>
      <c r="MVQ3" s="467"/>
      <c r="MVR3" s="467"/>
      <c r="MVS3" s="467"/>
      <c r="MVT3" s="467"/>
      <c r="MVU3" s="467"/>
      <c r="MVV3" s="467"/>
      <c r="MVW3" s="467"/>
      <c r="MVX3" s="467"/>
      <c r="MVY3" s="467"/>
      <c r="MVZ3" s="467"/>
      <c r="MWA3" s="467"/>
      <c r="MWB3" s="467"/>
      <c r="MWC3" s="467"/>
      <c r="MWD3" s="467"/>
      <c r="MWE3" s="467"/>
      <c r="MWF3" s="467"/>
      <c r="MWG3" s="467"/>
      <c r="MWH3" s="467"/>
      <c r="MWI3" s="467"/>
      <c r="MWJ3" s="467"/>
      <c r="MWK3" s="467"/>
      <c r="MWL3" s="467"/>
      <c r="MWM3" s="467"/>
      <c r="MWN3" s="467"/>
      <c r="MWO3" s="467"/>
      <c r="MWP3" s="467"/>
      <c r="MWQ3" s="467"/>
      <c r="MWR3" s="467"/>
      <c r="MWS3" s="467"/>
      <c r="MWT3" s="467"/>
      <c r="MWU3" s="467"/>
      <c r="MWV3" s="467"/>
      <c r="MWW3" s="467"/>
      <c r="MWX3" s="467"/>
      <c r="MWY3" s="467"/>
      <c r="MWZ3" s="467"/>
      <c r="MXA3" s="467"/>
      <c r="MXB3" s="467"/>
      <c r="MXC3" s="467"/>
      <c r="MXD3" s="467"/>
      <c r="MXE3" s="467"/>
      <c r="MXF3" s="467"/>
      <c r="MXG3" s="467"/>
      <c r="MXH3" s="467"/>
      <c r="MXI3" s="467"/>
      <c r="MXJ3" s="467"/>
      <c r="MXK3" s="467"/>
      <c r="MXL3" s="467"/>
      <c r="MXM3" s="467"/>
      <c r="MXN3" s="467"/>
      <c r="MXO3" s="467"/>
      <c r="MXP3" s="467"/>
      <c r="MXQ3" s="467"/>
      <c r="MXR3" s="467"/>
      <c r="MXS3" s="467"/>
      <c r="MXT3" s="467"/>
      <c r="MXU3" s="467"/>
      <c r="MXV3" s="467"/>
      <c r="MXW3" s="467"/>
      <c r="MXX3" s="467"/>
      <c r="MXY3" s="467"/>
      <c r="MXZ3" s="467"/>
      <c r="MYA3" s="467"/>
      <c r="MYB3" s="467"/>
      <c r="MYC3" s="467"/>
      <c r="MYD3" s="467"/>
      <c r="MYE3" s="467"/>
      <c r="MYF3" s="467"/>
      <c r="MYG3" s="467"/>
      <c r="MYH3" s="467"/>
      <c r="MYI3" s="467"/>
      <c r="MYJ3" s="467"/>
      <c r="MYK3" s="467"/>
      <c r="MYL3" s="467"/>
      <c r="MYM3" s="467"/>
      <c r="MYN3" s="467"/>
      <c r="MYO3" s="467"/>
      <c r="MYP3" s="467"/>
      <c r="MYQ3" s="467"/>
      <c r="MYR3" s="467"/>
      <c r="MYS3" s="467"/>
      <c r="MYT3" s="467"/>
      <c r="MYU3" s="467"/>
      <c r="MYV3" s="467"/>
      <c r="MYW3" s="467"/>
      <c r="MYX3" s="467"/>
      <c r="MYY3" s="467"/>
      <c r="MYZ3" s="467"/>
      <c r="MZA3" s="467"/>
      <c r="MZB3" s="467"/>
      <c r="MZC3" s="467"/>
      <c r="MZD3" s="467"/>
      <c r="MZE3" s="467"/>
      <c r="MZF3" s="467"/>
      <c r="MZG3" s="467"/>
      <c r="MZH3" s="467"/>
      <c r="MZI3" s="467"/>
      <c r="MZJ3" s="467"/>
      <c r="MZK3" s="467"/>
      <c r="MZL3" s="467"/>
      <c r="MZM3" s="467"/>
      <c r="MZN3" s="467"/>
      <c r="MZO3" s="467"/>
      <c r="MZP3" s="467"/>
      <c r="MZQ3" s="467"/>
      <c r="MZR3" s="467"/>
      <c r="MZS3" s="467"/>
      <c r="MZT3" s="467"/>
      <c r="MZU3" s="467"/>
      <c r="MZV3" s="467"/>
      <c r="MZW3" s="467"/>
      <c r="MZX3" s="467"/>
      <c r="MZY3" s="467"/>
      <c r="MZZ3" s="467"/>
      <c r="NAA3" s="467"/>
      <c r="NAB3" s="467"/>
      <c r="NAC3" s="467"/>
      <c r="NAD3" s="467"/>
      <c r="NAE3" s="467"/>
      <c r="NAF3" s="467"/>
      <c r="NAG3" s="467"/>
      <c r="NAH3" s="467"/>
      <c r="NAI3" s="467"/>
      <c r="NAJ3" s="467"/>
      <c r="NAK3" s="467"/>
      <c r="NAL3" s="467"/>
      <c r="NAM3" s="467"/>
      <c r="NAN3" s="467"/>
      <c r="NAO3" s="467"/>
      <c r="NAP3" s="467"/>
      <c r="NAQ3" s="467"/>
      <c r="NAR3" s="467"/>
      <c r="NAS3" s="467"/>
      <c r="NAT3" s="467"/>
      <c r="NAU3" s="467"/>
      <c r="NAV3" s="467"/>
      <c r="NAW3" s="467"/>
      <c r="NAX3" s="467"/>
      <c r="NAY3" s="467"/>
      <c r="NAZ3" s="467"/>
      <c r="NBA3" s="467"/>
      <c r="NBB3" s="467"/>
      <c r="NBC3" s="467"/>
      <c r="NBD3" s="467"/>
      <c r="NBE3" s="467"/>
      <c r="NBF3" s="467"/>
      <c r="NBG3" s="467"/>
      <c r="NBH3" s="467"/>
      <c r="NBI3" s="467"/>
      <c r="NBJ3" s="467"/>
      <c r="NBK3" s="467"/>
      <c r="NBL3" s="467"/>
      <c r="NBM3" s="467"/>
      <c r="NBN3" s="467"/>
      <c r="NBO3" s="467"/>
      <c r="NBP3" s="467"/>
      <c r="NBQ3" s="467"/>
      <c r="NBR3" s="467"/>
      <c r="NBS3" s="467"/>
      <c r="NBT3" s="467"/>
      <c r="NBU3" s="467"/>
      <c r="NBV3" s="467"/>
      <c r="NBW3" s="467"/>
      <c r="NBX3" s="467"/>
      <c r="NBY3" s="467"/>
      <c r="NBZ3" s="467"/>
      <c r="NCA3" s="467"/>
      <c r="NCB3" s="467"/>
      <c r="NCC3" s="467"/>
      <c r="NCD3" s="467"/>
      <c r="NCE3" s="467"/>
      <c r="NCF3" s="467"/>
      <c r="NCG3" s="467"/>
      <c r="NCH3" s="467"/>
      <c r="NCI3" s="467"/>
      <c r="NCJ3" s="467"/>
      <c r="NCK3" s="467"/>
      <c r="NCL3" s="467"/>
      <c r="NCM3" s="467"/>
      <c r="NCN3" s="467"/>
      <c r="NCO3" s="467"/>
      <c r="NCP3" s="467"/>
      <c r="NCQ3" s="467"/>
      <c r="NCR3" s="467"/>
      <c r="NCS3" s="467"/>
      <c r="NCT3" s="467"/>
      <c r="NCU3" s="467"/>
      <c r="NCV3" s="467"/>
      <c r="NCW3" s="467"/>
      <c r="NCX3" s="467"/>
      <c r="NCY3" s="467"/>
      <c r="NCZ3" s="467"/>
      <c r="NDA3" s="467"/>
      <c r="NDB3" s="467"/>
      <c r="NDC3" s="467"/>
      <c r="NDD3" s="467"/>
      <c r="NDE3" s="467"/>
      <c r="NDF3" s="467"/>
      <c r="NDG3" s="467"/>
      <c r="NDH3" s="467"/>
      <c r="NDI3" s="467"/>
      <c r="NDJ3" s="467"/>
      <c r="NDK3" s="467"/>
      <c r="NDL3" s="467"/>
      <c r="NDM3" s="467"/>
      <c r="NDN3" s="467"/>
      <c r="NDO3" s="467"/>
      <c r="NDP3" s="467"/>
      <c r="NDQ3" s="467"/>
      <c r="NDR3" s="467"/>
      <c r="NDS3" s="467"/>
      <c r="NDT3" s="467"/>
      <c r="NDU3" s="467"/>
      <c r="NDV3" s="467"/>
      <c r="NDW3" s="467"/>
      <c r="NDX3" s="467"/>
      <c r="NDY3" s="467"/>
      <c r="NDZ3" s="467"/>
      <c r="NEA3" s="467"/>
      <c r="NEB3" s="467"/>
      <c r="NEC3" s="467"/>
      <c r="NED3" s="467"/>
      <c r="NEE3" s="467"/>
      <c r="NEF3" s="467"/>
      <c r="NEG3" s="467"/>
      <c r="NEH3" s="467"/>
      <c r="NEI3" s="467"/>
      <c r="NEJ3" s="467"/>
      <c r="NEK3" s="467"/>
      <c r="NEL3" s="467"/>
      <c r="NEM3" s="467"/>
      <c r="NEN3" s="467"/>
      <c r="NEO3" s="467"/>
      <c r="NEP3" s="467"/>
      <c r="NEQ3" s="467"/>
      <c r="NER3" s="467"/>
      <c r="NES3" s="467"/>
      <c r="NET3" s="467"/>
      <c r="NEU3" s="467"/>
      <c r="NEV3" s="467"/>
      <c r="NEW3" s="467"/>
      <c r="NEX3" s="467"/>
      <c r="NEY3" s="467"/>
      <c r="NEZ3" s="467"/>
      <c r="NFA3" s="467"/>
      <c r="NFB3" s="467"/>
      <c r="NFC3" s="467"/>
      <c r="NFD3" s="467"/>
      <c r="NFE3" s="467"/>
      <c r="NFF3" s="467"/>
      <c r="NFG3" s="467"/>
      <c r="NFH3" s="467"/>
      <c r="NFI3" s="467"/>
      <c r="NFJ3" s="467"/>
      <c r="NFK3" s="467"/>
      <c r="NFL3" s="467"/>
      <c r="NFM3" s="467"/>
      <c r="NFN3" s="467"/>
      <c r="NFO3" s="467"/>
      <c r="NFP3" s="467"/>
      <c r="NFQ3" s="467"/>
      <c r="NFR3" s="467"/>
      <c r="NFS3" s="467"/>
      <c r="NFT3" s="467"/>
      <c r="NFU3" s="467"/>
      <c r="NFV3" s="467"/>
      <c r="NFW3" s="467"/>
      <c r="NFX3" s="467"/>
      <c r="NFY3" s="467"/>
      <c r="NFZ3" s="467"/>
      <c r="NGA3" s="467"/>
      <c r="NGB3" s="467"/>
      <c r="NGC3" s="467"/>
      <c r="NGD3" s="467"/>
      <c r="NGE3" s="467"/>
      <c r="NGF3" s="467"/>
      <c r="NGG3" s="467"/>
      <c r="NGH3" s="467"/>
      <c r="NGI3" s="467"/>
      <c r="NGJ3" s="467"/>
      <c r="NGK3" s="467"/>
      <c r="NGL3" s="467"/>
      <c r="NGM3" s="467"/>
      <c r="NGN3" s="467"/>
      <c r="NGO3" s="467"/>
      <c r="NGP3" s="467"/>
      <c r="NGQ3" s="467"/>
      <c r="NGR3" s="467"/>
      <c r="NGS3" s="467"/>
      <c r="NGT3" s="467"/>
      <c r="NGU3" s="467"/>
      <c r="NGV3" s="467"/>
      <c r="NGW3" s="467"/>
      <c r="NGX3" s="467"/>
      <c r="NGY3" s="467"/>
      <c r="NGZ3" s="467"/>
      <c r="NHA3" s="467"/>
      <c r="NHB3" s="467"/>
      <c r="NHC3" s="467"/>
      <c r="NHD3" s="467"/>
      <c r="NHE3" s="467"/>
      <c r="NHF3" s="467"/>
      <c r="NHG3" s="467"/>
      <c r="NHH3" s="467"/>
      <c r="NHI3" s="467"/>
      <c r="NHJ3" s="467"/>
      <c r="NHK3" s="467"/>
      <c r="NHL3" s="467"/>
      <c r="NHM3" s="467"/>
      <c r="NHN3" s="467"/>
      <c r="NHO3" s="467"/>
      <c r="NHP3" s="467"/>
      <c r="NHQ3" s="467"/>
      <c r="NHR3" s="467"/>
      <c r="NHS3" s="467"/>
      <c r="NHT3" s="467"/>
      <c r="NHU3" s="467"/>
      <c r="NHV3" s="467"/>
      <c r="NHW3" s="467"/>
      <c r="NHX3" s="467"/>
      <c r="NHY3" s="467"/>
      <c r="NHZ3" s="467"/>
      <c r="NIA3" s="467"/>
      <c r="NIB3" s="467"/>
      <c r="NIC3" s="467"/>
      <c r="NID3" s="467"/>
      <c r="NIE3" s="467"/>
      <c r="NIF3" s="467"/>
      <c r="NIG3" s="467"/>
      <c r="NIH3" s="467"/>
      <c r="NII3" s="467"/>
      <c r="NIJ3" s="467"/>
      <c r="NIK3" s="467"/>
      <c r="NIL3" s="467"/>
      <c r="NIM3" s="467"/>
      <c r="NIN3" s="467"/>
      <c r="NIO3" s="467"/>
      <c r="NIP3" s="467"/>
      <c r="NIQ3" s="467"/>
      <c r="NIR3" s="467"/>
      <c r="NIS3" s="467"/>
      <c r="NIT3" s="467"/>
      <c r="NIU3" s="467"/>
      <c r="NIV3" s="467"/>
      <c r="NIW3" s="467"/>
      <c r="NIX3" s="467"/>
      <c r="NIY3" s="467"/>
      <c r="NIZ3" s="467"/>
      <c r="NJA3" s="467"/>
      <c r="NJB3" s="467"/>
      <c r="NJC3" s="467"/>
      <c r="NJD3" s="467"/>
      <c r="NJE3" s="467"/>
      <c r="NJF3" s="467"/>
      <c r="NJG3" s="467"/>
      <c r="NJH3" s="467"/>
      <c r="NJI3" s="467"/>
      <c r="NJJ3" s="467"/>
      <c r="NJK3" s="467"/>
      <c r="NJL3" s="467"/>
      <c r="NJM3" s="467"/>
      <c r="NJN3" s="467"/>
      <c r="NJO3" s="467"/>
      <c r="NJP3" s="467"/>
      <c r="NJQ3" s="467"/>
      <c r="NJR3" s="467"/>
      <c r="NJS3" s="467"/>
      <c r="NJT3" s="467"/>
      <c r="NJU3" s="467"/>
      <c r="NJV3" s="467"/>
      <c r="NJW3" s="467"/>
      <c r="NJX3" s="467"/>
      <c r="NJY3" s="467"/>
      <c r="NJZ3" s="467"/>
      <c r="NKA3" s="467"/>
      <c r="NKB3" s="467"/>
      <c r="NKC3" s="467"/>
      <c r="NKD3" s="467"/>
      <c r="NKE3" s="467"/>
      <c r="NKF3" s="467"/>
      <c r="NKG3" s="467"/>
      <c r="NKH3" s="467"/>
      <c r="NKI3" s="467"/>
      <c r="NKJ3" s="467"/>
      <c r="NKK3" s="467"/>
      <c r="NKL3" s="467"/>
      <c r="NKM3" s="467"/>
      <c r="NKN3" s="467"/>
      <c r="NKO3" s="467"/>
      <c r="NKP3" s="467"/>
      <c r="NKQ3" s="467"/>
      <c r="NKR3" s="467"/>
      <c r="NKS3" s="467"/>
      <c r="NKT3" s="467"/>
      <c r="NKU3" s="467"/>
      <c r="NKV3" s="467"/>
      <c r="NKW3" s="467"/>
      <c r="NKX3" s="467"/>
      <c r="NKY3" s="467"/>
      <c r="NKZ3" s="467"/>
      <c r="NLA3" s="467"/>
      <c r="NLB3" s="467"/>
      <c r="NLC3" s="467"/>
      <c r="NLD3" s="467"/>
      <c r="NLE3" s="467"/>
      <c r="NLF3" s="467"/>
      <c r="NLG3" s="467"/>
      <c r="NLH3" s="467"/>
      <c r="NLI3" s="467"/>
      <c r="NLJ3" s="467"/>
      <c r="NLK3" s="467"/>
      <c r="NLL3" s="467"/>
      <c r="NLM3" s="467"/>
      <c r="NLN3" s="467"/>
      <c r="NLO3" s="467"/>
      <c r="NLP3" s="467"/>
      <c r="NLQ3" s="467"/>
      <c r="NLR3" s="467"/>
      <c r="NLS3" s="467"/>
      <c r="NLT3" s="467"/>
      <c r="NLU3" s="467"/>
      <c r="NLV3" s="467"/>
      <c r="NLW3" s="467"/>
      <c r="NLX3" s="467"/>
      <c r="NLY3" s="467"/>
      <c r="NLZ3" s="467"/>
      <c r="NMA3" s="467"/>
      <c r="NMB3" s="467"/>
      <c r="NMC3" s="467"/>
      <c r="NMD3" s="467"/>
      <c r="NME3" s="467"/>
      <c r="NMF3" s="467"/>
      <c r="NMG3" s="467"/>
      <c r="NMH3" s="467"/>
      <c r="NMI3" s="467"/>
      <c r="NMJ3" s="467"/>
      <c r="NMK3" s="467"/>
      <c r="NML3" s="467"/>
      <c r="NMM3" s="467"/>
      <c r="NMN3" s="467"/>
      <c r="NMO3" s="467"/>
      <c r="NMP3" s="467"/>
      <c r="NMQ3" s="467"/>
      <c r="NMR3" s="467"/>
      <c r="NMS3" s="467"/>
      <c r="NMT3" s="467"/>
      <c r="NMU3" s="467"/>
      <c r="NMV3" s="467"/>
      <c r="NMW3" s="467"/>
      <c r="NMX3" s="467"/>
      <c r="NMY3" s="467"/>
      <c r="NMZ3" s="467"/>
      <c r="NNA3" s="467"/>
      <c r="NNB3" s="467"/>
      <c r="NNC3" s="467"/>
      <c r="NND3" s="467"/>
      <c r="NNE3" s="467"/>
      <c r="NNF3" s="467"/>
      <c r="NNG3" s="467"/>
      <c r="NNH3" s="467"/>
      <c r="NNI3" s="467"/>
      <c r="NNJ3" s="467"/>
      <c r="NNK3" s="467"/>
      <c r="NNL3" s="467"/>
      <c r="NNM3" s="467"/>
      <c r="NNN3" s="467"/>
      <c r="NNO3" s="467"/>
      <c r="NNP3" s="467"/>
      <c r="NNQ3" s="467"/>
      <c r="NNR3" s="467"/>
      <c r="NNS3" s="467"/>
      <c r="NNT3" s="467"/>
      <c r="NNU3" s="467"/>
      <c r="NNV3" s="467"/>
      <c r="NNW3" s="467"/>
      <c r="NNX3" s="467"/>
      <c r="NNY3" s="467"/>
      <c r="NNZ3" s="467"/>
      <c r="NOA3" s="467"/>
      <c r="NOB3" s="467"/>
      <c r="NOC3" s="467"/>
      <c r="NOD3" s="467"/>
      <c r="NOE3" s="467"/>
      <c r="NOF3" s="467"/>
      <c r="NOG3" s="467"/>
      <c r="NOH3" s="467"/>
      <c r="NOI3" s="467"/>
      <c r="NOJ3" s="467"/>
      <c r="NOK3" s="467"/>
      <c r="NOL3" s="467"/>
      <c r="NOM3" s="467"/>
      <c r="NON3" s="467"/>
      <c r="NOO3" s="467"/>
      <c r="NOP3" s="467"/>
      <c r="NOQ3" s="467"/>
      <c r="NOR3" s="467"/>
      <c r="NOS3" s="467"/>
      <c r="NOT3" s="467"/>
      <c r="NOU3" s="467"/>
      <c r="NOV3" s="467"/>
      <c r="NOW3" s="467"/>
      <c r="NOX3" s="467"/>
      <c r="NOY3" s="467"/>
      <c r="NOZ3" s="467"/>
      <c r="NPA3" s="467"/>
      <c r="NPB3" s="467"/>
      <c r="NPC3" s="467"/>
      <c r="NPD3" s="467"/>
      <c r="NPE3" s="467"/>
      <c r="NPF3" s="467"/>
      <c r="NPG3" s="467"/>
      <c r="NPH3" s="467"/>
      <c r="NPI3" s="467"/>
      <c r="NPJ3" s="467"/>
      <c r="NPK3" s="467"/>
      <c r="NPL3" s="467"/>
      <c r="NPM3" s="467"/>
      <c r="NPN3" s="467"/>
      <c r="NPO3" s="467"/>
      <c r="NPP3" s="467"/>
      <c r="NPQ3" s="467"/>
      <c r="NPR3" s="467"/>
      <c r="NPS3" s="467"/>
      <c r="NPT3" s="467"/>
      <c r="NPU3" s="467"/>
      <c r="NPV3" s="467"/>
      <c r="NPW3" s="467"/>
      <c r="NPX3" s="467"/>
      <c r="NPY3" s="467"/>
      <c r="NPZ3" s="467"/>
      <c r="NQA3" s="467"/>
      <c r="NQB3" s="467"/>
      <c r="NQC3" s="467"/>
      <c r="NQD3" s="467"/>
      <c r="NQE3" s="467"/>
      <c r="NQF3" s="467"/>
      <c r="NQG3" s="467"/>
      <c r="NQH3" s="467"/>
      <c r="NQI3" s="467"/>
      <c r="NQJ3" s="467"/>
      <c r="NQK3" s="467"/>
      <c r="NQL3" s="467"/>
      <c r="NQM3" s="467"/>
      <c r="NQN3" s="467"/>
      <c r="NQO3" s="467"/>
      <c r="NQP3" s="467"/>
      <c r="NQQ3" s="467"/>
      <c r="NQR3" s="467"/>
      <c r="NQS3" s="467"/>
      <c r="NQT3" s="467"/>
      <c r="NQU3" s="467"/>
      <c r="NQV3" s="467"/>
      <c r="NQW3" s="467"/>
      <c r="NQX3" s="467"/>
      <c r="NQY3" s="467"/>
      <c r="NQZ3" s="467"/>
      <c r="NRA3" s="467"/>
      <c r="NRB3" s="467"/>
      <c r="NRC3" s="467"/>
      <c r="NRD3" s="467"/>
      <c r="NRE3" s="467"/>
      <c r="NRF3" s="467"/>
      <c r="NRG3" s="467"/>
      <c r="NRH3" s="467"/>
      <c r="NRI3" s="467"/>
      <c r="NRJ3" s="467"/>
      <c r="NRK3" s="467"/>
      <c r="NRL3" s="467"/>
      <c r="NRM3" s="467"/>
      <c r="NRN3" s="467"/>
      <c r="NRO3" s="467"/>
      <c r="NRP3" s="467"/>
      <c r="NRQ3" s="467"/>
      <c r="NRR3" s="467"/>
      <c r="NRS3" s="467"/>
      <c r="NRT3" s="467"/>
      <c r="NRU3" s="467"/>
      <c r="NRV3" s="467"/>
      <c r="NRW3" s="467"/>
      <c r="NRX3" s="467"/>
      <c r="NRY3" s="467"/>
      <c r="NRZ3" s="467"/>
      <c r="NSA3" s="467"/>
      <c r="NSB3" s="467"/>
      <c r="NSC3" s="467"/>
      <c r="NSD3" s="467"/>
      <c r="NSE3" s="467"/>
      <c r="NSF3" s="467"/>
      <c r="NSG3" s="467"/>
      <c r="NSH3" s="467"/>
      <c r="NSI3" s="467"/>
      <c r="NSJ3" s="467"/>
      <c r="NSK3" s="467"/>
      <c r="NSL3" s="467"/>
      <c r="NSM3" s="467"/>
      <c r="NSN3" s="467"/>
      <c r="NSO3" s="467"/>
      <c r="NSP3" s="467"/>
      <c r="NSQ3" s="467"/>
      <c r="NSR3" s="467"/>
      <c r="NSS3" s="467"/>
      <c r="NST3" s="467"/>
      <c r="NSU3" s="467"/>
      <c r="NSV3" s="467"/>
      <c r="NSW3" s="467"/>
      <c r="NSX3" s="467"/>
      <c r="NSY3" s="467"/>
      <c r="NSZ3" s="467"/>
      <c r="NTA3" s="467"/>
      <c r="NTB3" s="467"/>
      <c r="NTC3" s="467"/>
      <c r="NTD3" s="467"/>
      <c r="NTE3" s="467"/>
      <c r="NTF3" s="467"/>
      <c r="NTG3" s="467"/>
      <c r="NTH3" s="467"/>
      <c r="NTI3" s="467"/>
      <c r="NTJ3" s="467"/>
      <c r="NTK3" s="467"/>
      <c r="NTL3" s="467"/>
      <c r="NTM3" s="467"/>
      <c r="NTN3" s="467"/>
      <c r="NTO3" s="467"/>
      <c r="NTP3" s="467"/>
      <c r="NTQ3" s="467"/>
      <c r="NTR3" s="467"/>
      <c r="NTS3" s="467"/>
      <c r="NTT3" s="467"/>
      <c r="NTU3" s="467"/>
      <c r="NTV3" s="467"/>
      <c r="NTW3" s="467"/>
      <c r="NTX3" s="467"/>
      <c r="NTY3" s="467"/>
      <c r="NTZ3" s="467"/>
      <c r="NUA3" s="467"/>
      <c r="NUB3" s="467"/>
      <c r="NUC3" s="467"/>
      <c r="NUD3" s="467"/>
      <c r="NUE3" s="467"/>
      <c r="NUF3" s="467"/>
      <c r="NUG3" s="467"/>
      <c r="NUH3" s="467"/>
      <c r="NUI3" s="467"/>
      <c r="NUJ3" s="467"/>
      <c r="NUK3" s="467"/>
      <c r="NUL3" s="467"/>
      <c r="NUM3" s="467"/>
      <c r="NUN3" s="467"/>
      <c r="NUO3" s="467"/>
      <c r="NUP3" s="467"/>
      <c r="NUQ3" s="467"/>
      <c r="NUR3" s="467"/>
      <c r="NUS3" s="467"/>
      <c r="NUT3" s="467"/>
      <c r="NUU3" s="467"/>
      <c r="NUV3" s="467"/>
      <c r="NUW3" s="467"/>
      <c r="NUX3" s="467"/>
      <c r="NUY3" s="467"/>
      <c r="NUZ3" s="467"/>
      <c r="NVA3" s="467"/>
      <c r="NVB3" s="467"/>
      <c r="NVC3" s="467"/>
      <c r="NVD3" s="467"/>
      <c r="NVE3" s="467"/>
      <c r="NVF3" s="467"/>
      <c r="NVG3" s="467"/>
      <c r="NVH3" s="467"/>
      <c r="NVI3" s="467"/>
      <c r="NVJ3" s="467"/>
      <c r="NVK3" s="467"/>
      <c r="NVL3" s="467"/>
      <c r="NVM3" s="467"/>
      <c r="NVN3" s="467"/>
      <c r="NVO3" s="467"/>
      <c r="NVP3" s="467"/>
      <c r="NVQ3" s="467"/>
      <c r="NVR3" s="467"/>
      <c r="NVS3" s="467"/>
      <c r="NVT3" s="467"/>
      <c r="NVU3" s="467"/>
      <c r="NVV3" s="467"/>
      <c r="NVW3" s="467"/>
      <c r="NVX3" s="467"/>
      <c r="NVY3" s="467"/>
      <c r="NVZ3" s="467"/>
      <c r="NWA3" s="467"/>
      <c r="NWB3" s="467"/>
      <c r="NWC3" s="467"/>
      <c r="NWD3" s="467"/>
      <c r="NWE3" s="467"/>
      <c r="NWF3" s="467"/>
      <c r="NWG3" s="467"/>
      <c r="NWH3" s="467"/>
      <c r="NWI3" s="467"/>
      <c r="NWJ3" s="467"/>
      <c r="NWK3" s="467"/>
      <c r="NWL3" s="467"/>
      <c r="NWM3" s="467"/>
      <c r="NWN3" s="467"/>
      <c r="NWO3" s="467"/>
      <c r="NWP3" s="467"/>
      <c r="NWQ3" s="467"/>
      <c r="NWR3" s="467"/>
      <c r="NWS3" s="467"/>
      <c r="NWT3" s="467"/>
      <c r="NWU3" s="467"/>
      <c r="NWV3" s="467"/>
      <c r="NWW3" s="467"/>
      <c r="NWX3" s="467"/>
      <c r="NWY3" s="467"/>
      <c r="NWZ3" s="467"/>
      <c r="NXA3" s="467"/>
      <c r="NXB3" s="467"/>
      <c r="NXC3" s="467"/>
      <c r="NXD3" s="467"/>
      <c r="NXE3" s="467"/>
      <c r="NXF3" s="467"/>
      <c r="NXG3" s="467"/>
      <c r="NXH3" s="467"/>
      <c r="NXI3" s="467"/>
      <c r="NXJ3" s="467"/>
      <c r="NXK3" s="467"/>
      <c r="NXL3" s="467"/>
      <c r="NXM3" s="467"/>
      <c r="NXN3" s="467"/>
      <c r="NXO3" s="467"/>
      <c r="NXP3" s="467"/>
      <c r="NXQ3" s="467"/>
      <c r="NXR3" s="467"/>
      <c r="NXS3" s="467"/>
      <c r="NXT3" s="467"/>
      <c r="NXU3" s="467"/>
      <c r="NXV3" s="467"/>
      <c r="NXW3" s="467"/>
      <c r="NXX3" s="467"/>
      <c r="NXY3" s="467"/>
      <c r="NXZ3" s="467"/>
      <c r="NYA3" s="467"/>
      <c r="NYB3" s="467"/>
      <c r="NYC3" s="467"/>
      <c r="NYD3" s="467"/>
      <c r="NYE3" s="467"/>
      <c r="NYF3" s="467"/>
      <c r="NYG3" s="467"/>
      <c r="NYH3" s="467"/>
      <c r="NYI3" s="467"/>
      <c r="NYJ3" s="467"/>
      <c r="NYK3" s="467"/>
      <c r="NYL3" s="467"/>
      <c r="NYM3" s="467"/>
      <c r="NYN3" s="467"/>
      <c r="NYO3" s="467"/>
      <c r="NYP3" s="467"/>
      <c r="NYQ3" s="467"/>
      <c r="NYR3" s="467"/>
      <c r="NYS3" s="467"/>
      <c r="NYT3" s="467"/>
      <c r="NYU3" s="467"/>
      <c r="NYV3" s="467"/>
      <c r="NYW3" s="467"/>
      <c r="NYX3" s="467"/>
      <c r="NYY3" s="467"/>
      <c r="NYZ3" s="467"/>
      <c r="NZA3" s="467"/>
      <c r="NZB3" s="467"/>
      <c r="NZC3" s="467"/>
      <c r="NZD3" s="467"/>
      <c r="NZE3" s="467"/>
      <c r="NZF3" s="467"/>
      <c r="NZG3" s="467"/>
      <c r="NZH3" s="467"/>
      <c r="NZI3" s="467"/>
      <c r="NZJ3" s="467"/>
      <c r="NZK3" s="467"/>
      <c r="NZL3" s="467"/>
      <c r="NZM3" s="467"/>
      <c r="NZN3" s="467"/>
      <c r="NZO3" s="467"/>
      <c r="NZP3" s="467"/>
      <c r="NZQ3" s="467"/>
      <c r="NZR3" s="467"/>
      <c r="NZS3" s="467"/>
      <c r="NZT3" s="467"/>
      <c r="NZU3" s="467"/>
      <c r="NZV3" s="467"/>
      <c r="NZW3" s="467"/>
      <c r="NZX3" s="467"/>
      <c r="NZY3" s="467"/>
      <c r="NZZ3" s="467"/>
      <c r="OAA3" s="467"/>
      <c r="OAB3" s="467"/>
      <c r="OAC3" s="467"/>
      <c r="OAD3" s="467"/>
      <c r="OAE3" s="467"/>
      <c r="OAF3" s="467"/>
      <c r="OAG3" s="467"/>
      <c r="OAH3" s="467"/>
      <c r="OAI3" s="467"/>
      <c r="OAJ3" s="467"/>
      <c r="OAK3" s="467"/>
      <c r="OAL3" s="467"/>
      <c r="OAM3" s="467"/>
      <c r="OAN3" s="467"/>
      <c r="OAO3" s="467"/>
      <c r="OAP3" s="467"/>
      <c r="OAQ3" s="467"/>
      <c r="OAR3" s="467"/>
      <c r="OAS3" s="467"/>
      <c r="OAT3" s="467"/>
      <c r="OAU3" s="467"/>
      <c r="OAV3" s="467"/>
      <c r="OAW3" s="467"/>
      <c r="OAX3" s="467"/>
      <c r="OAY3" s="467"/>
      <c r="OAZ3" s="467"/>
      <c r="OBA3" s="467"/>
      <c r="OBB3" s="467"/>
      <c r="OBC3" s="467"/>
      <c r="OBD3" s="467"/>
      <c r="OBE3" s="467"/>
      <c r="OBF3" s="467"/>
      <c r="OBG3" s="467"/>
      <c r="OBH3" s="467"/>
      <c r="OBI3" s="467"/>
      <c r="OBJ3" s="467"/>
      <c r="OBK3" s="467"/>
      <c r="OBL3" s="467"/>
      <c r="OBM3" s="467"/>
      <c r="OBN3" s="467"/>
      <c r="OBO3" s="467"/>
      <c r="OBP3" s="467"/>
      <c r="OBQ3" s="467"/>
      <c r="OBR3" s="467"/>
      <c r="OBS3" s="467"/>
      <c r="OBT3" s="467"/>
      <c r="OBU3" s="467"/>
      <c r="OBV3" s="467"/>
      <c r="OBW3" s="467"/>
      <c r="OBX3" s="467"/>
      <c r="OBY3" s="467"/>
      <c r="OBZ3" s="467"/>
      <c r="OCA3" s="467"/>
      <c r="OCB3" s="467"/>
      <c r="OCC3" s="467"/>
      <c r="OCD3" s="467"/>
      <c r="OCE3" s="467"/>
      <c r="OCF3" s="467"/>
      <c r="OCG3" s="467"/>
      <c r="OCH3" s="467"/>
      <c r="OCI3" s="467"/>
      <c r="OCJ3" s="467"/>
      <c r="OCK3" s="467"/>
      <c r="OCL3" s="467"/>
      <c r="OCM3" s="467"/>
      <c r="OCN3" s="467"/>
      <c r="OCO3" s="467"/>
      <c r="OCP3" s="467"/>
      <c r="OCQ3" s="467"/>
      <c r="OCR3" s="467"/>
      <c r="OCS3" s="467"/>
      <c r="OCT3" s="467"/>
      <c r="OCU3" s="467"/>
      <c r="OCV3" s="467"/>
      <c r="OCW3" s="467"/>
      <c r="OCX3" s="467"/>
      <c r="OCY3" s="467"/>
      <c r="OCZ3" s="467"/>
      <c r="ODA3" s="467"/>
      <c r="ODB3" s="467"/>
      <c r="ODC3" s="467"/>
      <c r="ODD3" s="467"/>
      <c r="ODE3" s="467"/>
      <c r="ODF3" s="467"/>
      <c r="ODG3" s="467"/>
      <c r="ODH3" s="467"/>
      <c r="ODI3" s="467"/>
      <c r="ODJ3" s="467"/>
      <c r="ODK3" s="467"/>
      <c r="ODL3" s="467"/>
      <c r="ODM3" s="467"/>
      <c r="ODN3" s="467"/>
      <c r="ODO3" s="467"/>
      <c r="ODP3" s="467"/>
      <c r="ODQ3" s="467"/>
      <c r="ODR3" s="467"/>
      <c r="ODS3" s="467"/>
      <c r="ODT3" s="467"/>
      <c r="ODU3" s="467"/>
      <c r="ODV3" s="467"/>
      <c r="ODW3" s="467"/>
      <c r="ODX3" s="467"/>
      <c r="ODY3" s="467"/>
      <c r="ODZ3" s="467"/>
      <c r="OEA3" s="467"/>
      <c r="OEB3" s="467"/>
      <c r="OEC3" s="467"/>
      <c r="OED3" s="467"/>
      <c r="OEE3" s="467"/>
      <c r="OEF3" s="467"/>
      <c r="OEG3" s="467"/>
      <c r="OEH3" s="467"/>
      <c r="OEI3" s="467"/>
      <c r="OEJ3" s="467"/>
      <c r="OEK3" s="467"/>
      <c r="OEL3" s="467"/>
      <c r="OEM3" s="467"/>
      <c r="OEN3" s="467"/>
      <c r="OEO3" s="467"/>
      <c r="OEP3" s="467"/>
      <c r="OEQ3" s="467"/>
      <c r="OER3" s="467"/>
      <c r="OES3" s="467"/>
      <c r="OET3" s="467"/>
      <c r="OEU3" s="467"/>
      <c r="OEV3" s="467"/>
      <c r="OEW3" s="467"/>
      <c r="OEX3" s="467"/>
      <c r="OEY3" s="467"/>
      <c r="OEZ3" s="467"/>
      <c r="OFA3" s="467"/>
      <c r="OFB3" s="467"/>
      <c r="OFC3" s="467"/>
      <c r="OFD3" s="467"/>
      <c r="OFE3" s="467"/>
      <c r="OFF3" s="467"/>
      <c r="OFG3" s="467"/>
      <c r="OFH3" s="467"/>
      <c r="OFI3" s="467"/>
      <c r="OFJ3" s="467"/>
      <c r="OFK3" s="467"/>
      <c r="OFL3" s="467"/>
      <c r="OFM3" s="467"/>
      <c r="OFN3" s="467"/>
      <c r="OFO3" s="467"/>
      <c r="OFP3" s="467"/>
      <c r="OFQ3" s="467"/>
      <c r="OFR3" s="467"/>
      <c r="OFS3" s="467"/>
      <c r="OFT3" s="467"/>
      <c r="OFU3" s="467"/>
      <c r="OFV3" s="467"/>
      <c r="OFW3" s="467"/>
      <c r="OFX3" s="467"/>
      <c r="OFY3" s="467"/>
      <c r="OFZ3" s="467"/>
      <c r="OGA3" s="467"/>
      <c r="OGB3" s="467"/>
      <c r="OGC3" s="467"/>
      <c r="OGD3" s="467"/>
      <c r="OGE3" s="467"/>
      <c r="OGF3" s="467"/>
      <c r="OGG3" s="467"/>
      <c r="OGH3" s="467"/>
      <c r="OGI3" s="467"/>
      <c r="OGJ3" s="467"/>
      <c r="OGK3" s="467"/>
      <c r="OGL3" s="467"/>
      <c r="OGM3" s="467"/>
      <c r="OGN3" s="467"/>
      <c r="OGO3" s="467"/>
      <c r="OGP3" s="467"/>
      <c r="OGQ3" s="467"/>
      <c r="OGR3" s="467"/>
      <c r="OGS3" s="467"/>
      <c r="OGT3" s="467"/>
      <c r="OGU3" s="467"/>
      <c r="OGV3" s="467"/>
      <c r="OGW3" s="467"/>
      <c r="OGX3" s="467"/>
      <c r="OGY3" s="467"/>
      <c r="OGZ3" s="467"/>
      <c r="OHA3" s="467"/>
      <c r="OHB3" s="467"/>
      <c r="OHC3" s="467"/>
      <c r="OHD3" s="467"/>
      <c r="OHE3" s="467"/>
      <c r="OHF3" s="467"/>
      <c r="OHG3" s="467"/>
      <c r="OHH3" s="467"/>
      <c r="OHI3" s="467"/>
      <c r="OHJ3" s="467"/>
      <c r="OHK3" s="467"/>
      <c r="OHL3" s="467"/>
      <c r="OHM3" s="467"/>
      <c r="OHN3" s="467"/>
      <c r="OHO3" s="467"/>
      <c r="OHP3" s="467"/>
      <c r="OHQ3" s="467"/>
      <c r="OHR3" s="467"/>
      <c r="OHS3" s="467"/>
      <c r="OHT3" s="467"/>
      <c r="OHU3" s="467"/>
      <c r="OHV3" s="467"/>
      <c r="OHW3" s="467"/>
      <c r="OHX3" s="467"/>
      <c r="OHY3" s="467"/>
      <c r="OHZ3" s="467"/>
      <c r="OIA3" s="467"/>
      <c r="OIB3" s="467"/>
      <c r="OIC3" s="467"/>
      <c r="OID3" s="467"/>
      <c r="OIE3" s="467"/>
      <c r="OIF3" s="467"/>
      <c r="OIG3" s="467"/>
      <c r="OIH3" s="467"/>
      <c r="OII3" s="467"/>
      <c r="OIJ3" s="467"/>
      <c r="OIK3" s="467"/>
      <c r="OIL3" s="467"/>
      <c r="OIM3" s="467"/>
      <c r="OIN3" s="467"/>
      <c r="OIO3" s="467"/>
      <c r="OIP3" s="467"/>
      <c r="OIQ3" s="467"/>
      <c r="OIR3" s="467"/>
      <c r="OIS3" s="467"/>
      <c r="OIT3" s="467"/>
      <c r="OIU3" s="467"/>
      <c r="OIV3" s="467"/>
      <c r="OIW3" s="467"/>
      <c r="OIX3" s="467"/>
      <c r="OIY3" s="467"/>
      <c r="OIZ3" s="467"/>
      <c r="OJA3" s="467"/>
      <c r="OJB3" s="467"/>
      <c r="OJC3" s="467"/>
      <c r="OJD3" s="467"/>
      <c r="OJE3" s="467"/>
      <c r="OJF3" s="467"/>
      <c r="OJG3" s="467"/>
      <c r="OJH3" s="467"/>
      <c r="OJI3" s="467"/>
      <c r="OJJ3" s="467"/>
      <c r="OJK3" s="467"/>
      <c r="OJL3" s="467"/>
      <c r="OJM3" s="467"/>
      <c r="OJN3" s="467"/>
      <c r="OJO3" s="467"/>
      <c r="OJP3" s="467"/>
      <c r="OJQ3" s="467"/>
      <c r="OJR3" s="467"/>
      <c r="OJS3" s="467"/>
      <c r="OJT3" s="467"/>
      <c r="OJU3" s="467"/>
      <c r="OJV3" s="467"/>
      <c r="OJW3" s="467"/>
      <c r="OJX3" s="467"/>
      <c r="OJY3" s="467"/>
      <c r="OJZ3" s="467"/>
      <c r="OKA3" s="467"/>
      <c r="OKB3" s="467"/>
      <c r="OKC3" s="467"/>
      <c r="OKD3" s="467"/>
      <c r="OKE3" s="467"/>
      <c r="OKF3" s="467"/>
      <c r="OKG3" s="467"/>
      <c r="OKH3" s="467"/>
      <c r="OKI3" s="467"/>
      <c r="OKJ3" s="467"/>
      <c r="OKK3" s="467"/>
      <c r="OKL3" s="467"/>
      <c r="OKM3" s="467"/>
      <c r="OKN3" s="467"/>
      <c r="OKO3" s="467"/>
      <c r="OKP3" s="467"/>
      <c r="OKQ3" s="467"/>
      <c r="OKR3" s="467"/>
      <c r="OKS3" s="467"/>
      <c r="OKT3" s="467"/>
      <c r="OKU3" s="467"/>
      <c r="OKV3" s="467"/>
      <c r="OKW3" s="467"/>
      <c r="OKX3" s="467"/>
      <c r="OKY3" s="467"/>
      <c r="OKZ3" s="467"/>
      <c r="OLA3" s="467"/>
      <c r="OLB3" s="467"/>
      <c r="OLC3" s="467"/>
      <c r="OLD3" s="467"/>
      <c r="OLE3" s="467"/>
      <c r="OLF3" s="467"/>
      <c r="OLG3" s="467"/>
      <c r="OLH3" s="467"/>
      <c r="OLI3" s="467"/>
      <c r="OLJ3" s="467"/>
      <c r="OLK3" s="467"/>
      <c r="OLL3" s="467"/>
      <c r="OLM3" s="467"/>
      <c r="OLN3" s="467"/>
      <c r="OLO3" s="467"/>
      <c r="OLP3" s="467"/>
      <c r="OLQ3" s="467"/>
      <c r="OLR3" s="467"/>
      <c r="OLS3" s="467"/>
      <c r="OLT3" s="467"/>
      <c r="OLU3" s="467"/>
      <c r="OLV3" s="467"/>
      <c r="OLW3" s="467"/>
      <c r="OLX3" s="467"/>
      <c r="OLY3" s="467"/>
      <c r="OLZ3" s="467"/>
      <c r="OMA3" s="467"/>
      <c r="OMB3" s="467"/>
      <c r="OMC3" s="467"/>
      <c r="OMD3" s="467"/>
      <c r="OME3" s="467"/>
      <c r="OMF3" s="467"/>
      <c r="OMG3" s="467"/>
      <c r="OMH3" s="467"/>
      <c r="OMI3" s="467"/>
      <c r="OMJ3" s="467"/>
      <c r="OMK3" s="467"/>
      <c r="OML3" s="467"/>
      <c r="OMM3" s="467"/>
      <c r="OMN3" s="467"/>
      <c r="OMO3" s="467"/>
      <c r="OMP3" s="467"/>
      <c r="OMQ3" s="467"/>
      <c r="OMR3" s="467"/>
      <c r="OMS3" s="467"/>
      <c r="OMT3" s="467"/>
      <c r="OMU3" s="467"/>
      <c r="OMV3" s="467"/>
      <c r="OMW3" s="467"/>
      <c r="OMX3" s="467"/>
      <c r="OMY3" s="467"/>
      <c r="OMZ3" s="467"/>
      <c r="ONA3" s="467"/>
      <c r="ONB3" s="467"/>
      <c r="ONC3" s="467"/>
      <c r="OND3" s="467"/>
      <c r="ONE3" s="467"/>
      <c r="ONF3" s="467"/>
      <c r="ONG3" s="467"/>
      <c r="ONH3" s="467"/>
      <c r="ONI3" s="467"/>
      <c r="ONJ3" s="467"/>
      <c r="ONK3" s="467"/>
      <c r="ONL3" s="467"/>
      <c r="ONM3" s="467"/>
      <c r="ONN3" s="467"/>
      <c r="ONO3" s="467"/>
      <c r="ONP3" s="467"/>
      <c r="ONQ3" s="467"/>
      <c r="ONR3" s="467"/>
      <c r="ONS3" s="467"/>
      <c r="ONT3" s="467"/>
      <c r="ONU3" s="467"/>
      <c r="ONV3" s="467"/>
      <c r="ONW3" s="467"/>
      <c r="ONX3" s="467"/>
      <c r="ONY3" s="467"/>
      <c r="ONZ3" s="467"/>
      <c r="OOA3" s="467"/>
      <c r="OOB3" s="467"/>
      <c r="OOC3" s="467"/>
      <c r="OOD3" s="467"/>
      <c r="OOE3" s="467"/>
      <c r="OOF3" s="467"/>
      <c r="OOG3" s="467"/>
      <c r="OOH3" s="467"/>
      <c r="OOI3" s="467"/>
      <c r="OOJ3" s="467"/>
      <c r="OOK3" s="467"/>
      <c r="OOL3" s="467"/>
      <c r="OOM3" s="467"/>
      <c r="OON3" s="467"/>
      <c r="OOO3" s="467"/>
      <c r="OOP3" s="467"/>
      <c r="OOQ3" s="467"/>
      <c r="OOR3" s="467"/>
      <c r="OOS3" s="467"/>
      <c r="OOT3" s="467"/>
      <c r="OOU3" s="467"/>
      <c r="OOV3" s="467"/>
      <c r="OOW3" s="467"/>
      <c r="OOX3" s="467"/>
      <c r="OOY3" s="467"/>
      <c r="OOZ3" s="467"/>
      <c r="OPA3" s="467"/>
      <c r="OPB3" s="467"/>
      <c r="OPC3" s="467"/>
      <c r="OPD3" s="467"/>
      <c r="OPE3" s="467"/>
      <c r="OPF3" s="467"/>
      <c r="OPG3" s="467"/>
      <c r="OPH3" s="467"/>
      <c r="OPI3" s="467"/>
      <c r="OPJ3" s="467"/>
      <c r="OPK3" s="467"/>
      <c r="OPL3" s="467"/>
      <c r="OPM3" s="467"/>
      <c r="OPN3" s="467"/>
      <c r="OPO3" s="467"/>
      <c r="OPP3" s="467"/>
      <c r="OPQ3" s="467"/>
      <c r="OPR3" s="467"/>
      <c r="OPS3" s="467"/>
      <c r="OPT3" s="467"/>
      <c r="OPU3" s="467"/>
      <c r="OPV3" s="467"/>
      <c r="OPW3" s="467"/>
      <c r="OPX3" s="467"/>
      <c r="OPY3" s="467"/>
      <c r="OPZ3" s="467"/>
      <c r="OQA3" s="467"/>
      <c r="OQB3" s="467"/>
      <c r="OQC3" s="467"/>
      <c r="OQD3" s="467"/>
      <c r="OQE3" s="467"/>
      <c r="OQF3" s="467"/>
      <c r="OQG3" s="467"/>
      <c r="OQH3" s="467"/>
      <c r="OQI3" s="467"/>
      <c r="OQJ3" s="467"/>
      <c r="OQK3" s="467"/>
      <c r="OQL3" s="467"/>
      <c r="OQM3" s="467"/>
      <c r="OQN3" s="467"/>
      <c r="OQO3" s="467"/>
      <c r="OQP3" s="467"/>
      <c r="OQQ3" s="467"/>
      <c r="OQR3" s="467"/>
      <c r="OQS3" s="467"/>
      <c r="OQT3" s="467"/>
      <c r="OQU3" s="467"/>
      <c r="OQV3" s="467"/>
      <c r="OQW3" s="467"/>
      <c r="OQX3" s="467"/>
      <c r="OQY3" s="467"/>
      <c r="OQZ3" s="467"/>
      <c r="ORA3" s="467"/>
      <c r="ORB3" s="467"/>
      <c r="ORC3" s="467"/>
      <c r="ORD3" s="467"/>
      <c r="ORE3" s="467"/>
      <c r="ORF3" s="467"/>
      <c r="ORG3" s="467"/>
      <c r="ORH3" s="467"/>
      <c r="ORI3" s="467"/>
      <c r="ORJ3" s="467"/>
      <c r="ORK3" s="467"/>
      <c r="ORL3" s="467"/>
      <c r="ORM3" s="467"/>
      <c r="ORN3" s="467"/>
      <c r="ORO3" s="467"/>
      <c r="ORP3" s="467"/>
      <c r="ORQ3" s="467"/>
      <c r="ORR3" s="467"/>
      <c r="ORS3" s="467"/>
      <c r="ORT3" s="467"/>
      <c r="ORU3" s="467"/>
      <c r="ORV3" s="467"/>
      <c r="ORW3" s="467"/>
      <c r="ORX3" s="467"/>
      <c r="ORY3" s="467"/>
      <c r="ORZ3" s="467"/>
      <c r="OSA3" s="467"/>
      <c r="OSB3" s="467"/>
      <c r="OSC3" s="467"/>
      <c r="OSD3" s="467"/>
      <c r="OSE3" s="467"/>
      <c r="OSF3" s="467"/>
      <c r="OSG3" s="467"/>
      <c r="OSH3" s="467"/>
      <c r="OSI3" s="467"/>
      <c r="OSJ3" s="467"/>
      <c r="OSK3" s="467"/>
      <c r="OSL3" s="467"/>
      <c r="OSM3" s="467"/>
      <c r="OSN3" s="467"/>
      <c r="OSO3" s="467"/>
      <c r="OSP3" s="467"/>
      <c r="OSQ3" s="467"/>
      <c r="OSR3" s="467"/>
      <c r="OSS3" s="467"/>
      <c r="OST3" s="467"/>
      <c r="OSU3" s="467"/>
      <c r="OSV3" s="467"/>
      <c r="OSW3" s="467"/>
      <c r="OSX3" s="467"/>
      <c r="OSY3" s="467"/>
      <c r="OSZ3" s="467"/>
      <c r="OTA3" s="467"/>
      <c r="OTB3" s="467"/>
      <c r="OTC3" s="467"/>
      <c r="OTD3" s="467"/>
      <c r="OTE3" s="467"/>
      <c r="OTF3" s="467"/>
      <c r="OTG3" s="467"/>
      <c r="OTH3" s="467"/>
      <c r="OTI3" s="467"/>
      <c r="OTJ3" s="467"/>
      <c r="OTK3" s="467"/>
      <c r="OTL3" s="467"/>
      <c r="OTM3" s="467"/>
      <c r="OTN3" s="467"/>
      <c r="OTO3" s="467"/>
      <c r="OTP3" s="467"/>
      <c r="OTQ3" s="467"/>
      <c r="OTR3" s="467"/>
      <c r="OTS3" s="467"/>
      <c r="OTT3" s="467"/>
      <c r="OTU3" s="467"/>
      <c r="OTV3" s="467"/>
      <c r="OTW3" s="467"/>
      <c r="OTX3" s="467"/>
      <c r="OTY3" s="467"/>
      <c r="OTZ3" s="467"/>
      <c r="OUA3" s="467"/>
      <c r="OUB3" s="467"/>
      <c r="OUC3" s="467"/>
      <c r="OUD3" s="467"/>
      <c r="OUE3" s="467"/>
      <c r="OUF3" s="467"/>
      <c r="OUG3" s="467"/>
      <c r="OUH3" s="467"/>
      <c r="OUI3" s="467"/>
      <c r="OUJ3" s="467"/>
      <c r="OUK3" s="467"/>
      <c r="OUL3" s="467"/>
      <c r="OUM3" s="467"/>
      <c r="OUN3" s="467"/>
      <c r="OUO3" s="467"/>
      <c r="OUP3" s="467"/>
      <c r="OUQ3" s="467"/>
      <c r="OUR3" s="467"/>
      <c r="OUS3" s="467"/>
      <c r="OUT3" s="467"/>
      <c r="OUU3" s="467"/>
      <c r="OUV3" s="467"/>
      <c r="OUW3" s="467"/>
      <c r="OUX3" s="467"/>
      <c r="OUY3" s="467"/>
      <c r="OUZ3" s="467"/>
      <c r="OVA3" s="467"/>
      <c r="OVB3" s="467"/>
      <c r="OVC3" s="467"/>
      <c r="OVD3" s="467"/>
      <c r="OVE3" s="467"/>
      <c r="OVF3" s="467"/>
      <c r="OVG3" s="467"/>
      <c r="OVH3" s="467"/>
      <c r="OVI3" s="467"/>
      <c r="OVJ3" s="467"/>
      <c r="OVK3" s="467"/>
      <c r="OVL3" s="467"/>
      <c r="OVM3" s="467"/>
      <c r="OVN3" s="467"/>
      <c r="OVO3" s="467"/>
      <c r="OVP3" s="467"/>
      <c r="OVQ3" s="467"/>
      <c r="OVR3" s="467"/>
      <c r="OVS3" s="467"/>
      <c r="OVT3" s="467"/>
      <c r="OVU3" s="467"/>
      <c r="OVV3" s="467"/>
      <c r="OVW3" s="467"/>
      <c r="OVX3" s="467"/>
      <c r="OVY3" s="467"/>
      <c r="OVZ3" s="467"/>
      <c r="OWA3" s="467"/>
      <c r="OWB3" s="467"/>
      <c r="OWC3" s="467"/>
      <c r="OWD3" s="467"/>
      <c r="OWE3" s="467"/>
      <c r="OWF3" s="467"/>
      <c r="OWG3" s="467"/>
      <c r="OWH3" s="467"/>
      <c r="OWI3" s="467"/>
      <c r="OWJ3" s="467"/>
      <c r="OWK3" s="467"/>
      <c r="OWL3" s="467"/>
      <c r="OWM3" s="467"/>
      <c r="OWN3" s="467"/>
      <c r="OWO3" s="467"/>
      <c r="OWP3" s="467"/>
      <c r="OWQ3" s="467"/>
      <c r="OWR3" s="467"/>
      <c r="OWS3" s="467"/>
      <c r="OWT3" s="467"/>
      <c r="OWU3" s="467"/>
      <c r="OWV3" s="467"/>
      <c r="OWW3" s="467"/>
      <c r="OWX3" s="467"/>
      <c r="OWY3" s="467"/>
      <c r="OWZ3" s="467"/>
      <c r="OXA3" s="467"/>
      <c r="OXB3" s="467"/>
      <c r="OXC3" s="467"/>
      <c r="OXD3" s="467"/>
      <c r="OXE3" s="467"/>
      <c r="OXF3" s="467"/>
      <c r="OXG3" s="467"/>
      <c r="OXH3" s="467"/>
      <c r="OXI3" s="467"/>
      <c r="OXJ3" s="467"/>
      <c r="OXK3" s="467"/>
      <c r="OXL3" s="467"/>
      <c r="OXM3" s="467"/>
      <c r="OXN3" s="467"/>
      <c r="OXO3" s="467"/>
      <c r="OXP3" s="467"/>
      <c r="OXQ3" s="467"/>
      <c r="OXR3" s="467"/>
      <c r="OXS3" s="467"/>
      <c r="OXT3" s="467"/>
      <c r="OXU3" s="467"/>
      <c r="OXV3" s="467"/>
      <c r="OXW3" s="467"/>
      <c r="OXX3" s="467"/>
      <c r="OXY3" s="467"/>
      <c r="OXZ3" s="467"/>
      <c r="OYA3" s="467"/>
      <c r="OYB3" s="467"/>
      <c r="OYC3" s="467"/>
      <c r="OYD3" s="467"/>
      <c r="OYE3" s="467"/>
      <c r="OYF3" s="467"/>
      <c r="OYG3" s="467"/>
      <c r="OYH3" s="467"/>
      <c r="OYI3" s="467"/>
      <c r="OYJ3" s="467"/>
      <c r="OYK3" s="467"/>
      <c r="OYL3" s="467"/>
      <c r="OYM3" s="467"/>
      <c r="OYN3" s="467"/>
      <c r="OYO3" s="467"/>
      <c r="OYP3" s="467"/>
      <c r="OYQ3" s="467"/>
      <c r="OYR3" s="467"/>
      <c r="OYS3" s="467"/>
      <c r="OYT3" s="467"/>
      <c r="OYU3" s="467"/>
      <c r="OYV3" s="467"/>
      <c r="OYW3" s="467"/>
      <c r="OYX3" s="467"/>
      <c r="OYY3" s="467"/>
      <c r="OYZ3" s="467"/>
      <c r="OZA3" s="467"/>
      <c r="OZB3" s="467"/>
      <c r="OZC3" s="467"/>
      <c r="OZD3" s="467"/>
      <c r="OZE3" s="467"/>
      <c r="OZF3" s="467"/>
      <c r="OZG3" s="467"/>
      <c r="OZH3" s="467"/>
      <c r="OZI3" s="467"/>
      <c r="OZJ3" s="467"/>
      <c r="OZK3" s="467"/>
      <c r="OZL3" s="467"/>
      <c r="OZM3" s="467"/>
      <c r="OZN3" s="467"/>
      <c r="OZO3" s="467"/>
      <c r="OZP3" s="467"/>
      <c r="OZQ3" s="467"/>
      <c r="OZR3" s="467"/>
      <c r="OZS3" s="467"/>
      <c r="OZT3" s="467"/>
      <c r="OZU3" s="467"/>
      <c r="OZV3" s="467"/>
      <c r="OZW3" s="467"/>
      <c r="OZX3" s="467"/>
      <c r="OZY3" s="467"/>
      <c r="OZZ3" s="467"/>
      <c r="PAA3" s="467"/>
      <c r="PAB3" s="467"/>
      <c r="PAC3" s="467"/>
      <c r="PAD3" s="467"/>
      <c r="PAE3" s="467"/>
      <c r="PAF3" s="467"/>
      <c r="PAG3" s="467"/>
      <c r="PAH3" s="467"/>
      <c r="PAI3" s="467"/>
      <c r="PAJ3" s="467"/>
      <c r="PAK3" s="467"/>
      <c r="PAL3" s="467"/>
      <c r="PAM3" s="467"/>
      <c r="PAN3" s="467"/>
      <c r="PAO3" s="467"/>
      <c r="PAP3" s="467"/>
      <c r="PAQ3" s="467"/>
      <c r="PAR3" s="467"/>
      <c r="PAS3" s="467"/>
      <c r="PAT3" s="467"/>
      <c r="PAU3" s="467"/>
      <c r="PAV3" s="467"/>
      <c r="PAW3" s="467"/>
      <c r="PAX3" s="467"/>
      <c r="PAY3" s="467"/>
      <c r="PAZ3" s="467"/>
      <c r="PBA3" s="467"/>
      <c r="PBB3" s="467"/>
      <c r="PBC3" s="467"/>
      <c r="PBD3" s="467"/>
      <c r="PBE3" s="467"/>
      <c r="PBF3" s="467"/>
      <c r="PBG3" s="467"/>
      <c r="PBH3" s="467"/>
      <c r="PBI3" s="467"/>
      <c r="PBJ3" s="467"/>
      <c r="PBK3" s="467"/>
      <c r="PBL3" s="467"/>
      <c r="PBM3" s="467"/>
      <c r="PBN3" s="467"/>
      <c r="PBO3" s="467"/>
      <c r="PBP3" s="467"/>
      <c r="PBQ3" s="467"/>
      <c r="PBR3" s="467"/>
      <c r="PBS3" s="467"/>
      <c r="PBT3" s="467"/>
      <c r="PBU3" s="467"/>
      <c r="PBV3" s="467"/>
      <c r="PBW3" s="467"/>
      <c r="PBX3" s="467"/>
      <c r="PBY3" s="467"/>
      <c r="PBZ3" s="467"/>
      <c r="PCA3" s="467"/>
      <c r="PCB3" s="467"/>
      <c r="PCC3" s="467"/>
      <c r="PCD3" s="467"/>
      <c r="PCE3" s="467"/>
      <c r="PCF3" s="467"/>
      <c r="PCG3" s="467"/>
      <c r="PCH3" s="467"/>
      <c r="PCI3" s="467"/>
      <c r="PCJ3" s="467"/>
      <c r="PCK3" s="467"/>
      <c r="PCL3" s="467"/>
      <c r="PCM3" s="467"/>
      <c r="PCN3" s="467"/>
      <c r="PCO3" s="467"/>
      <c r="PCP3" s="467"/>
      <c r="PCQ3" s="467"/>
      <c r="PCR3" s="467"/>
      <c r="PCS3" s="467"/>
      <c r="PCT3" s="467"/>
      <c r="PCU3" s="467"/>
      <c r="PCV3" s="467"/>
      <c r="PCW3" s="467"/>
      <c r="PCX3" s="467"/>
      <c r="PCY3" s="467"/>
      <c r="PCZ3" s="467"/>
      <c r="PDA3" s="467"/>
      <c r="PDB3" s="467"/>
      <c r="PDC3" s="467"/>
      <c r="PDD3" s="467"/>
      <c r="PDE3" s="467"/>
      <c r="PDF3" s="467"/>
      <c r="PDG3" s="467"/>
      <c r="PDH3" s="467"/>
      <c r="PDI3" s="467"/>
      <c r="PDJ3" s="467"/>
      <c r="PDK3" s="467"/>
      <c r="PDL3" s="467"/>
      <c r="PDM3" s="467"/>
      <c r="PDN3" s="467"/>
      <c r="PDO3" s="467"/>
      <c r="PDP3" s="467"/>
      <c r="PDQ3" s="467"/>
      <c r="PDR3" s="467"/>
      <c r="PDS3" s="467"/>
      <c r="PDT3" s="467"/>
      <c r="PDU3" s="467"/>
      <c r="PDV3" s="467"/>
      <c r="PDW3" s="467"/>
      <c r="PDX3" s="467"/>
      <c r="PDY3" s="467"/>
      <c r="PDZ3" s="467"/>
      <c r="PEA3" s="467"/>
      <c r="PEB3" s="467"/>
      <c r="PEC3" s="467"/>
      <c r="PED3" s="467"/>
      <c r="PEE3" s="467"/>
      <c r="PEF3" s="467"/>
      <c r="PEG3" s="467"/>
      <c r="PEH3" s="467"/>
      <c r="PEI3" s="467"/>
      <c r="PEJ3" s="467"/>
      <c r="PEK3" s="467"/>
      <c r="PEL3" s="467"/>
      <c r="PEM3" s="467"/>
      <c r="PEN3" s="467"/>
      <c r="PEO3" s="467"/>
      <c r="PEP3" s="467"/>
      <c r="PEQ3" s="467"/>
      <c r="PER3" s="467"/>
      <c r="PES3" s="467"/>
      <c r="PET3" s="467"/>
      <c r="PEU3" s="467"/>
      <c r="PEV3" s="467"/>
      <c r="PEW3" s="467"/>
      <c r="PEX3" s="467"/>
      <c r="PEY3" s="467"/>
      <c r="PEZ3" s="467"/>
      <c r="PFA3" s="467"/>
      <c r="PFB3" s="467"/>
      <c r="PFC3" s="467"/>
      <c r="PFD3" s="467"/>
      <c r="PFE3" s="467"/>
      <c r="PFF3" s="467"/>
      <c r="PFG3" s="467"/>
      <c r="PFH3" s="467"/>
      <c r="PFI3" s="467"/>
      <c r="PFJ3" s="467"/>
      <c r="PFK3" s="467"/>
      <c r="PFL3" s="467"/>
      <c r="PFM3" s="467"/>
      <c r="PFN3" s="467"/>
      <c r="PFO3" s="467"/>
      <c r="PFP3" s="467"/>
      <c r="PFQ3" s="467"/>
      <c r="PFR3" s="467"/>
      <c r="PFS3" s="467"/>
      <c r="PFT3" s="467"/>
      <c r="PFU3" s="467"/>
      <c r="PFV3" s="467"/>
      <c r="PFW3" s="467"/>
      <c r="PFX3" s="467"/>
      <c r="PFY3" s="467"/>
      <c r="PFZ3" s="467"/>
      <c r="PGA3" s="467"/>
      <c r="PGB3" s="467"/>
      <c r="PGC3" s="467"/>
      <c r="PGD3" s="467"/>
      <c r="PGE3" s="467"/>
      <c r="PGF3" s="467"/>
      <c r="PGG3" s="467"/>
      <c r="PGH3" s="467"/>
      <c r="PGI3" s="467"/>
      <c r="PGJ3" s="467"/>
      <c r="PGK3" s="467"/>
      <c r="PGL3" s="467"/>
      <c r="PGM3" s="467"/>
      <c r="PGN3" s="467"/>
      <c r="PGO3" s="467"/>
      <c r="PGP3" s="467"/>
      <c r="PGQ3" s="467"/>
      <c r="PGR3" s="467"/>
      <c r="PGS3" s="467"/>
      <c r="PGT3" s="467"/>
      <c r="PGU3" s="467"/>
      <c r="PGV3" s="467"/>
      <c r="PGW3" s="467"/>
      <c r="PGX3" s="467"/>
      <c r="PGY3" s="467"/>
      <c r="PGZ3" s="467"/>
      <c r="PHA3" s="467"/>
      <c r="PHB3" s="467"/>
      <c r="PHC3" s="467"/>
      <c r="PHD3" s="467"/>
      <c r="PHE3" s="467"/>
      <c r="PHF3" s="467"/>
      <c r="PHG3" s="467"/>
      <c r="PHH3" s="467"/>
      <c r="PHI3" s="467"/>
      <c r="PHJ3" s="467"/>
      <c r="PHK3" s="467"/>
      <c r="PHL3" s="467"/>
      <c r="PHM3" s="467"/>
      <c r="PHN3" s="467"/>
      <c r="PHO3" s="467"/>
      <c r="PHP3" s="467"/>
      <c r="PHQ3" s="467"/>
      <c r="PHR3" s="467"/>
      <c r="PHS3" s="467"/>
      <c r="PHT3" s="467"/>
      <c r="PHU3" s="467"/>
      <c r="PHV3" s="467"/>
      <c r="PHW3" s="467"/>
      <c r="PHX3" s="467"/>
      <c r="PHY3" s="467"/>
      <c r="PHZ3" s="467"/>
      <c r="PIA3" s="467"/>
      <c r="PIB3" s="467"/>
      <c r="PIC3" s="467"/>
      <c r="PID3" s="467"/>
      <c r="PIE3" s="467"/>
      <c r="PIF3" s="467"/>
      <c r="PIG3" s="467"/>
      <c r="PIH3" s="467"/>
      <c r="PII3" s="467"/>
      <c r="PIJ3" s="467"/>
      <c r="PIK3" s="467"/>
      <c r="PIL3" s="467"/>
      <c r="PIM3" s="467"/>
      <c r="PIN3" s="467"/>
      <c r="PIO3" s="467"/>
      <c r="PIP3" s="467"/>
      <c r="PIQ3" s="467"/>
      <c r="PIR3" s="467"/>
      <c r="PIS3" s="467"/>
      <c r="PIT3" s="467"/>
      <c r="PIU3" s="467"/>
      <c r="PIV3" s="467"/>
      <c r="PIW3" s="467"/>
      <c r="PIX3" s="467"/>
      <c r="PIY3" s="467"/>
      <c r="PIZ3" s="467"/>
      <c r="PJA3" s="467"/>
      <c r="PJB3" s="467"/>
      <c r="PJC3" s="467"/>
      <c r="PJD3" s="467"/>
      <c r="PJE3" s="467"/>
      <c r="PJF3" s="467"/>
      <c r="PJG3" s="467"/>
      <c r="PJH3" s="467"/>
      <c r="PJI3" s="467"/>
      <c r="PJJ3" s="467"/>
      <c r="PJK3" s="467"/>
      <c r="PJL3" s="467"/>
      <c r="PJM3" s="467"/>
      <c r="PJN3" s="467"/>
      <c r="PJO3" s="467"/>
      <c r="PJP3" s="467"/>
      <c r="PJQ3" s="467"/>
      <c r="PJR3" s="467"/>
      <c r="PJS3" s="467"/>
      <c r="PJT3" s="467"/>
      <c r="PJU3" s="467"/>
      <c r="PJV3" s="467"/>
      <c r="PJW3" s="467"/>
      <c r="PJX3" s="467"/>
      <c r="PJY3" s="467"/>
      <c r="PJZ3" s="467"/>
      <c r="PKA3" s="467"/>
      <c r="PKB3" s="467"/>
      <c r="PKC3" s="467"/>
      <c r="PKD3" s="467"/>
      <c r="PKE3" s="467"/>
      <c r="PKF3" s="467"/>
      <c r="PKG3" s="467"/>
      <c r="PKH3" s="467"/>
      <c r="PKI3" s="467"/>
      <c r="PKJ3" s="467"/>
      <c r="PKK3" s="467"/>
      <c r="PKL3" s="467"/>
      <c r="PKM3" s="467"/>
      <c r="PKN3" s="467"/>
      <c r="PKO3" s="467"/>
      <c r="PKP3" s="467"/>
      <c r="PKQ3" s="467"/>
      <c r="PKR3" s="467"/>
      <c r="PKS3" s="467"/>
      <c r="PKT3" s="467"/>
      <c r="PKU3" s="467"/>
      <c r="PKV3" s="467"/>
      <c r="PKW3" s="467"/>
      <c r="PKX3" s="467"/>
      <c r="PKY3" s="467"/>
      <c r="PKZ3" s="467"/>
      <c r="PLA3" s="467"/>
      <c r="PLB3" s="467"/>
      <c r="PLC3" s="467"/>
      <c r="PLD3" s="467"/>
      <c r="PLE3" s="467"/>
      <c r="PLF3" s="467"/>
      <c r="PLG3" s="467"/>
      <c r="PLH3" s="467"/>
      <c r="PLI3" s="467"/>
      <c r="PLJ3" s="467"/>
      <c r="PLK3" s="467"/>
      <c r="PLL3" s="467"/>
      <c r="PLM3" s="467"/>
      <c r="PLN3" s="467"/>
      <c r="PLO3" s="467"/>
      <c r="PLP3" s="467"/>
      <c r="PLQ3" s="467"/>
      <c r="PLR3" s="467"/>
      <c r="PLS3" s="467"/>
      <c r="PLT3" s="467"/>
      <c r="PLU3" s="467"/>
      <c r="PLV3" s="467"/>
      <c r="PLW3" s="467"/>
      <c r="PLX3" s="467"/>
      <c r="PLY3" s="467"/>
      <c r="PLZ3" s="467"/>
      <c r="PMA3" s="467"/>
      <c r="PMB3" s="467"/>
      <c r="PMC3" s="467"/>
      <c r="PMD3" s="467"/>
      <c r="PME3" s="467"/>
      <c r="PMF3" s="467"/>
      <c r="PMG3" s="467"/>
      <c r="PMH3" s="467"/>
      <c r="PMI3" s="467"/>
      <c r="PMJ3" s="467"/>
      <c r="PMK3" s="467"/>
      <c r="PML3" s="467"/>
      <c r="PMM3" s="467"/>
      <c r="PMN3" s="467"/>
      <c r="PMO3" s="467"/>
      <c r="PMP3" s="467"/>
      <c r="PMQ3" s="467"/>
      <c r="PMR3" s="467"/>
      <c r="PMS3" s="467"/>
      <c r="PMT3" s="467"/>
      <c r="PMU3" s="467"/>
      <c r="PMV3" s="467"/>
      <c r="PMW3" s="467"/>
      <c r="PMX3" s="467"/>
      <c r="PMY3" s="467"/>
      <c r="PMZ3" s="467"/>
      <c r="PNA3" s="467"/>
      <c r="PNB3" s="467"/>
      <c r="PNC3" s="467"/>
      <c r="PND3" s="467"/>
      <c r="PNE3" s="467"/>
      <c r="PNF3" s="467"/>
      <c r="PNG3" s="467"/>
      <c r="PNH3" s="467"/>
      <c r="PNI3" s="467"/>
      <c r="PNJ3" s="467"/>
      <c r="PNK3" s="467"/>
      <c r="PNL3" s="467"/>
      <c r="PNM3" s="467"/>
      <c r="PNN3" s="467"/>
      <c r="PNO3" s="467"/>
      <c r="PNP3" s="467"/>
      <c r="PNQ3" s="467"/>
      <c r="PNR3" s="467"/>
      <c r="PNS3" s="467"/>
      <c r="PNT3" s="467"/>
      <c r="PNU3" s="467"/>
      <c r="PNV3" s="467"/>
      <c r="PNW3" s="467"/>
      <c r="PNX3" s="467"/>
      <c r="PNY3" s="467"/>
      <c r="PNZ3" s="467"/>
      <c r="POA3" s="467"/>
      <c r="POB3" s="467"/>
      <c r="POC3" s="467"/>
      <c r="POD3" s="467"/>
      <c r="POE3" s="467"/>
      <c r="POF3" s="467"/>
      <c r="POG3" s="467"/>
      <c r="POH3" s="467"/>
      <c r="POI3" s="467"/>
      <c r="POJ3" s="467"/>
      <c r="POK3" s="467"/>
      <c r="POL3" s="467"/>
      <c r="POM3" s="467"/>
      <c r="PON3" s="467"/>
      <c r="POO3" s="467"/>
      <c r="POP3" s="467"/>
      <c r="POQ3" s="467"/>
      <c r="POR3" s="467"/>
      <c r="POS3" s="467"/>
      <c r="POT3" s="467"/>
      <c r="POU3" s="467"/>
      <c r="POV3" s="467"/>
      <c r="POW3" s="467"/>
      <c r="POX3" s="467"/>
      <c r="POY3" s="467"/>
      <c r="POZ3" s="467"/>
      <c r="PPA3" s="467"/>
      <c r="PPB3" s="467"/>
      <c r="PPC3" s="467"/>
      <c r="PPD3" s="467"/>
      <c r="PPE3" s="467"/>
      <c r="PPF3" s="467"/>
      <c r="PPG3" s="467"/>
      <c r="PPH3" s="467"/>
      <c r="PPI3" s="467"/>
      <c r="PPJ3" s="467"/>
      <c r="PPK3" s="467"/>
      <c r="PPL3" s="467"/>
      <c r="PPM3" s="467"/>
      <c r="PPN3" s="467"/>
      <c r="PPO3" s="467"/>
      <c r="PPP3" s="467"/>
      <c r="PPQ3" s="467"/>
      <c r="PPR3" s="467"/>
      <c r="PPS3" s="467"/>
      <c r="PPT3" s="467"/>
      <c r="PPU3" s="467"/>
      <c r="PPV3" s="467"/>
      <c r="PPW3" s="467"/>
      <c r="PPX3" s="467"/>
      <c r="PPY3" s="467"/>
      <c r="PPZ3" s="467"/>
      <c r="PQA3" s="467"/>
      <c r="PQB3" s="467"/>
      <c r="PQC3" s="467"/>
      <c r="PQD3" s="467"/>
      <c r="PQE3" s="467"/>
      <c r="PQF3" s="467"/>
      <c r="PQG3" s="467"/>
      <c r="PQH3" s="467"/>
      <c r="PQI3" s="467"/>
      <c r="PQJ3" s="467"/>
      <c r="PQK3" s="467"/>
      <c r="PQL3" s="467"/>
      <c r="PQM3" s="467"/>
      <c r="PQN3" s="467"/>
      <c r="PQO3" s="467"/>
      <c r="PQP3" s="467"/>
      <c r="PQQ3" s="467"/>
      <c r="PQR3" s="467"/>
      <c r="PQS3" s="467"/>
      <c r="PQT3" s="467"/>
      <c r="PQU3" s="467"/>
      <c r="PQV3" s="467"/>
      <c r="PQW3" s="467"/>
      <c r="PQX3" s="467"/>
      <c r="PQY3" s="467"/>
      <c r="PQZ3" s="467"/>
      <c r="PRA3" s="467"/>
      <c r="PRB3" s="467"/>
      <c r="PRC3" s="467"/>
      <c r="PRD3" s="467"/>
      <c r="PRE3" s="467"/>
      <c r="PRF3" s="467"/>
      <c r="PRG3" s="467"/>
      <c r="PRH3" s="467"/>
      <c r="PRI3" s="467"/>
      <c r="PRJ3" s="467"/>
      <c r="PRK3" s="467"/>
      <c r="PRL3" s="467"/>
      <c r="PRM3" s="467"/>
      <c r="PRN3" s="467"/>
      <c r="PRO3" s="467"/>
      <c r="PRP3" s="467"/>
      <c r="PRQ3" s="467"/>
      <c r="PRR3" s="467"/>
      <c r="PRS3" s="467"/>
      <c r="PRT3" s="467"/>
      <c r="PRU3" s="467"/>
      <c r="PRV3" s="467"/>
      <c r="PRW3" s="467"/>
      <c r="PRX3" s="467"/>
      <c r="PRY3" s="467"/>
      <c r="PRZ3" s="467"/>
      <c r="PSA3" s="467"/>
      <c r="PSB3" s="467"/>
      <c r="PSC3" s="467"/>
      <c r="PSD3" s="467"/>
      <c r="PSE3" s="467"/>
      <c r="PSF3" s="467"/>
      <c r="PSG3" s="467"/>
      <c r="PSH3" s="467"/>
      <c r="PSI3" s="467"/>
      <c r="PSJ3" s="467"/>
      <c r="PSK3" s="467"/>
      <c r="PSL3" s="467"/>
      <c r="PSM3" s="467"/>
      <c r="PSN3" s="467"/>
      <c r="PSO3" s="467"/>
      <c r="PSP3" s="467"/>
      <c r="PSQ3" s="467"/>
      <c r="PSR3" s="467"/>
      <c r="PSS3" s="467"/>
      <c r="PST3" s="467"/>
      <c r="PSU3" s="467"/>
      <c r="PSV3" s="467"/>
      <c r="PSW3" s="467"/>
      <c r="PSX3" s="467"/>
      <c r="PSY3" s="467"/>
      <c r="PSZ3" s="467"/>
      <c r="PTA3" s="467"/>
      <c r="PTB3" s="467"/>
      <c r="PTC3" s="467"/>
      <c r="PTD3" s="467"/>
      <c r="PTE3" s="467"/>
      <c r="PTF3" s="467"/>
      <c r="PTG3" s="467"/>
      <c r="PTH3" s="467"/>
      <c r="PTI3" s="467"/>
      <c r="PTJ3" s="467"/>
      <c r="PTK3" s="467"/>
      <c r="PTL3" s="467"/>
      <c r="PTM3" s="467"/>
      <c r="PTN3" s="467"/>
      <c r="PTO3" s="467"/>
      <c r="PTP3" s="467"/>
      <c r="PTQ3" s="467"/>
      <c r="PTR3" s="467"/>
      <c r="PTS3" s="467"/>
      <c r="PTT3" s="467"/>
      <c r="PTU3" s="467"/>
      <c r="PTV3" s="467"/>
      <c r="PTW3" s="467"/>
      <c r="PTX3" s="467"/>
      <c r="PTY3" s="467"/>
      <c r="PTZ3" s="467"/>
      <c r="PUA3" s="467"/>
      <c r="PUB3" s="467"/>
      <c r="PUC3" s="467"/>
      <c r="PUD3" s="467"/>
      <c r="PUE3" s="467"/>
      <c r="PUF3" s="467"/>
      <c r="PUG3" s="467"/>
      <c r="PUH3" s="467"/>
      <c r="PUI3" s="467"/>
      <c r="PUJ3" s="467"/>
      <c r="PUK3" s="467"/>
      <c r="PUL3" s="467"/>
      <c r="PUM3" s="467"/>
      <c r="PUN3" s="467"/>
      <c r="PUO3" s="467"/>
      <c r="PUP3" s="467"/>
      <c r="PUQ3" s="467"/>
      <c r="PUR3" s="467"/>
      <c r="PUS3" s="467"/>
      <c r="PUT3" s="467"/>
      <c r="PUU3" s="467"/>
      <c r="PUV3" s="467"/>
      <c r="PUW3" s="467"/>
      <c r="PUX3" s="467"/>
      <c r="PUY3" s="467"/>
      <c r="PUZ3" s="467"/>
      <c r="PVA3" s="467"/>
      <c r="PVB3" s="467"/>
      <c r="PVC3" s="467"/>
      <c r="PVD3" s="467"/>
      <c r="PVE3" s="467"/>
      <c r="PVF3" s="467"/>
      <c r="PVG3" s="467"/>
      <c r="PVH3" s="467"/>
      <c r="PVI3" s="467"/>
      <c r="PVJ3" s="467"/>
      <c r="PVK3" s="467"/>
      <c r="PVL3" s="467"/>
      <c r="PVM3" s="467"/>
      <c r="PVN3" s="467"/>
      <c r="PVO3" s="467"/>
      <c r="PVP3" s="467"/>
      <c r="PVQ3" s="467"/>
      <c r="PVR3" s="467"/>
      <c r="PVS3" s="467"/>
      <c r="PVT3" s="467"/>
      <c r="PVU3" s="467"/>
      <c r="PVV3" s="467"/>
      <c r="PVW3" s="467"/>
      <c r="PVX3" s="467"/>
      <c r="PVY3" s="467"/>
      <c r="PVZ3" s="467"/>
      <c r="PWA3" s="467"/>
      <c r="PWB3" s="467"/>
      <c r="PWC3" s="467"/>
      <c r="PWD3" s="467"/>
      <c r="PWE3" s="467"/>
      <c r="PWF3" s="467"/>
      <c r="PWG3" s="467"/>
      <c r="PWH3" s="467"/>
      <c r="PWI3" s="467"/>
      <c r="PWJ3" s="467"/>
      <c r="PWK3" s="467"/>
      <c r="PWL3" s="467"/>
      <c r="PWM3" s="467"/>
      <c r="PWN3" s="467"/>
      <c r="PWO3" s="467"/>
      <c r="PWP3" s="467"/>
      <c r="PWQ3" s="467"/>
      <c r="PWR3" s="467"/>
      <c r="PWS3" s="467"/>
      <c r="PWT3" s="467"/>
      <c r="PWU3" s="467"/>
      <c r="PWV3" s="467"/>
      <c r="PWW3" s="467"/>
      <c r="PWX3" s="467"/>
      <c r="PWY3" s="467"/>
      <c r="PWZ3" s="467"/>
      <c r="PXA3" s="467"/>
      <c r="PXB3" s="467"/>
      <c r="PXC3" s="467"/>
      <c r="PXD3" s="467"/>
      <c r="PXE3" s="467"/>
      <c r="PXF3" s="467"/>
      <c r="PXG3" s="467"/>
      <c r="PXH3" s="467"/>
      <c r="PXI3" s="467"/>
      <c r="PXJ3" s="467"/>
      <c r="PXK3" s="467"/>
      <c r="PXL3" s="467"/>
      <c r="PXM3" s="467"/>
      <c r="PXN3" s="467"/>
      <c r="PXO3" s="467"/>
      <c r="PXP3" s="467"/>
      <c r="PXQ3" s="467"/>
      <c r="PXR3" s="467"/>
      <c r="PXS3" s="467"/>
      <c r="PXT3" s="467"/>
      <c r="PXU3" s="467"/>
      <c r="PXV3" s="467"/>
      <c r="PXW3" s="467"/>
      <c r="PXX3" s="467"/>
      <c r="PXY3" s="467"/>
      <c r="PXZ3" s="467"/>
      <c r="PYA3" s="467"/>
      <c r="PYB3" s="467"/>
      <c r="PYC3" s="467"/>
      <c r="PYD3" s="467"/>
      <c r="PYE3" s="467"/>
      <c r="PYF3" s="467"/>
      <c r="PYG3" s="467"/>
      <c r="PYH3" s="467"/>
      <c r="PYI3" s="467"/>
      <c r="PYJ3" s="467"/>
      <c r="PYK3" s="467"/>
      <c r="PYL3" s="467"/>
      <c r="PYM3" s="467"/>
      <c r="PYN3" s="467"/>
      <c r="PYO3" s="467"/>
      <c r="PYP3" s="467"/>
      <c r="PYQ3" s="467"/>
      <c r="PYR3" s="467"/>
      <c r="PYS3" s="467"/>
      <c r="PYT3" s="467"/>
      <c r="PYU3" s="467"/>
      <c r="PYV3" s="467"/>
      <c r="PYW3" s="467"/>
      <c r="PYX3" s="467"/>
      <c r="PYY3" s="467"/>
      <c r="PYZ3" s="467"/>
      <c r="PZA3" s="467"/>
      <c r="PZB3" s="467"/>
      <c r="PZC3" s="467"/>
      <c r="PZD3" s="467"/>
      <c r="PZE3" s="467"/>
      <c r="PZF3" s="467"/>
      <c r="PZG3" s="467"/>
      <c r="PZH3" s="467"/>
      <c r="PZI3" s="467"/>
      <c r="PZJ3" s="467"/>
      <c r="PZK3" s="467"/>
      <c r="PZL3" s="467"/>
      <c r="PZM3" s="467"/>
      <c r="PZN3" s="467"/>
      <c r="PZO3" s="467"/>
      <c r="PZP3" s="467"/>
      <c r="PZQ3" s="467"/>
      <c r="PZR3" s="467"/>
      <c r="PZS3" s="467"/>
      <c r="PZT3" s="467"/>
      <c r="PZU3" s="467"/>
      <c r="PZV3" s="467"/>
      <c r="PZW3" s="467"/>
      <c r="PZX3" s="467"/>
      <c r="PZY3" s="467"/>
      <c r="PZZ3" s="467"/>
      <c r="QAA3" s="467"/>
      <c r="QAB3" s="467"/>
      <c r="QAC3" s="467"/>
      <c r="QAD3" s="467"/>
      <c r="QAE3" s="467"/>
      <c r="QAF3" s="467"/>
      <c r="QAG3" s="467"/>
      <c r="QAH3" s="467"/>
      <c r="QAI3" s="467"/>
      <c r="QAJ3" s="467"/>
      <c r="QAK3" s="467"/>
      <c r="QAL3" s="467"/>
      <c r="QAM3" s="467"/>
      <c r="QAN3" s="467"/>
      <c r="QAO3" s="467"/>
      <c r="QAP3" s="467"/>
      <c r="QAQ3" s="467"/>
      <c r="QAR3" s="467"/>
      <c r="QAS3" s="467"/>
      <c r="QAT3" s="467"/>
      <c r="QAU3" s="467"/>
      <c r="QAV3" s="467"/>
      <c r="QAW3" s="467"/>
      <c r="QAX3" s="467"/>
      <c r="QAY3" s="467"/>
      <c r="QAZ3" s="467"/>
      <c r="QBA3" s="467"/>
      <c r="QBB3" s="467"/>
      <c r="QBC3" s="467"/>
      <c r="QBD3" s="467"/>
      <c r="QBE3" s="467"/>
      <c r="QBF3" s="467"/>
      <c r="QBG3" s="467"/>
      <c r="QBH3" s="467"/>
      <c r="QBI3" s="467"/>
      <c r="QBJ3" s="467"/>
      <c r="QBK3" s="467"/>
      <c r="QBL3" s="467"/>
      <c r="QBM3" s="467"/>
      <c r="QBN3" s="467"/>
      <c r="QBO3" s="467"/>
      <c r="QBP3" s="467"/>
      <c r="QBQ3" s="467"/>
      <c r="QBR3" s="467"/>
      <c r="QBS3" s="467"/>
      <c r="QBT3" s="467"/>
      <c r="QBU3" s="467"/>
      <c r="QBV3" s="467"/>
      <c r="QBW3" s="467"/>
      <c r="QBX3" s="467"/>
      <c r="QBY3" s="467"/>
      <c r="QBZ3" s="467"/>
      <c r="QCA3" s="467"/>
      <c r="QCB3" s="467"/>
      <c r="QCC3" s="467"/>
      <c r="QCD3" s="467"/>
      <c r="QCE3" s="467"/>
      <c r="QCF3" s="467"/>
      <c r="QCG3" s="467"/>
      <c r="QCH3" s="467"/>
      <c r="QCI3" s="467"/>
      <c r="QCJ3" s="467"/>
      <c r="QCK3" s="467"/>
      <c r="QCL3" s="467"/>
      <c r="QCM3" s="467"/>
      <c r="QCN3" s="467"/>
      <c r="QCO3" s="467"/>
      <c r="QCP3" s="467"/>
      <c r="QCQ3" s="467"/>
      <c r="QCR3" s="467"/>
      <c r="QCS3" s="467"/>
      <c r="QCT3" s="467"/>
      <c r="QCU3" s="467"/>
      <c r="QCV3" s="467"/>
      <c r="QCW3" s="467"/>
      <c r="QCX3" s="467"/>
      <c r="QCY3" s="467"/>
      <c r="QCZ3" s="467"/>
      <c r="QDA3" s="467"/>
      <c r="QDB3" s="467"/>
      <c r="QDC3" s="467"/>
      <c r="QDD3" s="467"/>
      <c r="QDE3" s="467"/>
      <c r="QDF3" s="467"/>
      <c r="QDG3" s="467"/>
      <c r="QDH3" s="467"/>
      <c r="QDI3" s="467"/>
      <c r="QDJ3" s="467"/>
      <c r="QDK3" s="467"/>
      <c r="QDL3" s="467"/>
      <c r="QDM3" s="467"/>
      <c r="QDN3" s="467"/>
      <c r="QDO3" s="467"/>
      <c r="QDP3" s="467"/>
      <c r="QDQ3" s="467"/>
      <c r="QDR3" s="467"/>
      <c r="QDS3" s="467"/>
      <c r="QDT3" s="467"/>
      <c r="QDU3" s="467"/>
      <c r="QDV3" s="467"/>
      <c r="QDW3" s="467"/>
      <c r="QDX3" s="467"/>
      <c r="QDY3" s="467"/>
      <c r="QDZ3" s="467"/>
      <c r="QEA3" s="467"/>
      <c r="QEB3" s="467"/>
      <c r="QEC3" s="467"/>
      <c r="QED3" s="467"/>
      <c r="QEE3" s="467"/>
      <c r="QEF3" s="467"/>
      <c r="QEG3" s="467"/>
      <c r="QEH3" s="467"/>
      <c r="QEI3" s="467"/>
      <c r="QEJ3" s="467"/>
      <c r="QEK3" s="467"/>
      <c r="QEL3" s="467"/>
      <c r="QEM3" s="467"/>
      <c r="QEN3" s="467"/>
      <c r="QEO3" s="467"/>
      <c r="QEP3" s="467"/>
      <c r="QEQ3" s="467"/>
      <c r="QER3" s="467"/>
      <c r="QES3" s="467"/>
      <c r="QET3" s="467"/>
      <c r="QEU3" s="467"/>
      <c r="QEV3" s="467"/>
      <c r="QEW3" s="467"/>
      <c r="QEX3" s="467"/>
      <c r="QEY3" s="467"/>
      <c r="QEZ3" s="467"/>
      <c r="QFA3" s="467"/>
      <c r="QFB3" s="467"/>
      <c r="QFC3" s="467"/>
      <c r="QFD3" s="467"/>
      <c r="QFE3" s="467"/>
      <c r="QFF3" s="467"/>
      <c r="QFG3" s="467"/>
      <c r="QFH3" s="467"/>
      <c r="QFI3" s="467"/>
      <c r="QFJ3" s="467"/>
      <c r="QFK3" s="467"/>
      <c r="QFL3" s="467"/>
      <c r="QFM3" s="467"/>
      <c r="QFN3" s="467"/>
      <c r="QFO3" s="467"/>
      <c r="QFP3" s="467"/>
      <c r="QFQ3" s="467"/>
      <c r="QFR3" s="467"/>
      <c r="QFS3" s="467"/>
      <c r="QFT3" s="467"/>
      <c r="QFU3" s="467"/>
      <c r="QFV3" s="467"/>
      <c r="QFW3" s="467"/>
      <c r="QFX3" s="467"/>
      <c r="QFY3" s="467"/>
      <c r="QFZ3" s="467"/>
      <c r="QGA3" s="467"/>
      <c r="QGB3" s="467"/>
      <c r="QGC3" s="467"/>
      <c r="QGD3" s="467"/>
      <c r="QGE3" s="467"/>
      <c r="QGF3" s="467"/>
      <c r="QGG3" s="467"/>
      <c r="QGH3" s="467"/>
      <c r="QGI3" s="467"/>
      <c r="QGJ3" s="467"/>
      <c r="QGK3" s="467"/>
      <c r="QGL3" s="467"/>
      <c r="QGM3" s="467"/>
      <c r="QGN3" s="467"/>
      <c r="QGO3" s="467"/>
      <c r="QGP3" s="467"/>
      <c r="QGQ3" s="467"/>
      <c r="QGR3" s="467"/>
      <c r="QGS3" s="467"/>
      <c r="QGT3" s="467"/>
      <c r="QGU3" s="467"/>
      <c r="QGV3" s="467"/>
      <c r="QGW3" s="467"/>
      <c r="QGX3" s="467"/>
      <c r="QGY3" s="467"/>
      <c r="QGZ3" s="467"/>
      <c r="QHA3" s="467"/>
      <c r="QHB3" s="467"/>
      <c r="QHC3" s="467"/>
      <c r="QHD3" s="467"/>
      <c r="QHE3" s="467"/>
      <c r="QHF3" s="467"/>
      <c r="QHG3" s="467"/>
      <c r="QHH3" s="467"/>
      <c r="QHI3" s="467"/>
      <c r="QHJ3" s="467"/>
      <c r="QHK3" s="467"/>
      <c r="QHL3" s="467"/>
      <c r="QHM3" s="467"/>
      <c r="QHN3" s="467"/>
      <c r="QHO3" s="467"/>
      <c r="QHP3" s="467"/>
      <c r="QHQ3" s="467"/>
      <c r="QHR3" s="467"/>
      <c r="QHS3" s="467"/>
      <c r="QHT3" s="467"/>
      <c r="QHU3" s="467"/>
      <c r="QHV3" s="467"/>
      <c r="QHW3" s="467"/>
      <c r="QHX3" s="467"/>
      <c r="QHY3" s="467"/>
      <c r="QHZ3" s="467"/>
      <c r="QIA3" s="467"/>
      <c r="QIB3" s="467"/>
      <c r="QIC3" s="467"/>
      <c r="QID3" s="467"/>
      <c r="QIE3" s="467"/>
      <c r="QIF3" s="467"/>
      <c r="QIG3" s="467"/>
      <c r="QIH3" s="467"/>
      <c r="QII3" s="467"/>
      <c r="QIJ3" s="467"/>
      <c r="QIK3" s="467"/>
      <c r="QIL3" s="467"/>
      <c r="QIM3" s="467"/>
      <c r="QIN3" s="467"/>
      <c r="QIO3" s="467"/>
      <c r="QIP3" s="467"/>
      <c r="QIQ3" s="467"/>
      <c r="QIR3" s="467"/>
      <c r="QIS3" s="467"/>
      <c r="QIT3" s="467"/>
      <c r="QIU3" s="467"/>
      <c r="QIV3" s="467"/>
      <c r="QIW3" s="467"/>
      <c r="QIX3" s="467"/>
      <c r="QIY3" s="467"/>
      <c r="QIZ3" s="467"/>
      <c r="QJA3" s="467"/>
      <c r="QJB3" s="467"/>
      <c r="QJC3" s="467"/>
      <c r="QJD3" s="467"/>
      <c r="QJE3" s="467"/>
      <c r="QJF3" s="467"/>
      <c r="QJG3" s="467"/>
      <c r="QJH3" s="467"/>
      <c r="QJI3" s="467"/>
      <c r="QJJ3" s="467"/>
      <c r="QJK3" s="467"/>
      <c r="QJL3" s="467"/>
      <c r="QJM3" s="467"/>
      <c r="QJN3" s="467"/>
      <c r="QJO3" s="467"/>
      <c r="QJP3" s="467"/>
      <c r="QJQ3" s="467"/>
      <c r="QJR3" s="467"/>
      <c r="QJS3" s="467"/>
      <c r="QJT3" s="467"/>
      <c r="QJU3" s="467"/>
      <c r="QJV3" s="467"/>
      <c r="QJW3" s="467"/>
      <c r="QJX3" s="467"/>
      <c r="QJY3" s="467"/>
      <c r="QJZ3" s="467"/>
      <c r="QKA3" s="467"/>
      <c r="QKB3" s="467"/>
      <c r="QKC3" s="467"/>
      <c r="QKD3" s="467"/>
      <c r="QKE3" s="467"/>
      <c r="QKF3" s="467"/>
      <c r="QKG3" s="467"/>
      <c r="QKH3" s="467"/>
      <c r="QKI3" s="467"/>
      <c r="QKJ3" s="467"/>
      <c r="QKK3" s="467"/>
      <c r="QKL3" s="467"/>
      <c r="QKM3" s="467"/>
      <c r="QKN3" s="467"/>
      <c r="QKO3" s="467"/>
      <c r="QKP3" s="467"/>
      <c r="QKQ3" s="467"/>
      <c r="QKR3" s="467"/>
      <c r="QKS3" s="467"/>
      <c r="QKT3" s="467"/>
      <c r="QKU3" s="467"/>
      <c r="QKV3" s="467"/>
      <c r="QKW3" s="467"/>
      <c r="QKX3" s="467"/>
      <c r="QKY3" s="467"/>
      <c r="QKZ3" s="467"/>
      <c r="QLA3" s="467"/>
      <c r="QLB3" s="467"/>
      <c r="QLC3" s="467"/>
      <c r="QLD3" s="467"/>
      <c r="QLE3" s="467"/>
      <c r="QLF3" s="467"/>
      <c r="QLG3" s="467"/>
      <c r="QLH3" s="467"/>
      <c r="QLI3" s="467"/>
      <c r="QLJ3" s="467"/>
      <c r="QLK3" s="467"/>
      <c r="QLL3" s="467"/>
      <c r="QLM3" s="467"/>
      <c r="QLN3" s="467"/>
      <c r="QLO3" s="467"/>
      <c r="QLP3" s="467"/>
      <c r="QLQ3" s="467"/>
      <c r="QLR3" s="467"/>
      <c r="QLS3" s="467"/>
      <c r="QLT3" s="467"/>
      <c r="QLU3" s="467"/>
      <c r="QLV3" s="467"/>
      <c r="QLW3" s="467"/>
      <c r="QLX3" s="467"/>
      <c r="QLY3" s="467"/>
      <c r="QLZ3" s="467"/>
      <c r="QMA3" s="467"/>
      <c r="QMB3" s="467"/>
      <c r="QMC3" s="467"/>
      <c r="QMD3" s="467"/>
      <c r="QME3" s="467"/>
      <c r="QMF3" s="467"/>
      <c r="QMG3" s="467"/>
      <c r="QMH3" s="467"/>
      <c r="QMI3" s="467"/>
      <c r="QMJ3" s="467"/>
      <c r="QMK3" s="467"/>
      <c r="QML3" s="467"/>
      <c r="QMM3" s="467"/>
      <c r="QMN3" s="467"/>
      <c r="QMO3" s="467"/>
      <c r="QMP3" s="467"/>
      <c r="QMQ3" s="467"/>
      <c r="QMR3" s="467"/>
      <c r="QMS3" s="467"/>
      <c r="QMT3" s="467"/>
      <c r="QMU3" s="467"/>
      <c r="QMV3" s="467"/>
      <c r="QMW3" s="467"/>
      <c r="QMX3" s="467"/>
      <c r="QMY3" s="467"/>
      <c r="QMZ3" s="467"/>
      <c r="QNA3" s="467"/>
      <c r="QNB3" s="467"/>
      <c r="QNC3" s="467"/>
      <c r="QND3" s="467"/>
      <c r="QNE3" s="467"/>
      <c r="QNF3" s="467"/>
      <c r="QNG3" s="467"/>
      <c r="QNH3" s="467"/>
      <c r="QNI3" s="467"/>
      <c r="QNJ3" s="467"/>
      <c r="QNK3" s="467"/>
      <c r="QNL3" s="467"/>
      <c r="QNM3" s="467"/>
      <c r="QNN3" s="467"/>
      <c r="QNO3" s="467"/>
      <c r="QNP3" s="467"/>
      <c r="QNQ3" s="467"/>
      <c r="QNR3" s="467"/>
      <c r="QNS3" s="467"/>
      <c r="QNT3" s="467"/>
      <c r="QNU3" s="467"/>
      <c r="QNV3" s="467"/>
      <c r="QNW3" s="467"/>
      <c r="QNX3" s="467"/>
      <c r="QNY3" s="467"/>
      <c r="QNZ3" s="467"/>
      <c r="QOA3" s="467"/>
      <c r="QOB3" s="467"/>
      <c r="QOC3" s="467"/>
      <c r="QOD3" s="467"/>
      <c r="QOE3" s="467"/>
      <c r="QOF3" s="467"/>
      <c r="QOG3" s="467"/>
      <c r="QOH3" s="467"/>
      <c r="QOI3" s="467"/>
      <c r="QOJ3" s="467"/>
      <c r="QOK3" s="467"/>
      <c r="QOL3" s="467"/>
      <c r="QOM3" s="467"/>
      <c r="QON3" s="467"/>
      <c r="QOO3" s="467"/>
      <c r="QOP3" s="467"/>
      <c r="QOQ3" s="467"/>
      <c r="QOR3" s="467"/>
      <c r="QOS3" s="467"/>
      <c r="QOT3" s="467"/>
      <c r="QOU3" s="467"/>
      <c r="QOV3" s="467"/>
      <c r="QOW3" s="467"/>
      <c r="QOX3" s="467"/>
      <c r="QOY3" s="467"/>
      <c r="QOZ3" s="467"/>
      <c r="QPA3" s="467"/>
      <c r="QPB3" s="467"/>
      <c r="QPC3" s="467"/>
      <c r="QPD3" s="467"/>
      <c r="QPE3" s="467"/>
      <c r="QPF3" s="467"/>
      <c r="QPG3" s="467"/>
      <c r="QPH3" s="467"/>
      <c r="QPI3" s="467"/>
      <c r="QPJ3" s="467"/>
      <c r="QPK3" s="467"/>
      <c r="QPL3" s="467"/>
      <c r="QPM3" s="467"/>
      <c r="QPN3" s="467"/>
      <c r="QPO3" s="467"/>
      <c r="QPP3" s="467"/>
      <c r="QPQ3" s="467"/>
      <c r="QPR3" s="467"/>
      <c r="QPS3" s="467"/>
      <c r="QPT3" s="467"/>
      <c r="QPU3" s="467"/>
      <c r="QPV3" s="467"/>
      <c r="QPW3" s="467"/>
      <c r="QPX3" s="467"/>
      <c r="QPY3" s="467"/>
      <c r="QPZ3" s="467"/>
      <c r="QQA3" s="467"/>
      <c r="QQB3" s="467"/>
      <c r="QQC3" s="467"/>
      <c r="QQD3" s="467"/>
      <c r="QQE3" s="467"/>
      <c r="QQF3" s="467"/>
      <c r="QQG3" s="467"/>
      <c r="QQH3" s="467"/>
      <c r="QQI3" s="467"/>
      <c r="QQJ3" s="467"/>
      <c r="QQK3" s="467"/>
      <c r="QQL3" s="467"/>
      <c r="QQM3" s="467"/>
      <c r="QQN3" s="467"/>
      <c r="QQO3" s="467"/>
      <c r="QQP3" s="467"/>
      <c r="QQQ3" s="467"/>
      <c r="QQR3" s="467"/>
      <c r="QQS3" s="467"/>
      <c r="QQT3" s="467"/>
      <c r="QQU3" s="467"/>
      <c r="QQV3" s="467"/>
      <c r="QQW3" s="467"/>
      <c r="QQX3" s="467"/>
      <c r="QQY3" s="467"/>
      <c r="QQZ3" s="467"/>
      <c r="QRA3" s="467"/>
      <c r="QRB3" s="467"/>
      <c r="QRC3" s="467"/>
      <c r="QRD3" s="467"/>
      <c r="QRE3" s="467"/>
      <c r="QRF3" s="467"/>
      <c r="QRG3" s="467"/>
      <c r="QRH3" s="467"/>
      <c r="QRI3" s="467"/>
      <c r="QRJ3" s="467"/>
      <c r="QRK3" s="467"/>
      <c r="QRL3" s="467"/>
      <c r="QRM3" s="467"/>
      <c r="QRN3" s="467"/>
      <c r="QRO3" s="467"/>
      <c r="QRP3" s="467"/>
      <c r="QRQ3" s="467"/>
      <c r="QRR3" s="467"/>
      <c r="QRS3" s="467"/>
      <c r="QRT3" s="467"/>
      <c r="QRU3" s="467"/>
      <c r="QRV3" s="467"/>
      <c r="QRW3" s="467"/>
      <c r="QRX3" s="467"/>
      <c r="QRY3" s="467"/>
      <c r="QRZ3" s="467"/>
      <c r="QSA3" s="467"/>
      <c r="QSB3" s="467"/>
      <c r="QSC3" s="467"/>
      <c r="QSD3" s="467"/>
      <c r="QSE3" s="467"/>
      <c r="QSF3" s="467"/>
      <c r="QSG3" s="467"/>
      <c r="QSH3" s="467"/>
      <c r="QSI3" s="467"/>
      <c r="QSJ3" s="467"/>
      <c r="QSK3" s="467"/>
      <c r="QSL3" s="467"/>
      <c r="QSM3" s="467"/>
      <c r="QSN3" s="467"/>
      <c r="QSO3" s="467"/>
      <c r="QSP3" s="467"/>
      <c r="QSQ3" s="467"/>
      <c r="QSR3" s="467"/>
      <c r="QSS3" s="467"/>
      <c r="QST3" s="467"/>
      <c r="QSU3" s="467"/>
      <c r="QSV3" s="467"/>
      <c r="QSW3" s="467"/>
      <c r="QSX3" s="467"/>
      <c r="QSY3" s="467"/>
      <c r="QSZ3" s="467"/>
      <c r="QTA3" s="467"/>
      <c r="QTB3" s="467"/>
      <c r="QTC3" s="467"/>
      <c r="QTD3" s="467"/>
      <c r="QTE3" s="467"/>
      <c r="QTF3" s="467"/>
      <c r="QTG3" s="467"/>
      <c r="QTH3" s="467"/>
      <c r="QTI3" s="467"/>
      <c r="QTJ3" s="467"/>
      <c r="QTK3" s="467"/>
      <c r="QTL3" s="467"/>
      <c r="QTM3" s="467"/>
      <c r="QTN3" s="467"/>
      <c r="QTO3" s="467"/>
      <c r="QTP3" s="467"/>
      <c r="QTQ3" s="467"/>
      <c r="QTR3" s="467"/>
      <c r="QTS3" s="467"/>
      <c r="QTT3" s="467"/>
      <c r="QTU3" s="467"/>
      <c r="QTV3" s="467"/>
      <c r="QTW3" s="467"/>
      <c r="QTX3" s="467"/>
      <c r="QTY3" s="467"/>
      <c r="QTZ3" s="467"/>
      <c r="QUA3" s="467"/>
      <c r="QUB3" s="467"/>
      <c r="QUC3" s="467"/>
      <c r="QUD3" s="467"/>
      <c r="QUE3" s="467"/>
      <c r="QUF3" s="467"/>
      <c r="QUG3" s="467"/>
      <c r="QUH3" s="467"/>
      <c r="QUI3" s="467"/>
      <c r="QUJ3" s="467"/>
      <c r="QUK3" s="467"/>
      <c r="QUL3" s="467"/>
      <c r="QUM3" s="467"/>
      <c r="QUN3" s="467"/>
      <c r="QUO3" s="467"/>
      <c r="QUP3" s="467"/>
      <c r="QUQ3" s="467"/>
      <c r="QUR3" s="467"/>
      <c r="QUS3" s="467"/>
      <c r="QUT3" s="467"/>
      <c r="QUU3" s="467"/>
      <c r="QUV3" s="467"/>
      <c r="QUW3" s="467"/>
      <c r="QUX3" s="467"/>
      <c r="QUY3" s="467"/>
      <c r="QUZ3" s="467"/>
      <c r="QVA3" s="467"/>
      <c r="QVB3" s="467"/>
      <c r="QVC3" s="467"/>
      <c r="QVD3" s="467"/>
      <c r="QVE3" s="467"/>
      <c r="QVF3" s="467"/>
      <c r="QVG3" s="467"/>
      <c r="QVH3" s="467"/>
      <c r="QVI3" s="467"/>
      <c r="QVJ3" s="467"/>
      <c r="QVK3" s="467"/>
      <c r="QVL3" s="467"/>
      <c r="QVM3" s="467"/>
      <c r="QVN3" s="467"/>
      <c r="QVO3" s="467"/>
      <c r="QVP3" s="467"/>
      <c r="QVQ3" s="467"/>
      <c r="QVR3" s="467"/>
      <c r="QVS3" s="467"/>
      <c r="QVT3" s="467"/>
      <c r="QVU3" s="467"/>
      <c r="QVV3" s="467"/>
      <c r="QVW3" s="467"/>
      <c r="QVX3" s="467"/>
      <c r="QVY3" s="467"/>
      <c r="QVZ3" s="467"/>
      <c r="QWA3" s="467"/>
      <c r="QWB3" s="467"/>
      <c r="QWC3" s="467"/>
      <c r="QWD3" s="467"/>
      <c r="QWE3" s="467"/>
      <c r="QWF3" s="467"/>
      <c r="QWG3" s="467"/>
      <c r="QWH3" s="467"/>
      <c r="QWI3" s="467"/>
      <c r="QWJ3" s="467"/>
      <c r="QWK3" s="467"/>
      <c r="QWL3" s="467"/>
      <c r="QWM3" s="467"/>
      <c r="QWN3" s="467"/>
      <c r="QWO3" s="467"/>
      <c r="QWP3" s="467"/>
      <c r="QWQ3" s="467"/>
      <c r="QWR3" s="467"/>
      <c r="QWS3" s="467"/>
      <c r="QWT3" s="467"/>
      <c r="QWU3" s="467"/>
      <c r="QWV3" s="467"/>
      <c r="QWW3" s="467"/>
      <c r="QWX3" s="467"/>
      <c r="QWY3" s="467"/>
      <c r="QWZ3" s="467"/>
      <c r="QXA3" s="467"/>
      <c r="QXB3" s="467"/>
      <c r="QXC3" s="467"/>
      <c r="QXD3" s="467"/>
      <c r="QXE3" s="467"/>
      <c r="QXF3" s="467"/>
      <c r="QXG3" s="467"/>
      <c r="QXH3" s="467"/>
      <c r="QXI3" s="467"/>
      <c r="QXJ3" s="467"/>
      <c r="QXK3" s="467"/>
      <c r="QXL3" s="467"/>
      <c r="QXM3" s="467"/>
      <c r="QXN3" s="467"/>
      <c r="QXO3" s="467"/>
      <c r="QXP3" s="467"/>
      <c r="QXQ3" s="467"/>
      <c r="QXR3" s="467"/>
      <c r="QXS3" s="467"/>
      <c r="QXT3" s="467"/>
      <c r="QXU3" s="467"/>
      <c r="QXV3" s="467"/>
      <c r="QXW3" s="467"/>
      <c r="QXX3" s="467"/>
      <c r="QXY3" s="467"/>
      <c r="QXZ3" s="467"/>
      <c r="QYA3" s="467"/>
      <c r="QYB3" s="467"/>
      <c r="QYC3" s="467"/>
      <c r="QYD3" s="467"/>
      <c r="QYE3" s="467"/>
      <c r="QYF3" s="467"/>
      <c r="QYG3" s="467"/>
      <c r="QYH3" s="467"/>
      <c r="QYI3" s="467"/>
      <c r="QYJ3" s="467"/>
      <c r="QYK3" s="467"/>
      <c r="QYL3" s="467"/>
      <c r="QYM3" s="467"/>
      <c r="QYN3" s="467"/>
      <c r="QYO3" s="467"/>
      <c r="QYP3" s="467"/>
      <c r="QYQ3" s="467"/>
      <c r="QYR3" s="467"/>
      <c r="QYS3" s="467"/>
      <c r="QYT3" s="467"/>
      <c r="QYU3" s="467"/>
      <c r="QYV3" s="467"/>
      <c r="QYW3" s="467"/>
      <c r="QYX3" s="467"/>
      <c r="QYY3" s="467"/>
      <c r="QYZ3" s="467"/>
      <c r="QZA3" s="467"/>
      <c r="QZB3" s="467"/>
      <c r="QZC3" s="467"/>
      <c r="QZD3" s="467"/>
      <c r="QZE3" s="467"/>
      <c r="QZF3" s="467"/>
      <c r="QZG3" s="467"/>
      <c r="QZH3" s="467"/>
      <c r="QZI3" s="467"/>
      <c r="QZJ3" s="467"/>
      <c r="QZK3" s="467"/>
      <c r="QZL3" s="467"/>
      <c r="QZM3" s="467"/>
      <c r="QZN3" s="467"/>
      <c r="QZO3" s="467"/>
      <c r="QZP3" s="467"/>
      <c r="QZQ3" s="467"/>
      <c r="QZR3" s="467"/>
      <c r="QZS3" s="467"/>
      <c r="QZT3" s="467"/>
      <c r="QZU3" s="467"/>
      <c r="QZV3" s="467"/>
      <c r="QZW3" s="467"/>
      <c r="QZX3" s="467"/>
      <c r="QZY3" s="467"/>
      <c r="QZZ3" s="467"/>
      <c r="RAA3" s="467"/>
      <c r="RAB3" s="467"/>
      <c r="RAC3" s="467"/>
      <c r="RAD3" s="467"/>
      <c r="RAE3" s="467"/>
      <c r="RAF3" s="467"/>
      <c r="RAG3" s="467"/>
      <c r="RAH3" s="467"/>
      <c r="RAI3" s="467"/>
      <c r="RAJ3" s="467"/>
      <c r="RAK3" s="467"/>
      <c r="RAL3" s="467"/>
      <c r="RAM3" s="467"/>
      <c r="RAN3" s="467"/>
      <c r="RAO3" s="467"/>
      <c r="RAP3" s="467"/>
      <c r="RAQ3" s="467"/>
      <c r="RAR3" s="467"/>
      <c r="RAS3" s="467"/>
      <c r="RAT3" s="467"/>
      <c r="RAU3" s="467"/>
      <c r="RAV3" s="467"/>
      <c r="RAW3" s="467"/>
      <c r="RAX3" s="467"/>
      <c r="RAY3" s="467"/>
      <c r="RAZ3" s="467"/>
      <c r="RBA3" s="467"/>
      <c r="RBB3" s="467"/>
      <c r="RBC3" s="467"/>
      <c r="RBD3" s="467"/>
      <c r="RBE3" s="467"/>
      <c r="RBF3" s="467"/>
      <c r="RBG3" s="467"/>
      <c r="RBH3" s="467"/>
      <c r="RBI3" s="467"/>
      <c r="RBJ3" s="467"/>
      <c r="RBK3" s="467"/>
      <c r="RBL3" s="467"/>
      <c r="RBM3" s="467"/>
      <c r="RBN3" s="467"/>
      <c r="RBO3" s="467"/>
      <c r="RBP3" s="467"/>
      <c r="RBQ3" s="467"/>
      <c r="RBR3" s="467"/>
      <c r="RBS3" s="467"/>
      <c r="RBT3" s="467"/>
      <c r="RBU3" s="467"/>
      <c r="RBV3" s="467"/>
      <c r="RBW3" s="467"/>
      <c r="RBX3" s="467"/>
      <c r="RBY3" s="467"/>
      <c r="RBZ3" s="467"/>
      <c r="RCA3" s="467"/>
      <c r="RCB3" s="467"/>
      <c r="RCC3" s="467"/>
      <c r="RCD3" s="467"/>
      <c r="RCE3" s="467"/>
      <c r="RCF3" s="467"/>
      <c r="RCG3" s="467"/>
      <c r="RCH3" s="467"/>
      <c r="RCI3" s="467"/>
      <c r="RCJ3" s="467"/>
      <c r="RCK3" s="467"/>
      <c r="RCL3" s="467"/>
      <c r="RCM3" s="467"/>
      <c r="RCN3" s="467"/>
      <c r="RCO3" s="467"/>
      <c r="RCP3" s="467"/>
      <c r="RCQ3" s="467"/>
      <c r="RCR3" s="467"/>
      <c r="RCS3" s="467"/>
      <c r="RCT3" s="467"/>
      <c r="RCU3" s="467"/>
      <c r="RCV3" s="467"/>
      <c r="RCW3" s="467"/>
      <c r="RCX3" s="467"/>
      <c r="RCY3" s="467"/>
      <c r="RCZ3" s="467"/>
      <c r="RDA3" s="467"/>
      <c r="RDB3" s="467"/>
      <c r="RDC3" s="467"/>
      <c r="RDD3" s="467"/>
      <c r="RDE3" s="467"/>
      <c r="RDF3" s="467"/>
      <c r="RDG3" s="467"/>
      <c r="RDH3" s="467"/>
      <c r="RDI3" s="467"/>
      <c r="RDJ3" s="467"/>
      <c r="RDK3" s="467"/>
      <c r="RDL3" s="467"/>
      <c r="RDM3" s="467"/>
      <c r="RDN3" s="467"/>
      <c r="RDO3" s="467"/>
      <c r="RDP3" s="467"/>
      <c r="RDQ3" s="467"/>
      <c r="RDR3" s="467"/>
      <c r="RDS3" s="467"/>
      <c r="RDT3" s="467"/>
      <c r="RDU3" s="467"/>
      <c r="RDV3" s="467"/>
      <c r="RDW3" s="467"/>
      <c r="RDX3" s="467"/>
      <c r="RDY3" s="467"/>
      <c r="RDZ3" s="467"/>
      <c r="REA3" s="467"/>
      <c r="REB3" s="467"/>
      <c r="REC3" s="467"/>
      <c r="RED3" s="467"/>
      <c r="REE3" s="467"/>
      <c r="REF3" s="467"/>
      <c r="REG3" s="467"/>
      <c r="REH3" s="467"/>
      <c r="REI3" s="467"/>
      <c r="REJ3" s="467"/>
      <c r="REK3" s="467"/>
      <c r="REL3" s="467"/>
      <c r="REM3" s="467"/>
      <c r="REN3" s="467"/>
      <c r="REO3" s="467"/>
      <c r="REP3" s="467"/>
      <c r="REQ3" s="467"/>
      <c r="RER3" s="467"/>
      <c r="RES3" s="467"/>
      <c r="RET3" s="467"/>
      <c r="REU3" s="467"/>
      <c r="REV3" s="467"/>
      <c r="REW3" s="467"/>
      <c r="REX3" s="467"/>
      <c r="REY3" s="467"/>
      <c r="REZ3" s="467"/>
      <c r="RFA3" s="467"/>
      <c r="RFB3" s="467"/>
      <c r="RFC3" s="467"/>
      <c r="RFD3" s="467"/>
      <c r="RFE3" s="467"/>
      <c r="RFF3" s="467"/>
      <c r="RFG3" s="467"/>
      <c r="RFH3" s="467"/>
      <c r="RFI3" s="467"/>
      <c r="RFJ3" s="467"/>
      <c r="RFK3" s="467"/>
      <c r="RFL3" s="467"/>
      <c r="RFM3" s="467"/>
      <c r="RFN3" s="467"/>
      <c r="RFO3" s="467"/>
      <c r="RFP3" s="467"/>
      <c r="RFQ3" s="467"/>
      <c r="RFR3" s="467"/>
      <c r="RFS3" s="467"/>
      <c r="RFT3" s="467"/>
      <c r="RFU3" s="467"/>
      <c r="RFV3" s="467"/>
      <c r="RFW3" s="467"/>
      <c r="RFX3" s="467"/>
      <c r="RFY3" s="467"/>
      <c r="RFZ3" s="467"/>
      <c r="RGA3" s="467"/>
      <c r="RGB3" s="467"/>
      <c r="RGC3" s="467"/>
      <c r="RGD3" s="467"/>
      <c r="RGE3" s="467"/>
      <c r="RGF3" s="467"/>
      <c r="RGG3" s="467"/>
      <c r="RGH3" s="467"/>
      <c r="RGI3" s="467"/>
      <c r="RGJ3" s="467"/>
      <c r="RGK3" s="467"/>
      <c r="RGL3" s="467"/>
      <c r="RGM3" s="467"/>
      <c r="RGN3" s="467"/>
      <c r="RGO3" s="467"/>
      <c r="RGP3" s="467"/>
      <c r="RGQ3" s="467"/>
      <c r="RGR3" s="467"/>
      <c r="RGS3" s="467"/>
      <c r="RGT3" s="467"/>
      <c r="RGU3" s="467"/>
      <c r="RGV3" s="467"/>
      <c r="RGW3" s="467"/>
      <c r="RGX3" s="467"/>
      <c r="RGY3" s="467"/>
      <c r="RGZ3" s="467"/>
      <c r="RHA3" s="467"/>
      <c r="RHB3" s="467"/>
      <c r="RHC3" s="467"/>
      <c r="RHD3" s="467"/>
      <c r="RHE3" s="467"/>
      <c r="RHF3" s="467"/>
      <c r="RHG3" s="467"/>
      <c r="RHH3" s="467"/>
      <c r="RHI3" s="467"/>
      <c r="RHJ3" s="467"/>
      <c r="RHK3" s="467"/>
      <c r="RHL3" s="467"/>
      <c r="RHM3" s="467"/>
      <c r="RHN3" s="467"/>
      <c r="RHO3" s="467"/>
      <c r="RHP3" s="467"/>
      <c r="RHQ3" s="467"/>
      <c r="RHR3" s="467"/>
      <c r="RHS3" s="467"/>
      <c r="RHT3" s="467"/>
      <c r="RHU3" s="467"/>
      <c r="RHV3" s="467"/>
      <c r="RHW3" s="467"/>
      <c r="RHX3" s="467"/>
      <c r="RHY3" s="467"/>
      <c r="RHZ3" s="467"/>
      <c r="RIA3" s="467"/>
      <c r="RIB3" s="467"/>
      <c r="RIC3" s="467"/>
      <c r="RID3" s="467"/>
      <c r="RIE3" s="467"/>
      <c r="RIF3" s="467"/>
      <c r="RIG3" s="467"/>
      <c r="RIH3" s="467"/>
      <c r="RII3" s="467"/>
      <c r="RIJ3" s="467"/>
      <c r="RIK3" s="467"/>
      <c r="RIL3" s="467"/>
      <c r="RIM3" s="467"/>
      <c r="RIN3" s="467"/>
      <c r="RIO3" s="467"/>
      <c r="RIP3" s="467"/>
      <c r="RIQ3" s="467"/>
      <c r="RIR3" s="467"/>
      <c r="RIS3" s="467"/>
      <c r="RIT3" s="467"/>
      <c r="RIU3" s="467"/>
      <c r="RIV3" s="467"/>
      <c r="RIW3" s="467"/>
      <c r="RIX3" s="467"/>
      <c r="RIY3" s="467"/>
      <c r="RIZ3" s="467"/>
      <c r="RJA3" s="467"/>
      <c r="RJB3" s="467"/>
      <c r="RJC3" s="467"/>
      <c r="RJD3" s="467"/>
      <c r="RJE3" s="467"/>
      <c r="RJF3" s="467"/>
      <c r="RJG3" s="467"/>
      <c r="RJH3" s="467"/>
      <c r="RJI3" s="467"/>
      <c r="RJJ3" s="467"/>
      <c r="RJK3" s="467"/>
      <c r="RJL3" s="467"/>
      <c r="RJM3" s="467"/>
      <c r="RJN3" s="467"/>
      <c r="RJO3" s="467"/>
      <c r="RJP3" s="467"/>
      <c r="RJQ3" s="467"/>
      <c r="RJR3" s="467"/>
      <c r="RJS3" s="467"/>
      <c r="RJT3" s="467"/>
      <c r="RJU3" s="467"/>
      <c r="RJV3" s="467"/>
      <c r="RJW3" s="467"/>
      <c r="RJX3" s="467"/>
      <c r="RJY3" s="467"/>
      <c r="RJZ3" s="467"/>
      <c r="RKA3" s="467"/>
      <c r="RKB3" s="467"/>
      <c r="RKC3" s="467"/>
      <c r="RKD3" s="467"/>
      <c r="RKE3" s="467"/>
      <c r="RKF3" s="467"/>
      <c r="RKG3" s="467"/>
      <c r="RKH3" s="467"/>
      <c r="RKI3" s="467"/>
      <c r="RKJ3" s="467"/>
      <c r="RKK3" s="467"/>
      <c r="RKL3" s="467"/>
      <c r="RKM3" s="467"/>
      <c r="RKN3" s="467"/>
      <c r="RKO3" s="467"/>
      <c r="RKP3" s="467"/>
      <c r="RKQ3" s="467"/>
      <c r="RKR3" s="467"/>
      <c r="RKS3" s="467"/>
      <c r="RKT3" s="467"/>
      <c r="RKU3" s="467"/>
      <c r="RKV3" s="467"/>
      <c r="RKW3" s="467"/>
      <c r="RKX3" s="467"/>
      <c r="RKY3" s="467"/>
      <c r="RKZ3" s="467"/>
      <c r="RLA3" s="467"/>
      <c r="RLB3" s="467"/>
      <c r="RLC3" s="467"/>
      <c r="RLD3" s="467"/>
      <c r="RLE3" s="467"/>
      <c r="RLF3" s="467"/>
      <c r="RLG3" s="467"/>
      <c r="RLH3" s="467"/>
      <c r="RLI3" s="467"/>
      <c r="RLJ3" s="467"/>
      <c r="RLK3" s="467"/>
      <c r="RLL3" s="467"/>
      <c r="RLM3" s="467"/>
      <c r="RLN3" s="467"/>
      <c r="RLO3" s="467"/>
      <c r="RLP3" s="467"/>
      <c r="RLQ3" s="467"/>
      <c r="RLR3" s="467"/>
      <c r="RLS3" s="467"/>
      <c r="RLT3" s="467"/>
      <c r="RLU3" s="467"/>
      <c r="RLV3" s="467"/>
      <c r="RLW3" s="467"/>
      <c r="RLX3" s="467"/>
      <c r="RLY3" s="467"/>
      <c r="RLZ3" s="467"/>
      <c r="RMA3" s="467"/>
      <c r="RMB3" s="467"/>
      <c r="RMC3" s="467"/>
      <c r="RMD3" s="467"/>
      <c r="RME3" s="467"/>
      <c r="RMF3" s="467"/>
      <c r="RMG3" s="467"/>
      <c r="RMH3" s="467"/>
      <c r="RMI3" s="467"/>
      <c r="RMJ3" s="467"/>
      <c r="RMK3" s="467"/>
      <c r="RML3" s="467"/>
      <c r="RMM3" s="467"/>
      <c r="RMN3" s="467"/>
      <c r="RMO3" s="467"/>
      <c r="RMP3" s="467"/>
      <c r="RMQ3" s="467"/>
      <c r="RMR3" s="467"/>
      <c r="RMS3" s="467"/>
      <c r="RMT3" s="467"/>
      <c r="RMU3" s="467"/>
      <c r="RMV3" s="467"/>
      <c r="RMW3" s="467"/>
      <c r="RMX3" s="467"/>
      <c r="RMY3" s="467"/>
      <c r="RMZ3" s="467"/>
      <c r="RNA3" s="467"/>
      <c r="RNB3" s="467"/>
      <c r="RNC3" s="467"/>
      <c r="RND3" s="467"/>
      <c r="RNE3" s="467"/>
      <c r="RNF3" s="467"/>
      <c r="RNG3" s="467"/>
      <c r="RNH3" s="467"/>
      <c r="RNI3" s="467"/>
      <c r="RNJ3" s="467"/>
      <c r="RNK3" s="467"/>
      <c r="RNL3" s="467"/>
      <c r="RNM3" s="467"/>
      <c r="RNN3" s="467"/>
      <c r="RNO3" s="467"/>
      <c r="RNP3" s="467"/>
      <c r="RNQ3" s="467"/>
      <c r="RNR3" s="467"/>
      <c r="RNS3" s="467"/>
      <c r="RNT3" s="467"/>
      <c r="RNU3" s="467"/>
      <c r="RNV3" s="467"/>
      <c r="RNW3" s="467"/>
      <c r="RNX3" s="467"/>
      <c r="RNY3" s="467"/>
      <c r="RNZ3" s="467"/>
      <c r="ROA3" s="467"/>
      <c r="ROB3" s="467"/>
      <c r="ROC3" s="467"/>
      <c r="ROD3" s="467"/>
      <c r="ROE3" s="467"/>
      <c r="ROF3" s="467"/>
      <c r="ROG3" s="467"/>
      <c r="ROH3" s="467"/>
      <c r="ROI3" s="467"/>
      <c r="ROJ3" s="467"/>
      <c r="ROK3" s="467"/>
      <c r="ROL3" s="467"/>
      <c r="ROM3" s="467"/>
      <c r="RON3" s="467"/>
      <c r="ROO3" s="467"/>
      <c r="ROP3" s="467"/>
      <c r="ROQ3" s="467"/>
      <c r="ROR3" s="467"/>
      <c r="ROS3" s="467"/>
      <c r="ROT3" s="467"/>
      <c r="ROU3" s="467"/>
      <c r="ROV3" s="467"/>
      <c r="ROW3" s="467"/>
      <c r="ROX3" s="467"/>
      <c r="ROY3" s="467"/>
      <c r="ROZ3" s="467"/>
      <c r="RPA3" s="467"/>
      <c r="RPB3" s="467"/>
      <c r="RPC3" s="467"/>
      <c r="RPD3" s="467"/>
      <c r="RPE3" s="467"/>
      <c r="RPF3" s="467"/>
      <c r="RPG3" s="467"/>
      <c r="RPH3" s="467"/>
      <c r="RPI3" s="467"/>
      <c r="RPJ3" s="467"/>
      <c r="RPK3" s="467"/>
      <c r="RPL3" s="467"/>
      <c r="RPM3" s="467"/>
      <c r="RPN3" s="467"/>
      <c r="RPO3" s="467"/>
      <c r="RPP3" s="467"/>
      <c r="RPQ3" s="467"/>
      <c r="RPR3" s="467"/>
      <c r="RPS3" s="467"/>
      <c r="RPT3" s="467"/>
      <c r="RPU3" s="467"/>
      <c r="RPV3" s="467"/>
      <c r="RPW3" s="467"/>
      <c r="RPX3" s="467"/>
      <c r="RPY3" s="467"/>
      <c r="RPZ3" s="467"/>
      <c r="RQA3" s="467"/>
      <c r="RQB3" s="467"/>
      <c r="RQC3" s="467"/>
      <c r="RQD3" s="467"/>
      <c r="RQE3" s="467"/>
      <c r="RQF3" s="467"/>
      <c r="RQG3" s="467"/>
      <c r="RQH3" s="467"/>
      <c r="RQI3" s="467"/>
      <c r="RQJ3" s="467"/>
      <c r="RQK3" s="467"/>
      <c r="RQL3" s="467"/>
      <c r="RQM3" s="467"/>
      <c r="RQN3" s="467"/>
      <c r="RQO3" s="467"/>
      <c r="RQP3" s="467"/>
      <c r="RQQ3" s="467"/>
      <c r="RQR3" s="467"/>
      <c r="RQS3" s="467"/>
      <c r="RQT3" s="467"/>
      <c r="RQU3" s="467"/>
      <c r="RQV3" s="467"/>
      <c r="RQW3" s="467"/>
      <c r="RQX3" s="467"/>
      <c r="RQY3" s="467"/>
      <c r="RQZ3" s="467"/>
      <c r="RRA3" s="467"/>
      <c r="RRB3" s="467"/>
      <c r="RRC3" s="467"/>
      <c r="RRD3" s="467"/>
      <c r="RRE3" s="467"/>
      <c r="RRF3" s="467"/>
      <c r="RRG3" s="467"/>
      <c r="RRH3" s="467"/>
      <c r="RRI3" s="467"/>
      <c r="RRJ3" s="467"/>
      <c r="RRK3" s="467"/>
      <c r="RRL3" s="467"/>
      <c r="RRM3" s="467"/>
      <c r="RRN3" s="467"/>
      <c r="RRO3" s="467"/>
      <c r="RRP3" s="467"/>
      <c r="RRQ3" s="467"/>
      <c r="RRR3" s="467"/>
      <c r="RRS3" s="467"/>
      <c r="RRT3" s="467"/>
      <c r="RRU3" s="467"/>
      <c r="RRV3" s="467"/>
      <c r="RRW3" s="467"/>
      <c r="RRX3" s="467"/>
      <c r="RRY3" s="467"/>
      <c r="RRZ3" s="467"/>
      <c r="RSA3" s="467"/>
      <c r="RSB3" s="467"/>
      <c r="RSC3" s="467"/>
      <c r="RSD3" s="467"/>
      <c r="RSE3" s="467"/>
      <c r="RSF3" s="467"/>
      <c r="RSG3" s="467"/>
      <c r="RSH3" s="467"/>
      <c r="RSI3" s="467"/>
      <c r="RSJ3" s="467"/>
      <c r="RSK3" s="467"/>
      <c r="RSL3" s="467"/>
      <c r="RSM3" s="467"/>
      <c r="RSN3" s="467"/>
      <c r="RSO3" s="467"/>
      <c r="RSP3" s="467"/>
      <c r="RSQ3" s="467"/>
      <c r="RSR3" s="467"/>
      <c r="RSS3" s="467"/>
      <c r="RST3" s="467"/>
      <c r="RSU3" s="467"/>
      <c r="RSV3" s="467"/>
      <c r="RSW3" s="467"/>
      <c r="RSX3" s="467"/>
      <c r="RSY3" s="467"/>
      <c r="RSZ3" s="467"/>
      <c r="RTA3" s="467"/>
      <c r="RTB3" s="467"/>
      <c r="RTC3" s="467"/>
      <c r="RTD3" s="467"/>
      <c r="RTE3" s="467"/>
      <c r="RTF3" s="467"/>
      <c r="RTG3" s="467"/>
      <c r="RTH3" s="467"/>
      <c r="RTI3" s="467"/>
      <c r="RTJ3" s="467"/>
      <c r="RTK3" s="467"/>
      <c r="RTL3" s="467"/>
      <c r="RTM3" s="467"/>
      <c r="RTN3" s="467"/>
      <c r="RTO3" s="467"/>
      <c r="RTP3" s="467"/>
      <c r="RTQ3" s="467"/>
      <c r="RTR3" s="467"/>
      <c r="RTS3" s="467"/>
      <c r="RTT3" s="467"/>
      <c r="RTU3" s="467"/>
      <c r="RTV3" s="467"/>
      <c r="RTW3" s="467"/>
      <c r="RTX3" s="467"/>
      <c r="RTY3" s="467"/>
      <c r="RTZ3" s="467"/>
      <c r="RUA3" s="467"/>
      <c r="RUB3" s="467"/>
      <c r="RUC3" s="467"/>
      <c r="RUD3" s="467"/>
      <c r="RUE3" s="467"/>
      <c r="RUF3" s="467"/>
      <c r="RUG3" s="467"/>
      <c r="RUH3" s="467"/>
      <c r="RUI3" s="467"/>
      <c r="RUJ3" s="467"/>
      <c r="RUK3" s="467"/>
      <c r="RUL3" s="467"/>
      <c r="RUM3" s="467"/>
      <c r="RUN3" s="467"/>
      <c r="RUO3" s="467"/>
      <c r="RUP3" s="467"/>
      <c r="RUQ3" s="467"/>
      <c r="RUR3" s="467"/>
      <c r="RUS3" s="467"/>
      <c r="RUT3" s="467"/>
      <c r="RUU3" s="467"/>
      <c r="RUV3" s="467"/>
      <c r="RUW3" s="467"/>
      <c r="RUX3" s="467"/>
      <c r="RUY3" s="467"/>
      <c r="RUZ3" s="467"/>
      <c r="RVA3" s="467"/>
      <c r="RVB3" s="467"/>
      <c r="RVC3" s="467"/>
      <c r="RVD3" s="467"/>
      <c r="RVE3" s="467"/>
      <c r="RVF3" s="467"/>
      <c r="RVG3" s="467"/>
      <c r="RVH3" s="467"/>
      <c r="RVI3" s="467"/>
      <c r="RVJ3" s="467"/>
      <c r="RVK3" s="467"/>
      <c r="RVL3" s="467"/>
      <c r="RVM3" s="467"/>
      <c r="RVN3" s="467"/>
      <c r="RVO3" s="467"/>
      <c r="RVP3" s="467"/>
      <c r="RVQ3" s="467"/>
      <c r="RVR3" s="467"/>
      <c r="RVS3" s="467"/>
      <c r="RVT3" s="467"/>
      <c r="RVU3" s="467"/>
      <c r="RVV3" s="467"/>
      <c r="RVW3" s="467"/>
      <c r="RVX3" s="467"/>
      <c r="RVY3" s="467"/>
      <c r="RVZ3" s="467"/>
      <c r="RWA3" s="467"/>
      <c r="RWB3" s="467"/>
      <c r="RWC3" s="467"/>
      <c r="RWD3" s="467"/>
      <c r="RWE3" s="467"/>
      <c r="RWF3" s="467"/>
      <c r="RWG3" s="467"/>
      <c r="RWH3" s="467"/>
      <c r="RWI3" s="467"/>
      <c r="RWJ3" s="467"/>
      <c r="RWK3" s="467"/>
      <c r="RWL3" s="467"/>
      <c r="RWM3" s="467"/>
      <c r="RWN3" s="467"/>
      <c r="RWO3" s="467"/>
      <c r="RWP3" s="467"/>
      <c r="RWQ3" s="467"/>
      <c r="RWR3" s="467"/>
      <c r="RWS3" s="467"/>
      <c r="RWT3" s="467"/>
      <c r="RWU3" s="467"/>
      <c r="RWV3" s="467"/>
      <c r="RWW3" s="467"/>
      <c r="RWX3" s="467"/>
      <c r="RWY3" s="467"/>
      <c r="RWZ3" s="467"/>
      <c r="RXA3" s="467"/>
      <c r="RXB3" s="467"/>
      <c r="RXC3" s="467"/>
      <c r="RXD3" s="467"/>
      <c r="RXE3" s="467"/>
      <c r="RXF3" s="467"/>
      <c r="RXG3" s="467"/>
      <c r="RXH3" s="467"/>
      <c r="RXI3" s="467"/>
      <c r="RXJ3" s="467"/>
      <c r="RXK3" s="467"/>
      <c r="RXL3" s="467"/>
      <c r="RXM3" s="467"/>
      <c r="RXN3" s="467"/>
      <c r="RXO3" s="467"/>
      <c r="RXP3" s="467"/>
      <c r="RXQ3" s="467"/>
      <c r="RXR3" s="467"/>
      <c r="RXS3" s="467"/>
      <c r="RXT3" s="467"/>
      <c r="RXU3" s="467"/>
      <c r="RXV3" s="467"/>
      <c r="RXW3" s="467"/>
      <c r="RXX3" s="467"/>
      <c r="RXY3" s="467"/>
      <c r="RXZ3" s="467"/>
      <c r="RYA3" s="467"/>
      <c r="RYB3" s="467"/>
      <c r="RYC3" s="467"/>
      <c r="RYD3" s="467"/>
      <c r="RYE3" s="467"/>
      <c r="RYF3" s="467"/>
      <c r="RYG3" s="467"/>
      <c r="RYH3" s="467"/>
      <c r="RYI3" s="467"/>
      <c r="RYJ3" s="467"/>
      <c r="RYK3" s="467"/>
      <c r="RYL3" s="467"/>
      <c r="RYM3" s="467"/>
      <c r="RYN3" s="467"/>
      <c r="RYO3" s="467"/>
      <c r="RYP3" s="467"/>
      <c r="RYQ3" s="467"/>
      <c r="RYR3" s="467"/>
      <c r="RYS3" s="467"/>
      <c r="RYT3" s="467"/>
      <c r="RYU3" s="467"/>
      <c r="RYV3" s="467"/>
      <c r="RYW3" s="467"/>
      <c r="RYX3" s="467"/>
      <c r="RYY3" s="467"/>
      <c r="RYZ3" s="467"/>
      <c r="RZA3" s="467"/>
      <c r="RZB3" s="467"/>
      <c r="RZC3" s="467"/>
      <c r="RZD3" s="467"/>
      <c r="RZE3" s="467"/>
      <c r="RZF3" s="467"/>
      <c r="RZG3" s="467"/>
      <c r="RZH3" s="467"/>
      <c r="RZI3" s="467"/>
      <c r="RZJ3" s="467"/>
      <c r="RZK3" s="467"/>
      <c r="RZL3" s="467"/>
      <c r="RZM3" s="467"/>
      <c r="RZN3" s="467"/>
      <c r="RZO3" s="467"/>
      <c r="RZP3" s="467"/>
      <c r="RZQ3" s="467"/>
      <c r="RZR3" s="467"/>
      <c r="RZS3" s="467"/>
      <c r="RZT3" s="467"/>
      <c r="RZU3" s="467"/>
      <c r="RZV3" s="467"/>
      <c r="RZW3" s="467"/>
      <c r="RZX3" s="467"/>
      <c r="RZY3" s="467"/>
      <c r="RZZ3" s="467"/>
      <c r="SAA3" s="467"/>
      <c r="SAB3" s="467"/>
      <c r="SAC3" s="467"/>
      <c r="SAD3" s="467"/>
      <c r="SAE3" s="467"/>
      <c r="SAF3" s="467"/>
      <c r="SAG3" s="467"/>
      <c r="SAH3" s="467"/>
      <c r="SAI3" s="467"/>
      <c r="SAJ3" s="467"/>
      <c r="SAK3" s="467"/>
      <c r="SAL3" s="467"/>
      <c r="SAM3" s="467"/>
      <c r="SAN3" s="467"/>
      <c r="SAO3" s="467"/>
      <c r="SAP3" s="467"/>
      <c r="SAQ3" s="467"/>
      <c r="SAR3" s="467"/>
      <c r="SAS3" s="467"/>
      <c r="SAT3" s="467"/>
      <c r="SAU3" s="467"/>
      <c r="SAV3" s="467"/>
      <c r="SAW3" s="467"/>
      <c r="SAX3" s="467"/>
      <c r="SAY3" s="467"/>
      <c r="SAZ3" s="467"/>
      <c r="SBA3" s="467"/>
      <c r="SBB3" s="467"/>
      <c r="SBC3" s="467"/>
      <c r="SBD3" s="467"/>
      <c r="SBE3" s="467"/>
      <c r="SBF3" s="467"/>
      <c r="SBG3" s="467"/>
      <c r="SBH3" s="467"/>
      <c r="SBI3" s="467"/>
      <c r="SBJ3" s="467"/>
      <c r="SBK3" s="467"/>
      <c r="SBL3" s="467"/>
      <c r="SBM3" s="467"/>
      <c r="SBN3" s="467"/>
      <c r="SBO3" s="467"/>
      <c r="SBP3" s="467"/>
      <c r="SBQ3" s="467"/>
      <c r="SBR3" s="467"/>
      <c r="SBS3" s="467"/>
      <c r="SBT3" s="467"/>
      <c r="SBU3" s="467"/>
      <c r="SBV3" s="467"/>
      <c r="SBW3" s="467"/>
      <c r="SBX3" s="467"/>
      <c r="SBY3" s="467"/>
      <c r="SBZ3" s="467"/>
      <c r="SCA3" s="467"/>
      <c r="SCB3" s="467"/>
      <c r="SCC3" s="467"/>
      <c r="SCD3" s="467"/>
      <c r="SCE3" s="467"/>
      <c r="SCF3" s="467"/>
      <c r="SCG3" s="467"/>
      <c r="SCH3" s="467"/>
      <c r="SCI3" s="467"/>
      <c r="SCJ3" s="467"/>
      <c r="SCK3" s="467"/>
      <c r="SCL3" s="467"/>
      <c r="SCM3" s="467"/>
      <c r="SCN3" s="467"/>
      <c r="SCO3" s="467"/>
      <c r="SCP3" s="467"/>
      <c r="SCQ3" s="467"/>
      <c r="SCR3" s="467"/>
      <c r="SCS3" s="467"/>
      <c r="SCT3" s="467"/>
      <c r="SCU3" s="467"/>
      <c r="SCV3" s="467"/>
      <c r="SCW3" s="467"/>
      <c r="SCX3" s="467"/>
      <c r="SCY3" s="467"/>
      <c r="SCZ3" s="467"/>
      <c r="SDA3" s="467"/>
      <c r="SDB3" s="467"/>
      <c r="SDC3" s="467"/>
      <c r="SDD3" s="467"/>
      <c r="SDE3" s="467"/>
      <c r="SDF3" s="467"/>
      <c r="SDG3" s="467"/>
      <c r="SDH3" s="467"/>
      <c r="SDI3" s="467"/>
      <c r="SDJ3" s="467"/>
      <c r="SDK3" s="467"/>
      <c r="SDL3" s="467"/>
      <c r="SDM3" s="467"/>
      <c r="SDN3" s="467"/>
      <c r="SDO3" s="467"/>
      <c r="SDP3" s="467"/>
      <c r="SDQ3" s="467"/>
      <c r="SDR3" s="467"/>
      <c r="SDS3" s="467"/>
      <c r="SDT3" s="467"/>
      <c r="SDU3" s="467"/>
      <c r="SDV3" s="467"/>
      <c r="SDW3" s="467"/>
      <c r="SDX3" s="467"/>
      <c r="SDY3" s="467"/>
      <c r="SDZ3" s="467"/>
      <c r="SEA3" s="467"/>
      <c r="SEB3" s="467"/>
      <c r="SEC3" s="467"/>
      <c r="SED3" s="467"/>
      <c r="SEE3" s="467"/>
      <c r="SEF3" s="467"/>
      <c r="SEG3" s="467"/>
      <c r="SEH3" s="467"/>
      <c r="SEI3" s="467"/>
      <c r="SEJ3" s="467"/>
      <c r="SEK3" s="467"/>
      <c r="SEL3" s="467"/>
      <c r="SEM3" s="467"/>
      <c r="SEN3" s="467"/>
      <c r="SEO3" s="467"/>
      <c r="SEP3" s="467"/>
      <c r="SEQ3" s="467"/>
      <c r="SER3" s="467"/>
      <c r="SES3" s="467"/>
      <c r="SET3" s="467"/>
      <c r="SEU3" s="467"/>
      <c r="SEV3" s="467"/>
      <c r="SEW3" s="467"/>
      <c r="SEX3" s="467"/>
      <c r="SEY3" s="467"/>
      <c r="SEZ3" s="467"/>
      <c r="SFA3" s="467"/>
      <c r="SFB3" s="467"/>
      <c r="SFC3" s="467"/>
      <c r="SFD3" s="467"/>
      <c r="SFE3" s="467"/>
      <c r="SFF3" s="467"/>
      <c r="SFG3" s="467"/>
      <c r="SFH3" s="467"/>
      <c r="SFI3" s="467"/>
      <c r="SFJ3" s="467"/>
      <c r="SFK3" s="467"/>
      <c r="SFL3" s="467"/>
      <c r="SFM3" s="467"/>
      <c r="SFN3" s="467"/>
      <c r="SFO3" s="467"/>
      <c r="SFP3" s="467"/>
      <c r="SFQ3" s="467"/>
      <c r="SFR3" s="467"/>
      <c r="SFS3" s="467"/>
      <c r="SFT3" s="467"/>
      <c r="SFU3" s="467"/>
      <c r="SFV3" s="467"/>
      <c r="SFW3" s="467"/>
      <c r="SFX3" s="467"/>
      <c r="SFY3" s="467"/>
      <c r="SFZ3" s="467"/>
      <c r="SGA3" s="467"/>
      <c r="SGB3" s="467"/>
      <c r="SGC3" s="467"/>
      <c r="SGD3" s="467"/>
      <c r="SGE3" s="467"/>
      <c r="SGF3" s="467"/>
      <c r="SGG3" s="467"/>
      <c r="SGH3" s="467"/>
      <c r="SGI3" s="467"/>
      <c r="SGJ3" s="467"/>
      <c r="SGK3" s="467"/>
      <c r="SGL3" s="467"/>
      <c r="SGM3" s="467"/>
      <c r="SGN3" s="467"/>
      <c r="SGO3" s="467"/>
      <c r="SGP3" s="467"/>
      <c r="SGQ3" s="467"/>
      <c r="SGR3" s="467"/>
      <c r="SGS3" s="467"/>
      <c r="SGT3" s="467"/>
      <c r="SGU3" s="467"/>
      <c r="SGV3" s="467"/>
      <c r="SGW3" s="467"/>
      <c r="SGX3" s="467"/>
      <c r="SGY3" s="467"/>
      <c r="SGZ3" s="467"/>
      <c r="SHA3" s="467"/>
      <c r="SHB3" s="467"/>
      <c r="SHC3" s="467"/>
      <c r="SHD3" s="467"/>
      <c r="SHE3" s="467"/>
      <c r="SHF3" s="467"/>
      <c r="SHG3" s="467"/>
      <c r="SHH3" s="467"/>
      <c r="SHI3" s="467"/>
      <c r="SHJ3" s="467"/>
      <c r="SHK3" s="467"/>
      <c r="SHL3" s="467"/>
      <c r="SHM3" s="467"/>
      <c r="SHN3" s="467"/>
      <c r="SHO3" s="467"/>
      <c r="SHP3" s="467"/>
      <c r="SHQ3" s="467"/>
      <c r="SHR3" s="467"/>
      <c r="SHS3" s="467"/>
      <c r="SHT3" s="467"/>
      <c r="SHU3" s="467"/>
      <c r="SHV3" s="467"/>
      <c r="SHW3" s="467"/>
      <c r="SHX3" s="467"/>
      <c r="SHY3" s="467"/>
      <c r="SHZ3" s="467"/>
      <c r="SIA3" s="467"/>
      <c r="SIB3" s="467"/>
      <c r="SIC3" s="467"/>
      <c r="SID3" s="467"/>
      <c r="SIE3" s="467"/>
      <c r="SIF3" s="467"/>
      <c r="SIG3" s="467"/>
      <c r="SIH3" s="467"/>
      <c r="SII3" s="467"/>
      <c r="SIJ3" s="467"/>
      <c r="SIK3" s="467"/>
      <c r="SIL3" s="467"/>
      <c r="SIM3" s="467"/>
      <c r="SIN3" s="467"/>
      <c r="SIO3" s="467"/>
      <c r="SIP3" s="467"/>
      <c r="SIQ3" s="467"/>
      <c r="SIR3" s="467"/>
      <c r="SIS3" s="467"/>
      <c r="SIT3" s="467"/>
      <c r="SIU3" s="467"/>
      <c r="SIV3" s="467"/>
      <c r="SIW3" s="467"/>
      <c r="SIX3" s="467"/>
      <c r="SIY3" s="467"/>
      <c r="SIZ3" s="467"/>
      <c r="SJA3" s="467"/>
      <c r="SJB3" s="467"/>
      <c r="SJC3" s="467"/>
      <c r="SJD3" s="467"/>
      <c r="SJE3" s="467"/>
      <c r="SJF3" s="467"/>
      <c r="SJG3" s="467"/>
      <c r="SJH3" s="467"/>
      <c r="SJI3" s="467"/>
      <c r="SJJ3" s="467"/>
      <c r="SJK3" s="467"/>
      <c r="SJL3" s="467"/>
      <c r="SJM3" s="467"/>
      <c r="SJN3" s="467"/>
      <c r="SJO3" s="467"/>
      <c r="SJP3" s="467"/>
      <c r="SJQ3" s="467"/>
      <c r="SJR3" s="467"/>
      <c r="SJS3" s="467"/>
      <c r="SJT3" s="467"/>
      <c r="SJU3" s="467"/>
      <c r="SJV3" s="467"/>
      <c r="SJW3" s="467"/>
      <c r="SJX3" s="467"/>
      <c r="SJY3" s="467"/>
      <c r="SJZ3" s="467"/>
      <c r="SKA3" s="467"/>
      <c r="SKB3" s="467"/>
      <c r="SKC3" s="467"/>
      <c r="SKD3" s="467"/>
      <c r="SKE3" s="467"/>
      <c r="SKF3" s="467"/>
      <c r="SKG3" s="467"/>
      <c r="SKH3" s="467"/>
      <c r="SKI3" s="467"/>
      <c r="SKJ3" s="467"/>
      <c r="SKK3" s="467"/>
      <c r="SKL3" s="467"/>
      <c r="SKM3" s="467"/>
      <c r="SKN3" s="467"/>
      <c r="SKO3" s="467"/>
      <c r="SKP3" s="467"/>
      <c r="SKQ3" s="467"/>
      <c r="SKR3" s="467"/>
      <c r="SKS3" s="467"/>
      <c r="SKT3" s="467"/>
      <c r="SKU3" s="467"/>
      <c r="SKV3" s="467"/>
      <c r="SKW3" s="467"/>
      <c r="SKX3" s="467"/>
      <c r="SKY3" s="467"/>
      <c r="SKZ3" s="467"/>
      <c r="SLA3" s="467"/>
      <c r="SLB3" s="467"/>
      <c r="SLC3" s="467"/>
      <c r="SLD3" s="467"/>
      <c r="SLE3" s="467"/>
      <c r="SLF3" s="467"/>
      <c r="SLG3" s="467"/>
      <c r="SLH3" s="467"/>
      <c r="SLI3" s="467"/>
      <c r="SLJ3" s="467"/>
      <c r="SLK3" s="467"/>
      <c r="SLL3" s="467"/>
      <c r="SLM3" s="467"/>
      <c r="SLN3" s="467"/>
      <c r="SLO3" s="467"/>
      <c r="SLP3" s="467"/>
      <c r="SLQ3" s="467"/>
      <c r="SLR3" s="467"/>
      <c r="SLS3" s="467"/>
      <c r="SLT3" s="467"/>
      <c r="SLU3" s="467"/>
      <c r="SLV3" s="467"/>
      <c r="SLW3" s="467"/>
      <c r="SLX3" s="467"/>
      <c r="SLY3" s="467"/>
      <c r="SLZ3" s="467"/>
      <c r="SMA3" s="467"/>
      <c r="SMB3" s="467"/>
      <c r="SMC3" s="467"/>
      <c r="SMD3" s="467"/>
      <c r="SME3" s="467"/>
      <c r="SMF3" s="467"/>
      <c r="SMG3" s="467"/>
      <c r="SMH3" s="467"/>
      <c r="SMI3" s="467"/>
      <c r="SMJ3" s="467"/>
      <c r="SMK3" s="467"/>
      <c r="SML3" s="467"/>
      <c r="SMM3" s="467"/>
      <c r="SMN3" s="467"/>
      <c r="SMO3" s="467"/>
      <c r="SMP3" s="467"/>
      <c r="SMQ3" s="467"/>
      <c r="SMR3" s="467"/>
      <c r="SMS3" s="467"/>
      <c r="SMT3" s="467"/>
      <c r="SMU3" s="467"/>
      <c r="SMV3" s="467"/>
      <c r="SMW3" s="467"/>
      <c r="SMX3" s="467"/>
      <c r="SMY3" s="467"/>
      <c r="SMZ3" s="467"/>
      <c r="SNA3" s="467"/>
      <c r="SNB3" s="467"/>
      <c r="SNC3" s="467"/>
      <c r="SND3" s="467"/>
      <c r="SNE3" s="467"/>
      <c r="SNF3" s="467"/>
      <c r="SNG3" s="467"/>
      <c r="SNH3" s="467"/>
      <c r="SNI3" s="467"/>
      <c r="SNJ3" s="467"/>
      <c r="SNK3" s="467"/>
      <c r="SNL3" s="467"/>
      <c r="SNM3" s="467"/>
      <c r="SNN3" s="467"/>
      <c r="SNO3" s="467"/>
      <c r="SNP3" s="467"/>
      <c r="SNQ3" s="467"/>
      <c r="SNR3" s="467"/>
      <c r="SNS3" s="467"/>
      <c r="SNT3" s="467"/>
      <c r="SNU3" s="467"/>
      <c r="SNV3" s="467"/>
      <c r="SNW3" s="467"/>
      <c r="SNX3" s="467"/>
      <c r="SNY3" s="467"/>
      <c r="SNZ3" s="467"/>
      <c r="SOA3" s="467"/>
      <c r="SOB3" s="467"/>
      <c r="SOC3" s="467"/>
      <c r="SOD3" s="467"/>
      <c r="SOE3" s="467"/>
      <c r="SOF3" s="467"/>
      <c r="SOG3" s="467"/>
      <c r="SOH3" s="467"/>
      <c r="SOI3" s="467"/>
      <c r="SOJ3" s="467"/>
      <c r="SOK3" s="467"/>
      <c r="SOL3" s="467"/>
      <c r="SOM3" s="467"/>
      <c r="SON3" s="467"/>
      <c r="SOO3" s="467"/>
      <c r="SOP3" s="467"/>
      <c r="SOQ3" s="467"/>
      <c r="SOR3" s="467"/>
      <c r="SOS3" s="467"/>
      <c r="SOT3" s="467"/>
      <c r="SOU3" s="467"/>
      <c r="SOV3" s="467"/>
      <c r="SOW3" s="467"/>
      <c r="SOX3" s="467"/>
      <c r="SOY3" s="467"/>
      <c r="SOZ3" s="467"/>
      <c r="SPA3" s="467"/>
      <c r="SPB3" s="467"/>
      <c r="SPC3" s="467"/>
      <c r="SPD3" s="467"/>
      <c r="SPE3" s="467"/>
      <c r="SPF3" s="467"/>
      <c r="SPG3" s="467"/>
      <c r="SPH3" s="467"/>
      <c r="SPI3" s="467"/>
      <c r="SPJ3" s="467"/>
      <c r="SPK3" s="467"/>
      <c r="SPL3" s="467"/>
      <c r="SPM3" s="467"/>
      <c r="SPN3" s="467"/>
      <c r="SPO3" s="467"/>
      <c r="SPP3" s="467"/>
      <c r="SPQ3" s="467"/>
      <c r="SPR3" s="467"/>
      <c r="SPS3" s="467"/>
      <c r="SPT3" s="467"/>
      <c r="SPU3" s="467"/>
      <c r="SPV3" s="467"/>
      <c r="SPW3" s="467"/>
      <c r="SPX3" s="467"/>
      <c r="SPY3" s="467"/>
      <c r="SPZ3" s="467"/>
      <c r="SQA3" s="467"/>
      <c r="SQB3" s="467"/>
      <c r="SQC3" s="467"/>
      <c r="SQD3" s="467"/>
      <c r="SQE3" s="467"/>
      <c r="SQF3" s="467"/>
      <c r="SQG3" s="467"/>
      <c r="SQH3" s="467"/>
      <c r="SQI3" s="467"/>
      <c r="SQJ3" s="467"/>
      <c r="SQK3" s="467"/>
      <c r="SQL3" s="467"/>
      <c r="SQM3" s="467"/>
      <c r="SQN3" s="467"/>
      <c r="SQO3" s="467"/>
      <c r="SQP3" s="467"/>
      <c r="SQQ3" s="467"/>
      <c r="SQR3" s="467"/>
      <c r="SQS3" s="467"/>
      <c r="SQT3" s="467"/>
      <c r="SQU3" s="467"/>
      <c r="SQV3" s="467"/>
      <c r="SQW3" s="467"/>
      <c r="SQX3" s="467"/>
      <c r="SQY3" s="467"/>
      <c r="SQZ3" s="467"/>
      <c r="SRA3" s="467"/>
      <c r="SRB3" s="467"/>
      <c r="SRC3" s="467"/>
      <c r="SRD3" s="467"/>
      <c r="SRE3" s="467"/>
      <c r="SRF3" s="467"/>
      <c r="SRG3" s="467"/>
      <c r="SRH3" s="467"/>
      <c r="SRI3" s="467"/>
      <c r="SRJ3" s="467"/>
      <c r="SRK3" s="467"/>
      <c r="SRL3" s="467"/>
      <c r="SRM3" s="467"/>
      <c r="SRN3" s="467"/>
      <c r="SRO3" s="467"/>
      <c r="SRP3" s="467"/>
      <c r="SRQ3" s="467"/>
      <c r="SRR3" s="467"/>
      <c r="SRS3" s="467"/>
      <c r="SRT3" s="467"/>
      <c r="SRU3" s="467"/>
      <c r="SRV3" s="467"/>
      <c r="SRW3" s="467"/>
      <c r="SRX3" s="467"/>
      <c r="SRY3" s="467"/>
      <c r="SRZ3" s="467"/>
      <c r="SSA3" s="467"/>
      <c r="SSB3" s="467"/>
      <c r="SSC3" s="467"/>
      <c r="SSD3" s="467"/>
      <c r="SSE3" s="467"/>
      <c r="SSF3" s="467"/>
      <c r="SSG3" s="467"/>
      <c r="SSH3" s="467"/>
      <c r="SSI3" s="467"/>
      <c r="SSJ3" s="467"/>
      <c r="SSK3" s="467"/>
      <c r="SSL3" s="467"/>
      <c r="SSM3" s="467"/>
      <c r="SSN3" s="467"/>
      <c r="SSO3" s="467"/>
      <c r="SSP3" s="467"/>
      <c r="SSQ3" s="467"/>
      <c r="SSR3" s="467"/>
      <c r="SSS3" s="467"/>
      <c r="SST3" s="467"/>
      <c r="SSU3" s="467"/>
      <c r="SSV3" s="467"/>
      <c r="SSW3" s="467"/>
      <c r="SSX3" s="467"/>
      <c r="SSY3" s="467"/>
      <c r="SSZ3" s="467"/>
      <c r="STA3" s="467"/>
      <c r="STB3" s="467"/>
      <c r="STC3" s="467"/>
      <c r="STD3" s="467"/>
      <c r="STE3" s="467"/>
      <c r="STF3" s="467"/>
      <c r="STG3" s="467"/>
      <c r="STH3" s="467"/>
      <c r="STI3" s="467"/>
      <c r="STJ3" s="467"/>
      <c r="STK3" s="467"/>
      <c r="STL3" s="467"/>
      <c r="STM3" s="467"/>
      <c r="STN3" s="467"/>
      <c r="STO3" s="467"/>
      <c r="STP3" s="467"/>
      <c r="STQ3" s="467"/>
      <c r="STR3" s="467"/>
      <c r="STS3" s="467"/>
      <c r="STT3" s="467"/>
      <c r="STU3" s="467"/>
      <c r="STV3" s="467"/>
      <c r="STW3" s="467"/>
      <c r="STX3" s="467"/>
      <c r="STY3" s="467"/>
      <c r="STZ3" s="467"/>
      <c r="SUA3" s="467"/>
      <c r="SUB3" s="467"/>
      <c r="SUC3" s="467"/>
      <c r="SUD3" s="467"/>
      <c r="SUE3" s="467"/>
      <c r="SUF3" s="467"/>
      <c r="SUG3" s="467"/>
      <c r="SUH3" s="467"/>
      <c r="SUI3" s="467"/>
      <c r="SUJ3" s="467"/>
      <c r="SUK3" s="467"/>
      <c r="SUL3" s="467"/>
      <c r="SUM3" s="467"/>
      <c r="SUN3" s="467"/>
      <c r="SUO3" s="467"/>
      <c r="SUP3" s="467"/>
      <c r="SUQ3" s="467"/>
      <c r="SUR3" s="467"/>
      <c r="SUS3" s="467"/>
      <c r="SUT3" s="467"/>
      <c r="SUU3" s="467"/>
      <c r="SUV3" s="467"/>
      <c r="SUW3" s="467"/>
      <c r="SUX3" s="467"/>
      <c r="SUY3" s="467"/>
      <c r="SUZ3" s="467"/>
      <c r="SVA3" s="467"/>
      <c r="SVB3" s="467"/>
      <c r="SVC3" s="467"/>
      <c r="SVD3" s="467"/>
      <c r="SVE3" s="467"/>
      <c r="SVF3" s="467"/>
      <c r="SVG3" s="467"/>
      <c r="SVH3" s="467"/>
      <c r="SVI3" s="467"/>
      <c r="SVJ3" s="467"/>
      <c r="SVK3" s="467"/>
      <c r="SVL3" s="467"/>
      <c r="SVM3" s="467"/>
      <c r="SVN3" s="467"/>
      <c r="SVO3" s="467"/>
      <c r="SVP3" s="467"/>
      <c r="SVQ3" s="467"/>
      <c r="SVR3" s="467"/>
      <c r="SVS3" s="467"/>
      <c r="SVT3" s="467"/>
      <c r="SVU3" s="467"/>
      <c r="SVV3" s="467"/>
      <c r="SVW3" s="467"/>
      <c r="SVX3" s="467"/>
      <c r="SVY3" s="467"/>
      <c r="SVZ3" s="467"/>
      <c r="SWA3" s="467"/>
      <c r="SWB3" s="467"/>
      <c r="SWC3" s="467"/>
      <c r="SWD3" s="467"/>
      <c r="SWE3" s="467"/>
      <c r="SWF3" s="467"/>
      <c r="SWG3" s="467"/>
      <c r="SWH3" s="467"/>
      <c r="SWI3" s="467"/>
      <c r="SWJ3" s="467"/>
      <c r="SWK3" s="467"/>
      <c r="SWL3" s="467"/>
      <c r="SWM3" s="467"/>
      <c r="SWN3" s="467"/>
      <c r="SWO3" s="467"/>
      <c r="SWP3" s="467"/>
      <c r="SWQ3" s="467"/>
      <c r="SWR3" s="467"/>
      <c r="SWS3" s="467"/>
      <c r="SWT3" s="467"/>
      <c r="SWU3" s="467"/>
      <c r="SWV3" s="467"/>
      <c r="SWW3" s="467"/>
      <c r="SWX3" s="467"/>
      <c r="SWY3" s="467"/>
      <c r="SWZ3" s="467"/>
      <c r="SXA3" s="467"/>
      <c r="SXB3" s="467"/>
      <c r="SXC3" s="467"/>
      <c r="SXD3" s="467"/>
      <c r="SXE3" s="467"/>
      <c r="SXF3" s="467"/>
      <c r="SXG3" s="467"/>
      <c r="SXH3" s="467"/>
      <c r="SXI3" s="467"/>
      <c r="SXJ3" s="467"/>
      <c r="SXK3" s="467"/>
      <c r="SXL3" s="467"/>
      <c r="SXM3" s="467"/>
      <c r="SXN3" s="467"/>
      <c r="SXO3" s="467"/>
      <c r="SXP3" s="467"/>
      <c r="SXQ3" s="467"/>
      <c r="SXR3" s="467"/>
      <c r="SXS3" s="467"/>
      <c r="SXT3" s="467"/>
      <c r="SXU3" s="467"/>
      <c r="SXV3" s="467"/>
      <c r="SXW3" s="467"/>
      <c r="SXX3" s="467"/>
      <c r="SXY3" s="467"/>
      <c r="SXZ3" s="467"/>
      <c r="SYA3" s="467"/>
      <c r="SYB3" s="467"/>
      <c r="SYC3" s="467"/>
      <c r="SYD3" s="467"/>
      <c r="SYE3" s="467"/>
      <c r="SYF3" s="467"/>
      <c r="SYG3" s="467"/>
      <c r="SYH3" s="467"/>
      <c r="SYI3" s="467"/>
      <c r="SYJ3" s="467"/>
      <c r="SYK3" s="467"/>
      <c r="SYL3" s="467"/>
      <c r="SYM3" s="467"/>
      <c r="SYN3" s="467"/>
      <c r="SYO3" s="467"/>
      <c r="SYP3" s="467"/>
      <c r="SYQ3" s="467"/>
      <c r="SYR3" s="467"/>
      <c r="SYS3" s="467"/>
      <c r="SYT3" s="467"/>
      <c r="SYU3" s="467"/>
      <c r="SYV3" s="467"/>
      <c r="SYW3" s="467"/>
      <c r="SYX3" s="467"/>
      <c r="SYY3" s="467"/>
      <c r="SYZ3" s="467"/>
      <c r="SZA3" s="467"/>
      <c r="SZB3" s="467"/>
      <c r="SZC3" s="467"/>
      <c r="SZD3" s="467"/>
      <c r="SZE3" s="467"/>
      <c r="SZF3" s="467"/>
      <c r="SZG3" s="467"/>
      <c r="SZH3" s="467"/>
      <c r="SZI3" s="467"/>
      <c r="SZJ3" s="467"/>
      <c r="SZK3" s="467"/>
      <c r="SZL3" s="467"/>
      <c r="SZM3" s="467"/>
      <c r="SZN3" s="467"/>
      <c r="SZO3" s="467"/>
      <c r="SZP3" s="467"/>
      <c r="SZQ3" s="467"/>
      <c r="SZR3" s="467"/>
      <c r="SZS3" s="467"/>
      <c r="SZT3" s="467"/>
      <c r="SZU3" s="467"/>
      <c r="SZV3" s="467"/>
      <c r="SZW3" s="467"/>
      <c r="SZX3" s="467"/>
      <c r="SZY3" s="467"/>
      <c r="SZZ3" s="467"/>
      <c r="TAA3" s="467"/>
      <c r="TAB3" s="467"/>
      <c r="TAC3" s="467"/>
      <c r="TAD3" s="467"/>
      <c r="TAE3" s="467"/>
      <c r="TAF3" s="467"/>
      <c r="TAG3" s="467"/>
      <c r="TAH3" s="467"/>
      <c r="TAI3" s="467"/>
      <c r="TAJ3" s="467"/>
      <c r="TAK3" s="467"/>
      <c r="TAL3" s="467"/>
      <c r="TAM3" s="467"/>
      <c r="TAN3" s="467"/>
      <c r="TAO3" s="467"/>
      <c r="TAP3" s="467"/>
      <c r="TAQ3" s="467"/>
      <c r="TAR3" s="467"/>
      <c r="TAS3" s="467"/>
      <c r="TAT3" s="467"/>
      <c r="TAU3" s="467"/>
      <c r="TAV3" s="467"/>
      <c r="TAW3" s="467"/>
      <c r="TAX3" s="467"/>
      <c r="TAY3" s="467"/>
      <c r="TAZ3" s="467"/>
      <c r="TBA3" s="467"/>
      <c r="TBB3" s="467"/>
      <c r="TBC3" s="467"/>
      <c r="TBD3" s="467"/>
      <c r="TBE3" s="467"/>
      <c r="TBF3" s="467"/>
      <c r="TBG3" s="467"/>
      <c r="TBH3" s="467"/>
      <c r="TBI3" s="467"/>
      <c r="TBJ3" s="467"/>
      <c r="TBK3" s="467"/>
      <c r="TBL3" s="467"/>
      <c r="TBM3" s="467"/>
      <c r="TBN3" s="467"/>
      <c r="TBO3" s="467"/>
      <c r="TBP3" s="467"/>
      <c r="TBQ3" s="467"/>
      <c r="TBR3" s="467"/>
      <c r="TBS3" s="467"/>
      <c r="TBT3" s="467"/>
      <c r="TBU3" s="467"/>
      <c r="TBV3" s="467"/>
      <c r="TBW3" s="467"/>
      <c r="TBX3" s="467"/>
      <c r="TBY3" s="467"/>
      <c r="TBZ3" s="467"/>
      <c r="TCA3" s="467"/>
      <c r="TCB3" s="467"/>
      <c r="TCC3" s="467"/>
      <c r="TCD3" s="467"/>
      <c r="TCE3" s="467"/>
      <c r="TCF3" s="467"/>
      <c r="TCG3" s="467"/>
      <c r="TCH3" s="467"/>
      <c r="TCI3" s="467"/>
      <c r="TCJ3" s="467"/>
      <c r="TCK3" s="467"/>
      <c r="TCL3" s="467"/>
      <c r="TCM3" s="467"/>
      <c r="TCN3" s="467"/>
      <c r="TCO3" s="467"/>
      <c r="TCP3" s="467"/>
      <c r="TCQ3" s="467"/>
      <c r="TCR3" s="467"/>
      <c r="TCS3" s="467"/>
      <c r="TCT3" s="467"/>
      <c r="TCU3" s="467"/>
      <c r="TCV3" s="467"/>
      <c r="TCW3" s="467"/>
      <c r="TCX3" s="467"/>
      <c r="TCY3" s="467"/>
      <c r="TCZ3" s="467"/>
      <c r="TDA3" s="467"/>
      <c r="TDB3" s="467"/>
      <c r="TDC3" s="467"/>
      <c r="TDD3" s="467"/>
      <c r="TDE3" s="467"/>
      <c r="TDF3" s="467"/>
      <c r="TDG3" s="467"/>
      <c r="TDH3" s="467"/>
      <c r="TDI3" s="467"/>
      <c r="TDJ3" s="467"/>
      <c r="TDK3" s="467"/>
      <c r="TDL3" s="467"/>
      <c r="TDM3" s="467"/>
      <c r="TDN3" s="467"/>
      <c r="TDO3" s="467"/>
      <c r="TDP3" s="467"/>
      <c r="TDQ3" s="467"/>
      <c r="TDR3" s="467"/>
      <c r="TDS3" s="467"/>
      <c r="TDT3" s="467"/>
      <c r="TDU3" s="467"/>
      <c r="TDV3" s="467"/>
      <c r="TDW3" s="467"/>
      <c r="TDX3" s="467"/>
      <c r="TDY3" s="467"/>
      <c r="TDZ3" s="467"/>
      <c r="TEA3" s="467"/>
      <c r="TEB3" s="467"/>
      <c r="TEC3" s="467"/>
      <c r="TED3" s="467"/>
      <c r="TEE3" s="467"/>
      <c r="TEF3" s="467"/>
      <c r="TEG3" s="467"/>
      <c r="TEH3" s="467"/>
      <c r="TEI3" s="467"/>
      <c r="TEJ3" s="467"/>
      <c r="TEK3" s="467"/>
      <c r="TEL3" s="467"/>
      <c r="TEM3" s="467"/>
      <c r="TEN3" s="467"/>
      <c r="TEO3" s="467"/>
      <c r="TEP3" s="467"/>
      <c r="TEQ3" s="467"/>
      <c r="TER3" s="467"/>
      <c r="TES3" s="467"/>
      <c r="TET3" s="467"/>
      <c r="TEU3" s="467"/>
      <c r="TEV3" s="467"/>
      <c r="TEW3" s="467"/>
      <c r="TEX3" s="467"/>
      <c r="TEY3" s="467"/>
      <c r="TEZ3" s="467"/>
      <c r="TFA3" s="467"/>
      <c r="TFB3" s="467"/>
      <c r="TFC3" s="467"/>
      <c r="TFD3" s="467"/>
      <c r="TFE3" s="467"/>
      <c r="TFF3" s="467"/>
      <c r="TFG3" s="467"/>
      <c r="TFH3" s="467"/>
      <c r="TFI3" s="467"/>
      <c r="TFJ3" s="467"/>
      <c r="TFK3" s="467"/>
      <c r="TFL3" s="467"/>
      <c r="TFM3" s="467"/>
      <c r="TFN3" s="467"/>
      <c r="TFO3" s="467"/>
      <c r="TFP3" s="467"/>
      <c r="TFQ3" s="467"/>
      <c r="TFR3" s="467"/>
      <c r="TFS3" s="467"/>
      <c r="TFT3" s="467"/>
      <c r="TFU3" s="467"/>
      <c r="TFV3" s="467"/>
      <c r="TFW3" s="467"/>
      <c r="TFX3" s="467"/>
      <c r="TFY3" s="467"/>
      <c r="TFZ3" s="467"/>
      <c r="TGA3" s="467"/>
      <c r="TGB3" s="467"/>
      <c r="TGC3" s="467"/>
      <c r="TGD3" s="467"/>
      <c r="TGE3" s="467"/>
      <c r="TGF3" s="467"/>
      <c r="TGG3" s="467"/>
      <c r="TGH3" s="467"/>
      <c r="TGI3" s="467"/>
      <c r="TGJ3" s="467"/>
      <c r="TGK3" s="467"/>
      <c r="TGL3" s="467"/>
      <c r="TGM3" s="467"/>
      <c r="TGN3" s="467"/>
      <c r="TGO3" s="467"/>
      <c r="TGP3" s="467"/>
      <c r="TGQ3" s="467"/>
      <c r="TGR3" s="467"/>
      <c r="TGS3" s="467"/>
      <c r="TGT3" s="467"/>
      <c r="TGU3" s="467"/>
      <c r="TGV3" s="467"/>
      <c r="TGW3" s="467"/>
      <c r="TGX3" s="467"/>
      <c r="TGY3" s="467"/>
      <c r="TGZ3" s="467"/>
      <c r="THA3" s="467"/>
      <c r="THB3" s="467"/>
      <c r="THC3" s="467"/>
      <c r="THD3" s="467"/>
      <c r="THE3" s="467"/>
      <c r="THF3" s="467"/>
      <c r="THG3" s="467"/>
      <c r="THH3" s="467"/>
      <c r="THI3" s="467"/>
      <c r="THJ3" s="467"/>
      <c r="THK3" s="467"/>
      <c r="THL3" s="467"/>
      <c r="THM3" s="467"/>
      <c r="THN3" s="467"/>
      <c r="THO3" s="467"/>
      <c r="THP3" s="467"/>
      <c r="THQ3" s="467"/>
      <c r="THR3" s="467"/>
      <c r="THS3" s="467"/>
      <c r="THT3" s="467"/>
      <c r="THU3" s="467"/>
      <c r="THV3" s="467"/>
      <c r="THW3" s="467"/>
      <c r="THX3" s="467"/>
      <c r="THY3" s="467"/>
      <c r="THZ3" s="467"/>
      <c r="TIA3" s="467"/>
      <c r="TIB3" s="467"/>
      <c r="TIC3" s="467"/>
      <c r="TID3" s="467"/>
      <c r="TIE3" s="467"/>
      <c r="TIF3" s="467"/>
      <c r="TIG3" s="467"/>
      <c r="TIH3" s="467"/>
      <c r="TII3" s="467"/>
      <c r="TIJ3" s="467"/>
      <c r="TIK3" s="467"/>
      <c r="TIL3" s="467"/>
      <c r="TIM3" s="467"/>
      <c r="TIN3" s="467"/>
      <c r="TIO3" s="467"/>
      <c r="TIP3" s="467"/>
      <c r="TIQ3" s="467"/>
      <c r="TIR3" s="467"/>
      <c r="TIS3" s="467"/>
      <c r="TIT3" s="467"/>
      <c r="TIU3" s="467"/>
      <c r="TIV3" s="467"/>
      <c r="TIW3" s="467"/>
      <c r="TIX3" s="467"/>
      <c r="TIY3" s="467"/>
      <c r="TIZ3" s="467"/>
      <c r="TJA3" s="467"/>
      <c r="TJB3" s="467"/>
      <c r="TJC3" s="467"/>
      <c r="TJD3" s="467"/>
      <c r="TJE3" s="467"/>
      <c r="TJF3" s="467"/>
      <c r="TJG3" s="467"/>
      <c r="TJH3" s="467"/>
      <c r="TJI3" s="467"/>
      <c r="TJJ3" s="467"/>
      <c r="TJK3" s="467"/>
      <c r="TJL3" s="467"/>
      <c r="TJM3" s="467"/>
      <c r="TJN3" s="467"/>
      <c r="TJO3" s="467"/>
      <c r="TJP3" s="467"/>
      <c r="TJQ3" s="467"/>
      <c r="TJR3" s="467"/>
      <c r="TJS3" s="467"/>
      <c r="TJT3" s="467"/>
      <c r="TJU3" s="467"/>
      <c r="TJV3" s="467"/>
      <c r="TJW3" s="467"/>
      <c r="TJX3" s="467"/>
      <c r="TJY3" s="467"/>
      <c r="TJZ3" s="467"/>
      <c r="TKA3" s="467"/>
      <c r="TKB3" s="467"/>
      <c r="TKC3" s="467"/>
      <c r="TKD3" s="467"/>
      <c r="TKE3" s="467"/>
      <c r="TKF3" s="467"/>
      <c r="TKG3" s="467"/>
      <c r="TKH3" s="467"/>
      <c r="TKI3" s="467"/>
      <c r="TKJ3" s="467"/>
      <c r="TKK3" s="467"/>
      <c r="TKL3" s="467"/>
      <c r="TKM3" s="467"/>
      <c r="TKN3" s="467"/>
      <c r="TKO3" s="467"/>
      <c r="TKP3" s="467"/>
      <c r="TKQ3" s="467"/>
      <c r="TKR3" s="467"/>
      <c r="TKS3" s="467"/>
      <c r="TKT3" s="467"/>
      <c r="TKU3" s="467"/>
      <c r="TKV3" s="467"/>
      <c r="TKW3" s="467"/>
      <c r="TKX3" s="467"/>
      <c r="TKY3" s="467"/>
      <c r="TKZ3" s="467"/>
      <c r="TLA3" s="467"/>
      <c r="TLB3" s="467"/>
      <c r="TLC3" s="467"/>
      <c r="TLD3" s="467"/>
      <c r="TLE3" s="467"/>
      <c r="TLF3" s="467"/>
      <c r="TLG3" s="467"/>
      <c r="TLH3" s="467"/>
      <c r="TLI3" s="467"/>
      <c r="TLJ3" s="467"/>
      <c r="TLK3" s="467"/>
      <c r="TLL3" s="467"/>
      <c r="TLM3" s="467"/>
      <c r="TLN3" s="467"/>
      <c r="TLO3" s="467"/>
      <c r="TLP3" s="467"/>
      <c r="TLQ3" s="467"/>
      <c r="TLR3" s="467"/>
      <c r="TLS3" s="467"/>
      <c r="TLT3" s="467"/>
      <c r="TLU3" s="467"/>
      <c r="TLV3" s="467"/>
      <c r="TLW3" s="467"/>
      <c r="TLX3" s="467"/>
      <c r="TLY3" s="467"/>
      <c r="TLZ3" s="467"/>
      <c r="TMA3" s="467"/>
      <c r="TMB3" s="467"/>
      <c r="TMC3" s="467"/>
      <c r="TMD3" s="467"/>
      <c r="TME3" s="467"/>
      <c r="TMF3" s="467"/>
      <c r="TMG3" s="467"/>
      <c r="TMH3" s="467"/>
      <c r="TMI3" s="467"/>
      <c r="TMJ3" s="467"/>
      <c r="TMK3" s="467"/>
      <c r="TML3" s="467"/>
      <c r="TMM3" s="467"/>
      <c r="TMN3" s="467"/>
      <c r="TMO3" s="467"/>
      <c r="TMP3" s="467"/>
      <c r="TMQ3" s="467"/>
      <c r="TMR3" s="467"/>
      <c r="TMS3" s="467"/>
      <c r="TMT3" s="467"/>
      <c r="TMU3" s="467"/>
      <c r="TMV3" s="467"/>
      <c r="TMW3" s="467"/>
      <c r="TMX3" s="467"/>
      <c r="TMY3" s="467"/>
      <c r="TMZ3" s="467"/>
      <c r="TNA3" s="467"/>
      <c r="TNB3" s="467"/>
      <c r="TNC3" s="467"/>
      <c r="TND3" s="467"/>
      <c r="TNE3" s="467"/>
      <c r="TNF3" s="467"/>
      <c r="TNG3" s="467"/>
      <c r="TNH3" s="467"/>
      <c r="TNI3" s="467"/>
      <c r="TNJ3" s="467"/>
      <c r="TNK3" s="467"/>
      <c r="TNL3" s="467"/>
      <c r="TNM3" s="467"/>
      <c r="TNN3" s="467"/>
      <c r="TNO3" s="467"/>
      <c r="TNP3" s="467"/>
      <c r="TNQ3" s="467"/>
      <c r="TNR3" s="467"/>
      <c r="TNS3" s="467"/>
      <c r="TNT3" s="467"/>
      <c r="TNU3" s="467"/>
      <c r="TNV3" s="467"/>
      <c r="TNW3" s="467"/>
      <c r="TNX3" s="467"/>
      <c r="TNY3" s="467"/>
      <c r="TNZ3" s="467"/>
      <c r="TOA3" s="467"/>
      <c r="TOB3" s="467"/>
      <c r="TOC3" s="467"/>
      <c r="TOD3" s="467"/>
      <c r="TOE3" s="467"/>
      <c r="TOF3" s="467"/>
      <c r="TOG3" s="467"/>
      <c r="TOH3" s="467"/>
      <c r="TOI3" s="467"/>
      <c r="TOJ3" s="467"/>
      <c r="TOK3" s="467"/>
      <c r="TOL3" s="467"/>
      <c r="TOM3" s="467"/>
      <c r="TON3" s="467"/>
      <c r="TOO3" s="467"/>
      <c r="TOP3" s="467"/>
      <c r="TOQ3" s="467"/>
      <c r="TOR3" s="467"/>
      <c r="TOS3" s="467"/>
      <c r="TOT3" s="467"/>
      <c r="TOU3" s="467"/>
      <c r="TOV3" s="467"/>
      <c r="TOW3" s="467"/>
      <c r="TOX3" s="467"/>
      <c r="TOY3" s="467"/>
      <c r="TOZ3" s="467"/>
      <c r="TPA3" s="467"/>
      <c r="TPB3" s="467"/>
      <c r="TPC3" s="467"/>
      <c r="TPD3" s="467"/>
      <c r="TPE3" s="467"/>
      <c r="TPF3" s="467"/>
      <c r="TPG3" s="467"/>
      <c r="TPH3" s="467"/>
      <c r="TPI3" s="467"/>
      <c r="TPJ3" s="467"/>
      <c r="TPK3" s="467"/>
      <c r="TPL3" s="467"/>
      <c r="TPM3" s="467"/>
      <c r="TPN3" s="467"/>
      <c r="TPO3" s="467"/>
      <c r="TPP3" s="467"/>
      <c r="TPQ3" s="467"/>
      <c r="TPR3" s="467"/>
      <c r="TPS3" s="467"/>
      <c r="TPT3" s="467"/>
      <c r="TPU3" s="467"/>
      <c r="TPV3" s="467"/>
      <c r="TPW3" s="467"/>
      <c r="TPX3" s="467"/>
      <c r="TPY3" s="467"/>
      <c r="TPZ3" s="467"/>
      <c r="TQA3" s="467"/>
      <c r="TQB3" s="467"/>
      <c r="TQC3" s="467"/>
      <c r="TQD3" s="467"/>
      <c r="TQE3" s="467"/>
      <c r="TQF3" s="467"/>
      <c r="TQG3" s="467"/>
      <c r="TQH3" s="467"/>
      <c r="TQI3" s="467"/>
      <c r="TQJ3" s="467"/>
      <c r="TQK3" s="467"/>
      <c r="TQL3" s="467"/>
      <c r="TQM3" s="467"/>
      <c r="TQN3" s="467"/>
      <c r="TQO3" s="467"/>
      <c r="TQP3" s="467"/>
      <c r="TQQ3" s="467"/>
      <c r="TQR3" s="467"/>
      <c r="TQS3" s="467"/>
      <c r="TQT3" s="467"/>
      <c r="TQU3" s="467"/>
      <c r="TQV3" s="467"/>
      <c r="TQW3" s="467"/>
      <c r="TQX3" s="467"/>
      <c r="TQY3" s="467"/>
      <c r="TQZ3" s="467"/>
      <c r="TRA3" s="467"/>
      <c r="TRB3" s="467"/>
      <c r="TRC3" s="467"/>
      <c r="TRD3" s="467"/>
      <c r="TRE3" s="467"/>
      <c r="TRF3" s="467"/>
      <c r="TRG3" s="467"/>
      <c r="TRH3" s="467"/>
      <c r="TRI3" s="467"/>
      <c r="TRJ3" s="467"/>
      <c r="TRK3" s="467"/>
      <c r="TRL3" s="467"/>
      <c r="TRM3" s="467"/>
      <c r="TRN3" s="467"/>
      <c r="TRO3" s="467"/>
      <c r="TRP3" s="467"/>
      <c r="TRQ3" s="467"/>
      <c r="TRR3" s="467"/>
      <c r="TRS3" s="467"/>
      <c r="TRT3" s="467"/>
      <c r="TRU3" s="467"/>
      <c r="TRV3" s="467"/>
      <c r="TRW3" s="467"/>
      <c r="TRX3" s="467"/>
      <c r="TRY3" s="467"/>
      <c r="TRZ3" s="467"/>
      <c r="TSA3" s="467"/>
      <c r="TSB3" s="467"/>
      <c r="TSC3" s="467"/>
      <c r="TSD3" s="467"/>
      <c r="TSE3" s="467"/>
      <c r="TSF3" s="467"/>
      <c r="TSG3" s="467"/>
      <c r="TSH3" s="467"/>
      <c r="TSI3" s="467"/>
      <c r="TSJ3" s="467"/>
      <c r="TSK3" s="467"/>
      <c r="TSL3" s="467"/>
      <c r="TSM3" s="467"/>
      <c r="TSN3" s="467"/>
      <c r="TSO3" s="467"/>
      <c r="TSP3" s="467"/>
      <c r="TSQ3" s="467"/>
      <c r="TSR3" s="467"/>
      <c r="TSS3" s="467"/>
      <c r="TST3" s="467"/>
      <c r="TSU3" s="467"/>
      <c r="TSV3" s="467"/>
      <c r="TSW3" s="467"/>
      <c r="TSX3" s="467"/>
      <c r="TSY3" s="467"/>
      <c r="TSZ3" s="467"/>
      <c r="TTA3" s="467"/>
      <c r="TTB3" s="467"/>
      <c r="TTC3" s="467"/>
      <c r="TTD3" s="467"/>
      <c r="TTE3" s="467"/>
      <c r="TTF3" s="467"/>
      <c r="TTG3" s="467"/>
      <c r="TTH3" s="467"/>
      <c r="TTI3" s="467"/>
      <c r="TTJ3" s="467"/>
      <c r="TTK3" s="467"/>
      <c r="TTL3" s="467"/>
      <c r="TTM3" s="467"/>
      <c r="TTN3" s="467"/>
      <c r="TTO3" s="467"/>
      <c r="TTP3" s="467"/>
      <c r="TTQ3" s="467"/>
      <c r="TTR3" s="467"/>
      <c r="TTS3" s="467"/>
      <c r="TTT3" s="467"/>
      <c r="TTU3" s="467"/>
      <c r="TTV3" s="467"/>
      <c r="TTW3" s="467"/>
      <c r="TTX3" s="467"/>
      <c r="TTY3" s="467"/>
      <c r="TTZ3" s="467"/>
      <c r="TUA3" s="467"/>
      <c r="TUB3" s="467"/>
      <c r="TUC3" s="467"/>
      <c r="TUD3" s="467"/>
      <c r="TUE3" s="467"/>
      <c r="TUF3" s="467"/>
      <c r="TUG3" s="467"/>
      <c r="TUH3" s="467"/>
      <c r="TUI3" s="467"/>
      <c r="TUJ3" s="467"/>
      <c r="TUK3" s="467"/>
      <c r="TUL3" s="467"/>
      <c r="TUM3" s="467"/>
      <c r="TUN3" s="467"/>
      <c r="TUO3" s="467"/>
      <c r="TUP3" s="467"/>
      <c r="TUQ3" s="467"/>
      <c r="TUR3" s="467"/>
      <c r="TUS3" s="467"/>
      <c r="TUT3" s="467"/>
      <c r="TUU3" s="467"/>
      <c r="TUV3" s="467"/>
      <c r="TUW3" s="467"/>
      <c r="TUX3" s="467"/>
      <c r="TUY3" s="467"/>
      <c r="TUZ3" s="467"/>
      <c r="TVA3" s="467"/>
      <c r="TVB3" s="467"/>
      <c r="TVC3" s="467"/>
      <c r="TVD3" s="467"/>
      <c r="TVE3" s="467"/>
      <c r="TVF3" s="467"/>
      <c r="TVG3" s="467"/>
      <c r="TVH3" s="467"/>
      <c r="TVI3" s="467"/>
      <c r="TVJ3" s="467"/>
      <c r="TVK3" s="467"/>
      <c r="TVL3" s="467"/>
      <c r="TVM3" s="467"/>
      <c r="TVN3" s="467"/>
      <c r="TVO3" s="467"/>
      <c r="TVP3" s="467"/>
      <c r="TVQ3" s="467"/>
      <c r="TVR3" s="467"/>
      <c r="TVS3" s="467"/>
      <c r="TVT3" s="467"/>
      <c r="TVU3" s="467"/>
      <c r="TVV3" s="467"/>
      <c r="TVW3" s="467"/>
      <c r="TVX3" s="467"/>
      <c r="TVY3" s="467"/>
      <c r="TVZ3" s="467"/>
      <c r="TWA3" s="467"/>
      <c r="TWB3" s="467"/>
      <c r="TWC3" s="467"/>
      <c r="TWD3" s="467"/>
      <c r="TWE3" s="467"/>
      <c r="TWF3" s="467"/>
      <c r="TWG3" s="467"/>
      <c r="TWH3" s="467"/>
      <c r="TWI3" s="467"/>
      <c r="TWJ3" s="467"/>
      <c r="TWK3" s="467"/>
      <c r="TWL3" s="467"/>
      <c r="TWM3" s="467"/>
      <c r="TWN3" s="467"/>
      <c r="TWO3" s="467"/>
      <c r="TWP3" s="467"/>
      <c r="TWQ3" s="467"/>
      <c r="TWR3" s="467"/>
      <c r="TWS3" s="467"/>
      <c r="TWT3" s="467"/>
      <c r="TWU3" s="467"/>
      <c r="TWV3" s="467"/>
      <c r="TWW3" s="467"/>
      <c r="TWX3" s="467"/>
      <c r="TWY3" s="467"/>
      <c r="TWZ3" s="467"/>
      <c r="TXA3" s="467"/>
      <c r="TXB3" s="467"/>
      <c r="TXC3" s="467"/>
      <c r="TXD3" s="467"/>
      <c r="TXE3" s="467"/>
      <c r="TXF3" s="467"/>
      <c r="TXG3" s="467"/>
      <c r="TXH3" s="467"/>
      <c r="TXI3" s="467"/>
      <c r="TXJ3" s="467"/>
      <c r="TXK3" s="467"/>
      <c r="TXL3" s="467"/>
      <c r="TXM3" s="467"/>
      <c r="TXN3" s="467"/>
      <c r="TXO3" s="467"/>
      <c r="TXP3" s="467"/>
      <c r="TXQ3" s="467"/>
      <c r="TXR3" s="467"/>
      <c r="TXS3" s="467"/>
      <c r="TXT3" s="467"/>
      <c r="TXU3" s="467"/>
      <c r="TXV3" s="467"/>
      <c r="TXW3" s="467"/>
      <c r="TXX3" s="467"/>
      <c r="TXY3" s="467"/>
      <c r="TXZ3" s="467"/>
      <c r="TYA3" s="467"/>
      <c r="TYB3" s="467"/>
      <c r="TYC3" s="467"/>
      <c r="TYD3" s="467"/>
      <c r="TYE3" s="467"/>
      <c r="TYF3" s="467"/>
      <c r="TYG3" s="467"/>
      <c r="TYH3" s="467"/>
      <c r="TYI3" s="467"/>
      <c r="TYJ3" s="467"/>
      <c r="TYK3" s="467"/>
      <c r="TYL3" s="467"/>
      <c r="TYM3" s="467"/>
      <c r="TYN3" s="467"/>
      <c r="TYO3" s="467"/>
      <c r="TYP3" s="467"/>
      <c r="TYQ3" s="467"/>
      <c r="TYR3" s="467"/>
      <c r="TYS3" s="467"/>
      <c r="TYT3" s="467"/>
      <c r="TYU3" s="467"/>
      <c r="TYV3" s="467"/>
      <c r="TYW3" s="467"/>
      <c r="TYX3" s="467"/>
      <c r="TYY3" s="467"/>
      <c r="TYZ3" s="467"/>
      <c r="TZA3" s="467"/>
      <c r="TZB3" s="467"/>
      <c r="TZC3" s="467"/>
      <c r="TZD3" s="467"/>
      <c r="TZE3" s="467"/>
      <c r="TZF3" s="467"/>
      <c r="TZG3" s="467"/>
      <c r="TZH3" s="467"/>
      <c r="TZI3" s="467"/>
      <c r="TZJ3" s="467"/>
      <c r="TZK3" s="467"/>
      <c r="TZL3" s="467"/>
      <c r="TZM3" s="467"/>
      <c r="TZN3" s="467"/>
      <c r="TZO3" s="467"/>
      <c r="TZP3" s="467"/>
      <c r="TZQ3" s="467"/>
      <c r="TZR3" s="467"/>
      <c r="TZS3" s="467"/>
      <c r="TZT3" s="467"/>
      <c r="TZU3" s="467"/>
      <c r="TZV3" s="467"/>
      <c r="TZW3" s="467"/>
      <c r="TZX3" s="467"/>
      <c r="TZY3" s="467"/>
      <c r="TZZ3" s="467"/>
      <c r="UAA3" s="467"/>
      <c r="UAB3" s="467"/>
      <c r="UAC3" s="467"/>
      <c r="UAD3" s="467"/>
      <c r="UAE3" s="467"/>
      <c r="UAF3" s="467"/>
      <c r="UAG3" s="467"/>
      <c r="UAH3" s="467"/>
      <c r="UAI3" s="467"/>
      <c r="UAJ3" s="467"/>
      <c r="UAK3" s="467"/>
      <c r="UAL3" s="467"/>
      <c r="UAM3" s="467"/>
      <c r="UAN3" s="467"/>
      <c r="UAO3" s="467"/>
      <c r="UAP3" s="467"/>
      <c r="UAQ3" s="467"/>
      <c r="UAR3" s="467"/>
      <c r="UAS3" s="467"/>
      <c r="UAT3" s="467"/>
      <c r="UAU3" s="467"/>
      <c r="UAV3" s="467"/>
      <c r="UAW3" s="467"/>
      <c r="UAX3" s="467"/>
      <c r="UAY3" s="467"/>
      <c r="UAZ3" s="467"/>
      <c r="UBA3" s="467"/>
      <c r="UBB3" s="467"/>
      <c r="UBC3" s="467"/>
      <c r="UBD3" s="467"/>
      <c r="UBE3" s="467"/>
      <c r="UBF3" s="467"/>
      <c r="UBG3" s="467"/>
      <c r="UBH3" s="467"/>
      <c r="UBI3" s="467"/>
      <c r="UBJ3" s="467"/>
      <c r="UBK3" s="467"/>
      <c r="UBL3" s="467"/>
      <c r="UBM3" s="467"/>
      <c r="UBN3" s="467"/>
      <c r="UBO3" s="467"/>
      <c r="UBP3" s="467"/>
      <c r="UBQ3" s="467"/>
      <c r="UBR3" s="467"/>
      <c r="UBS3" s="467"/>
      <c r="UBT3" s="467"/>
      <c r="UBU3" s="467"/>
      <c r="UBV3" s="467"/>
      <c r="UBW3" s="467"/>
      <c r="UBX3" s="467"/>
      <c r="UBY3" s="467"/>
      <c r="UBZ3" s="467"/>
      <c r="UCA3" s="467"/>
      <c r="UCB3" s="467"/>
      <c r="UCC3" s="467"/>
      <c r="UCD3" s="467"/>
      <c r="UCE3" s="467"/>
      <c r="UCF3" s="467"/>
      <c r="UCG3" s="467"/>
      <c r="UCH3" s="467"/>
      <c r="UCI3" s="467"/>
      <c r="UCJ3" s="467"/>
      <c r="UCK3" s="467"/>
      <c r="UCL3" s="467"/>
      <c r="UCM3" s="467"/>
      <c r="UCN3" s="467"/>
      <c r="UCO3" s="467"/>
      <c r="UCP3" s="467"/>
      <c r="UCQ3" s="467"/>
      <c r="UCR3" s="467"/>
      <c r="UCS3" s="467"/>
      <c r="UCT3" s="467"/>
      <c r="UCU3" s="467"/>
      <c r="UCV3" s="467"/>
      <c r="UCW3" s="467"/>
      <c r="UCX3" s="467"/>
      <c r="UCY3" s="467"/>
      <c r="UCZ3" s="467"/>
      <c r="UDA3" s="467"/>
      <c r="UDB3" s="467"/>
      <c r="UDC3" s="467"/>
      <c r="UDD3" s="467"/>
      <c r="UDE3" s="467"/>
      <c r="UDF3" s="467"/>
      <c r="UDG3" s="467"/>
      <c r="UDH3" s="467"/>
      <c r="UDI3" s="467"/>
      <c r="UDJ3" s="467"/>
      <c r="UDK3" s="467"/>
      <c r="UDL3" s="467"/>
      <c r="UDM3" s="467"/>
      <c r="UDN3" s="467"/>
      <c r="UDO3" s="467"/>
      <c r="UDP3" s="467"/>
      <c r="UDQ3" s="467"/>
      <c r="UDR3" s="467"/>
      <c r="UDS3" s="467"/>
      <c r="UDT3" s="467"/>
      <c r="UDU3" s="467"/>
      <c r="UDV3" s="467"/>
      <c r="UDW3" s="467"/>
      <c r="UDX3" s="467"/>
      <c r="UDY3" s="467"/>
      <c r="UDZ3" s="467"/>
      <c r="UEA3" s="467"/>
      <c r="UEB3" s="467"/>
      <c r="UEC3" s="467"/>
      <c r="UED3" s="467"/>
      <c r="UEE3" s="467"/>
      <c r="UEF3" s="467"/>
      <c r="UEG3" s="467"/>
      <c r="UEH3" s="467"/>
      <c r="UEI3" s="467"/>
      <c r="UEJ3" s="467"/>
      <c r="UEK3" s="467"/>
      <c r="UEL3" s="467"/>
      <c r="UEM3" s="467"/>
      <c r="UEN3" s="467"/>
      <c r="UEO3" s="467"/>
      <c r="UEP3" s="467"/>
      <c r="UEQ3" s="467"/>
      <c r="UER3" s="467"/>
      <c r="UES3" s="467"/>
      <c r="UET3" s="467"/>
      <c r="UEU3" s="467"/>
      <c r="UEV3" s="467"/>
      <c r="UEW3" s="467"/>
      <c r="UEX3" s="467"/>
      <c r="UEY3" s="467"/>
      <c r="UEZ3" s="467"/>
      <c r="UFA3" s="467"/>
      <c r="UFB3" s="467"/>
      <c r="UFC3" s="467"/>
      <c r="UFD3" s="467"/>
      <c r="UFE3" s="467"/>
      <c r="UFF3" s="467"/>
      <c r="UFG3" s="467"/>
      <c r="UFH3" s="467"/>
      <c r="UFI3" s="467"/>
      <c r="UFJ3" s="467"/>
      <c r="UFK3" s="467"/>
      <c r="UFL3" s="467"/>
      <c r="UFM3" s="467"/>
      <c r="UFN3" s="467"/>
      <c r="UFO3" s="467"/>
      <c r="UFP3" s="467"/>
      <c r="UFQ3" s="467"/>
      <c r="UFR3" s="467"/>
      <c r="UFS3" s="467"/>
      <c r="UFT3" s="467"/>
      <c r="UFU3" s="467"/>
      <c r="UFV3" s="467"/>
      <c r="UFW3" s="467"/>
      <c r="UFX3" s="467"/>
      <c r="UFY3" s="467"/>
      <c r="UFZ3" s="467"/>
      <c r="UGA3" s="467"/>
      <c r="UGB3" s="467"/>
      <c r="UGC3" s="467"/>
      <c r="UGD3" s="467"/>
      <c r="UGE3" s="467"/>
      <c r="UGF3" s="467"/>
      <c r="UGG3" s="467"/>
      <c r="UGH3" s="467"/>
      <c r="UGI3" s="467"/>
      <c r="UGJ3" s="467"/>
      <c r="UGK3" s="467"/>
      <c r="UGL3" s="467"/>
      <c r="UGM3" s="467"/>
      <c r="UGN3" s="467"/>
      <c r="UGO3" s="467"/>
      <c r="UGP3" s="467"/>
      <c r="UGQ3" s="467"/>
      <c r="UGR3" s="467"/>
      <c r="UGS3" s="467"/>
      <c r="UGT3" s="467"/>
      <c r="UGU3" s="467"/>
      <c r="UGV3" s="467"/>
      <c r="UGW3" s="467"/>
      <c r="UGX3" s="467"/>
      <c r="UGY3" s="467"/>
      <c r="UGZ3" s="467"/>
      <c r="UHA3" s="467"/>
      <c r="UHB3" s="467"/>
      <c r="UHC3" s="467"/>
      <c r="UHD3" s="467"/>
      <c r="UHE3" s="467"/>
      <c r="UHF3" s="467"/>
      <c r="UHG3" s="467"/>
      <c r="UHH3" s="467"/>
      <c r="UHI3" s="467"/>
      <c r="UHJ3" s="467"/>
      <c r="UHK3" s="467"/>
      <c r="UHL3" s="467"/>
      <c r="UHM3" s="467"/>
      <c r="UHN3" s="467"/>
      <c r="UHO3" s="467"/>
      <c r="UHP3" s="467"/>
      <c r="UHQ3" s="467"/>
      <c r="UHR3" s="467"/>
      <c r="UHS3" s="467"/>
      <c r="UHT3" s="467"/>
      <c r="UHU3" s="467"/>
      <c r="UHV3" s="467"/>
      <c r="UHW3" s="467"/>
      <c r="UHX3" s="467"/>
      <c r="UHY3" s="467"/>
      <c r="UHZ3" s="467"/>
      <c r="UIA3" s="467"/>
      <c r="UIB3" s="467"/>
      <c r="UIC3" s="467"/>
      <c r="UID3" s="467"/>
      <c r="UIE3" s="467"/>
      <c r="UIF3" s="467"/>
      <c r="UIG3" s="467"/>
      <c r="UIH3" s="467"/>
      <c r="UII3" s="467"/>
      <c r="UIJ3" s="467"/>
      <c r="UIK3" s="467"/>
      <c r="UIL3" s="467"/>
      <c r="UIM3" s="467"/>
      <c r="UIN3" s="467"/>
      <c r="UIO3" s="467"/>
      <c r="UIP3" s="467"/>
      <c r="UIQ3" s="467"/>
      <c r="UIR3" s="467"/>
      <c r="UIS3" s="467"/>
      <c r="UIT3" s="467"/>
      <c r="UIU3" s="467"/>
      <c r="UIV3" s="467"/>
      <c r="UIW3" s="467"/>
      <c r="UIX3" s="467"/>
      <c r="UIY3" s="467"/>
      <c r="UIZ3" s="467"/>
      <c r="UJA3" s="467"/>
      <c r="UJB3" s="467"/>
      <c r="UJC3" s="467"/>
      <c r="UJD3" s="467"/>
      <c r="UJE3" s="467"/>
      <c r="UJF3" s="467"/>
      <c r="UJG3" s="467"/>
      <c r="UJH3" s="467"/>
      <c r="UJI3" s="467"/>
      <c r="UJJ3" s="467"/>
      <c r="UJK3" s="467"/>
      <c r="UJL3" s="467"/>
      <c r="UJM3" s="467"/>
      <c r="UJN3" s="467"/>
      <c r="UJO3" s="467"/>
      <c r="UJP3" s="467"/>
      <c r="UJQ3" s="467"/>
      <c r="UJR3" s="467"/>
      <c r="UJS3" s="467"/>
      <c r="UJT3" s="467"/>
      <c r="UJU3" s="467"/>
      <c r="UJV3" s="467"/>
      <c r="UJW3" s="467"/>
      <c r="UJX3" s="467"/>
      <c r="UJY3" s="467"/>
      <c r="UJZ3" s="467"/>
      <c r="UKA3" s="467"/>
      <c r="UKB3" s="467"/>
      <c r="UKC3" s="467"/>
      <c r="UKD3" s="467"/>
      <c r="UKE3" s="467"/>
      <c r="UKF3" s="467"/>
      <c r="UKG3" s="467"/>
      <c r="UKH3" s="467"/>
      <c r="UKI3" s="467"/>
      <c r="UKJ3" s="467"/>
      <c r="UKK3" s="467"/>
      <c r="UKL3" s="467"/>
      <c r="UKM3" s="467"/>
      <c r="UKN3" s="467"/>
      <c r="UKO3" s="467"/>
      <c r="UKP3" s="467"/>
      <c r="UKQ3" s="467"/>
      <c r="UKR3" s="467"/>
      <c r="UKS3" s="467"/>
      <c r="UKT3" s="467"/>
      <c r="UKU3" s="467"/>
      <c r="UKV3" s="467"/>
      <c r="UKW3" s="467"/>
      <c r="UKX3" s="467"/>
      <c r="UKY3" s="467"/>
      <c r="UKZ3" s="467"/>
      <c r="ULA3" s="467"/>
      <c r="ULB3" s="467"/>
      <c r="ULC3" s="467"/>
      <c r="ULD3" s="467"/>
      <c r="ULE3" s="467"/>
      <c r="ULF3" s="467"/>
      <c r="ULG3" s="467"/>
      <c r="ULH3" s="467"/>
      <c r="ULI3" s="467"/>
      <c r="ULJ3" s="467"/>
      <c r="ULK3" s="467"/>
      <c r="ULL3" s="467"/>
      <c r="ULM3" s="467"/>
      <c r="ULN3" s="467"/>
      <c r="ULO3" s="467"/>
      <c r="ULP3" s="467"/>
      <c r="ULQ3" s="467"/>
      <c r="ULR3" s="467"/>
      <c r="ULS3" s="467"/>
      <c r="ULT3" s="467"/>
      <c r="ULU3" s="467"/>
      <c r="ULV3" s="467"/>
      <c r="ULW3" s="467"/>
      <c r="ULX3" s="467"/>
      <c r="ULY3" s="467"/>
      <c r="ULZ3" s="467"/>
      <c r="UMA3" s="467"/>
      <c r="UMB3" s="467"/>
      <c r="UMC3" s="467"/>
      <c r="UMD3" s="467"/>
      <c r="UME3" s="467"/>
      <c r="UMF3" s="467"/>
      <c r="UMG3" s="467"/>
      <c r="UMH3" s="467"/>
      <c r="UMI3" s="467"/>
      <c r="UMJ3" s="467"/>
      <c r="UMK3" s="467"/>
      <c r="UML3" s="467"/>
      <c r="UMM3" s="467"/>
      <c r="UMN3" s="467"/>
      <c r="UMO3" s="467"/>
      <c r="UMP3" s="467"/>
      <c r="UMQ3" s="467"/>
      <c r="UMR3" s="467"/>
      <c r="UMS3" s="467"/>
      <c r="UMT3" s="467"/>
      <c r="UMU3" s="467"/>
      <c r="UMV3" s="467"/>
      <c r="UMW3" s="467"/>
      <c r="UMX3" s="467"/>
      <c r="UMY3" s="467"/>
      <c r="UMZ3" s="467"/>
      <c r="UNA3" s="467"/>
      <c r="UNB3" s="467"/>
      <c r="UNC3" s="467"/>
      <c r="UND3" s="467"/>
      <c r="UNE3" s="467"/>
      <c r="UNF3" s="467"/>
      <c r="UNG3" s="467"/>
      <c r="UNH3" s="467"/>
      <c r="UNI3" s="467"/>
      <c r="UNJ3" s="467"/>
      <c r="UNK3" s="467"/>
      <c r="UNL3" s="467"/>
      <c r="UNM3" s="467"/>
      <c r="UNN3" s="467"/>
      <c r="UNO3" s="467"/>
      <c r="UNP3" s="467"/>
      <c r="UNQ3" s="467"/>
      <c r="UNR3" s="467"/>
      <c r="UNS3" s="467"/>
      <c r="UNT3" s="467"/>
      <c r="UNU3" s="467"/>
      <c r="UNV3" s="467"/>
      <c r="UNW3" s="467"/>
      <c r="UNX3" s="467"/>
      <c r="UNY3" s="467"/>
      <c r="UNZ3" s="467"/>
      <c r="UOA3" s="467"/>
      <c r="UOB3" s="467"/>
      <c r="UOC3" s="467"/>
      <c r="UOD3" s="467"/>
      <c r="UOE3" s="467"/>
      <c r="UOF3" s="467"/>
      <c r="UOG3" s="467"/>
      <c r="UOH3" s="467"/>
      <c r="UOI3" s="467"/>
      <c r="UOJ3" s="467"/>
      <c r="UOK3" s="467"/>
      <c r="UOL3" s="467"/>
      <c r="UOM3" s="467"/>
      <c r="UON3" s="467"/>
      <c r="UOO3" s="467"/>
      <c r="UOP3" s="467"/>
      <c r="UOQ3" s="467"/>
      <c r="UOR3" s="467"/>
      <c r="UOS3" s="467"/>
      <c r="UOT3" s="467"/>
      <c r="UOU3" s="467"/>
      <c r="UOV3" s="467"/>
      <c r="UOW3" s="467"/>
      <c r="UOX3" s="467"/>
      <c r="UOY3" s="467"/>
      <c r="UOZ3" s="467"/>
      <c r="UPA3" s="467"/>
      <c r="UPB3" s="467"/>
      <c r="UPC3" s="467"/>
      <c r="UPD3" s="467"/>
      <c r="UPE3" s="467"/>
      <c r="UPF3" s="467"/>
      <c r="UPG3" s="467"/>
      <c r="UPH3" s="467"/>
      <c r="UPI3" s="467"/>
      <c r="UPJ3" s="467"/>
      <c r="UPK3" s="467"/>
      <c r="UPL3" s="467"/>
      <c r="UPM3" s="467"/>
      <c r="UPN3" s="467"/>
      <c r="UPO3" s="467"/>
      <c r="UPP3" s="467"/>
      <c r="UPQ3" s="467"/>
      <c r="UPR3" s="467"/>
      <c r="UPS3" s="467"/>
      <c r="UPT3" s="467"/>
      <c r="UPU3" s="467"/>
      <c r="UPV3" s="467"/>
      <c r="UPW3" s="467"/>
      <c r="UPX3" s="467"/>
      <c r="UPY3" s="467"/>
      <c r="UPZ3" s="467"/>
      <c r="UQA3" s="467"/>
      <c r="UQB3" s="467"/>
      <c r="UQC3" s="467"/>
      <c r="UQD3" s="467"/>
      <c r="UQE3" s="467"/>
      <c r="UQF3" s="467"/>
      <c r="UQG3" s="467"/>
      <c r="UQH3" s="467"/>
      <c r="UQI3" s="467"/>
      <c r="UQJ3" s="467"/>
      <c r="UQK3" s="467"/>
      <c r="UQL3" s="467"/>
      <c r="UQM3" s="467"/>
      <c r="UQN3" s="467"/>
      <c r="UQO3" s="467"/>
      <c r="UQP3" s="467"/>
      <c r="UQQ3" s="467"/>
      <c r="UQR3" s="467"/>
      <c r="UQS3" s="467"/>
      <c r="UQT3" s="467"/>
      <c r="UQU3" s="467"/>
      <c r="UQV3" s="467"/>
      <c r="UQW3" s="467"/>
      <c r="UQX3" s="467"/>
      <c r="UQY3" s="467"/>
      <c r="UQZ3" s="467"/>
      <c r="URA3" s="467"/>
      <c r="URB3" s="467"/>
      <c r="URC3" s="467"/>
      <c r="URD3" s="467"/>
      <c r="URE3" s="467"/>
      <c r="URF3" s="467"/>
      <c r="URG3" s="467"/>
      <c r="URH3" s="467"/>
      <c r="URI3" s="467"/>
      <c r="URJ3" s="467"/>
      <c r="URK3" s="467"/>
      <c r="URL3" s="467"/>
      <c r="URM3" s="467"/>
      <c r="URN3" s="467"/>
      <c r="URO3" s="467"/>
      <c r="URP3" s="467"/>
      <c r="URQ3" s="467"/>
      <c r="URR3" s="467"/>
      <c r="URS3" s="467"/>
      <c r="URT3" s="467"/>
      <c r="URU3" s="467"/>
      <c r="URV3" s="467"/>
      <c r="URW3" s="467"/>
      <c r="URX3" s="467"/>
      <c r="URY3" s="467"/>
      <c r="URZ3" s="467"/>
      <c r="USA3" s="467"/>
      <c r="USB3" s="467"/>
      <c r="USC3" s="467"/>
      <c r="USD3" s="467"/>
      <c r="USE3" s="467"/>
      <c r="USF3" s="467"/>
      <c r="USG3" s="467"/>
      <c r="USH3" s="467"/>
      <c r="USI3" s="467"/>
      <c r="USJ3" s="467"/>
      <c r="USK3" s="467"/>
      <c r="USL3" s="467"/>
      <c r="USM3" s="467"/>
      <c r="USN3" s="467"/>
      <c r="USO3" s="467"/>
      <c r="USP3" s="467"/>
      <c r="USQ3" s="467"/>
      <c r="USR3" s="467"/>
      <c r="USS3" s="467"/>
      <c r="UST3" s="467"/>
      <c r="USU3" s="467"/>
      <c r="USV3" s="467"/>
      <c r="USW3" s="467"/>
      <c r="USX3" s="467"/>
      <c r="USY3" s="467"/>
      <c r="USZ3" s="467"/>
      <c r="UTA3" s="467"/>
      <c r="UTB3" s="467"/>
      <c r="UTC3" s="467"/>
      <c r="UTD3" s="467"/>
      <c r="UTE3" s="467"/>
      <c r="UTF3" s="467"/>
      <c r="UTG3" s="467"/>
      <c r="UTH3" s="467"/>
      <c r="UTI3" s="467"/>
      <c r="UTJ3" s="467"/>
      <c r="UTK3" s="467"/>
      <c r="UTL3" s="467"/>
      <c r="UTM3" s="467"/>
      <c r="UTN3" s="467"/>
      <c r="UTO3" s="467"/>
      <c r="UTP3" s="467"/>
      <c r="UTQ3" s="467"/>
      <c r="UTR3" s="467"/>
      <c r="UTS3" s="467"/>
      <c r="UTT3" s="467"/>
      <c r="UTU3" s="467"/>
      <c r="UTV3" s="467"/>
      <c r="UTW3" s="467"/>
      <c r="UTX3" s="467"/>
      <c r="UTY3" s="467"/>
      <c r="UTZ3" s="467"/>
      <c r="UUA3" s="467"/>
      <c r="UUB3" s="467"/>
      <c r="UUC3" s="467"/>
      <c r="UUD3" s="467"/>
      <c r="UUE3" s="467"/>
      <c r="UUF3" s="467"/>
      <c r="UUG3" s="467"/>
      <c r="UUH3" s="467"/>
      <c r="UUI3" s="467"/>
      <c r="UUJ3" s="467"/>
      <c r="UUK3" s="467"/>
      <c r="UUL3" s="467"/>
      <c r="UUM3" s="467"/>
      <c r="UUN3" s="467"/>
      <c r="UUO3" s="467"/>
      <c r="UUP3" s="467"/>
      <c r="UUQ3" s="467"/>
      <c r="UUR3" s="467"/>
      <c r="UUS3" s="467"/>
      <c r="UUT3" s="467"/>
      <c r="UUU3" s="467"/>
      <c r="UUV3" s="467"/>
      <c r="UUW3" s="467"/>
      <c r="UUX3" s="467"/>
      <c r="UUY3" s="467"/>
      <c r="UUZ3" s="467"/>
      <c r="UVA3" s="467"/>
      <c r="UVB3" s="467"/>
      <c r="UVC3" s="467"/>
      <c r="UVD3" s="467"/>
      <c r="UVE3" s="467"/>
      <c r="UVF3" s="467"/>
      <c r="UVG3" s="467"/>
      <c r="UVH3" s="467"/>
      <c r="UVI3" s="467"/>
      <c r="UVJ3" s="467"/>
      <c r="UVK3" s="467"/>
      <c r="UVL3" s="467"/>
      <c r="UVM3" s="467"/>
      <c r="UVN3" s="467"/>
      <c r="UVO3" s="467"/>
      <c r="UVP3" s="467"/>
      <c r="UVQ3" s="467"/>
      <c r="UVR3" s="467"/>
      <c r="UVS3" s="467"/>
      <c r="UVT3" s="467"/>
      <c r="UVU3" s="467"/>
      <c r="UVV3" s="467"/>
      <c r="UVW3" s="467"/>
      <c r="UVX3" s="467"/>
      <c r="UVY3" s="467"/>
      <c r="UVZ3" s="467"/>
      <c r="UWA3" s="467"/>
      <c r="UWB3" s="467"/>
      <c r="UWC3" s="467"/>
      <c r="UWD3" s="467"/>
      <c r="UWE3" s="467"/>
      <c r="UWF3" s="467"/>
      <c r="UWG3" s="467"/>
      <c r="UWH3" s="467"/>
      <c r="UWI3" s="467"/>
      <c r="UWJ3" s="467"/>
      <c r="UWK3" s="467"/>
      <c r="UWL3" s="467"/>
      <c r="UWM3" s="467"/>
      <c r="UWN3" s="467"/>
      <c r="UWO3" s="467"/>
      <c r="UWP3" s="467"/>
      <c r="UWQ3" s="467"/>
      <c r="UWR3" s="467"/>
      <c r="UWS3" s="467"/>
      <c r="UWT3" s="467"/>
      <c r="UWU3" s="467"/>
      <c r="UWV3" s="467"/>
      <c r="UWW3" s="467"/>
      <c r="UWX3" s="467"/>
      <c r="UWY3" s="467"/>
      <c r="UWZ3" s="467"/>
      <c r="UXA3" s="467"/>
      <c r="UXB3" s="467"/>
      <c r="UXC3" s="467"/>
      <c r="UXD3" s="467"/>
      <c r="UXE3" s="467"/>
      <c r="UXF3" s="467"/>
      <c r="UXG3" s="467"/>
      <c r="UXH3" s="467"/>
      <c r="UXI3" s="467"/>
      <c r="UXJ3" s="467"/>
      <c r="UXK3" s="467"/>
      <c r="UXL3" s="467"/>
      <c r="UXM3" s="467"/>
      <c r="UXN3" s="467"/>
      <c r="UXO3" s="467"/>
      <c r="UXP3" s="467"/>
      <c r="UXQ3" s="467"/>
      <c r="UXR3" s="467"/>
      <c r="UXS3" s="467"/>
      <c r="UXT3" s="467"/>
      <c r="UXU3" s="467"/>
      <c r="UXV3" s="467"/>
      <c r="UXW3" s="467"/>
      <c r="UXX3" s="467"/>
      <c r="UXY3" s="467"/>
      <c r="UXZ3" s="467"/>
      <c r="UYA3" s="467"/>
      <c r="UYB3" s="467"/>
      <c r="UYC3" s="467"/>
      <c r="UYD3" s="467"/>
      <c r="UYE3" s="467"/>
      <c r="UYF3" s="467"/>
      <c r="UYG3" s="467"/>
      <c r="UYH3" s="467"/>
      <c r="UYI3" s="467"/>
      <c r="UYJ3" s="467"/>
      <c r="UYK3" s="467"/>
      <c r="UYL3" s="467"/>
      <c r="UYM3" s="467"/>
      <c r="UYN3" s="467"/>
      <c r="UYO3" s="467"/>
      <c r="UYP3" s="467"/>
      <c r="UYQ3" s="467"/>
      <c r="UYR3" s="467"/>
      <c r="UYS3" s="467"/>
      <c r="UYT3" s="467"/>
      <c r="UYU3" s="467"/>
      <c r="UYV3" s="467"/>
      <c r="UYW3" s="467"/>
      <c r="UYX3" s="467"/>
      <c r="UYY3" s="467"/>
      <c r="UYZ3" s="467"/>
      <c r="UZA3" s="467"/>
      <c r="UZB3" s="467"/>
      <c r="UZC3" s="467"/>
      <c r="UZD3" s="467"/>
      <c r="UZE3" s="467"/>
      <c r="UZF3" s="467"/>
      <c r="UZG3" s="467"/>
      <c r="UZH3" s="467"/>
      <c r="UZI3" s="467"/>
      <c r="UZJ3" s="467"/>
      <c r="UZK3" s="467"/>
      <c r="UZL3" s="467"/>
      <c r="UZM3" s="467"/>
      <c r="UZN3" s="467"/>
      <c r="UZO3" s="467"/>
      <c r="UZP3" s="467"/>
      <c r="UZQ3" s="467"/>
      <c r="UZR3" s="467"/>
      <c r="UZS3" s="467"/>
      <c r="UZT3" s="467"/>
      <c r="UZU3" s="467"/>
      <c r="UZV3" s="467"/>
      <c r="UZW3" s="467"/>
      <c r="UZX3" s="467"/>
      <c r="UZY3" s="467"/>
      <c r="UZZ3" s="467"/>
      <c r="VAA3" s="467"/>
      <c r="VAB3" s="467"/>
      <c r="VAC3" s="467"/>
      <c r="VAD3" s="467"/>
      <c r="VAE3" s="467"/>
      <c r="VAF3" s="467"/>
      <c r="VAG3" s="467"/>
      <c r="VAH3" s="467"/>
      <c r="VAI3" s="467"/>
      <c r="VAJ3" s="467"/>
      <c r="VAK3" s="467"/>
      <c r="VAL3" s="467"/>
      <c r="VAM3" s="467"/>
      <c r="VAN3" s="467"/>
      <c r="VAO3" s="467"/>
      <c r="VAP3" s="467"/>
      <c r="VAQ3" s="467"/>
      <c r="VAR3" s="467"/>
      <c r="VAS3" s="467"/>
      <c r="VAT3" s="467"/>
      <c r="VAU3" s="467"/>
      <c r="VAV3" s="467"/>
      <c r="VAW3" s="467"/>
      <c r="VAX3" s="467"/>
      <c r="VAY3" s="467"/>
      <c r="VAZ3" s="467"/>
      <c r="VBA3" s="467"/>
      <c r="VBB3" s="467"/>
      <c r="VBC3" s="467"/>
      <c r="VBD3" s="467"/>
      <c r="VBE3" s="467"/>
      <c r="VBF3" s="467"/>
      <c r="VBG3" s="467"/>
      <c r="VBH3" s="467"/>
      <c r="VBI3" s="467"/>
      <c r="VBJ3" s="467"/>
      <c r="VBK3" s="467"/>
      <c r="VBL3" s="467"/>
      <c r="VBM3" s="467"/>
      <c r="VBN3" s="467"/>
      <c r="VBO3" s="467"/>
      <c r="VBP3" s="467"/>
      <c r="VBQ3" s="467"/>
      <c r="VBR3" s="467"/>
      <c r="VBS3" s="467"/>
      <c r="VBT3" s="467"/>
      <c r="VBU3" s="467"/>
      <c r="VBV3" s="467"/>
      <c r="VBW3" s="467"/>
      <c r="VBX3" s="467"/>
      <c r="VBY3" s="467"/>
      <c r="VBZ3" s="467"/>
      <c r="VCA3" s="467"/>
      <c r="VCB3" s="467"/>
      <c r="VCC3" s="467"/>
      <c r="VCD3" s="467"/>
      <c r="VCE3" s="467"/>
      <c r="VCF3" s="467"/>
      <c r="VCG3" s="467"/>
      <c r="VCH3" s="467"/>
      <c r="VCI3" s="467"/>
      <c r="VCJ3" s="467"/>
      <c r="VCK3" s="467"/>
      <c r="VCL3" s="467"/>
      <c r="VCM3" s="467"/>
      <c r="VCN3" s="467"/>
      <c r="VCO3" s="467"/>
      <c r="VCP3" s="467"/>
      <c r="VCQ3" s="467"/>
      <c r="VCR3" s="467"/>
      <c r="VCS3" s="467"/>
      <c r="VCT3" s="467"/>
      <c r="VCU3" s="467"/>
      <c r="VCV3" s="467"/>
      <c r="VCW3" s="467"/>
      <c r="VCX3" s="467"/>
      <c r="VCY3" s="467"/>
      <c r="VCZ3" s="467"/>
      <c r="VDA3" s="467"/>
      <c r="VDB3" s="467"/>
      <c r="VDC3" s="467"/>
      <c r="VDD3" s="467"/>
      <c r="VDE3" s="467"/>
      <c r="VDF3" s="467"/>
      <c r="VDG3" s="467"/>
      <c r="VDH3" s="467"/>
      <c r="VDI3" s="467"/>
      <c r="VDJ3" s="467"/>
      <c r="VDK3" s="467"/>
      <c r="VDL3" s="467"/>
      <c r="VDM3" s="467"/>
      <c r="VDN3" s="467"/>
      <c r="VDO3" s="467"/>
      <c r="VDP3" s="467"/>
      <c r="VDQ3" s="467"/>
      <c r="VDR3" s="467"/>
      <c r="VDS3" s="467"/>
      <c r="VDT3" s="467"/>
      <c r="VDU3" s="467"/>
      <c r="VDV3" s="467"/>
      <c r="VDW3" s="467"/>
      <c r="VDX3" s="467"/>
      <c r="VDY3" s="467"/>
      <c r="VDZ3" s="467"/>
      <c r="VEA3" s="467"/>
      <c r="VEB3" s="467"/>
      <c r="VEC3" s="467"/>
      <c r="VED3" s="467"/>
      <c r="VEE3" s="467"/>
      <c r="VEF3" s="467"/>
      <c r="VEG3" s="467"/>
      <c r="VEH3" s="467"/>
      <c r="VEI3" s="467"/>
      <c r="VEJ3" s="467"/>
      <c r="VEK3" s="467"/>
      <c r="VEL3" s="467"/>
      <c r="VEM3" s="467"/>
      <c r="VEN3" s="467"/>
      <c r="VEO3" s="467"/>
      <c r="VEP3" s="467"/>
      <c r="VEQ3" s="467"/>
      <c r="VER3" s="467"/>
      <c r="VES3" s="467"/>
      <c r="VET3" s="467"/>
      <c r="VEU3" s="467"/>
      <c r="VEV3" s="467"/>
      <c r="VEW3" s="467"/>
      <c r="VEX3" s="467"/>
      <c r="VEY3" s="467"/>
      <c r="VEZ3" s="467"/>
      <c r="VFA3" s="467"/>
      <c r="VFB3" s="467"/>
      <c r="VFC3" s="467"/>
      <c r="VFD3" s="467"/>
      <c r="VFE3" s="467"/>
      <c r="VFF3" s="467"/>
      <c r="VFG3" s="467"/>
      <c r="VFH3" s="467"/>
      <c r="VFI3" s="467"/>
      <c r="VFJ3" s="467"/>
      <c r="VFK3" s="467"/>
      <c r="VFL3" s="467"/>
      <c r="VFM3" s="467"/>
      <c r="VFN3" s="467"/>
      <c r="VFO3" s="467"/>
      <c r="VFP3" s="467"/>
      <c r="VFQ3" s="467"/>
      <c r="VFR3" s="467"/>
      <c r="VFS3" s="467"/>
      <c r="VFT3" s="467"/>
      <c r="VFU3" s="467"/>
      <c r="VFV3" s="467"/>
      <c r="VFW3" s="467"/>
      <c r="VFX3" s="467"/>
      <c r="VFY3" s="467"/>
      <c r="VFZ3" s="467"/>
      <c r="VGA3" s="467"/>
      <c r="VGB3" s="467"/>
      <c r="VGC3" s="467"/>
      <c r="VGD3" s="467"/>
      <c r="VGE3" s="467"/>
      <c r="VGF3" s="467"/>
      <c r="VGG3" s="467"/>
      <c r="VGH3" s="467"/>
      <c r="VGI3" s="467"/>
      <c r="VGJ3" s="467"/>
      <c r="VGK3" s="467"/>
      <c r="VGL3" s="467"/>
      <c r="VGM3" s="467"/>
      <c r="VGN3" s="467"/>
      <c r="VGO3" s="467"/>
      <c r="VGP3" s="467"/>
      <c r="VGQ3" s="467"/>
      <c r="VGR3" s="467"/>
      <c r="VGS3" s="467"/>
      <c r="VGT3" s="467"/>
      <c r="VGU3" s="467"/>
      <c r="VGV3" s="467"/>
      <c r="VGW3" s="467"/>
      <c r="VGX3" s="467"/>
      <c r="VGY3" s="467"/>
      <c r="VGZ3" s="467"/>
      <c r="VHA3" s="467"/>
      <c r="VHB3" s="467"/>
      <c r="VHC3" s="467"/>
      <c r="VHD3" s="467"/>
      <c r="VHE3" s="467"/>
      <c r="VHF3" s="467"/>
      <c r="VHG3" s="467"/>
      <c r="VHH3" s="467"/>
      <c r="VHI3" s="467"/>
      <c r="VHJ3" s="467"/>
      <c r="VHK3" s="467"/>
      <c r="VHL3" s="467"/>
      <c r="VHM3" s="467"/>
      <c r="VHN3" s="467"/>
      <c r="VHO3" s="467"/>
      <c r="VHP3" s="467"/>
      <c r="VHQ3" s="467"/>
      <c r="VHR3" s="467"/>
      <c r="VHS3" s="467"/>
      <c r="VHT3" s="467"/>
      <c r="VHU3" s="467"/>
      <c r="VHV3" s="467"/>
      <c r="VHW3" s="467"/>
      <c r="VHX3" s="467"/>
      <c r="VHY3" s="467"/>
      <c r="VHZ3" s="467"/>
      <c r="VIA3" s="467"/>
      <c r="VIB3" s="467"/>
      <c r="VIC3" s="467"/>
      <c r="VID3" s="467"/>
      <c r="VIE3" s="467"/>
      <c r="VIF3" s="467"/>
      <c r="VIG3" s="467"/>
      <c r="VIH3" s="467"/>
      <c r="VII3" s="467"/>
      <c r="VIJ3" s="467"/>
      <c r="VIK3" s="467"/>
      <c r="VIL3" s="467"/>
      <c r="VIM3" s="467"/>
      <c r="VIN3" s="467"/>
      <c r="VIO3" s="467"/>
      <c r="VIP3" s="467"/>
      <c r="VIQ3" s="467"/>
      <c r="VIR3" s="467"/>
      <c r="VIS3" s="467"/>
      <c r="VIT3" s="467"/>
      <c r="VIU3" s="467"/>
      <c r="VIV3" s="467"/>
      <c r="VIW3" s="467"/>
      <c r="VIX3" s="467"/>
      <c r="VIY3" s="467"/>
      <c r="VIZ3" s="467"/>
      <c r="VJA3" s="467"/>
      <c r="VJB3" s="467"/>
      <c r="VJC3" s="467"/>
      <c r="VJD3" s="467"/>
      <c r="VJE3" s="467"/>
      <c r="VJF3" s="467"/>
      <c r="VJG3" s="467"/>
      <c r="VJH3" s="467"/>
      <c r="VJI3" s="467"/>
      <c r="VJJ3" s="467"/>
      <c r="VJK3" s="467"/>
      <c r="VJL3" s="467"/>
      <c r="VJM3" s="467"/>
      <c r="VJN3" s="467"/>
      <c r="VJO3" s="467"/>
      <c r="VJP3" s="467"/>
      <c r="VJQ3" s="467"/>
      <c r="VJR3" s="467"/>
      <c r="VJS3" s="467"/>
      <c r="VJT3" s="467"/>
      <c r="VJU3" s="467"/>
      <c r="VJV3" s="467"/>
      <c r="VJW3" s="467"/>
      <c r="VJX3" s="467"/>
      <c r="VJY3" s="467"/>
      <c r="VJZ3" s="467"/>
      <c r="VKA3" s="467"/>
      <c r="VKB3" s="467"/>
      <c r="VKC3" s="467"/>
      <c r="VKD3" s="467"/>
      <c r="VKE3" s="467"/>
      <c r="VKF3" s="467"/>
      <c r="VKG3" s="467"/>
      <c r="VKH3" s="467"/>
      <c r="VKI3" s="467"/>
      <c r="VKJ3" s="467"/>
      <c r="VKK3" s="467"/>
      <c r="VKL3" s="467"/>
      <c r="VKM3" s="467"/>
      <c r="VKN3" s="467"/>
      <c r="VKO3" s="467"/>
      <c r="VKP3" s="467"/>
      <c r="VKQ3" s="467"/>
      <c r="VKR3" s="467"/>
      <c r="VKS3" s="467"/>
      <c r="VKT3" s="467"/>
      <c r="VKU3" s="467"/>
      <c r="VKV3" s="467"/>
      <c r="VKW3" s="467"/>
      <c r="VKX3" s="467"/>
      <c r="VKY3" s="467"/>
      <c r="VKZ3" s="467"/>
      <c r="VLA3" s="467"/>
      <c r="VLB3" s="467"/>
      <c r="VLC3" s="467"/>
      <c r="VLD3" s="467"/>
      <c r="VLE3" s="467"/>
      <c r="VLF3" s="467"/>
      <c r="VLG3" s="467"/>
      <c r="VLH3" s="467"/>
      <c r="VLI3" s="467"/>
      <c r="VLJ3" s="467"/>
      <c r="VLK3" s="467"/>
      <c r="VLL3" s="467"/>
      <c r="VLM3" s="467"/>
      <c r="VLN3" s="467"/>
      <c r="VLO3" s="467"/>
      <c r="VLP3" s="467"/>
      <c r="VLQ3" s="467"/>
      <c r="VLR3" s="467"/>
      <c r="VLS3" s="467"/>
      <c r="VLT3" s="467"/>
      <c r="VLU3" s="467"/>
      <c r="VLV3" s="467"/>
      <c r="VLW3" s="467"/>
      <c r="VLX3" s="467"/>
      <c r="VLY3" s="467"/>
      <c r="VLZ3" s="467"/>
      <c r="VMA3" s="467"/>
      <c r="VMB3" s="467"/>
      <c r="VMC3" s="467"/>
      <c r="VMD3" s="467"/>
      <c r="VME3" s="467"/>
      <c r="VMF3" s="467"/>
      <c r="VMG3" s="467"/>
      <c r="VMH3" s="467"/>
      <c r="VMI3" s="467"/>
      <c r="VMJ3" s="467"/>
      <c r="VMK3" s="467"/>
      <c r="VML3" s="467"/>
      <c r="VMM3" s="467"/>
      <c r="VMN3" s="467"/>
      <c r="VMO3" s="467"/>
      <c r="VMP3" s="467"/>
      <c r="VMQ3" s="467"/>
      <c r="VMR3" s="467"/>
      <c r="VMS3" s="467"/>
      <c r="VMT3" s="467"/>
      <c r="VMU3" s="467"/>
      <c r="VMV3" s="467"/>
      <c r="VMW3" s="467"/>
      <c r="VMX3" s="467"/>
      <c r="VMY3" s="467"/>
      <c r="VMZ3" s="467"/>
      <c r="VNA3" s="467"/>
      <c r="VNB3" s="467"/>
      <c r="VNC3" s="467"/>
      <c r="VND3" s="467"/>
      <c r="VNE3" s="467"/>
      <c r="VNF3" s="467"/>
      <c r="VNG3" s="467"/>
      <c r="VNH3" s="467"/>
      <c r="VNI3" s="467"/>
      <c r="VNJ3" s="467"/>
      <c r="VNK3" s="467"/>
      <c r="VNL3" s="467"/>
      <c r="VNM3" s="467"/>
      <c r="VNN3" s="467"/>
      <c r="VNO3" s="467"/>
      <c r="VNP3" s="467"/>
      <c r="VNQ3" s="467"/>
      <c r="VNR3" s="467"/>
      <c r="VNS3" s="467"/>
      <c r="VNT3" s="467"/>
      <c r="VNU3" s="467"/>
      <c r="VNV3" s="467"/>
      <c r="VNW3" s="467"/>
      <c r="VNX3" s="467"/>
      <c r="VNY3" s="467"/>
      <c r="VNZ3" s="467"/>
      <c r="VOA3" s="467"/>
      <c r="VOB3" s="467"/>
      <c r="VOC3" s="467"/>
      <c r="VOD3" s="467"/>
      <c r="VOE3" s="467"/>
      <c r="VOF3" s="467"/>
      <c r="VOG3" s="467"/>
      <c r="VOH3" s="467"/>
      <c r="VOI3" s="467"/>
      <c r="VOJ3" s="467"/>
      <c r="VOK3" s="467"/>
      <c r="VOL3" s="467"/>
      <c r="VOM3" s="467"/>
      <c r="VON3" s="467"/>
      <c r="VOO3" s="467"/>
      <c r="VOP3" s="467"/>
      <c r="VOQ3" s="467"/>
      <c r="VOR3" s="467"/>
      <c r="VOS3" s="467"/>
      <c r="VOT3" s="467"/>
      <c r="VOU3" s="467"/>
      <c r="VOV3" s="467"/>
      <c r="VOW3" s="467"/>
      <c r="VOX3" s="467"/>
      <c r="VOY3" s="467"/>
      <c r="VOZ3" s="467"/>
      <c r="VPA3" s="467"/>
      <c r="VPB3" s="467"/>
      <c r="VPC3" s="467"/>
      <c r="VPD3" s="467"/>
      <c r="VPE3" s="467"/>
      <c r="VPF3" s="467"/>
      <c r="VPG3" s="467"/>
      <c r="VPH3" s="467"/>
      <c r="VPI3" s="467"/>
      <c r="VPJ3" s="467"/>
      <c r="VPK3" s="467"/>
      <c r="VPL3" s="467"/>
      <c r="VPM3" s="467"/>
      <c r="VPN3" s="467"/>
      <c r="VPO3" s="467"/>
      <c r="VPP3" s="467"/>
      <c r="VPQ3" s="467"/>
      <c r="VPR3" s="467"/>
      <c r="VPS3" s="467"/>
      <c r="VPT3" s="467"/>
      <c r="VPU3" s="467"/>
      <c r="VPV3" s="467"/>
      <c r="VPW3" s="467"/>
      <c r="VPX3" s="467"/>
      <c r="VPY3" s="467"/>
      <c r="VPZ3" s="467"/>
      <c r="VQA3" s="467"/>
      <c r="VQB3" s="467"/>
      <c r="VQC3" s="467"/>
      <c r="VQD3" s="467"/>
      <c r="VQE3" s="467"/>
      <c r="VQF3" s="467"/>
      <c r="VQG3" s="467"/>
      <c r="VQH3" s="467"/>
      <c r="VQI3" s="467"/>
      <c r="VQJ3" s="467"/>
      <c r="VQK3" s="467"/>
      <c r="VQL3" s="467"/>
      <c r="VQM3" s="467"/>
      <c r="VQN3" s="467"/>
      <c r="VQO3" s="467"/>
      <c r="VQP3" s="467"/>
      <c r="VQQ3" s="467"/>
      <c r="VQR3" s="467"/>
      <c r="VQS3" s="467"/>
      <c r="VQT3" s="467"/>
      <c r="VQU3" s="467"/>
      <c r="VQV3" s="467"/>
      <c r="VQW3" s="467"/>
      <c r="VQX3" s="467"/>
      <c r="VQY3" s="467"/>
      <c r="VQZ3" s="467"/>
      <c r="VRA3" s="467"/>
      <c r="VRB3" s="467"/>
      <c r="VRC3" s="467"/>
      <c r="VRD3" s="467"/>
      <c r="VRE3" s="467"/>
      <c r="VRF3" s="467"/>
      <c r="VRG3" s="467"/>
      <c r="VRH3" s="467"/>
      <c r="VRI3" s="467"/>
      <c r="VRJ3" s="467"/>
      <c r="VRK3" s="467"/>
      <c r="VRL3" s="467"/>
      <c r="VRM3" s="467"/>
      <c r="VRN3" s="467"/>
      <c r="VRO3" s="467"/>
      <c r="VRP3" s="467"/>
      <c r="VRQ3" s="467"/>
      <c r="VRR3" s="467"/>
      <c r="VRS3" s="467"/>
      <c r="VRT3" s="467"/>
      <c r="VRU3" s="467"/>
      <c r="VRV3" s="467"/>
      <c r="VRW3" s="467"/>
      <c r="VRX3" s="467"/>
      <c r="VRY3" s="467"/>
      <c r="VRZ3" s="467"/>
      <c r="VSA3" s="467"/>
      <c r="VSB3" s="467"/>
      <c r="VSC3" s="467"/>
      <c r="VSD3" s="467"/>
      <c r="VSE3" s="467"/>
      <c r="VSF3" s="467"/>
      <c r="VSG3" s="467"/>
      <c r="VSH3" s="467"/>
      <c r="VSI3" s="467"/>
      <c r="VSJ3" s="467"/>
      <c r="VSK3" s="467"/>
      <c r="VSL3" s="467"/>
      <c r="VSM3" s="467"/>
      <c r="VSN3" s="467"/>
      <c r="VSO3" s="467"/>
      <c r="VSP3" s="467"/>
      <c r="VSQ3" s="467"/>
      <c r="VSR3" s="467"/>
      <c r="VSS3" s="467"/>
      <c r="VST3" s="467"/>
      <c r="VSU3" s="467"/>
      <c r="VSV3" s="467"/>
      <c r="VSW3" s="467"/>
      <c r="VSX3" s="467"/>
      <c r="VSY3" s="467"/>
      <c r="VSZ3" s="467"/>
      <c r="VTA3" s="467"/>
      <c r="VTB3" s="467"/>
      <c r="VTC3" s="467"/>
      <c r="VTD3" s="467"/>
      <c r="VTE3" s="467"/>
      <c r="VTF3" s="467"/>
      <c r="VTG3" s="467"/>
      <c r="VTH3" s="467"/>
      <c r="VTI3" s="467"/>
      <c r="VTJ3" s="467"/>
      <c r="VTK3" s="467"/>
      <c r="VTL3" s="467"/>
      <c r="VTM3" s="467"/>
      <c r="VTN3" s="467"/>
      <c r="VTO3" s="467"/>
      <c r="VTP3" s="467"/>
      <c r="VTQ3" s="467"/>
      <c r="VTR3" s="467"/>
      <c r="VTS3" s="467"/>
      <c r="VTT3" s="467"/>
      <c r="VTU3" s="467"/>
      <c r="VTV3" s="467"/>
      <c r="VTW3" s="467"/>
      <c r="VTX3" s="467"/>
      <c r="VTY3" s="467"/>
      <c r="VTZ3" s="467"/>
      <c r="VUA3" s="467"/>
      <c r="VUB3" s="467"/>
      <c r="VUC3" s="467"/>
      <c r="VUD3" s="467"/>
      <c r="VUE3" s="467"/>
      <c r="VUF3" s="467"/>
      <c r="VUG3" s="467"/>
      <c r="VUH3" s="467"/>
      <c r="VUI3" s="467"/>
      <c r="VUJ3" s="467"/>
      <c r="VUK3" s="467"/>
      <c r="VUL3" s="467"/>
      <c r="VUM3" s="467"/>
      <c r="VUN3" s="467"/>
      <c r="VUO3" s="467"/>
      <c r="VUP3" s="467"/>
      <c r="VUQ3" s="467"/>
      <c r="VUR3" s="467"/>
      <c r="VUS3" s="467"/>
      <c r="VUT3" s="467"/>
      <c r="VUU3" s="467"/>
      <c r="VUV3" s="467"/>
      <c r="VUW3" s="467"/>
      <c r="VUX3" s="467"/>
      <c r="VUY3" s="467"/>
      <c r="VUZ3" s="467"/>
      <c r="VVA3" s="467"/>
      <c r="VVB3" s="467"/>
      <c r="VVC3" s="467"/>
      <c r="VVD3" s="467"/>
      <c r="VVE3" s="467"/>
      <c r="VVF3" s="467"/>
      <c r="VVG3" s="467"/>
      <c r="VVH3" s="467"/>
      <c r="VVI3" s="467"/>
      <c r="VVJ3" s="467"/>
      <c r="VVK3" s="467"/>
      <c r="VVL3" s="467"/>
      <c r="VVM3" s="467"/>
      <c r="VVN3" s="467"/>
      <c r="VVO3" s="467"/>
      <c r="VVP3" s="467"/>
      <c r="VVQ3" s="467"/>
      <c r="VVR3" s="467"/>
      <c r="VVS3" s="467"/>
      <c r="VVT3" s="467"/>
      <c r="VVU3" s="467"/>
      <c r="VVV3" s="467"/>
      <c r="VVW3" s="467"/>
      <c r="VVX3" s="467"/>
      <c r="VVY3" s="467"/>
      <c r="VVZ3" s="467"/>
      <c r="VWA3" s="467"/>
      <c r="VWB3" s="467"/>
      <c r="VWC3" s="467"/>
      <c r="VWD3" s="467"/>
      <c r="VWE3" s="467"/>
      <c r="VWF3" s="467"/>
      <c r="VWG3" s="467"/>
      <c r="VWH3" s="467"/>
      <c r="VWI3" s="467"/>
      <c r="VWJ3" s="467"/>
      <c r="VWK3" s="467"/>
      <c r="VWL3" s="467"/>
      <c r="VWM3" s="467"/>
      <c r="VWN3" s="467"/>
      <c r="VWO3" s="467"/>
      <c r="VWP3" s="467"/>
      <c r="VWQ3" s="467"/>
      <c r="VWR3" s="467"/>
      <c r="VWS3" s="467"/>
      <c r="VWT3" s="467"/>
      <c r="VWU3" s="467"/>
      <c r="VWV3" s="467"/>
      <c r="VWW3" s="467"/>
      <c r="VWX3" s="467"/>
      <c r="VWY3" s="467"/>
      <c r="VWZ3" s="467"/>
      <c r="VXA3" s="467"/>
      <c r="VXB3" s="467"/>
      <c r="VXC3" s="467"/>
      <c r="VXD3" s="467"/>
      <c r="VXE3" s="467"/>
      <c r="VXF3" s="467"/>
      <c r="VXG3" s="467"/>
      <c r="VXH3" s="467"/>
      <c r="VXI3" s="467"/>
      <c r="VXJ3" s="467"/>
      <c r="VXK3" s="467"/>
      <c r="VXL3" s="467"/>
      <c r="VXM3" s="467"/>
      <c r="VXN3" s="467"/>
      <c r="VXO3" s="467"/>
      <c r="VXP3" s="467"/>
      <c r="VXQ3" s="467"/>
      <c r="VXR3" s="467"/>
      <c r="VXS3" s="467"/>
      <c r="VXT3" s="467"/>
      <c r="VXU3" s="467"/>
      <c r="VXV3" s="467"/>
      <c r="VXW3" s="467"/>
      <c r="VXX3" s="467"/>
      <c r="VXY3" s="467"/>
      <c r="VXZ3" s="467"/>
      <c r="VYA3" s="467"/>
      <c r="VYB3" s="467"/>
      <c r="VYC3" s="467"/>
      <c r="VYD3" s="467"/>
      <c r="VYE3" s="467"/>
      <c r="VYF3" s="467"/>
      <c r="VYG3" s="467"/>
      <c r="VYH3" s="467"/>
      <c r="VYI3" s="467"/>
      <c r="VYJ3" s="467"/>
      <c r="VYK3" s="467"/>
      <c r="VYL3" s="467"/>
      <c r="VYM3" s="467"/>
      <c r="VYN3" s="467"/>
      <c r="VYO3" s="467"/>
      <c r="VYP3" s="467"/>
      <c r="VYQ3" s="467"/>
      <c r="VYR3" s="467"/>
      <c r="VYS3" s="467"/>
      <c r="VYT3" s="467"/>
      <c r="VYU3" s="467"/>
      <c r="VYV3" s="467"/>
      <c r="VYW3" s="467"/>
      <c r="VYX3" s="467"/>
      <c r="VYY3" s="467"/>
      <c r="VYZ3" s="467"/>
      <c r="VZA3" s="467"/>
      <c r="VZB3" s="467"/>
      <c r="VZC3" s="467"/>
      <c r="VZD3" s="467"/>
      <c r="VZE3" s="467"/>
      <c r="VZF3" s="467"/>
      <c r="VZG3" s="467"/>
      <c r="VZH3" s="467"/>
      <c r="VZI3" s="467"/>
      <c r="VZJ3" s="467"/>
      <c r="VZK3" s="467"/>
      <c r="VZL3" s="467"/>
      <c r="VZM3" s="467"/>
      <c r="VZN3" s="467"/>
      <c r="VZO3" s="467"/>
      <c r="VZP3" s="467"/>
      <c r="VZQ3" s="467"/>
      <c r="VZR3" s="467"/>
      <c r="VZS3" s="467"/>
      <c r="VZT3" s="467"/>
      <c r="VZU3" s="467"/>
      <c r="VZV3" s="467"/>
      <c r="VZW3" s="467"/>
      <c r="VZX3" s="467"/>
      <c r="VZY3" s="467"/>
      <c r="VZZ3" s="467"/>
      <c r="WAA3" s="467"/>
      <c r="WAB3" s="467"/>
      <c r="WAC3" s="467"/>
      <c r="WAD3" s="467"/>
      <c r="WAE3" s="467"/>
      <c r="WAF3" s="467"/>
      <c r="WAG3" s="467"/>
      <c r="WAH3" s="467"/>
      <c r="WAI3" s="467"/>
      <c r="WAJ3" s="467"/>
      <c r="WAK3" s="467"/>
      <c r="WAL3" s="467"/>
      <c r="WAM3" s="467"/>
      <c r="WAN3" s="467"/>
      <c r="WAO3" s="467"/>
      <c r="WAP3" s="467"/>
      <c r="WAQ3" s="467"/>
      <c r="WAR3" s="467"/>
      <c r="WAS3" s="467"/>
      <c r="WAT3" s="467"/>
      <c r="WAU3" s="467"/>
      <c r="WAV3" s="467"/>
      <c r="WAW3" s="467"/>
      <c r="WAX3" s="467"/>
      <c r="WAY3" s="467"/>
      <c r="WAZ3" s="467"/>
      <c r="WBA3" s="467"/>
      <c r="WBB3" s="467"/>
      <c r="WBC3" s="467"/>
      <c r="WBD3" s="467"/>
      <c r="WBE3" s="467"/>
      <c r="WBF3" s="467"/>
      <c r="WBG3" s="467"/>
      <c r="WBH3" s="467"/>
      <c r="WBI3" s="467"/>
      <c r="WBJ3" s="467"/>
      <c r="WBK3" s="467"/>
      <c r="WBL3" s="467"/>
      <c r="WBM3" s="467"/>
      <c r="WBN3" s="467"/>
      <c r="WBO3" s="467"/>
      <c r="WBP3" s="467"/>
      <c r="WBQ3" s="467"/>
      <c r="WBR3" s="467"/>
      <c r="WBS3" s="467"/>
      <c r="WBT3" s="467"/>
      <c r="WBU3" s="467"/>
      <c r="WBV3" s="467"/>
      <c r="WBW3" s="467"/>
      <c r="WBX3" s="467"/>
      <c r="WBY3" s="467"/>
      <c r="WBZ3" s="467"/>
      <c r="WCA3" s="467"/>
      <c r="WCB3" s="467"/>
      <c r="WCC3" s="467"/>
      <c r="WCD3" s="467"/>
      <c r="WCE3" s="467"/>
      <c r="WCF3" s="467"/>
      <c r="WCG3" s="467"/>
      <c r="WCH3" s="467"/>
      <c r="WCI3" s="467"/>
      <c r="WCJ3" s="467"/>
      <c r="WCK3" s="467"/>
      <c r="WCL3" s="467"/>
      <c r="WCM3" s="467"/>
      <c r="WCN3" s="467"/>
      <c r="WCO3" s="467"/>
      <c r="WCP3" s="467"/>
      <c r="WCQ3" s="467"/>
      <c r="WCR3" s="467"/>
      <c r="WCS3" s="467"/>
      <c r="WCT3" s="467"/>
      <c r="WCU3" s="467"/>
      <c r="WCV3" s="467"/>
      <c r="WCW3" s="467"/>
      <c r="WCX3" s="467"/>
      <c r="WCY3" s="467"/>
      <c r="WCZ3" s="467"/>
      <c r="WDA3" s="467"/>
      <c r="WDB3" s="467"/>
      <c r="WDC3" s="467"/>
      <c r="WDD3" s="467"/>
      <c r="WDE3" s="467"/>
      <c r="WDF3" s="467"/>
      <c r="WDG3" s="467"/>
      <c r="WDH3" s="467"/>
      <c r="WDI3" s="467"/>
      <c r="WDJ3" s="467"/>
      <c r="WDK3" s="467"/>
      <c r="WDL3" s="467"/>
      <c r="WDM3" s="467"/>
      <c r="WDN3" s="467"/>
      <c r="WDO3" s="467"/>
      <c r="WDP3" s="467"/>
      <c r="WDQ3" s="467"/>
      <c r="WDR3" s="467"/>
      <c r="WDS3" s="467"/>
      <c r="WDT3" s="467"/>
      <c r="WDU3" s="467"/>
      <c r="WDV3" s="467"/>
      <c r="WDW3" s="467"/>
      <c r="WDX3" s="467"/>
      <c r="WDY3" s="467"/>
      <c r="WDZ3" s="467"/>
      <c r="WEA3" s="467"/>
      <c r="WEB3" s="467"/>
      <c r="WEC3" s="467"/>
      <c r="WED3" s="467"/>
      <c r="WEE3" s="467"/>
      <c r="WEF3" s="467"/>
      <c r="WEG3" s="467"/>
      <c r="WEH3" s="467"/>
      <c r="WEI3" s="467"/>
      <c r="WEJ3" s="467"/>
      <c r="WEK3" s="467"/>
      <c r="WEL3" s="467"/>
      <c r="WEM3" s="467"/>
      <c r="WEN3" s="467"/>
      <c r="WEO3" s="467"/>
      <c r="WEP3" s="467"/>
      <c r="WEQ3" s="467"/>
      <c r="WER3" s="467"/>
      <c r="WES3" s="467"/>
      <c r="WET3" s="467"/>
      <c r="WEU3" s="467"/>
      <c r="WEV3" s="467"/>
      <c r="WEW3" s="467"/>
      <c r="WEX3" s="467"/>
      <c r="WEY3" s="467"/>
      <c r="WEZ3" s="467"/>
      <c r="WFA3" s="467"/>
      <c r="WFB3" s="467"/>
      <c r="WFC3" s="467"/>
      <c r="WFD3" s="467"/>
      <c r="WFE3" s="467"/>
      <c r="WFF3" s="467"/>
      <c r="WFG3" s="467"/>
      <c r="WFH3" s="467"/>
      <c r="WFI3" s="467"/>
      <c r="WFJ3" s="467"/>
      <c r="WFK3" s="467"/>
      <c r="WFL3" s="467"/>
      <c r="WFM3" s="467"/>
      <c r="WFN3" s="467"/>
      <c r="WFO3" s="467"/>
      <c r="WFP3" s="467"/>
      <c r="WFQ3" s="467"/>
      <c r="WFR3" s="467"/>
      <c r="WFS3" s="467"/>
      <c r="WFT3" s="467"/>
      <c r="WFU3" s="467"/>
      <c r="WFV3" s="467"/>
      <c r="WFW3" s="467"/>
      <c r="WFX3" s="467"/>
      <c r="WFY3" s="467"/>
      <c r="WFZ3" s="467"/>
      <c r="WGA3" s="467"/>
      <c r="WGB3" s="467"/>
      <c r="WGC3" s="467"/>
      <c r="WGD3" s="467"/>
      <c r="WGE3" s="467"/>
      <c r="WGF3" s="467"/>
      <c r="WGG3" s="467"/>
      <c r="WGH3" s="467"/>
      <c r="WGI3" s="467"/>
      <c r="WGJ3" s="467"/>
      <c r="WGK3" s="467"/>
      <c r="WGL3" s="467"/>
      <c r="WGM3" s="467"/>
      <c r="WGN3" s="467"/>
      <c r="WGO3" s="467"/>
      <c r="WGP3" s="467"/>
      <c r="WGQ3" s="467"/>
      <c r="WGR3" s="467"/>
      <c r="WGS3" s="467"/>
      <c r="WGT3" s="467"/>
      <c r="WGU3" s="467"/>
      <c r="WGV3" s="467"/>
      <c r="WGW3" s="467"/>
      <c r="WGX3" s="467"/>
      <c r="WGY3" s="467"/>
      <c r="WGZ3" s="467"/>
      <c r="WHA3" s="467"/>
      <c r="WHB3" s="467"/>
      <c r="WHC3" s="467"/>
      <c r="WHD3" s="467"/>
      <c r="WHE3" s="467"/>
      <c r="WHF3" s="467"/>
      <c r="WHG3" s="467"/>
      <c r="WHH3" s="467"/>
      <c r="WHI3" s="467"/>
      <c r="WHJ3" s="467"/>
      <c r="WHK3" s="467"/>
      <c r="WHL3" s="467"/>
      <c r="WHM3" s="467"/>
      <c r="WHN3" s="467"/>
      <c r="WHO3" s="467"/>
      <c r="WHP3" s="467"/>
      <c r="WHQ3" s="467"/>
      <c r="WHR3" s="467"/>
      <c r="WHS3" s="467"/>
      <c r="WHT3" s="467"/>
      <c r="WHU3" s="467"/>
      <c r="WHV3" s="467"/>
      <c r="WHW3" s="467"/>
      <c r="WHX3" s="467"/>
      <c r="WHY3" s="467"/>
      <c r="WHZ3" s="467"/>
      <c r="WIA3" s="467"/>
      <c r="WIB3" s="467"/>
      <c r="WIC3" s="467"/>
      <c r="WID3" s="467"/>
      <c r="WIE3" s="467"/>
      <c r="WIF3" s="467"/>
      <c r="WIG3" s="467"/>
      <c r="WIH3" s="467"/>
      <c r="WII3" s="467"/>
      <c r="WIJ3" s="467"/>
      <c r="WIK3" s="467"/>
      <c r="WIL3" s="467"/>
      <c r="WIM3" s="467"/>
      <c r="WIN3" s="467"/>
      <c r="WIO3" s="467"/>
      <c r="WIP3" s="467"/>
      <c r="WIQ3" s="467"/>
      <c r="WIR3" s="467"/>
      <c r="WIS3" s="467"/>
      <c r="WIT3" s="467"/>
      <c r="WIU3" s="467"/>
      <c r="WIV3" s="467"/>
      <c r="WIW3" s="467"/>
      <c r="WIX3" s="467"/>
      <c r="WIY3" s="467"/>
      <c r="WIZ3" s="467"/>
      <c r="WJA3" s="467"/>
      <c r="WJB3" s="467"/>
      <c r="WJC3" s="467"/>
      <c r="WJD3" s="467"/>
      <c r="WJE3" s="467"/>
      <c r="WJF3" s="467"/>
      <c r="WJG3" s="467"/>
      <c r="WJH3" s="467"/>
      <c r="WJI3" s="467"/>
      <c r="WJJ3" s="467"/>
      <c r="WJK3" s="467"/>
      <c r="WJL3" s="467"/>
      <c r="WJM3" s="467"/>
      <c r="WJN3" s="467"/>
      <c r="WJO3" s="467"/>
      <c r="WJP3" s="467"/>
      <c r="WJQ3" s="467"/>
      <c r="WJR3" s="467"/>
      <c r="WJS3" s="467"/>
      <c r="WJT3" s="467"/>
      <c r="WJU3" s="467"/>
      <c r="WJV3" s="467"/>
      <c r="WJW3" s="467"/>
      <c r="WJX3" s="467"/>
      <c r="WJY3" s="467"/>
      <c r="WJZ3" s="467"/>
      <c r="WKA3" s="467"/>
      <c r="WKB3" s="467"/>
      <c r="WKC3" s="467"/>
      <c r="WKD3" s="467"/>
      <c r="WKE3" s="467"/>
      <c r="WKF3" s="467"/>
      <c r="WKG3" s="467"/>
      <c r="WKH3" s="467"/>
      <c r="WKI3" s="467"/>
      <c r="WKJ3" s="467"/>
      <c r="WKK3" s="467"/>
      <c r="WKL3" s="467"/>
      <c r="WKM3" s="467"/>
      <c r="WKN3" s="467"/>
      <c r="WKO3" s="467"/>
      <c r="WKP3" s="467"/>
      <c r="WKQ3" s="467"/>
      <c r="WKR3" s="467"/>
      <c r="WKS3" s="467"/>
      <c r="WKT3" s="467"/>
      <c r="WKU3" s="467"/>
      <c r="WKV3" s="467"/>
      <c r="WKW3" s="467"/>
      <c r="WKX3" s="467"/>
      <c r="WKY3" s="467"/>
      <c r="WKZ3" s="467"/>
      <c r="WLA3" s="467"/>
      <c r="WLB3" s="467"/>
      <c r="WLC3" s="467"/>
      <c r="WLD3" s="467"/>
      <c r="WLE3" s="467"/>
      <c r="WLF3" s="467"/>
      <c r="WLG3" s="467"/>
      <c r="WLH3" s="467"/>
      <c r="WLI3" s="467"/>
      <c r="WLJ3" s="467"/>
      <c r="WLK3" s="467"/>
      <c r="WLL3" s="467"/>
      <c r="WLM3" s="467"/>
      <c r="WLN3" s="467"/>
      <c r="WLO3" s="467"/>
      <c r="WLP3" s="467"/>
      <c r="WLQ3" s="467"/>
      <c r="WLR3" s="467"/>
      <c r="WLS3" s="467"/>
      <c r="WLT3" s="467"/>
      <c r="WLU3" s="467"/>
      <c r="WLV3" s="467"/>
      <c r="WLW3" s="467"/>
      <c r="WLX3" s="467"/>
      <c r="WLY3" s="467"/>
      <c r="WLZ3" s="467"/>
      <c r="WMA3" s="467"/>
      <c r="WMB3" s="467"/>
      <c r="WMC3" s="467"/>
      <c r="WMD3" s="467"/>
      <c r="WME3" s="467"/>
      <c r="WMF3" s="467"/>
      <c r="WMG3" s="467"/>
      <c r="WMH3" s="467"/>
      <c r="WMI3" s="467"/>
      <c r="WMJ3" s="467"/>
      <c r="WMK3" s="467"/>
      <c r="WML3" s="467"/>
      <c r="WMM3" s="467"/>
      <c r="WMN3" s="467"/>
      <c r="WMO3" s="467"/>
      <c r="WMP3" s="467"/>
      <c r="WMQ3" s="467"/>
      <c r="WMR3" s="467"/>
      <c r="WMS3" s="467"/>
      <c r="WMT3" s="467"/>
      <c r="WMU3" s="467"/>
      <c r="WMV3" s="467"/>
      <c r="WMW3" s="467"/>
      <c r="WMX3" s="467"/>
      <c r="WMY3" s="467"/>
      <c r="WMZ3" s="467"/>
      <c r="WNA3" s="467"/>
      <c r="WNB3" s="467"/>
      <c r="WNC3" s="467"/>
      <c r="WND3" s="467"/>
      <c r="WNE3" s="467"/>
      <c r="WNF3" s="467"/>
      <c r="WNG3" s="467"/>
      <c r="WNH3" s="467"/>
      <c r="WNI3" s="467"/>
      <c r="WNJ3" s="467"/>
      <c r="WNK3" s="467"/>
      <c r="WNL3" s="467"/>
      <c r="WNM3" s="467"/>
      <c r="WNN3" s="467"/>
      <c r="WNO3" s="467"/>
      <c r="WNP3" s="467"/>
      <c r="WNQ3" s="467"/>
      <c r="WNR3" s="467"/>
      <c r="WNS3" s="467"/>
      <c r="WNT3" s="467"/>
      <c r="WNU3" s="467"/>
      <c r="WNV3" s="467"/>
      <c r="WNW3" s="467"/>
      <c r="WNX3" s="467"/>
      <c r="WNY3" s="467"/>
      <c r="WNZ3" s="467"/>
      <c r="WOA3" s="467"/>
      <c r="WOB3" s="467"/>
      <c r="WOC3" s="467"/>
      <c r="WOD3" s="467"/>
      <c r="WOE3" s="467"/>
      <c r="WOF3" s="467"/>
      <c r="WOG3" s="467"/>
      <c r="WOH3" s="467"/>
      <c r="WOI3" s="467"/>
      <c r="WOJ3" s="467"/>
      <c r="WOK3" s="467"/>
      <c r="WOL3" s="467"/>
      <c r="WOM3" s="467"/>
      <c r="WON3" s="467"/>
      <c r="WOO3" s="467"/>
      <c r="WOP3" s="467"/>
      <c r="WOQ3" s="467"/>
      <c r="WOR3" s="467"/>
      <c r="WOS3" s="467"/>
      <c r="WOT3" s="467"/>
      <c r="WOU3" s="467"/>
      <c r="WOV3" s="467"/>
      <c r="WOW3" s="467"/>
      <c r="WOX3" s="467"/>
      <c r="WOY3" s="467"/>
      <c r="WOZ3" s="467"/>
      <c r="WPA3" s="467"/>
      <c r="WPB3" s="467"/>
      <c r="WPC3" s="467"/>
      <c r="WPD3" s="467"/>
      <c r="WPE3" s="467"/>
      <c r="WPF3" s="467"/>
      <c r="WPG3" s="467"/>
      <c r="WPH3" s="467"/>
      <c r="WPI3" s="467"/>
      <c r="WPJ3" s="467"/>
      <c r="WPK3" s="467"/>
      <c r="WPL3" s="467"/>
      <c r="WPM3" s="467"/>
      <c r="WPN3" s="467"/>
      <c r="WPO3" s="467"/>
      <c r="WPP3" s="467"/>
      <c r="WPQ3" s="467"/>
      <c r="WPR3" s="467"/>
      <c r="WPS3" s="467"/>
      <c r="WPT3" s="467"/>
      <c r="WPU3" s="467"/>
      <c r="WPV3" s="467"/>
      <c r="WPW3" s="467"/>
      <c r="WPX3" s="467"/>
      <c r="WPY3" s="467"/>
      <c r="WPZ3" s="467"/>
      <c r="WQA3" s="467"/>
      <c r="WQB3" s="467"/>
      <c r="WQC3" s="467"/>
      <c r="WQD3" s="467"/>
      <c r="WQE3" s="467"/>
      <c r="WQF3" s="467"/>
      <c r="WQG3" s="467"/>
      <c r="WQH3" s="467"/>
      <c r="WQI3" s="467"/>
      <c r="WQJ3" s="467"/>
      <c r="WQK3" s="467"/>
      <c r="WQL3" s="467"/>
      <c r="WQM3" s="467"/>
      <c r="WQN3" s="467"/>
      <c r="WQO3" s="467"/>
      <c r="WQP3" s="467"/>
      <c r="WQQ3" s="467"/>
      <c r="WQR3" s="467"/>
      <c r="WQS3" s="467"/>
      <c r="WQT3" s="467"/>
      <c r="WQU3" s="467"/>
      <c r="WQV3" s="467"/>
      <c r="WQW3" s="467"/>
      <c r="WQX3" s="467"/>
      <c r="WQY3" s="467"/>
      <c r="WQZ3" s="467"/>
      <c r="WRA3" s="467"/>
      <c r="WRB3" s="467"/>
      <c r="WRC3" s="467"/>
      <c r="WRD3" s="467"/>
      <c r="WRE3" s="467"/>
      <c r="WRF3" s="467"/>
      <c r="WRG3" s="467"/>
      <c r="WRH3" s="467"/>
      <c r="WRI3" s="467"/>
      <c r="WRJ3" s="467"/>
      <c r="WRK3" s="467"/>
      <c r="WRL3" s="467"/>
      <c r="WRM3" s="467"/>
      <c r="WRN3" s="467"/>
      <c r="WRO3" s="467"/>
      <c r="WRP3" s="467"/>
      <c r="WRQ3" s="467"/>
      <c r="WRR3" s="467"/>
      <c r="WRS3" s="467"/>
      <c r="WRT3" s="467"/>
      <c r="WRU3" s="467"/>
      <c r="WRV3" s="467"/>
      <c r="WRW3" s="467"/>
      <c r="WRX3" s="467"/>
      <c r="WRY3" s="467"/>
      <c r="WRZ3" s="467"/>
      <c r="WSA3" s="467"/>
      <c r="WSB3" s="467"/>
      <c r="WSC3" s="467"/>
      <c r="WSD3" s="467"/>
      <c r="WSE3" s="467"/>
      <c r="WSF3" s="467"/>
      <c r="WSG3" s="467"/>
      <c r="WSH3" s="467"/>
      <c r="WSI3" s="467"/>
      <c r="WSJ3" s="467"/>
      <c r="WSK3" s="467"/>
      <c r="WSL3" s="467"/>
      <c r="WSM3" s="467"/>
      <c r="WSN3" s="467"/>
      <c r="WSO3" s="467"/>
      <c r="WSP3" s="467"/>
      <c r="WSQ3" s="467"/>
      <c r="WSR3" s="467"/>
      <c r="WSS3" s="467"/>
      <c r="WST3" s="467"/>
      <c r="WSU3" s="467"/>
      <c r="WSV3" s="467"/>
      <c r="WSW3" s="467"/>
      <c r="WSX3" s="467"/>
      <c r="WSY3" s="467"/>
      <c r="WSZ3" s="467"/>
      <c r="WTA3" s="467"/>
      <c r="WTB3" s="467"/>
      <c r="WTC3" s="467"/>
      <c r="WTD3" s="467"/>
      <c r="WTE3" s="467"/>
      <c r="WTF3" s="467"/>
      <c r="WTG3" s="467"/>
      <c r="WTH3" s="467"/>
      <c r="WTI3" s="467"/>
      <c r="WTJ3" s="467"/>
      <c r="WTK3" s="467"/>
      <c r="WTL3" s="467"/>
      <c r="WTM3" s="467"/>
      <c r="WTN3" s="467"/>
      <c r="WTO3" s="467"/>
      <c r="WTP3" s="467"/>
      <c r="WTQ3" s="467"/>
      <c r="WTR3" s="467"/>
      <c r="WTS3" s="467"/>
      <c r="WTT3" s="467"/>
      <c r="WTU3" s="467"/>
      <c r="WTV3" s="467"/>
      <c r="WTW3" s="467"/>
      <c r="WTX3" s="467"/>
      <c r="WTY3" s="467"/>
      <c r="WTZ3" s="467"/>
      <c r="WUA3" s="467"/>
      <c r="WUB3" s="467"/>
      <c r="WUC3" s="467"/>
      <c r="WUD3" s="467"/>
      <c r="WUE3" s="467"/>
      <c r="WUF3" s="467"/>
      <c r="WUG3" s="467"/>
      <c r="WUH3" s="467"/>
      <c r="WUI3" s="467"/>
      <c r="WUJ3" s="467"/>
      <c r="WUK3" s="467"/>
      <c r="WUL3" s="467"/>
      <c r="WUM3" s="467"/>
      <c r="WUN3" s="467"/>
      <c r="WUO3" s="467"/>
      <c r="WUP3" s="467"/>
      <c r="WUQ3" s="467"/>
      <c r="WUR3" s="467"/>
      <c r="WUS3" s="467"/>
      <c r="WUT3" s="467"/>
      <c r="WUU3" s="467"/>
      <c r="WUV3" s="467"/>
      <c r="WUW3" s="467"/>
      <c r="WUX3" s="467"/>
      <c r="WUY3" s="467"/>
      <c r="WUZ3" s="467"/>
      <c r="WVA3" s="467"/>
      <c r="WVB3" s="467"/>
      <c r="WVC3" s="467"/>
      <c r="WVD3" s="467"/>
      <c r="WVE3" s="467"/>
      <c r="WVF3" s="467"/>
      <c r="WVG3" s="467"/>
      <c r="WVH3" s="467"/>
      <c r="WVI3" s="467"/>
      <c r="WVJ3" s="467"/>
      <c r="WVK3" s="467"/>
      <c r="WVL3" s="467"/>
      <c r="WVM3" s="467"/>
      <c r="WVN3" s="467"/>
      <c r="WVO3" s="467"/>
      <c r="WVP3" s="467"/>
      <c r="WVQ3" s="467"/>
      <c r="WVR3" s="467"/>
      <c r="WVS3" s="467"/>
      <c r="WVT3" s="467"/>
      <c r="WVU3" s="467"/>
      <c r="WVV3" s="467"/>
      <c r="WVW3" s="467"/>
      <c r="WVX3" s="467"/>
      <c r="WVY3" s="467"/>
      <c r="WVZ3" s="467"/>
      <c r="WWA3" s="467"/>
      <c r="WWB3" s="467"/>
      <c r="WWC3" s="467"/>
      <c r="WWD3" s="467"/>
      <c r="WWE3" s="467"/>
      <c r="WWF3" s="467"/>
      <c r="WWG3" s="467"/>
      <c r="WWH3" s="467"/>
      <c r="WWI3" s="467"/>
      <c r="WWJ3" s="467"/>
      <c r="WWK3" s="467"/>
      <c r="WWL3" s="467"/>
      <c r="WWM3" s="467"/>
      <c r="WWN3" s="467"/>
      <c r="WWO3" s="467"/>
      <c r="WWP3" s="467"/>
      <c r="WWQ3" s="467"/>
      <c r="WWR3" s="467"/>
      <c r="WWS3" s="467"/>
      <c r="WWT3" s="467"/>
      <c r="WWU3" s="467"/>
      <c r="WWV3" s="467"/>
      <c r="WWW3" s="467"/>
      <c r="WWX3" s="467"/>
      <c r="WWY3" s="467"/>
      <c r="WWZ3" s="467"/>
      <c r="WXA3" s="467"/>
      <c r="WXB3" s="467"/>
      <c r="WXC3" s="467"/>
      <c r="WXD3" s="467"/>
      <c r="WXE3" s="467"/>
      <c r="WXF3" s="467"/>
      <c r="WXG3" s="467"/>
      <c r="WXH3" s="467"/>
      <c r="WXI3" s="467"/>
      <c r="WXJ3" s="467"/>
      <c r="WXK3" s="467"/>
      <c r="WXL3" s="467"/>
      <c r="WXM3" s="467"/>
      <c r="WXN3" s="467"/>
      <c r="WXO3" s="467"/>
      <c r="WXP3" s="467"/>
      <c r="WXQ3" s="467"/>
      <c r="WXR3" s="467"/>
      <c r="WXS3" s="467"/>
      <c r="WXT3" s="467"/>
      <c r="WXU3" s="467"/>
      <c r="WXV3" s="467"/>
      <c r="WXW3" s="467"/>
      <c r="WXX3" s="467"/>
      <c r="WXY3" s="467"/>
      <c r="WXZ3" s="467"/>
      <c r="WYA3" s="467"/>
      <c r="WYB3" s="467"/>
      <c r="WYC3" s="467"/>
      <c r="WYD3" s="467"/>
      <c r="WYE3" s="467"/>
      <c r="WYF3" s="467"/>
      <c r="WYG3" s="467"/>
      <c r="WYH3" s="467"/>
      <c r="WYI3" s="467"/>
      <c r="WYJ3" s="467"/>
      <c r="WYK3" s="467"/>
      <c r="WYL3" s="467"/>
      <c r="WYM3" s="467"/>
      <c r="WYN3" s="467"/>
      <c r="WYO3" s="467"/>
      <c r="WYP3" s="467"/>
      <c r="WYQ3" s="467"/>
      <c r="WYR3" s="467"/>
      <c r="WYS3" s="467"/>
      <c r="WYT3" s="467"/>
      <c r="WYU3" s="467"/>
      <c r="WYV3" s="467"/>
      <c r="WYW3" s="467"/>
      <c r="WYX3" s="467"/>
      <c r="WYY3" s="467"/>
      <c r="WYZ3" s="467"/>
      <c r="WZA3" s="467"/>
      <c r="WZB3" s="467"/>
      <c r="WZC3" s="467"/>
      <c r="WZD3" s="467"/>
      <c r="WZE3" s="467"/>
      <c r="WZF3" s="467"/>
      <c r="WZG3" s="467"/>
      <c r="WZH3" s="467"/>
      <c r="WZI3" s="467"/>
      <c r="WZJ3" s="467"/>
      <c r="WZK3" s="467"/>
      <c r="WZL3" s="467"/>
      <c r="WZM3" s="467"/>
      <c r="WZN3" s="467"/>
      <c r="WZO3" s="467"/>
      <c r="WZP3" s="467"/>
      <c r="WZQ3" s="467"/>
      <c r="WZR3" s="467"/>
      <c r="WZS3" s="467"/>
      <c r="WZT3" s="467"/>
      <c r="WZU3" s="467"/>
      <c r="WZV3" s="467"/>
      <c r="WZW3" s="467"/>
      <c r="WZX3" s="467"/>
      <c r="WZY3" s="467"/>
      <c r="WZZ3" s="467"/>
      <c r="XAA3" s="467"/>
      <c r="XAB3" s="467"/>
      <c r="XAC3" s="467"/>
      <c r="XAD3" s="467"/>
      <c r="XAE3" s="467"/>
      <c r="XAF3" s="467"/>
      <c r="XAG3" s="467"/>
      <c r="XAH3" s="467"/>
      <c r="XAI3" s="467"/>
      <c r="XAJ3" s="467"/>
      <c r="XAK3" s="467"/>
      <c r="XAL3" s="467"/>
      <c r="XAM3" s="467"/>
      <c r="XAN3" s="467"/>
      <c r="XAO3" s="467"/>
      <c r="XAP3" s="467"/>
      <c r="XAQ3" s="467"/>
      <c r="XAR3" s="467"/>
      <c r="XAS3" s="467"/>
      <c r="XAT3" s="467"/>
      <c r="XAU3" s="467"/>
      <c r="XAV3" s="467"/>
      <c r="XAW3" s="467"/>
      <c r="XAX3" s="467"/>
      <c r="XAY3" s="467"/>
      <c r="XAZ3" s="467"/>
      <c r="XBA3" s="467"/>
      <c r="XBB3" s="467"/>
      <c r="XBC3" s="467"/>
      <c r="XBD3" s="467"/>
      <c r="XBE3" s="467"/>
      <c r="XBF3" s="467"/>
      <c r="XBG3" s="467"/>
      <c r="XBH3" s="467"/>
      <c r="XBI3" s="467"/>
      <c r="XBJ3" s="467"/>
      <c r="XBK3" s="467"/>
      <c r="XBL3" s="467"/>
      <c r="XBM3" s="467"/>
      <c r="XBN3" s="467"/>
      <c r="XBO3" s="467"/>
      <c r="XBP3" s="467"/>
      <c r="XBQ3" s="467"/>
      <c r="XBR3" s="467"/>
      <c r="XBS3" s="467"/>
      <c r="XBT3" s="467"/>
      <c r="XBU3" s="467"/>
      <c r="XBV3" s="467"/>
      <c r="XBW3" s="467"/>
      <c r="XBX3" s="467"/>
      <c r="XBY3" s="467"/>
      <c r="XBZ3" s="467"/>
      <c r="XCA3" s="467"/>
      <c r="XCB3" s="467"/>
      <c r="XCC3" s="467"/>
      <c r="XCD3" s="467"/>
      <c r="XCE3" s="467"/>
      <c r="XCF3" s="467"/>
      <c r="XCG3" s="467"/>
      <c r="XCH3" s="467"/>
      <c r="XCI3" s="467"/>
      <c r="XCJ3" s="467"/>
      <c r="XCK3" s="467"/>
      <c r="XCL3" s="467"/>
      <c r="XCM3" s="467"/>
      <c r="XCN3" s="467"/>
      <c r="XCO3" s="467"/>
      <c r="XCP3" s="467"/>
      <c r="XCQ3" s="467"/>
      <c r="XCR3" s="467"/>
      <c r="XCS3" s="467"/>
      <c r="XCT3" s="467"/>
      <c r="XCU3" s="467"/>
      <c r="XCV3" s="467"/>
      <c r="XCW3" s="467"/>
      <c r="XCX3" s="467"/>
      <c r="XCY3" s="467"/>
      <c r="XCZ3" s="467"/>
      <c r="XDA3" s="467"/>
      <c r="XDB3" s="467"/>
      <c r="XDC3" s="467"/>
      <c r="XDD3" s="467"/>
      <c r="XDE3" s="467"/>
      <c r="XDF3" s="467"/>
      <c r="XDG3" s="467"/>
      <c r="XDH3" s="467"/>
      <c r="XDI3" s="467"/>
      <c r="XDJ3" s="467"/>
      <c r="XDK3" s="467"/>
      <c r="XDL3" s="467"/>
      <c r="XDM3" s="467"/>
      <c r="XDN3" s="467"/>
      <c r="XDO3" s="467"/>
      <c r="XDP3" s="467"/>
      <c r="XDQ3" s="467"/>
      <c r="XDR3" s="467"/>
      <c r="XDS3" s="467"/>
      <c r="XDT3" s="467"/>
      <c r="XDU3" s="467"/>
      <c r="XDV3" s="467"/>
      <c r="XDW3" s="467"/>
      <c r="XDX3" s="467"/>
      <c r="XDY3" s="467"/>
      <c r="XDZ3" s="467"/>
      <c r="XEA3" s="467"/>
      <c r="XEB3" s="467"/>
      <c r="XEC3" s="467"/>
      <c r="XED3" s="467"/>
      <c r="XEE3" s="467"/>
      <c r="XEF3" s="467"/>
      <c r="XEG3" s="467"/>
      <c r="XEH3" s="467"/>
      <c r="XEI3" s="467"/>
      <c r="XEJ3" s="467"/>
      <c r="XEK3" s="467"/>
      <c r="XEL3" s="467"/>
      <c r="XEM3" s="467"/>
      <c r="XEN3" s="467"/>
      <c r="XEO3" s="467"/>
      <c r="XEP3" s="467"/>
      <c r="XEQ3" s="467"/>
      <c r="XER3" s="467"/>
      <c r="XES3" s="467"/>
      <c r="XET3" s="467"/>
      <c r="XEU3" s="467"/>
      <c r="XEV3" s="467"/>
      <c r="XEW3" s="467"/>
      <c r="XEX3" s="467"/>
      <c r="XEY3" s="467"/>
      <c r="XEZ3" s="467"/>
      <c r="XFA3" s="467"/>
      <c r="XFB3" s="467"/>
      <c r="XFC3" s="467"/>
    </row>
    <row r="4" spans="1:16383" s="467" customFormat="1" ht="15" customHeight="1">
      <c r="A4" s="512" t="s">
        <v>14708</v>
      </c>
      <c r="B4" s="513" t="s">
        <v>14652</v>
      </c>
      <c r="C4" s="514" t="s">
        <v>12362</v>
      </c>
      <c r="D4" s="546"/>
      <c r="E4" s="546"/>
      <c r="F4" s="546"/>
      <c r="G4" s="546"/>
      <c r="H4" s="524" t="s">
        <v>18116</v>
      </c>
      <c r="I4" s="461" t="s">
        <v>18600</v>
      </c>
      <c r="J4" s="461" t="str">
        <f t="shared" ref="J4:J35" si="0">LOWER(I4)</f>
        <v>value!</v>
      </c>
      <c r="K4" s="474" t="s">
        <v>14535</v>
      </c>
      <c r="L4" s="474" t="s">
        <v>14558</v>
      </c>
      <c r="M4" s="524" t="s">
        <v>124</v>
      </c>
      <c r="N4" s="461" t="s">
        <v>15637</v>
      </c>
      <c r="O4" s="117" t="s">
        <v>45</v>
      </c>
      <c r="P4" s="461" t="s">
        <v>15626</v>
      </c>
      <c r="Q4" s="466"/>
      <c r="R4" s="526" t="s">
        <v>14655</v>
      </c>
      <c r="S4" s="544">
        <v>1</v>
      </c>
    </row>
    <row r="5" spans="1:16383" s="467" customFormat="1" ht="15" hidden="1" customHeight="1">
      <c r="A5" s="513" t="s">
        <v>14718</v>
      </c>
      <c r="B5" s="530" t="s">
        <v>5098</v>
      </c>
      <c r="C5" s="514" t="s">
        <v>14664</v>
      </c>
      <c r="D5" s="539"/>
      <c r="E5" s="539"/>
      <c r="F5" s="539"/>
      <c r="G5" s="539"/>
      <c r="H5" s="515" t="s">
        <v>18119</v>
      </c>
      <c r="I5" s="461"/>
      <c r="J5" s="461" t="str">
        <f t="shared" si="0"/>
        <v/>
      </c>
      <c r="K5" s="474" t="s">
        <v>14535</v>
      </c>
      <c r="L5" s="474" t="s">
        <v>14558</v>
      </c>
      <c r="M5" s="117" t="s">
        <v>124</v>
      </c>
      <c r="N5" s="461" t="s">
        <v>15637</v>
      </c>
      <c r="O5" s="117" t="s">
        <v>14540</v>
      </c>
      <c r="P5" s="461" t="s">
        <v>15626</v>
      </c>
      <c r="Q5" s="466">
        <v>3725</v>
      </c>
      <c r="R5" s="526" t="s">
        <v>14665</v>
      </c>
      <c r="S5" s="544">
        <v>1</v>
      </c>
    </row>
    <row r="6" spans="1:16383" s="467" customFormat="1" ht="15" hidden="1" customHeight="1">
      <c r="A6" s="513" t="s">
        <v>14719</v>
      </c>
      <c r="B6" s="530" t="s">
        <v>5094</v>
      </c>
      <c r="C6" s="514" t="s">
        <v>14664</v>
      </c>
      <c r="D6" s="539"/>
      <c r="E6" s="539"/>
      <c r="F6" s="539"/>
      <c r="G6" s="539"/>
      <c r="H6" s="515" t="s">
        <v>5095</v>
      </c>
      <c r="I6" s="461" t="s">
        <v>18370</v>
      </c>
      <c r="J6" s="461" t="str">
        <f t="shared" si="0"/>
        <v>/us-en/transforming-healthcare/meaningful-innovation.html</v>
      </c>
      <c r="K6" s="474" t="s">
        <v>14535</v>
      </c>
      <c r="L6" s="474" t="s">
        <v>14558</v>
      </c>
      <c r="M6" s="117" t="s">
        <v>124</v>
      </c>
      <c r="N6" s="461" t="s">
        <v>15637</v>
      </c>
      <c r="O6" s="117" t="s">
        <v>14540</v>
      </c>
      <c r="P6" s="461" t="s">
        <v>15626</v>
      </c>
      <c r="Q6" s="466">
        <v>1828</v>
      </c>
      <c r="R6" s="526" t="s">
        <v>14665</v>
      </c>
      <c r="S6" s="544">
        <v>1</v>
      </c>
    </row>
    <row r="7" spans="1:16383" s="467" customFormat="1" ht="15" hidden="1" customHeight="1">
      <c r="A7" s="513" t="s">
        <v>14719</v>
      </c>
      <c r="B7" s="530" t="s">
        <v>5110</v>
      </c>
      <c r="C7" s="514" t="s">
        <v>14664</v>
      </c>
      <c r="D7" s="539"/>
      <c r="E7" s="539"/>
      <c r="F7" s="539"/>
      <c r="G7" s="539"/>
      <c r="H7" s="515" t="s">
        <v>18120</v>
      </c>
      <c r="I7" s="461"/>
      <c r="J7" s="461" t="str">
        <f t="shared" si="0"/>
        <v/>
      </c>
      <c r="K7" s="474" t="s">
        <v>14535</v>
      </c>
      <c r="L7" s="474" t="s">
        <v>14558</v>
      </c>
      <c r="M7" s="117" t="s">
        <v>124</v>
      </c>
      <c r="N7" s="461" t="s">
        <v>15637</v>
      </c>
      <c r="O7" s="117" t="s">
        <v>14540</v>
      </c>
      <c r="P7" s="461" t="s">
        <v>15626</v>
      </c>
      <c r="Q7" s="466">
        <v>1738</v>
      </c>
      <c r="R7" s="526" t="s">
        <v>14665</v>
      </c>
      <c r="S7" s="544">
        <v>1</v>
      </c>
    </row>
    <row r="8" spans="1:16383" s="467" customFormat="1" ht="15" hidden="1" customHeight="1">
      <c r="A8" s="513" t="s">
        <v>14720</v>
      </c>
      <c r="B8" s="530" t="s">
        <v>5096</v>
      </c>
      <c r="C8" s="514" t="s">
        <v>14664</v>
      </c>
      <c r="D8" s="539"/>
      <c r="E8" s="539"/>
      <c r="F8" s="539"/>
      <c r="G8" s="539"/>
      <c r="H8" s="515" t="s">
        <v>5097</v>
      </c>
      <c r="I8" s="461" t="s">
        <v>18369</v>
      </c>
      <c r="J8" s="461" t="str">
        <f t="shared" si="0"/>
        <v>/us-en/transforming-healthcare/global-access.html</v>
      </c>
      <c r="K8" s="474" t="s">
        <v>14535</v>
      </c>
      <c r="L8" s="474" t="s">
        <v>14558</v>
      </c>
      <c r="M8" s="117" t="s">
        <v>124</v>
      </c>
      <c r="N8" s="461" t="s">
        <v>15637</v>
      </c>
      <c r="O8" s="117" t="s">
        <v>14540</v>
      </c>
      <c r="P8" s="461" t="s">
        <v>15626</v>
      </c>
      <c r="Q8" s="466"/>
      <c r="R8" s="526" t="s">
        <v>14665</v>
      </c>
      <c r="S8" s="544">
        <v>1</v>
      </c>
    </row>
    <row r="9" spans="1:16383" s="467" customFormat="1" ht="15" hidden="1" customHeight="1">
      <c r="A9" s="512" t="s">
        <v>14720</v>
      </c>
      <c r="B9" s="530" t="s">
        <v>5114</v>
      </c>
      <c r="C9" s="514" t="s">
        <v>14664</v>
      </c>
      <c r="D9" s="539"/>
      <c r="E9" s="539"/>
      <c r="F9" s="539"/>
      <c r="G9" s="539"/>
      <c r="H9" s="515" t="s">
        <v>4976</v>
      </c>
      <c r="I9" s="461"/>
      <c r="J9" s="461" t="str">
        <f t="shared" si="0"/>
        <v/>
      </c>
      <c r="K9" s="474" t="s">
        <v>14535</v>
      </c>
      <c r="L9" s="474" t="s">
        <v>14558</v>
      </c>
      <c r="M9" s="117" t="s">
        <v>124</v>
      </c>
      <c r="N9" s="474" t="s">
        <v>15638</v>
      </c>
      <c r="O9" s="117" t="s">
        <v>14540</v>
      </c>
      <c r="P9" s="461" t="s">
        <v>15626</v>
      </c>
      <c r="Q9" s="466">
        <v>24</v>
      </c>
      <c r="R9" s="526" t="s">
        <v>14665</v>
      </c>
      <c r="S9" s="544">
        <v>1</v>
      </c>
    </row>
    <row r="10" spans="1:16383" s="467" customFormat="1" ht="15" hidden="1" customHeight="1">
      <c r="A10" s="513" t="s">
        <v>14721</v>
      </c>
      <c r="B10" s="530" t="s">
        <v>5115</v>
      </c>
      <c r="C10" s="514" t="s">
        <v>14664</v>
      </c>
      <c r="D10" s="539"/>
      <c r="E10" s="539"/>
      <c r="F10" s="539"/>
      <c r="G10" s="539"/>
      <c r="H10" s="515" t="s">
        <v>5116</v>
      </c>
      <c r="I10" s="461" t="s">
        <v>18364</v>
      </c>
      <c r="J10" s="461" t="str">
        <f t="shared" si="0"/>
        <v>/us-en/transforming-healthcare/global-access/shruti.html</v>
      </c>
      <c r="K10" s="474" t="s">
        <v>14535</v>
      </c>
      <c r="L10" s="474" t="s">
        <v>14558</v>
      </c>
      <c r="M10" s="117" t="s">
        <v>124</v>
      </c>
      <c r="N10" s="461" t="s">
        <v>15637</v>
      </c>
      <c r="O10" s="117" t="s">
        <v>14540</v>
      </c>
      <c r="P10" s="461" t="s">
        <v>15626</v>
      </c>
      <c r="Q10" s="466">
        <v>14</v>
      </c>
      <c r="R10" s="526" t="s">
        <v>14665</v>
      </c>
      <c r="S10" s="544">
        <v>1</v>
      </c>
    </row>
    <row r="11" spans="1:16383" s="467" customFormat="1" ht="15" hidden="1" customHeight="1">
      <c r="A11" s="513" t="s">
        <v>14722</v>
      </c>
      <c r="B11" s="530" t="s">
        <v>5112</v>
      </c>
      <c r="C11" s="514" t="s">
        <v>14664</v>
      </c>
      <c r="D11" s="539"/>
      <c r="E11" s="539"/>
      <c r="F11" s="539"/>
      <c r="G11" s="539"/>
      <c r="H11" s="515" t="s">
        <v>18121</v>
      </c>
      <c r="I11" s="461"/>
      <c r="J11" s="461" t="str">
        <f t="shared" si="0"/>
        <v/>
      </c>
      <c r="K11" s="474" t="s">
        <v>14535</v>
      </c>
      <c r="L11" s="474" t="s">
        <v>14666</v>
      </c>
      <c r="M11" s="117" t="s">
        <v>124</v>
      </c>
      <c r="N11" s="461" t="s">
        <v>15637</v>
      </c>
      <c r="O11" s="117" t="s">
        <v>14540</v>
      </c>
      <c r="P11" s="461" t="s">
        <v>15626</v>
      </c>
      <c r="Q11" s="466"/>
      <c r="R11" s="526" t="s">
        <v>14665</v>
      </c>
      <c r="S11" s="544">
        <v>1</v>
      </c>
    </row>
    <row r="12" spans="1:16383" s="467" customFormat="1" ht="15" hidden="1" customHeight="1">
      <c r="A12" s="513" t="s">
        <v>14723</v>
      </c>
      <c r="B12" s="530" t="s">
        <v>14667</v>
      </c>
      <c r="C12" s="514" t="s">
        <v>14664</v>
      </c>
      <c r="D12" s="539"/>
      <c r="E12" s="539"/>
      <c r="F12" s="539"/>
      <c r="G12" s="539"/>
      <c r="H12" s="515" t="s">
        <v>4976</v>
      </c>
      <c r="I12" s="461"/>
      <c r="J12" s="461" t="str">
        <f t="shared" si="0"/>
        <v/>
      </c>
      <c r="K12" s="474" t="s">
        <v>14535</v>
      </c>
      <c r="L12" s="474" t="s">
        <v>14558</v>
      </c>
      <c r="M12" s="117" t="s">
        <v>124</v>
      </c>
      <c r="N12" s="474" t="s">
        <v>15635</v>
      </c>
      <c r="O12" s="117" t="s">
        <v>14540</v>
      </c>
      <c r="P12" s="461" t="s">
        <v>15626</v>
      </c>
      <c r="Q12" s="475"/>
      <c r="R12" s="549"/>
      <c r="S12" s="544">
        <v>1</v>
      </c>
    </row>
    <row r="13" spans="1:16383" s="467" customFormat="1" ht="15" hidden="1" customHeight="1">
      <c r="A13" s="529" t="s">
        <v>14724</v>
      </c>
      <c r="B13" s="513" t="s">
        <v>14668</v>
      </c>
      <c r="C13" s="550" t="s">
        <v>14669</v>
      </c>
      <c r="D13" s="551"/>
      <c r="E13" s="551"/>
      <c r="F13" s="551"/>
      <c r="G13" s="551"/>
      <c r="H13" s="515" t="s">
        <v>18122</v>
      </c>
      <c r="I13" s="461"/>
      <c r="J13" s="461" t="str">
        <f t="shared" si="0"/>
        <v/>
      </c>
      <c r="K13" s="474" t="s">
        <v>14535</v>
      </c>
      <c r="L13" s="446" t="s">
        <v>20</v>
      </c>
      <c r="M13" s="117" t="s">
        <v>124</v>
      </c>
      <c r="N13" s="461" t="s">
        <v>15637</v>
      </c>
      <c r="O13" s="117" t="s">
        <v>27</v>
      </c>
      <c r="P13" s="461" t="s">
        <v>15626</v>
      </c>
      <c r="R13" s="465"/>
      <c r="S13" s="544">
        <v>1</v>
      </c>
    </row>
    <row r="14" spans="1:16383" s="467" customFormat="1" ht="15" hidden="1" customHeight="1">
      <c r="A14" s="552" t="s">
        <v>14725</v>
      </c>
      <c r="B14" s="553" t="s">
        <v>14670</v>
      </c>
      <c r="C14" s="554"/>
      <c r="D14" s="554"/>
      <c r="E14" s="554"/>
      <c r="F14" s="554"/>
      <c r="G14" s="554"/>
      <c r="H14" s="186" t="s">
        <v>14671</v>
      </c>
      <c r="I14" s="461"/>
      <c r="J14" s="461" t="str">
        <f t="shared" si="0"/>
        <v/>
      </c>
      <c r="L14" s="467" t="s">
        <v>14558</v>
      </c>
      <c r="M14" s="465"/>
      <c r="N14" s="461" t="s">
        <v>15637</v>
      </c>
      <c r="P14" s="461" t="s">
        <v>15626</v>
      </c>
      <c r="R14" s="465"/>
      <c r="S14" s="544">
        <v>1</v>
      </c>
    </row>
    <row r="15" spans="1:16383" s="467" customFormat="1" ht="15" hidden="1" customHeight="1">
      <c r="A15" s="552" t="s">
        <v>14725</v>
      </c>
      <c r="B15" s="553" t="s">
        <v>14672</v>
      </c>
      <c r="C15" s="554"/>
      <c r="D15" s="554"/>
      <c r="E15" s="554"/>
      <c r="F15" s="554"/>
      <c r="G15" s="554"/>
      <c r="H15" s="186" t="s">
        <v>4976</v>
      </c>
      <c r="I15" s="461"/>
      <c r="J15" s="461" t="str">
        <f t="shared" si="0"/>
        <v/>
      </c>
      <c r="L15" s="467" t="s">
        <v>14558</v>
      </c>
      <c r="M15" s="465"/>
      <c r="N15" s="474" t="s">
        <v>15638</v>
      </c>
      <c r="P15" s="461" t="s">
        <v>15626</v>
      </c>
      <c r="R15" s="465"/>
      <c r="S15" s="544">
        <v>1</v>
      </c>
    </row>
    <row r="16" spans="1:16383" s="467" customFormat="1" ht="15" hidden="1" customHeight="1">
      <c r="A16" s="552" t="s">
        <v>14725</v>
      </c>
      <c r="B16" s="553" t="s">
        <v>14673</v>
      </c>
      <c r="C16" s="554"/>
      <c r="D16" s="554"/>
      <c r="E16" s="554"/>
      <c r="F16" s="554"/>
      <c r="G16" s="554"/>
      <c r="H16" s="186" t="s">
        <v>4976</v>
      </c>
      <c r="I16" s="461"/>
      <c r="J16" s="461" t="str">
        <f t="shared" si="0"/>
        <v/>
      </c>
      <c r="L16" s="467" t="s">
        <v>14558</v>
      </c>
      <c r="M16" s="465"/>
      <c r="N16" s="474" t="s">
        <v>15638</v>
      </c>
      <c r="P16" s="461" t="s">
        <v>15626</v>
      </c>
      <c r="Q16" s="446"/>
    </row>
    <row r="17" spans="1:19" s="467" customFormat="1" ht="15" hidden="1" customHeight="1">
      <c r="A17" s="527" t="s">
        <v>15669</v>
      </c>
      <c r="B17" s="513" t="s">
        <v>14586</v>
      </c>
      <c r="C17" s="514" t="s">
        <v>14257</v>
      </c>
      <c r="D17" s="513"/>
      <c r="E17" s="513"/>
      <c r="F17" s="513"/>
      <c r="G17" s="513"/>
      <c r="H17" s="515"/>
      <c r="I17" s="461"/>
      <c r="J17" s="461" t="str">
        <f t="shared" si="0"/>
        <v/>
      </c>
      <c r="K17" s="474" t="s">
        <v>14535</v>
      </c>
      <c r="L17" s="474" t="s">
        <v>14558</v>
      </c>
      <c r="M17" s="524" t="s">
        <v>124</v>
      </c>
      <c r="N17" s="461" t="s">
        <v>15637</v>
      </c>
      <c r="O17" s="117" t="s">
        <v>4976</v>
      </c>
      <c r="P17" s="474"/>
      <c r="Q17" s="466"/>
      <c r="R17" s="526" t="s">
        <v>14587</v>
      </c>
      <c r="S17" s="522">
        <v>1</v>
      </c>
    </row>
    <row r="18" spans="1:19" s="467" customFormat="1" ht="15" hidden="1" customHeight="1">
      <c r="A18" s="534" t="s">
        <v>15670</v>
      </c>
      <c r="B18" s="513" t="s">
        <v>14588</v>
      </c>
      <c r="C18" s="514" t="s">
        <v>14257</v>
      </c>
      <c r="D18" s="513"/>
      <c r="E18" s="513"/>
      <c r="F18" s="513"/>
      <c r="G18" s="513"/>
      <c r="H18" s="515"/>
      <c r="I18" s="461"/>
      <c r="J18" s="461" t="str">
        <f t="shared" si="0"/>
        <v/>
      </c>
      <c r="K18" s="474"/>
      <c r="L18" s="474" t="s">
        <v>14558</v>
      </c>
      <c r="M18" s="524" t="s">
        <v>124</v>
      </c>
      <c r="N18" s="461" t="s">
        <v>15637</v>
      </c>
      <c r="O18" s="117" t="s">
        <v>4976</v>
      </c>
      <c r="P18" s="474"/>
      <c r="Q18" s="466"/>
      <c r="R18" s="526" t="s">
        <v>14589</v>
      </c>
      <c r="S18" s="522">
        <v>1</v>
      </c>
    </row>
    <row r="19" spans="1:19" s="467" customFormat="1" ht="15" hidden="1" customHeight="1">
      <c r="A19" s="534" t="s">
        <v>15670</v>
      </c>
      <c r="B19" s="513" t="s">
        <v>14590</v>
      </c>
      <c r="C19" s="514" t="s">
        <v>14257</v>
      </c>
      <c r="D19" s="513"/>
      <c r="E19" s="513"/>
      <c r="F19" s="513"/>
      <c r="G19" s="513"/>
      <c r="H19" s="515" t="s">
        <v>14591</v>
      </c>
      <c r="I19" s="461" t="s">
        <v>18591</v>
      </c>
      <c r="J19" s="461" t="str">
        <f t="shared" si="0"/>
        <v>/us-ebout/news/featured-stories/integrated-health-solutions-london.html</v>
      </c>
      <c r="K19" s="474" t="s">
        <v>14535</v>
      </c>
      <c r="L19" s="474" t="s">
        <v>14558</v>
      </c>
      <c r="M19" s="524" t="s">
        <v>124</v>
      </c>
      <c r="N19" s="461" t="s">
        <v>15637</v>
      </c>
      <c r="O19" s="117" t="s">
        <v>45</v>
      </c>
      <c r="P19" s="474"/>
      <c r="Q19" s="466"/>
      <c r="R19" s="526" t="s">
        <v>14585</v>
      </c>
      <c r="S19" s="522">
        <v>1</v>
      </c>
    </row>
    <row r="20" spans="1:19" s="467" customFormat="1" ht="15" hidden="1" customHeight="1">
      <c r="A20" s="534" t="s">
        <v>15670</v>
      </c>
      <c r="B20" s="513" t="s">
        <v>14592</v>
      </c>
      <c r="C20" s="514" t="s">
        <v>14257</v>
      </c>
      <c r="D20" s="513"/>
      <c r="E20" s="513"/>
      <c r="F20" s="513"/>
      <c r="G20" s="513"/>
      <c r="H20" s="515" t="s">
        <v>18123</v>
      </c>
      <c r="I20" s="461"/>
      <c r="J20" s="461" t="str">
        <f t="shared" si="0"/>
        <v/>
      </c>
      <c r="K20" s="474" t="s">
        <v>14535</v>
      </c>
      <c r="L20" s="474" t="s">
        <v>14558</v>
      </c>
      <c r="M20" s="524" t="s">
        <v>124</v>
      </c>
      <c r="N20" s="461" t="s">
        <v>15637</v>
      </c>
      <c r="O20" s="117" t="s">
        <v>45</v>
      </c>
      <c r="P20" s="474"/>
      <c r="Q20" s="466"/>
      <c r="R20" s="526" t="s">
        <v>14585</v>
      </c>
      <c r="S20" s="522">
        <v>1</v>
      </c>
    </row>
    <row r="21" spans="1:19" s="467" customFormat="1" ht="15" hidden="1" customHeight="1">
      <c r="A21" s="534" t="s">
        <v>15670</v>
      </c>
      <c r="B21" s="513" t="s">
        <v>14594</v>
      </c>
      <c r="C21" s="514" t="s">
        <v>14257</v>
      </c>
      <c r="D21" s="513"/>
      <c r="E21" s="513"/>
      <c r="F21" s="513"/>
      <c r="G21" s="513"/>
      <c r="H21" s="515" t="s">
        <v>14595</v>
      </c>
      <c r="I21" s="461" t="s">
        <v>18592</v>
      </c>
      <c r="J21" s="461" t="str">
        <f t="shared" si="0"/>
        <v>/us-ebout/news/featured-stories/applied-innovations-lab.html</v>
      </c>
      <c r="K21" s="474" t="s">
        <v>14535</v>
      </c>
      <c r="L21" s="474" t="s">
        <v>14558</v>
      </c>
      <c r="M21" s="524" t="s">
        <v>124</v>
      </c>
      <c r="N21" s="461" t="s">
        <v>15637</v>
      </c>
      <c r="O21" s="117" t="s">
        <v>45</v>
      </c>
      <c r="P21" s="474"/>
      <c r="Q21" s="466"/>
      <c r="R21" s="526" t="s">
        <v>14585</v>
      </c>
      <c r="S21" s="522">
        <v>1</v>
      </c>
    </row>
    <row r="22" spans="1:19" s="467" customFormat="1" ht="15" hidden="1" customHeight="1">
      <c r="A22" s="534" t="s">
        <v>15670</v>
      </c>
      <c r="B22" s="513" t="s">
        <v>14596</v>
      </c>
      <c r="C22" s="514" t="s">
        <v>14257</v>
      </c>
      <c r="D22" s="513"/>
      <c r="E22" s="513"/>
      <c r="F22" s="513"/>
      <c r="G22" s="513"/>
      <c r="H22" s="515" t="s">
        <v>18124</v>
      </c>
      <c r="I22" s="461"/>
      <c r="J22" s="461" t="str">
        <f t="shared" si="0"/>
        <v/>
      </c>
      <c r="K22" s="474" t="s">
        <v>14535</v>
      </c>
      <c r="L22" s="474" t="s">
        <v>14558</v>
      </c>
      <c r="M22" s="524" t="s">
        <v>124</v>
      </c>
      <c r="N22" s="461" t="s">
        <v>15637</v>
      </c>
      <c r="O22" s="117" t="s">
        <v>45</v>
      </c>
      <c r="P22" s="474"/>
      <c r="Q22" s="466"/>
      <c r="R22" s="526" t="s">
        <v>14585</v>
      </c>
      <c r="S22" s="522">
        <v>1</v>
      </c>
    </row>
    <row r="23" spans="1:19" s="467" customFormat="1" ht="15" hidden="1" customHeight="1">
      <c r="A23" s="512" t="s">
        <v>14708</v>
      </c>
      <c r="B23" s="513" t="s">
        <v>5201</v>
      </c>
      <c r="C23" s="514" t="s">
        <v>12362</v>
      </c>
      <c r="D23" s="546"/>
      <c r="E23" s="546"/>
      <c r="F23" s="546"/>
      <c r="G23" s="546"/>
      <c r="H23" s="524" t="s">
        <v>18117</v>
      </c>
      <c r="I23" s="461" t="s">
        <v>18600</v>
      </c>
      <c r="J23" s="461" t="str">
        <f t="shared" si="0"/>
        <v>value!</v>
      </c>
      <c r="K23" s="474" t="s">
        <v>14535</v>
      </c>
      <c r="L23" s="466" t="s">
        <v>20</v>
      </c>
      <c r="M23" s="524" t="s">
        <v>124</v>
      </c>
      <c r="N23" s="461" t="s">
        <v>15637</v>
      </c>
      <c r="O23" s="117"/>
      <c r="P23" s="532" t="s">
        <v>15626</v>
      </c>
      <c r="Q23" s="466"/>
      <c r="R23" s="526" t="s">
        <v>14656</v>
      </c>
      <c r="S23" s="544">
        <v>1</v>
      </c>
    </row>
    <row r="24" spans="1:19" s="467" customFormat="1" ht="15" hidden="1" customHeight="1">
      <c r="A24" s="534" t="s">
        <v>15670</v>
      </c>
      <c r="B24" s="513" t="s">
        <v>14600</v>
      </c>
      <c r="C24" s="514" t="s">
        <v>14257</v>
      </c>
      <c r="D24" s="530"/>
      <c r="E24" s="530"/>
      <c r="F24" s="530"/>
      <c r="G24" s="530"/>
      <c r="H24" s="515" t="s">
        <v>18125</v>
      </c>
      <c r="I24" s="461"/>
      <c r="J24" s="461" t="str">
        <f t="shared" si="0"/>
        <v/>
      </c>
      <c r="K24" s="474" t="s">
        <v>14535</v>
      </c>
      <c r="L24" s="474" t="s">
        <v>14558</v>
      </c>
      <c r="M24" s="524" t="s">
        <v>124</v>
      </c>
      <c r="N24" s="461" t="s">
        <v>15637</v>
      </c>
      <c r="O24" s="117" t="s">
        <v>45</v>
      </c>
      <c r="P24" s="474"/>
      <c r="Q24" s="466"/>
      <c r="R24" s="526" t="s">
        <v>14585</v>
      </c>
      <c r="S24" s="522">
        <v>1</v>
      </c>
    </row>
    <row r="25" spans="1:19" s="467" customFormat="1" ht="15" hidden="1" customHeight="1">
      <c r="A25" s="534" t="s">
        <v>15670</v>
      </c>
      <c r="B25" s="513" t="s">
        <v>14602</v>
      </c>
      <c r="C25" s="514" t="s">
        <v>14257</v>
      </c>
      <c r="D25" s="530"/>
      <c r="E25" s="530"/>
      <c r="F25" s="530"/>
      <c r="G25" s="530"/>
      <c r="H25" s="528" t="s">
        <v>14603</v>
      </c>
      <c r="I25" s="461" t="s">
        <v>18593</v>
      </c>
      <c r="J25" s="461" t="str">
        <f t="shared" si="0"/>
        <v>/us-ebout/news/featured-stories/medtronic-ibm-watson-health</v>
      </c>
      <c r="K25" s="474" t="s">
        <v>14535</v>
      </c>
      <c r="L25" s="474" t="s">
        <v>14558</v>
      </c>
      <c r="M25" s="524" t="s">
        <v>124</v>
      </c>
      <c r="N25" s="461" t="s">
        <v>15637</v>
      </c>
      <c r="O25" s="117" t="s">
        <v>45</v>
      </c>
      <c r="P25" s="474"/>
      <c r="Q25" s="466">
        <v>571</v>
      </c>
      <c r="R25" s="526" t="s">
        <v>14585</v>
      </c>
      <c r="S25" s="522">
        <v>1</v>
      </c>
    </row>
    <row r="26" spans="1:19" s="467" customFormat="1" ht="15" hidden="1" customHeight="1">
      <c r="A26" s="534" t="s">
        <v>15670</v>
      </c>
      <c r="B26" s="513" t="s">
        <v>14604</v>
      </c>
      <c r="C26" s="514" t="s">
        <v>14257</v>
      </c>
      <c r="D26" s="530"/>
      <c r="E26" s="530"/>
      <c r="F26" s="530"/>
      <c r="G26" s="530"/>
      <c r="H26" s="515" t="s">
        <v>18126</v>
      </c>
      <c r="I26" s="461"/>
      <c r="J26" s="461" t="str">
        <f t="shared" si="0"/>
        <v/>
      </c>
      <c r="K26" s="474" t="s">
        <v>14535</v>
      </c>
      <c r="L26" s="474" t="s">
        <v>14558</v>
      </c>
      <c r="M26" s="524" t="s">
        <v>124</v>
      </c>
      <c r="N26" s="461" t="s">
        <v>15637</v>
      </c>
      <c r="O26" s="117" t="s">
        <v>45</v>
      </c>
      <c r="P26" s="474"/>
      <c r="Q26" s="466">
        <v>156</v>
      </c>
      <c r="R26" s="526" t="s">
        <v>14585</v>
      </c>
      <c r="S26" s="522">
        <v>1</v>
      </c>
    </row>
    <row r="27" spans="1:19" s="467" customFormat="1" ht="15" hidden="1" customHeight="1">
      <c r="A27" s="534" t="s">
        <v>15670</v>
      </c>
      <c r="B27" s="513" t="s">
        <v>14605</v>
      </c>
      <c r="C27" s="514" t="s">
        <v>14257</v>
      </c>
      <c r="D27" s="530"/>
      <c r="E27" s="530"/>
      <c r="F27" s="530"/>
      <c r="G27" s="530"/>
      <c r="H27" s="515" t="s">
        <v>4976</v>
      </c>
      <c r="I27" s="461"/>
      <c r="J27" s="461" t="str">
        <f t="shared" si="0"/>
        <v/>
      </c>
      <c r="K27" s="474" t="s">
        <v>14535</v>
      </c>
      <c r="L27" s="474" t="s">
        <v>14558</v>
      </c>
      <c r="M27" s="524" t="s">
        <v>124</v>
      </c>
      <c r="N27" s="461" t="s">
        <v>15637</v>
      </c>
      <c r="O27" s="117" t="s">
        <v>45</v>
      </c>
      <c r="P27" s="474"/>
      <c r="Q27" s="466"/>
      <c r="R27" s="526" t="s">
        <v>14606</v>
      </c>
      <c r="S27" s="522">
        <v>1</v>
      </c>
    </row>
    <row r="28" spans="1:19" s="467" customFormat="1" ht="15" customHeight="1">
      <c r="A28" s="534" t="s">
        <v>15671</v>
      </c>
      <c r="B28" s="513" t="s">
        <v>5335</v>
      </c>
      <c r="C28" s="514" t="s">
        <v>14257</v>
      </c>
      <c r="D28" s="513"/>
      <c r="E28" s="513"/>
      <c r="F28" s="513"/>
      <c r="G28" s="513"/>
      <c r="H28" s="528" t="s">
        <v>18127</v>
      </c>
      <c r="I28" s="515"/>
      <c r="J28" s="461" t="str">
        <f t="shared" si="0"/>
        <v/>
      </c>
      <c r="K28" s="474" t="s">
        <v>14535</v>
      </c>
      <c r="L28" s="474" t="s">
        <v>14558</v>
      </c>
      <c r="M28" s="524" t="s">
        <v>124</v>
      </c>
      <c r="N28" s="461" t="s">
        <v>15634</v>
      </c>
      <c r="O28" s="117" t="s">
        <v>45</v>
      </c>
      <c r="P28" s="474"/>
      <c r="Q28" s="466"/>
      <c r="R28" s="526" t="s">
        <v>14607</v>
      </c>
      <c r="S28" s="522">
        <v>1</v>
      </c>
    </row>
    <row r="29" spans="1:19" s="467" customFormat="1" ht="15" customHeight="1">
      <c r="A29" s="534" t="s">
        <v>15672</v>
      </c>
      <c r="B29" s="515" t="s">
        <v>5338</v>
      </c>
      <c r="C29" s="514" t="s">
        <v>14257</v>
      </c>
      <c r="D29" s="530"/>
      <c r="E29" s="530"/>
      <c r="F29" s="530"/>
      <c r="G29" s="530"/>
      <c r="H29" s="515" t="s">
        <v>5339</v>
      </c>
      <c r="I29" s="461"/>
      <c r="J29" s="461" t="str">
        <f t="shared" si="0"/>
        <v/>
      </c>
      <c r="K29" s="474" t="s">
        <v>14535</v>
      </c>
      <c r="L29" s="474" t="s">
        <v>14558</v>
      </c>
      <c r="M29" s="524" t="s">
        <v>124</v>
      </c>
      <c r="N29" s="461" t="s">
        <v>15637</v>
      </c>
      <c r="O29" s="117" t="s">
        <v>45</v>
      </c>
      <c r="P29" s="474"/>
      <c r="Q29" s="466"/>
      <c r="R29" s="526" t="s">
        <v>14585</v>
      </c>
      <c r="S29" s="522">
        <v>1</v>
      </c>
    </row>
    <row r="30" spans="1:19" s="467" customFormat="1" ht="15" customHeight="1">
      <c r="A30" s="534" t="s">
        <v>15672</v>
      </c>
      <c r="B30" s="513" t="s">
        <v>5340</v>
      </c>
      <c r="C30" s="514" t="s">
        <v>14257</v>
      </c>
      <c r="D30" s="536"/>
      <c r="E30" s="536"/>
      <c r="F30" s="536"/>
      <c r="G30" s="536"/>
      <c r="H30" s="514" t="s">
        <v>5341</v>
      </c>
      <c r="I30" s="461"/>
      <c r="J30" s="461" t="str">
        <f t="shared" si="0"/>
        <v/>
      </c>
      <c r="K30" s="474" t="s">
        <v>14535</v>
      </c>
      <c r="L30" s="474" t="s">
        <v>14558</v>
      </c>
      <c r="M30" s="524" t="s">
        <v>124</v>
      </c>
      <c r="N30" s="461" t="s">
        <v>15637</v>
      </c>
      <c r="O30" s="117" t="s">
        <v>45</v>
      </c>
      <c r="P30" s="474"/>
      <c r="Q30" s="466"/>
      <c r="R30" s="526" t="s">
        <v>14585</v>
      </c>
      <c r="S30" s="522">
        <v>1</v>
      </c>
    </row>
    <row r="31" spans="1:19" s="467" customFormat="1" ht="15" customHeight="1">
      <c r="A31" s="534" t="s">
        <v>15672</v>
      </c>
      <c r="B31" s="513" t="s">
        <v>5342</v>
      </c>
      <c r="C31" s="514" t="s">
        <v>14257</v>
      </c>
      <c r="D31" s="536"/>
      <c r="E31" s="536"/>
      <c r="F31" s="536"/>
      <c r="G31" s="536"/>
      <c r="H31" s="514" t="s">
        <v>5343</v>
      </c>
      <c r="I31" s="461"/>
      <c r="J31" s="461" t="str">
        <f t="shared" si="0"/>
        <v/>
      </c>
      <c r="K31" s="474" t="s">
        <v>14535</v>
      </c>
      <c r="L31" s="474" t="s">
        <v>14558</v>
      </c>
      <c r="M31" s="524" t="s">
        <v>124</v>
      </c>
      <c r="N31" s="461" t="s">
        <v>15637</v>
      </c>
      <c r="O31" s="117" t="s">
        <v>45</v>
      </c>
      <c r="P31" s="474"/>
      <c r="Q31" s="466"/>
      <c r="R31" s="526" t="s">
        <v>14585</v>
      </c>
      <c r="S31" s="522">
        <v>1</v>
      </c>
    </row>
    <row r="32" spans="1:19" s="467" customFormat="1" ht="15" customHeight="1">
      <c r="A32" s="555" t="s">
        <v>15672</v>
      </c>
      <c r="B32" s="556" t="s">
        <v>5344</v>
      </c>
      <c r="C32" s="557" t="s">
        <v>14257</v>
      </c>
      <c r="D32" s="558"/>
      <c r="E32" s="558"/>
      <c r="F32" s="558"/>
      <c r="G32" s="558"/>
      <c r="H32" s="556" t="s">
        <v>5345</v>
      </c>
      <c r="I32" s="461"/>
      <c r="J32" s="461" t="str">
        <f t="shared" si="0"/>
        <v/>
      </c>
      <c r="K32" s="559" t="s">
        <v>14535</v>
      </c>
      <c r="L32" s="559" t="s">
        <v>14558</v>
      </c>
      <c r="M32" s="560" t="s">
        <v>124</v>
      </c>
      <c r="N32" s="461" t="s">
        <v>15637</v>
      </c>
      <c r="O32" s="560" t="s">
        <v>45</v>
      </c>
      <c r="P32" s="559"/>
      <c r="Q32" s="559"/>
      <c r="R32" s="561" t="s">
        <v>14585</v>
      </c>
      <c r="S32" s="562">
        <v>2</v>
      </c>
    </row>
    <row r="33" spans="1:19" s="467" customFormat="1" ht="15" customHeight="1">
      <c r="A33" s="555" t="s">
        <v>15672</v>
      </c>
      <c r="B33" s="563" t="s">
        <v>15673</v>
      </c>
      <c r="C33" s="557" t="s">
        <v>14257</v>
      </c>
      <c r="D33" s="546"/>
      <c r="E33" s="546"/>
      <c r="F33" s="536"/>
      <c r="G33" s="536"/>
      <c r="H33" s="564" t="s">
        <v>15674</v>
      </c>
      <c r="I33" s="461"/>
      <c r="J33" s="461" t="str">
        <f t="shared" si="0"/>
        <v/>
      </c>
      <c r="K33" s="466" t="s">
        <v>14535</v>
      </c>
      <c r="L33" s="466" t="s">
        <v>14558</v>
      </c>
      <c r="M33" s="524" t="s">
        <v>124</v>
      </c>
      <c r="N33" s="461" t="s">
        <v>15637</v>
      </c>
      <c r="O33" s="524" t="s">
        <v>45</v>
      </c>
      <c r="P33" s="466"/>
      <c r="Q33" s="466"/>
      <c r="R33" s="524"/>
      <c r="S33" s="565"/>
    </row>
    <row r="34" spans="1:19" s="467" customFormat="1" ht="15" customHeight="1">
      <c r="A34" s="555" t="s">
        <v>15672</v>
      </c>
      <c r="B34" s="563" t="s">
        <v>15675</v>
      </c>
      <c r="C34" s="557" t="s">
        <v>14257</v>
      </c>
      <c r="D34" s="546"/>
      <c r="E34" s="546"/>
      <c r="F34" s="536"/>
      <c r="G34" s="536"/>
      <c r="H34" s="564" t="s">
        <v>15676</v>
      </c>
      <c r="I34" s="461"/>
      <c r="J34" s="461" t="str">
        <f t="shared" si="0"/>
        <v/>
      </c>
      <c r="K34" s="466" t="s">
        <v>14535</v>
      </c>
      <c r="L34" s="466" t="s">
        <v>14558</v>
      </c>
      <c r="M34" s="524" t="s">
        <v>124</v>
      </c>
      <c r="N34" s="461" t="s">
        <v>15637</v>
      </c>
      <c r="O34" s="524" t="s">
        <v>45</v>
      </c>
      <c r="P34" s="466"/>
      <c r="Q34" s="466"/>
      <c r="R34" s="524"/>
      <c r="S34" s="565"/>
    </row>
    <row r="35" spans="1:19" s="467" customFormat="1" ht="15" customHeight="1">
      <c r="A35" s="555" t="s">
        <v>15672</v>
      </c>
      <c r="B35" s="563" t="s">
        <v>15677</v>
      </c>
      <c r="C35" s="557" t="s">
        <v>14257</v>
      </c>
      <c r="D35" s="546"/>
      <c r="E35" s="546"/>
      <c r="F35" s="536"/>
      <c r="G35" s="536"/>
      <c r="H35" s="564" t="s">
        <v>15678</v>
      </c>
      <c r="I35" s="461"/>
      <c r="J35" s="461" t="str">
        <f t="shared" si="0"/>
        <v/>
      </c>
      <c r="K35" s="466" t="s">
        <v>14535</v>
      </c>
      <c r="L35" s="466" t="s">
        <v>14558</v>
      </c>
      <c r="M35" s="524" t="s">
        <v>124</v>
      </c>
      <c r="N35" s="461" t="s">
        <v>15637</v>
      </c>
      <c r="O35" s="524" t="s">
        <v>45</v>
      </c>
      <c r="P35" s="466"/>
      <c r="Q35" s="466"/>
      <c r="R35" s="524"/>
      <c r="S35" s="565"/>
    </row>
    <row r="36" spans="1:19" s="467" customFormat="1" ht="15" customHeight="1">
      <c r="A36" s="555" t="s">
        <v>15672</v>
      </c>
      <c r="B36" s="563" t="s">
        <v>14532</v>
      </c>
      <c r="C36" s="557" t="s">
        <v>14257</v>
      </c>
      <c r="D36" s="546"/>
      <c r="E36" s="546"/>
      <c r="F36" s="536"/>
      <c r="G36" s="536"/>
      <c r="H36" s="564" t="s">
        <v>15679</v>
      </c>
      <c r="I36" s="461"/>
      <c r="J36" s="461" t="str">
        <f t="shared" ref="J36:J67" si="1">LOWER(I36)</f>
        <v/>
      </c>
      <c r="K36" s="466" t="s">
        <v>14535</v>
      </c>
      <c r="L36" s="466" t="s">
        <v>14558</v>
      </c>
      <c r="M36" s="524" t="s">
        <v>124</v>
      </c>
      <c r="N36" s="461" t="s">
        <v>15637</v>
      </c>
      <c r="O36" s="524" t="s">
        <v>45</v>
      </c>
      <c r="P36" s="466"/>
      <c r="Q36" s="466"/>
      <c r="R36" s="524"/>
      <c r="S36" s="565"/>
    </row>
    <row r="37" spans="1:19" s="467" customFormat="1" ht="15" customHeight="1">
      <c r="A37" s="555" t="s">
        <v>15672</v>
      </c>
      <c r="B37" s="563" t="s">
        <v>15680</v>
      </c>
      <c r="C37" s="557" t="s">
        <v>14257</v>
      </c>
      <c r="D37" s="546"/>
      <c r="E37" s="546"/>
      <c r="F37" s="536"/>
      <c r="G37" s="536"/>
      <c r="H37" s="564" t="s">
        <v>15681</v>
      </c>
      <c r="I37" s="461"/>
      <c r="J37" s="461" t="str">
        <f t="shared" si="1"/>
        <v/>
      </c>
      <c r="K37" s="466" t="s">
        <v>14535</v>
      </c>
      <c r="L37" s="466" t="s">
        <v>14558</v>
      </c>
      <c r="M37" s="524" t="s">
        <v>124</v>
      </c>
      <c r="N37" s="461" t="s">
        <v>15637</v>
      </c>
      <c r="O37" s="524" t="s">
        <v>45</v>
      </c>
      <c r="P37" s="466"/>
      <c r="Q37" s="466"/>
      <c r="R37" s="524"/>
      <c r="S37" s="565"/>
    </row>
    <row r="38" spans="1:19" s="467" customFormat="1" ht="15" customHeight="1">
      <c r="A38" s="555" t="s">
        <v>15672</v>
      </c>
      <c r="B38" s="566" t="s">
        <v>15682</v>
      </c>
      <c r="C38" s="557" t="s">
        <v>14257</v>
      </c>
      <c r="D38" s="546"/>
      <c r="E38" s="546"/>
      <c r="F38" s="536"/>
      <c r="G38" s="536"/>
      <c r="H38" s="524" t="s">
        <v>15683</v>
      </c>
      <c r="I38" s="461"/>
      <c r="J38" s="461" t="str">
        <f t="shared" si="1"/>
        <v/>
      </c>
      <c r="K38" s="466" t="s">
        <v>14535</v>
      </c>
      <c r="L38" s="466" t="s">
        <v>14558</v>
      </c>
      <c r="M38" s="524" t="s">
        <v>124</v>
      </c>
      <c r="N38" s="461" t="s">
        <v>15637</v>
      </c>
      <c r="O38" s="524" t="s">
        <v>45</v>
      </c>
      <c r="P38" s="466"/>
      <c r="Q38" s="466"/>
      <c r="R38" s="524"/>
      <c r="S38" s="565"/>
    </row>
    <row r="39" spans="1:19" s="467" customFormat="1" ht="15" customHeight="1">
      <c r="A39" s="555" t="s">
        <v>15672</v>
      </c>
      <c r="B39" s="566" t="s">
        <v>15684</v>
      </c>
      <c r="C39" s="557" t="s">
        <v>14257</v>
      </c>
      <c r="D39" s="546"/>
      <c r="E39" s="546"/>
      <c r="F39" s="536"/>
      <c r="G39" s="536"/>
      <c r="H39" s="524" t="s">
        <v>15685</v>
      </c>
      <c r="I39" s="461"/>
      <c r="J39" s="461" t="str">
        <f t="shared" si="1"/>
        <v/>
      </c>
      <c r="K39" s="466" t="s">
        <v>14535</v>
      </c>
      <c r="L39" s="466" t="s">
        <v>14558</v>
      </c>
      <c r="M39" s="524" t="s">
        <v>124</v>
      </c>
      <c r="N39" s="461" t="s">
        <v>15637</v>
      </c>
      <c r="O39" s="524" t="s">
        <v>45</v>
      </c>
      <c r="P39" s="466"/>
      <c r="Q39" s="466"/>
      <c r="R39" s="524"/>
      <c r="S39" s="565"/>
    </row>
    <row r="40" spans="1:19" s="467" customFormat="1" ht="15" customHeight="1">
      <c r="A40" s="555" t="s">
        <v>15672</v>
      </c>
      <c r="B40" s="566" t="s">
        <v>15686</v>
      </c>
      <c r="C40" s="557" t="s">
        <v>14257</v>
      </c>
      <c r="D40" s="546"/>
      <c r="E40" s="546"/>
      <c r="F40" s="536"/>
      <c r="G40" s="536"/>
      <c r="H40" s="524" t="s">
        <v>15687</v>
      </c>
      <c r="I40" s="461"/>
      <c r="J40" s="461" t="str">
        <f t="shared" si="1"/>
        <v/>
      </c>
      <c r="K40" s="466" t="s">
        <v>14535</v>
      </c>
      <c r="L40" s="466" t="s">
        <v>14558</v>
      </c>
      <c r="M40" s="524" t="s">
        <v>124</v>
      </c>
      <c r="N40" s="461" t="s">
        <v>15637</v>
      </c>
      <c r="O40" s="524" t="s">
        <v>45</v>
      </c>
      <c r="P40" s="466"/>
      <c r="Q40" s="466"/>
      <c r="R40" s="524"/>
      <c r="S40" s="565"/>
    </row>
    <row r="41" spans="1:19" s="467" customFormat="1" ht="15" customHeight="1">
      <c r="A41" s="555" t="s">
        <v>15672</v>
      </c>
      <c r="B41" s="566" t="s">
        <v>15688</v>
      </c>
      <c r="C41" s="557" t="s">
        <v>14257</v>
      </c>
      <c r="D41" s="546"/>
      <c r="E41" s="546"/>
      <c r="F41" s="536"/>
      <c r="G41" s="536"/>
      <c r="H41" s="524" t="s">
        <v>15689</v>
      </c>
      <c r="I41" s="461"/>
      <c r="J41" s="461" t="str">
        <f t="shared" si="1"/>
        <v/>
      </c>
      <c r="K41" s="466" t="s">
        <v>14535</v>
      </c>
      <c r="L41" s="466" t="s">
        <v>14558</v>
      </c>
      <c r="M41" s="524" t="s">
        <v>124</v>
      </c>
      <c r="N41" s="461" t="s">
        <v>15637</v>
      </c>
      <c r="O41" s="524" t="s">
        <v>45</v>
      </c>
      <c r="P41" s="466"/>
      <c r="Q41" s="466"/>
      <c r="R41" s="524"/>
      <c r="S41" s="565"/>
    </row>
    <row r="42" spans="1:19" s="467" customFormat="1" ht="15" customHeight="1">
      <c r="A42" s="555" t="s">
        <v>15672</v>
      </c>
      <c r="B42" s="563" t="s">
        <v>15690</v>
      </c>
      <c r="C42" s="557" t="s">
        <v>14257</v>
      </c>
      <c r="D42" s="546"/>
      <c r="E42" s="546"/>
      <c r="F42" s="536"/>
      <c r="G42" s="536"/>
      <c r="H42" s="564" t="s">
        <v>15691</v>
      </c>
      <c r="I42" s="461"/>
      <c r="J42" s="461" t="str">
        <f t="shared" si="1"/>
        <v/>
      </c>
      <c r="K42" s="466" t="s">
        <v>14535</v>
      </c>
      <c r="L42" s="466" t="s">
        <v>14558</v>
      </c>
      <c r="M42" s="524" t="s">
        <v>124</v>
      </c>
      <c r="N42" s="461" t="s">
        <v>15637</v>
      </c>
      <c r="O42" s="524" t="s">
        <v>45</v>
      </c>
      <c r="P42" s="466"/>
      <c r="Q42" s="466"/>
      <c r="R42" s="524"/>
      <c r="S42" s="565"/>
    </row>
    <row r="43" spans="1:19" s="467" customFormat="1" ht="15" customHeight="1">
      <c r="A43" s="555" t="s">
        <v>15672</v>
      </c>
      <c r="B43" s="530" t="s">
        <v>15692</v>
      </c>
      <c r="C43" s="557" t="s">
        <v>14257</v>
      </c>
      <c r="D43" s="546"/>
      <c r="E43" s="546"/>
      <c r="F43" s="536"/>
      <c r="G43" s="536"/>
      <c r="H43" s="514" t="s">
        <v>15693</v>
      </c>
      <c r="I43" s="461"/>
      <c r="J43" s="461" t="str">
        <f t="shared" si="1"/>
        <v/>
      </c>
      <c r="K43" s="466" t="s">
        <v>14535</v>
      </c>
      <c r="L43" s="466" t="s">
        <v>14558</v>
      </c>
      <c r="M43" s="524" t="s">
        <v>124</v>
      </c>
      <c r="N43" s="461" t="s">
        <v>15637</v>
      </c>
      <c r="O43" s="524" t="s">
        <v>45</v>
      </c>
      <c r="P43" s="466"/>
      <c r="Q43" s="466"/>
      <c r="R43" s="524"/>
      <c r="S43" s="565"/>
    </row>
    <row r="44" spans="1:19" s="467" customFormat="1" ht="15" customHeight="1">
      <c r="A44" s="555" t="s">
        <v>15672</v>
      </c>
      <c r="B44" s="530" t="s">
        <v>15694</v>
      </c>
      <c r="C44" s="557" t="s">
        <v>14257</v>
      </c>
      <c r="D44" s="546"/>
      <c r="E44" s="546"/>
      <c r="F44" s="536"/>
      <c r="G44" s="536"/>
      <c r="H44" s="514" t="s">
        <v>15695</v>
      </c>
      <c r="I44" s="461"/>
      <c r="J44" s="461" t="str">
        <f t="shared" si="1"/>
        <v/>
      </c>
      <c r="K44" s="466" t="s">
        <v>14535</v>
      </c>
      <c r="L44" s="466" t="s">
        <v>14558</v>
      </c>
      <c r="M44" s="524" t="s">
        <v>124</v>
      </c>
      <c r="N44" s="461" t="s">
        <v>15637</v>
      </c>
      <c r="O44" s="524" t="s">
        <v>45</v>
      </c>
      <c r="P44" s="466"/>
      <c r="Q44" s="466"/>
      <c r="R44" s="524"/>
      <c r="S44" s="565"/>
    </row>
    <row r="45" spans="1:19" s="467" customFormat="1" ht="15" customHeight="1">
      <c r="A45" s="555" t="s">
        <v>15672</v>
      </c>
      <c r="B45" s="530" t="s">
        <v>15696</v>
      </c>
      <c r="C45" s="557" t="s">
        <v>14257</v>
      </c>
      <c r="D45" s="546"/>
      <c r="E45" s="546"/>
      <c r="F45" s="536"/>
      <c r="G45" s="536"/>
      <c r="H45" s="514" t="s">
        <v>15697</v>
      </c>
      <c r="I45" s="461"/>
      <c r="J45" s="461" t="str">
        <f t="shared" si="1"/>
        <v/>
      </c>
      <c r="K45" s="466" t="s">
        <v>14535</v>
      </c>
      <c r="L45" s="466" t="s">
        <v>14558</v>
      </c>
      <c r="M45" s="524" t="s">
        <v>124</v>
      </c>
      <c r="N45" s="461" t="s">
        <v>15637</v>
      </c>
      <c r="O45" s="524" t="s">
        <v>45</v>
      </c>
      <c r="P45" s="466"/>
      <c r="Q45" s="466"/>
      <c r="R45" s="524"/>
      <c r="S45" s="565"/>
    </row>
    <row r="46" spans="1:19" s="467" customFormat="1" ht="15" customHeight="1">
      <c r="A46" s="555" t="s">
        <v>15672</v>
      </c>
      <c r="B46" s="530" t="s">
        <v>15698</v>
      </c>
      <c r="C46" s="557" t="s">
        <v>14257</v>
      </c>
      <c r="D46" s="536"/>
      <c r="E46" s="536"/>
      <c r="F46" s="536"/>
      <c r="G46" s="536"/>
      <c r="H46" s="514" t="s">
        <v>15699</v>
      </c>
      <c r="I46" s="461"/>
      <c r="J46" s="461" t="str">
        <f t="shared" si="1"/>
        <v/>
      </c>
      <c r="K46" s="466" t="s">
        <v>14535</v>
      </c>
      <c r="L46" s="466" t="s">
        <v>14558</v>
      </c>
      <c r="M46" s="524" t="s">
        <v>124</v>
      </c>
      <c r="N46" s="461" t="s">
        <v>15637</v>
      </c>
      <c r="O46" s="524" t="s">
        <v>45</v>
      </c>
      <c r="P46" s="466"/>
      <c r="Q46" s="466"/>
      <c r="R46" s="524"/>
      <c r="S46" s="565"/>
    </row>
    <row r="47" spans="1:19" s="467" customFormat="1" ht="15" customHeight="1">
      <c r="A47" s="555" t="s">
        <v>15672</v>
      </c>
      <c r="B47" s="530" t="s">
        <v>15700</v>
      </c>
      <c r="C47" s="557" t="s">
        <v>14257</v>
      </c>
      <c r="D47" s="536"/>
      <c r="E47" s="536"/>
      <c r="F47" s="536"/>
      <c r="G47" s="536"/>
      <c r="H47" s="514" t="s">
        <v>15701</v>
      </c>
      <c r="I47" s="461"/>
      <c r="J47" s="461" t="str">
        <f t="shared" si="1"/>
        <v/>
      </c>
      <c r="K47" s="466" t="s">
        <v>14535</v>
      </c>
      <c r="L47" s="466" t="s">
        <v>14558</v>
      </c>
      <c r="M47" s="524" t="s">
        <v>124</v>
      </c>
      <c r="N47" s="461" t="s">
        <v>15637</v>
      </c>
      <c r="O47" s="524" t="s">
        <v>45</v>
      </c>
      <c r="P47" s="466"/>
      <c r="Q47" s="466"/>
      <c r="R47" s="524"/>
      <c r="S47" s="565"/>
    </row>
    <row r="48" spans="1:19" s="467" customFormat="1" ht="15" customHeight="1">
      <c r="A48" s="555" t="s">
        <v>15672</v>
      </c>
      <c r="B48" s="530" t="s">
        <v>15702</v>
      </c>
      <c r="C48" s="557" t="s">
        <v>14257</v>
      </c>
      <c r="D48" s="536"/>
      <c r="E48" s="536"/>
      <c r="F48" s="536"/>
      <c r="G48" s="536"/>
      <c r="H48" s="514" t="s">
        <v>15703</v>
      </c>
      <c r="I48" s="461"/>
      <c r="J48" s="461" t="str">
        <f t="shared" si="1"/>
        <v/>
      </c>
      <c r="K48" s="466" t="s">
        <v>14535</v>
      </c>
      <c r="L48" s="466" t="s">
        <v>14558</v>
      </c>
      <c r="M48" s="524" t="s">
        <v>124</v>
      </c>
      <c r="N48" s="461" t="s">
        <v>15637</v>
      </c>
      <c r="O48" s="524" t="s">
        <v>45</v>
      </c>
      <c r="P48" s="466"/>
      <c r="Q48" s="466"/>
      <c r="R48" s="524"/>
      <c r="S48" s="565"/>
    </row>
    <row r="49" spans="1:19" s="467" customFormat="1" ht="15" customHeight="1">
      <c r="A49" s="555" t="s">
        <v>15672</v>
      </c>
      <c r="B49" s="530" t="s">
        <v>15704</v>
      </c>
      <c r="C49" s="557" t="s">
        <v>14257</v>
      </c>
      <c r="D49" s="536"/>
      <c r="E49" s="536"/>
      <c r="F49" s="536"/>
      <c r="G49" s="536"/>
      <c r="H49" s="514" t="s">
        <v>15705</v>
      </c>
      <c r="I49" s="461"/>
      <c r="J49" s="461" t="str">
        <f t="shared" si="1"/>
        <v/>
      </c>
      <c r="K49" s="466" t="s">
        <v>14535</v>
      </c>
      <c r="L49" s="466" t="s">
        <v>14558</v>
      </c>
      <c r="M49" s="524" t="s">
        <v>124</v>
      </c>
      <c r="N49" s="461" t="s">
        <v>15637</v>
      </c>
      <c r="O49" s="524" t="s">
        <v>45</v>
      </c>
      <c r="P49" s="466"/>
      <c r="Q49" s="466"/>
      <c r="R49" s="524"/>
      <c r="S49" s="565"/>
    </row>
    <row r="50" spans="1:19" s="467" customFormat="1" ht="15" customHeight="1">
      <c r="A50" s="555" t="s">
        <v>15672</v>
      </c>
      <c r="B50" s="530" t="s">
        <v>15706</v>
      </c>
      <c r="C50" s="557" t="s">
        <v>14257</v>
      </c>
      <c r="D50" s="536"/>
      <c r="E50" s="536"/>
      <c r="F50" s="536"/>
      <c r="G50" s="536"/>
      <c r="H50" s="514" t="s">
        <v>15707</v>
      </c>
      <c r="I50" s="461"/>
      <c r="J50" s="461" t="str">
        <f t="shared" si="1"/>
        <v/>
      </c>
      <c r="K50" s="466" t="s">
        <v>14535</v>
      </c>
      <c r="L50" s="466" t="s">
        <v>14558</v>
      </c>
      <c r="M50" s="524" t="s">
        <v>124</v>
      </c>
      <c r="N50" s="461" t="s">
        <v>15637</v>
      </c>
      <c r="O50" s="524" t="s">
        <v>45</v>
      </c>
      <c r="P50" s="466"/>
      <c r="Q50" s="466"/>
      <c r="R50" s="524"/>
      <c r="S50" s="565"/>
    </row>
    <row r="51" spans="1:19" s="467" customFormat="1" ht="15" customHeight="1">
      <c r="A51" s="555" t="s">
        <v>15672</v>
      </c>
      <c r="B51" s="530" t="s">
        <v>15708</v>
      </c>
      <c r="C51" s="557" t="s">
        <v>14257</v>
      </c>
      <c r="D51" s="536"/>
      <c r="E51" s="536"/>
      <c r="F51" s="536"/>
      <c r="G51" s="536"/>
      <c r="H51" s="514" t="s">
        <v>15709</v>
      </c>
      <c r="I51" s="461"/>
      <c r="J51" s="461" t="str">
        <f t="shared" si="1"/>
        <v/>
      </c>
      <c r="K51" s="466" t="s">
        <v>14535</v>
      </c>
      <c r="L51" s="466" t="s">
        <v>14558</v>
      </c>
      <c r="M51" s="524" t="s">
        <v>124</v>
      </c>
      <c r="N51" s="461" t="s">
        <v>15637</v>
      </c>
      <c r="O51" s="524" t="s">
        <v>45</v>
      </c>
      <c r="P51" s="466"/>
      <c r="Q51" s="466"/>
      <c r="R51" s="524"/>
      <c r="S51" s="565"/>
    </row>
    <row r="52" spans="1:19" s="467" customFormat="1" ht="15" customHeight="1">
      <c r="A52" s="555" t="s">
        <v>15672</v>
      </c>
      <c r="B52" s="530" t="s">
        <v>15710</v>
      </c>
      <c r="C52" s="557" t="s">
        <v>14257</v>
      </c>
      <c r="D52" s="536"/>
      <c r="E52" s="536"/>
      <c r="F52" s="536"/>
      <c r="G52" s="536"/>
      <c r="H52" s="514" t="s">
        <v>15711</v>
      </c>
      <c r="I52" s="461"/>
      <c r="J52" s="461" t="str">
        <f t="shared" si="1"/>
        <v/>
      </c>
      <c r="K52" s="466" t="s">
        <v>14535</v>
      </c>
      <c r="L52" s="466" t="s">
        <v>14558</v>
      </c>
      <c r="M52" s="524" t="s">
        <v>124</v>
      </c>
      <c r="N52" s="461" t="s">
        <v>15637</v>
      </c>
      <c r="O52" s="524" t="s">
        <v>45</v>
      </c>
      <c r="P52" s="466"/>
      <c r="Q52" s="466"/>
      <c r="R52" s="524"/>
      <c r="S52" s="565"/>
    </row>
    <row r="53" spans="1:19" s="467" customFormat="1" ht="15" customHeight="1">
      <c r="A53" s="555" t="s">
        <v>15672</v>
      </c>
      <c r="B53" s="530" t="s">
        <v>15712</v>
      </c>
      <c r="C53" s="557" t="s">
        <v>14257</v>
      </c>
      <c r="D53" s="536"/>
      <c r="E53" s="536"/>
      <c r="F53" s="536"/>
      <c r="G53" s="536"/>
      <c r="H53" s="514" t="s">
        <v>15713</v>
      </c>
      <c r="I53" s="461"/>
      <c r="J53" s="461" t="str">
        <f t="shared" si="1"/>
        <v/>
      </c>
      <c r="K53" s="466" t="s">
        <v>14535</v>
      </c>
      <c r="L53" s="466" t="s">
        <v>14558</v>
      </c>
      <c r="M53" s="524" t="s">
        <v>124</v>
      </c>
      <c r="N53" s="461" t="s">
        <v>15637</v>
      </c>
      <c r="O53" s="524" t="s">
        <v>45</v>
      </c>
      <c r="P53" s="466"/>
      <c r="Q53" s="466"/>
      <c r="R53" s="524"/>
      <c r="S53" s="565"/>
    </row>
    <row r="54" spans="1:19" s="467" customFormat="1" ht="15" customHeight="1">
      <c r="A54" s="555" t="s">
        <v>15672</v>
      </c>
      <c r="B54" s="566" t="s">
        <v>15714</v>
      </c>
      <c r="C54" s="557" t="s">
        <v>14257</v>
      </c>
      <c r="D54" s="536"/>
      <c r="E54" s="536"/>
      <c r="F54" s="536"/>
      <c r="G54" s="536"/>
      <c r="H54" s="524" t="s">
        <v>15715</v>
      </c>
      <c r="I54" s="461"/>
      <c r="J54" s="461" t="str">
        <f t="shared" si="1"/>
        <v/>
      </c>
      <c r="K54" s="466" t="s">
        <v>14535</v>
      </c>
      <c r="L54" s="466" t="s">
        <v>14558</v>
      </c>
      <c r="M54" s="524" t="s">
        <v>124</v>
      </c>
      <c r="N54" s="461" t="s">
        <v>15637</v>
      </c>
      <c r="O54" s="524" t="s">
        <v>45</v>
      </c>
      <c r="P54" s="466"/>
      <c r="Q54" s="466"/>
      <c r="R54" s="524"/>
      <c r="S54" s="565"/>
    </row>
    <row r="55" spans="1:19" s="467" customFormat="1" ht="15" customHeight="1">
      <c r="A55" s="555" t="s">
        <v>15672</v>
      </c>
      <c r="B55" s="566" t="s">
        <v>15716</v>
      </c>
      <c r="C55" s="514" t="s">
        <v>14257</v>
      </c>
      <c r="D55" s="536"/>
      <c r="E55" s="536"/>
      <c r="F55" s="536"/>
      <c r="G55" s="536"/>
      <c r="H55" s="524" t="s">
        <v>15717</v>
      </c>
      <c r="I55" s="461"/>
      <c r="J55" s="461" t="str">
        <f t="shared" si="1"/>
        <v/>
      </c>
      <c r="K55" s="466" t="s">
        <v>14535</v>
      </c>
      <c r="L55" s="466" t="s">
        <v>14558</v>
      </c>
      <c r="M55" s="524" t="s">
        <v>124</v>
      </c>
      <c r="N55" s="461" t="s">
        <v>15637</v>
      </c>
      <c r="O55" s="524" t="s">
        <v>45</v>
      </c>
      <c r="P55" s="466"/>
      <c r="Q55" s="466"/>
      <c r="R55" s="524"/>
      <c r="S55" s="565"/>
    </row>
    <row r="56" spans="1:19" s="467" customFormat="1" ht="15" customHeight="1">
      <c r="A56" s="555" t="s">
        <v>15672</v>
      </c>
      <c r="B56" s="566" t="s">
        <v>15718</v>
      </c>
      <c r="C56" s="514" t="s">
        <v>14257</v>
      </c>
      <c r="D56" s="536"/>
      <c r="E56" s="536"/>
      <c r="F56" s="536"/>
      <c r="G56" s="536"/>
      <c r="H56" s="524" t="s">
        <v>15719</v>
      </c>
      <c r="I56" s="461"/>
      <c r="J56" s="461" t="str">
        <f t="shared" si="1"/>
        <v/>
      </c>
      <c r="K56" s="466" t="s">
        <v>14535</v>
      </c>
      <c r="L56" s="466" t="s">
        <v>14558</v>
      </c>
      <c r="M56" s="524" t="s">
        <v>124</v>
      </c>
      <c r="N56" s="461" t="s">
        <v>15637</v>
      </c>
      <c r="O56" s="524" t="s">
        <v>45</v>
      </c>
      <c r="P56" s="466"/>
      <c r="Q56" s="466"/>
      <c r="R56" s="524"/>
      <c r="S56" s="565"/>
    </row>
    <row r="57" spans="1:19" s="467" customFormat="1" ht="15" customHeight="1">
      <c r="A57" s="555" t="s">
        <v>15672</v>
      </c>
      <c r="B57" s="566" t="s">
        <v>15720</v>
      </c>
      <c r="C57" s="514" t="s">
        <v>14257</v>
      </c>
      <c r="D57" s="536"/>
      <c r="E57" s="536"/>
      <c r="F57" s="536"/>
      <c r="G57" s="536"/>
      <c r="H57" s="524" t="s">
        <v>15721</v>
      </c>
      <c r="I57" s="461"/>
      <c r="J57" s="461" t="str">
        <f t="shared" si="1"/>
        <v/>
      </c>
      <c r="K57" s="466" t="s">
        <v>14535</v>
      </c>
      <c r="L57" s="466" t="s">
        <v>14558</v>
      </c>
      <c r="M57" s="524" t="s">
        <v>124</v>
      </c>
      <c r="N57" s="461" t="s">
        <v>15637</v>
      </c>
      <c r="O57" s="524" t="s">
        <v>45</v>
      </c>
      <c r="P57" s="466"/>
      <c r="Q57" s="466"/>
      <c r="R57" s="524"/>
      <c r="S57" s="565"/>
    </row>
    <row r="58" spans="1:19" s="467" customFormat="1" ht="15" customHeight="1">
      <c r="A58" s="555" t="s">
        <v>15672</v>
      </c>
      <c r="B58" s="566" t="s">
        <v>15722</v>
      </c>
      <c r="C58" s="514" t="s">
        <v>14257</v>
      </c>
      <c r="D58" s="536"/>
      <c r="E58" s="536"/>
      <c r="F58" s="536"/>
      <c r="G58" s="536"/>
      <c r="H58" s="524" t="s">
        <v>15723</v>
      </c>
      <c r="I58" s="461"/>
      <c r="J58" s="461" t="str">
        <f t="shared" si="1"/>
        <v/>
      </c>
      <c r="K58" s="466" t="s">
        <v>14535</v>
      </c>
      <c r="L58" s="466" t="s">
        <v>14558</v>
      </c>
      <c r="M58" s="524" t="s">
        <v>124</v>
      </c>
      <c r="N58" s="461" t="s">
        <v>15637</v>
      </c>
      <c r="O58" s="524" t="s">
        <v>45</v>
      </c>
      <c r="P58" s="466"/>
      <c r="Q58" s="466"/>
      <c r="R58" s="524"/>
      <c r="S58" s="565"/>
    </row>
    <row r="59" spans="1:19" s="467" customFormat="1" ht="15" customHeight="1">
      <c r="A59" s="555" t="s">
        <v>15672</v>
      </c>
      <c r="B59" s="563" t="s">
        <v>15724</v>
      </c>
      <c r="C59" s="514" t="s">
        <v>14257</v>
      </c>
      <c r="D59" s="536"/>
      <c r="E59" s="536"/>
      <c r="F59" s="536"/>
      <c r="G59" s="536"/>
      <c r="H59" s="524" t="s">
        <v>15725</v>
      </c>
      <c r="I59" s="461"/>
      <c r="J59" s="461" t="str">
        <f t="shared" si="1"/>
        <v/>
      </c>
      <c r="K59" s="466" t="s">
        <v>14535</v>
      </c>
      <c r="L59" s="466" t="s">
        <v>14558</v>
      </c>
      <c r="M59" s="524" t="s">
        <v>124</v>
      </c>
      <c r="N59" s="461" t="s">
        <v>15637</v>
      </c>
      <c r="O59" s="524" t="s">
        <v>45</v>
      </c>
      <c r="P59" s="466"/>
      <c r="Q59" s="466"/>
      <c r="R59" s="524"/>
      <c r="S59" s="565"/>
    </row>
    <row r="60" spans="1:19" s="467" customFormat="1" ht="15" customHeight="1">
      <c r="A60" s="555" t="s">
        <v>15672</v>
      </c>
      <c r="B60" s="566" t="s">
        <v>15726</v>
      </c>
      <c r="C60" s="514" t="s">
        <v>14257</v>
      </c>
      <c r="D60" s="536"/>
      <c r="E60" s="536"/>
      <c r="F60" s="536"/>
      <c r="G60" s="536"/>
      <c r="H60" s="524" t="s">
        <v>15727</v>
      </c>
      <c r="I60" s="461"/>
      <c r="J60" s="461" t="str">
        <f t="shared" si="1"/>
        <v/>
      </c>
      <c r="K60" s="466" t="s">
        <v>14535</v>
      </c>
      <c r="L60" s="466" t="s">
        <v>14558</v>
      </c>
      <c r="M60" s="524" t="s">
        <v>124</v>
      </c>
      <c r="N60" s="461" t="s">
        <v>15637</v>
      </c>
      <c r="O60" s="524" t="s">
        <v>45</v>
      </c>
      <c r="P60" s="466"/>
      <c r="Q60" s="466"/>
      <c r="R60" s="524"/>
      <c r="S60" s="565"/>
    </row>
    <row r="61" spans="1:19" s="467" customFormat="1" ht="15" customHeight="1">
      <c r="A61" s="555" t="s">
        <v>15672</v>
      </c>
      <c r="B61" s="566" t="s">
        <v>15728</v>
      </c>
      <c r="C61" s="514" t="s">
        <v>14257</v>
      </c>
      <c r="D61" s="536"/>
      <c r="E61" s="536"/>
      <c r="F61" s="536"/>
      <c r="G61" s="536"/>
      <c r="H61" s="524" t="s">
        <v>15729</v>
      </c>
      <c r="I61" s="461"/>
      <c r="J61" s="461" t="str">
        <f t="shared" si="1"/>
        <v/>
      </c>
      <c r="K61" s="466" t="s">
        <v>14535</v>
      </c>
      <c r="L61" s="466" t="s">
        <v>14558</v>
      </c>
      <c r="M61" s="524" t="s">
        <v>124</v>
      </c>
      <c r="N61" s="461" t="s">
        <v>15637</v>
      </c>
      <c r="O61" s="524" t="s">
        <v>45</v>
      </c>
      <c r="P61" s="466"/>
      <c r="Q61" s="466"/>
      <c r="R61" s="524"/>
      <c r="S61" s="565"/>
    </row>
    <row r="62" spans="1:19" s="467" customFormat="1" ht="15" customHeight="1">
      <c r="A62" s="555" t="s">
        <v>15672</v>
      </c>
      <c r="B62" s="566" t="s">
        <v>15730</v>
      </c>
      <c r="C62" s="514" t="s">
        <v>14257</v>
      </c>
      <c r="D62" s="536"/>
      <c r="E62" s="536"/>
      <c r="F62" s="536"/>
      <c r="G62" s="536"/>
      <c r="H62" s="524" t="s">
        <v>15731</v>
      </c>
      <c r="I62" s="461"/>
      <c r="J62" s="461" t="str">
        <f t="shared" si="1"/>
        <v/>
      </c>
      <c r="K62" s="466" t="s">
        <v>14535</v>
      </c>
      <c r="L62" s="466" t="s">
        <v>14558</v>
      </c>
      <c r="M62" s="524" t="s">
        <v>124</v>
      </c>
      <c r="N62" s="461" t="s">
        <v>15637</v>
      </c>
      <c r="O62" s="524" t="s">
        <v>45</v>
      </c>
      <c r="P62" s="466"/>
      <c r="Q62" s="466"/>
      <c r="R62" s="524"/>
      <c r="S62" s="565"/>
    </row>
    <row r="63" spans="1:19" s="467" customFormat="1" ht="15" customHeight="1">
      <c r="A63" s="555" t="s">
        <v>15672</v>
      </c>
      <c r="B63" s="566" t="s">
        <v>15732</v>
      </c>
      <c r="C63" s="514" t="s">
        <v>14257</v>
      </c>
      <c r="D63" s="536"/>
      <c r="E63" s="536"/>
      <c r="F63" s="536"/>
      <c r="G63" s="536"/>
      <c r="H63" s="524" t="s">
        <v>15733</v>
      </c>
      <c r="I63" s="461"/>
      <c r="J63" s="461" t="str">
        <f t="shared" si="1"/>
        <v/>
      </c>
      <c r="K63" s="466" t="s">
        <v>14535</v>
      </c>
      <c r="L63" s="466" t="s">
        <v>14558</v>
      </c>
      <c r="M63" s="524" t="s">
        <v>124</v>
      </c>
      <c r="N63" s="461" t="s">
        <v>15637</v>
      </c>
      <c r="O63" s="524" t="s">
        <v>45</v>
      </c>
      <c r="P63" s="466"/>
      <c r="Q63" s="466"/>
      <c r="R63" s="524"/>
      <c r="S63" s="565"/>
    </row>
    <row r="64" spans="1:19" s="467" customFormat="1" ht="15" customHeight="1">
      <c r="A64" s="555" t="s">
        <v>15672</v>
      </c>
      <c r="B64" s="566" t="s">
        <v>15734</v>
      </c>
      <c r="C64" s="514" t="s">
        <v>14257</v>
      </c>
      <c r="D64" s="536"/>
      <c r="E64" s="536"/>
      <c r="F64" s="536"/>
      <c r="G64" s="536"/>
      <c r="H64" s="524" t="s">
        <v>15735</v>
      </c>
      <c r="I64" s="461"/>
      <c r="J64" s="461" t="str">
        <f t="shared" si="1"/>
        <v/>
      </c>
      <c r="K64" s="466" t="s">
        <v>14535</v>
      </c>
      <c r="L64" s="466" t="s">
        <v>14558</v>
      </c>
      <c r="M64" s="524" t="s">
        <v>124</v>
      </c>
      <c r="N64" s="461" t="s">
        <v>15637</v>
      </c>
      <c r="O64" s="524" t="s">
        <v>45</v>
      </c>
      <c r="P64" s="466"/>
      <c r="Q64" s="466"/>
      <c r="R64" s="524"/>
      <c r="S64" s="565"/>
    </row>
    <row r="65" spans="1:19" s="467" customFormat="1" ht="15" customHeight="1">
      <c r="A65" s="555" t="s">
        <v>15672</v>
      </c>
      <c r="B65" s="566" t="s">
        <v>15736</v>
      </c>
      <c r="C65" s="514" t="s">
        <v>14257</v>
      </c>
      <c r="D65" s="536"/>
      <c r="E65" s="536"/>
      <c r="F65" s="536"/>
      <c r="G65" s="536"/>
      <c r="H65" s="524" t="s">
        <v>15737</v>
      </c>
      <c r="I65" s="461"/>
      <c r="J65" s="461" t="str">
        <f t="shared" si="1"/>
        <v/>
      </c>
      <c r="K65" s="466" t="s">
        <v>14535</v>
      </c>
      <c r="L65" s="466" t="s">
        <v>14558</v>
      </c>
      <c r="M65" s="524" t="s">
        <v>124</v>
      </c>
      <c r="N65" s="461" t="s">
        <v>15637</v>
      </c>
      <c r="O65" s="524" t="s">
        <v>45</v>
      </c>
      <c r="P65" s="466"/>
      <c r="Q65" s="466"/>
      <c r="R65" s="524"/>
      <c r="S65" s="565"/>
    </row>
    <row r="66" spans="1:19" s="467" customFormat="1" ht="15" customHeight="1">
      <c r="A66" s="555" t="s">
        <v>15672</v>
      </c>
      <c r="B66" s="566" t="s">
        <v>15738</v>
      </c>
      <c r="C66" s="514" t="s">
        <v>14257</v>
      </c>
      <c r="D66" s="536"/>
      <c r="E66" s="536"/>
      <c r="F66" s="536"/>
      <c r="G66" s="536"/>
      <c r="H66" s="524" t="s">
        <v>15739</v>
      </c>
      <c r="I66" s="461"/>
      <c r="J66" s="461" t="str">
        <f t="shared" si="1"/>
        <v/>
      </c>
      <c r="K66" s="466" t="s">
        <v>14535</v>
      </c>
      <c r="L66" s="466" t="s">
        <v>14558</v>
      </c>
      <c r="M66" s="524" t="s">
        <v>124</v>
      </c>
      <c r="N66" s="461" t="s">
        <v>15637</v>
      </c>
      <c r="O66" s="524" t="s">
        <v>45</v>
      </c>
      <c r="P66" s="466"/>
      <c r="Q66" s="466"/>
      <c r="R66" s="524"/>
      <c r="S66" s="565"/>
    </row>
    <row r="67" spans="1:19" s="467" customFormat="1" ht="15" customHeight="1">
      <c r="A67" s="534" t="s">
        <v>15672</v>
      </c>
      <c r="B67" s="515" t="s">
        <v>5346</v>
      </c>
      <c r="C67" s="514" t="s">
        <v>14257</v>
      </c>
      <c r="D67" s="530"/>
      <c r="E67" s="530"/>
      <c r="F67" s="530"/>
      <c r="G67" s="530"/>
      <c r="H67" s="515" t="s">
        <v>5347</v>
      </c>
      <c r="I67" s="461"/>
      <c r="J67" s="461" t="str">
        <f t="shared" si="1"/>
        <v/>
      </c>
      <c r="K67" s="466" t="s">
        <v>14535</v>
      </c>
      <c r="L67" s="466" t="s">
        <v>14558</v>
      </c>
      <c r="M67" s="524" t="s">
        <v>124</v>
      </c>
      <c r="N67" s="461" t="s">
        <v>15637</v>
      </c>
      <c r="O67" s="524" t="s">
        <v>45</v>
      </c>
      <c r="P67" s="466"/>
      <c r="Q67" s="466"/>
      <c r="R67" s="524" t="s">
        <v>14585</v>
      </c>
      <c r="S67" s="565">
        <v>2</v>
      </c>
    </row>
    <row r="68" spans="1:19" s="467" customFormat="1" ht="15" customHeight="1">
      <c r="A68" s="534" t="s">
        <v>15672</v>
      </c>
      <c r="B68" s="567" t="s">
        <v>15682</v>
      </c>
      <c r="C68" s="514" t="s">
        <v>14257</v>
      </c>
      <c r="D68" s="536"/>
      <c r="E68" s="536"/>
      <c r="F68" s="536"/>
      <c r="G68" s="536"/>
      <c r="H68" s="564" t="s">
        <v>15683</v>
      </c>
      <c r="I68" s="461"/>
      <c r="J68" s="461" t="str">
        <f t="shared" ref="J68:J99" si="2">LOWER(I68)</f>
        <v/>
      </c>
      <c r="K68" s="466" t="s">
        <v>14535</v>
      </c>
      <c r="L68" s="466" t="s">
        <v>14558</v>
      </c>
      <c r="M68" s="524" t="s">
        <v>124</v>
      </c>
      <c r="N68" s="461" t="s">
        <v>15637</v>
      </c>
      <c r="O68" s="524" t="s">
        <v>45</v>
      </c>
      <c r="P68" s="466"/>
      <c r="Q68" s="466"/>
      <c r="R68" s="524"/>
      <c r="S68" s="565"/>
    </row>
    <row r="69" spans="1:19" s="467" customFormat="1" ht="15" customHeight="1">
      <c r="A69" s="534" t="s">
        <v>15672</v>
      </c>
      <c r="B69" s="567" t="s">
        <v>15684</v>
      </c>
      <c r="C69" s="514" t="s">
        <v>14257</v>
      </c>
      <c r="D69" s="536"/>
      <c r="E69" s="536"/>
      <c r="F69" s="536"/>
      <c r="G69" s="536"/>
      <c r="H69" s="564" t="s">
        <v>15685</v>
      </c>
      <c r="I69" s="461"/>
      <c r="J69" s="461" t="str">
        <f t="shared" si="2"/>
        <v/>
      </c>
      <c r="K69" s="466" t="s">
        <v>14535</v>
      </c>
      <c r="L69" s="466" t="s">
        <v>14558</v>
      </c>
      <c r="M69" s="524" t="s">
        <v>124</v>
      </c>
      <c r="N69" s="461" t="s">
        <v>15637</v>
      </c>
      <c r="O69" s="524" t="s">
        <v>45</v>
      </c>
      <c r="P69" s="466"/>
      <c r="Q69" s="466"/>
      <c r="R69" s="524"/>
      <c r="S69" s="565"/>
    </row>
    <row r="70" spans="1:19" s="467" customFormat="1" ht="15" customHeight="1">
      <c r="A70" s="534" t="s">
        <v>15672</v>
      </c>
      <c r="B70" s="567" t="s">
        <v>15688</v>
      </c>
      <c r="C70" s="514" t="s">
        <v>14257</v>
      </c>
      <c r="D70" s="536"/>
      <c r="E70" s="536"/>
      <c r="F70" s="536"/>
      <c r="G70" s="536"/>
      <c r="H70" s="564" t="s">
        <v>15689</v>
      </c>
      <c r="I70" s="461"/>
      <c r="J70" s="461" t="str">
        <f t="shared" si="2"/>
        <v/>
      </c>
      <c r="K70" s="466" t="s">
        <v>14535</v>
      </c>
      <c r="L70" s="466" t="s">
        <v>14558</v>
      </c>
      <c r="M70" s="524" t="s">
        <v>124</v>
      </c>
      <c r="N70" s="461" t="s">
        <v>15637</v>
      </c>
      <c r="O70" s="524" t="s">
        <v>45</v>
      </c>
      <c r="P70" s="466"/>
      <c r="Q70" s="466"/>
      <c r="R70" s="524"/>
      <c r="S70" s="565"/>
    </row>
    <row r="71" spans="1:19" s="467" customFormat="1" ht="15" customHeight="1">
      <c r="A71" s="534" t="s">
        <v>15672</v>
      </c>
      <c r="B71" s="567" t="s">
        <v>15740</v>
      </c>
      <c r="C71" s="514" t="s">
        <v>14257</v>
      </c>
      <c r="D71" s="536"/>
      <c r="E71" s="536"/>
      <c r="F71" s="536"/>
      <c r="G71" s="536"/>
      <c r="H71" s="564" t="s">
        <v>15741</v>
      </c>
      <c r="I71" s="461"/>
      <c r="J71" s="461" t="str">
        <f t="shared" si="2"/>
        <v/>
      </c>
      <c r="K71" s="466" t="s">
        <v>14535</v>
      </c>
      <c r="L71" s="466" t="s">
        <v>14558</v>
      </c>
      <c r="M71" s="524" t="s">
        <v>124</v>
      </c>
      <c r="N71" s="461" t="s">
        <v>15637</v>
      </c>
      <c r="O71" s="524" t="s">
        <v>45</v>
      </c>
      <c r="P71" s="466"/>
      <c r="Q71" s="466"/>
      <c r="R71" s="524"/>
      <c r="S71" s="565"/>
    </row>
    <row r="72" spans="1:19" s="467" customFormat="1" ht="15" customHeight="1">
      <c r="A72" s="534" t="s">
        <v>15672</v>
      </c>
      <c r="B72" s="567" t="s">
        <v>15742</v>
      </c>
      <c r="C72" s="514" t="s">
        <v>14257</v>
      </c>
      <c r="D72" s="466"/>
      <c r="E72" s="466"/>
      <c r="F72" s="466"/>
      <c r="G72" s="466"/>
      <c r="H72" s="564" t="s">
        <v>15721</v>
      </c>
      <c r="I72" s="461"/>
      <c r="J72" s="461" t="str">
        <f t="shared" si="2"/>
        <v/>
      </c>
      <c r="K72" s="466" t="s">
        <v>14535</v>
      </c>
      <c r="L72" s="466" t="s">
        <v>14558</v>
      </c>
      <c r="M72" s="524" t="s">
        <v>124</v>
      </c>
      <c r="N72" s="461" t="s">
        <v>15637</v>
      </c>
      <c r="O72" s="524" t="s">
        <v>45</v>
      </c>
      <c r="P72" s="466"/>
      <c r="Q72" s="466"/>
      <c r="R72" s="466"/>
      <c r="S72" s="466"/>
    </row>
    <row r="73" spans="1:19" s="467" customFormat="1" ht="15" customHeight="1">
      <c r="A73" s="534" t="s">
        <v>15672</v>
      </c>
      <c r="B73" s="567" t="s">
        <v>15708</v>
      </c>
      <c r="C73" s="514" t="s">
        <v>14257</v>
      </c>
      <c r="D73" s="466"/>
      <c r="E73" s="466"/>
      <c r="F73" s="466"/>
      <c r="G73" s="466"/>
      <c r="H73" s="564" t="s">
        <v>15709</v>
      </c>
      <c r="I73" s="461"/>
      <c r="J73" s="461" t="str">
        <f t="shared" si="2"/>
        <v/>
      </c>
      <c r="K73" s="466" t="s">
        <v>14535</v>
      </c>
      <c r="L73" s="466" t="s">
        <v>14558</v>
      </c>
      <c r="M73" s="524" t="s">
        <v>124</v>
      </c>
      <c r="N73" s="461" t="s">
        <v>15637</v>
      </c>
      <c r="O73" s="524" t="s">
        <v>45</v>
      </c>
      <c r="P73" s="466"/>
      <c r="Q73" s="466"/>
      <c r="R73" s="466"/>
      <c r="S73" s="466"/>
    </row>
    <row r="74" spans="1:19" s="467" customFormat="1" ht="15" customHeight="1">
      <c r="A74" s="534" t="s">
        <v>15672</v>
      </c>
      <c r="B74" s="567" t="s">
        <v>15722</v>
      </c>
      <c r="C74" s="514" t="s">
        <v>14257</v>
      </c>
      <c r="D74" s="466"/>
      <c r="E74" s="466"/>
      <c r="F74" s="546"/>
      <c r="G74" s="546"/>
      <c r="H74" s="564" t="s">
        <v>15723</v>
      </c>
      <c r="I74" s="461"/>
      <c r="J74" s="461" t="str">
        <f t="shared" si="2"/>
        <v/>
      </c>
      <c r="K74" s="466" t="s">
        <v>14535</v>
      </c>
      <c r="L74" s="466" t="s">
        <v>14558</v>
      </c>
      <c r="M74" s="524" t="s">
        <v>124</v>
      </c>
      <c r="N74" s="461" t="s">
        <v>15637</v>
      </c>
      <c r="O74" s="524" t="s">
        <v>45</v>
      </c>
      <c r="P74" s="466"/>
      <c r="Q74" s="466"/>
      <c r="R74" s="524"/>
      <c r="S74" s="466"/>
    </row>
    <row r="75" spans="1:19" s="467" customFormat="1" ht="15" customHeight="1">
      <c r="A75" s="534" t="s">
        <v>15672</v>
      </c>
      <c r="B75" s="567" t="s">
        <v>15724</v>
      </c>
      <c r="C75" s="514" t="s">
        <v>14257</v>
      </c>
      <c r="D75" s="466"/>
      <c r="E75" s="466"/>
      <c r="F75" s="546"/>
      <c r="G75" s="546"/>
      <c r="H75" s="564" t="s">
        <v>15725</v>
      </c>
      <c r="I75" s="461"/>
      <c r="J75" s="461" t="str">
        <f t="shared" si="2"/>
        <v/>
      </c>
      <c r="K75" s="466" t="s">
        <v>14535</v>
      </c>
      <c r="L75" s="466" t="s">
        <v>14558</v>
      </c>
      <c r="M75" s="524" t="s">
        <v>124</v>
      </c>
      <c r="N75" s="461" t="s">
        <v>15637</v>
      </c>
      <c r="O75" s="524" t="s">
        <v>45</v>
      </c>
      <c r="P75" s="466"/>
      <c r="Q75" s="466"/>
      <c r="R75" s="524"/>
      <c r="S75" s="466"/>
    </row>
    <row r="76" spans="1:19" s="467" customFormat="1" ht="15" customHeight="1">
      <c r="A76" s="534" t="s">
        <v>15672</v>
      </c>
      <c r="B76" s="567" t="s">
        <v>15743</v>
      </c>
      <c r="C76" s="514" t="s">
        <v>14257</v>
      </c>
      <c r="D76" s="466"/>
      <c r="E76" s="466"/>
      <c r="F76" s="546"/>
      <c r="G76" s="546"/>
      <c r="H76" s="564" t="s">
        <v>15719</v>
      </c>
      <c r="I76" s="461"/>
      <c r="J76" s="461" t="str">
        <f t="shared" si="2"/>
        <v/>
      </c>
      <c r="K76" s="466" t="s">
        <v>14535</v>
      </c>
      <c r="L76" s="466" t="s">
        <v>14558</v>
      </c>
      <c r="M76" s="524" t="s">
        <v>124</v>
      </c>
      <c r="N76" s="461" t="s">
        <v>15637</v>
      </c>
      <c r="O76" s="524" t="s">
        <v>45</v>
      </c>
      <c r="P76" s="466"/>
      <c r="Q76" s="466"/>
      <c r="R76" s="524"/>
      <c r="S76" s="466"/>
    </row>
    <row r="77" spans="1:19" s="467" customFormat="1" ht="15" customHeight="1">
      <c r="A77" s="534" t="s">
        <v>15672</v>
      </c>
      <c r="B77" s="567" t="s">
        <v>15744</v>
      </c>
      <c r="C77" s="514" t="s">
        <v>14257</v>
      </c>
      <c r="D77" s="466"/>
      <c r="E77" s="466"/>
      <c r="F77" s="546"/>
      <c r="G77" s="546"/>
      <c r="H77" s="564" t="s">
        <v>15701</v>
      </c>
      <c r="I77" s="461"/>
      <c r="J77" s="461" t="str">
        <f t="shared" si="2"/>
        <v/>
      </c>
      <c r="K77" s="466" t="s">
        <v>14535</v>
      </c>
      <c r="L77" s="466" t="s">
        <v>14558</v>
      </c>
      <c r="M77" s="524" t="s">
        <v>124</v>
      </c>
      <c r="N77" s="461" t="s">
        <v>15637</v>
      </c>
      <c r="O77" s="524" t="s">
        <v>45</v>
      </c>
      <c r="P77" s="466"/>
      <c r="Q77" s="466"/>
      <c r="R77" s="524"/>
      <c r="S77" s="466"/>
    </row>
    <row r="78" spans="1:19" s="467" customFormat="1" ht="15" customHeight="1">
      <c r="A78" s="534" t="s">
        <v>15672</v>
      </c>
      <c r="B78" s="567" t="s">
        <v>15694</v>
      </c>
      <c r="C78" s="514" t="s">
        <v>14257</v>
      </c>
      <c r="D78" s="466"/>
      <c r="E78" s="466"/>
      <c r="F78" s="546"/>
      <c r="G78" s="546"/>
      <c r="H78" s="564" t="s">
        <v>15695</v>
      </c>
      <c r="I78" s="461"/>
      <c r="J78" s="461" t="str">
        <f t="shared" si="2"/>
        <v/>
      </c>
      <c r="K78" s="466" t="s">
        <v>14535</v>
      </c>
      <c r="L78" s="466" t="s">
        <v>14558</v>
      </c>
      <c r="M78" s="524" t="s">
        <v>124</v>
      </c>
      <c r="N78" s="461" t="s">
        <v>15637</v>
      </c>
      <c r="O78" s="524" t="s">
        <v>45</v>
      </c>
      <c r="P78" s="466"/>
      <c r="Q78" s="466"/>
      <c r="R78" s="524"/>
      <c r="S78" s="466"/>
    </row>
    <row r="79" spans="1:19" s="467" customFormat="1" ht="15" customHeight="1">
      <c r="A79" s="534" t="s">
        <v>15672</v>
      </c>
      <c r="B79" s="567" t="s">
        <v>15704</v>
      </c>
      <c r="C79" s="514" t="s">
        <v>14257</v>
      </c>
      <c r="D79" s="466"/>
      <c r="E79" s="466"/>
      <c r="F79" s="546"/>
      <c r="G79" s="546"/>
      <c r="H79" s="564" t="s">
        <v>15705</v>
      </c>
      <c r="I79" s="461"/>
      <c r="J79" s="461" t="str">
        <f t="shared" si="2"/>
        <v/>
      </c>
      <c r="K79" s="466" t="s">
        <v>14535</v>
      </c>
      <c r="L79" s="466" t="s">
        <v>14558</v>
      </c>
      <c r="M79" s="524" t="s">
        <v>124</v>
      </c>
      <c r="N79" s="461" t="s">
        <v>15637</v>
      </c>
      <c r="O79" s="524" t="s">
        <v>45</v>
      </c>
      <c r="P79" s="466"/>
      <c r="Q79" s="466"/>
      <c r="R79" s="524"/>
      <c r="S79" s="466"/>
    </row>
    <row r="80" spans="1:19" s="467" customFormat="1" ht="15" customHeight="1">
      <c r="A80" s="534" t="s">
        <v>15672</v>
      </c>
      <c r="B80" s="567" t="s">
        <v>15692</v>
      </c>
      <c r="C80" s="514" t="s">
        <v>14257</v>
      </c>
      <c r="D80" s="466"/>
      <c r="E80" s="466"/>
      <c r="F80" s="546"/>
      <c r="G80" s="546"/>
      <c r="H80" s="564" t="s">
        <v>15693</v>
      </c>
      <c r="I80" s="461"/>
      <c r="J80" s="461" t="str">
        <f t="shared" si="2"/>
        <v/>
      </c>
      <c r="K80" s="466" t="s">
        <v>14535</v>
      </c>
      <c r="L80" s="466" t="s">
        <v>14558</v>
      </c>
      <c r="M80" s="524" t="s">
        <v>124</v>
      </c>
      <c r="N80" s="461" t="s">
        <v>15637</v>
      </c>
      <c r="O80" s="524" t="s">
        <v>45</v>
      </c>
      <c r="P80" s="466"/>
      <c r="Q80" s="466"/>
      <c r="R80" s="524"/>
      <c r="S80" s="466"/>
    </row>
    <row r="81" spans="1:19" s="467" customFormat="1" ht="30" customHeight="1">
      <c r="A81" s="534" t="s">
        <v>15672</v>
      </c>
      <c r="B81" s="567" t="s">
        <v>15706</v>
      </c>
      <c r="C81" s="514" t="s">
        <v>14257</v>
      </c>
      <c r="D81" s="466"/>
      <c r="E81" s="466"/>
      <c r="F81" s="546"/>
      <c r="G81" s="546"/>
      <c r="H81" s="564" t="s">
        <v>15707</v>
      </c>
      <c r="I81" s="461"/>
      <c r="J81" s="461" t="str">
        <f t="shared" si="2"/>
        <v/>
      </c>
      <c r="K81" s="466" t="s">
        <v>14535</v>
      </c>
      <c r="L81" s="466" t="s">
        <v>14558</v>
      </c>
      <c r="M81" s="524" t="s">
        <v>124</v>
      </c>
      <c r="N81" s="461" t="s">
        <v>15637</v>
      </c>
      <c r="O81" s="524" t="s">
        <v>45</v>
      </c>
      <c r="P81" s="466"/>
      <c r="Q81" s="466"/>
      <c r="R81" s="524"/>
      <c r="S81" s="466"/>
    </row>
    <row r="82" spans="1:19" s="467" customFormat="1" ht="30" customHeight="1">
      <c r="A82" s="534" t="s">
        <v>15672</v>
      </c>
      <c r="B82" s="567" t="s">
        <v>15710</v>
      </c>
      <c r="C82" s="514" t="s">
        <v>14257</v>
      </c>
      <c r="D82" s="466"/>
      <c r="E82" s="466"/>
      <c r="F82" s="546"/>
      <c r="G82" s="546"/>
      <c r="H82" s="564" t="s">
        <v>15711</v>
      </c>
      <c r="I82" s="461"/>
      <c r="J82" s="461" t="str">
        <f t="shared" si="2"/>
        <v/>
      </c>
      <c r="K82" s="466" t="s">
        <v>14535</v>
      </c>
      <c r="L82" s="466" t="s">
        <v>14558</v>
      </c>
      <c r="M82" s="524" t="s">
        <v>124</v>
      </c>
      <c r="N82" s="461" t="s">
        <v>15637</v>
      </c>
      <c r="O82" s="524" t="s">
        <v>45</v>
      </c>
      <c r="P82" s="466"/>
      <c r="Q82" s="466"/>
      <c r="R82" s="524"/>
      <c r="S82" s="466"/>
    </row>
    <row r="83" spans="1:19" s="467" customFormat="1" ht="30" customHeight="1">
      <c r="A83" s="534" t="s">
        <v>15672</v>
      </c>
      <c r="B83" s="567" t="s">
        <v>15690</v>
      </c>
      <c r="C83" s="514" t="s">
        <v>14257</v>
      </c>
      <c r="D83" s="466"/>
      <c r="E83" s="466"/>
      <c r="F83" s="546"/>
      <c r="G83" s="546"/>
      <c r="H83" s="564" t="s">
        <v>15691</v>
      </c>
      <c r="I83" s="461"/>
      <c r="J83" s="461" t="str">
        <f t="shared" si="2"/>
        <v/>
      </c>
      <c r="K83" s="466" t="s">
        <v>14535</v>
      </c>
      <c r="L83" s="466" t="s">
        <v>14558</v>
      </c>
      <c r="M83" s="524" t="s">
        <v>124</v>
      </c>
      <c r="N83" s="461" t="s">
        <v>15637</v>
      </c>
      <c r="O83" s="524" t="s">
        <v>45</v>
      </c>
      <c r="P83" s="466"/>
      <c r="Q83" s="466"/>
      <c r="R83" s="524"/>
      <c r="S83" s="466"/>
    </row>
    <row r="84" spans="1:19" s="467" customFormat="1" ht="30" customHeight="1">
      <c r="A84" s="534" t="s">
        <v>15672</v>
      </c>
      <c r="B84" s="567" t="s">
        <v>15692</v>
      </c>
      <c r="C84" s="514" t="s">
        <v>14257</v>
      </c>
      <c r="D84" s="466"/>
      <c r="E84" s="466"/>
      <c r="F84" s="546"/>
      <c r="G84" s="546"/>
      <c r="H84" s="564" t="s">
        <v>15693</v>
      </c>
      <c r="I84" s="461"/>
      <c r="J84" s="461" t="str">
        <f t="shared" si="2"/>
        <v/>
      </c>
      <c r="K84" s="466" t="s">
        <v>14535</v>
      </c>
      <c r="L84" s="466" t="s">
        <v>14558</v>
      </c>
      <c r="M84" s="524" t="s">
        <v>124</v>
      </c>
      <c r="N84" s="461" t="s">
        <v>15637</v>
      </c>
      <c r="O84" s="524" t="s">
        <v>45</v>
      </c>
      <c r="P84" s="466"/>
      <c r="Q84" s="466"/>
      <c r="R84" s="524"/>
      <c r="S84" s="466"/>
    </row>
    <row r="85" spans="1:19" s="467" customFormat="1" ht="30" customHeight="1">
      <c r="A85" s="534" t="s">
        <v>15672</v>
      </c>
      <c r="B85" s="567" t="s">
        <v>15745</v>
      </c>
      <c r="C85" s="514" t="s">
        <v>14257</v>
      </c>
      <c r="D85" s="466"/>
      <c r="E85" s="466"/>
      <c r="F85" s="546"/>
      <c r="G85" s="546"/>
      <c r="H85" s="564" t="s">
        <v>15746</v>
      </c>
      <c r="I85" s="461"/>
      <c r="J85" s="461" t="str">
        <f t="shared" si="2"/>
        <v/>
      </c>
      <c r="K85" s="466" t="s">
        <v>14535</v>
      </c>
      <c r="L85" s="466" t="s">
        <v>14558</v>
      </c>
      <c r="M85" s="524" t="s">
        <v>124</v>
      </c>
      <c r="N85" s="461" t="s">
        <v>15637</v>
      </c>
      <c r="O85" s="524" t="s">
        <v>45</v>
      </c>
      <c r="P85" s="466"/>
      <c r="Q85" s="466"/>
      <c r="R85" s="524"/>
      <c r="S85" s="466"/>
    </row>
    <row r="86" spans="1:19" s="467" customFormat="1" ht="30" customHeight="1">
      <c r="A86" s="534" t="s">
        <v>15672</v>
      </c>
      <c r="B86" s="567" t="s">
        <v>15726</v>
      </c>
      <c r="C86" s="514" t="s">
        <v>14257</v>
      </c>
      <c r="D86" s="466"/>
      <c r="E86" s="466"/>
      <c r="F86" s="546"/>
      <c r="G86" s="546"/>
      <c r="H86" s="564" t="s">
        <v>15727</v>
      </c>
      <c r="I86" s="461"/>
      <c r="J86" s="461" t="str">
        <f t="shared" si="2"/>
        <v/>
      </c>
      <c r="K86" s="466" t="s">
        <v>14535</v>
      </c>
      <c r="L86" s="466" t="s">
        <v>14558</v>
      </c>
      <c r="M86" s="524" t="s">
        <v>124</v>
      </c>
      <c r="N86" s="461" t="s">
        <v>15637</v>
      </c>
      <c r="O86" s="524" t="s">
        <v>45</v>
      </c>
      <c r="P86" s="466"/>
      <c r="Q86" s="466"/>
      <c r="R86" s="524"/>
      <c r="S86" s="466"/>
    </row>
    <row r="87" spans="1:19" s="467" customFormat="1" ht="30" customHeight="1">
      <c r="A87" s="534" t="s">
        <v>15672</v>
      </c>
      <c r="B87" s="567" t="s">
        <v>15747</v>
      </c>
      <c r="C87" s="514" t="s">
        <v>14257</v>
      </c>
      <c r="D87" s="466"/>
      <c r="E87" s="466"/>
      <c r="F87" s="546"/>
      <c r="G87" s="546"/>
      <c r="H87" s="564" t="s">
        <v>15695</v>
      </c>
      <c r="I87" s="461"/>
      <c r="J87" s="461" t="str">
        <f t="shared" si="2"/>
        <v/>
      </c>
      <c r="K87" s="466" t="s">
        <v>14535</v>
      </c>
      <c r="L87" s="466" t="s">
        <v>14558</v>
      </c>
      <c r="M87" s="524" t="s">
        <v>124</v>
      </c>
      <c r="N87" s="461" t="s">
        <v>15637</v>
      </c>
      <c r="O87" s="524" t="s">
        <v>45</v>
      </c>
      <c r="P87" s="466"/>
      <c r="Q87" s="466"/>
      <c r="R87" s="524"/>
      <c r="S87" s="466"/>
    </row>
    <row r="88" spans="1:19" s="467" customFormat="1" ht="30" customHeight="1">
      <c r="A88" s="534" t="s">
        <v>15672</v>
      </c>
      <c r="B88" s="567" t="s">
        <v>15696</v>
      </c>
      <c r="C88" s="514" t="s">
        <v>14257</v>
      </c>
      <c r="D88" s="466"/>
      <c r="E88" s="466"/>
      <c r="F88" s="546"/>
      <c r="G88" s="546"/>
      <c r="H88" s="564" t="s">
        <v>15697</v>
      </c>
      <c r="I88" s="461"/>
      <c r="J88" s="461" t="str">
        <f t="shared" si="2"/>
        <v/>
      </c>
      <c r="K88" s="466" t="s">
        <v>14535</v>
      </c>
      <c r="L88" s="466" t="s">
        <v>14558</v>
      </c>
      <c r="M88" s="524" t="s">
        <v>124</v>
      </c>
      <c r="N88" s="461" t="s">
        <v>15637</v>
      </c>
      <c r="O88" s="524" t="s">
        <v>45</v>
      </c>
      <c r="P88" s="466"/>
      <c r="Q88" s="466"/>
      <c r="R88" s="524"/>
      <c r="S88" s="466"/>
    </row>
    <row r="89" spans="1:19" s="467" customFormat="1" ht="30" customHeight="1">
      <c r="A89" s="534" t="s">
        <v>15672</v>
      </c>
      <c r="B89" s="567" t="s">
        <v>15740</v>
      </c>
      <c r="C89" s="514" t="s">
        <v>14257</v>
      </c>
      <c r="D89" s="546"/>
      <c r="E89" s="546"/>
      <c r="F89" s="546"/>
      <c r="G89" s="546"/>
      <c r="H89" s="564" t="s">
        <v>15741</v>
      </c>
      <c r="I89" s="461"/>
      <c r="J89" s="461" t="str">
        <f t="shared" si="2"/>
        <v/>
      </c>
      <c r="K89" s="466" t="s">
        <v>14535</v>
      </c>
      <c r="L89" s="466" t="s">
        <v>14558</v>
      </c>
      <c r="M89" s="524" t="s">
        <v>124</v>
      </c>
      <c r="N89" s="461" t="s">
        <v>15637</v>
      </c>
      <c r="O89" s="524" t="s">
        <v>45</v>
      </c>
      <c r="P89" s="466"/>
      <c r="Q89" s="466"/>
      <c r="R89" s="524"/>
      <c r="S89" s="466"/>
    </row>
    <row r="90" spans="1:19" s="467" customFormat="1" ht="30" customHeight="1">
      <c r="A90" s="534" t="s">
        <v>15672</v>
      </c>
      <c r="B90" s="567" t="s">
        <v>15726</v>
      </c>
      <c r="C90" s="514" t="s">
        <v>14257</v>
      </c>
      <c r="D90" s="546"/>
      <c r="E90" s="546"/>
      <c r="F90" s="546"/>
      <c r="G90" s="546"/>
      <c r="H90" s="564" t="s">
        <v>15727</v>
      </c>
      <c r="I90" s="461"/>
      <c r="J90" s="461" t="str">
        <f t="shared" si="2"/>
        <v/>
      </c>
      <c r="K90" s="466" t="s">
        <v>14535</v>
      </c>
      <c r="L90" s="466" t="s">
        <v>14558</v>
      </c>
      <c r="M90" s="524" t="s">
        <v>124</v>
      </c>
      <c r="N90" s="461" t="s">
        <v>15637</v>
      </c>
      <c r="O90" s="524" t="s">
        <v>45</v>
      </c>
      <c r="P90" s="466"/>
      <c r="Q90" s="466"/>
      <c r="R90" s="524"/>
      <c r="S90" s="466"/>
    </row>
    <row r="91" spans="1:19" s="467" customFormat="1" ht="30" customHeight="1">
      <c r="A91" s="534" t="s">
        <v>15672</v>
      </c>
      <c r="B91" s="567" t="s">
        <v>15726</v>
      </c>
      <c r="C91" s="514" t="s">
        <v>14257</v>
      </c>
      <c r="D91" s="546"/>
      <c r="E91" s="546"/>
      <c r="F91" s="546"/>
      <c r="G91" s="546"/>
      <c r="H91" s="564" t="s">
        <v>15727</v>
      </c>
      <c r="I91" s="461"/>
      <c r="J91" s="461" t="str">
        <f t="shared" si="2"/>
        <v/>
      </c>
      <c r="K91" s="466" t="s">
        <v>14535</v>
      </c>
      <c r="L91" s="466" t="s">
        <v>14558</v>
      </c>
      <c r="M91" s="524" t="s">
        <v>124</v>
      </c>
      <c r="N91" s="461" t="s">
        <v>15637</v>
      </c>
      <c r="O91" s="524" t="s">
        <v>45</v>
      </c>
      <c r="P91" s="466"/>
      <c r="Q91" s="466"/>
      <c r="R91" s="524"/>
      <c r="S91" s="466"/>
    </row>
    <row r="92" spans="1:19" s="467" customFormat="1" ht="30" customHeight="1">
      <c r="A92" s="534" t="s">
        <v>15672</v>
      </c>
      <c r="B92" s="567" t="s">
        <v>15704</v>
      </c>
      <c r="C92" s="514" t="s">
        <v>14257</v>
      </c>
      <c r="D92" s="546"/>
      <c r="E92" s="546"/>
      <c r="F92" s="546"/>
      <c r="G92" s="546"/>
      <c r="H92" s="564" t="s">
        <v>15705</v>
      </c>
      <c r="I92" s="461"/>
      <c r="J92" s="461" t="str">
        <f t="shared" si="2"/>
        <v/>
      </c>
      <c r="K92" s="466" t="s">
        <v>14535</v>
      </c>
      <c r="L92" s="466" t="s">
        <v>14558</v>
      </c>
      <c r="M92" s="524" t="s">
        <v>124</v>
      </c>
      <c r="N92" s="461" t="s">
        <v>15637</v>
      </c>
      <c r="O92" s="524" t="s">
        <v>45</v>
      </c>
      <c r="P92" s="466"/>
      <c r="Q92" s="466"/>
      <c r="R92" s="524"/>
      <c r="S92" s="466"/>
    </row>
    <row r="93" spans="1:19" s="467" customFormat="1" ht="30" customHeight="1">
      <c r="A93" s="534" t="s">
        <v>15672</v>
      </c>
      <c r="B93" s="567" t="s">
        <v>15692</v>
      </c>
      <c r="C93" s="514" t="s">
        <v>14257</v>
      </c>
      <c r="D93" s="546"/>
      <c r="E93" s="546"/>
      <c r="F93" s="546"/>
      <c r="G93" s="546"/>
      <c r="H93" s="564" t="s">
        <v>15693</v>
      </c>
      <c r="I93" s="461"/>
      <c r="J93" s="461" t="str">
        <f t="shared" si="2"/>
        <v/>
      </c>
      <c r="K93" s="466" t="s">
        <v>14535</v>
      </c>
      <c r="L93" s="466" t="s">
        <v>14558</v>
      </c>
      <c r="M93" s="524" t="s">
        <v>124</v>
      </c>
      <c r="N93" s="461" t="s">
        <v>15637</v>
      </c>
      <c r="O93" s="524" t="s">
        <v>45</v>
      </c>
      <c r="P93" s="466"/>
      <c r="Q93" s="466"/>
      <c r="R93" s="524"/>
      <c r="S93" s="466"/>
    </row>
    <row r="94" spans="1:19" s="467" customFormat="1" ht="30" customHeight="1">
      <c r="A94" s="534" t="s">
        <v>15672</v>
      </c>
      <c r="B94" s="567" t="s">
        <v>15747</v>
      </c>
      <c r="C94" s="514" t="s">
        <v>14257</v>
      </c>
      <c r="D94" s="546"/>
      <c r="E94" s="546"/>
      <c r="F94" s="546"/>
      <c r="G94" s="546"/>
      <c r="H94" s="564" t="s">
        <v>15695</v>
      </c>
      <c r="I94" s="461"/>
      <c r="J94" s="461" t="str">
        <f t="shared" si="2"/>
        <v/>
      </c>
      <c r="K94" s="466" t="s">
        <v>14535</v>
      </c>
      <c r="L94" s="466" t="s">
        <v>14558</v>
      </c>
      <c r="M94" s="524" t="s">
        <v>124</v>
      </c>
      <c r="N94" s="461" t="s">
        <v>15637</v>
      </c>
      <c r="O94" s="524" t="s">
        <v>45</v>
      </c>
      <c r="P94" s="466"/>
      <c r="Q94" s="466"/>
      <c r="R94" s="524"/>
      <c r="S94" s="466"/>
    </row>
    <row r="95" spans="1:19" s="467" customFormat="1" ht="30" customHeight="1">
      <c r="A95" s="534" t="s">
        <v>15672</v>
      </c>
      <c r="B95" s="567" t="s">
        <v>15710</v>
      </c>
      <c r="C95" s="514" t="s">
        <v>14257</v>
      </c>
      <c r="D95" s="546"/>
      <c r="E95" s="546"/>
      <c r="F95" s="546"/>
      <c r="G95" s="546"/>
      <c r="H95" s="564" t="s">
        <v>15711</v>
      </c>
      <c r="I95" s="461"/>
      <c r="J95" s="461" t="str">
        <f t="shared" si="2"/>
        <v/>
      </c>
      <c r="K95" s="466" t="s">
        <v>14535</v>
      </c>
      <c r="L95" s="466" t="s">
        <v>14558</v>
      </c>
      <c r="M95" s="524" t="s">
        <v>124</v>
      </c>
      <c r="N95" s="461" t="s">
        <v>15637</v>
      </c>
      <c r="O95" s="524" t="s">
        <v>45</v>
      </c>
      <c r="P95" s="466"/>
      <c r="Q95" s="466"/>
      <c r="R95" s="524"/>
      <c r="S95" s="466"/>
    </row>
    <row r="96" spans="1:19" s="467" customFormat="1" ht="30" customHeight="1">
      <c r="A96" s="534" t="s">
        <v>15672</v>
      </c>
      <c r="B96" s="567" t="s">
        <v>15714</v>
      </c>
      <c r="C96" s="514" t="s">
        <v>14257</v>
      </c>
      <c r="D96" s="546"/>
      <c r="E96" s="546"/>
      <c r="F96" s="546"/>
      <c r="G96" s="546"/>
      <c r="H96" s="564" t="s">
        <v>15715</v>
      </c>
      <c r="I96" s="461"/>
      <c r="J96" s="461" t="str">
        <f t="shared" si="2"/>
        <v/>
      </c>
      <c r="K96" s="466" t="s">
        <v>14535</v>
      </c>
      <c r="L96" s="466" t="s">
        <v>14558</v>
      </c>
      <c r="M96" s="524" t="s">
        <v>124</v>
      </c>
      <c r="N96" s="461" t="s">
        <v>15637</v>
      </c>
      <c r="O96" s="524" t="s">
        <v>45</v>
      </c>
      <c r="P96" s="466"/>
      <c r="Q96" s="466"/>
      <c r="R96" s="524"/>
      <c r="S96" s="466"/>
    </row>
    <row r="97" spans="1:23" s="467" customFormat="1" ht="30" customHeight="1">
      <c r="A97" s="534" t="s">
        <v>15672</v>
      </c>
      <c r="B97" s="514" t="s">
        <v>5348</v>
      </c>
      <c r="C97" s="514" t="s">
        <v>14257</v>
      </c>
      <c r="D97" s="530"/>
      <c r="E97" s="530"/>
      <c r="F97" s="530"/>
      <c r="G97" s="530"/>
      <c r="H97" s="515" t="s">
        <v>5349</v>
      </c>
      <c r="I97" s="461"/>
      <c r="J97" s="461" t="str">
        <f t="shared" si="2"/>
        <v/>
      </c>
      <c r="K97" s="466" t="s">
        <v>14535</v>
      </c>
      <c r="L97" s="466" t="s">
        <v>14558</v>
      </c>
      <c r="M97" s="524" t="s">
        <v>124</v>
      </c>
      <c r="N97" s="461" t="s">
        <v>15637</v>
      </c>
      <c r="O97" s="524" t="s">
        <v>45</v>
      </c>
      <c r="P97" s="466"/>
      <c r="Q97" s="466"/>
      <c r="R97" s="524" t="s">
        <v>14585</v>
      </c>
      <c r="S97" s="565">
        <v>2</v>
      </c>
    </row>
    <row r="98" spans="1:23" s="467" customFormat="1" ht="30" customHeight="1">
      <c r="A98" s="568" t="s">
        <v>15672</v>
      </c>
      <c r="B98" s="569" t="s">
        <v>5350</v>
      </c>
      <c r="C98" s="569" t="s">
        <v>14257</v>
      </c>
      <c r="D98" s="570"/>
      <c r="E98" s="570"/>
      <c r="F98" s="570"/>
      <c r="G98" s="570"/>
      <c r="H98" s="533" t="s">
        <v>5351</v>
      </c>
      <c r="I98" s="461"/>
      <c r="J98" s="461" t="str">
        <f t="shared" si="2"/>
        <v/>
      </c>
      <c r="K98" s="571" t="s">
        <v>14535</v>
      </c>
      <c r="L98" s="571" t="s">
        <v>14558</v>
      </c>
      <c r="M98" s="572" t="s">
        <v>124</v>
      </c>
      <c r="N98" s="461" t="s">
        <v>15637</v>
      </c>
      <c r="O98" s="572" t="s">
        <v>45</v>
      </c>
      <c r="P98" s="571"/>
      <c r="Q98" s="571"/>
      <c r="R98" s="573" t="s">
        <v>14585</v>
      </c>
      <c r="S98" s="574">
        <v>2</v>
      </c>
    </row>
    <row r="99" spans="1:23" s="467" customFormat="1" ht="30" customHeight="1">
      <c r="A99" s="534" t="s">
        <v>15672</v>
      </c>
      <c r="B99" s="515" t="s">
        <v>5352</v>
      </c>
      <c r="C99" s="514" t="s">
        <v>14257</v>
      </c>
      <c r="D99" s="530"/>
      <c r="E99" s="530"/>
      <c r="F99" s="530"/>
      <c r="G99" s="530"/>
      <c r="H99" s="515" t="s">
        <v>5353</v>
      </c>
      <c r="I99" s="461"/>
      <c r="J99" s="461" t="str">
        <f t="shared" si="2"/>
        <v/>
      </c>
      <c r="K99" s="466" t="s">
        <v>14535</v>
      </c>
      <c r="L99" s="466" t="s">
        <v>14558</v>
      </c>
      <c r="M99" s="524" t="s">
        <v>124</v>
      </c>
      <c r="N99" s="461" t="s">
        <v>15637</v>
      </c>
      <c r="O99" s="524" t="s">
        <v>45</v>
      </c>
      <c r="P99" s="466"/>
      <c r="Q99" s="466"/>
      <c r="R99" s="521" t="s">
        <v>14585</v>
      </c>
      <c r="S99" s="565">
        <v>2</v>
      </c>
    </row>
    <row r="100" spans="1:23" s="467" customFormat="1" ht="30" customHeight="1">
      <c r="A100" s="534" t="s">
        <v>15672</v>
      </c>
      <c r="B100" s="515" t="s">
        <v>5354</v>
      </c>
      <c r="C100" s="514" t="s">
        <v>14257</v>
      </c>
      <c r="D100" s="530"/>
      <c r="E100" s="530"/>
      <c r="F100" s="530"/>
      <c r="G100" s="530"/>
      <c r="H100" s="515" t="s">
        <v>5355</v>
      </c>
      <c r="I100" s="461"/>
      <c r="J100" s="461" t="str">
        <f t="shared" ref="J100:J108" si="3">LOWER(I100)</f>
        <v/>
      </c>
      <c r="K100" s="466" t="s">
        <v>14535</v>
      </c>
      <c r="L100" s="466" t="s">
        <v>14558</v>
      </c>
      <c r="M100" s="524" t="s">
        <v>124</v>
      </c>
      <c r="N100" s="461" t="s">
        <v>15637</v>
      </c>
      <c r="O100" s="524" t="s">
        <v>45</v>
      </c>
      <c r="P100" s="466"/>
      <c r="Q100" s="466"/>
      <c r="R100" s="521" t="s">
        <v>14585</v>
      </c>
      <c r="S100" s="565">
        <v>2</v>
      </c>
    </row>
    <row r="101" spans="1:23" s="467" customFormat="1" ht="30" customHeight="1">
      <c r="A101" s="534" t="s">
        <v>15672</v>
      </c>
      <c r="B101" s="514" t="s">
        <v>18128</v>
      </c>
      <c r="C101" s="514" t="s">
        <v>14257</v>
      </c>
      <c r="D101" s="530"/>
      <c r="E101" s="530"/>
      <c r="F101" s="530"/>
      <c r="G101" s="530"/>
      <c r="H101" s="515" t="s">
        <v>18129</v>
      </c>
      <c r="I101" s="515"/>
      <c r="J101" s="461" t="str">
        <f t="shared" si="3"/>
        <v/>
      </c>
      <c r="K101" s="466" t="s">
        <v>14535</v>
      </c>
      <c r="L101" s="466" t="s">
        <v>14558</v>
      </c>
      <c r="M101" s="524" t="s">
        <v>124</v>
      </c>
      <c r="N101" s="461" t="s">
        <v>15634</v>
      </c>
      <c r="O101" s="524" t="s">
        <v>45</v>
      </c>
      <c r="P101" s="466"/>
      <c r="Q101" s="466"/>
      <c r="R101" s="521" t="s">
        <v>14585</v>
      </c>
      <c r="S101" s="565">
        <v>3</v>
      </c>
    </row>
    <row r="102" spans="1:23" s="467" customFormat="1" ht="30" customHeight="1">
      <c r="A102" s="534" t="s">
        <v>15672</v>
      </c>
      <c r="B102" s="513" t="s">
        <v>18130</v>
      </c>
      <c r="C102" s="514" t="s">
        <v>14257</v>
      </c>
      <c r="D102" s="530"/>
      <c r="E102" s="530"/>
      <c r="F102" s="530"/>
      <c r="G102" s="530"/>
      <c r="H102" s="515" t="s">
        <v>18131</v>
      </c>
      <c r="I102" s="515"/>
      <c r="J102" s="461" t="str">
        <f t="shared" si="3"/>
        <v/>
      </c>
      <c r="K102" s="466" t="s">
        <v>14535</v>
      </c>
      <c r="L102" s="466" t="s">
        <v>14558</v>
      </c>
      <c r="M102" s="524" t="s">
        <v>124</v>
      </c>
      <c r="N102" s="461" t="s">
        <v>15634</v>
      </c>
      <c r="O102" s="524" t="s">
        <v>45</v>
      </c>
      <c r="P102" s="466"/>
      <c r="Q102" s="466"/>
      <c r="R102" s="521" t="s">
        <v>14585</v>
      </c>
      <c r="S102" s="565">
        <v>3</v>
      </c>
    </row>
    <row r="103" spans="1:23" s="467" customFormat="1" ht="30" customHeight="1">
      <c r="A103" s="534" t="s">
        <v>15672</v>
      </c>
      <c r="B103" s="513" t="s">
        <v>18132</v>
      </c>
      <c r="C103" s="514" t="s">
        <v>14257</v>
      </c>
      <c r="D103" s="530"/>
      <c r="E103" s="530"/>
      <c r="F103" s="530"/>
      <c r="G103" s="530"/>
      <c r="H103" s="515" t="s">
        <v>18133</v>
      </c>
      <c r="I103" s="515"/>
      <c r="J103" s="461" t="str">
        <f t="shared" si="3"/>
        <v/>
      </c>
      <c r="K103" s="466" t="s">
        <v>14535</v>
      </c>
      <c r="L103" s="466" t="s">
        <v>14558</v>
      </c>
      <c r="M103" s="524" t="s">
        <v>124</v>
      </c>
      <c r="N103" s="461" t="s">
        <v>15634</v>
      </c>
      <c r="O103" s="524" t="s">
        <v>45</v>
      </c>
      <c r="P103" s="466"/>
      <c r="Q103" s="466"/>
      <c r="R103" s="521" t="s">
        <v>14585</v>
      </c>
      <c r="S103" s="565">
        <v>3</v>
      </c>
    </row>
    <row r="104" spans="1:23" s="467" customFormat="1" ht="30" customHeight="1">
      <c r="A104" s="534" t="s">
        <v>15672</v>
      </c>
      <c r="B104" s="513" t="s">
        <v>18134</v>
      </c>
      <c r="C104" s="514" t="s">
        <v>14257</v>
      </c>
      <c r="D104" s="530"/>
      <c r="E104" s="530"/>
      <c r="F104" s="530"/>
      <c r="G104" s="530"/>
      <c r="H104" s="515" t="s">
        <v>18135</v>
      </c>
      <c r="I104" s="515"/>
      <c r="J104" s="461" t="str">
        <f t="shared" si="3"/>
        <v/>
      </c>
      <c r="K104" s="466" t="s">
        <v>14535</v>
      </c>
      <c r="L104" s="466" t="s">
        <v>14558</v>
      </c>
      <c r="M104" s="524" t="s">
        <v>124</v>
      </c>
      <c r="N104" s="461" t="s">
        <v>15634</v>
      </c>
      <c r="O104" s="524" t="s">
        <v>45</v>
      </c>
      <c r="P104" s="466"/>
      <c r="Q104" s="466"/>
      <c r="R104" s="521" t="s">
        <v>14585</v>
      </c>
      <c r="S104" s="565">
        <v>3</v>
      </c>
    </row>
    <row r="105" spans="1:23" s="467" customFormat="1" ht="30" customHeight="1">
      <c r="A105" s="534" t="s">
        <v>15672</v>
      </c>
      <c r="B105" s="513" t="s">
        <v>18136</v>
      </c>
      <c r="C105" s="514" t="s">
        <v>14257</v>
      </c>
      <c r="D105" s="530"/>
      <c r="E105" s="530"/>
      <c r="F105" s="530"/>
      <c r="G105" s="530"/>
      <c r="H105" s="515" t="s">
        <v>18137</v>
      </c>
      <c r="I105" s="515"/>
      <c r="J105" s="461" t="str">
        <f t="shared" si="3"/>
        <v/>
      </c>
      <c r="K105" s="466" t="s">
        <v>14535</v>
      </c>
      <c r="L105" s="466" t="s">
        <v>14558</v>
      </c>
      <c r="M105" s="524" t="s">
        <v>124</v>
      </c>
      <c r="N105" s="461" t="s">
        <v>15634</v>
      </c>
      <c r="O105" s="524" t="s">
        <v>45</v>
      </c>
      <c r="P105" s="466"/>
      <c r="Q105" s="466"/>
      <c r="R105" s="521" t="s">
        <v>14585</v>
      </c>
      <c r="S105" s="565">
        <v>3</v>
      </c>
    </row>
    <row r="106" spans="1:23" s="467" customFormat="1" ht="30" customHeight="1">
      <c r="A106" s="534" t="s">
        <v>15672</v>
      </c>
      <c r="B106" s="513" t="s">
        <v>18138</v>
      </c>
      <c r="C106" s="514" t="s">
        <v>14257</v>
      </c>
      <c r="D106" s="530"/>
      <c r="E106" s="530"/>
      <c r="F106" s="530"/>
      <c r="G106" s="530"/>
      <c r="H106" s="515" t="s">
        <v>18139</v>
      </c>
      <c r="I106" s="515"/>
      <c r="J106" s="461" t="str">
        <f t="shared" si="3"/>
        <v/>
      </c>
      <c r="K106" s="466" t="s">
        <v>14535</v>
      </c>
      <c r="L106" s="466" t="s">
        <v>14558</v>
      </c>
      <c r="M106" s="524" t="s">
        <v>124</v>
      </c>
      <c r="N106" s="461" t="s">
        <v>15634</v>
      </c>
      <c r="O106" s="524" t="s">
        <v>45</v>
      </c>
      <c r="P106" s="466"/>
      <c r="Q106" s="466"/>
      <c r="R106" s="521" t="s">
        <v>14585</v>
      </c>
      <c r="S106" s="565">
        <v>3</v>
      </c>
    </row>
    <row r="107" spans="1:23" s="467" customFormat="1" ht="30" customHeight="1">
      <c r="A107" s="534" t="s">
        <v>15672</v>
      </c>
      <c r="B107" s="513" t="s">
        <v>18140</v>
      </c>
      <c r="C107" s="514" t="s">
        <v>14257</v>
      </c>
      <c r="D107" s="530"/>
      <c r="E107" s="530"/>
      <c r="F107" s="530"/>
      <c r="G107" s="530"/>
      <c r="H107" s="515" t="s">
        <v>5367</v>
      </c>
      <c r="I107" s="515"/>
      <c r="J107" s="461" t="str">
        <f t="shared" si="3"/>
        <v/>
      </c>
      <c r="K107" s="466" t="s">
        <v>14535</v>
      </c>
      <c r="L107" s="466" t="s">
        <v>14558</v>
      </c>
      <c r="M107" s="524" t="s">
        <v>124</v>
      </c>
      <c r="N107" s="461" t="s">
        <v>15634</v>
      </c>
      <c r="O107" s="524" t="s">
        <v>45</v>
      </c>
      <c r="P107" s="466"/>
      <c r="Q107" s="466"/>
      <c r="R107" s="521" t="s">
        <v>14585</v>
      </c>
      <c r="S107" s="565">
        <v>3</v>
      </c>
    </row>
    <row r="108" spans="1:23" s="467" customFormat="1" ht="30" customHeight="1">
      <c r="A108" s="534" t="s">
        <v>15672</v>
      </c>
      <c r="B108" s="514" t="s">
        <v>5368</v>
      </c>
      <c r="C108" s="514" t="s">
        <v>14257</v>
      </c>
      <c r="D108" s="514"/>
      <c r="E108" s="514"/>
      <c r="F108" s="514"/>
      <c r="G108" s="514"/>
      <c r="H108" s="515" t="s">
        <v>5369</v>
      </c>
      <c r="I108" s="461"/>
      <c r="J108" s="461" t="str">
        <f t="shared" si="3"/>
        <v/>
      </c>
      <c r="K108" s="466" t="s">
        <v>14535</v>
      </c>
      <c r="L108" s="466" t="s">
        <v>14608</v>
      </c>
      <c r="M108" s="524" t="s">
        <v>124</v>
      </c>
      <c r="N108" s="461" t="s">
        <v>15637</v>
      </c>
      <c r="O108" s="524" t="s">
        <v>45</v>
      </c>
      <c r="P108" s="466"/>
      <c r="Q108" s="466"/>
      <c r="R108" s="521" t="s">
        <v>14609</v>
      </c>
      <c r="S108" s="565">
        <v>1</v>
      </c>
    </row>
    <row r="109" spans="1:23" s="467" customFormat="1" ht="30" customHeight="1">
      <c r="A109" s="512" t="s">
        <v>14691</v>
      </c>
      <c r="B109" s="530" t="s">
        <v>5043</v>
      </c>
      <c r="C109" s="514" t="s">
        <v>14561</v>
      </c>
      <c r="D109" s="530"/>
      <c r="E109" s="530"/>
      <c r="F109" s="530"/>
      <c r="G109" s="530"/>
      <c r="H109" s="528" t="s">
        <v>5044</v>
      </c>
      <c r="I109" s="461" t="s">
        <v>18454</v>
      </c>
      <c r="J109" s="461" t="str">
        <f>LOWER(I109)</f>
        <v>/us-ebout/corporate-responsibility.html</v>
      </c>
      <c r="K109" s="474" t="s">
        <v>14535</v>
      </c>
      <c r="L109" s="474" t="s">
        <v>14558</v>
      </c>
      <c r="M109" s="524" t="s">
        <v>124</v>
      </c>
      <c r="N109" s="461" t="s">
        <v>15637</v>
      </c>
      <c r="O109" s="117" t="s">
        <v>45</v>
      </c>
      <c r="P109" s="461" t="s">
        <v>15626</v>
      </c>
      <c r="Q109" s="466"/>
      <c r="R109" s="526" t="s">
        <v>14585</v>
      </c>
      <c r="S109" s="522">
        <v>1</v>
      </c>
    </row>
    <row r="110" spans="1:23" s="604" customFormat="1" ht="30" customHeight="1">
      <c r="A110" s="600" t="s">
        <v>18859</v>
      </c>
      <c r="B110" s="601"/>
      <c r="C110" s="602"/>
      <c r="D110" s="601"/>
      <c r="E110" s="601"/>
      <c r="F110" s="601"/>
      <c r="G110" s="601"/>
      <c r="H110" s="603"/>
      <c r="K110" s="605"/>
      <c r="L110" s="606"/>
      <c r="M110" s="607"/>
      <c r="O110" s="607"/>
      <c r="Q110" s="606"/>
      <c r="R110" s="607"/>
      <c r="S110" s="608"/>
    </row>
    <row r="111" spans="1:23" s="446" customFormat="1" ht="15" customHeight="1">
      <c r="A111" s="458" t="s">
        <v>38</v>
      </c>
      <c r="B111" s="463" t="s">
        <v>88</v>
      </c>
      <c r="C111" s="463"/>
      <c r="D111" s="463"/>
      <c r="E111" s="463"/>
      <c r="F111" s="463"/>
      <c r="G111" s="463"/>
      <c r="H111" s="444" t="s">
        <v>89</v>
      </c>
      <c r="I111" s="461"/>
      <c r="J111" s="461" t="str">
        <f>LOWER(I111)</f>
        <v/>
      </c>
      <c r="K111" s="460" t="s">
        <v>90</v>
      </c>
      <c r="L111" s="446" t="s">
        <v>20</v>
      </c>
      <c r="M111" s="462" t="s">
        <v>124</v>
      </c>
      <c r="N111" s="461" t="s">
        <v>15636</v>
      </c>
      <c r="O111" s="465" t="s">
        <v>27</v>
      </c>
      <c r="P111" s="461" t="s">
        <v>15626</v>
      </c>
      <c r="Q111" s="461">
        <v>144498</v>
      </c>
    </row>
    <row r="112" spans="1:23" s="446" customFormat="1" ht="30" customHeight="1">
      <c r="A112" s="458" t="s">
        <v>328</v>
      </c>
      <c r="B112" s="463" t="s">
        <v>645</v>
      </c>
      <c r="C112" s="463"/>
      <c r="D112" s="463"/>
      <c r="E112" s="463"/>
      <c r="F112" s="463" t="s">
        <v>32</v>
      </c>
      <c r="G112" s="463" t="s">
        <v>320</v>
      </c>
      <c r="H112" s="444" t="s">
        <v>658</v>
      </c>
      <c r="I112" s="461" t="s">
        <v>18641</v>
      </c>
      <c r="J112" s="446" t="s">
        <v>16377</v>
      </c>
      <c r="K112" s="446" t="s">
        <v>35</v>
      </c>
      <c r="L112" s="465" t="s">
        <v>36</v>
      </c>
      <c r="M112" s="461" t="s">
        <v>14484</v>
      </c>
      <c r="N112" s="465" t="s">
        <v>27</v>
      </c>
      <c r="O112" s="461" t="s">
        <v>15626</v>
      </c>
      <c r="P112" s="461"/>
      <c r="Q112" s="461"/>
      <c r="R112" s="461"/>
      <c r="S112" s="461"/>
      <c r="T112" s="461"/>
      <c r="U112" s="467" t="s">
        <v>16419</v>
      </c>
      <c r="V112" s="461"/>
      <c r="W112" s="461" t="str">
        <f t="shared" ref="W112:W143" si="4">H112</f>
        <v>http://www.medtronic.com/patients/abdominal-aortic-aneurysm/personal-stories/ssLINK/ASK-YOUR-DOCTOR-AAA-QUESTIONS</v>
      </c>
    </row>
    <row r="113" spans="1:23" s="446" customFormat="1" ht="15" customHeight="1">
      <c r="A113" s="458" t="s">
        <v>328</v>
      </c>
      <c r="B113" s="463" t="s">
        <v>645</v>
      </c>
      <c r="C113" s="463"/>
      <c r="D113" s="463"/>
      <c r="E113" s="463"/>
      <c r="F113" s="463" t="s">
        <v>32</v>
      </c>
      <c r="G113" s="463" t="s">
        <v>320</v>
      </c>
      <c r="H113" s="444" t="s">
        <v>657</v>
      </c>
      <c r="I113" s="461" t="s">
        <v>18637</v>
      </c>
      <c r="J113" s="446" t="s">
        <v>16377</v>
      </c>
      <c r="K113" s="446" t="s">
        <v>35</v>
      </c>
      <c r="L113" s="465" t="s">
        <v>36</v>
      </c>
      <c r="M113" s="461" t="s">
        <v>14484</v>
      </c>
      <c r="N113" s="465" t="s">
        <v>27</v>
      </c>
      <c r="O113" s="461" t="s">
        <v>15626</v>
      </c>
      <c r="P113" s="461"/>
      <c r="Q113" s="461"/>
      <c r="R113" s="461"/>
      <c r="S113" s="461"/>
      <c r="T113" s="461"/>
      <c r="U113" s="467" t="s">
        <v>16419</v>
      </c>
      <c r="V113" s="461"/>
      <c r="W113" s="461" t="str">
        <f t="shared" si="4"/>
        <v>http://www.medtronic.com/patients/abdominal-aortic-aneurysm/personal-stories/od/ssLINK/ASK-YOUR-DOCTOR-AAA-QUESTIONS</v>
      </c>
    </row>
    <row r="114" spans="1:23" s="446" customFormat="1" ht="30" customHeight="1">
      <c r="A114" s="458" t="s">
        <v>328</v>
      </c>
      <c r="B114" s="463" t="s">
        <v>630</v>
      </c>
      <c r="C114" s="463"/>
      <c r="D114" s="463"/>
      <c r="E114" s="463"/>
      <c r="F114" s="463" t="s">
        <v>32</v>
      </c>
      <c r="G114" s="463" t="s">
        <v>395</v>
      </c>
      <c r="H114" s="444" t="s">
        <v>631</v>
      </c>
      <c r="I114" s="461" t="s">
        <v>18646</v>
      </c>
      <c r="J114" s="446" t="s">
        <v>16377</v>
      </c>
      <c r="K114" s="446" t="s">
        <v>35</v>
      </c>
      <c r="L114" s="465" t="s">
        <v>36</v>
      </c>
      <c r="M114" s="461" t="s">
        <v>14484</v>
      </c>
      <c r="N114" s="465" t="s">
        <v>27</v>
      </c>
      <c r="O114" s="461" t="s">
        <v>15626</v>
      </c>
      <c r="P114" s="461"/>
      <c r="U114" s="446" t="s">
        <v>16418</v>
      </c>
      <c r="W114" s="461" t="str">
        <f t="shared" si="4"/>
        <v>http://www.medtronic.com/patients/thoracic-aortic-aneurysm/device/benefits-risks/ssLINK/ASK-YOUR-DOCTOR-TAA-QUESTIONS</v>
      </c>
    </row>
    <row r="115" spans="1:23" s="461" customFormat="1" ht="30" customHeight="1">
      <c r="A115" s="458" t="s">
        <v>328</v>
      </c>
      <c r="B115" s="463" t="s">
        <v>630</v>
      </c>
      <c r="C115" s="463"/>
      <c r="D115" s="463"/>
      <c r="E115" s="463"/>
      <c r="F115" s="463" t="s">
        <v>32</v>
      </c>
      <c r="G115" s="463" t="s">
        <v>395</v>
      </c>
      <c r="H115" s="444" t="s">
        <v>632</v>
      </c>
      <c r="I115" s="461" t="s">
        <v>18647</v>
      </c>
      <c r="J115" s="446" t="s">
        <v>16377</v>
      </c>
      <c r="K115" s="446" t="s">
        <v>35</v>
      </c>
      <c r="L115" s="465" t="s">
        <v>36</v>
      </c>
      <c r="M115" s="461" t="s">
        <v>14484</v>
      </c>
      <c r="N115" s="465" t="s">
        <v>27</v>
      </c>
      <c r="O115" s="461" t="s">
        <v>15626</v>
      </c>
      <c r="U115" s="446" t="s">
        <v>16418</v>
      </c>
      <c r="W115" s="461" t="str">
        <f t="shared" si="4"/>
        <v>http://www.medtronic.com/patients/thoracic-aortic-aneurysm/device/questions-answers/ssLINK/ASK-YOUR-DOCTOR-TAA-QUESTIONS</v>
      </c>
    </row>
    <row r="116" spans="1:23" s="446" customFormat="1" ht="30" customHeight="1">
      <c r="A116" s="458" t="s">
        <v>328</v>
      </c>
      <c r="B116" s="463" t="s">
        <v>630</v>
      </c>
      <c r="C116" s="463"/>
      <c r="D116" s="463"/>
      <c r="E116" s="463"/>
      <c r="F116" s="463" t="s">
        <v>32</v>
      </c>
      <c r="G116" s="463" t="s">
        <v>395</v>
      </c>
      <c r="H116" s="444" t="s">
        <v>633</v>
      </c>
      <c r="I116" s="461" t="s">
        <v>18648</v>
      </c>
      <c r="J116" s="446" t="s">
        <v>16377</v>
      </c>
      <c r="K116" s="446" t="s">
        <v>35</v>
      </c>
      <c r="L116" s="465" t="s">
        <v>36</v>
      </c>
      <c r="M116" s="461" t="s">
        <v>14484</v>
      </c>
      <c r="N116" s="465" t="s">
        <v>27</v>
      </c>
      <c r="O116" s="461" t="s">
        <v>15626</v>
      </c>
      <c r="P116" s="461"/>
      <c r="U116" s="446" t="s">
        <v>16418</v>
      </c>
      <c r="W116" s="461" t="str">
        <f t="shared" si="4"/>
        <v>http://www.medtronic.com/patients/thoracic-aortic-aneurysm/device/ssLINK/ASK-YOUR-DOCTOR-TAA-QUESTIONS</v>
      </c>
    </row>
    <row r="117" spans="1:23" s="461" customFormat="1" ht="30" customHeight="1">
      <c r="A117" s="458" t="s">
        <v>328</v>
      </c>
      <c r="B117" s="463" t="s">
        <v>630</v>
      </c>
      <c r="C117" s="463"/>
      <c r="D117" s="463"/>
      <c r="E117" s="463"/>
      <c r="F117" s="463" t="s">
        <v>32</v>
      </c>
      <c r="G117" s="463" t="s">
        <v>395</v>
      </c>
      <c r="H117" s="444" t="s">
        <v>634</v>
      </c>
      <c r="I117" s="461" t="s">
        <v>18649</v>
      </c>
      <c r="J117" s="446" t="s">
        <v>16377</v>
      </c>
      <c r="K117" s="446" t="s">
        <v>35</v>
      </c>
      <c r="L117" s="465" t="s">
        <v>36</v>
      </c>
      <c r="M117" s="461" t="s">
        <v>14484</v>
      </c>
      <c r="N117" s="465" t="s">
        <v>27</v>
      </c>
      <c r="O117" s="461" t="s">
        <v>15626</v>
      </c>
      <c r="U117" s="446" t="s">
        <v>16418</v>
      </c>
      <c r="W117" s="461" t="str">
        <f t="shared" si="4"/>
        <v>http://www.medtronic.com/patients/thoracic-aortic-aneurysm/device/what-is-it/ssLINK/ASK-YOUR-DOCTOR-TAA-QUESTIONS</v>
      </c>
    </row>
    <row r="118" spans="1:23" s="446" customFormat="1" ht="30" customHeight="1">
      <c r="A118" s="458" t="s">
        <v>328</v>
      </c>
      <c r="B118" s="463" t="s">
        <v>630</v>
      </c>
      <c r="C118" s="463"/>
      <c r="D118" s="463"/>
      <c r="E118" s="463"/>
      <c r="F118" s="463" t="s">
        <v>32</v>
      </c>
      <c r="G118" s="463" t="s">
        <v>395</v>
      </c>
      <c r="H118" s="444" t="s">
        <v>635</v>
      </c>
      <c r="I118" s="461" t="s">
        <v>18650</v>
      </c>
      <c r="J118" s="446" t="s">
        <v>16377</v>
      </c>
      <c r="K118" s="446" t="s">
        <v>35</v>
      </c>
      <c r="L118" s="465" t="s">
        <v>36</v>
      </c>
      <c r="M118" s="461" t="s">
        <v>14484</v>
      </c>
      <c r="N118" s="465" t="s">
        <v>27</v>
      </c>
      <c r="O118" s="461" t="s">
        <v>15626</v>
      </c>
      <c r="P118" s="461"/>
      <c r="U118" s="446" t="s">
        <v>16418</v>
      </c>
      <c r="W118" s="461" t="str">
        <f t="shared" si="4"/>
        <v>http://www.medtronic.com/patients/thoracic-aortic-aneurysm/getting-a-device/healthcare-team/ssLINK/ASK-YOUR-DOCTOR-TAA-QUESTIONS</v>
      </c>
    </row>
    <row r="119" spans="1:23" s="461" customFormat="1" ht="30" customHeight="1">
      <c r="A119" s="458" t="s">
        <v>328</v>
      </c>
      <c r="B119" s="463" t="s">
        <v>630</v>
      </c>
      <c r="C119" s="463"/>
      <c r="D119" s="463"/>
      <c r="E119" s="463"/>
      <c r="F119" s="463" t="s">
        <v>32</v>
      </c>
      <c r="G119" s="463" t="s">
        <v>395</v>
      </c>
      <c r="H119" s="444" t="s">
        <v>636</v>
      </c>
      <c r="I119" s="461" t="s">
        <v>18651</v>
      </c>
      <c r="J119" s="446" t="s">
        <v>16377</v>
      </c>
      <c r="K119" s="446" t="s">
        <v>35</v>
      </c>
      <c r="L119" s="465" t="s">
        <v>36</v>
      </c>
      <c r="M119" s="461" t="s">
        <v>14484</v>
      </c>
      <c r="N119" s="465" t="s">
        <v>27</v>
      </c>
      <c r="O119" s="461" t="s">
        <v>15626</v>
      </c>
      <c r="U119" s="446" t="s">
        <v>16418</v>
      </c>
      <c r="W119" s="461" t="str">
        <f t="shared" si="4"/>
        <v>http://www.medtronic.com/patients/thoracic-aortic-aneurysm/getting-a-device/questions-answers/ssLINK/ASK-YOUR-DOCTOR-TAA-QUESTIONS</v>
      </c>
    </row>
    <row r="120" spans="1:23" s="446" customFormat="1" ht="30" customHeight="1">
      <c r="A120" s="458" t="s">
        <v>328</v>
      </c>
      <c r="B120" s="463" t="s">
        <v>630</v>
      </c>
      <c r="C120" s="463"/>
      <c r="D120" s="463"/>
      <c r="E120" s="463"/>
      <c r="F120" s="463" t="s">
        <v>32</v>
      </c>
      <c r="G120" s="463" t="s">
        <v>395</v>
      </c>
      <c r="H120" s="444" t="s">
        <v>637</v>
      </c>
      <c r="I120" s="461" t="s">
        <v>18652</v>
      </c>
      <c r="J120" s="446" t="s">
        <v>16377</v>
      </c>
      <c r="K120" s="446" t="s">
        <v>35</v>
      </c>
      <c r="L120" s="465" t="s">
        <v>36</v>
      </c>
      <c r="M120" s="461" t="s">
        <v>14484</v>
      </c>
      <c r="N120" s="465" t="s">
        <v>27</v>
      </c>
      <c r="O120" s="461" t="s">
        <v>15626</v>
      </c>
      <c r="P120" s="461"/>
      <c r="U120" s="446" t="s">
        <v>16418</v>
      </c>
      <c r="W120" s="461" t="str">
        <f t="shared" si="4"/>
        <v>http://www.medtronic.com/patients/thoracic-aortic-aneurysm/getting-a-device/right-for-you/ssLINK/ASK-YOUR-DOCTOR-TAA-QUESTIONS</v>
      </c>
    </row>
    <row r="121" spans="1:23" s="446" customFormat="1" ht="30" customHeight="1">
      <c r="A121" s="458" t="s">
        <v>328</v>
      </c>
      <c r="B121" s="463" t="s">
        <v>630</v>
      </c>
      <c r="C121" s="463"/>
      <c r="D121" s="463"/>
      <c r="E121" s="463"/>
      <c r="F121" s="463" t="s">
        <v>32</v>
      </c>
      <c r="G121" s="463" t="s">
        <v>395</v>
      </c>
      <c r="H121" s="444" t="s">
        <v>638</v>
      </c>
      <c r="I121" s="461" t="s">
        <v>18653</v>
      </c>
      <c r="J121" s="446" t="s">
        <v>16377</v>
      </c>
      <c r="K121" s="446" t="s">
        <v>35</v>
      </c>
      <c r="L121" s="465" t="s">
        <v>36</v>
      </c>
      <c r="M121" s="461" t="s">
        <v>14484</v>
      </c>
      <c r="N121" s="465" t="s">
        <v>27</v>
      </c>
      <c r="O121" s="461" t="s">
        <v>15626</v>
      </c>
      <c r="P121" s="461"/>
      <c r="U121" s="446" t="s">
        <v>16418</v>
      </c>
      <c r="W121" s="461" t="str">
        <f t="shared" si="4"/>
        <v>http://www.medtronic.com/patients/thoracic-aortic-aneurysm/getting-a-device/ssLINK/ASK-YOUR-DOCTOR-TAA-QUESTIONS</v>
      </c>
    </row>
    <row r="122" spans="1:23" s="446" customFormat="1" ht="30" customHeight="1">
      <c r="A122" s="458" t="s">
        <v>328</v>
      </c>
      <c r="B122" s="463" t="s">
        <v>630</v>
      </c>
      <c r="C122" s="463"/>
      <c r="D122" s="463"/>
      <c r="E122" s="463"/>
      <c r="F122" s="463" t="s">
        <v>32</v>
      </c>
      <c r="G122" s="463" t="s">
        <v>395</v>
      </c>
      <c r="H122" s="444" t="s">
        <v>639</v>
      </c>
      <c r="I122" s="461" t="s">
        <v>18654</v>
      </c>
      <c r="J122" s="446" t="s">
        <v>16377</v>
      </c>
      <c r="K122" s="446" t="s">
        <v>35</v>
      </c>
      <c r="L122" s="465" t="s">
        <v>36</v>
      </c>
      <c r="M122" s="461" t="s">
        <v>14484</v>
      </c>
      <c r="N122" s="465" t="s">
        <v>27</v>
      </c>
      <c r="O122" s="461" t="s">
        <v>15626</v>
      </c>
      <c r="P122" s="461"/>
      <c r="U122" s="446" t="s">
        <v>16418</v>
      </c>
      <c r="W122" s="461" t="str">
        <f t="shared" si="4"/>
        <v>http://www.medtronic.com/patients/thoracic-aortic-aneurysm/getting-a-device/surgery/ssLINK/ASK-YOUR-DOCTOR-TAA-QUESTIONS</v>
      </c>
    </row>
    <row r="123" spans="1:23" s="446" customFormat="1" ht="30" customHeight="1">
      <c r="A123" s="458" t="s">
        <v>328</v>
      </c>
      <c r="B123" s="463" t="s">
        <v>630</v>
      </c>
      <c r="C123" s="463"/>
      <c r="D123" s="463"/>
      <c r="E123" s="463"/>
      <c r="F123" s="463" t="s">
        <v>32</v>
      </c>
      <c r="G123" s="463" t="s">
        <v>395</v>
      </c>
      <c r="H123" s="444" t="s">
        <v>640</v>
      </c>
      <c r="I123" s="461" t="s">
        <v>18655</v>
      </c>
      <c r="J123" s="446" t="s">
        <v>16377</v>
      </c>
      <c r="K123" s="446" t="s">
        <v>35</v>
      </c>
      <c r="L123" s="465" t="s">
        <v>36</v>
      </c>
      <c r="M123" s="461" t="s">
        <v>14484</v>
      </c>
      <c r="N123" s="465" t="s">
        <v>27</v>
      </c>
      <c r="O123" s="461" t="s">
        <v>15626</v>
      </c>
      <c r="P123" s="461"/>
      <c r="U123" s="446" t="s">
        <v>16418</v>
      </c>
      <c r="W123" s="461" t="str">
        <f t="shared" si="4"/>
        <v>http://www.medtronic.com/patients/thoracic-aortic-aneurysm/living-with/after-surgery/ssLINK/ASK-YOUR-DOCTOR-TAA-QUESTIONS</v>
      </c>
    </row>
    <row r="124" spans="1:23" s="461" customFormat="1" ht="30" customHeight="1">
      <c r="A124" s="458" t="s">
        <v>328</v>
      </c>
      <c r="B124" s="463" t="s">
        <v>630</v>
      </c>
      <c r="C124" s="463"/>
      <c r="D124" s="463"/>
      <c r="E124" s="463"/>
      <c r="F124" s="463" t="s">
        <v>32</v>
      </c>
      <c r="G124" s="463" t="s">
        <v>395</v>
      </c>
      <c r="H124" s="444" t="s">
        <v>641</v>
      </c>
      <c r="I124" s="461" t="s">
        <v>18656</v>
      </c>
      <c r="J124" s="446" t="s">
        <v>16377</v>
      </c>
      <c r="K124" s="446" t="s">
        <v>35</v>
      </c>
      <c r="L124" s="465" t="s">
        <v>36</v>
      </c>
      <c r="M124" s="461" t="s">
        <v>14484</v>
      </c>
      <c r="N124" s="465" t="s">
        <v>27</v>
      </c>
      <c r="O124" s="461" t="s">
        <v>15626</v>
      </c>
      <c r="U124" s="446" t="s">
        <v>16418</v>
      </c>
      <c r="W124" s="461" t="str">
        <f t="shared" si="4"/>
        <v>http://www.medtronic.com/patients/thoracic-aortic-aneurysm/living-with/daily-living/ssLINK/ASK-YOUR-DOCTOR-TAA-QUESTIONS</v>
      </c>
    </row>
    <row r="125" spans="1:23" s="446" customFormat="1" ht="30" customHeight="1">
      <c r="A125" s="458" t="s">
        <v>328</v>
      </c>
      <c r="B125" s="463" t="s">
        <v>630</v>
      </c>
      <c r="C125" s="463"/>
      <c r="D125" s="463"/>
      <c r="E125" s="463"/>
      <c r="F125" s="463" t="s">
        <v>32</v>
      </c>
      <c r="G125" s="463" t="s">
        <v>395</v>
      </c>
      <c r="H125" s="444" t="s">
        <v>642</v>
      </c>
      <c r="I125" s="461" t="s">
        <v>18657</v>
      </c>
      <c r="J125" s="446" t="s">
        <v>16377</v>
      </c>
      <c r="K125" s="446" t="s">
        <v>35</v>
      </c>
      <c r="L125" s="465" t="s">
        <v>36</v>
      </c>
      <c r="M125" s="461" t="s">
        <v>14484</v>
      </c>
      <c r="N125" s="465" t="s">
        <v>27</v>
      </c>
      <c r="O125" s="461" t="s">
        <v>15626</v>
      </c>
      <c r="P125" s="461"/>
      <c r="U125" s="446" t="s">
        <v>16418</v>
      </c>
      <c r="W125" s="461" t="str">
        <f t="shared" si="4"/>
        <v>http://www.medtronic.com/patients/thoracic-aortic-aneurysm/living-with/product-support/ssLINK/ASK-YOUR-DOCTOR-TAA-QUESTIONS</v>
      </c>
    </row>
    <row r="126" spans="1:23" s="446" customFormat="1" ht="30" customHeight="1">
      <c r="A126" s="458" t="s">
        <v>328</v>
      </c>
      <c r="B126" s="463" t="s">
        <v>630</v>
      </c>
      <c r="C126" s="463"/>
      <c r="D126" s="463"/>
      <c r="E126" s="463"/>
      <c r="F126" s="463" t="s">
        <v>32</v>
      </c>
      <c r="G126" s="463" t="s">
        <v>395</v>
      </c>
      <c r="H126" s="444" t="s">
        <v>643</v>
      </c>
      <c r="I126" s="461" t="s">
        <v>18658</v>
      </c>
      <c r="J126" s="446" t="s">
        <v>16377</v>
      </c>
      <c r="K126" s="446" t="s">
        <v>35</v>
      </c>
      <c r="L126" s="465" t="s">
        <v>36</v>
      </c>
      <c r="M126" s="461" t="s">
        <v>14484</v>
      </c>
      <c r="N126" s="465" t="s">
        <v>27</v>
      </c>
      <c r="O126" s="461" t="s">
        <v>15626</v>
      </c>
      <c r="P126" s="461"/>
      <c r="U126" s="446" t="s">
        <v>16418</v>
      </c>
      <c r="W126" s="461" t="str">
        <f t="shared" si="4"/>
        <v>http://www.medtronic.com/patients/thoracic-aortic-aneurysm/living-with/ssLINK/ASK-YOUR-DOCTOR-TAA-QUESTIONS</v>
      </c>
    </row>
    <row r="127" spans="1:23" s="461" customFormat="1" ht="30" customHeight="1">
      <c r="A127" s="458" t="s">
        <v>328</v>
      </c>
      <c r="B127" s="463" t="s">
        <v>630</v>
      </c>
      <c r="C127" s="463"/>
      <c r="D127" s="463"/>
      <c r="E127" s="463"/>
      <c r="F127" s="463" t="s">
        <v>32</v>
      </c>
      <c r="G127" s="463" t="s">
        <v>395</v>
      </c>
      <c r="H127" s="444" t="s">
        <v>644</v>
      </c>
      <c r="I127" s="461" t="s">
        <v>18659</v>
      </c>
      <c r="J127" s="446" t="s">
        <v>16377</v>
      </c>
      <c r="K127" s="446" t="s">
        <v>35</v>
      </c>
      <c r="L127" s="465" t="s">
        <v>36</v>
      </c>
      <c r="M127" s="461" t="s">
        <v>14484</v>
      </c>
      <c r="N127" s="465" t="s">
        <v>27</v>
      </c>
      <c r="O127" s="461" t="s">
        <v>15626</v>
      </c>
      <c r="U127" s="446" t="s">
        <v>16418</v>
      </c>
      <c r="W127" s="461" t="str">
        <f t="shared" si="4"/>
        <v>http://www.medtronic.com/patients/thoracic-aortic-aneurysm/treatment/ssLINK/ASK-YOUR-DOCTOR-TAA-QUESTIONS</v>
      </c>
    </row>
    <row r="128" spans="1:23" s="446" customFormat="1" ht="30" customHeight="1">
      <c r="A128" s="458" t="s">
        <v>328</v>
      </c>
      <c r="B128" s="463" t="s">
        <v>645</v>
      </c>
      <c r="C128" s="463"/>
      <c r="D128" s="463"/>
      <c r="E128" s="463"/>
      <c r="F128" s="463" t="s">
        <v>32</v>
      </c>
      <c r="G128" s="463" t="s">
        <v>320</v>
      </c>
      <c r="H128" s="444" t="s">
        <v>652</v>
      </c>
      <c r="I128" s="461" t="s">
        <v>18665</v>
      </c>
      <c r="J128" s="446" t="s">
        <v>16377</v>
      </c>
      <c r="K128" s="446" t="s">
        <v>35</v>
      </c>
      <c r="L128" s="465" t="s">
        <v>36</v>
      </c>
      <c r="M128" s="461" t="s">
        <v>14484</v>
      </c>
      <c r="N128" s="465" t="s">
        <v>27</v>
      </c>
      <c r="O128" s="461" t="s">
        <v>15626</v>
      </c>
      <c r="P128" s="461"/>
      <c r="U128" s="446" t="s">
        <v>16418</v>
      </c>
      <c r="W128" s="461" t="str">
        <f t="shared" si="4"/>
        <v>http://www.medtronic.com/patients/abdominal-aortic-aneurysm/getting-a-device/ssLINK/ASK-YOUR-DOCTOR-AAA-QUESTIONS</v>
      </c>
    </row>
    <row r="129" spans="1:23" s="461" customFormat="1" ht="30" customHeight="1">
      <c r="A129" s="458" t="s">
        <v>328</v>
      </c>
      <c r="B129" s="463" t="s">
        <v>645</v>
      </c>
      <c r="C129" s="463"/>
      <c r="D129" s="463"/>
      <c r="E129" s="463"/>
      <c r="F129" s="463" t="s">
        <v>32</v>
      </c>
      <c r="G129" s="463" t="s">
        <v>320</v>
      </c>
      <c r="H129" s="444" t="s">
        <v>653</v>
      </c>
      <c r="I129" s="461" t="s">
        <v>18666</v>
      </c>
      <c r="J129" s="446" t="s">
        <v>16377</v>
      </c>
      <c r="K129" s="446" t="s">
        <v>35</v>
      </c>
      <c r="L129" s="465" t="s">
        <v>36</v>
      </c>
      <c r="M129" s="461" t="s">
        <v>14484</v>
      </c>
      <c r="N129" s="465" t="s">
        <v>27</v>
      </c>
      <c r="O129" s="461" t="s">
        <v>15626</v>
      </c>
      <c r="U129" s="446" t="s">
        <v>16418</v>
      </c>
      <c r="W129" s="461" t="str">
        <f t="shared" si="4"/>
        <v>http://www.medtronic.com/patients/abdominal-aortic-aneurysm/living-with/after-surgery/ssLINK/ASK-YOUR-DOCTOR-AAA-QUESTIONS</v>
      </c>
    </row>
    <row r="130" spans="1:23" s="461" customFormat="1" ht="30" customHeight="1">
      <c r="A130" s="458" t="s">
        <v>328</v>
      </c>
      <c r="B130" s="463" t="s">
        <v>645</v>
      </c>
      <c r="C130" s="463"/>
      <c r="D130" s="463"/>
      <c r="E130" s="463"/>
      <c r="F130" s="463" t="s">
        <v>32</v>
      </c>
      <c r="G130" s="463" t="s">
        <v>320</v>
      </c>
      <c r="H130" s="484" t="s">
        <v>648</v>
      </c>
      <c r="I130" s="461" t="s">
        <v>18661</v>
      </c>
      <c r="J130" s="446" t="s">
        <v>16377</v>
      </c>
      <c r="K130" s="446" t="s">
        <v>35</v>
      </c>
      <c r="L130" s="465" t="s">
        <v>36</v>
      </c>
      <c r="M130" s="461" t="s">
        <v>14484</v>
      </c>
      <c r="N130" s="465" t="s">
        <v>27</v>
      </c>
      <c r="O130" s="461" t="s">
        <v>15626</v>
      </c>
      <c r="U130" s="446" t="s">
        <v>16418</v>
      </c>
      <c r="W130" s="461" t="str">
        <f t="shared" si="4"/>
        <v>http://www.medtronic.com/patients/abdominal-aortic-aneurysm/device/questions-answers/ssLINK/ASK-YOUR-DOCTOR-AAA-QUESTIONS</v>
      </c>
    </row>
    <row r="131" spans="1:23" s="461" customFormat="1" ht="30" customHeight="1">
      <c r="A131" s="458" t="s">
        <v>328</v>
      </c>
      <c r="B131" s="463" t="s">
        <v>645</v>
      </c>
      <c r="C131" s="463"/>
      <c r="D131" s="463"/>
      <c r="E131" s="463"/>
      <c r="F131" s="463" t="s">
        <v>32</v>
      </c>
      <c r="G131" s="463" t="s">
        <v>320</v>
      </c>
      <c r="H131" s="444" t="s">
        <v>649</v>
      </c>
      <c r="I131" s="461" t="s">
        <v>18662</v>
      </c>
      <c r="J131" s="446" t="s">
        <v>16377</v>
      </c>
      <c r="K131" s="446" t="s">
        <v>35</v>
      </c>
      <c r="L131" s="465" t="s">
        <v>36</v>
      </c>
      <c r="M131" s="461" t="s">
        <v>14484</v>
      </c>
      <c r="N131" s="465" t="s">
        <v>27</v>
      </c>
      <c r="O131" s="461" t="s">
        <v>15626</v>
      </c>
      <c r="U131" s="446" t="s">
        <v>16418</v>
      </c>
      <c r="W131" s="461" t="str">
        <f t="shared" si="4"/>
        <v>http://www.medtronic.com/patients/abdominal-aortic-aneurysm/device/what-is-it/ssLINK/ASK-YOUR-DOCTOR-AAA-QUESTIONS</v>
      </c>
    </row>
    <row r="132" spans="1:23" s="446" customFormat="1" ht="30" customHeight="1">
      <c r="A132" s="458" t="s">
        <v>328</v>
      </c>
      <c r="B132" s="463" t="s">
        <v>645</v>
      </c>
      <c r="C132" s="463"/>
      <c r="D132" s="463"/>
      <c r="E132" s="463"/>
      <c r="F132" s="463" t="s">
        <v>32</v>
      </c>
      <c r="G132" s="463" t="s">
        <v>320</v>
      </c>
      <c r="H132" s="444" t="s">
        <v>650</v>
      </c>
      <c r="I132" s="461" t="s">
        <v>18663</v>
      </c>
      <c r="J132" s="446" t="s">
        <v>16377</v>
      </c>
      <c r="K132" s="446" t="s">
        <v>35</v>
      </c>
      <c r="L132" s="465" t="s">
        <v>36</v>
      </c>
      <c r="M132" s="461" t="s">
        <v>14484</v>
      </c>
      <c r="N132" s="465" t="s">
        <v>27</v>
      </c>
      <c r="O132" s="461" t="s">
        <v>15626</v>
      </c>
      <c r="P132" s="461"/>
      <c r="U132" s="446" t="s">
        <v>16418</v>
      </c>
      <c r="W132" s="461" t="str">
        <f t="shared" si="4"/>
        <v>http://www.medtronic.com/patients/abdominal-aortic-aneurysm/getting-a-device/healthcare-team/ssLINK/ASK-YOUR-DOCTOR-AAA-QUESTIONS</v>
      </c>
    </row>
    <row r="133" spans="1:23" s="446" customFormat="1" ht="30" customHeight="1">
      <c r="A133" s="458" t="s">
        <v>328</v>
      </c>
      <c r="B133" s="463" t="s">
        <v>645</v>
      </c>
      <c r="C133" s="463"/>
      <c r="D133" s="463"/>
      <c r="E133" s="463"/>
      <c r="F133" s="463" t="s">
        <v>32</v>
      </c>
      <c r="G133" s="463" t="s">
        <v>320</v>
      </c>
      <c r="H133" s="444" t="s">
        <v>651</v>
      </c>
      <c r="I133" s="461" t="s">
        <v>18664</v>
      </c>
      <c r="J133" s="446" t="s">
        <v>16377</v>
      </c>
      <c r="K133" s="446" t="s">
        <v>35</v>
      </c>
      <c r="L133" s="465" t="s">
        <v>36</v>
      </c>
      <c r="M133" s="461" t="s">
        <v>14484</v>
      </c>
      <c r="N133" s="465" t="s">
        <v>27</v>
      </c>
      <c r="O133" s="461" t="s">
        <v>15626</v>
      </c>
      <c r="P133" s="461"/>
      <c r="U133" s="446" t="s">
        <v>16418</v>
      </c>
      <c r="W133" s="461" t="str">
        <f t="shared" si="4"/>
        <v>http://www.medtronic.com/patients/abdominal-aortic-aneurysm/getting-a-device/insurance-coverage/ssLINK/ASK-YOUR-DOCTOR-AAA-QUESTIONS</v>
      </c>
    </row>
    <row r="134" spans="1:23" s="446" customFormat="1" ht="30" customHeight="1">
      <c r="A134" s="458" t="s">
        <v>328</v>
      </c>
      <c r="B134" s="463" t="s">
        <v>645</v>
      </c>
      <c r="C134" s="463"/>
      <c r="D134" s="463"/>
      <c r="E134" s="463"/>
      <c r="F134" s="463" t="s">
        <v>32</v>
      </c>
      <c r="G134" s="463" t="s">
        <v>320</v>
      </c>
      <c r="H134" s="444" t="s">
        <v>654</v>
      </c>
      <c r="I134" s="461" t="s">
        <v>18667</v>
      </c>
      <c r="J134" s="446" t="s">
        <v>16377</v>
      </c>
      <c r="K134" s="446" t="s">
        <v>35</v>
      </c>
      <c r="L134" s="465" t="s">
        <v>36</v>
      </c>
      <c r="M134" s="461" t="s">
        <v>14484</v>
      </c>
      <c r="N134" s="465" t="s">
        <v>27</v>
      </c>
      <c r="O134" s="461" t="s">
        <v>15626</v>
      </c>
      <c r="P134" s="461"/>
      <c r="U134" s="446" t="s">
        <v>16418</v>
      </c>
      <c r="W134" s="461" t="str">
        <f t="shared" si="4"/>
        <v>http://www.medtronic.com/patients/abdominal-aortic-aneurysm/living-with/daily-living/ssLINK/ASK-YOUR-DOCTOR-AAA-QUESTIONS</v>
      </c>
    </row>
    <row r="135" spans="1:23" s="461" customFormat="1" ht="30" customHeight="1">
      <c r="A135" s="458" t="s">
        <v>328</v>
      </c>
      <c r="B135" s="463" t="s">
        <v>645</v>
      </c>
      <c r="C135" s="463"/>
      <c r="D135" s="463"/>
      <c r="E135" s="463"/>
      <c r="F135" s="463" t="s">
        <v>32</v>
      </c>
      <c r="G135" s="463" t="s">
        <v>320</v>
      </c>
      <c r="H135" s="444" t="s">
        <v>655</v>
      </c>
      <c r="I135" s="461" t="s">
        <v>18668</v>
      </c>
      <c r="J135" s="446" t="s">
        <v>16377</v>
      </c>
      <c r="K135" s="446" t="s">
        <v>35</v>
      </c>
      <c r="L135" s="465" t="s">
        <v>36</v>
      </c>
      <c r="M135" s="461" t="s">
        <v>14484</v>
      </c>
      <c r="N135" s="465" t="s">
        <v>27</v>
      </c>
      <c r="O135" s="461" t="s">
        <v>15626</v>
      </c>
      <c r="U135" s="446" t="s">
        <v>16418</v>
      </c>
      <c r="W135" s="461" t="str">
        <f t="shared" si="4"/>
        <v>http://www.medtronic.com/patients/abdominal-aortic-aneurysm/living-with/product-support/ssLINK/ASK-YOUR-DOCTOR-AAA-QUESTIONS</v>
      </c>
    </row>
    <row r="136" spans="1:23" s="446" customFormat="1" ht="30" customHeight="1">
      <c r="A136" s="458" t="s">
        <v>328</v>
      </c>
      <c r="B136" s="463" t="s">
        <v>645</v>
      </c>
      <c r="C136" s="463"/>
      <c r="D136" s="463"/>
      <c r="E136" s="463"/>
      <c r="F136" s="463" t="s">
        <v>32</v>
      </c>
      <c r="G136" s="463" t="s">
        <v>320</v>
      </c>
      <c r="H136" s="444" t="s">
        <v>656</v>
      </c>
      <c r="I136" s="461" t="s">
        <v>18669</v>
      </c>
      <c r="J136" s="446" t="s">
        <v>16377</v>
      </c>
      <c r="K136" s="446" t="s">
        <v>35</v>
      </c>
      <c r="L136" s="465" t="s">
        <v>36</v>
      </c>
      <c r="M136" s="461" t="s">
        <v>14484</v>
      </c>
      <c r="N136" s="465" t="s">
        <v>27</v>
      </c>
      <c r="O136" s="461" t="s">
        <v>15626</v>
      </c>
      <c r="P136" s="461"/>
      <c r="U136" s="446" t="s">
        <v>16418</v>
      </c>
      <c r="W136" s="461" t="str">
        <f t="shared" si="4"/>
        <v>http://www.medtronic.com/patients/abdominal-aortic-aneurysm/living-with/ssLINK/ASK-YOUR-DOCTOR-AAA-QUESTIONS</v>
      </c>
    </row>
    <row r="137" spans="1:23" s="446" customFormat="1" ht="15" customHeight="1">
      <c r="A137" s="458" t="s">
        <v>328</v>
      </c>
      <c r="B137" s="463" t="s">
        <v>2977</v>
      </c>
      <c r="C137" s="463"/>
      <c r="D137" s="463"/>
      <c r="E137" s="463"/>
      <c r="F137" s="463" t="s">
        <v>32</v>
      </c>
      <c r="G137" s="463" t="s">
        <v>1131</v>
      </c>
      <c r="H137" s="444" t="s">
        <v>17933</v>
      </c>
      <c r="I137" s="446" t="s">
        <v>18712</v>
      </c>
      <c r="J137" s="446" t="s">
        <v>16377</v>
      </c>
      <c r="K137" s="446" t="s">
        <v>35</v>
      </c>
      <c r="L137" s="465" t="s">
        <v>36</v>
      </c>
      <c r="M137" s="461" t="s">
        <v>14484</v>
      </c>
      <c r="N137" s="465" t="s">
        <v>27</v>
      </c>
      <c r="O137" s="461" t="s">
        <v>15626</v>
      </c>
      <c r="P137" s="461"/>
      <c r="U137" s="467" t="s">
        <v>16419</v>
      </c>
      <c r="W137" s="461" t="str">
        <f t="shared" si="4"/>
        <v>http://www.medtronic.com/patients/menieres-disease/personal-stories/charles-story/ssLINK/WCM_PROD2196</v>
      </c>
    </row>
    <row r="138" spans="1:23" s="446" customFormat="1" ht="30" customHeight="1">
      <c r="A138" s="458" t="s">
        <v>328</v>
      </c>
      <c r="B138" s="463" t="s">
        <v>645</v>
      </c>
      <c r="C138" s="463"/>
      <c r="D138" s="463"/>
      <c r="E138" s="463"/>
      <c r="F138" s="463" t="s">
        <v>32</v>
      </c>
      <c r="G138" s="463" t="s">
        <v>320</v>
      </c>
      <c r="H138" s="481" t="s">
        <v>659</v>
      </c>
      <c r="I138" s="445" t="s">
        <v>18670</v>
      </c>
      <c r="J138" s="446" t="s">
        <v>16377</v>
      </c>
      <c r="K138" s="446" t="s">
        <v>35</v>
      </c>
      <c r="L138" s="465" t="s">
        <v>36</v>
      </c>
      <c r="M138" s="461" t="s">
        <v>14484</v>
      </c>
      <c r="N138" s="465" t="s">
        <v>27</v>
      </c>
      <c r="O138" s="461" t="s">
        <v>15626</v>
      </c>
      <c r="P138" s="461"/>
      <c r="U138" s="467" t="s">
        <v>16419</v>
      </c>
      <c r="W138" s="461" t="str">
        <f t="shared" si="4"/>
        <v>http://www.medtronic.com/patients/abdominal-aortic-aneurysm/ssLINK/ASK-YOUR-DOCTOR-AAA-QUESTIONS</v>
      </c>
    </row>
    <row r="139" spans="1:23" s="446" customFormat="1" ht="15" customHeight="1">
      <c r="A139" s="458" t="s">
        <v>328</v>
      </c>
      <c r="B139" s="463" t="s">
        <v>2977</v>
      </c>
      <c r="C139" s="463"/>
      <c r="D139" s="463"/>
      <c r="E139" s="463"/>
      <c r="F139" s="463" t="s">
        <v>32</v>
      </c>
      <c r="G139" s="463" t="s">
        <v>1131</v>
      </c>
      <c r="H139" s="444" t="s">
        <v>17934</v>
      </c>
      <c r="I139" s="446" t="s">
        <v>18713</v>
      </c>
      <c r="J139" s="446" t="s">
        <v>16377</v>
      </c>
      <c r="K139" s="446" t="s">
        <v>35</v>
      </c>
      <c r="L139" s="465" t="s">
        <v>36</v>
      </c>
      <c r="M139" s="461" t="s">
        <v>14484</v>
      </c>
      <c r="N139" s="465" t="s">
        <v>27</v>
      </c>
      <c r="O139" s="461" t="s">
        <v>15626</v>
      </c>
      <c r="P139" s="461"/>
      <c r="U139" s="467" t="s">
        <v>16419</v>
      </c>
      <c r="W139" s="461" t="str">
        <f t="shared" si="4"/>
        <v>http://www.medtronic.com/patients/menieres-disease/personal-stories/meredith/ssLINK/WCM_PROD2196</v>
      </c>
    </row>
    <row r="140" spans="1:23" s="446" customFormat="1" ht="15" customHeight="1">
      <c r="A140" s="458" t="s">
        <v>328</v>
      </c>
      <c r="B140" s="463" t="s">
        <v>2977</v>
      </c>
      <c r="C140" s="463"/>
      <c r="D140" s="463"/>
      <c r="E140" s="463"/>
      <c r="F140" s="463" t="s">
        <v>32</v>
      </c>
      <c r="G140" s="463" t="s">
        <v>1131</v>
      </c>
      <c r="H140" s="444" t="s">
        <v>17935</v>
      </c>
      <c r="I140" s="446" t="s">
        <v>18714</v>
      </c>
      <c r="J140" s="446" t="s">
        <v>16377</v>
      </c>
      <c r="K140" s="446" t="s">
        <v>35</v>
      </c>
      <c r="L140" s="465" t="s">
        <v>36</v>
      </c>
      <c r="M140" s="461" t="s">
        <v>14484</v>
      </c>
      <c r="N140" s="465" t="s">
        <v>27</v>
      </c>
      <c r="O140" s="461" t="s">
        <v>15626</v>
      </c>
      <c r="P140" s="461"/>
      <c r="U140" s="467" t="s">
        <v>16419</v>
      </c>
      <c r="W140" s="461" t="str">
        <f t="shared" si="4"/>
        <v>http://www.medtronic.com/patients/menieres-disease/personal-stories/pams-story/ssLINK/WCM_PROD2196</v>
      </c>
    </row>
    <row r="141" spans="1:23" s="446" customFormat="1" ht="15" customHeight="1">
      <c r="A141" s="458" t="s">
        <v>328</v>
      </c>
      <c r="B141" s="463" t="s">
        <v>2977</v>
      </c>
      <c r="C141" s="463"/>
      <c r="D141" s="463"/>
      <c r="E141" s="463"/>
      <c r="F141" s="463" t="s">
        <v>32</v>
      </c>
      <c r="G141" s="463" t="s">
        <v>1131</v>
      </c>
      <c r="H141" s="444" t="s">
        <v>17936</v>
      </c>
      <c r="I141" s="446" t="s">
        <v>18715</v>
      </c>
      <c r="J141" s="446" t="s">
        <v>16377</v>
      </c>
      <c r="K141" s="446" t="s">
        <v>35</v>
      </c>
      <c r="L141" s="465" t="s">
        <v>36</v>
      </c>
      <c r="M141" s="461" t="s">
        <v>14484</v>
      </c>
      <c r="N141" s="465" t="s">
        <v>27</v>
      </c>
      <c r="O141" s="461" t="s">
        <v>15626</v>
      </c>
      <c r="P141" s="461"/>
      <c r="U141" s="467" t="s">
        <v>16419</v>
      </c>
      <c r="W141" s="461" t="str">
        <f t="shared" si="4"/>
        <v>http://www.medtronic.com/patients/menieres-disease/personal-stories/robins-story/ssLINK/WCM_PROD2196</v>
      </c>
    </row>
    <row r="142" spans="1:23" s="446" customFormat="1" ht="30" customHeight="1">
      <c r="A142" s="458" t="s">
        <v>328</v>
      </c>
      <c r="B142" s="463" t="s">
        <v>2977</v>
      </c>
      <c r="C142" s="463"/>
      <c r="D142" s="463"/>
      <c r="E142" s="463"/>
      <c r="F142" s="463" t="s">
        <v>32</v>
      </c>
      <c r="G142" s="463" t="s">
        <v>1131</v>
      </c>
      <c r="H142" s="444" t="s">
        <v>17937</v>
      </c>
      <c r="I142" s="446" t="s">
        <v>18716</v>
      </c>
      <c r="J142" s="446" t="s">
        <v>16377</v>
      </c>
      <c r="K142" s="446" t="s">
        <v>35</v>
      </c>
      <c r="L142" s="465" t="s">
        <v>36</v>
      </c>
      <c r="M142" s="461" t="s">
        <v>14484</v>
      </c>
      <c r="N142" s="465" t="s">
        <v>27</v>
      </c>
      <c r="O142" s="461" t="s">
        <v>15626</v>
      </c>
      <c r="P142" s="461"/>
      <c r="U142" s="467" t="s">
        <v>16419</v>
      </c>
      <c r="W142" s="461" t="str">
        <f t="shared" si="4"/>
        <v>http://www.medtronic.com/patients/menieres-disease/personal-stories/ssLINK/WCM_PROD2196</v>
      </c>
    </row>
    <row r="143" spans="1:23" s="446" customFormat="1" ht="30" customHeight="1">
      <c r="A143" s="458" t="s">
        <v>328</v>
      </c>
      <c r="B143" s="463" t="s">
        <v>2977</v>
      </c>
      <c r="C143" s="463"/>
      <c r="D143" s="463"/>
      <c r="E143" s="463"/>
      <c r="F143" s="463" t="s">
        <v>32</v>
      </c>
      <c r="G143" s="463" t="s">
        <v>1131</v>
      </c>
      <c r="H143" s="444" t="s">
        <v>17938</v>
      </c>
      <c r="I143" s="446" t="s">
        <v>18717</v>
      </c>
      <c r="J143" s="446" t="s">
        <v>16377</v>
      </c>
      <c r="K143" s="446" t="s">
        <v>35</v>
      </c>
      <c r="L143" s="465" t="s">
        <v>36</v>
      </c>
      <c r="M143" s="461" t="s">
        <v>14484</v>
      </c>
      <c r="N143" s="465" t="s">
        <v>27</v>
      </c>
      <c r="O143" s="461" t="s">
        <v>15626</v>
      </c>
      <c r="P143" s="461"/>
      <c r="U143" s="467" t="s">
        <v>16419</v>
      </c>
      <c r="W143" s="461" t="str">
        <f t="shared" si="4"/>
        <v>http://www.medtronic.com/patients/menieres-disease/personal-stories/trish/ssLINK/WCM_PROD2196</v>
      </c>
    </row>
    <row r="144" spans="1:23" s="446" customFormat="1" ht="15" customHeight="1">
      <c r="A144" s="458" t="s">
        <v>328</v>
      </c>
      <c r="B144" s="463" t="s">
        <v>2941</v>
      </c>
      <c r="C144" s="463"/>
      <c r="D144" s="463"/>
      <c r="E144" s="463"/>
      <c r="F144" s="463" t="s">
        <v>32</v>
      </c>
      <c r="G144" s="463"/>
      <c r="H144" s="444" t="s">
        <v>17941</v>
      </c>
      <c r="I144" s="446" t="s">
        <v>18722</v>
      </c>
      <c r="J144" s="444" t="s">
        <v>1539</v>
      </c>
      <c r="K144" s="466" t="s">
        <v>20</v>
      </c>
      <c r="L144" s="465" t="s">
        <v>124</v>
      </c>
      <c r="M144" s="461" t="s">
        <v>15636</v>
      </c>
      <c r="N144" s="465" t="s">
        <v>27</v>
      </c>
      <c r="O144" s="461" t="s">
        <v>15626</v>
      </c>
      <c r="P144" s="461"/>
      <c r="W144" s="461" t="str">
        <f t="shared" ref="W144:W170" si="5">H144</f>
        <v>http://www.medtronic.com/for-healthcare-professionals/products-therapies/cardiovascular/therapies/coding-coverage-reimbursement-resources/submit-a-question/ssLINK/mdt_com//CARDIO-EMAIL-FORM-THANKS</v>
      </c>
    </row>
    <row r="145" spans="1:23" s="446" customFormat="1" ht="15" customHeight="1">
      <c r="A145" s="458" t="s">
        <v>328</v>
      </c>
      <c r="B145" s="463" t="s">
        <v>2977</v>
      </c>
      <c r="C145" s="463"/>
      <c r="D145" s="463"/>
      <c r="E145" s="463"/>
      <c r="F145" s="463" t="s">
        <v>32</v>
      </c>
      <c r="G145" s="463" t="s">
        <v>1131</v>
      </c>
      <c r="H145" s="444" t="s">
        <v>17942</v>
      </c>
      <c r="I145" s="446" t="s">
        <v>18723</v>
      </c>
      <c r="J145" s="446" t="s">
        <v>16377</v>
      </c>
      <c r="K145" s="446" t="s">
        <v>35</v>
      </c>
      <c r="L145" s="465" t="s">
        <v>36</v>
      </c>
      <c r="M145" s="461" t="s">
        <v>14484</v>
      </c>
      <c r="N145" s="465" t="s">
        <v>27</v>
      </c>
      <c r="O145" s="461" t="s">
        <v>15626</v>
      </c>
      <c r="P145" s="461"/>
      <c r="U145" s="446" t="s">
        <v>16418</v>
      </c>
      <c r="W145" s="461" t="str">
        <f t="shared" si="5"/>
        <v>http://www.medtronic.com/patients/menieres-disease/getting-the-therapy/get-your-meniett-and-begin-therapy/helpful-forms/ssLINK/WCM_PROD2196</v>
      </c>
    </row>
    <row r="146" spans="1:23" s="446" customFormat="1" ht="15" customHeight="1">
      <c r="A146" s="458" t="s">
        <v>328</v>
      </c>
      <c r="B146" s="463" t="s">
        <v>2977</v>
      </c>
      <c r="C146" s="463"/>
      <c r="D146" s="463"/>
      <c r="E146" s="463"/>
      <c r="F146" s="463" t="s">
        <v>32</v>
      </c>
      <c r="G146" s="463" t="s">
        <v>1131</v>
      </c>
      <c r="H146" s="444" t="s">
        <v>17943</v>
      </c>
      <c r="I146" s="446" t="s">
        <v>18724</v>
      </c>
      <c r="J146" s="446" t="s">
        <v>16377</v>
      </c>
      <c r="K146" s="446" t="s">
        <v>35</v>
      </c>
      <c r="L146" s="465" t="s">
        <v>36</v>
      </c>
      <c r="M146" s="461" t="s">
        <v>14484</v>
      </c>
      <c r="N146" s="465" t="s">
        <v>27</v>
      </c>
      <c r="O146" s="461" t="s">
        <v>15626</v>
      </c>
      <c r="P146" s="461"/>
      <c r="U146" s="446" t="s">
        <v>16418</v>
      </c>
      <c r="W146" s="461" t="str">
        <f t="shared" si="5"/>
        <v>http://www.medtronic.com/patients/menieres-disease/getting-the-therapy/get-your-meniett-and-begin-therapy/order-your-meniett-device/ssLINK/WCM_PROD2196</v>
      </c>
    </row>
    <row r="147" spans="1:23" s="446" customFormat="1" ht="15" customHeight="1">
      <c r="A147" s="458" t="s">
        <v>328</v>
      </c>
      <c r="B147" s="463" t="s">
        <v>2977</v>
      </c>
      <c r="C147" s="463"/>
      <c r="D147" s="463"/>
      <c r="E147" s="463"/>
      <c r="F147" s="463" t="s">
        <v>32</v>
      </c>
      <c r="G147" s="463" t="s">
        <v>1131</v>
      </c>
      <c r="H147" s="444" t="s">
        <v>17944</v>
      </c>
      <c r="I147" s="446" t="s">
        <v>18725</v>
      </c>
      <c r="J147" s="446" t="s">
        <v>16377</v>
      </c>
      <c r="K147" s="446" t="s">
        <v>35</v>
      </c>
      <c r="L147" s="465" t="s">
        <v>36</v>
      </c>
      <c r="M147" s="461" t="s">
        <v>14484</v>
      </c>
      <c r="N147" s="465" t="s">
        <v>27</v>
      </c>
      <c r="O147" s="461" t="s">
        <v>15626</v>
      </c>
      <c r="P147" s="461"/>
      <c r="U147" s="446" t="s">
        <v>16418</v>
      </c>
      <c r="W147" s="461" t="str">
        <f t="shared" si="5"/>
        <v>http://www.medtronic.com/patients/menieres-disease/getting-the-therapy/get-your-meniett-and-begin-therapy/ssLINK/WCM_PROD2196</v>
      </c>
    </row>
    <row r="148" spans="1:23" s="446" customFormat="1" ht="15" customHeight="1">
      <c r="A148" s="458" t="s">
        <v>328</v>
      </c>
      <c r="B148" s="463" t="s">
        <v>2977</v>
      </c>
      <c r="C148" s="463"/>
      <c r="D148" s="463"/>
      <c r="E148" s="463"/>
      <c r="F148" s="463" t="s">
        <v>32</v>
      </c>
      <c r="G148" s="463" t="s">
        <v>1131</v>
      </c>
      <c r="H148" s="444" t="s">
        <v>17945</v>
      </c>
      <c r="I148" s="446" t="s">
        <v>18726</v>
      </c>
      <c r="J148" s="446" t="s">
        <v>16377</v>
      </c>
      <c r="K148" s="446" t="s">
        <v>35</v>
      </c>
      <c r="L148" s="465" t="s">
        <v>36</v>
      </c>
      <c r="M148" s="461" t="s">
        <v>14484</v>
      </c>
      <c r="N148" s="465" t="s">
        <v>27</v>
      </c>
      <c r="O148" s="461" t="s">
        <v>15626</v>
      </c>
      <c r="P148" s="461"/>
      <c r="U148" s="446" t="s">
        <v>16418</v>
      </c>
      <c r="W148" s="461" t="str">
        <f t="shared" si="5"/>
        <v>http://www.medtronic.com/patients/menieres-disease/getting-the-therapy/get-your-meniett-and-begin-therapy/vent-tube-procedure/ssLINK/WCM_PROD2196</v>
      </c>
    </row>
    <row r="149" spans="1:23" s="446" customFormat="1" ht="15" customHeight="1">
      <c r="A149" s="458" t="s">
        <v>328</v>
      </c>
      <c r="B149" s="463" t="s">
        <v>2977</v>
      </c>
      <c r="C149" s="463"/>
      <c r="D149" s="463"/>
      <c r="E149" s="463"/>
      <c r="F149" s="463" t="s">
        <v>32</v>
      </c>
      <c r="G149" s="463" t="s">
        <v>1131</v>
      </c>
      <c r="H149" s="444" t="s">
        <v>17946</v>
      </c>
      <c r="I149" s="446" t="s">
        <v>18727</v>
      </c>
      <c r="J149" s="446" t="s">
        <v>16377</v>
      </c>
      <c r="K149" s="446" t="s">
        <v>35</v>
      </c>
      <c r="L149" s="465" t="s">
        <v>36</v>
      </c>
      <c r="M149" s="461" t="s">
        <v>14484</v>
      </c>
      <c r="N149" s="465" t="s">
        <v>27</v>
      </c>
      <c r="O149" s="461" t="s">
        <v>15626</v>
      </c>
      <c r="P149" s="461"/>
      <c r="U149" s="446" t="s">
        <v>16418</v>
      </c>
      <c r="W149" s="461" t="str">
        <f t="shared" si="5"/>
        <v>http://www.medtronic.com/patients/menieres-disease/getting-the-therapy/get-your-meniett-and-begin-therapy/your-meniett-treatment-plan/ssLINK/WCM_PROD2196</v>
      </c>
    </row>
    <row r="150" spans="1:23" s="446" customFormat="1" ht="15" customHeight="1">
      <c r="A150" s="458" t="s">
        <v>328</v>
      </c>
      <c r="B150" s="463" t="s">
        <v>2977</v>
      </c>
      <c r="C150" s="463"/>
      <c r="D150" s="463"/>
      <c r="E150" s="463"/>
      <c r="F150" s="463" t="s">
        <v>32</v>
      </c>
      <c r="G150" s="463" t="s">
        <v>1131</v>
      </c>
      <c r="H150" s="444" t="s">
        <v>17947</v>
      </c>
      <c r="I150" s="446" t="s">
        <v>18728</v>
      </c>
      <c r="J150" s="446" t="s">
        <v>16377</v>
      </c>
      <c r="K150" s="446" t="s">
        <v>35</v>
      </c>
      <c r="L150" s="465" t="s">
        <v>36</v>
      </c>
      <c r="M150" s="461" t="s">
        <v>14484</v>
      </c>
      <c r="N150" s="465" t="s">
        <v>27</v>
      </c>
      <c r="O150" s="461" t="s">
        <v>15626</v>
      </c>
      <c r="P150" s="461"/>
      <c r="U150" s="446" t="s">
        <v>16418</v>
      </c>
      <c r="W150" s="461" t="str">
        <f t="shared" si="5"/>
        <v>http://www.medtronic.com/patients/menieres-disease/getting-the-therapy/insurance-coverage-and-financial-assistance/ssLINK/WCM_PROD2196</v>
      </c>
    </row>
    <row r="151" spans="1:23" s="446" customFormat="1" ht="15" customHeight="1">
      <c r="A151" s="458" t="s">
        <v>328</v>
      </c>
      <c r="B151" s="463" t="s">
        <v>2977</v>
      </c>
      <c r="C151" s="463"/>
      <c r="D151" s="463"/>
      <c r="E151" s="463"/>
      <c r="F151" s="463" t="s">
        <v>32</v>
      </c>
      <c r="G151" s="463" t="s">
        <v>1131</v>
      </c>
      <c r="H151" s="444" t="s">
        <v>17948</v>
      </c>
      <c r="I151" s="446" t="s">
        <v>18729</v>
      </c>
      <c r="J151" s="446" t="s">
        <v>16377</v>
      </c>
      <c r="K151" s="446" t="s">
        <v>35</v>
      </c>
      <c r="L151" s="465" t="s">
        <v>36</v>
      </c>
      <c r="M151" s="461" t="s">
        <v>14484</v>
      </c>
      <c r="N151" s="465" t="s">
        <v>27</v>
      </c>
      <c r="O151" s="461" t="s">
        <v>15626</v>
      </c>
      <c r="P151" s="461"/>
      <c r="U151" s="446" t="s">
        <v>16418</v>
      </c>
      <c r="W151" s="461" t="str">
        <f t="shared" si="5"/>
        <v>http://www.medtronic.com/patients/menieres-disease/getting-the-therapy/questions-and-answers/ssLINK/WCM_PROD2196</v>
      </c>
    </row>
    <row r="152" spans="1:23" s="446" customFormat="1" ht="15" customHeight="1">
      <c r="A152" s="458" t="s">
        <v>328</v>
      </c>
      <c r="B152" s="463" t="s">
        <v>2977</v>
      </c>
      <c r="C152" s="463"/>
      <c r="D152" s="463"/>
      <c r="E152" s="463"/>
      <c r="F152" s="463" t="s">
        <v>32</v>
      </c>
      <c r="G152" s="463" t="s">
        <v>1131</v>
      </c>
      <c r="H152" s="444" t="s">
        <v>17949</v>
      </c>
      <c r="I152" s="446" t="s">
        <v>18730</v>
      </c>
      <c r="J152" s="446" t="s">
        <v>16377</v>
      </c>
      <c r="K152" s="446" t="s">
        <v>35</v>
      </c>
      <c r="L152" s="465" t="s">
        <v>36</v>
      </c>
      <c r="M152" s="461" t="s">
        <v>14484</v>
      </c>
      <c r="N152" s="465" t="s">
        <v>27</v>
      </c>
      <c r="O152" s="461" t="s">
        <v>15626</v>
      </c>
      <c r="P152" s="461"/>
      <c r="U152" s="446" t="s">
        <v>16418</v>
      </c>
      <c r="W152" s="461" t="str">
        <f t="shared" si="5"/>
        <v>http://www.medtronic.com/patients/menieres-disease/getting-the-therapy/right-for-you/ssLINK/WCM_PROD2196</v>
      </c>
    </row>
    <row r="153" spans="1:23" s="446" customFormat="1" ht="15" customHeight="1">
      <c r="A153" s="458" t="s">
        <v>328</v>
      </c>
      <c r="B153" s="463" t="s">
        <v>2977</v>
      </c>
      <c r="C153" s="463"/>
      <c r="D153" s="463"/>
      <c r="E153" s="463"/>
      <c r="F153" s="463" t="s">
        <v>32</v>
      </c>
      <c r="G153" s="463" t="s">
        <v>1131</v>
      </c>
      <c r="H153" s="444" t="s">
        <v>17950</v>
      </c>
      <c r="I153" s="446" t="s">
        <v>18731</v>
      </c>
      <c r="J153" s="446" t="s">
        <v>16377</v>
      </c>
      <c r="K153" s="446" t="s">
        <v>35</v>
      </c>
      <c r="L153" s="465" t="s">
        <v>36</v>
      </c>
      <c r="M153" s="461" t="s">
        <v>14484</v>
      </c>
      <c r="N153" s="465" t="s">
        <v>27</v>
      </c>
      <c r="O153" s="461" t="s">
        <v>15626</v>
      </c>
      <c r="P153" s="461"/>
      <c r="U153" s="446" t="s">
        <v>16418</v>
      </c>
      <c r="W153" s="461" t="str">
        <f t="shared" si="5"/>
        <v>http://www.medtronic.com/patients/menieres-disease/getting-the-therapy/ssLINK/WCM_PROD2196</v>
      </c>
    </row>
    <row r="154" spans="1:23" s="446" customFormat="1" ht="15" customHeight="1">
      <c r="A154" s="458" t="s">
        <v>328</v>
      </c>
      <c r="B154" s="463" t="s">
        <v>2977</v>
      </c>
      <c r="C154" s="463"/>
      <c r="D154" s="463"/>
      <c r="E154" s="463"/>
      <c r="F154" s="463" t="s">
        <v>32</v>
      </c>
      <c r="G154" s="463" t="s">
        <v>1131</v>
      </c>
      <c r="H154" s="444" t="s">
        <v>17951</v>
      </c>
      <c r="I154" s="446" t="s">
        <v>18732</v>
      </c>
      <c r="J154" s="446" t="s">
        <v>16377</v>
      </c>
      <c r="K154" s="446" t="s">
        <v>35</v>
      </c>
      <c r="L154" s="465" t="s">
        <v>36</v>
      </c>
      <c r="M154" s="461" t="s">
        <v>14484</v>
      </c>
      <c r="N154" s="465" t="s">
        <v>27</v>
      </c>
      <c r="O154" s="461" t="s">
        <v>15626</v>
      </c>
      <c r="P154" s="461"/>
      <c r="U154" s="446" t="s">
        <v>16418</v>
      </c>
      <c r="W154" s="461" t="str">
        <f t="shared" si="5"/>
        <v>http://www.medtronic.com/patients/menieres-disease/getting-the-therapy/your-healthcare-team/ssLINK/WCM_PROD2196</v>
      </c>
    </row>
    <row r="155" spans="1:23" s="446" customFormat="1" ht="15" customHeight="1">
      <c r="A155" s="458" t="s">
        <v>328</v>
      </c>
      <c r="B155" s="463" t="s">
        <v>2977</v>
      </c>
      <c r="C155" s="463"/>
      <c r="D155" s="463"/>
      <c r="E155" s="463"/>
      <c r="F155" s="463" t="s">
        <v>32</v>
      </c>
      <c r="G155" s="463" t="s">
        <v>1131</v>
      </c>
      <c r="H155" s="444" t="s">
        <v>17952</v>
      </c>
      <c r="I155" s="446" t="s">
        <v>18733</v>
      </c>
      <c r="J155" s="446" t="s">
        <v>16377</v>
      </c>
      <c r="K155" s="446" t="s">
        <v>35</v>
      </c>
      <c r="L155" s="465" t="s">
        <v>36</v>
      </c>
      <c r="M155" s="461" t="s">
        <v>14484</v>
      </c>
      <c r="N155" s="465" t="s">
        <v>27</v>
      </c>
      <c r="O155" s="461" t="s">
        <v>15626</v>
      </c>
      <c r="P155" s="461"/>
      <c r="U155" s="446" t="s">
        <v>16418</v>
      </c>
      <c r="W155" s="461" t="str">
        <f t="shared" si="5"/>
        <v>http://www.medtronic.com/patients/menieres-disease/living-with/accessories-and-supplies/ssLINK/WCM_PROD2196</v>
      </c>
    </row>
    <row r="156" spans="1:23" s="446" customFormat="1" ht="15" customHeight="1">
      <c r="A156" s="458" t="s">
        <v>328</v>
      </c>
      <c r="B156" s="463" t="s">
        <v>2977</v>
      </c>
      <c r="C156" s="463"/>
      <c r="D156" s="463"/>
      <c r="E156" s="463"/>
      <c r="F156" s="463" t="s">
        <v>32</v>
      </c>
      <c r="G156" s="463" t="s">
        <v>1131</v>
      </c>
      <c r="H156" s="444" t="s">
        <v>17953</v>
      </c>
      <c r="I156" s="446" t="s">
        <v>18734</v>
      </c>
      <c r="J156" s="446" t="s">
        <v>16377</v>
      </c>
      <c r="K156" s="446" t="s">
        <v>35</v>
      </c>
      <c r="L156" s="465" t="s">
        <v>36</v>
      </c>
      <c r="M156" s="461" t="s">
        <v>14484</v>
      </c>
      <c r="N156" s="465" t="s">
        <v>27</v>
      </c>
      <c r="O156" s="461" t="s">
        <v>15626</v>
      </c>
      <c r="P156" s="461"/>
      <c r="U156" s="446" t="s">
        <v>16418</v>
      </c>
      <c r="W156" s="461" t="str">
        <f t="shared" si="5"/>
        <v>http://www.medtronic.com/patients/menieres-disease/living-with/product-support/ssLINK/WCM_PROD2196</v>
      </c>
    </row>
    <row r="157" spans="1:23" s="446" customFormat="1" ht="15" customHeight="1">
      <c r="A157" s="458" t="s">
        <v>328</v>
      </c>
      <c r="B157" s="463" t="s">
        <v>2977</v>
      </c>
      <c r="C157" s="463"/>
      <c r="D157" s="463"/>
      <c r="E157" s="463"/>
      <c r="F157" s="463" t="s">
        <v>32</v>
      </c>
      <c r="G157" s="463" t="s">
        <v>1131</v>
      </c>
      <c r="H157" s="444" t="s">
        <v>17954</v>
      </c>
      <c r="I157" s="446" t="s">
        <v>18735</v>
      </c>
      <c r="J157" s="446" t="s">
        <v>16377</v>
      </c>
      <c r="K157" s="446" t="s">
        <v>35</v>
      </c>
      <c r="L157" s="465" t="s">
        <v>36</v>
      </c>
      <c r="M157" s="461" t="s">
        <v>14484</v>
      </c>
      <c r="N157" s="465" t="s">
        <v>27</v>
      </c>
      <c r="O157" s="461" t="s">
        <v>15626</v>
      </c>
      <c r="P157" s="461"/>
      <c r="U157" s="446" t="s">
        <v>16418</v>
      </c>
      <c r="W157" s="461" t="str">
        <f t="shared" si="5"/>
        <v>http://www.medtronic.com/patients/menieres-disease/living-with/ssLINK/WCM_PROD2196</v>
      </c>
    </row>
    <row r="158" spans="1:23" s="446" customFormat="1" ht="15" customHeight="1">
      <c r="A158" s="458" t="s">
        <v>328</v>
      </c>
      <c r="B158" s="463" t="s">
        <v>2977</v>
      </c>
      <c r="C158" s="463"/>
      <c r="D158" s="463"/>
      <c r="E158" s="463"/>
      <c r="F158" s="463" t="s">
        <v>32</v>
      </c>
      <c r="G158" s="463" t="s">
        <v>1131</v>
      </c>
      <c r="H158" s="444" t="s">
        <v>17955</v>
      </c>
      <c r="I158" s="446" t="s">
        <v>18736</v>
      </c>
      <c r="J158" s="446" t="s">
        <v>16378</v>
      </c>
      <c r="K158" s="446" t="s">
        <v>35</v>
      </c>
      <c r="L158" s="465" t="s">
        <v>36</v>
      </c>
      <c r="M158" s="461" t="s">
        <v>14484</v>
      </c>
      <c r="N158" s="465" t="s">
        <v>27</v>
      </c>
      <c r="O158" s="461" t="s">
        <v>15626</v>
      </c>
      <c r="P158" s="461"/>
      <c r="U158" s="467" t="s">
        <v>16419</v>
      </c>
      <c r="W158" s="461" t="str">
        <f t="shared" si="5"/>
        <v>http://www.medtronic.com/patients/menieres-disease/low-sodium-recipes/ssLINK/WCM_PROD2196</v>
      </c>
    </row>
    <row r="159" spans="1:23" s="446" customFormat="1" ht="15" customHeight="1">
      <c r="A159" s="458" t="s">
        <v>328</v>
      </c>
      <c r="B159" s="463" t="s">
        <v>2977</v>
      </c>
      <c r="C159" s="463"/>
      <c r="D159" s="463"/>
      <c r="E159" s="463"/>
      <c r="F159" s="463" t="s">
        <v>32</v>
      </c>
      <c r="G159" s="463" t="s">
        <v>1131</v>
      </c>
      <c r="H159" s="444" t="s">
        <v>17957</v>
      </c>
      <c r="I159" s="446" t="s">
        <v>18739</v>
      </c>
      <c r="J159" s="446" t="s">
        <v>16378</v>
      </c>
      <c r="K159" s="446" t="s">
        <v>35</v>
      </c>
      <c r="L159" s="465" t="s">
        <v>36</v>
      </c>
      <c r="M159" s="461" t="s">
        <v>14484</v>
      </c>
      <c r="N159" s="465" t="s">
        <v>27</v>
      </c>
      <c r="O159" s="461" t="s">
        <v>15626</v>
      </c>
      <c r="P159" s="461"/>
      <c r="U159" s="467" t="s">
        <v>16419</v>
      </c>
      <c r="W159" s="461" t="str">
        <f t="shared" si="5"/>
        <v>http://www.medtronic.com/patients/menieres-disease/ssLINK/WCM_PROD2196</v>
      </c>
    </row>
    <row r="160" spans="1:23" s="446" customFormat="1" ht="15" customHeight="1">
      <c r="A160" s="458" t="s">
        <v>328</v>
      </c>
      <c r="B160" s="463" t="s">
        <v>2977</v>
      </c>
      <c r="C160" s="463"/>
      <c r="D160" s="463"/>
      <c r="E160" s="463"/>
      <c r="F160" s="463" t="s">
        <v>32</v>
      </c>
      <c r="G160" s="463" t="s">
        <v>1131</v>
      </c>
      <c r="H160" s="444" t="s">
        <v>17958</v>
      </c>
      <c r="I160" s="446" t="s">
        <v>18740</v>
      </c>
      <c r="J160" s="446" t="s">
        <v>16377</v>
      </c>
      <c r="K160" s="446" t="s">
        <v>35</v>
      </c>
      <c r="L160" s="465" t="s">
        <v>36</v>
      </c>
      <c r="M160" s="461" t="s">
        <v>14484</v>
      </c>
      <c r="N160" s="465" t="s">
        <v>27</v>
      </c>
      <c r="O160" s="461" t="s">
        <v>15626</v>
      </c>
      <c r="P160" s="461"/>
      <c r="U160" s="446" t="s">
        <v>16418</v>
      </c>
      <c r="W160" s="461" t="str">
        <f t="shared" si="5"/>
        <v>http://www.medtronic.com/patients/menieres-disease/therapy/clinical-studies/ssLINK/WCM_PROD2196</v>
      </c>
    </row>
    <row r="161" spans="1:23" s="446" customFormat="1" ht="15" customHeight="1">
      <c r="A161" s="458" t="s">
        <v>328</v>
      </c>
      <c r="B161" s="463" t="s">
        <v>2977</v>
      </c>
      <c r="C161" s="463"/>
      <c r="D161" s="463"/>
      <c r="E161" s="463"/>
      <c r="F161" s="463" t="s">
        <v>32</v>
      </c>
      <c r="G161" s="463" t="s">
        <v>1131</v>
      </c>
      <c r="H161" s="444" t="s">
        <v>17959</v>
      </c>
      <c r="I161" s="446" t="s">
        <v>18741</v>
      </c>
      <c r="J161" s="446" t="s">
        <v>16377</v>
      </c>
      <c r="K161" s="446" t="s">
        <v>35</v>
      </c>
      <c r="L161" s="465" t="s">
        <v>36</v>
      </c>
      <c r="M161" s="461" t="s">
        <v>14484</v>
      </c>
      <c r="N161" s="465" t="s">
        <v>27</v>
      </c>
      <c r="O161" s="461" t="s">
        <v>15626</v>
      </c>
      <c r="P161" s="461"/>
      <c r="U161" s="446" t="s">
        <v>16418</v>
      </c>
      <c r="W161" s="461" t="str">
        <f t="shared" si="5"/>
        <v>http://www.medtronic.com/patients/menieres-disease/therapy/meniett-therapy-benefits-and-risks/ssLINK/WCM_PROD2196</v>
      </c>
    </row>
    <row r="162" spans="1:23" s="446" customFormat="1" ht="15" customHeight="1">
      <c r="A162" s="458" t="s">
        <v>328</v>
      </c>
      <c r="B162" s="463" t="s">
        <v>2977</v>
      </c>
      <c r="C162" s="463"/>
      <c r="D162" s="463"/>
      <c r="E162" s="463"/>
      <c r="F162" s="463" t="s">
        <v>32</v>
      </c>
      <c r="G162" s="463" t="s">
        <v>1131</v>
      </c>
      <c r="H162" s="444" t="s">
        <v>17960</v>
      </c>
      <c r="I162" s="446" t="s">
        <v>18742</v>
      </c>
      <c r="J162" s="446" t="s">
        <v>16377</v>
      </c>
      <c r="K162" s="446" t="s">
        <v>35</v>
      </c>
      <c r="L162" s="465" t="s">
        <v>36</v>
      </c>
      <c r="M162" s="461" t="s">
        <v>14484</v>
      </c>
      <c r="N162" s="465" t="s">
        <v>27</v>
      </c>
      <c r="O162" s="461" t="s">
        <v>15626</v>
      </c>
      <c r="P162" s="461"/>
      <c r="U162" s="446" t="s">
        <v>16418</v>
      </c>
      <c r="W162" s="461" t="str">
        <f t="shared" si="5"/>
        <v>http://www.medtronic.com/patients/menieres-disease/therapy/questions-and-answers/ssLINK/WCM_PROD2196</v>
      </c>
    </row>
    <row r="163" spans="1:23" s="446" customFormat="1" ht="15" customHeight="1">
      <c r="A163" s="458" t="s">
        <v>328</v>
      </c>
      <c r="B163" s="463" t="s">
        <v>2977</v>
      </c>
      <c r="C163" s="463"/>
      <c r="D163" s="463"/>
      <c r="E163" s="463"/>
      <c r="F163" s="463" t="s">
        <v>32</v>
      </c>
      <c r="G163" s="463" t="s">
        <v>1131</v>
      </c>
      <c r="H163" s="444" t="s">
        <v>17961</v>
      </c>
      <c r="I163" s="446" t="s">
        <v>18743</v>
      </c>
      <c r="J163" s="446" t="s">
        <v>16377</v>
      </c>
      <c r="K163" s="446" t="s">
        <v>35</v>
      </c>
      <c r="L163" s="465" t="s">
        <v>36</v>
      </c>
      <c r="M163" s="461" t="s">
        <v>14484</v>
      </c>
      <c r="N163" s="465" t="s">
        <v>27</v>
      </c>
      <c r="O163" s="461" t="s">
        <v>15626</v>
      </c>
      <c r="P163" s="461"/>
      <c r="U163" s="446" t="s">
        <v>16418</v>
      </c>
      <c r="W163" s="461" t="str">
        <f t="shared" si="5"/>
        <v>http://www.medtronic.com/patients/menieres-disease/therapy/the-meniett-device/ssLINK/WCM_PROD2196</v>
      </c>
    </row>
    <row r="164" spans="1:23" s="446" customFormat="1" ht="15" customHeight="1">
      <c r="A164" s="458" t="s">
        <v>328</v>
      </c>
      <c r="B164" s="463" t="s">
        <v>2977</v>
      </c>
      <c r="C164" s="463"/>
      <c r="D164" s="463"/>
      <c r="E164" s="463"/>
      <c r="F164" s="463" t="s">
        <v>32</v>
      </c>
      <c r="G164" s="463" t="s">
        <v>1131</v>
      </c>
      <c r="H164" s="444" t="s">
        <v>17962</v>
      </c>
      <c r="I164" s="446" t="s">
        <v>18744</v>
      </c>
      <c r="J164" s="446" t="s">
        <v>16377</v>
      </c>
      <c r="K164" s="446" t="s">
        <v>35</v>
      </c>
      <c r="L164" s="465" t="s">
        <v>36</v>
      </c>
      <c r="M164" s="461" t="s">
        <v>14484</v>
      </c>
      <c r="N164" s="465" t="s">
        <v>27</v>
      </c>
      <c r="O164" s="461" t="s">
        <v>15626</v>
      </c>
      <c r="P164" s="461"/>
      <c r="U164" s="446" t="s">
        <v>16418</v>
      </c>
      <c r="W164" s="461" t="str">
        <f t="shared" si="5"/>
        <v>http://www.medtronic.com/patients/menieres-disease/therapy/what-is-micropressure-therapy/ssLINK/WCM_PROD2196</v>
      </c>
    </row>
    <row r="165" spans="1:23" s="446" customFormat="1" ht="15" customHeight="1">
      <c r="A165" s="458" t="s">
        <v>328</v>
      </c>
      <c r="B165" s="463" t="s">
        <v>2977</v>
      </c>
      <c r="C165" s="463"/>
      <c r="D165" s="463"/>
      <c r="E165" s="463"/>
      <c r="F165" s="463" t="s">
        <v>32</v>
      </c>
      <c r="G165" s="463" t="s">
        <v>1131</v>
      </c>
      <c r="H165" s="444" t="s">
        <v>17963</v>
      </c>
      <c r="I165" s="446" t="s">
        <v>18745</v>
      </c>
      <c r="J165" s="446" t="s">
        <v>16377</v>
      </c>
      <c r="K165" s="446" t="s">
        <v>35</v>
      </c>
      <c r="L165" s="465" t="s">
        <v>36</v>
      </c>
      <c r="M165" s="461" t="s">
        <v>14484</v>
      </c>
      <c r="N165" s="465" t="s">
        <v>27</v>
      </c>
      <c r="O165" s="461" t="s">
        <v>15626</v>
      </c>
      <c r="P165" s="461"/>
      <c r="U165" s="446" t="s">
        <v>16418</v>
      </c>
      <c r="W165" s="461" t="str">
        <f t="shared" si="5"/>
        <v>http://www.medtronic.com/patients/menieres-disease/treatment/diet-lifestyle-and-medical-therapy/ssLINK/WCM_PROD2196</v>
      </c>
    </row>
    <row r="166" spans="1:23" s="446" customFormat="1" ht="15" customHeight="1">
      <c r="A166" s="458" t="s">
        <v>328</v>
      </c>
      <c r="B166" s="463" t="s">
        <v>2977</v>
      </c>
      <c r="C166" s="463"/>
      <c r="D166" s="463"/>
      <c r="E166" s="463"/>
      <c r="F166" s="463" t="s">
        <v>32</v>
      </c>
      <c r="G166" s="463" t="s">
        <v>1131</v>
      </c>
      <c r="H166" s="444" t="s">
        <v>17964</v>
      </c>
      <c r="I166" s="446" t="s">
        <v>18746</v>
      </c>
      <c r="J166" s="446" t="s">
        <v>16377</v>
      </c>
      <c r="K166" s="446" t="s">
        <v>35</v>
      </c>
      <c r="L166" s="465" t="s">
        <v>36</v>
      </c>
      <c r="M166" s="461" t="s">
        <v>14484</v>
      </c>
      <c r="N166" s="465" t="s">
        <v>27</v>
      </c>
      <c r="O166" s="461" t="s">
        <v>15626</v>
      </c>
      <c r="P166" s="461"/>
      <c r="U166" s="446" t="s">
        <v>16418</v>
      </c>
      <c r="W166" s="461" t="str">
        <f t="shared" si="5"/>
        <v>http://www.medtronic.com/patients/menieres-disease/treatment/meniett-therapy/ssLINK/WCM_PROD2196</v>
      </c>
    </row>
    <row r="167" spans="1:23" s="446" customFormat="1" ht="15" customHeight="1">
      <c r="A167" s="458" t="s">
        <v>328</v>
      </c>
      <c r="B167" s="463" t="s">
        <v>2977</v>
      </c>
      <c r="C167" s="463"/>
      <c r="D167" s="463"/>
      <c r="E167" s="463"/>
      <c r="F167" s="463" t="s">
        <v>32</v>
      </c>
      <c r="G167" s="463" t="s">
        <v>1131</v>
      </c>
      <c r="H167" s="444" t="s">
        <v>17965</v>
      </c>
      <c r="I167" s="446" t="s">
        <v>18747</v>
      </c>
      <c r="J167" s="446" t="s">
        <v>16377</v>
      </c>
      <c r="K167" s="446" t="s">
        <v>35</v>
      </c>
      <c r="L167" s="465" t="s">
        <v>36</v>
      </c>
      <c r="M167" s="461" t="s">
        <v>14484</v>
      </c>
      <c r="N167" s="465" t="s">
        <v>27</v>
      </c>
      <c r="O167" s="461" t="s">
        <v>15626</v>
      </c>
      <c r="P167" s="461"/>
      <c r="U167" s="446" t="s">
        <v>16418</v>
      </c>
      <c r="W167" s="461" t="str">
        <f t="shared" si="5"/>
        <v>http://www.medtronic.com/patients/menieres-disease/treatment/resources/ssLINK/WCM_PROD2196</v>
      </c>
    </row>
    <row r="168" spans="1:23" s="446" customFormat="1" ht="15" customHeight="1">
      <c r="A168" s="458" t="s">
        <v>328</v>
      </c>
      <c r="B168" s="463" t="s">
        <v>2977</v>
      </c>
      <c r="C168" s="463"/>
      <c r="D168" s="463"/>
      <c r="E168" s="463"/>
      <c r="F168" s="463" t="s">
        <v>32</v>
      </c>
      <c r="G168" s="463" t="s">
        <v>1131</v>
      </c>
      <c r="H168" s="444" t="s">
        <v>17966</v>
      </c>
      <c r="I168" s="446" t="s">
        <v>18748</v>
      </c>
      <c r="J168" s="446" t="s">
        <v>16377</v>
      </c>
      <c r="K168" s="446" t="s">
        <v>35</v>
      </c>
      <c r="L168" s="465" t="s">
        <v>36</v>
      </c>
      <c r="M168" s="461" t="s">
        <v>14484</v>
      </c>
      <c r="N168" s="465" t="s">
        <v>27</v>
      </c>
      <c r="O168" s="461" t="s">
        <v>15626</v>
      </c>
      <c r="P168" s="461"/>
      <c r="U168" s="446" t="s">
        <v>16418</v>
      </c>
      <c r="W168" s="461" t="str">
        <f t="shared" si="5"/>
        <v>http://www.medtronic.com/patients/menieres-disease/treatment/ssLINK/WCM_PROD2196</v>
      </c>
    </row>
    <row r="169" spans="1:23" s="446" customFormat="1" ht="15" customHeight="1">
      <c r="A169" s="458" t="s">
        <v>328</v>
      </c>
      <c r="B169" s="463" t="s">
        <v>2977</v>
      </c>
      <c r="C169" s="463"/>
      <c r="D169" s="463"/>
      <c r="E169" s="463"/>
      <c r="F169" s="463" t="s">
        <v>32</v>
      </c>
      <c r="G169" s="463" t="s">
        <v>1131</v>
      </c>
      <c r="H169" s="444" t="s">
        <v>17967</v>
      </c>
      <c r="I169" s="446" t="s">
        <v>18749</v>
      </c>
      <c r="J169" s="446" t="s">
        <v>16377</v>
      </c>
      <c r="K169" s="446" t="s">
        <v>35</v>
      </c>
      <c r="L169" s="465" t="s">
        <v>36</v>
      </c>
      <c r="M169" s="461" t="s">
        <v>14484</v>
      </c>
      <c r="N169" s="465" t="s">
        <v>27</v>
      </c>
      <c r="O169" s="461" t="s">
        <v>15626</v>
      </c>
      <c r="P169" s="461"/>
      <c r="U169" s="446" t="s">
        <v>16418</v>
      </c>
      <c r="W169" s="461" t="str">
        <f t="shared" si="5"/>
        <v>http://www.medtronic.com/patients/menieres-disease/treatment/surgical-or-destructive-therapy/ssLINK/WCM_PROD2196</v>
      </c>
    </row>
    <row r="170" spans="1:23" s="467" customFormat="1" ht="15" customHeight="1">
      <c r="A170" s="472" t="s">
        <v>4640</v>
      </c>
      <c r="B170" s="473" t="s">
        <v>18042</v>
      </c>
      <c r="C170" s="473"/>
      <c r="D170" s="473"/>
      <c r="E170" s="473"/>
      <c r="F170" s="473"/>
      <c r="G170" s="473"/>
      <c r="H170" s="473" t="s">
        <v>18059</v>
      </c>
      <c r="I170" s="461" t="s">
        <v>18800</v>
      </c>
      <c r="J170" s="467" t="s">
        <v>1431</v>
      </c>
      <c r="K170" s="446" t="s">
        <v>20</v>
      </c>
      <c r="L170" s="462" t="s">
        <v>124</v>
      </c>
      <c r="M170" s="461" t="s">
        <v>15636</v>
      </c>
      <c r="N170" s="465" t="s">
        <v>27</v>
      </c>
      <c r="O170" s="461" t="s">
        <v>15626</v>
      </c>
      <c r="P170" s="461"/>
      <c r="W170" s="461" t="str">
        <f t="shared" si="5"/>
        <v>http://www.medtronic.com/product-advisories/physician/sprint-fidelis/ssLINK/SF-ADVISORY-11-3-28</v>
      </c>
    </row>
    <row r="171" spans="1:23" s="604" customFormat="1" ht="30" customHeight="1">
      <c r="A171" s="600" t="s">
        <v>18860</v>
      </c>
      <c r="B171" s="601"/>
      <c r="C171" s="602"/>
      <c r="D171" s="601"/>
      <c r="E171" s="601"/>
      <c r="F171" s="601"/>
      <c r="G171" s="601"/>
      <c r="H171" s="603"/>
      <c r="K171" s="605"/>
      <c r="L171" s="606"/>
      <c r="M171" s="607"/>
      <c r="O171" s="607"/>
      <c r="Q171" s="606"/>
      <c r="R171" s="607"/>
      <c r="S171" s="608"/>
    </row>
    <row r="172" spans="1:23" s="446" customFormat="1" ht="15" customHeight="1">
      <c r="A172" s="458" t="s">
        <v>3941</v>
      </c>
      <c r="B172" s="463" t="s">
        <v>4132</v>
      </c>
      <c r="C172" s="463"/>
      <c r="D172" s="463"/>
      <c r="E172" s="463"/>
      <c r="F172" s="463"/>
      <c r="G172" s="463"/>
      <c r="H172" s="444" t="s">
        <v>4133</v>
      </c>
      <c r="I172" s="446" t="s">
        <v>4133</v>
      </c>
      <c r="J172" s="444" t="s">
        <v>4115</v>
      </c>
      <c r="K172" s="446" t="s">
        <v>20</v>
      </c>
      <c r="L172" s="446" t="s">
        <v>20</v>
      </c>
      <c r="M172" s="446" t="s">
        <v>20</v>
      </c>
      <c r="N172" s="465" t="s">
        <v>27</v>
      </c>
      <c r="O172" s="461" t="s">
        <v>15626</v>
      </c>
      <c r="P172" s="461"/>
      <c r="W172" s="461" t="str">
        <f>H172</f>
        <v>http://www.medtronic.com/mics/videos/lemma/cabg-video-lemma-1.html</v>
      </c>
    </row>
    <row r="173" spans="1:23" s="446" customFormat="1" ht="15" customHeight="1">
      <c r="A173" s="458" t="s">
        <v>3941</v>
      </c>
      <c r="B173" s="463" t="s">
        <v>4165</v>
      </c>
      <c r="C173" s="463"/>
      <c r="D173" s="463"/>
      <c r="E173" s="463"/>
      <c r="F173" s="463"/>
      <c r="G173" s="463"/>
      <c r="H173" s="444" t="s">
        <v>17993</v>
      </c>
      <c r="I173" s="446" t="s">
        <v>18769</v>
      </c>
      <c r="J173" s="444" t="s">
        <v>4115</v>
      </c>
      <c r="K173" s="446" t="s">
        <v>20</v>
      </c>
      <c r="L173" s="446" t="s">
        <v>20</v>
      </c>
      <c r="M173" s="446" t="s">
        <v>20</v>
      </c>
      <c r="N173" s="465" t="s">
        <v>27</v>
      </c>
      <c r="O173" s="461" t="s">
        <v>15626</v>
      </c>
      <c r="P173" s="461"/>
      <c r="W173" s="461" t="str">
        <f>H173</f>
        <v>http://www.medtronic.com/mics/videos/mcginn/McGinn-MICSCABG-video-1.html</v>
      </c>
    </row>
    <row r="174" spans="1:23" s="467" customFormat="1" ht="15" customHeight="1">
      <c r="A174" s="513" t="s">
        <v>14718</v>
      </c>
      <c r="B174" s="530" t="s">
        <v>5092</v>
      </c>
      <c r="C174" s="514" t="s">
        <v>14664</v>
      </c>
      <c r="D174" s="539"/>
      <c r="E174" s="539"/>
      <c r="F174" s="539"/>
      <c r="G174" s="539"/>
      <c r="H174" s="515" t="s">
        <v>5093</v>
      </c>
      <c r="I174" s="461" t="s">
        <v>18359</v>
      </c>
      <c r="J174" s="474" t="s">
        <v>14535</v>
      </c>
      <c r="K174" s="490" t="s">
        <v>14558</v>
      </c>
      <c r="L174" s="117" t="s">
        <v>124</v>
      </c>
      <c r="M174" s="461" t="s">
        <v>15637</v>
      </c>
      <c r="N174" s="117" t="s">
        <v>14540</v>
      </c>
      <c r="O174" s="461" t="s">
        <v>15626</v>
      </c>
      <c r="P174" s="466">
        <v>1564</v>
      </c>
      <c r="Q174" s="526" t="s">
        <v>14665</v>
      </c>
      <c r="R174" s="544">
        <v>1</v>
      </c>
      <c r="W174" s="461" t="str">
        <f>H174</f>
        <v>http://www.medtronic.com/us-en/about-3/aligning-value.html</v>
      </c>
    </row>
    <row r="175" spans="1:23" s="467" customFormat="1" ht="30" customHeight="1">
      <c r="A175" s="513" t="s">
        <v>14686</v>
      </c>
      <c r="B175" s="513" t="s">
        <v>5035</v>
      </c>
      <c r="C175" s="514" t="s">
        <v>14561</v>
      </c>
      <c r="D175" s="513"/>
      <c r="E175" s="513"/>
      <c r="F175" s="513"/>
      <c r="G175" s="513"/>
      <c r="H175" s="515" t="s">
        <v>5036</v>
      </c>
      <c r="I175" s="461" t="s">
        <v>18428</v>
      </c>
      <c r="J175" s="474" t="s">
        <v>14535</v>
      </c>
      <c r="K175" s="474" t="s">
        <v>14558</v>
      </c>
      <c r="L175" s="524" t="s">
        <v>124</v>
      </c>
      <c r="M175" s="461" t="s">
        <v>15637</v>
      </c>
      <c r="N175" s="466" t="s">
        <v>45</v>
      </c>
      <c r="O175" s="461" t="s">
        <v>15626</v>
      </c>
      <c r="P175" s="466">
        <v>724</v>
      </c>
      <c r="Q175" s="521" t="s">
        <v>14566</v>
      </c>
      <c r="R175" s="522">
        <v>1</v>
      </c>
      <c r="W175" s="461" t="str">
        <f>H175</f>
        <v>http://www.medtronic.com/us-en/about-3/medtronic-plc-facts.html</v>
      </c>
    </row>
    <row r="176" spans="1:23" s="604" customFormat="1" ht="30" customHeight="1">
      <c r="A176" s="600" t="s">
        <v>18861</v>
      </c>
      <c r="B176" s="601"/>
      <c r="C176" s="602"/>
      <c r="D176" s="601"/>
      <c r="E176" s="601"/>
      <c r="F176" s="601"/>
      <c r="G176" s="601"/>
      <c r="H176" s="603"/>
      <c r="K176" s="605"/>
      <c r="L176" s="606"/>
      <c r="M176" s="607"/>
      <c r="O176" s="607"/>
      <c r="Q176" s="606"/>
      <c r="R176" s="607"/>
      <c r="S176" s="608"/>
    </row>
    <row r="177" spans="1:23" s="446" customFormat="1" ht="15" customHeight="1">
      <c r="A177" s="458" t="s">
        <v>328</v>
      </c>
      <c r="B177" s="463" t="s">
        <v>3431</v>
      </c>
      <c r="C177" s="463"/>
      <c r="D177" s="463"/>
      <c r="E177" s="463"/>
      <c r="F177" s="463"/>
      <c r="G177" s="463"/>
      <c r="H177" s="444" t="s">
        <v>17970</v>
      </c>
      <c r="I177" s="446" t="s">
        <v>18757</v>
      </c>
      <c r="J177" s="444" t="s">
        <v>25</v>
      </c>
      <c r="K177" s="446" t="s">
        <v>20</v>
      </c>
      <c r="L177" s="465" t="s">
        <v>124</v>
      </c>
      <c r="M177" s="461" t="s">
        <v>15750</v>
      </c>
      <c r="N177" s="465" t="s">
        <v>27</v>
      </c>
      <c r="O177" s="461" t="s">
        <v>15626</v>
      </c>
      <c r="P177" s="461"/>
      <c r="W177" s="461" t="str">
        <f>H177</f>
        <v>http://www.medtronic.com/mrisurescan-us/advisa_pacing_system.html?loc=SEOtxtlink_SureScanBrady214</v>
      </c>
    </row>
    <row r="178" spans="1:23" s="446" customFormat="1" ht="15" customHeight="1">
      <c r="A178" s="458" t="s">
        <v>328</v>
      </c>
      <c r="B178" s="463" t="s">
        <v>3431</v>
      </c>
      <c r="C178" s="463"/>
      <c r="D178" s="463"/>
      <c r="E178" s="463"/>
      <c r="F178" s="463"/>
      <c r="G178" s="463"/>
      <c r="H178" s="444" t="s">
        <v>17971</v>
      </c>
      <c r="I178" s="446" t="s">
        <v>18758</v>
      </c>
      <c r="J178" s="444" t="s">
        <v>25</v>
      </c>
      <c r="K178" s="446" t="s">
        <v>20</v>
      </c>
      <c r="L178" s="465" t="s">
        <v>124</v>
      </c>
      <c r="M178" s="461" t="s">
        <v>15750</v>
      </c>
      <c r="N178" s="465" t="s">
        <v>27</v>
      </c>
      <c r="O178" s="461" t="s">
        <v>15626</v>
      </c>
      <c r="P178" s="461"/>
      <c r="W178" s="461" t="str">
        <f>H178</f>
        <v>http://www.medtronic.com/mrisurescan-us/surescan_pacing_system.html?loc=SEOtxtlink_SureScanBrady214</v>
      </c>
    </row>
  </sheetData>
  <conditionalFormatting sqref="I4:I108">
    <cfRule type="duplicateValues" dxfId="29" priority="12"/>
  </conditionalFormatting>
  <conditionalFormatting sqref="I4:I108">
    <cfRule type="duplicateValues" dxfId="28" priority="11"/>
  </conditionalFormatting>
  <conditionalFormatting sqref="I2">
    <cfRule type="duplicateValues" dxfId="27" priority="10"/>
  </conditionalFormatting>
  <conditionalFormatting sqref="I2">
    <cfRule type="duplicateValues" dxfId="26" priority="9"/>
  </conditionalFormatting>
  <conditionalFormatting sqref="I109:I110">
    <cfRule type="duplicateValues" dxfId="25" priority="8"/>
  </conditionalFormatting>
  <conditionalFormatting sqref="I109:I110">
    <cfRule type="duplicateValues" dxfId="24" priority="7"/>
  </conditionalFormatting>
  <conditionalFormatting sqref="I111">
    <cfRule type="duplicateValues" dxfId="23" priority="6"/>
  </conditionalFormatting>
  <conditionalFormatting sqref="I111">
    <cfRule type="duplicateValues" dxfId="22" priority="5"/>
  </conditionalFormatting>
  <conditionalFormatting sqref="I171">
    <cfRule type="duplicateValues" dxfId="21" priority="4"/>
  </conditionalFormatting>
  <conditionalFormatting sqref="I171">
    <cfRule type="duplicateValues" dxfId="20" priority="3"/>
  </conditionalFormatting>
  <conditionalFormatting sqref="I176">
    <cfRule type="duplicateValues" dxfId="19" priority="2"/>
  </conditionalFormatting>
  <conditionalFormatting sqref="I176">
    <cfRule type="duplicateValues" dxfId="18" priority="1"/>
  </conditionalFormatting>
  <hyperlinks>
    <hyperlink ref="H109" r:id="rId1"/>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3"/>
  <sheetViews>
    <sheetView topLeftCell="C3" zoomScale="160" zoomScaleNormal="160" zoomScalePageLayoutView="160" workbookViewId="0">
      <selection activeCell="C18" sqref="C18"/>
    </sheetView>
  </sheetViews>
  <sheetFormatPr defaultColWidth="15.109375" defaultRowHeight="14.4"/>
  <cols>
    <col min="1" max="2" width="15.109375" style="299"/>
    <col min="3" max="3" width="52.77734375" style="299" bestFit="1" customWidth="1"/>
    <col min="4" max="4" width="15.33203125" style="299" customWidth="1"/>
    <col min="5" max="5" width="39.109375" style="303" bestFit="1" customWidth="1"/>
    <col min="6" max="6" width="28.109375" style="303" customWidth="1"/>
    <col min="7" max="7" width="15.109375" style="302"/>
    <col min="8" max="16384" width="15.109375" style="299"/>
  </cols>
  <sheetData>
    <row r="1" spans="1:7">
      <c r="B1" s="300" t="s">
        <v>0</v>
      </c>
      <c r="C1" s="300" t="s">
        <v>16171</v>
      </c>
      <c r="D1" s="300"/>
      <c r="E1" s="301" t="s">
        <v>15844</v>
      </c>
      <c r="F1" s="301" t="s">
        <v>15845</v>
      </c>
    </row>
    <row r="2" spans="1:7">
      <c r="A2" s="259" t="s">
        <v>16172</v>
      </c>
      <c r="D2" s="299" t="s">
        <v>14485</v>
      </c>
      <c r="E2" s="303" t="s">
        <v>16173</v>
      </c>
    </row>
    <row r="3" spans="1:7">
      <c r="A3" s="304" t="s">
        <v>16174</v>
      </c>
      <c r="B3" s="259" t="s">
        <v>74</v>
      </c>
      <c r="D3" s="299" t="s">
        <v>14485</v>
      </c>
      <c r="E3" s="303" t="s">
        <v>16175</v>
      </c>
    </row>
    <row r="4" spans="1:7">
      <c r="A4" s="305"/>
      <c r="B4" s="304" t="s">
        <v>16176</v>
      </c>
      <c r="C4" s="273" t="s">
        <v>16177</v>
      </c>
      <c r="D4" s="306" t="s">
        <v>15856</v>
      </c>
      <c r="E4" s="303" t="s">
        <v>16178</v>
      </c>
      <c r="G4" s="302" t="s">
        <v>15876</v>
      </c>
    </row>
    <row r="5" spans="1:7">
      <c r="A5" s="305"/>
      <c r="B5" s="304" t="s">
        <v>16179</v>
      </c>
      <c r="C5" s="273" t="s">
        <v>468</v>
      </c>
      <c r="D5" s="307" t="s">
        <v>15856</v>
      </c>
      <c r="E5" s="303" t="s">
        <v>16180</v>
      </c>
      <c r="G5" s="302" t="s">
        <v>15876</v>
      </c>
    </row>
    <row r="6" spans="1:7">
      <c r="A6" s="305"/>
      <c r="B6" s="304" t="s">
        <v>16181</v>
      </c>
      <c r="C6" s="273" t="s">
        <v>3135</v>
      </c>
      <c r="D6" s="307" t="s">
        <v>15856</v>
      </c>
      <c r="E6" s="303" t="s">
        <v>16182</v>
      </c>
    </row>
    <row r="7" spans="1:7">
      <c r="A7" s="305"/>
      <c r="B7" s="304" t="s">
        <v>16183</v>
      </c>
      <c r="C7" s="273" t="s">
        <v>433</v>
      </c>
      <c r="D7" s="307" t="s">
        <v>15856</v>
      </c>
      <c r="E7" s="303" t="s">
        <v>16184</v>
      </c>
    </row>
    <row r="8" spans="1:7">
      <c r="A8" s="305"/>
      <c r="B8" s="304" t="s">
        <v>16185</v>
      </c>
      <c r="C8" s="260" t="s">
        <v>926</v>
      </c>
      <c r="D8" s="307" t="s">
        <v>15856</v>
      </c>
      <c r="E8" s="303" t="s">
        <v>16186</v>
      </c>
      <c r="G8" s="302" t="s">
        <v>16187</v>
      </c>
    </row>
    <row r="9" spans="1:7">
      <c r="A9" s="305"/>
      <c r="B9" s="304" t="s">
        <v>16188</v>
      </c>
      <c r="C9" s="273" t="s">
        <v>16189</v>
      </c>
      <c r="D9" s="307" t="s">
        <v>15856</v>
      </c>
      <c r="E9" s="303" t="s">
        <v>16190</v>
      </c>
    </row>
    <row r="10" spans="1:7">
      <c r="A10" s="305"/>
      <c r="B10" s="304" t="s">
        <v>16191</v>
      </c>
      <c r="C10" s="273" t="s">
        <v>682</v>
      </c>
      <c r="D10" s="307" t="s">
        <v>15856</v>
      </c>
      <c r="E10" s="303" t="s">
        <v>16192</v>
      </c>
    </row>
    <row r="11" spans="1:7">
      <c r="A11" s="305"/>
      <c r="B11" s="304" t="s">
        <v>16193</v>
      </c>
      <c r="C11" s="273" t="s">
        <v>5315</v>
      </c>
      <c r="D11" s="307" t="s">
        <v>15856</v>
      </c>
      <c r="E11" s="303" t="s">
        <v>16194</v>
      </c>
      <c r="F11" s="303" t="s">
        <v>16195</v>
      </c>
      <c r="G11" s="302" t="s">
        <v>16196</v>
      </c>
    </row>
    <row r="12" spans="1:7">
      <c r="A12" s="305"/>
      <c r="B12" s="304" t="s">
        <v>16197</v>
      </c>
      <c r="C12" s="273" t="s">
        <v>1045</v>
      </c>
      <c r="D12" s="307" t="s">
        <v>15856</v>
      </c>
      <c r="E12" s="303" t="s">
        <v>16198</v>
      </c>
    </row>
    <row r="13" spans="1:7">
      <c r="A13" s="305" t="s">
        <v>16199</v>
      </c>
      <c r="B13" s="259" t="s">
        <v>16200</v>
      </c>
      <c r="D13" s="307" t="s">
        <v>14485</v>
      </c>
      <c r="E13" s="303" t="s">
        <v>16201</v>
      </c>
    </row>
    <row r="14" spans="1:7">
      <c r="A14" s="305"/>
      <c r="B14" s="305" t="s">
        <v>16202</v>
      </c>
      <c r="C14" s="273" t="s">
        <v>16203</v>
      </c>
      <c r="D14" s="307" t="s">
        <v>15856</v>
      </c>
      <c r="E14" s="303" t="s">
        <v>16204</v>
      </c>
    </row>
    <row r="15" spans="1:7">
      <c r="A15" s="305"/>
      <c r="B15" s="305" t="s">
        <v>16205</v>
      </c>
      <c r="C15" s="273" t="s">
        <v>926</v>
      </c>
      <c r="D15" s="307" t="s">
        <v>15856</v>
      </c>
      <c r="E15" s="303" t="s">
        <v>16206</v>
      </c>
    </row>
    <row r="16" spans="1:7">
      <c r="A16" s="305"/>
      <c r="B16" s="305" t="s">
        <v>16207</v>
      </c>
      <c r="C16" s="260" t="s">
        <v>16208</v>
      </c>
      <c r="D16" s="307" t="s">
        <v>15856</v>
      </c>
      <c r="E16" s="303" t="s">
        <v>16111</v>
      </c>
      <c r="G16" s="302" t="s">
        <v>16209</v>
      </c>
    </row>
    <row r="17" spans="1:7">
      <c r="A17" s="305"/>
      <c r="B17" s="305" t="s">
        <v>16210</v>
      </c>
      <c r="C17" s="260" t="s">
        <v>16211</v>
      </c>
      <c r="D17" s="307" t="s">
        <v>15856</v>
      </c>
      <c r="E17" s="303" t="s">
        <v>16212</v>
      </c>
    </row>
    <row r="18" spans="1:7">
      <c r="A18" s="305"/>
      <c r="B18" s="305" t="s">
        <v>16213</v>
      </c>
      <c r="C18" s="273" t="s">
        <v>438</v>
      </c>
      <c r="D18" s="307" t="s">
        <v>15856</v>
      </c>
      <c r="E18" s="303" t="s">
        <v>16214</v>
      </c>
    </row>
    <row r="19" spans="1:7">
      <c r="A19" s="305"/>
      <c r="B19" s="305" t="s">
        <v>16215</v>
      </c>
      <c r="C19" s="260" t="s">
        <v>16216</v>
      </c>
      <c r="D19" s="307" t="s">
        <v>15856</v>
      </c>
      <c r="E19" s="303" t="s">
        <v>16217</v>
      </c>
    </row>
    <row r="20" spans="1:7">
      <c r="A20" s="305"/>
      <c r="B20" s="305" t="s">
        <v>16218</v>
      </c>
      <c r="C20" s="273" t="s">
        <v>16219</v>
      </c>
      <c r="D20" s="307" t="s">
        <v>15856</v>
      </c>
      <c r="E20" s="303" t="s">
        <v>16220</v>
      </c>
    </row>
    <row r="21" spans="1:7">
      <c r="A21" s="305" t="s">
        <v>16221</v>
      </c>
      <c r="B21" s="259" t="s">
        <v>15881</v>
      </c>
      <c r="D21" s="307" t="s">
        <v>14485</v>
      </c>
      <c r="E21" s="303" t="s">
        <v>15882</v>
      </c>
    </row>
    <row r="22" spans="1:7">
      <c r="A22" s="305"/>
      <c r="B22" s="305" t="s">
        <v>16222</v>
      </c>
      <c r="C22" s="308" t="s">
        <v>16223</v>
      </c>
      <c r="D22" s="306" t="s">
        <v>16224</v>
      </c>
      <c r="E22" s="303" t="s">
        <v>16225</v>
      </c>
      <c r="G22" s="302" t="s">
        <v>16226</v>
      </c>
    </row>
    <row r="23" spans="1:7">
      <c r="A23" s="305"/>
      <c r="B23" s="305" t="s">
        <v>16227</v>
      </c>
      <c r="C23" s="260" t="s">
        <v>16228</v>
      </c>
      <c r="D23" s="307" t="s">
        <v>16224</v>
      </c>
      <c r="E23" s="303" t="s">
        <v>16229</v>
      </c>
      <c r="F23" s="303" t="s">
        <v>16230</v>
      </c>
      <c r="G23" s="302" t="s">
        <v>16231</v>
      </c>
    </row>
    <row r="24" spans="1:7">
      <c r="A24" s="305"/>
      <c r="B24" s="305" t="s">
        <v>16232</v>
      </c>
      <c r="C24" s="260" t="s">
        <v>16233</v>
      </c>
      <c r="D24" s="307" t="s">
        <v>16224</v>
      </c>
      <c r="E24" s="303" t="s">
        <v>16234</v>
      </c>
      <c r="G24" s="309"/>
    </row>
    <row r="25" spans="1:7">
      <c r="A25" s="305" t="s">
        <v>16235</v>
      </c>
      <c r="B25" s="259" t="s">
        <v>15924</v>
      </c>
      <c r="D25" s="307" t="s">
        <v>14485</v>
      </c>
      <c r="E25" s="303" t="s">
        <v>15925</v>
      </c>
      <c r="G25" s="302" t="s">
        <v>15876</v>
      </c>
    </row>
    <row r="26" spans="1:7">
      <c r="A26" s="305"/>
      <c r="B26" s="305" t="s">
        <v>16236</v>
      </c>
      <c r="C26" s="308" t="s">
        <v>16237</v>
      </c>
      <c r="D26" s="307" t="s">
        <v>15856</v>
      </c>
      <c r="E26" s="303" t="s">
        <v>16238</v>
      </c>
    </row>
    <row r="27" spans="1:7">
      <c r="A27" s="305"/>
      <c r="B27" s="305" t="s">
        <v>16239</v>
      </c>
      <c r="C27" s="273" t="s">
        <v>16240</v>
      </c>
      <c r="D27" s="307" t="s">
        <v>15856</v>
      </c>
      <c r="E27" s="303" t="s">
        <v>16241</v>
      </c>
    </row>
    <row r="28" spans="1:7">
      <c r="A28" s="305"/>
      <c r="B28" s="305" t="s">
        <v>16242</v>
      </c>
      <c r="C28" s="273" t="s">
        <v>16243</v>
      </c>
      <c r="D28" s="307" t="s">
        <v>15856</v>
      </c>
      <c r="E28" s="303" t="s">
        <v>16244</v>
      </c>
    </row>
    <row r="29" spans="1:7">
      <c r="A29" s="305"/>
      <c r="B29" s="305" t="s">
        <v>16245</v>
      </c>
      <c r="C29" s="273" t="s">
        <v>16246</v>
      </c>
      <c r="D29" s="307" t="s">
        <v>15856</v>
      </c>
      <c r="E29" s="303" t="s">
        <v>16247</v>
      </c>
    </row>
    <row r="30" spans="1:7">
      <c r="A30" s="305"/>
      <c r="B30" s="305" t="s">
        <v>16248</v>
      </c>
      <c r="C30" s="273" t="s">
        <v>16249</v>
      </c>
      <c r="D30" s="307" t="s">
        <v>15856</v>
      </c>
      <c r="E30" s="303" t="s">
        <v>16250</v>
      </c>
    </row>
    <row r="31" spans="1:7">
      <c r="A31" s="305"/>
      <c r="B31" s="305" t="s">
        <v>16251</v>
      </c>
      <c r="C31" s="273" t="s">
        <v>16252</v>
      </c>
      <c r="D31" s="307" t="s">
        <v>15856</v>
      </c>
      <c r="E31" s="303" t="s">
        <v>16253</v>
      </c>
    </row>
    <row r="32" spans="1:7">
      <c r="A32" s="305"/>
      <c r="B32" s="305" t="s">
        <v>16254</v>
      </c>
      <c r="C32" s="273" t="s">
        <v>16255</v>
      </c>
      <c r="D32" s="307" t="s">
        <v>15856</v>
      </c>
      <c r="E32" s="303" t="s">
        <v>16256</v>
      </c>
    </row>
    <row r="33" spans="1:7">
      <c r="A33" s="305"/>
      <c r="B33" s="305" t="s">
        <v>16257</v>
      </c>
      <c r="C33" s="273" t="s">
        <v>3335</v>
      </c>
      <c r="D33" s="307" t="s">
        <v>15856</v>
      </c>
      <c r="E33" s="303" t="s">
        <v>16089</v>
      </c>
    </row>
    <row r="34" spans="1:7">
      <c r="A34" s="305"/>
      <c r="B34" s="305" t="s">
        <v>16258</v>
      </c>
      <c r="C34" s="273" t="s">
        <v>16259</v>
      </c>
      <c r="D34" s="307" t="s">
        <v>15856</v>
      </c>
      <c r="E34" s="303" t="s">
        <v>16260</v>
      </c>
      <c r="G34" s="302" t="s">
        <v>16261</v>
      </c>
    </row>
    <row r="35" spans="1:7">
      <c r="A35" s="305"/>
      <c r="B35" s="305" t="s">
        <v>16262</v>
      </c>
      <c r="C35" s="273" t="s">
        <v>16263</v>
      </c>
      <c r="D35" s="307" t="s">
        <v>15856</v>
      </c>
      <c r="E35" s="303" t="s">
        <v>16264</v>
      </c>
    </row>
    <row r="36" spans="1:7">
      <c r="A36" s="305" t="s">
        <v>16265</v>
      </c>
      <c r="B36" s="310" t="s">
        <v>15897</v>
      </c>
      <c r="D36" s="307" t="s">
        <v>14485</v>
      </c>
      <c r="E36" s="303" t="s">
        <v>15898</v>
      </c>
    </row>
    <row r="37" spans="1:7">
      <c r="A37" s="305"/>
      <c r="B37" s="305" t="s">
        <v>16266</v>
      </c>
      <c r="C37" s="278" t="s">
        <v>16267</v>
      </c>
      <c r="D37" s="306" t="s">
        <v>16224</v>
      </c>
      <c r="E37" s="303" t="s">
        <v>16217</v>
      </c>
    </row>
    <row r="38" spans="1:7">
      <c r="A38" s="305"/>
      <c r="B38" s="305" t="s">
        <v>16268</v>
      </c>
      <c r="C38" s="278" t="s">
        <v>16269</v>
      </c>
      <c r="D38" s="306" t="s">
        <v>16224</v>
      </c>
      <c r="E38" s="303" t="s">
        <v>16064</v>
      </c>
      <c r="G38" s="302" t="s">
        <v>16270</v>
      </c>
    </row>
    <row r="39" spans="1:7">
      <c r="A39" s="305"/>
      <c r="B39" s="305" t="s">
        <v>16271</v>
      </c>
      <c r="C39" s="260" t="s">
        <v>16272</v>
      </c>
      <c r="D39" s="306" t="s">
        <v>16224</v>
      </c>
      <c r="E39" s="303" t="s">
        <v>16273</v>
      </c>
      <c r="G39" s="302" t="s">
        <v>16274</v>
      </c>
    </row>
    <row r="40" spans="1:7">
      <c r="A40" s="305" t="s">
        <v>16275</v>
      </c>
      <c r="B40" s="300" t="s">
        <v>16276</v>
      </c>
      <c r="D40" s="306" t="s">
        <v>14485</v>
      </c>
      <c r="E40" s="303" t="s">
        <v>16277</v>
      </c>
      <c r="G40" s="302" t="s">
        <v>16278</v>
      </c>
    </row>
    <row r="41" spans="1:7">
      <c r="A41" s="305"/>
      <c r="B41" s="305" t="s">
        <v>16279</v>
      </c>
      <c r="C41" s="273" t="s">
        <v>16240</v>
      </c>
      <c r="D41" s="307" t="s">
        <v>16280</v>
      </c>
      <c r="E41" s="303" t="s">
        <v>16281</v>
      </c>
      <c r="G41" s="302" t="s">
        <v>16282</v>
      </c>
    </row>
    <row r="42" spans="1:7">
      <c r="A42" s="305"/>
      <c r="B42" s="305" t="s">
        <v>16283</v>
      </c>
      <c r="C42" s="260" t="s">
        <v>16272</v>
      </c>
      <c r="D42" s="306" t="s">
        <v>16224</v>
      </c>
      <c r="E42" s="303" t="s">
        <v>16284</v>
      </c>
    </row>
    <row r="43" spans="1:7">
      <c r="A43" s="305" t="s">
        <v>16285</v>
      </c>
      <c r="B43" s="259" t="s">
        <v>16286</v>
      </c>
      <c r="D43" s="306" t="s">
        <v>14485</v>
      </c>
      <c r="E43" s="303" t="s">
        <v>16287</v>
      </c>
      <c r="G43" s="302" t="s">
        <v>16288</v>
      </c>
    </row>
    <row r="44" spans="1:7">
      <c r="B44" s="305" t="s">
        <v>16289</v>
      </c>
      <c r="C44" s="273" t="s">
        <v>16290</v>
      </c>
      <c r="D44" s="307" t="s">
        <v>15856</v>
      </c>
      <c r="E44" s="303" t="s">
        <v>16291</v>
      </c>
    </row>
    <row r="45" spans="1:7">
      <c r="B45" s="305" t="s">
        <v>16292</v>
      </c>
      <c r="C45" s="273" t="s">
        <v>16293</v>
      </c>
      <c r="D45" s="306" t="s">
        <v>15885</v>
      </c>
      <c r="E45" s="303" t="s">
        <v>16294</v>
      </c>
      <c r="G45" s="302" t="s">
        <v>15876</v>
      </c>
    </row>
    <row r="46" spans="1:7">
      <c r="B46" s="305" t="s">
        <v>16295</v>
      </c>
      <c r="C46" s="273" t="s">
        <v>16296</v>
      </c>
      <c r="D46" s="306" t="s">
        <v>15885</v>
      </c>
      <c r="E46" s="303" t="s">
        <v>16297</v>
      </c>
      <c r="G46" s="302" t="s">
        <v>15876</v>
      </c>
    </row>
    <row r="47" spans="1:7">
      <c r="B47" s="305" t="s">
        <v>16298</v>
      </c>
      <c r="C47" s="273" t="s">
        <v>16299</v>
      </c>
      <c r="D47" s="307" t="s">
        <v>15856</v>
      </c>
      <c r="E47" s="303" t="s">
        <v>16300</v>
      </c>
    </row>
    <row r="48" spans="1:7">
      <c r="B48" s="305" t="s">
        <v>16301</v>
      </c>
      <c r="C48" s="273" t="s">
        <v>16302</v>
      </c>
      <c r="D48" s="307" t="s">
        <v>15856</v>
      </c>
      <c r="E48" s="303" t="s">
        <v>16303</v>
      </c>
      <c r="G48" s="302" t="s">
        <v>16304</v>
      </c>
    </row>
    <row r="49" spans="1:7">
      <c r="B49" s="305" t="s">
        <v>16305</v>
      </c>
      <c r="C49" s="273" t="s">
        <v>16306</v>
      </c>
      <c r="D49" s="307" t="s">
        <v>16307</v>
      </c>
      <c r="E49" s="303" t="s">
        <v>16241</v>
      </c>
    </row>
    <row r="50" spans="1:7">
      <c r="B50" s="305" t="s">
        <v>16308</v>
      </c>
      <c r="C50" s="273" t="s">
        <v>2071</v>
      </c>
      <c r="D50" s="307" t="s">
        <v>15856</v>
      </c>
      <c r="E50" s="303" t="s">
        <v>16309</v>
      </c>
      <c r="G50" s="302" t="s">
        <v>16304</v>
      </c>
    </row>
    <row r="51" spans="1:7">
      <c r="B51" s="305" t="s">
        <v>16310</v>
      </c>
      <c r="C51" s="273" t="s">
        <v>16311</v>
      </c>
      <c r="D51" s="307" t="s">
        <v>15856</v>
      </c>
      <c r="E51" s="303" t="s">
        <v>16312</v>
      </c>
      <c r="G51" s="302" t="s">
        <v>16304</v>
      </c>
    </row>
    <row r="52" spans="1:7">
      <c r="B52" s="305" t="s">
        <v>16313</v>
      </c>
      <c r="C52" s="273" t="s">
        <v>16314</v>
      </c>
      <c r="D52" s="306" t="s">
        <v>15885</v>
      </c>
      <c r="E52" s="303" t="s">
        <v>16315</v>
      </c>
    </row>
    <row r="53" spans="1:7">
      <c r="B53" s="305" t="s">
        <v>16316</v>
      </c>
      <c r="C53" s="273" t="s">
        <v>16317</v>
      </c>
      <c r="D53" s="307" t="s">
        <v>15856</v>
      </c>
      <c r="E53" s="303" t="s">
        <v>16318</v>
      </c>
      <c r="G53" s="302" t="s">
        <v>16304</v>
      </c>
    </row>
    <row r="54" spans="1:7">
      <c r="B54" s="305" t="s">
        <v>16319</v>
      </c>
      <c r="C54" s="273" t="s">
        <v>16249</v>
      </c>
      <c r="D54" s="307" t="s">
        <v>16307</v>
      </c>
      <c r="E54" s="303" t="s">
        <v>16320</v>
      </c>
      <c r="G54" s="302" t="s">
        <v>16321</v>
      </c>
    </row>
    <row r="55" spans="1:7">
      <c r="B55" s="305" t="s">
        <v>16322</v>
      </c>
      <c r="C55" s="273" t="s">
        <v>16323</v>
      </c>
      <c r="D55" s="306" t="s">
        <v>15885</v>
      </c>
      <c r="E55" s="303" t="s">
        <v>16324</v>
      </c>
    </row>
    <row r="56" spans="1:7">
      <c r="B56" s="305" t="s">
        <v>16325</v>
      </c>
      <c r="C56" s="273" t="s">
        <v>16326</v>
      </c>
      <c r="D56" s="307" t="s">
        <v>15856</v>
      </c>
      <c r="E56" s="303" t="s">
        <v>16327</v>
      </c>
    </row>
    <row r="57" spans="1:7">
      <c r="B57" s="305" t="s">
        <v>16328</v>
      </c>
      <c r="C57" s="273" t="s">
        <v>16329</v>
      </c>
      <c r="D57" s="306" t="s">
        <v>15856</v>
      </c>
      <c r="E57" s="303" t="s">
        <v>16330</v>
      </c>
      <c r="F57" s="303" t="s">
        <v>16331</v>
      </c>
      <c r="G57" s="302" t="s">
        <v>16332</v>
      </c>
    </row>
    <row r="58" spans="1:7">
      <c r="B58" s="305" t="s">
        <v>16333</v>
      </c>
      <c r="C58" s="273" t="s">
        <v>16334</v>
      </c>
      <c r="D58" s="307" t="s">
        <v>16307</v>
      </c>
      <c r="E58" s="303" t="s">
        <v>16335</v>
      </c>
    </row>
    <row r="59" spans="1:7">
      <c r="A59" s="311" t="s">
        <v>16336</v>
      </c>
      <c r="B59" s="259" t="s">
        <v>16337</v>
      </c>
      <c r="D59" s="307" t="s">
        <v>14485</v>
      </c>
      <c r="E59" s="303" t="s">
        <v>16006</v>
      </c>
      <c r="G59" s="302" t="s">
        <v>16338</v>
      </c>
    </row>
    <row r="60" spans="1:7">
      <c r="A60" s="311"/>
      <c r="B60" s="311" t="s">
        <v>16339</v>
      </c>
      <c r="C60" s="273" t="s">
        <v>16155</v>
      </c>
      <c r="D60" s="306" t="s">
        <v>16224</v>
      </c>
      <c r="E60" s="303" t="s">
        <v>16340</v>
      </c>
      <c r="G60" s="302" t="s">
        <v>16341</v>
      </c>
    </row>
    <row r="61" spans="1:7">
      <c r="A61" s="311"/>
      <c r="B61" s="311" t="s">
        <v>16342</v>
      </c>
      <c r="C61" s="273" t="s">
        <v>16343</v>
      </c>
      <c r="D61" s="306" t="s">
        <v>15856</v>
      </c>
      <c r="E61" s="303" t="s">
        <v>16344</v>
      </c>
    </row>
    <row r="62" spans="1:7">
      <c r="A62" s="311"/>
      <c r="B62" s="311" t="s">
        <v>16345</v>
      </c>
      <c r="C62" s="273" t="s">
        <v>16314</v>
      </c>
      <c r="D62" s="306" t="s">
        <v>16224</v>
      </c>
      <c r="E62" s="303" t="s">
        <v>16315</v>
      </c>
    </row>
    <row r="63" spans="1:7">
      <c r="A63" s="311"/>
      <c r="B63" s="311" t="s">
        <v>16346</v>
      </c>
      <c r="C63" s="273" t="s">
        <v>16347</v>
      </c>
      <c r="D63" s="306" t="s">
        <v>15856</v>
      </c>
      <c r="E63" s="303" t="s">
        <v>16348</v>
      </c>
    </row>
    <row r="64" spans="1:7">
      <c r="A64" s="311"/>
      <c r="B64" s="311" t="s">
        <v>16349</v>
      </c>
      <c r="C64" s="273" t="s">
        <v>2955</v>
      </c>
      <c r="D64" s="306" t="s">
        <v>15856</v>
      </c>
      <c r="E64" s="303" t="s">
        <v>16350</v>
      </c>
    </row>
    <row r="65" spans="1:7">
      <c r="A65" s="311"/>
      <c r="B65" s="311" t="s">
        <v>16351</v>
      </c>
      <c r="C65" s="273" t="s">
        <v>16323</v>
      </c>
      <c r="D65" s="306" t="s">
        <v>16224</v>
      </c>
      <c r="E65" s="303" t="s">
        <v>16324</v>
      </c>
    </row>
    <row r="66" spans="1:7">
      <c r="A66" s="311"/>
      <c r="B66" s="311" t="s">
        <v>16352</v>
      </c>
      <c r="C66" s="273" t="s">
        <v>16353</v>
      </c>
      <c r="D66" s="306" t="s">
        <v>15856</v>
      </c>
      <c r="E66" s="303" t="s">
        <v>16354</v>
      </c>
    </row>
    <row r="67" spans="1:7">
      <c r="A67" s="311"/>
      <c r="B67" s="311" t="s">
        <v>16355</v>
      </c>
      <c r="C67" s="273" t="s">
        <v>16329</v>
      </c>
      <c r="D67" s="306" t="s">
        <v>16224</v>
      </c>
      <c r="E67" s="303" t="s">
        <v>16330</v>
      </c>
      <c r="F67" s="303" t="s">
        <v>16356</v>
      </c>
      <c r="G67" s="312" t="s">
        <v>16357</v>
      </c>
    </row>
    <row r="68" spans="1:7">
      <c r="A68" s="311" t="s">
        <v>16358</v>
      </c>
      <c r="B68" s="259" t="s">
        <v>16359</v>
      </c>
      <c r="D68" s="306" t="s">
        <v>14485</v>
      </c>
      <c r="E68" s="303" t="s">
        <v>16360</v>
      </c>
    </row>
    <row r="69" spans="1:7">
      <c r="B69" s="313" t="s">
        <v>16361</v>
      </c>
      <c r="C69" s="273" t="s">
        <v>371</v>
      </c>
      <c r="D69" s="307" t="s">
        <v>16362</v>
      </c>
      <c r="E69" s="303" t="s">
        <v>16363</v>
      </c>
      <c r="G69" s="302" t="s">
        <v>16364</v>
      </c>
    </row>
    <row r="70" spans="1:7">
      <c r="B70" s="313" t="s">
        <v>16365</v>
      </c>
      <c r="C70" s="273" t="s">
        <v>3857</v>
      </c>
      <c r="D70" s="307" t="s">
        <v>16362</v>
      </c>
      <c r="E70" s="303" t="s">
        <v>16366</v>
      </c>
      <c r="G70" s="302" t="s">
        <v>16364</v>
      </c>
    </row>
    <row r="71" spans="1:7">
      <c r="B71" s="313" t="s">
        <v>16367</v>
      </c>
      <c r="C71" s="273" t="s">
        <v>16368</v>
      </c>
      <c r="D71" s="306" t="s">
        <v>15856</v>
      </c>
      <c r="E71" s="303" t="s">
        <v>16369</v>
      </c>
    </row>
    <row r="72" spans="1:7">
      <c r="B72" s="313" t="s">
        <v>16370</v>
      </c>
      <c r="C72" s="260" t="s">
        <v>373</v>
      </c>
      <c r="D72" s="307" t="s">
        <v>16362</v>
      </c>
      <c r="E72" s="303" t="s">
        <v>16022</v>
      </c>
      <c r="F72" s="303" t="s">
        <v>16023</v>
      </c>
    </row>
    <row r="73" spans="1:7">
      <c r="B73" s="313" t="s">
        <v>16371</v>
      </c>
      <c r="C73" s="260" t="s">
        <v>16025</v>
      </c>
      <c r="D73" s="307" t="s">
        <v>16362</v>
      </c>
      <c r="E73" s="303" t="s">
        <v>16026</v>
      </c>
    </row>
  </sheetData>
  <pageMargins left="0.75" right="0.75" top="1" bottom="1" header="0.5" footer="0.5"/>
  <pageSetup orientation="portrait" horizontalDpi="4294967292" verticalDpi="4294967292"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U124"/>
  <sheetViews>
    <sheetView topLeftCell="A27" zoomScale="120" zoomScaleNormal="120" zoomScalePageLayoutView="120" workbookViewId="0">
      <selection activeCell="E36" sqref="E36"/>
    </sheetView>
  </sheetViews>
  <sheetFormatPr defaultColWidth="12.77734375" defaultRowHeight="15" customHeight="1"/>
  <cols>
    <col min="1" max="1" width="20.33203125" style="426" bestFit="1" customWidth="1"/>
    <col min="2" max="2" width="23.33203125" style="365" hidden="1" customWidth="1"/>
    <col min="3" max="3" width="28" style="362" bestFit="1" customWidth="1"/>
    <col min="4" max="4" width="15.109375" style="365" hidden="1" customWidth="1"/>
    <col min="5" max="5" width="48.109375" style="365" bestFit="1" customWidth="1"/>
    <col min="6" max="6" width="21.6640625" style="430" hidden="1" customWidth="1"/>
    <col min="7" max="7" width="36.109375" style="372" bestFit="1" customWidth="1"/>
    <col min="8" max="8" width="36.109375" style="372" customWidth="1"/>
    <col min="9" max="9" width="51.109375" style="365" hidden="1" customWidth="1"/>
    <col min="10" max="255" width="12.77734375" style="365" customWidth="1"/>
    <col min="256" max="16384" width="12.77734375" style="386"/>
  </cols>
  <sheetData>
    <row r="1" spans="1:9" ht="15" customHeight="1">
      <c r="A1" s="360" t="s">
        <v>16547</v>
      </c>
      <c r="B1" s="361" t="s">
        <v>16548</v>
      </c>
      <c r="C1" s="362" t="s">
        <v>16549</v>
      </c>
      <c r="D1" s="361" t="s">
        <v>16550</v>
      </c>
      <c r="E1" s="361" t="s">
        <v>16551</v>
      </c>
      <c r="F1" s="363" t="s">
        <v>15843</v>
      </c>
      <c r="G1" s="364" t="s">
        <v>15844</v>
      </c>
      <c r="H1" s="364" t="s">
        <v>15845</v>
      </c>
      <c r="I1" s="361" t="s">
        <v>15755</v>
      </c>
    </row>
    <row r="2" spans="1:9" ht="16.95" customHeight="1">
      <c r="A2" s="366" t="s">
        <v>15847</v>
      </c>
      <c r="B2" s="367" t="s">
        <v>370</v>
      </c>
      <c r="C2" s="368"/>
      <c r="D2" s="369"/>
      <c r="E2" s="370"/>
      <c r="F2" s="371" t="s">
        <v>15846</v>
      </c>
      <c r="G2" s="372" t="s">
        <v>15847</v>
      </c>
      <c r="I2" s="373"/>
    </row>
    <row r="3" spans="1:9" ht="16.95" customHeight="1">
      <c r="A3" s="366" t="s">
        <v>15847</v>
      </c>
      <c r="B3" s="374" t="s">
        <v>15848</v>
      </c>
      <c r="C3" s="367" t="s">
        <v>15849</v>
      </c>
      <c r="D3" s="374" t="s">
        <v>15848</v>
      </c>
      <c r="E3" s="369"/>
      <c r="F3" s="371"/>
      <c r="G3" s="375" t="s">
        <v>15850</v>
      </c>
      <c r="H3" s="375"/>
      <c r="I3" s="373"/>
    </row>
    <row r="4" spans="1:9" ht="16.95" customHeight="1">
      <c r="A4" s="366" t="s">
        <v>15847</v>
      </c>
      <c r="B4" s="374" t="s">
        <v>15858</v>
      </c>
      <c r="C4" s="376" t="s">
        <v>15850</v>
      </c>
      <c r="D4" s="374" t="s">
        <v>15851</v>
      </c>
      <c r="E4" s="369" t="s">
        <v>15852</v>
      </c>
      <c r="F4" s="376" t="s">
        <v>15853</v>
      </c>
      <c r="G4" s="375" t="s">
        <v>15854</v>
      </c>
      <c r="H4" s="375"/>
      <c r="I4" s="373"/>
    </row>
    <row r="5" spans="1:9" ht="16.95" customHeight="1">
      <c r="A5" s="366" t="s">
        <v>15847</v>
      </c>
      <c r="B5" s="374" t="s">
        <v>16552</v>
      </c>
      <c r="C5" s="376" t="s">
        <v>15850</v>
      </c>
      <c r="D5" s="374" t="s">
        <v>15855</v>
      </c>
      <c r="E5" s="377" t="s">
        <v>1717</v>
      </c>
      <c r="F5" s="369" t="s">
        <v>15856</v>
      </c>
      <c r="G5" s="372" t="s">
        <v>15857</v>
      </c>
      <c r="I5" s="378"/>
    </row>
    <row r="6" spans="1:9" ht="16.95" customHeight="1">
      <c r="A6" s="366" t="s">
        <v>15847</v>
      </c>
      <c r="B6" s="379" t="s">
        <v>15858</v>
      </c>
      <c r="C6" s="367" t="s">
        <v>15859</v>
      </c>
      <c r="D6" s="379" t="s">
        <v>15858</v>
      </c>
      <c r="E6" s="370"/>
      <c r="F6" s="371"/>
      <c r="G6" s="372" t="s">
        <v>15860</v>
      </c>
      <c r="I6" s="378"/>
    </row>
    <row r="7" spans="1:9" ht="16.95" customHeight="1">
      <c r="A7" s="366" t="s">
        <v>15847</v>
      </c>
      <c r="B7" s="379" t="s">
        <v>16552</v>
      </c>
      <c r="C7" s="366" t="s">
        <v>15860</v>
      </c>
      <c r="D7" s="379" t="s">
        <v>15861</v>
      </c>
      <c r="E7" s="369" t="s">
        <v>442</v>
      </c>
      <c r="F7" s="369" t="s">
        <v>15856</v>
      </c>
      <c r="G7" s="372" t="s">
        <v>15862</v>
      </c>
      <c r="I7" s="378"/>
    </row>
    <row r="8" spans="1:9" ht="16.95" customHeight="1">
      <c r="A8" s="366" t="s">
        <v>15847</v>
      </c>
      <c r="B8" s="379" t="s">
        <v>15896</v>
      </c>
      <c r="C8" s="366" t="s">
        <v>15860</v>
      </c>
      <c r="D8" s="379" t="s">
        <v>15863</v>
      </c>
      <c r="E8" s="369" t="s">
        <v>15864</v>
      </c>
      <c r="F8" s="369" t="s">
        <v>15856</v>
      </c>
      <c r="G8" s="372" t="s">
        <v>15865</v>
      </c>
      <c r="I8" s="378"/>
    </row>
    <row r="9" spans="1:9" ht="16.95" customHeight="1">
      <c r="A9" s="366" t="s">
        <v>15847</v>
      </c>
      <c r="B9" s="379" t="s">
        <v>15923</v>
      </c>
      <c r="C9" s="366" t="s">
        <v>15860</v>
      </c>
      <c r="D9" s="379" t="s">
        <v>15866</v>
      </c>
      <c r="E9" s="369" t="s">
        <v>2070</v>
      </c>
      <c r="F9" s="369" t="s">
        <v>15856</v>
      </c>
      <c r="G9" s="372" t="s">
        <v>15867</v>
      </c>
      <c r="I9" s="380"/>
    </row>
    <row r="10" spans="1:9" ht="16.95" customHeight="1">
      <c r="A10" s="366" t="s">
        <v>15847</v>
      </c>
      <c r="B10" s="379" t="s">
        <v>15936</v>
      </c>
      <c r="C10" s="366" t="s">
        <v>15860</v>
      </c>
      <c r="D10" s="379" t="s">
        <v>15868</v>
      </c>
      <c r="E10" s="369" t="s">
        <v>383</v>
      </c>
      <c r="F10" s="369" t="s">
        <v>15856</v>
      </c>
      <c r="G10" s="372" t="s">
        <v>15869</v>
      </c>
      <c r="I10" s="380"/>
    </row>
    <row r="11" spans="1:9" ht="16.95" customHeight="1">
      <c r="A11" s="366" t="s">
        <v>15847</v>
      </c>
      <c r="B11" s="379" t="s">
        <v>15975</v>
      </c>
      <c r="C11" s="366" t="s">
        <v>15860</v>
      </c>
      <c r="D11" s="379" t="s">
        <v>15870</v>
      </c>
      <c r="E11" s="369" t="s">
        <v>15871</v>
      </c>
      <c r="F11" s="369" t="s">
        <v>15856</v>
      </c>
      <c r="G11" s="372" t="s">
        <v>15872</v>
      </c>
      <c r="I11" s="378"/>
    </row>
    <row r="12" spans="1:9" ht="16.95" customHeight="1">
      <c r="A12" s="366" t="s">
        <v>15847</v>
      </c>
      <c r="B12" s="379" t="s">
        <v>16004</v>
      </c>
      <c r="C12" s="366" t="s">
        <v>15860</v>
      </c>
      <c r="D12" s="379" t="s">
        <v>15873</v>
      </c>
      <c r="E12" s="377" t="s">
        <v>15874</v>
      </c>
      <c r="F12" s="369" t="s">
        <v>15856</v>
      </c>
      <c r="G12" s="381" t="s">
        <v>15875</v>
      </c>
      <c r="H12" s="381"/>
      <c r="I12" s="378" t="s">
        <v>15876</v>
      </c>
    </row>
    <row r="13" spans="1:9" ht="16.95" customHeight="1">
      <c r="A13" s="366" t="s">
        <v>15847</v>
      </c>
      <c r="B13" s="379" t="s">
        <v>16018</v>
      </c>
      <c r="C13" s="366" t="s">
        <v>15860</v>
      </c>
      <c r="D13" s="379" t="s">
        <v>15877</v>
      </c>
      <c r="E13" s="369" t="s">
        <v>15878</v>
      </c>
      <c r="F13" s="369" t="s">
        <v>15856</v>
      </c>
      <c r="G13" s="381" t="s">
        <v>15879</v>
      </c>
      <c r="H13" s="381"/>
      <c r="I13" s="378"/>
    </row>
    <row r="14" spans="1:9" ht="16.95" customHeight="1">
      <c r="A14" s="366" t="s">
        <v>15847</v>
      </c>
      <c r="B14" s="379" t="s">
        <v>15880</v>
      </c>
      <c r="C14" s="369" t="s">
        <v>15882</v>
      </c>
      <c r="D14" s="367" t="s">
        <v>15881</v>
      </c>
      <c r="E14" s="382"/>
      <c r="F14" s="383"/>
      <c r="G14" s="381" t="s">
        <v>15882</v>
      </c>
      <c r="H14" s="381"/>
      <c r="I14" s="378"/>
    </row>
    <row r="15" spans="1:9" ht="16.95" customHeight="1">
      <c r="A15" s="366" t="s">
        <v>15847</v>
      </c>
      <c r="B15" s="379" t="s">
        <v>15880</v>
      </c>
      <c r="C15" s="369" t="s">
        <v>15882</v>
      </c>
      <c r="D15" s="379" t="s">
        <v>15883</v>
      </c>
      <c r="E15" s="384" t="s">
        <v>15884</v>
      </c>
      <c r="F15" s="385" t="s">
        <v>15885</v>
      </c>
      <c r="G15" s="381" t="s">
        <v>15886</v>
      </c>
      <c r="H15" s="381"/>
      <c r="I15" s="378"/>
    </row>
    <row r="16" spans="1:9" ht="16.95" customHeight="1">
      <c r="A16" s="366" t="s">
        <v>15847</v>
      </c>
      <c r="B16" s="379" t="s">
        <v>15880</v>
      </c>
      <c r="C16" s="369" t="s">
        <v>15882</v>
      </c>
      <c r="D16" s="379" t="s">
        <v>15887</v>
      </c>
      <c r="E16" s="384" t="s">
        <v>15888</v>
      </c>
      <c r="F16" s="385" t="s">
        <v>15885</v>
      </c>
      <c r="G16" s="372" t="s">
        <v>15889</v>
      </c>
      <c r="I16" s="380"/>
    </row>
    <row r="17" spans="1:255" ht="16.95" customHeight="1">
      <c r="A17" s="366" t="s">
        <v>15847</v>
      </c>
      <c r="B17" s="379" t="s">
        <v>15880</v>
      </c>
      <c r="C17" s="369" t="s">
        <v>15882</v>
      </c>
      <c r="D17" s="379" t="s">
        <v>15890</v>
      </c>
      <c r="E17" s="384" t="s">
        <v>15891</v>
      </c>
      <c r="F17" s="385" t="s">
        <v>15885</v>
      </c>
      <c r="G17" s="372" t="s">
        <v>15892</v>
      </c>
      <c r="I17" s="380"/>
    </row>
    <row r="18" spans="1:255" ht="14.4">
      <c r="A18" s="366" t="s">
        <v>15847</v>
      </c>
      <c r="B18" s="379" t="s">
        <v>15880</v>
      </c>
      <c r="C18" s="369" t="s">
        <v>15882</v>
      </c>
      <c r="D18" s="379" t="s">
        <v>15893</v>
      </c>
      <c r="E18" s="384" t="s">
        <v>15894</v>
      </c>
      <c r="F18" s="385" t="s">
        <v>15885</v>
      </c>
      <c r="G18" s="372" t="s">
        <v>15895</v>
      </c>
      <c r="I18" s="378"/>
      <c r="J18" s="386"/>
      <c r="K18" s="386"/>
      <c r="L18" s="386"/>
      <c r="M18" s="386"/>
      <c r="N18" s="386"/>
      <c r="O18" s="386"/>
      <c r="P18" s="386"/>
      <c r="Q18" s="386"/>
      <c r="R18" s="386"/>
      <c r="S18" s="386"/>
      <c r="T18" s="386"/>
      <c r="U18" s="386"/>
      <c r="V18" s="386"/>
      <c r="W18" s="386"/>
      <c r="X18" s="386"/>
      <c r="Y18" s="386"/>
      <c r="Z18" s="386"/>
      <c r="AA18" s="386"/>
      <c r="AB18" s="386"/>
      <c r="AC18" s="386"/>
      <c r="AD18" s="386"/>
      <c r="AE18" s="386"/>
      <c r="AF18" s="386"/>
      <c r="AG18" s="386"/>
      <c r="AH18" s="386"/>
      <c r="AI18" s="386"/>
      <c r="AJ18" s="386"/>
      <c r="AK18" s="386"/>
      <c r="AL18" s="386"/>
      <c r="AM18" s="386"/>
      <c r="AN18" s="386"/>
      <c r="AO18" s="386"/>
      <c r="AP18" s="386"/>
      <c r="AQ18" s="386"/>
      <c r="AR18" s="386"/>
      <c r="AS18" s="386"/>
      <c r="AT18" s="386"/>
      <c r="AU18" s="386"/>
      <c r="AV18" s="386"/>
      <c r="AW18" s="386"/>
      <c r="AX18" s="386"/>
      <c r="AY18" s="386"/>
      <c r="AZ18" s="386"/>
      <c r="BA18" s="386"/>
      <c r="BB18" s="386"/>
      <c r="BC18" s="386"/>
      <c r="BD18" s="386"/>
      <c r="BE18" s="386"/>
      <c r="BF18" s="386"/>
      <c r="BG18" s="386"/>
      <c r="BH18" s="386"/>
      <c r="BI18" s="386"/>
      <c r="BJ18" s="386"/>
      <c r="BK18" s="386"/>
      <c r="BL18" s="386"/>
      <c r="BM18" s="386"/>
      <c r="BN18" s="386"/>
      <c r="BO18" s="386"/>
      <c r="BP18" s="386"/>
      <c r="BQ18" s="386"/>
      <c r="BR18" s="386"/>
      <c r="BS18" s="386"/>
      <c r="BT18" s="386"/>
      <c r="BU18" s="386"/>
      <c r="BV18" s="386"/>
      <c r="BW18" s="386"/>
      <c r="BX18" s="386"/>
      <c r="BY18" s="386"/>
      <c r="BZ18" s="386"/>
      <c r="CA18" s="386"/>
      <c r="CB18" s="386"/>
      <c r="CC18" s="386"/>
      <c r="CD18" s="386"/>
      <c r="CE18" s="386"/>
      <c r="CF18" s="386"/>
      <c r="CG18" s="386"/>
      <c r="CH18" s="386"/>
      <c r="CI18" s="386"/>
      <c r="CJ18" s="386"/>
      <c r="CK18" s="386"/>
      <c r="CL18" s="386"/>
      <c r="CM18" s="386"/>
      <c r="CN18" s="386"/>
      <c r="CO18" s="386"/>
      <c r="CP18" s="386"/>
      <c r="CQ18" s="386"/>
      <c r="CR18" s="386"/>
      <c r="CS18" s="386"/>
      <c r="CT18" s="386"/>
      <c r="CU18" s="386"/>
      <c r="CV18" s="386"/>
      <c r="CW18" s="386"/>
      <c r="CX18" s="386"/>
      <c r="CY18" s="386"/>
      <c r="CZ18" s="386"/>
      <c r="DA18" s="386"/>
      <c r="DB18" s="386"/>
      <c r="DC18" s="386"/>
      <c r="DD18" s="386"/>
      <c r="DE18" s="386"/>
      <c r="DF18" s="386"/>
      <c r="DG18" s="386"/>
      <c r="DH18" s="386"/>
      <c r="DI18" s="386"/>
      <c r="DJ18" s="386"/>
      <c r="DK18" s="386"/>
      <c r="DL18" s="386"/>
      <c r="DM18" s="386"/>
      <c r="DN18" s="386"/>
      <c r="DO18" s="386"/>
      <c r="DP18" s="386"/>
      <c r="DQ18" s="386"/>
      <c r="DR18" s="386"/>
      <c r="DS18" s="386"/>
      <c r="DT18" s="386"/>
      <c r="DU18" s="386"/>
      <c r="DV18" s="386"/>
      <c r="DW18" s="386"/>
      <c r="DX18" s="386"/>
      <c r="DY18" s="386"/>
      <c r="DZ18" s="386"/>
      <c r="EA18" s="386"/>
      <c r="EB18" s="386"/>
      <c r="EC18" s="386"/>
      <c r="ED18" s="386"/>
      <c r="EE18" s="386"/>
      <c r="EF18" s="386"/>
      <c r="EG18" s="386"/>
      <c r="EH18" s="386"/>
      <c r="EI18" s="386"/>
      <c r="EJ18" s="386"/>
      <c r="EK18" s="386"/>
      <c r="EL18" s="386"/>
      <c r="EM18" s="386"/>
      <c r="EN18" s="386"/>
      <c r="EO18" s="386"/>
      <c r="EP18" s="386"/>
      <c r="EQ18" s="386"/>
      <c r="ER18" s="386"/>
      <c r="ES18" s="386"/>
      <c r="ET18" s="386"/>
      <c r="EU18" s="386"/>
      <c r="EV18" s="386"/>
      <c r="EW18" s="386"/>
      <c r="EX18" s="386"/>
      <c r="EY18" s="386"/>
      <c r="EZ18" s="386"/>
      <c r="FA18" s="386"/>
      <c r="FB18" s="386"/>
      <c r="FC18" s="386"/>
      <c r="FD18" s="386"/>
      <c r="FE18" s="386"/>
      <c r="FF18" s="386"/>
      <c r="FG18" s="386"/>
      <c r="FH18" s="386"/>
      <c r="FI18" s="386"/>
      <c r="FJ18" s="386"/>
      <c r="FK18" s="386"/>
      <c r="FL18" s="386"/>
      <c r="FM18" s="386"/>
      <c r="FN18" s="386"/>
      <c r="FO18" s="386"/>
      <c r="FP18" s="386"/>
      <c r="FQ18" s="386"/>
      <c r="FR18" s="386"/>
      <c r="FS18" s="386"/>
      <c r="FT18" s="386"/>
      <c r="FU18" s="386"/>
      <c r="FV18" s="386"/>
      <c r="FW18" s="386"/>
      <c r="FX18" s="386"/>
      <c r="FY18" s="386"/>
      <c r="FZ18" s="386"/>
      <c r="GA18" s="386"/>
      <c r="GB18" s="386"/>
      <c r="GC18" s="386"/>
      <c r="GD18" s="386"/>
      <c r="GE18" s="386"/>
      <c r="GF18" s="386"/>
      <c r="GG18" s="386"/>
      <c r="GH18" s="386"/>
      <c r="GI18" s="386"/>
      <c r="GJ18" s="386"/>
      <c r="GK18" s="386"/>
      <c r="GL18" s="386"/>
      <c r="GM18" s="386"/>
      <c r="GN18" s="386"/>
      <c r="GO18" s="386"/>
      <c r="GP18" s="386"/>
      <c r="GQ18" s="386"/>
      <c r="GR18" s="386"/>
      <c r="GS18" s="386"/>
      <c r="GT18" s="386"/>
      <c r="GU18" s="386"/>
      <c r="GV18" s="386"/>
      <c r="GW18" s="386"/>
      <c r="GX18" s="386"/>
      <c r="GY18" s="386"/>
      <c r="GZ18" s="386"/>
      <c r="HA18" s="386"/>
      <c r="HB18" s="386"/>
      <c r="HC18" s="386"/>
      <c r="HD18" s="386"/>
      <c r="HE18" s="386"/>
      <c r="HF18" s="386"/>
      <c r="HG18" s="386"/>
      <c r="HH18" s="386"/>
      <c r="HI18" s="386"/>
      <c r="HJ18" s="386"/>
      <c r="HK18" s="386"/>
      <c r="HL18" s="386"/>
      <c r="HM18" s="386"/>
      <c r="HN18" s="386"/>
      <c r="HO18" s="386"/>
      <c r="HP18" s="386"/>
      <c r="HQ18" s="386"/>
      <c r="HR18" s="386"/>
      <c r="HS18" s="386"/>
      <c r="HT18" s="386"/>
      <c r="HU18" s="386"/>
      <c r="HV18" s="386"/>
      <c r="HW18" s="386"/>
      <c r="HX18" s="386"/>
      <c r="HY18" s="386"/>
      <c r="HZ18" s="386"/>
      <c r="IA18" s="386"/>
      <c r="IB18" s="386"/>
      <c r="IC18" s="386"/>
      <c r="ID18" s="386"/>
      <c r="IE18" s="386"/>
      <c r="IF18" s="386"/>
      <c r="IG18" s="386"/>
      <c r="IH18" s="386"/>
      <c r="II18" s="386"/>
      <c r="IJ18" s="386"/>
      <c r="IK18" s="386"/>
      <c r="IL18" s="386"/>
      <c r="IM18" s="386"/>
      <c r="IN18" s="386"/>
      <c r="IO18" s="386"/>
      <c r="IP18" s="386"/>
      <c r="IQ18" s="386"/>
      <c r="IR18" s="386"/>
      <c r="IS18" s="386"/>
      <c r="IT18" s="386"/>
      <c r="IU18" s="386"/>
    </row>
    <row r="19" spans="1:255" ht="14.4">
      <c r="A19" s="366" t="s">
        <v>15847</v>
      </c>
      <c r="B19" s="379" t="s">
        <v>15896</v>
      </c>
      <c r="C19" s="366" t="s">
        <v>15898</v>
      </c>
      <c r="D19" s="367" t="s">
        <v>15897</v>
      </c>
      <c r="E19" s="370"/>
      <c r="F19" s="371"/>
      <c r="G19" s="372" t="s">
        <v>15898</v>
      </c>
      <c r="I19" s="373"/>
      <c r="J19" s="386"/>
      <c r="K19" s="386"/>
      <c r="L19" s="386"/>
      <c r="M19" s="386"/>
      <c r="N19" s="386"/>
      <c r="O19" s="386"/>
      <c r="P19" s="386"/>
      <c r="Q19" s="386"/>
      <c r="R19" s="386"/>
      <c r="S19" s="386"/>
      <c r="T19" s="386"/>
      <c r="U19" s="386"/>
      <c r="V19" s="386"/>
      <c r="W19" s="386"/>
      <c r="X19" s="386"/>
      <c r="Y19" s="386"/>
      <c r="Z19" s="386"/>
      <c r="AA19" s="386"/>
      <c r="AB19" s="386"/>
      <c r="AC19" s="386"/>
      <c r="AD19" s="386"/>
      <c r="AE19" s="386"/>
      <c r="AF19" s="386"/>
      <c r="AG19" s="386"/>
      <c r="AH19" s="386"/>
      <c r="AI19" s="386"/>
      <c r="AJ19" s="386"/>
      <c r="AK19" s="386"/>
      <c r="AL19" s="386"/>
      <c r="AM19" s="386"/>
      <c r="AN19" s="386"/>
      <c r="AO19" s="386"/>
      <c r="AP19" s="386"/>
      <c r="AQ19" s="386"/>
      <c r="AR19" s="386"/>
      <c r="AS19" s="386"/>
      <c r="AT19" s="386"/>
      <c r="AU19" s="386"/>
      <c r="AV19" s="386"/>
      <c r="AW19" s="386"/>
      <c r="AX19" s="386"/>
      <c r="AY19" s="386"/>
      <c r="AZ19" s="386"/>
      <c r="BA19" s="386"/>
      <c r="BB19" s="386"/>
      <c r="BC19" s="386"/>
      <c r="BD19" s="386"/>
      <c r="BE19" s="386"/>
      <c r="BF19" s="386"/>
      <c r="BG19" s="386"/>
      <c r="BH19" s="386"/>
      <c r="BI19" s="386"/>
      <c r="BJ19" s="386"/>
      <c r="BK19" s="386"/>
      <c r="BL19" s="386"/>
      <c r="BM19" s="386"/>
      <c r="BN19" s="386"/>
      <c r="BO19" s="386"/>
      <c r="BP19" s="386"/>
      <c r="BQ19" s="386"/>
      <c r="BR19" s="386"/>
      <c r="BS19" s="386"/>
      <c r="BT19" s="386"/>
      <c r="BU19" s="386"/>
      <c r="BV19" s="386"/>
      <c r="BW19" s="386"/>
      <c r="BX19" s="386"/>
      <c r="BY19" s="386"/>
      <c r="BZ19" s="386"/>
      <c r="CA19" s="386"/>
      <c r="CB19" s="386"/>
      <c r="CC19" s="386"/>
      <c r="CD19" s="386"/>
      <c r="CE19" s="386"/>
      <c r="CF19" s="386"/>
      <c r="CG19" s="386"/>
      <c r="CH19" s="386"/>
      <c r="CI19" s="386"/>
      <c r="CJ19" s="386"/>
      <c r="CK19" s="386"/>
      <c r="CL19" s="386"/>
      <c r="CM19" s="386"/>
      <c r="CN19" s="386"/>
      <c r="CO19" s="386"/>
      <c r="CP19" s="386"/>
      <c r="CQ19" s="386"/>
      <c r="CR19" s="386"/>
      <c r="CS19" s="386"/>
      <c r="CT19" s="386"/>
      <c r="CU19" s="386"/>
      <c r="CV19" s="386"/>
      <c r="CW19" s="386"/>
      <c r="CX19" s="386"/>
      <c r="CY19" s="386"/>
      <c r="CZ19" s="386"/>
      <c r="DA19" s="386"/>
      <c r="DB19" s="386"/>
      <c r="DC19" s="386"/>
      <c r="DD19" s="386"/>
      <c r="DE19" s="386"/>
      <c r="DF19" s="386"/>
      <c r="DG19" s="386"/>
      <c r="DH19" s="386"/>
      <c r="DI19" s="386"/>
      <c r="DJ19" s="386"/>
      <c r="DK19" s="386"/>
      <c r="DL19" s="386"/>
      <c r="DM19" s="386"/>
      <c r="DN19" s="386"/>
      <c r="DO19" s="386"/>
      <c r="DP19" s="386"/>
      <c r="DQ19" s="386"/>
      <c r="DR19" s="386"/>
      <c r="DS19" s="386"/>
      <c r="DT19" s="386"/>
      <c r="DU19" s="386"/>
      <c r="DV19" s="386"/>
      <c r="DW19" s="386"/>
      <c r="DX19" s="386"/>
      <c r="DY19" s="386"/>
      <c r="DZ19" s="386"/>
      <c r="EA19" s="386"/>
      <c r="EB19" s="386"/>
      <c r="EC19" s="386"/>
      <c r="ED19" s="386"/>
      <c r="EE19" s="386"/>
      <c r="EF19" s="386"/>
      <c r="EG19" s="386"/>
      <c r="EH19" s="386"/>
      <c r="EI19" s="386"/>
      <c r="EJ19" s="386"/>
      <c r="EK19" s="386"/>
      <c r="EL19" s="386"/>
      <c r="EM19" s="386"/>
      <c r="EN19" s="386"/>
      <c r="EO19" s="386"/>
      <c r="EP19" s="386"/>
      <c r="EQ19" s="386"/>
      <c r="ER19" s="386"/>
      <c r="ES19" s="386"/>
      <c r="ET19" s="386"/>
      <c r="EU19" s="386"/>
      <c r="EV19" s="386"/>
      <c r="EW19" s="386"/>
      <c r="EX19" s="386"/>
      <c r="EY19" s="386"/>
      <c r="EZ19" s="386"/>
      <c r="FA19" s="386"/>
      <c r="FB19" s="386"/>
      <c r="FC19" s="386"/>
      <c r="FD19" s="386"/>
      <c r="FE19" s="386"/>
      <c r="FF19" s="386"/>
      <c r="FG19" s="386"/>
      <c r="FH19" s="386"/>
      <c r="FI19" s="386"/>
      <c r="FJ19" s="386"/>
      <c r="FK19" s="386"/>
      <c r="FL19" s="386"/>
      <c r="FM19" s="386"/>
      <c r="FN19" s="386"/>
      <c r="FO19" s="386"/>
      <c r="FP19" s="386"/>
      <c r="FQ19" s="386"/>
      <c r="FR19" s="386"/>
      <c r="FS19" s="386"/>
      <c r="FT19" s="386"/>
      <c r="FU19" s="386"/>
      <c r="FV19" s="386"/>
      <c r="FW19" s="386"/>
      <c r="FX19" s="386"/>
      <c r="FY19" s="386"/>
      <c r="FZ19" s="386"/>
      <c r="GA19" s="386"/>
      <c r="GB19" s="386"/>
      <c r="GC19" s="386"/>
      <c r="GD19" s="386"/>
      <c r="GE19" s="386"/>
      <c r="GF19" s="386"/>
      <c r="GG19" s="386"/>
      <c r="GH19" s="386"/>
      <c r="GI19" s="386"/>
      <c r="GJ19" s="386"/>
      <c r="GK19" s="386"/>
      <c r="GL19" s="386"/>
      <c r="GM19" s="386"/>
      <c r="GN19" s="386"/>
      <c r="GO19" s="386"/>
      <c r="GP19" s="386"/>
      <c r="GQ19" s="386"/>
      <c r="GR19" s="386"/>
      <c r="GS19" s="386"/>
      <c r="GT19" s="386"/>
      <c r="GU19" s="386"/>
      <c r="GV19" s="386"/>
      <c r="GW19" s="386"/>
      <c r="GX19" s="386"/>
      <c r="GY19" s="386"/>
      <c r="GZ19" s="386"/>
      <c r="HA19" s="386"/>
      <c r="HB19" s="386"/>
      <c r="HC19" s="386"/>
      <c r="HD19" s="386"/>
      <c r="HE19" s="386"/>
      <c r="HF19" s="386"/>
      <c r="HG19" s="386"/>
      <c r="HH19" s="386"/>
      <c r="HI19" s="386"/>
      <c r="HJ19" s="386"/>
      <c r="HK19" s="386"/>
      <c r="HL19" s="386"/>
      <c r="HM19" s="386"/>
      <c r="HN19" s="386"/>
      <c r="HO19" s="386"/>
      <c r="HP19" s="386"/>
      <c r="HQ19" s="386"/>
      <c r="HR19" s="386"/>
      <c r="HS19" s="386"/>
      <c r="HT19" s="386"/>
      <c r="HU19" s="386"/>
      <c r="HV19" s="386"/>
      <c r="HW19" s="386"/>
      <c r="HX19" s="386"/>
      <c r="HY19" s="386"/>
      <c r="HZ19" s="386"/>
      <c r="IA19" s="386"/>
      <c r="IB19" s="386"/>
      <c r="IC19" s="386"/>
      <c r="ID19" s="386"/>
      <c r="IE19" s="386"/>
      <c r="IF19" s="386"/>
      <c r="IG19" s="386"/>
      <c r="IH19" s="386"/>
      <c r="II19" s="386"/>
      <c r="IJ19" s="386"/>
      <c r="IK19" s="386"/>
      <c r="IL19" s="386"/>
      <c r="IM19" s="386"/>
      <c r="IN19" s="386"/>
      <c r="IO19" s="386"/>
      <c r="IP19" s="386"/>
      <c r="IQ19" s="386"/>
      <c r="IR19" s="386"/>
      <c r="IS19" s="386"/>
      <c r="IT19" s="386"/>
      <c r="IU19" s="386"/>
    </row>
    <row r="20" spans="1:255" ht="14.4">
      <c r="A20" s="366" t="s">
        <v>15847</v>
      </c>
      <c r="B20" s="379" t="s">
        <v>15896</v>
      </c>
      <c r="C20" s="366" t="s">
        <v>15898</v>
      </c>
      <c r="D20" s="387" t="s">
        <v>15899</v>
      </c>
      <c r="E20" s="369" t="s">
        <v>15900</v>
      </c>
      <c r="F20" s="388" t="s">
        <v>15885</v>
      </c>
      <c r="G20" s="372" t="s">
        <v>15901</v>
      </c>
      <c r="I20" s="373"/>
      <c r="J20" s="386"/>
      <c r="K20" s="386"/>
      <c r="L20" s="386"/>
      <c r="M20" s="386"/>
      <c r="N20" s="386"/>
      <c r="O20" s="386"/>
      <c r="P20" s="386"/>
      <c r="Q20" s="386"/>
      <c r="R20" s="386"/>
      <c r="S20" s="386"/>
      <c r="T20" s="386"/>
      <c r="U20" s="386"/>
      <c r="V20" s="386"/>
      <c r="W20" s="386"/>
      <c r="X20" s="386"/>
      <c r="Y20" s="386"/>
      <c r="Z20" s="386"/>
      <c r="AA20" s="386"/>
      <c r="AB20" s="386"/>
      <c r="AC20" s="386"/>
      <c r="AD20" s="386"/>
      <c r="AE20" s="386"/>
      <c r="AF20" s="386"/>
      <c r="AG20" s="386"/>
      <c r="AH20" s="386"/>
      <c r="AI20" s="386"/>
      <c r="AJ20" s="386"/>
      <c r="AK20" s="386"/>
      <c r="AL20" s="386"/>
      <c r="AM20" s="386"/>
      <c r="AN20" s="386"/>
      <c r="AO20" s="386"/>
      <c r="AP20" s="386"/>
      <c r="AQ20" s="386"/>
      <c r="AR20" s="386"/>
      <c r="AS20" s="386"/>
      <c r="AT20" s="386"/>
      <c r="AU20" s="386"/>
      <c r="AV20" s="386"/>
      <c r="AW20" s="386"/>
      <c r="AX20" s="386"/>
      <c r="AY20" s="386"/>
      <c r="AZ20" s="386"/>
      <c r="BA20" s="386"/>
      <c r="BB20" s="386"/>
      <c r="BC20" s="386"/>
      <c r="BD20" s="386"/>
      <c r="BE20" s="386"/>
      <c r="BF20" s="386"/>
      <c r="BG20" s="386"/>
      <c r="BH20" s="386"/>
      <c r="BI20" s="386"/>
      <c r="BJ20" s="386"/>
      <c r="BK20" s="386"/>
      <c r="BL20" s="386"/>
      <c r="BM20" s="386"/>
      <c r="BN20" s="386"/>
      <c r="BO20" s="386"/>
      <c r="BP20" s="386"/>
      <c r="BQ20" s="386"/>
      <c r="BR20" s="386"/>
      <c r="BS20" s="386"/>
      <c r="BT20" s="386"/>
      <c r="BU20" s="386"/>
      <c r="BV20" s="386"/>
      <c r="BW20" s="386"/>
      <c r="BX20" s="386"/>
      <c r="BY20" s="386"/>
      <c r="BZ20" s="386"/>
      <c r="CA20" s="386"/>
      <c r="CB20" s="386"/>
      <c r="CC20" s="386"/>
      <c r="CD20" s="386"/>
      <c r="CE20" s="386"/>
      <c r="CF20" s="386"/>
      <c r="CG20" s="386"/>
      <c r="CH20" s="386"/>
      <c r="CI20" s="386"/>
      <c r="CJ20" s="386"/>
      <c r="CK20" s="386"/>
      <c r="CL20" s="386"/>
      <c r="CM20" s="386"/>
      <c r="CN20" s="386"/>
      <c r="CO20" s="386"/>
      <c r="CP20" s="386"/>
      <c r="CQ20" s="386"/>
      <c r="CR20" s="386"/>
      <c r="CS20" s="386"/>
      <c r="CT20" s="386"/>
      <c r="CU20" s="386"/>
      <c r="CV20" s="386"/>
      <c r="CW20" s="386"/>
      <c r="CX20" s="386"/>
      <c r="CY20" s="386"/>
      <c r="CZ20" s="386"/>
      <c r="DA20" s="386"/>
      <c r="DB20" s="386"/>
      <c r="DC20" s="386"/>
      <c r="DD20" s="386"/>
      <c r="DE20" s="386"/>
      <c r="DF20" s="386"/>
      <c r="DG20" s="386"/>
      <c r="DH20" s="386"/>
      <c r="DI20" s="386"/>
      <c r="DJ20" s="386"/>
      <c r="DK20" s="386"/>
      <c r="DL20" s="386"/>
      <c r="DM20" s="386"/>
      <c r="DN20" s="386"/>
      <c r="DO20" s="386"/>
      <c r="DP20" s="386"/>
      <c r="DQ20" s="386"/>
      <c r="DR20" s="386"/>
      <c r="DS20" s="386"/>
      <c r="DT20" s="386"/>
      <c r="DU20" s="386"/>
      <c r="DV20" s="386"/>
      <c r="DW20" s="386"/>
      <c r="DX20" s="386"/>
      <c r="DY20" s="386"/>
      <c r="DZ20" s="386"/>
      <c r="EA20" s="386"/>
      <c r="EB20" s="386"/>
      <c r="EC20" s="386"/>
      <c r="ED20" s="386"/>
      <c r="EE20" s="386"/>
      <c r="EF20" s="386"/>
      <c r="EG20" s="386"/>
      <c r="EH20" s="386"/>
      <c r="EI20" s="386"/>
      <c r="EJ20" s="386"/>
      <c r="EK20" s="386"/>
      <c r="EL20" s="386"/>
      <c r="EM20" s="386"/>
      <c r="EN20" s="386"/>
      <c r="EO20" s="386"/>
      <c r="EP20" s="386"/>
      <c r="EQ20" s="386"/>
      <c r="ER20" s="386"/>
      <c r="ES20" s="386"/>
      <c r="ET20" s="386"/>
      <c r="EU20" s="386"/>
      <c r="EV20" s="386"/>
      <c r="EW20" s="386"/>
      <c r="EX20" s="386"/>
      <c r="EY20" s="386"/>
      <c r="EZ20" s="386"/>
      <c r="FA20" s="386"/>
      <c r="FB20" s="386"/>
      <c r="FC20" s="386"/>
      <c r="FD20" s="386"/>
      <c r="FE20" s="386"/>
      <c r="FF20" s="386"/>
      <c r="FG20" s="386"/>
      <c r="FH20" s="386"/>
      <c r="FI20" s="386"/>
      <c r="FJ20" s="386"/>
      <c r="FK20" s="386"/>
      <c r="FL20" s="386"/>
      <c r="FM20" s="386"/>
      <c r="FN20" s="386"/>
      <c r="FO20" s="386"/>
      <c r="FP20" s="386"/>
      <c r="FQ20" s="386"/>
      <c r="FR20" s="386"/>
      <c r="FS20" s="386"/>
      <c r="FT20" s="386"/>
      <c r="FU20" s="386"/>
      <c r="FV20" s="386"/>
      <c r="FW20" s="386"/>
      <c r="FX20" s="386"/>
      <c r="FY20" s="386"/>
      <c r="FZ20" s="386"/>
      <c r="GA20" s="386"/>
      <c r="GB20" s="386"/>
      <c r="GC20" s="386"/>
      <c r="GD20" s="386"/>
      <c r="GE20" s="386"/>
      <c r="GF20" s="386"/>
      <c r="GG20" s="386"/>
      <c r="GH20" s="386"/>
      <c r="GI20" s="386"/>
      <c r="GJ20" s="386"/>
      <c r="GK20" s="386"/>
      <c r="GL20" s="386"/>
      <c r="GM20" s="386"/>
      <c r="GN20" s="386"/>
      <c r="GO20" s="386"/>
      <c r="GP20" s="386"/>
      <c r="GQ20" s="386"/>
      <c r="GR20" s="386"/>
      <c r="GS20" s="386"/>
      <c r="GT20" s="386"/>
      <c r="GU20" s="386"/>
      <c r="GV20" s="386"/>
      <c r="GW20" s="386"/>
      <c r="GX20" s="386"/>
      <c r="GY20" s="386"/>
      <c r="GZ20" s="386"/>
      <c r="HA20" s="386"/>
      <c r="HB20" s="386"/>
      <c r="HC20" s="386"/>
      <c r="HD20" s="386"/>
      <c r="HE20" s="386"/>
      <c r="HF20" s="386"/>
      <c r="HG20" s="386"/>
      <c r="HH20" s="386"/>
      <c r="HI20" s="386"/>
      <c r="HJ20" s="386"/>
      <c r="HK20" s="386"/>
      <c r="HL20" s="386"/>
      <c r="HM20" s="386"/>
      <c r="HN20" s="386"/>
      <c r="HO20" s="386"/>
      <c r="HP20" s="386"/>
      <c r="HQ20" s="386"/>
      <c r="HR20" s="386"/>
      <c r="HS20" s="386"/>
      <c r="HT20" s="386"/>
      <c r="HU20" s="386"/>
      <c r="HV20" s="386"/>
      <c r="HW20" s="386"/>
      <c r="HX20" s="386"/>
      <c r="HY20" s="386"/>
      <c r="HZ20" s="386"/>
      <c r="IA20" s="386"/>
      <c r="IB20" s="386"/>
      <c r="IC20" s="386"/>
      <c r="ID20" s="386"/>
      <c r="IE20" s="386"/>
      <c r="IF20" s="386"/>
      <c r="IG20" s="386"/>
      <c r="IH20" s="386"/>
      <c r="II20" s="386"/>
      <c r="IJ20" s="386"/>
      <c r="IK20" s="386"/>
      <c r="IL20" s="386"/>
      <c r="IM20" s="386"/>
      <c r="IN20" s="386"/>
      <c r="IO20" s="386"/>
      <c r="IP20" s="386"/>
      <c r="IQ20" s="386"/>
      <c r="IR20" s="386"/>
      <c r="IS20" s="386"/>
      <c r="IT20" s="386"/>
      <c r="IU20" s="386"/>
    </row>
    <row r="21" spans="1:255" ht="14.4">
      <c r="A21" s="366" t="s">
        <v>15847</v>
      </c>
      <c r="B21" s="379" t="s">
        <v>15896</v>
      </c>
      <c r="C21" s="366" t="s">
        <v>15898</v>
      </c>
      <c r="D21" s="387" t="s">
        <v>15902</v>
      </c>
      <c r="E21" s="369" t="s">
        <v>376</v>
      </c>
      <c r="F21" s="369" t="s">
        <v>15856</v>
      </c>
      <c r="G21" s="372" t="s">
        <v>15903</v>
      </c>
      <c r="I21" s="373"/>
      <c r="J21" s="386"/>
      <c r="K21" s="386"/>
      <c r="L21" s="386"/>
      <c r="M21" s="386"/>
      <c r="N21" s="386"/>
      <c r="O21" s="386"/>
      <c r="P21" s="386"/>
      <c r="Q21" s="386"/>
      <c r="R21" s="386"/>
      <c r="S21" s="386"/>
      <c r="T21" s="386"/>
      <c r="U21" s="386"/>
      <c r="V21" s="386"/>
      <c r="W21" s="386"/>
      <c r="X21" s="386"/>
      <c r="Y21" s="386"/>
      <c r="Z21" s="386"/>
      <c r="AA21" s="386"/>
      <c r="AB21" s="386"/>
      <c r="AC21" s="386"/>
      <c r="AD21" s="386"/>
      <c r="AE21" s="386"/>
      <c r="AF21" s="386"/>
      <c r="AG21" s="386"/>
      <c r="AH21" s="386"/>
      <c r="AI21" s="386"/>
      <c r="AJ21" s="386"/>
      <c r="AK21" s="386"/>
      <c r="AL21" s="386"/>
      <c r="AM21" s="386"/>
      <c r="AN21" s="386"/>
      <c r="AO21" s="386"/>
      <c r="AP21" s="386"/>
      <c r="AQ21" s="386"/>
      <c r="AR21" s="386"/>
      <c r="AS21" s="386"/>
      <c r="AT21" s="386"/>
      <c r="AU21" s="386"/>
      <c r="AV21" s="386"/>
      <c r="AW21" s="386"/>
      <c r="AX21" s="386"/>
      <c r="AY21" s="386"/>
      <c r="AZ21" s="386"/>
      <c r="BA21" s="386"/>
      <c r="BB21" s="386"/>
      <c r="BC21" s="386"/>
      <c r="BD21" s="386"/>
      <c r="BE21" s="386"/>
      <c r="BF21" s="386"/>
      <c r="BG21" s="386"/>
      <c r="BH21" s="386"/>
      <c r="BI21" s="386"/>
      <c r="BJ21" s="386"/>
      <c r="BK21" s="386"/>
      <c r="BL21" s="386"/>
      <c r="BM21" s="386"/>
      <c r="BN21" s="386"/>
      <c r="BO21" s="386"/>
      <c r="BP21" s="386"/>
      <c r="BQ21" s="386"/>
      <c r="BR21" s="386"/>
      <c r="BS21" s="386"/>
      <c r="BT21" s="386"/>
      <c r="BU21" s="386"/>
      <c r="BV21" s="386"/>
      <c r="BW21" s="386"/>
      <c r="BX21" s="386"/>
      <c r="BY21" s="386"/>
      <c r="BZ21" s="386"/>
      <c r="CA21" s="386"/>
      <c r="CB21" s="386"/>
      <c r="CC21" s="386"/>
      <c r="CD21" s="386"/>
      <c r="CE21" s="386"/>
      <c r="CF21" s="386"/>
      <c r="CG21" s="386"/>
      <c r="CH21" s="386"/>
      <c r="CI21" s="386"/>
      <c r="CJ21" s="386"/>
      <c r="CK21" s="386"/>
      <c r="CL21" s="386"/>
      <c r="CM21" s="386"/>
      <c r="CN21" s="386"/>
      <c r="CO21" s="386"/>
      <c r="CP21" s="386"/>
      <c r="CQ21" s="386"/>
      <c r="CR21" s="386"/>
      <c r="CS21" s="386"/>
      <c r="CT21" s="386"/>
      <c r="CU21" s="386"/>
      <c r="CV21" s="386"/>
      <c r="CW21" s="386"/>
      <c r="CX21" s="386"/>
      <c r="CY21" s="386"/>
      <c r="CZ21" s="386"/>
      <c r="DA21" s="386"/>
      <c r="DB21" s="386"/>
      <c r="DC21" s="386"/>
      <c r="DD21" s="386"/>
      <c r="DE21" s="386"/>
      <c r="DF21" s="386"/>
      <c r="DG21" s="386"/>
      <c r="DH21" s="386"/>
      <c r="DI21" s="386"/>
      <c r="DJ21" s="386"/>
      <c r="DK21" s="386"/>
      <c r="DL21" s="386"/>
      <c r="DM21" s="386"/>
      <c r="DN21" s="386"/>
      <c r="DO21" s="386"/>
      <c r="DP21" s="386"/>
      <c r="DQ21" s="386"/>
      <c r="DR21" s="386"/>
      <c r="DS21" s="386"/>
      <c r="DT21" s="386"/>
      <c r="DU21" s="386"/>
      <c r="DV21" s="386"/>
      <c r="DW21" s="386"/>
      <c r="DX21" s="386"/>
      <c r="DY21" s="386"/>
      <c r="DZ21" s="386"/>
      <c r="EA21" s="386"/>
      <c r="EB21" s="386"/>
      <c r="EC21" s="386"/>
      <c r="ED21" s="386"/>
      <c r="EE21" s="386"/>
      <c r="EF21" s="386"/>
      <c r="EG21" s="386"/>
      <c r="EH21" s="386"/>
      <c r="EI21" s="386"/>
      <c r="EJ21" s="386"/>
      <c r="EK21" s="386"/>
      <c r="EL21" s="386"/>
      <c r="EM21" s="386"/>
      <c r="EN21" s="386"/>
      <c r="EO21" s="386"/>
      <c r="EP21" s="386"/>
      <c r="EQ21" s="386"/>
      <c r="ER21" s="386"/>
      <c r="ES21" s="386"/>
      <c r="ET21" s="386"/>
      <c r="EU21" s="386"/>
      <c r="EV21" s="386"/>
      <c r="EW21" s="386"/>
      <c r="EX21" s="386"/>
      <c r="EY21" s="386"/>
      <c r="EZ21" s="386"/>
      <c r="FA21" s="386"/>
      <c r="FB21" s="386"/>
      <c r="FC21" s="386"/>
      <c r="FD21" s="386"/>
      <c r="FE21" s="386"/>
      <c r="FF21" s="386"/>
      <c r="FG21" s="386"/>
      <c r="FH21" s="386"/>
      <c r="FI21" s="386"/>
      <c r="FJ21" s="386"/>
      <c r="FK21" s="386"/>
      <c r="FL21" s="386"/>
      <c r="FM21" s="386"/>
      <c r="FN21" s="386"/>
      <c r="FO21" s="386"/>
      <c r="FP21" s="386"/>
      <c r="FQ21" s="386"/>
      <c r="FR21" s="386"/>
      <c r="FS21" s="386"/>
      <c r="FT21" s="386"/>
      <c r="FU21" s="386"/>
      <c r="FV21" s="386"/>
      <c r="FW21" s="386"/>
      <c r="FX21" s="386"/>
      <c r="FY21" s="386"/>
      <c r="FZ21" s="386"/>
      <c r="GA21" s="386"/>
      <c r="GB21" s="386"/>
      <c r="GC21" s="386"/>
      <c r="GD21" s="386"/>
      <c r="GE21" s="386"/>
      <c r="GF21" s="386"/>
      <c r="GG21" s="386"/>
      <c r="GH21" s="386"/>
      <c r="GI21" s="386"/>
      <c r="GJ21" s="386"/>
      <c r="GK21" s="386"/>
      <c r="GL21" s="386"/>
      <c r="GM21" s="386"/>
      <c r="GN21" s="386"/>
      <c r="GO21" s="386"/>
      <c r="GP21" s="386"/>
      <c r="GQ21" s="386"/>
      <c r="GR21" s="386"/>
      <c r="GS21" s="386"/>
      <c r="GT21" s="386"/>
      <c r="GU21" s="386"/>
      <c r="GV21" s="386"/>
      <c r="GW21" s="386"/>
      <c r="GX21" s="386"/>
      <c r="GY21" s="386"/>
      <c r="GZ21" s="386"/>
      <c r="HA21" s="386"/>
      <c r="HB21" s="386"/>
      <c r="HC21" s="386"/>
      <c r="HD21" s="386"/>
      <c r="HE21" s="386"/>
      <c r="HF21" s="386"/>
      <c r="HG21" s="386"/>
      <c r="HH21" s="386"/>
      <c r="HI21" s="386"/>
      <c r="HJ21" s="386"/>
      <c r="HK21" s="386"/>
      <c r="HL21" s="386"/>
      <c r="HM21" s="386"/>
      <c r="HN21" s="386"/>
      <c r="HO21" s="386"/>
      <c r="HP21" s="386"/>
      <c r="HQ21" s="386"/>
      <c r="HR21" s="386"/>
      <c r="HS21" s="386"/>
      <c r="HT21" s="386"/>
      <c r="HU21" s="386"/>
      <c r="HV21" s="386"/>
      <c r="HW21" s="386"/>
      <c r="HX21" s="386"/>
      <c r="HY21" s="386"/>
      <c r="HZ21" s="386"/>
      <c r="IA21" s="386"/>
      <c r="IB21" s="386"/>
      <c r="IC21" s="386"/>
      <c r="ID21" s="386"/>
      <c r="IE21" s="386"/>
      <c r="IF21" s="386"/>
      <c r="IG21" s="386"/>
      <c r="IH21" s="386"/>
      <c r="II21" s="386"/>
      <c r="IJ21" s="386"/>
      <c r="IK21" s="386"/>
      <c r="IL21" s="386"/>
      <c r="IM21" s="386"/>
      <c r="IN21" s="386"/>
      <c r="IO21" s="386"/>
      <c r="IP21" s="386"/>
      <c r="IQ21" s="386"/>
      <c r="IR21" s="386"/>
      <c r="IS21" s="386"/>
      <c r="IT21" s="386"/>
      <c r="IU21" s="386"/>
    </row>
    <row r="22" spans="1:255" ht="14.4">
      <c r="A22" s="366" t="s">
        <v>15847</v>
      </c>
      <c r="B22" s="379" t="s">
        <v>15896</v>
      </c>
      <c r="C22" s="366" t="s">
        <v>15898</v>
      </c>
      <c r="D22" s="387" t="s">
        <v>15904</v>
      </c>
      <c r="E22" s="369" t="s">
        <v>15905</v>
      </c>
      <c r="F22" s="376" t="s">
        <v>15853</v>
      </c>
      <c r="G22" s="372" t="s">
        <v>15906</v>
      </c>
      <c r="I22" s="373"/>
      <c r="J22" s="386"/>
      <c r="K22" s="386"/>
      <c r="L22" s="386"/>
      <c r="M22" s="386"/>
      <c r="N22" s="386"/>
      <c r="O22" s="386"/>
      <c r="P22" s="386"/>
      <c r="Q22" s="386"/>
      <c r="R22" s="386"/>
      <c r="S22" s="386"/>
      <c r="T22" s="386"/>
      <c r="U22" s="386"/>
      <c r="V22" s="386"/>
      <c r="W22" s="386"/>
      <c r="X22" s="386"/>
      <c r="Y22" s="386"/>
      <c r="Z22" s="386"/>
      <c r="AA22" s="386"/>
      <c r="AB22" s="386"/>
      <c r="AC22" s="386"/>
      <c r="AD22" s="386"/>
      <c r="AE22" s="386"/>
      <c r="AF22" s="386"/>
      <c r="AG22" s="386"/>
      <c r="AH22" s="386"/>
      <c r="AI22" s="386"/>
      <c r="AJ22" s="386"/>
      <c r="AK22" s="386"/>
      <c r="AL22" s="386"/>
      <c r="AM22" s="386"/>
      <c r="AN22" s="386"/>
      <c r="AO22" s="386"/>
      <c r="AP22" s="386"/>
      <c r="AQ22" s="386"/>
      <c r="AR22" s="386"/>
      <c r="AS22" s="386"/>
      <c r="AT22" s="386"/>
      <c r="AU22" s="386"/>
      <c r="AV22" s="386"/>
      <c r="AW22" s="386"/>
      <c r="AX22" s="386"/>
      <c r="AY22" s="386"/>
      <c r="AZ22" s="386"/>
      <c r="BA22" s="386"/>
      <c r="BB22" s="386"/>
      <c r="BC22" s="386"/>
      <c r="BD22" s="386"/>
      <c r="BE22" s="386"/>
      <c r="BF22" s="386"/>
      <c r="BG22" s="386"/>
      <c r="BH22" s="386"/>
      <c r="BI22" s="386"/>
      <c r="BJ22" s="386"/>
      <c r="BK22" s="386"/>
      <c r="BL22" s="386"/>
      <c r="BM22" s="386"/>
      <c r="BN22" s="386"/>
      <c r="BO22" s="386"/>
      <c r="BP22" s="386"/>
      <c r="BQ22" s="386"/>
      <c r="BR22" s="386"/>
      <c r="BS22" s="386"/>
      <c r="BT22" s="386"/>
      <c r="BU22" s="386"/>
      <c r="BV22" s="386"/>
      <c r="BW22" s="386"/>
      <c r="BX22" s="386"/>
      <c r="BY22" s="386"/>
      <c r="BZ22" s="386"/>
      <c r="CA22" s="386"/>
      <c r="CB22" s="386"/>
      <c r="CC22" s="386"/>
      <c r="CD22" s="386"/>
      <c r="CE22" s="386"/>
      <c r="CF22" s="386"/>
      <c r="CG22" s="386"/>
      <c r="CH22" s="386"/>
      <c r="CI22" s="386"/>
      <c r="CJ22" s="386"/>
      <c r="CK22" s="386"/>
      <c r="CL22" s="386"/>
      <c r="CM22" s="386"/>
      <c r="CN22" s="386"/>
      <c r="CO22" s="386"/>
      <c r="CP22" s="386"/>
      <c r="CQ22" s="386"/>
      <c r="CR22" s="386"/>
      <c r="CS22" s="386"/>
      <c r="CT22" s="386"/>
      <c r="CU22" s="386"/>
      <c r="CV22" s="386"/>
      <c r="CW22" s="386"/>
      <c r="CX22" s="386"/>
      <c r="CY22" s="386"/>
      <c r="CZ22" s="386"/>
      <c r="DA22" s="386"/>
      <c r="DB22" s="386"/>
      <c r="DC22" s="386"/>
      <c r="DD22" s="386"/>
      <c r="DE22" s="386"/>
      <c r="DF22" s="386"/>
      <c r="DG22" s="386"/>
      <c r="DH22" s="386"/>
      <c r="DI22" s="386"/>
      <c r="DJ22" s="386"/>
      <c r="DK22" s="386"/>
      <c r="DL22" s="386"/>
      <c r="DM22" s="386"/>
      <c r="DN22" s="386"/>
      <c r="DO22" s="386"/>
      <c r="DP22" s="386"/>
      <c r="DQ22" s="386"/>
      <c r="DR22" s="386"/>
      <c r="DS22" s="386"/>
      <c r="DT22" s="386"/>
      <c r="DU22" s="386"/>
      <c r="DV22" s="386"/>
      <c r="DW22" s="386"/>
      <c r="DX22" s="386"/>
      <c r="DY22" s="386"/>
      <c r="DZ22" s="386"/>
      <c r="EA22" s="386"/>
      <c r="EB22" s="386"/>
      <c r="EC22" s="386"/>
      <c r="ED22" s="386"/>
      <c r="EE22" s="386"/>
      <c r="EF22" s="386"/>
      <c r="EG22" s="386"/>
      <c r="EH22" s="386"/>
      <c r="EI22" s="386"/>
      <c r="EJ22" s="386"/>
      <c r="EK22" s="386"/>
      <c r="EL22" s="386"/>
      <c r="EM22" s="386"/>
      <c r="EN22" s="386"/>
      <c r="EO22" s="386"/>
      <c r="EP22" s="386"/>
      <c r="EQ22" s="386"/>
      <c r="ER22" s="386"/>
      <c r="ES22" s="386"/>
      <c r="ET22" s="386"/>
      <c r="EU22" s="386"/>
      <c r="EV22" s="386"/>
      <c r="EW22" s="386"/>
      <c r="EX22" s="386"/>
      <c r="EY22" s="386"/>
      <c r="EZ22" s="386"/>
      <c r="FA22" s="386"/>
      <c r="FB22" s="386"/>
      <c r="FC22" s="386"/>
      <c r="FD22" s="386"/>
      <c r="FE22" s="386"/>
      <c r="FF22" s="386"/>
      <c r="FG22" s="386"/>
      <c r="FH22" s="386"/>
      <c r="FI22" s="386"/>
      <c r="FJ22" s="386"/>
      <c r="FK22" s="386"/>
      <c r="FL22" s="386"/>
      <c r="FM22" s="386"/>
      <c r="FN22" s="386"/>
      <c r="FO22" s="386"/>
      <c r="FP22" s="386"/>
      <c r="FQ22" s="386"/>
      <c r="FR22" s="386"/>
      <c r="FS22" s="386"/>
      <c r="FT22" s="386"/>
      <c r="FU22" s="386"/>
      <c r="FV22" s="386"/>
      <c r="FW22" s="386"/>
      <c r="FX22" s="386"/>
      <c r="FY22" s="386"/>
      <c r="FZ22" s="386"/>
      <c r="GA22" s="386"/>
      <c r="GB22" s="386"/>
      <c r="GC22" s="386"/>
      <c r="GD22" s="386"/>
      <c r="GE22" s="386"/>
      <c r="GF22" s="386"/>
      <c r="GG22" s="386"/>
      <c r="GH22" s="386"/>
      <c r="GI22" s="386"/>
      <c r="GJ22" s="386"/>
      <c r="GK22" s="386"/>
      <c r="GL22" s="386"/>
      <c r="GM22" s="386"/>
      <c r="GN22" s="386"/>
      <c r="GO22" s="386"/>
      <c r="GP22" s="386"/>
      <c r="GQ22" s="386"/>
      <c r="GR22" s="386"/>
      <c r="GS22" s="386"/>
      <c r="GT22" s="386"/>
      <c r="GU22" s="386"/>
      <c r="GV22" s="386"/>
      <c r="GW22" s="386"/>
      <c r="GX22" s="386"/>
      <c r="GY22" s="386"/>
      <c r="GZ22" s="386"/>
      <c r="HA22" s="386"/>
      <c r="HB22" s="386"/>
      <c r="HC22" s="386"/>
      <c r="HD22" s="386"/>
      <c r="HE22" s="386"/>
      <c r="HF22" s="386"/>
      <c r="HG22" s="386"/>
      <c r="HH22" s="386"/>
      <c r="HI22" s="386"/>
      <c r="HJ22" s="386"/>
      <c r="HK22" s="386"/>
      <c r="HL22" s="386"/>
      <c r="HM22" s="386"/>
      <c r="HN22" s="386"/>
      <c r="HO22" s="386"/>
      <c r="HP22" s="386"/>
      <c r="HQ22" s="386"/>
      <c r="HR22" s="386"/>
      <c r="HS22" s="386"/>
      <c r="HT22" s="386"/>
      <c r="HU22" s="386"/>
      <c r="HV22" s="386"/>
      <c r="HW22" s="386"/>
      <c r="HX22" s="386"/>
      <c r="HY22" s="386"/>
      <c r="HZ22" s="386"/>
      <c r="IA22" s="386"/>
      <c r="IB22" s="386"/>
      <c r="IC22" s="386"/>
      <c r="ID22" s="386"/>
      <c r="IE22" s="386"/>
      <c r="IF22" s="386"/>
      <c r="IG22" s="386"/>
      <c r="IH22" s="386"/>
      <c r="II22" s="386"/>
      <c r="IJ22" s="386"/>
      <c r="IK22" s="386"/>
      <c r="IL22" s="386"/>
      <c r="IM22" s="386"/>
      <c r="IN22" s="386"/>
      <c r="IO22" s="386"/>
      <c r="IP22" s="386"/>
      <c r="IQ22" s="386"/>
      <c r="IR22" s="386"/>
      <c r="IS22" s="386"/>
      <c r="IT22" s="386"/>
      <c r="IU22" s="386"/>
    </row>
    <row r="23" spans="1:255" ht="14.4">
      <c r="A23" s="366" t="s">
        <v>15847</v>
      </c>
      <c r="B23" s="379" t="s">
        <v>15896</v>
      </c>
      <c r="C23" s="366" t="s">
        <v>15898</v>
      </c>
      <c r="D23" s="387" t="s">
        <v>15907</v>
      </c>
      <c r="E23" s="369" t="s">
        <v>15908</v>
      </c>
      <c r="F23" s="388" t="s">
        <v>15885</v>
      </c>
      <c r="G23" s="372" t="s">
        <v>15909</v>
      </c>
      <c r="I23" s="373"/>
      <c r="J23" s="386"/>
      <c r="K23" s="386"/>
      <c r="L23" s="386"/>
      <c r="M23" s="386"/>
      <c r="N23" s="386"/>
      <c r="O23" s="386"/>
      <c r="P23" s="386"/>
      <c r="Q23" s="386"/>
      <c r="R23" s="386"/>
      <c r="S23" s="386"/>
      <c r="T23" s="386"/>
      <c r="U23" s="386"/>
      <c r="V23" s="386"/>
      <c r="W23" s="386"/>
      <c r="X23" s="386"/>
      <c r="Y23" s="386"/>
      <c r="Z23" s="386"/>
      <c r="AA23" s="386"/>
      <c r="AB23" s="386"/>
      <c r="AC23" s="386"/>
      <c r="AD23" s="386"/>
      <c r="AE23" s="386"/>
      <c r="AF23" s="386"/>
      <c r="AG23" s="386"/>
      <c r="AH23" s="386"/>
      <c r="AI23" s="386"/>
      <c r="AJ23" s="386"/>
      <c r="AK23" s="386"/>
      <c r="AL23" s="386"/>
      <c r="AM23" s="386"/>
      <c r="AN23" s="386"/>
      <c r="AO23" s="386"/>
      <c r="AP23" s="386"/>
      <c r="AQ23" s="386"/>
      <c r="AR23" s="386"/>
      <c r="AS23" s="386"/>
      <c r="AT23" s="386"/>
      <c r="AU23" s="386"/>
      <c r="AV23" s="386"/>
      <c r="AW23" s="386"/>
      <c r="AX23" s="386"/>
      <c r="AY23" s="386"/>
      <c r="AZ23" s="386"/>
      <c r="BA23" s="386"/>
      <c r="BB23" s="386"/>
      <c r="BC23" s="386"/>
      <c r="BD23" s="386"/>
      <c r="BE23" s="386"/>
      <c r="BF23" s="386"/>
      <c r="BG23" s="386"/>
      <c r="BH23" s="386"/>
      <c r="BI23" s="386"/>
      <c r="BJ23" s="386"/>
      <c r="BK23" s="386"/>
      <c r="BL23" s="386"/>
      <c r="BM23" s="386"/>
      <c r="BN23" s="386"/>
      <c r="BO23" s="386"/>
      <c r="BP23" s="386"/>
      <c r="BQ23" s="386"/>
      <c r="BR23" s="386"/>
      <c r="BS23" s="386"/>
      <c r="BT23" s="386"/>
      <c r="BU23" s="386"/>
      <c r="BV23" s="386"/>
      <c r="BW23" s="386"/>
      <c r="BX23" s="386"/>
      <c r="BY23" s="386"/>
      <c r="BZ23" s="386"/>
      <c r="CA23" s="386"/>
      <c r="CB23" s="386"/>
      <c r="CC23" s="386"/>
      <c r="CD23" s="386"/>
      <c r="CE23" s="386"/>
      <c r="CF23" s="386"/>
      <c r="CG23" s="386"/>
      <c r="CH23" s="386"/>
      <c r="CI23" s="386"/>
      <c r="CJ23" s="386"/>
      <c r="CK23" s="386"/>
      <c r="CL23" s="386"/>
      <c r="CM23" s="386"/>
      <c r="CN23" s="386"/>
      <c r="CO23" s="386"/>
      <c r="CP23" s="386"/>
      <c r="CQ23" s="386"/>
      <c r="CR23" s="386"/>
      <c r="CS23" s="386"/>
      <c r="CT23" s="386"/>
      <c r="CU23" s="386"/>
      <c r="CV23" s="386"/>
      <c r="CW23" s="386"/>
      <c r="CX23" s="386"/>
      <c r="CY23" s="386"/>
      <c r="CZ23" s="386"/>
      <c r="DA23" s="386"/>
      <c r="DB23" s="386"/>
      <c r="DC23" s="386"/>
      <c r="DD23" s="386"/>
      <c r="DE23" s="386"/>
      <c r="DF23" s="386"/>
      <c r="DG23" s="386"/>
      <c r="DH23" s="386"/>
      <c r="DI23" s="386"/>
      <c r="DJ23" s="386"/>
      <c r="DK23" s="386"/>
      <c r="DL23" s="386"/>
      <c r="DM23" s="386"/>
      <c r="DN23" s="386"/>
      <c r="DO23" s="386"/>
      <c r="DP23" s="386"/>
      <c r="DQ23" s="386"/>
      <c r="DR23" s="386"/>
      <c r="DS23" s="386"/>
      <c r="DT23" s="386"/>
      <c r="DU23" s="386"/>
      <c r="DV23" s="386"/>
      <c r="DW23" s="386"/>
      <c r="DX23" s="386"/>
      <c r="DY23" s="386"/>
      <c r="DZ23" s="386"/>
      <c r="EA23" s="386"/>
      <c r="EB23" s="386"/>
      <c r="EC23" s="386"/>
      <c r="ED23" s="386"/>
      <c r="EE23" s="386"/>
      <c r="EF23" s="386"/>
      <c r="EG23" s="386"/>
      <c r="EH23" s="386"/>
      <c r="EI23" s="386"/>
      <c r="EJ23" s="386"/>
      <c r="EK23" s="386"/>
      <c r="EL23" s="386"/>
      <c r="EM23" s="386"/>
      <c r="EN23" s="386"/>
      <c r="EO23" s="386"/>
      <c r="EP23" s="386"/>
      <c r="EQ23" s="386"/>
      <c r="ER23" s="386"/>
      <c r="ES23" s="386"/>
      <c r="ET23" s="386"/>
      <c r="EU23" s="386"/>
      <c r="EV23" s="386"/>
      <c r="EW23" s="386"/>
      <c r="EX23" s="386"/>
      <c r="EY23" s="386"/>
      <c r="EZ23" s="386"/>
      <c r="FA23" s="386"/>
      <c r="FB23" s="386"/>
      <c r="FC23" s="386"/>
      <c r="FD23" s="386"/>
      <c r="FE23" s="386"/>
      <c r="FF23" s="386"/>
      <c r="FG23" s="386"/>
      <c r="FH23" s="386"/>
      <c r="FI23" s="386"/>
      <c r="FJ23" s="386"/>
      <c r="FK23" s="386"/>
      <c r="FL23" s="386"/>
      <c r="FM23" s="386"/>
      <c r="FN23" s="386"/>
      <c r="FO23" s="386"/>
      <c r="FP23" s="386"/>
      <c r="FQ23" s="386"/>
      <c r="FR23" s="386"/>
      <c r="FS23" s="386"/>
      <c r="FT23" s="386"/>
      <c r="FU23" s="386"/>
      <c r="FV23" s="386"/>
      <c r="FW23" s="386"/>
      <c r="FX23" s="386"/>
      <c r="FY23" s="386"/>
      <c r="FZ23" s="386"/>
      <c r="GA23" s="386"/>
      <c r="GB23" s="386"/>
      <c r="GC23" s="386"/>
      <c r="GD23" s="386"/>
      <c r="GE23" s="386"/>
      <c r="GF23" s="386"/>
      <c r="GG23" s="386"/>
      <c r="GH23" s="386"/>
      <c r="GI23" s="386"/>
      <c r="GJ23" s="386"/>
      <c r="GK23" s="386"/>
      <c r="GL23" s="386"/>
      <c r="GM23" s="386"/>
      <c r="GN23" s="386"/>
      <c r="GO23" s="386"/>
      <c r="GP23" s="386"/>
      <c r="GQ23" s="386"/>
      <c r="GR23" s="386"/>
      <c r="GS23" s="386"/>
      <c r="GT23" s="386"/>
      <c r="GU23" s="386"/>
      <c r="GV23" s="386"/>
      <c r="GW23" s="386"/>
      <c r="GX23" s="386"/>
      <c r="GY23" s="386"/>
      <c r="GZ23" s="386"/>
      <c r="HA23" s="386"/>
      <c r="HB23" s="386"/>
      <c r="HC23" s="386"/>
      <c r="HD23" s="386"/>
      <c r="HE23" s="386"/>
      <c r="HF23" s="386"/>
      <c r="HG23" s="386"/>
      <c r="HH23" s="386"/>
      <c r="HI23" s="386"/>
      <c r="HJ23" s="386"/>
      <c r="HK23" s="386"/>
      <c r="HL23" s="386"/>
      <c r="HM23" s="386"/>
      <c r="HN23" s="386"/>
      <c r="HO23" s="386"/>
      <c r="HP23" s="386"/>
      <c r="HQ23" s="386"/>
      <c r="HR23" s="386"/>
      <c r="HS23" s="386"/>
      <c r="HT23" s="386"/>
      <c r="HU23" s="386"/>
      <c r="HV23" s="386"/>
      <c r="HW23" s="386"/>
      <c r="HX23" s="386"/>
      <c r="HY23" s="386"/>
      <c r="HZ23" s="386"/>
      <c r="IA23" s="386"/>
      <c r="IB23" s="386"/>
      <c r="IC23" s="386"/>
      <c r="ID23" s="386"/>
      <c r="IE23" s="386"/>
      <c r="IF23" s="386"/>
      <c r="IG23" s="386"/>
      <c r="IH23" s="386"/>
      <c r="II23" s="386"/>
      <c r="IJ23" s="386"/>
      <c r="IK23" s="386"/>
      <c r="IL23" s="386"/>
      <c r="IM23" s="386"/>
      <c r="IN23" s="386"/>
      <c r="IO23" s="386"/>
      <c r="IP23" s="386"/>
      <c r="IQ23" s="386"/>
      <c r="IR23" s="386"/>
      <c r="IS23" s="386"/>
      <c r="IT23" s="386"/>
      <c r="IU23" s="386"/>
    </row>
    <row r="24" spans="1:255" ht="14.4">
      <c r="A24" s="366" t="s">
        <v>15847</v>
      </c>
      <c r="B24" s="379" t="s">
        <v>15896</v>
      </c>
      <c r="C24" s="366" t="s">
        <v>15898</v>
      </c>
      <c r="D24" s="374" t="s">
        <v>15910</v>
      </c>
      <c r="E24" s="369" t="s">
        <v>33</v>
      </c>
      <c r="F24" s="369" t="s">
        <v>15856</v>
      </c>
      <c r="G24" s="372" t="s">
        <v>15911</v>
      </c>
      <c r="J24" s="386"/>
      <c r="K24" s="386"/>
      <c r="L24" s="386"/>
      <c r="M24" s="386"/>
      <c r="N24" s="386"/>
      <c r="O24" s="386"/>
      <c r="P24" s="386"/>
      <c r="Q24" s="386"/>
      <c r="R24" s="386"/>
      <c r="S24" s="386"/>
      <c r="T24" s="386"/>
      <c r="U24" s="386"/>
      <c r="V24" s="386"/>
      <c r="W24" s="386"/>
      <c r="X24" s="386"/>
      <c r="Y24" s="386"/>
      <c r="Z24" s="386"/>
      <c r="AA24" s="386"/>
      <c r="AB24" s="386"/>
      <c r="AC24" s="386"/>
      <c r="AD24" s="386"/>
      <c r="AE24" s="386"/>
      <c r="AF24" s="386"/>
      <c r="AG24" s="386"/>
      <c r="AH24" s="386"/>
      <c r="AI24" s="386"/>
      <c r="AJ24" s="386"/>
      <c r="AK24" s="386"/>
      <c r="AL24" s="386"/>
      <c r="AM24" s="386"/>
      <c r="AN24" s="386"/>
      <c r="AO24" s="386"/>
      <c r="AP24" s="386"/>
      <c r="AQ24" s="386"/>
      <c r="AR24" s="386"/>
      <c r="AS24" s="386"/>
      <c r="AT24" s="386"/>
      <c r="AU24" s="386"/>
      <c r="AV24" s="386"/>
      <c r="AW24" s="386"/>
      <c r="AX24" s="386"/>
      <c r="AY24" s="386"/>
      <c r="AZ24" s="386"/>
      <c r="BA24" s="386"/>
      <c r="BB24" s="386"/>
      <c r="BC24" s="386"/>
      <c r="BD24" s="386"/>
      <c r="BE24" s="386"/>
      <c r="BF24" s="386"/>
      <c r="BG24" s="386"/>
      <c r="BH24" s="386"/>
      <c r="BI24" s="386"/>
      <c r="BJ24" s="386"/>
      <c r="BK24" s="386"/>
      <c r="BL24" s="386"/>
      <c r="BM24" s="386"/>
      <c r="BN24" s="386"/>
      <c r="BO24" s="386"/>
      <c r="BP24" s="386"/>
      <c r="BQ24" s="386"/>
      <c r="BR24" s="386"/>
      <c r="BS24" s="386"/>
      <c r="BT24" s="386"/>
      <c r="BU24" s="386"/>
      <c r="BV24" s="386"/>
      <c r="BW24" s="386"/>
      <c r="BX24" s="386"/>
      <c r="BY24" s="386"/>
      <c r="BZ24" s="386"/>
      <c r="CA24" s="386"/>
      <c r="CB24" s="386"/>
      <c r="CC24" s="386"/>
      <c r="CD24" s="386"/>
      <c r="CE24" s="386"/>
      <c r="CF24" s="386"/>
      <c r="CG24" s="386"/>
      <c r="CH24" s="386"/>
      <c r="CI24" s="386"/>
      <c r="CJ24" s="386"/>
      <c r="CK24" s="386"/>
      <c r="CL24" s="386"/>
      <c r="CM24" s="386"/>
      <c r="CN24" s="386"/>
      <c r="CO24" s="386"/>
      <c r="CP24" s="386"/>
      <c r="CQ24" s="386"/>
      <c r="CR24" s="386"/>
      <c r="CS24" s="386"/>
      <c r="CT24" s="386"/>
      <c r="CU24" s="386"/>
      <c r="CV24" s="386"/>
      <c r="CW24" s="386"/>
      <c r="CX24" s="386"/>
      <c r="CY24" s="386"/>
      <c r="CZ24" s="386"/>
      <c r="DA24" s="386"/>
      <c r="DB24" s="386"/>
      <c r="DC24" s="386"/>
      <c r="DD24" s="386"/>
      <c r="DE24" s="386"/>
      <c r="DF24" s="386"/>
      <c r="DG24" s="386"/>
      <c r="DH24" s="386"/>
      <c r="DI24" s="386"/>
      <c r="DJ24" s="386"/>
      <c r="DK24" s="386"/>
      <c r="DL24" s="386"/>
      <c r="DM24" s="386"/>
      <c r="DN24" s="386"/>
      <c r="DO24" s="386"/>
      <c r="DP24" s="386"/>
      <c r="DQ24" s="386"/>
      <c r="DR24" s="386"/>
      <c r="DS24" s="386"/>
      <c r="DT24" s="386"/>
      <c r="DU24" s="386"/>
      <c r="DV24" s="386"/>
      <c r="DW24" s="386"/>
      <c r="DX24" s="386"/>
      <c r="DY24" s="386"/>
      <c r="DZ24" s="386"/>
      <c r="EA24" s="386"/>
      <c r="EB24" s="386"/>
      <c r="EC24" s="386"/>
      <c r="ED24" s="386"/>
      <c r="EE24" s="386"/>
      <c r="EF24" s="386"/>
      <c r="EG24" s="386"/>
      <c r="EH24" s="386"/>
      <c r="EI24" s="386"/>
      <c r="EJ24" s="386"/>
      <c r="EK24" s="386"/>
      <c r="EL24" s="386"/>
      <c r="EM24" s="386"/>
      <c r="EN24" s="386"/>
      <c r="EO24" s="386"/>
      <c r="EP24" s="386"/>
      <c r="EQ24" s="386"/>
      <c r="ER24" s="386"/>
      <c r="ES24" s="386"/>
      <c r="ET24" s="386"/>
      <c r="EU24" s="386"/>
      <c r="EV24" s="386"/>
      <c r="EW24" s="386"/>
      <c r="EX24" s="386"/>
      <c r="EY24" s="386"/>
      <c r="EZ24" s="386"/>
      <c r="FA24" s="386"/>
      <c r="FB24" s="386"/>
      <c r="FC24" s="386"/>
      <c r="FD24" s="386"/>
      <c r="FE24" s="386"/>
      <c r="FF24" s="386"/>
      <c r="FG24" s="386"/>
      <c r="FH24" s="386"/>
      <c r="FI24" s="386"/>
      <c r="FJ24" s="386"/>
      <c r="FK24" s="386"/>
      <c r="FL24" s="386"/>
      <c r="FM24" s="386"/>
      <c r="FN24" s="386"/>
      <c r="FO24" s="386"/>
      <c r="FP24" s="386"/>
      <c r="FQ24" s="386"/>
      <c r="FR24" s="386"/>
      <c r="FS24" s="386"/>
      <c r="FT24" s="386"/>
      <c r="FU24" s="386"/>
      <c r="FV24" s="386"/>
      <c r="FW24" s="386"/>
      <c r="FX24" s="386"/>
      <c r="FY24" s="386"/>
      <c r="FZ24" s="386"/>
      <c r="GA24" s="386"/>
      <c r="GB24" s="386"/>
      <c r="GC24" s="386"/>
      <c r="GD24" s="386"/>
      <c r="GE24" s="386"/>
      <c r="GF24" s="386"/>
      <c r="GG24" s="386"/>
      <c r="GH24" s="386"/>
      <c r="GI24" s="386"/>
      <c r="GJ24" s="386"/>
      <c r="GK24" s="386"/>
      <c r="GL24" s="386"/>
      <c r="GM24" s="386"/>
      <c r="GN24" s="386"/>
      <c r="GO24" s="386"/>
      <c r="GP24" s="386"/>
      <c r="GQ24" s="386"/>
      <c r="GR24" s="386"/>
      <c r="GS24" s="386"/>
      <c r="GT24" s="386"/>
      <c r="GU24" s="386"/>
      <c r="GV24" s="386"/>
      <c r="GW24" s="386"/>
      <c r="GX24" s="386"/>
      <c r="GY24" s="386"/>
      <c r="GZ24" s="386"/>
      <c r="HA24" s="386"/>
      <c r="HB24" s="386"/>
      <c r="HC24" s="386"/>
      <c r="HD24" s="386"/>
      <c r="HE24" s="386"/>
      <c r="HF24" s="386"/>
      <c r="HG24" s="386"/>
      <c r="HH24" s="386"/>
      <c r="HI24" s="386"/>
      <c r="HJ24" s="386"/>
      <c r="HK24" s="386"/>
      <c r="HL24" s="386"/>
      <c r="HM24" s="386"/>
      <c r="HN24" s="386"/>
      <c r="HO24" s="386"/>
      <c r="HP24" s="386"/>
      <c r="HQ24" s="386"/>
      <c r="HR24" s="386"/>
      <c r="HS24" s="386"/>
      <c r="HT24" s="386"/>
      <c r="HU24" s="386"/>
      <c r="HV24" s="386"/>
      <c r="HW24" s="386"/>
      <c r="HX24" s="386"/>
      <c r="HY24" s="386"/>
      <c r="HZ24" s="386"/>
      <c r="IA24" s="386"/>
      <c r="IB24" s="386"/>
      <c r="IC24" s="386"/>
      <c r="ID24" s="386"/>
      <c r="IE24" s="386"/>
      <c r="IF24" s="386"/>
      <c r="IG24" s="386"/>
      <c r="IH24" s="386"/>
      <c r="II24" s="386"/>
      <c r="IJ24" s="386"/>
      <c r="IK24" s="386"/>
      <c r="IL24" s="386"/>
      <c r="IM24" s="386"/>
      <c r="IN24" s="386"/>
      <c r="IO24" s="386"/>
      <c r="IP24" s="386"/>
      <c r="IQ24" s="386"/>
      <c r="IR24" s="386"/>
      <c r="IS24" s="386"/>
      <c r="IT24" s="386"/>
      <c r="IU24" s="386"/>
    </row>
    <row r="25" spans="1:255" ht="14.4">
      <c r="A25" s="366" t="s">
        <v>15847</v>
      </c>
      <c r="B25" s="379" t="s">
        <v>15896</v>
      </c>
      <c r="C25" s="366" t="s">
        <v>15898</v>
      </c>
      <c r="D25" s="379" t="s">
        <v>15912</v>
      </c>
      <c r="E25" s="389" t="s">
        <v>15913</v>
      </c>
      <c r="F25" s="388" t="s">
        <v>15885</v>
      </c>
      <c r="G25" s="372" t="s">
        <v>15914</v>
      </c>
      <c r="I25" s="378"/>
      <c r="J25" s="386"/>
      <c r="K25" s="386"/>
      <c r="L25" s="386"/>
      <c r="M25" s="386"/>
      <c r="N25" s="386"/>
      <c r="O25" s="386"/>
      <c r="P25" s="386"/>
      <c r="Q25" s="386"/>
      <c r="R25" s="386"/>
      <c r="S25" s="386"/>
      <c r="T25" s="386"/>
      <c r="U25" s="386"/>
      <c r="V25" s="386"/>
      <c r="W25" s="386"/>
      <c r="X25" s="386"/>
      <c r="Y25" s="386"/>
      <c r="Z25" s="386"/>
      <c r="AA25" s="386"/>
      <c r="AB25" s="386"/>
      <c r="AC25" s="386"/>
      <c r="AD25" s="386"/>
      <c r="AE25" s="386"/>
      <c r="AF25" s="386"/>
      <c r="AG25" s="386"/>
      <c r="AH25" s="386"/>
      <c r="AI25" s="386"/>
      <c r="AJ25" s="386"/>
      <c r="AK25" s="386"/>
      <c r="AL25" s="386"/>
      <c r="AM25" s="386"/>
      <c r="AN25" s="386"/>
      <c r="AO25" s="386"/>
      <c r="AP25" s="386"/>
      <c r="AQ25" s="386"/>
      <c r="AR25" s="386"/>
      <c r="AS25" s="386"/>
      <c r="AT25" s="386"/>
      <c r="AU25" s="386"/>
      <c r="AV25" s="386"/>
      <c r="AW25" s="386"/>
      <c r="AX25" s="386"/>
      <c r="AY25" s="386"/>
      <c r="AZ25" s="386"/>
      <c r="BA25" s="386"/>
      <c r="BB25" s="386"/>
      <c r="BC25" s="386"/>
      <c r="BD25" s="386"/>
      <c r="BE25" s="386"/>
      <c r="BF25" s="386"/>
      <c r="BG25" s="386"/>
      <c r="BH25" s="386"/>
      <c r="BI25" s="386"/>
      <c r="BJ25" s="386"/>
      <c r="BK25" s="386"/>
      <c r="BL25" s="386"/>
      <c r="BM25" s="386"/>
      <c r="BN25" s="386"/>
      <c r="BO25" s="386"/>
      <c r="BP25" s="386"/>
      <c r="BQ25" s="386"/>
      <c r="BR25" s="386"/>
      <c r="BS25" s="386"/>
      <c r="BT25" s="386"/>
      <c r="BU25" s="386"/>
      <c r="BV25" s="386"/>
      <c r="BW25" s="386"/>
      <c r="BX25" s="386"/>
      <c r="BY25" s="386"/>
      <c r="BZ25" s="386"/>
      <c r="CA25" s="386"/>
      <c r="CB25" s="386"/>
      <c r="CC25" s="386"/>
      <c r="CD25" s="386"/>
      <c r="CE25" s="386"/>
      <c r="CF25" s="386"/>
      <c r="CG25" s="386"/>
      <c r="CH25" s="386"/>
      <c r="CI25" s="386"/>
      <c r="CJ25" s="386"/>
      <c r="CK25" s="386"/>
      <c r="CL25" s="386"/>
      <c r="CM25" s="386"/>
      <c r="CN25" s="386"/>
      <c r="CO25" s="386"/>
      <c r="CP25" s="386"/>
      <c r="CQ25" s="386"/>
      <c r="CR25" s="386"/>
      <c r="CS25" s="386"/>
      <c r="CT25" s="386"/>
      <c r="CU25" s="386"/>
      <c r="CV25" s="386"/>
      <c r="CW25" s="386"/>
      <c r="CX25" s="386"/>
      <c r="CY25" s="386"/>
      <c r="CZ25" s="386"/>
      <c r="DA25" s="386"/>
      <c r="DB25" s="386"/>
      <c r="DC25" s="386"/>
      <c r="DD25" s="386"/>
      <c r="DE25" s="386"/>
      <c r="DF25" s="386"/>
      <c r="DG25" s="386"/>
      <c r="DH25" s="386"/>
      <c r="DI25" s="386"/>
      <c r="DJ25" s="386"/>
      <c r="DK25" s="386"/>
      <c r="DL25" s="386"/>
      <c r="DM25" s="386"/>
      <c r="DN25" s="386"/>
      <c r="DO25" s="386"/>
      <c r="DP25" s="386"/>
      <c r="DQ25" s="386"/>
      <c r="DR25" s="386"/>
      <c r="DS25" s="386"/>
      <c r="DT25" s="386"/>
      <c r="DU25" s="386"/>
      <c r="DV25" s="386"/>
      <c r="DW25" s="386"/>
      <c r="DX25" s="386"/>
      <c r="DY25" s="386"/>
      <c r="DZ25" s="386"/>
      <c r="EA25" s="386"/>
      <c r="EB25" s="386"/>
      <c r="EC25" s="386"/>
      <c r="ED25" s="386"/>
      <c r="EE25" s="386"/>
      <c r="EF25" s="386"/>
      <c r="EG25" s="386"/>
      <c r="EH25" s="386"/>
      <c r="EI25" s="386"/>
      <c r="EJ25" s="386"/>
      <c r="EK25" s="386"/>
      <c r="EL25" s="386"/>
      <c r="EM25" s="386"/>
      <c r="EN25" s="386"/>
      <c r="EO25" s="386"/>
      <c r="EP25" s="386"/>
      <c r="EQ25" s="386"/>
      <c r="ER25" s="386"/>
      <c r="ES25" s="386"/>
      <c r="ET25" s="386"/>
      <c r="EU25" s="386"/>
      <c r="EV25" s="386"/>
      <c r="EW25" s="386"/>
      <c r="EX25" s="386"/>
      <c r="EY25" s="386"/>
      <c r="EZ25" s="386"/>
      <c r="FA25" s="386"/>
      <c r="FB25" s="386"/>
      <c r="FC25" s="386"/>
      <c r="FD25" s="386"/>
      <c r="FE25" s="386"/>
      <c r="FF25" s="386"/>
      <c r="FG25" s="386"/>
      <c r="FH25" s="386"/>
      <c r="FI25" s="386"/>
      <c r="FJ25" s="386"/>
      <c r="FK25" s="386"/>
      <c r="FL25" s="386"/>
      <c r="FM25" s="386"/>
      <c r="FN25" s="386"/>
      <c r="FO25" s="386"/>
      <c r="FP25" s="386"/>
      <c r="FQ25" s="386"/>
      <c r="FR25" s="386"/>
      <c r="FS25" s="386"/>
      <c r="FT25" s="386"/>
      <c r="FU25" s="386"/>
      <c r="FV25" s="386"/>
      <c r="FW25" s="386"/>
      <c r="FX25" s="386"/>
      <c r="FY25" s="386"/>
      <c r="FZ25" s="386"/>
      <c r="GA25" s="386"/>
      <c r="GB25" s="386"/>
      <c r="GC25" s="386"/>
      <c r="GD25" s="386"/>
      <c r="GE25" s="386"/>
      <c r="GF25" s="386"/>
      <c r="GG25" s="386"/>
      <c r="GH25" s="386"/>
      <c r="GI25" s="386"/>
      <c r="GJ25" s="386"/>
      <c r="GK25" s="386"/>
      <c r="GL25" s="386"/>
      <c r="GM25" s="386"/>
      <c r="GN25" s="386"/>
      <c r="GO25" s="386"/>
      <c r="GP25" s="386"/>
      <c r="GQ25" s="386"/>
      <c r="GR25" s="386"/>
      <c r="GS25" s="386"/>
      <c r="GT25" s="386"/>
      <c r="GU25" s="386"/>
      <c r="GV25" s="386"/>
      <c r="GW25" s="386"/>
      <c r="GX25" s="386"/>
      <c r="GY25" s="386"/>
      <c r="GZ25" s="386"/>
      <c r="HA25" s="386"/>
      <c r="HB25" s="386"/>
      <c r="HC25" s="386"/>
      <c r="HD25" s="386"/>
      <c r="HE25" s="386"/>
      <c r="HF25" s="386"/>
      <c r="HG25" s="386"/>
      <c r="HH25" s="386"/>
      <c r="HI25" s="386"/>
      <c r="HJ25" s="386"/>
      <c r="HK25" s="386"/>
      <c r="HL25" s="386"/>
      <c r="HM25" s="386"/>
      <c r="HN25" s="386"/>
      <c r="HO25" s="386"/>
      <c r="HP25" s="386"/>
      <c r="HQ25" s="386"/>
      <c r="HR25" s="386"/>
      <c r="HS25" s="386"/>
      <c r="HT25" s="386"/>
      <c r="HU25" s="386"/>
      <c r="HV25" s="386"/>
      <c r="HW25" s="386"/>
      <c r="HX25" s="386"/>
      <c r="HY25" s="386"/>
      <c r="HZ25" s="386"/>
      <c r="IA25" s="386"/>
      <c r="IB25" s="386"/>
      <c r="IC25" s="386"/>
      <c r="ID25" s="386"/>
      <c r="IE25" s="386"/>
      <c r="IF25" s="386"/>
      <c r="IG25" s="386"/>
      <c r="IH25" s="386"/>
      <c r="II25" s="386"/>
      <c r="IJ25" s="386"/>
      <c r="IK25" s="386"/>
      <c r="IL25" s="386"/>
      <c r="IM25" s="386"/>
      <c r="IN25" s="386"/>
      <c r="IO25" s="386"/>
      <c r="IP25" s="386"/>
      <c r="IQ25" s="386"/>
      <c r="IR25" s="386"/>
      <c r="IS25" s="386"/>
      <c r="IT25" s="386"/>
      <c r="IU25" s="386"/>
    </row>
    <row r="26" spans="1:255" ht="14.4">
      <c r="A26" s="366" t="s">
        <v>15847</v>
      </c>
      <c r="B26" s="379" t="s">
        <v>15896</v>
      </c>
      <c r="C26" s="366" t="s">
        <v>15898</v>
      </c>
      <c r="D26" s="379" t="s">
        <v>15915</v>
      </c>
      <c r="E26" s="390" t="s">
        <v>15916</v>
      </c>
      <c r="F26" s="376" t="s">
        <v>15853</v>
      </c>
      <c r="G26" s="372" t="s">
        <v>15917</v>
      </c>
      <c r="I26" s="380" t="s">
        <v>15918</v>
      </c>
      <c r="J26" s="386"/>
      <c r="K26" s="386"/>
      <c r="L26" s="386"/>
      <c r="M26" s="386"/>
      <c r="N26" s="386"/>
      <c r="O26" s="386"/>
      <c r="P26" s="386"/>
      <c r="Q26" s="386"/>
      <c r="R26" s="386"/>
      <c r="S26" s="386"/>
      <c r="T26" s="386"/>
      <c r="U26" s="386"/>
      <c r="V26" s="386"/>
      <c r="W26" s="386"/>
      <c r="X26" s="386"/>
      <c r="Y26" s="386"/>
      <c r="Z26" s="386"/>
      <c r="AA26" s="386"/>
      <c r="AB26" s="386"/>
      <c r="AC26" s="386"/>
      <c r="AD26" s="386"/>
      <c r="AE26" s="386"/>
      <c r="AF26" s="386"/>
      <c r="AG26" s="386"/>
      <c r="AH26" s="386"/>
      <c r="AI26" s="386"/>
      <c r="AJ26" s="386"/>
      <c r="AK26" s="386"/>
      <c r="AL26" s="386"/>
      <c r="AM26" s="386"/>
      <c r="AN26" s="386"/>
      <c r="AO26" s="386"/>
      <c r="AP26" s="386"/>
      <c r="AQ26" s="386"/>
      <c r="AR26" s="386"/>
      <c r="AS26" s="386"/>
      <c r="AT26" s="386"/>
      <c r="AU26" s="386"/>
      <c r="AV26" s="386"/>
      <c r="AW26" s="386"/>
      <c r="AX26" s="386"/>
      <c r="AY26" s="386"/>
      <c r="AZ26" s="386"/>
      <c r="BA26" s="386"/>
      <c r="BB26" s="386"/>
      <c r="BC26" s="386"/>
      <c r="BD26" s="386"/>
      <c r="BE26" s="386"/>
      <c r="BF26" s="386"/>
      <c r="BG26" s="386"/>
      <c r="BH26" s="386"/>
      <c r="BI26" s="386"/>
      <c r="BJ26" s="386"/>
      <c r="BK26" s="386"/>
      <c r="BL26" s="386"/>
      <c r="BM26" s="386"/>
      <c r="BN26" s="386"/>
      <c r="BO26" s="386"/>
      <c r="BP26" s="386"/>
      <c r="BQ26" s="386"/>
      <c r="BR26" s="386"/>
      <c r="BS26" s="386"/>
      <c r="BT26" s="386"/>
      <c r="BU26" s="386"/>
      <c r="BV26" s="386"/>
      <c r="BW26" s="386"/>
      <c r="BX26" s="386"/>
      <c r="BY26" s="386"/>
      <c r="BZ26" s="386"/>
      <c r="CA26" s="386"/>
      <c r="CB26" s="386"/>
      <c r="CC26" s="386"/>
      <c r="CD26" s="386"/>
      <c r="CE26" s="386"/>
      <c r="CF26" s="386"/>
      <c r="CG26" s="386"/>
      <c r="CH26" s="386"/>
      <c r="CI26" s="386"/>
      <c r="CJ26" s="386"/>
      <c r="CK26" s="386"/>
      <c r="CL26" s="386"/>
      <c r="CM26" s="386"/>
      <c r="CN26" s="386"/>
      <c r="CO26" s="386"/>
      <c r="CP26" s="386"/>
      <c r="CQ26" s="386"/>
      <c r="CR26" s="386"/>
      <c r="CS26" s="386"/>
      <c r="CT26" s="386"/>
      <c r="CU26" s="386"/>
      <c r="CV26" s="386"/>
      <c r="CW26" s="386"/>
      <c r="CX26" s="386"/>
      <c r="CY26" s="386"/>
      <c r="CZ26" s="386"/>
      <c r="DA26" s="386"/>
      <c r="DB26" s="386"/>
      <c r="DC26" s="386"/>
      <c r="DD26" s="386"/>
      <c r="DE26" s="386"/>
      <c r="DF26" s="386"/>
      <c r="DG26" s="386"/>
      <c r="DH26" s="386"/>
      <c r="DI26" s="386"/>
      <c r="DJ26" s="386"/>
      <c r="DK26" s="386"/>
      <c r="DL26" s="386"/>
      <c r="DM26" s="386"/>
      <c r="DN26" s="386"/>
      <c r="DO26" s="386"/>
      <c r="DP26" s="386"/>
      <c r="DQ26" s="386"/>
      <c r="DR26" s="386"/>
      <c r="DS26" s="386"/>
      <c r="DT26" s="386"/>
      <c r="DU26" s="386"/>
      <c r="DV26" s="386"/>
      <c r="DW26" s="386"/>
      <c r="DX26" s="386"/>
      <c r="DY26" s="386"/>
      <c r="DZ26" s="386"/>
      <c r="EA26" s="386"/>
      <c r="EB26" s="386"/>
      <c r="EC26" s="386"/>
      <c r="ED26" s="386"/>
      <c r="EE26" s="386"/>
      <c r="EF26" s="386"/>
      <c r="EG26" s="386"/>
      <c r="EH26" s="386"/>
      <c r="EI26" s="386"/>
      <c r="EJ26" s="386"/>
      <c r="EK26" s="386"/>
      <c r="EL26" s="386"/>
      <c r="EM26" s="386"/>
      <c r="EN26" s="386"/>
      <c r="EO26" s="386"/>
      <c r="EP26" s="386"/>
      <c r="EQ26" s="386"/>
      <c r="ER26" s="386"/>
      <c r="ES26" s="386"/>
      <c r="ET26" s="386"/>
      <c r="EU26" s="386"/>
      <c r="EV26" s="386"/>
      <c r="EW26" s="386"/>
      <c r="EX26" s="386"/>
      <c r="EY26" s="386"/>
      <c r="EZ26" s="386"/>
      <c r="FA26" s="386"/>
      <c r="FB26" s="386"/>
      <c r="FC26" s="386"/>
      <c r="FD26" s="386"/>
      <c r="FE26" s="386"/>
      <c r="FF26" s="386"/>
      <c r="FG26" s="386"/>
      <c r="FH26" s="386"/>
      <c r="FI26" s="386"/>
      <c r="FJ26" s="386"/>
      <c r="FK26" s="386"/>
      <c r="FL26" s="386"/>
      <c r="FM26" s="386"/>
      <c r="FN26" s="386"/>
      <c r="FO26" s="386"/>
      <c r="FP26" s="386"/>
      <c r="FQ26" s="386"/>
      <c r="FR26" s="386"/>
      <c r="FS26" s="386"/>
      <c r="FT26" s="386"/>
      <c r="FU26" s="386"/>
      <c r="FV26" s="386"/>
      <c r="FW26" s="386"/>
      <c r="FX26" s="386"/>
      <c r="FY26" s="386"/>
      <c r="FZ26" s="386"/>
      <c r="GA26" s="386"/>
      <c r="GB26" s="386"/>
      <c r="GC26" s="386"/>
      <c r="GD26" s="386"/>
      <c r="GE26" s="386"/>
      <c r="GF26" s="386"/>
      <c r="GG26" s="386"/>
      <c r="GH26" s="386"/>
      <c r="GI26" s="386"/>
      <c r="GJ26" s="386"/>
      <c r="GK26" s="386"/>
      <c r="GL26" s="386"/>
      <c r="GM26" s="386"/>
      <c r="GN26" s="386"/>
      <c r="GO26" s="386"/>
      <c r="GP26" s="386"/>
      <c r="GQ26" s="386"/>
      <c r="GR26" s="386"/>
      <c r="GS26" s="386"/>
      <c r="GT26" s="386"/>
      <c r="GU26" s="386"/>
      <c r="GV26" s="386"/>
      <c r="GW26" s="386"/>
      <c r="GX26" s="386"/>
      <c r="GY26" s="386"/>
      <c r="GZ26" s="386"/>
      <c r="HA26" s="386"/>
      <c r="HB26" s="386"/>
      <c r="HC26" s="386"/>
      <c r="HD26" s="386"/>
      <c r="HE26" s="386"/>
      <c r="HF26" s="386"/>
      <c r="HG26" s="386"/>
      <c r="HH26" s="386"/>
      <c r="HI26" s="386"/>
      <c r="HJ26" s="386"/>
      <c r="HK26" s="386"/>
      <c r="HL26" s="386"/>
      <c r="HM26" s="386"/>
      <c r="HN26" s="386"/>
      <c r="HO26" s="386"/>
      <c r="HP26" s="386"/>
      <c r="HQ26" s="386"/>
      <c r="HR26" s="386"/>
      <c r="HS26" s="386"/>
      <c r="HT26" s="386"/>
      <c r="HU26" s="386"/>
      <c r="HV26" s="386"/>
      <c r="HW26" s="386"/>
      <c r="HX26" s="386"/>
      <c r="HY26" s="386"/>
      <c r="HZ26" s="386"/>
      <c r="IA26" s="386"/>
      <c r="IB26" s="386"/>
      <c r="IC26" s="386"/>
      <c r="ID26" s="386"/>
      <c r="IE26" s="386"/>
      <c r="IF26" s="386"/>
      <c r="IG26" s="386"/>
      <c r="IH26" s="386"/>
      <c r="II26" s="386"/>
      <c r="IJ26" s="386"/>
      <c r="IK26" s="386"/>
      <c r="IL26" s="386"/>
      <c r="IM26" s="386"/>
      <c r="IN26" s="386"/>
      <c r="IO26" s="386"/>
      <c r="IP26" s="386"/>
      <c r="IQ26" s="386"/>
      <c r="IR26" s="386"/>
      <c r="IS26" s="386"/>
      <c r="IT26" s="386"/>
      <c r="IU26" s="386"/>
    </row>
    <row r="27" spans="1:255" ht="14.4">
      <c r="A27" s="366" t="s">
        <v>15847</v>
      </c>
      <c r="B27" s="379" t="s">
        <v>15896</v>
      </c>
      <c r="C27" s="366" t="s">
        <v>15898</v>
      </c>
      <c r="D27" s="379" t="s">
        <v>15919</v>
      </c>
      <c r="E27" s="377" t="s">
        <v>15920</v>
      </c>
      <c r="F27" s="376" t="s">
        <v>15853</v>
      </c>
      <c r="G27" s="372" t="s">
        <v>15921</v>
      </c>
      <c r="I27" s="378" t="s">
        <v>15922</v>
      </c>
      <c r="J27" s="386"/>
      <c r="K27" s="386"/>
      <c r="L27" s="386"/>
      <c r="M27" s="386"/>
      <c r="N27" s="386"/>
      <c r="O27" s="386"/>
      <c r="P27" s="386"/>
      <c r="Q27" s="386"/>
      <c r="R27" s="386"/>
      <c r="S27" s="386"/>
      <c r="T27" s="386"/>
      <c r="U27" s="386"/>
      <c r="V27" s="386"/>
      <c r="W27" s="386"/>
      <c r="X27" s="386"/>
      <c r="Y27" s="386"/>
      <c r="Z27" s="386"/>
      <c r="AA27" s="386"/>
      <c r="AB27" s="386"/>
      <c r="AC27" s="386"/>
      <c r="AD27" s="386"/>
      <c r="AE27" s="386"/>
      <c r="AF27" s="386"/>
      <c r="AG27" s="386"/>
      <c r="AH27" s="386"/>
      <c r="AI27" s="386"/>
      <c r="AJ27" s="386"/>
      <c r="AK27" s="386"/>
      <c r="AL27" s="386"/>
      <c r="AM27" s="386"/>
      <c r="AN27" s="386"/>
      <c r="AO27" s="386"/>
      <c r="AP27" s="386"/>
      <c r="AQ27" s="386"/>
      <c r="AR27" s="386"/>
      <c r="AS27" s="386"/>
      <c r="AT27" s="386"/>
      <c r="AU27" s="386"/>
      <c r="AV27" s="386"/>
      <c r="AW27" s="386"/>
      <c r="AX27" s="386"/>
      <c r="AY27" s="386"/>
      <c r="AZ27" s="386"/>
      <c r="BA27" s="386"/>
      <c r="BB27" s="386"/>
      <c r="BC27" s="386"/>
      <c r="BD27" s="386"/>
      <c r="BE27" s="386"/>
      <c r="BF27" s="386"/>
      <c r="BG27" s="386"/>
      <c r="BH27" s="386"/>
      <c r="BI27" s="386"/>
      <c r="BJ27" s="386"/>
      <c r="BK27" s="386"/>
      <c r="BL27" s="386"/>
      <c r="BM27" s="386"/>
      <c r="BN27" s="386"/>
      <c r="BO27" s="386"/>
      <c r="BP27" s="386"/>
      <c r="BQ27" s="386"/>
      <c r="BR27" s="386"/>
      <c r="BS27" s="386"/>
      <c r="BT27" s="386"/>
      <c r="BU27" s="386"/>
      <c r="BV27" s="386"/>
      <c r="BW27" s="386"/>
      <c r="BX27" s="386"/>
      <c r="BY27" s="386"/>
      <c r="BZ27" s="386"/>
      <c r="CA27" s="386"/>
      <c r="CB27" s="386"/>
      <c r="CC27" s="386"/>
      <c r="CD27" s="386"/>
      <c r="CE27" s="386"/>
      <c r="CF27" s="386"/>
      <c r="CG27" s="386"/>
      <c r="CH27" s="386"/>
      <c r="CI27" s="386"/>
      <c r="CJ27" s="386"/>
      <c r="CK27" s="386"/>
      <c r="CL27" s="386"/>
      <c r="CM27" s="386"/>
      <c r="CN27" s="386"/>
      <c r="CO27" s="386"/>
      <c r="CP27" s="386"/>
      <c r="CQ27" s="386"/>
      <c r="CR27" s="386"/>
      <c r="CS27" s="386"/>
      <c r="CT27" s="386"/>
      <c r="CU27" s="386"/>
      <c r="CV27" s="386"/>
      <c r="CW27" s="386"/>
      <c r="CX27" s="386"/>
      <c r="CY27" s="386"/>
      <c r="CZ27" s="386"/>
      <c r="DA27" s="386"/>
      <c r="DB27" s="386"/>
      <c r="DC27" s="386"/>
      <c r="DD27" s="386"/>
      <c r="DE27" s="386"/>
      <c r="DF27" s="386"/>
      <c r="DG27" s="386"/>
      <c r="DH27" s="386"/>
      <c r="DI27" s="386"/>
      <c r="DJ27" s="386"/>
      <c r="DK27" s="386"/>
      <c r="DL27" s="386"/>
      <c r="DM27" s="386"/>
      <c r="DN27" s="386"/>
      <c r="DO27" s="386"/>
      <c r="DP27" s="386"/>
      <c r="DQ27" s="386"/>
      <c r="DR27" s="386"/>
      <c r="DS27" s="386"/>
      <c r="DT27" s="386"/>
      <c r="DU27" s="386"/>
      <c r="DV27" s="386"/>
      <c r="DW27" s="386"/>
      <c r="DX27" s="386"/>
      <c r="DY27" s="386"/>
      <c r="DZ27" s="386"/>
      <c r="EA27" s="386"/>
      <c r="EB27" s="386"/>
      <c r="EC27" s="386"/>
      <c r="ED27" s="386"/>
      <c r="EE27" s="386"/>
      <c r="EF27" s="386"/>
      <c r="EG27" s="386"/>
      <c r="EH27" s="386"/>
      <c r="EI27" s="386"/>
      <c r="EJ27" s="386"/>
      <c r="EK27" s="386"/>
      <c r="EL27" s="386"/>
      <c r="EM27" s="386"/>
      <c r="EN27" s="386"/>
      <c r="EO27" s="386"/>
      <c r="EP27" s="386"/>
      <c r="EQ27" s="386"/>
      <c r="ER27" s="386"/>
      <c r="ES27" s="386"/>
      <c r="ET27" s="386"/>
      <c r="EU27" s="386"/>
      <c r="EV27" s="386"/>
      <c r="EW27" s="386"/>
      <c r="EX27" s="386"/>
      <c r="EY27" s="386"/>
      <c r="EZ27" s="386"/>
      <c r="FA27" s="386"/>
      <c r="FB27" s="386"/>
      <c r="FC27" s="386"/>
      <c r="FD27" s="386"/>
      <c r="FE27" s="386"/>
      <c r="FF27" s="386"/>
      <c r="FG27" s="386"/>
      <c r="FH27" s="386"/>
      <c r="FI27" s="386"/>
      <c r="FJ27" s="386"/>
      <c r="FK27" s="386"/>
      <c r="FL27" s="386"/>
      <c r="FM27" s="386"/>
      <c r="FN27" s="386"/>
      <c r="FO27" s="386"/>
      <c r="FP27" s="386"/>
      <c r="FQ27" s="386"/>
      <c r="FR27" s="386"/>
      <c r="FS27" s="386"/>
      <c r="FT27" s="386"/>
      <c r="FU27" s="386"/>
      <c r="FV27" s="386"/>
      <c r="FW27" s="386"/>
      <c r="FX27" s="386"/>
      <c r="FY27" s="386"/>
      <c r="FZ27" s="386"/>
      <c r="GA27" s="386"/>
      <c r="GB27" s="386"/>
      <c r="GC27" s="386"/>
      <c r="GD27" s="386"/>
      <c r="GE27" s="386"/>
      <c r="GF27" s="386"/>
      <c r="GG27" s="386"/>
      <c r="GH27" s="386"/>
      <c r="GI27" s="386"/>
      <c r="GJ27" s="386"/>
      <c r="GK27" s="386"/>
      <c r="GL27" s="386"/>
      <c r="GM27" s="386"/>
      <c r="GN27" s="386"/>
      <c r="GO27" s="386"/>
      <c r="GP27" s="386"/>
      <c r="GQ27" s="386"/>
      <c r="GR27" s="386"/>
      <c r="GS27" s="386"/>
      <c r="GT27" s="386"/>
      <c r="GU27" s="386"/>
      <c r="GV27" s="386"/>
      <c r="GW27" s="386"/>
      <c r="GX27" s="386"/>
      <c r="GY27" s="386"/>
      <c r="GZ27" s="386"/>
      <c r="HA27" s="386"/>
      <c r="HB27" s="386"/>
      <c r="HC27" s="386"/>
      <c r="HD27" s="386"/>
      <c r="HE27" s="386"/>
      <c r="HF27" s="386"/>
      <c r="HG27" s="386"/>
      <c r="HH27" s="386"/>
      <c r="HI27" s="386"/>
      <c r="HJ27" s="386"/>
      <c r="HK27" s="386"/>
      <c r="HL27" s="386"/>
      <c r="HM27" s="386"/>
      <c r="HN27" s="386"/>
      <c r="HO27" s="386"/>
      <c r="HP27" s="386"/>
      <c r="HQ27" s="386"/>
      <c r="HR27" s="386"/>
      <c r="HS27" s="386"/>
      <c r="HT27" s="386"/>
      <c r="HU27" s="386"/>
      <c r="HV27" s="386"/>
      <c r="HW27" s="386"/>
      <c r="HX27" s="386"/>
      <c r="HY27" s="386"/>
      <c r="HZ27" s="386"/>
      <c r="IA27" s="386"/>
      <c r="IB27" s="386"/>
      <c r="IC27" s="386"/>
      <c r="ID27" s="386"/>
      <c r="IE27" s="386"/>
      <c r="IF27" s="386"/>
      <c r="IG27" s="386"/>
      <c r="IH27" s="386"/>
      <c r="II27" s="386"/>
      <c r="IJ27" s="386"/>
      <c r="IK27" s="386"/>
      <c r="IL27" s="386"/>
      <c r="IM27" s="386"/>
      <c r="IN27" s="386"/>
      <c r="IO27" s="386"/>
      <c r="IP27" s="386"/>
      <c r="IQ27" s="386"/>
      <c r="IR27" s="386"/>
      <c r="IS27" s="386"/>
      <c r="IT27" s="386"/>
      <c r="IU27" s="386"/>
    </row>
    <row r="28" spans="1:255" ht="14.4">
      <c r="A28" s="366" t="s">
        <v>15847</v>
      </c>
      <c r="B28" s="379" t="s">
        <v>15923</v>
      </c>
      <c r="C28" s="366" t="s">
        <v>15925</v>
      </c>
      <c r="D28" s="367" t="s">
        <v>15924</v>
      </c>
      <c r="E28" s="370"/>
      <c r="F28" s="391"/>
      <c r="G28" s="372" t="s">
        <v>15925</v>
      </c>
      <c r="I28" s="378" t="s">
        <v>15926</v>
      </c>
      <c r="J28" s="386"/>
      <c r="K28" s="386"/>
      <c r="L28" s="386"/>
      <c r="M28" s="386"/>
      <c r="N28" s="386"/>
      <c r="O28" s="386"/>
      <c r="P28" s="386"/>
      <c r="Q28" s="386"/>
      <c r="R28" s="386"/>
      <c r="S28" s="386"/>
      <c r="T28" s="386"/>
      <c r="U28" s="386"/>
      <c r="V28" s="386"/>
      <c r="W28" s="386"/>
      <c r="X28" s="386"/>
      <c r="Y28" s="386"/>
      <c r="Z28" s="386"/>
      <c r="AA28" s="386"/>
      <c r="AB28" s="386"/>
      <c r="AC28" s="386"/>
      <c r="AD28" s="386"/>
      <c r="AE28" s="386"/>
      <c r="AF28" s="386"/>
      <c r="AG28" s="386"/>
      <c r="AH28" s="386"/>
      <c r="AI28" s="386"/>
      <c r="AJ28" s="386"/>
      <c r="AK28" s="386"/>
      <c r="AL28" s="386"/>
      <c r="AM28" s="386"/>
      <c r="AN28" s="386"/>
      <c r="AO28" s="386"/>
      <c r="AP28" s="386"/>
      <c r="AQ28" s="386"/>
      <c r="AR28" s="386"/>
      <c r="AS28" s="386"/>
      <c r="AT28" s="386"/>
      <c r="AU28" s="386"/>
      <c r="AV28" s="386"/>
      <c r="AW28" s="386"/>
      <c r="AX28" s="386"/>
      <c r="AY28" s="386"/>
      <c r="AZ28" s="386"/>
      <c r="BA28" s="386"/>
      <c r="BB28" s="386"/>
      <c r="BC28" s="386"/>
      <c r="BD28" s="386"/>
      <c r="BE28" s="386"/>
      <c r="BF28" s="386"/>
      <c r="BG28" s="386"/>
      <c r="BH28" s="386"/>
      <c r="BI28" s="386"/>
      <c r="BJ28" s="386"/>
      <c r="BK28" s="386"/>
      <c r="BL28" s="386"/>
      <c r="BM28" s="386"/>
      <c r="BN28" s="386"/>
      <c r="BO28" s="386"/>
      <c r="BP28" s="386"/>
      <c r="BQ28" s="386"/>
      <c r="BR28" s="386"/>
      <c r="BS28" s="386"/>
      <c r="BT28" s="386"/>
      <c r="BU28" s="386"/>
      <c r="BV28" s="386"/>
      <c r="BW28" s="386"/>
      <c r="BX28" s="386"/>
      <c r="BY28" s="386"/>
      <c r="BZ28" s="386"/>
      <c r="CA28" s="386"/>
      <c r="CB28" s="386"/>
      <c r="CC28" s="386"/>
      <c r="CD28" s="386"/>
      <c r="CE28" s="386"/>
      <c r="CF28" s="386"/>
      <c r="CG28" s="386"/>
      <c r="CH28" s="386"/>
      <c r="CI28" s="386"/>
      <c r="CJ28" s="386"/>
      <c r="CK28" s="386"/>
      <c r="CL28" s="386"/>
      <c r="CM28" s="386"/>
      <c r="CN28" s="386"/>
      <c r="CO28" s="386"/>
      <c r="CP28" s="386"/>
      <c r="CQ28" s="386"/>
      <c r="CR28" s="386"/>
      <c r="CS28" s="386"/>
      <c r="CT28" s="386"/>
      <c r="CU28" s="386"/>
      <c r="CV28" s="386"/>
      <c r="CW28" s="386"/>
      <c r="CX28" s="386"/>
      <c r="CY28" s="386"/>
      <c r="CZ28" s="386"/>
      <c r="DA28" s="386"/>
      <c r="DB28" s="386"/>
      <c r="DC28" s="386"/>
      <c r="DD28" s="386"/>
      <c r="DE28" s="386"/>
      <c r="DF28" s="386"/>
      <c r="DG28" s="386"/>
      <c r="DH28" s="386"/>
      <c r="DI28" s="386"/>
      <c r="DJ28" s="386"/>
      <c r="DK28" s="386"/>
      <c r="DL28" s="386"/>
      <c r="DM28" s="386"/>
      <c r="DN28" s="386"/>
      <c r="DO28" s="386"/>
      <c r="DP28" s="386"/>
      <c r="DQ28" s="386"/>
      <c r="DR28" s="386"/>
      <c r="DS28" s="386"/>
      <c r="DT28" s="386"/>
      <c r="DU28" s="386"/>
      <c r="DV28" s="386"/>
      <c r="DW28" s="386"/>
      <c r="DX28" s="386"/>
      <c r="DY28" s="386"/>
      <c r="DZ28" s="386"/>
      <c r="EA28" s="386"/>
      <c r="EB28" s="386"/>
      <c r="EC28" s="386"/>
      <c r="ED28" s="386"/>
      <c r="EE28" s="386"/>
      <c r="EF28" s="386"/>
      <c r="EG28" s="386"/>
      <c r="EH28" s="386"/>
      <c r="EI28" s="386"/>
      <c r="EJ28" s="386"/>
      <c r="EK28" s="386"/>
      <c r="EL28" s="386"/>
      <c r="EM28" s="386"/>
      <c r="EN28" s="386"/>
      <c r="EO28" s="386"/>
      <c r="EP28" s="386"/>
      <c r="EQ28" s="386"/>
      <c r="ER28" s="386"/>
      <c r="ES28" s="386"/>
      <c r="ET28" s="386"/>
      <c r="EU28" s="386"/>
      <c r="EV28" s="386"/>
      <c r="EW28" s="386"/>
      <c r="EX28" s="386"/>
      <c r="EY28" s="386"/>
      <c r="EZ28" s="386"/>
      <c r="FA28" s="386"/>
      <c r="FB28" s="386"/>
      <c r="FC28" s="386"/>
      <c r="FD28" s="386"/>
      <c r="FE28" s="386"/>
      <c r="FF28" s="386"/>
      <c r="FG28" s="386"/>
      <c r="FH28" s="386"/>
      <c r="FI28" s="386"/>
      <c r="FJ28" s="386"/>
      <c r="FK28" s="386"/>
      <c r="FL28" s="386"/>
      <c r="FM28" s="386"/>
      <c r="FN28" s="386"/>
      <c r="FO28" s="386"/>
      <c r="FP28" s="386"/>
      <c r="FQ28" s="386"/>
      <c r="FR28" s="386"/>
      <c r="FS28" s="386"/>
      <c r="FT28" s="386"/>
      <c r="FU28" s="386"/>
      <c r="FV28" s="386"/>
      <c r="FW28" s="386"/>
      <c r="FX28" s="386"/>
      <c r="FY28" s="386"/>
      <c r="FZ28" s="386"/>
      <c r="GA28" s="386"/>
      <c r="GB28" s="386"/>
      <c r="GC28" s="386"/>
      <c r="GD28" s="386"/>
      <c r="GE28" s="386"/>
      <c r="GF28" s="386"/>
      <c r="GG28" s="386"/>
      <c r="GH28" s="386"/>
      <c r="GI28" s="386"/>
      <c r="GJ28" s="386"/>
      <c r="GK28" s="386"/>
      <c r="GL28" s="386"/>
      <c r="GM28" s="386"/>
      <c r="GN28" s="386"/>
      <c r="GO28" s="386"/>
      <c r="GP28" s="386"/>
      <c r="GQ28" s="386"/>
      <c r="GR28" s="386"/>
      <c r="GS28" s="386"/>
      <c r="GT28" s="386"/>
      <c r="GU28" s="386"/>
      <c r="GV28" s="386"/>
      <c r="GW28" s="386"/>
      <c r="GX28" s="386"/>
      <c r="GY28" s="386"/>
      <c r="GZ28" s="386"/>
      <c r="HA28" s="386"/>
      <c r="HB28" s="386"/>
      <c r="HC28" s="386"/>
      <c r="HD28" s="386"/>
      <c r="HE28" s="386"/>
      <c r="HF28" s="386"/>
      <c r="HG28" s="386"/>
      <c r="HH28" s="386"/>
      <c r="HI28" s="386"/>
      <c r="HJ28" s="386"/>
      <c r="HK28" s="386"/>
      <c r="HL28" s="386"/>
      <c r="HM28" s="386"/>
      <c r="HN28" s="386"/>
      <c r="HO28" s="386"/>
      <c r="HP28" s="386"/>
      <c r="HQ28" s="386"/>
      <c r="HR28" s="386"/>
      <c r="HS28" s="386"/>
      <c r="HT28" s="386"/>
      <c r="HU28" s="386"/>
      <c r="HV28" s="386"/>
      <c r="HW28" s="386"/>
      <c r="HX28" s="386"/>
      <c r="HY28" s="386"/>
      <c r="HZ28" s="386"/>
      <c r="IA28" s="386"/>
      <c r="IB28" s="386"/>
      <c r="IC28" s="386"/>
      <c r="ID28" s="386"/>
      <c r="IE28" s="386"/>
      <c r="IF28" s="386"/>
      <c r="IG28" s="386"/>
      <c r="IH28" s="386"/>
      <c r="II28" s="386"/>
      <c r="IJ28" s="386"/>
      <c r="IK28" s="386"/>
      <c r="IL28" s="386"/>
      <c r="IM28" s="386"/>
      <c r="IN28" s="386"/>
      <c r="IO28" s="386"/>
      <c r="IP28" s="386"/>
      <c r="IQ28" s="386"/>
      <c r="IR28" s="386"/>
      <c r="IS28" s="386"/>
      <c r="IT28" s="386"/>
      <c r="IU28" s="386"/>
    </row>
    <row r="29" spans="1:255" ht="14.4">
      <c r="A29" s="366" t="s">
        <v>15847</v>
      </c>
      <c r="B29" s="379" t="s">
        <v>15923</v>
      </c>
      <c r="C29" s="366" t="s">
        <v>15925</v>
      </c>
      <c r="D29" s="379" t="s">
        <v>15927</v>
      </c>
      <c r="E29" s="377" t="s">
        <v>1338</v>
      </c>
      <c r="F29" s="369" t="s">
        <v>15856</v>
      </c>
      <c r="G29" s="381" t="s">
        <v>15928</v>
      </c>
      <c r="H29" s="381"/>
      <c r="I29" s="378"/>
      <c r="J29" s="386"/>
      <c r="K29" s="386"/>
      <c r="L29" s="386"/>
      <c r="M29" s="386"/>
      <c r="N29" s="386"/>
      <c r="O29" s="386"/>
      <c r="P29" s="386"/>
      <c r="Q29" s="386"/>
      <c r="R29" s="386"/>
      <c r="S29" s="386"/>
      <c r="T29" s="386"/>
      <c r="U29" s="386"/>
      <c r="V29" s="386"/>
      <c r="W29" s="386"/>
      <c r="X29" s="386"/>
      <c r="Y29" s="386"/>
      <c r="Z29" s="386"/>
      <c r="AA29" s="386"/>
      <c r="AB29" s="386"/>
      <c r="AC29" s="386"/>
      <c r="AD29" s="386"/>
      <c r="AE29" s="386"/>
      <c r="AF29" s="386"/>
      <c r="AG29" s="386"/>
      <c r="AH29" s="386"/>
      <c r="AI29" s="386"/>
      <c r="AJ29" s="386"/>
      <c r="AK29" s="386"/>
      <c r="AL29" s="386"/>
      <c r="AM29" s="386"/>
      <c r="AN29" s="386"/>
      <c r="AO29" s="386"/>
      <c r="AP29" s="386"/>
      <c r="AQ29" s="386"/>
      <c r="AR29" s="386"/>
      <c r="AS29" s="386"/>
      <c r="AT29" s="386"/>
      <c r="AU29" s="386"/>
      <c r="AV29" s="386"/>
      <c r="AW29" s="386"/>
      <c r="AX29" s="386"/>
      <c r="AY29" s="386"/>
      <c r="AZ29" s="386"/>
      <c r="BA29" s="386"/>
      <c r="BB29" s="386"/>
      <c r="BC29" s="386"/>
      <c r="BD29" s="386"/>
      <c r="BE29" s="386"/>
      <c r="BF29" s="386"/>
      <c r="BG29" s="386"/>
      <c r="BH29" s="386"/>
      <c r="BI29" s="386"/>
      <c r="BJ29" s="386"/>
      <c r="BK29" s="386"/>
      <c r="BL29" s="386"/>
      <c r="BM29" s="386"/>
      <c r="BN29" s="386"/>
      <c r="BO29" s="386"/>
      <c r="BP29" s="386"/>
      <c r="BQ29" s="386"/>
      <c r="BR29" s="386"/>
      <c r="BS29" s="386"/>
      <c r="BT29" s="386"/>
      <c r="BU29" s="386"/>
      <c r="BV29" s="386"/>
      <c r="BW29" s="386"/>
      <c r="BX29" s="386"/>
      <c r="BY29" s="386"/>
      <c r="BZ29" s="386"/>
      <c r="CA29" s="386"/>
      <c r="CB29" s="386"/>
      <c r="CC29" s="386"/>
      <c r="CD29" s="386"/>
      <c r="CE29" s="386"/>
      <c r="CF29" s="386"/>
      <c r="CG29" s="386"/>
      <c r="CH29" s="386"/>
      <c r="CI29" s="386"/>
      <c r="CJ29" s="386"/>
      <c r="CK29" s="386"/>
      <c r="CL29" s="386"/>
      <c r="CM29" s="386"/>
      <c r="CN29" s="386"/>
      <c r="CO29" s="386"/>
      <c r="CP29" s="386"/>
      <c r="CQ29" s="386"/>
      <c r="CR29" s="386"/>
      <c r="CS29" s="386"/>
      <c r="CT29" s="386"/>
      <c r="CU29" s="386"/>
      <c r="CV29" s="386"/>
      <c r="CW29" s="386"/>
      <c r="CX29" s="386"/>
      <c r="CY29" s="386"/>
      <c r="CZ29" s="386"/>
      <c r="DA29" s="386"/>
      <c r="DB29" s="386"/>
      <c r="DC29" s="386"/>
      <c r="DD29" s="386"/>
      <c r="DE29" s="386"/>
      <c r="DF29" s="386"/>
      <c r="DG29" s="386"/>
      <c r="DH29" s="386"/>
      <c r="DI29" s="386"/>
      <c r="DJ29" s="386"/>
      <c r="DK29" s="386"/>
      <c r="DL29" s="386"/>
      <c r="DM29" s="386"/>
      <c r="DN29" s="386"/>
      <c r="DO29" s="386"/>
      <c r="DP29" s="386"/>
      <c r="DQ29" s="386"/>
      <c r="DR29" s="386"/>
      <c r="DS29" s="386"/>
      <c r="DT29" s="386"/>
      <c r="DU29" s="386"/>
      <c r="DV29" s="386"/>
      <c r="DW29" s="386"/>
      <c r="DX29" s="386"/>
      <c r="DY29" s="386"/>
      <c r="DZ29" s="386"/>
      <c r="EA29" s="386"/>
      <c r="EB29" s="386"/>
      <c r="EC29" s="386"/>
      <c r="ED29" s="386"/>
      <c r="EE29" s="386"/>
      <c r="EF29" s="386"/>
      <c r="EG29" s="386"/>
      <c r="EH29" s="386"/>
      <c r="EI29" s="386"/>
      <c r="EJ29" s="386"/>
      <c r="EK29" s="386"/>
      <c r="EL29" s="386"/>
      <c r="EM29" s="386"/>
      <c r="EN29" s="386"/>
      <c r="EO29" s="386"/>
      <c r="EP29" s="386"/>
      <c r="EQ29" s="386"/>
      <c r="ER29" s="386"/>
      <c r="ES29" s="386"/>
      <c r="ET29" s="386"/>
      <c r="EU29" s="386"/>
      <c r="EV29" s="386"/>
      <c r="EW29" s="386"/>
      <c r="EX29" s="386"/>
      <c r="EY29" s="386"/>
      <c r="EZ29" s="386"/>
      <c r="FA29" s="386"/>
      <c r="FB29" s="386"/>
      <c r="FC29" s="386"/>
      <c r="FD29" s="386"/>
      <c r="FE29" s="386"/>
      <c r="FF29" s="386"/>
      <c r="FG29" s="386"/>
      <c r="FH29" s="386"/>
      <c r="FI29" s="386"/>
      <c r="FJ29" s="386"/>
      <c r="FK29" s="386"/>
      <c r="FL29" s="386"/>
      <c r="FM29" s="386"/>
      <c r="FN29" s="386"/>
      <c r="FO29" s="386"/>
      <c r="FP29" s="386"/>
      <c r="FQ29" s="386"/>
      <c r="FR29" s="386"/>
      <c r="FS29" s="386"/>
      <c r="FT29" s="386"/>
      <c r="FU29" s="386"/>
      <c r="FV29" s="386"/>
      <c r="FW29" s="386"/>
      <c r="FX29" s="386"/>
      <c r="FY29" s="386"/>
      <c r="FZ29" s="386"/>
      <c r="GA29" s="386"/>
      <c r="GB29" s="386"/>
      <c r="GC29" s="386"/>
      <c r="GD29" s="386"/>
      <c r="GE29" s="386"/>
      <c r="GF29" s="386"/>
      <c r="GG29" s="386"/>
      <c r="GH29" s="386"/>
      <c r="GI29" s="386"/>
      <c r="GJ29" s="386"/>
      <c r="GK29" s="386"/>
      <c r="GL29" s="386"/>
      <c r="GM29" s="386"/>
      <c r="GN29" s="386"/>
      <c r="GO29" s="386"/>
      <c r="GP29" s="386"/>
      <c r="GQ29" s="386"/>
      <c r="GR29" s="386"/>
      <c r="GS29" s="386"/>
      <c r="GT29" s="386"/>
      <c r="GU29" s="386"/>
      <c r="GV29" s="386"/>
      <c r="GW29" s="386"/>
      <c r="GX29" s="386"/>
      <c r="GY29" s="386"/>
      <c r="GZ29" s="386"/>
      <c r="HA29" s="386"/>
      <c r="HB29" s="386"/>
      <c r="HC29" s="386"/>
      <c r="HD29" s="386"/>
      <c r="HE29" s="386"/>
      <c r="HF29" s="386"/>
      <c r="HG29" s="386"/>
      <c r="HH29" s="386"/>
      <c r="HI29" s="386"/>
      <c r="HJ29" s="386"/>
      <c r="HK29" s="386"/>
      <c r="HL29" s="386"/>
      <c r="HM29" s="386"/>
      <c r="HN29" s="386"/>
      <c r="HO29" s="386"/>
      <c r="HP29" s="386"/>
      <c r="HQ29" s="386"/>
      <c r="HR29" s="386"/>
      <c r="HS29" s="386"/>
      <c r="HT29" s="386"/>
      <c r="HU29" s="386"/>
      <c r="HV29" s="386"/>
      <c r="HW29" s="386"/>
      <c r="HX29" s="386"/>
      <c r="HY29" s="386"/>
      <c r="HZ29" s="386"/>
      <c r="IA29" s="386"/>
      <c r="IB29" s="386"/>
      <c r="IC29" s="386"/>
      <c r="ID29" s="386"/>
      <c r="IE29" s="386"/>
      <c r="IF29" s="386"/>
      <c r="IG29" s="386"/>
      <c r="IH29" s="386"/>
      <c r="II29" s="386"/>
      <c r="IJ29" s="386"/>
      <c r="IK29" s="386"/>
      <c r="IL29" s="386"/>
      <c r="IM29" s="386"/>
      <c r="IN29" s="386"/>
      <c r="IO29" s="386"/>
      <c r="IP29" s="386"/>
      <c r="IQ29" s="386"/>
      <c r="IR29" s="386"/>
      <c r="IS29" s="386"/>
      <c r="IT29" s="386"/>
      <c r="IU29" s="386"/>
    </row>
    <row r="30" spans="1:255" ht="14.4">
      <c r="A30" s="366" t="s">
        <v>15847</v>
      </c>
      <c r="B30" s="379" t="s">
        <v>15923</v>
      </c>
      <c r="C30" s="366" t="s">
        <v>15925</v>
      </c>
      <c r="D30" s="387" t="s">
        <v>15929</v>
      </c>
      <c r="E30" s="377" t="s">
        <v>15930</v>
      </c>
      <c r="F30" s="369" t="s">
        <v>15856</v>
      </c>
      <c r="G30" s="372" t="s">
        <v>15931</v>
      </c>
      <c r="J30" s="386"/>
      <c r="K30" s="386"/>
      <c r="L30" s="386"/>
      <c r="M30" s="386"/>
      <c r="N30" s="386"/>
      <c r="O30" s="386"/>
      <c r="P30" s="386"/>
      <c r="Q30" s="386"/>
      <c r="R30" s="386"/>
      <c r="S30" s="386"/>
      <c r="T30" s="386"/>
      <c r="U30" s="386"/>
      <c r="V30" s="386"/>
      <c r="W30" s="386"/>
      <c r="X30" s="386"/>
      <c r="Y30" s="386"/>
      <c r="Z30" s="386"/>
      <c r="AA30" s="386"/>
      <c r="AB30" s="386"/>
      <c r="AC30" s="386"/>
      <c r="AD30" s="386"/>
      <c r="AE30" s="386"/>
      <c r="AF30" s="386"/>
      <c r="AG30" s="386"/>
      <c r="AH30" s="386"/>
      <c r="AI30" s="386"/>
      <c r="AJ30" s="386"/>
      <c r="AK30" s="386"/>
      <c r="AL30" s="386"/>
      <c r="AM30" s="386"/>
      <c r="AN30" s="386"/>
      <c r="AO30" s="386"/>
      <c r="AP30" s="386"/>
      <c r="AQ30" s="386"/>
      <c r="AR30" s="386"/>
      <c r="AS30" s="386"/>
      <c r="AT30" s="386"/>
      <c r="AU30" s="386"/>
      <c r="AV30" s="386"/>
      <c r="AW30" s="386"/>
      <c r="AX30" s="386"/>
      <c r="AY30" s="386"/>
      <c r="AZ30" s="386"/>
      <c r="BA30" s="386"/>
      <c r="BB30" s="386"/>
      <c r="BC30" s="386"/>
      <c r="BD30" s="386"/>
      <c r="BE30" s="386"/>
      <c r="BF30" s="386"/>
      <c r="BG30" s="386"/>
      <c r="BH30" s="386"/>
      <c r="BI30" s="386"/>
      <c r="BJ30" s="386"/>
      <c r="BK30" s="386"/>
      <c r="BL30" s="386"/>
      <c r="BM30" s="386"/>
      <c r="BN30" s="386"/>
      <c r="BO30" s="386"/>
      <c r="BP30" s="386"/>
      <c r="BQ30" s="386"/>
      <c r="BR30" s="386"/>
      <c r="BS30" s="386"/>
      <c r="BT30" s="386"/>
      <c r="BU30" s="386"/>
      <c r="BV30" s="386"/>
      <c r="BW30" s="386"/>
      <c r="BX30" s="386"/>
      <c r="BY30" s="386"/>
      <c r="BZ30" s="386"/>
      <c r="CA30" s="386"/>
      <c r="CB30" s="386"/>
      <c r="CC30" s="386"/>
      <c r="CD30" s="386"/>
      <c r="CE30" s="386"/>
      <c r="CF30" s="386"/>
      <c r="CG30" s="386"/>
      <c r="CH30" s="386"/>
      <c r="CI30" s="386"/>
      <c r="CJ30" s="386"/>
      <c r="CK30" s="386"/>
      <c r="CL30" s="386"/>
      <c r="CM30" s="386"/>
      <c r="CN30" s="386"/>
      <c r="CO30" s="386"/>
      <c r="CP30" s="386"/>
      <c r="CQ30" s="386"/>
      <c r="CR30" s="386"/>
      <c r="CS30" s="386"/>
      <c r="CT30" s="386"/>
      <c r="CU30" s="386"/>
      <c r="CV30" s="386"/>
      <c r="CW30" s="386"/>
      <c r="CX30" s="386"/>
      <c r="CY30" s="386"/>
      <c r="CZ30" s="386"/>
      <c r="DA30" s="386"/>
      <c r="DB30" s="386"/>
      <c r="DC30" s="386"/>
      <c r="DD30" s="386"/>
      <c r="DE30" s="386"/>
      <c r="DF30" s="386"/>
      <c r="DG30" s="386"/>
      <c r="DH30" s="386"/>
      <c r="DI30" s="386"/>
      <c r="DJ30" s="386"/>
      <c r="DK30" s="386"/>
      <c r="DL30" s="386"/>
      <c r="DM30" s="386"/>
      <c r="DN30" s="386"/>
      <c r="DO30" s="386"/>
      <c r="DP30" s="386"/>
      <c r="DQ30" s="386"/>
      <c r="DR30" s="386"/>
      <c r="DS30" s="386"/>
      <c r="DT30" s="386"/>
      <c r="DU30" s="386"/>
      <c r="DV30" s="386"/>
      <c r="DW30" s="386"/>
      <c r="DX30" s="386"/>
      <c r="DY30" s="386"/>
      <c r="DZ30" s="386"/>
      <c r="EA30" s="386"/>
      <c r="EB30" s="386"/>
      <c r="EC30" s="386"/>
      <c r="ED30" s="386"/>
      <c r="EE30" s="386"/>
      <c r="EF30" s="386"/>
      <c r="EG30" s="386"/>
      <c r="EH30" s="386"/>
      <c r="EI30" s="386"/>
      <c r="EJ30" s="386"/>
      <c r="EK30" s="386"/>
      <c r="EL30" s="386"/>
      <c r="EM30" s="386"/>
      <c r="EN30" s="386"/>
      <c r="EO30" s="386"/>
      <c r="EP30" s="386"/>
      <c r="EQ30" s="386"/>
      <c r="ER30" s="386"/>
      <c r="ES30" s="386"/>
      <c r="ET30" s="386"/>
      <c r="EU30" s="386"/>
      <c r="EV30" s="386"/>
      <c r="EW30" s="386"/>
      <c r="EX30" s="386"/>
      <c r="EY30" s="386"/>
      <c r="EZ30" s="386"/>
      <c r="FA30" s="386"/>
      <c r="FB30" s="386"/>
      <c r="FC30" s="386"/>
      <c r="FD30" s="386"/>
      <c r="FE30" s="386"/>
      <c r="FF30" s="386"/>
      <c r="FG30" s="386"/>
      <c r="FH30" s="386"/>
      <c r="FI30" s="386"/>
      <c r="FJ30" s="386"/>
      <c r="FK30" s="386"/>
      <c r="FL30" s="386"/>
      <c r="FM30" s="386"/>
      <c r="FN30" s="386"/>
      <c r="FO30" s="386"/>
      <c r="FP30" s="386"/>
      <c r="FQ30" s="386"/>
      <c r="FR30" s="386"/>
      <c r="FS30" s="386"/>
      <c r="FT30" s="386"/>
      <c r="FU30" s="386"/>
      <c r="FV30" s="386"/>
      <c r="FW30" s="386"/>
      <c r="FX30" s="386"/>
      <c r="FY30" s="386"/>
      <c r="FZ30" s="386"/>
      <c r="GA30" s="386"/>
      <c r="GB30" s="386"/>
      <c r="GC30" s="386"/>
      <c r="GD30" s="386"/>
      <c r="GE30" s="386"/>
      <c r="GF30" s="386"/>
      <c r="GG30" s="386"/>
      <c r="GH30" s="386"/>
      <c r="GI30" s="386"/>
      <c r="GJ30" s="386"/>
      <c r="GK30" s="386"/>
      <c r="GL30" s="386"/>
      <c r="GM30" s="386"/>
      <c r="GN30" s="386"/>
      <c r="GO30" s="386"/>
      <c r="GP30" s="386"/>
      <c r="GQ30" s="386"/>
      <c r="GR30" s="386"/>
      <c r="GS30" s="386"/>
      <c r="GT30" s="386"/>
      <c r="GU30" s="386"/>
      <c r="GV30" s="386"/>
      <c r="GW30" s="386"/>
      <c r="GX30" s="386"/>
      <c r="GY30" s="386"/>
      <c r="GZ30" s="386"/>
      <c r="HA30" s="386"/>
      <c r="HB30" s="386"/>
      <c r="HC30" s="386"/>
      <c r="HD30" s="386"/>
      <c r="HE30" s="386"/>
      <c r="HF30" s="386"/>
      <c r="HG30" s="386"/>
      <c r="HH30" s="386"/>
      <c r="HI30" s="386"/>
      <c r="HJ30" s="386"/>
      <c r="HK30" s="386"/>
      <c r="HL30" s="386"/>
      <c r="HM30" s="386"/>
      <c r="HN30" s="386"/>
      <c r="HO30" s="386"/>
      <c r="HP30" s="386"/>
      <c r="HQ30" s="386"/>
      <c r="HR30" s="386"/>
      <c r="HS30" s="386"/>
      <c r="HT30" s="386"/>
      <c r="HU30" s="386"/>
      <c r="HV30" s="386"/>
      <c r="HW30" s="386"/>
      <c r="HX30" s="386"/>
      <c r="HY30" s="386"/>
      <c r="HZ30" s="386"/>
      <c r="IA30" s="386"/>
      <c r="IB30" s="386"/>
      <c r="IC30" s="386"/>
      <c r="ID30" s="386"/>
      <c r="IE30" s="386"/>
      <c r="IF30" s="386"/>
      <c r="IG30" s="386"/>
      <c r="IH30" s="386"/>
      <c r="II30" s="386"/>
      <c r="IJ30" s="386"/>
      <c r="IK30" s="386"/>
      <c r="IL30" s="386"/>
      <c r="IM30" s="386"/>
      <c r="IN30" s="386"/>
      <c r="IO30" s="386"/>
      <c r="IP30" s="386"/>
      <c r="IQ30" s="386"/>
      <c r="IR30" s="386"/>
      <c r="IS30" s="386"/>
      <c r="IT30" s="386"/>
      <c r="IU30" s="386"/>
    </row>
    <row r="31" spans="1:255" ht="14.4">
      <c r="A31" s="366" t="s">
        <v>15847</v>
      </c>
      <c r="B31" s="379" t="s">
        <v>15923</v>
      </c>
      <c r="C31" s="366" t="s">
        <v>15925</v>
      </c>
      <c r="D31" s="392" t="s">
        <v>15932</v>
      </c>
      <c r="E31" s="377" t="s">
        <v>547</v>
      </c>
      <c r="F31" s="369" t="s">
        <v>15856</v>
      </c>
      <c r="G31" s="372" t="s">
        <v>15933</v>
      </c>
      <c r="I31" s="378"/>
      <c r="J31" s="386"/>
      <c r="K31" s="386"/>
      <c r="L31" s="386"/>
      <c r="M31" s="386"/>
      <c r="N31" s="386"/>
      <c r="O31" s="386"/>
      <c r="P31" s="386"/>
      <c r="Q31" s="386"/>
      <c r="R31" s="386"/>
      <c r="S31" s="386"/>
      <c r="T31" s="386"/>
      <c r="U31" s="386"/>
      <c r="V31" s="386"/>
      <c r="W31" s="386"/>
      <c r="X31" s="386"/>
      <c r="Y31" s="386"/>
      <c r="Z31" s="386"/>
      <c r="AA31" s="386"/>
      <c r="AB31" s="386"/>
      <c r="AC31" s="386"/>
      <c r="AD31" s="386"/>
      <c r="AE31" s="386"/>
      <c r="AF31" s="386"/>
      <c r="AG31" s="386"/>
      <c r="AH31" s="386"/>
      <c r="AI31" s="386"/>
      <c r="AJ31" s="386"/>
      <c r="AK31" s="386"/>
      <c r="AL31" s="386"/>
      <c r="AM31" s="386"/>
      <c r="AN31" s="386"/>
      <c r="AO31" s="386"/>
      <c r="AP31" s="386"/>
      <c r="AQ31" s="386"/>
      <c r="AR31" s="386"/>
      <c r="AS31" s="386"/>
      <c r="AT31" s="386"/>
      <c r="AU31" s="386"/>
      <c r="AV31" s="386"/>
      <c r="AW31" s="386"/>
      <c r="AX31" s="386"/>
      <c r="AY31" s="386"/>
      <c r="AZ31" s="386"/>
      <c r="BA31" s="386"/>
      <c r="BB31" s="386"/>
      <c r="BC31" s="386"/>
      <c r="BD31" s="386"/>
      <c r="BE31" s="386"/>
      <c r="BF31" s="386"/>
      <c r="BG31" s="386"/>
      <c r="BH31" s="386"/>
      <c r="BI31" s="386"/>
      <c r="BJ31" s="386"/>
      <c r="BK31" s="386"/>
      <c r="BL31" s="386"/>
      <c r="BM31" s="386"/>
      <c r="BN31" s="386"/>
      <c r="BO31" s="386"/>
      <c r="BP31" s="386"/>
      <c r="BQ31" s="386"/>
      <c r="BR31" s="386"/>
      <c r="BS31" s="386"/>
      <c r="BT31" s="386"/>
      <c r="BU31" s="386"/>
      <c r="BV31" s="386"/>
      <c r="BW31" s="386"/>
      <c r="BX31" s="386"/>
      <c r="BY31" s="386"/>
      <c r="BZ31" s="386"/>
      <c r="CA31" s="386"/>
      <c r="CB31" s="386"/>
      <c r="CC31" s="386"/>
      <c r="CD31" s="386"/>
      <c r="CE31" s="386"/>
      <c r="CF31" s="386"/>
      <c r="CG31" s="386"/>
      <c r="CH31" s="386"/>
      <c r="CI31" s="386"/>
      <c r="CJ31" s="386"/>
      <c r="CK31" s="386"/>
      <c r="CL31" s="386"/>
      <c r="CM31" s="386"/>
      <c r="CN31" s="386"/>
      <c r="CO31" s="386"/>
      <c r="CP31" s="386"/>
      <c r="CQ31" s="386"/>
      <c r="CR31" s="386"/>
      <c r="CS31" s="386"/>
      <c r="CT31" s="386"/>
      <c r="CU31" s="386"/>
      <c r="CV31" s="386"/>
      <c r="CW31" s="386"/>
      <c r="CX31" s="386"/>
      <c r="CY31" s="386"/>
      <c r="CZ31" s="386"/>
      <c r="DA31" s="386"/>
      <c r="DB31" s="386"/>
      <c r="DC31" s="386"/>
      <c r="DD31" s="386"/>
      <c r="DE31" s="386"/>
      <c r="DF31" s="386"/>
      <c r="DG31" s="386"/>
      <c r="DH31" s="386"/>
      <c r="DI31" s="386"/>
      <c r="DJ31" s="386"/>
      <c r="DK31" s="386"/>
      <c r="DL31" s="386"/>
      <c r="DM31" s="386"/>
      <c r="DN31" s="386"/>
      <c r="DO31" s="386"/>
      <c r="DP31" s="386"/>
      <c r="DQ31" s="386"/>
      <c r="DR31" s="386"/>
      <c r="DS31" s="386"/>
      <c r="DT31" s="386"/>
      <c r="DU31" s="386"/>
      <c r="DV31" s="386"/>
      <c r="DW31" s="386"/>
      <c r="DX31" s="386"/>
      <c r="DY31" s="386"/>
      <c r="DZ31" s="386"/>
      <c r="EA31" s="386"/>
      <c r="EB31" s="386"/>
      <c r="EC31" s="386"/>
      <c r="ED31" s="386"/>
      <c r="EE31" s="386"/>
      <c r="EF31" s="386"/>
      <c r="EG31" s="386"/>
      <c r="EH31" s="386"/>
      <c r="EI31" s="386"/>
      <c r="EJ31" s="386"/>
      <c r="EK31" s="386"/>
      <c r="EL31" s="386"/>
      <c r="EM31" s="386"/>
      <c r="EN31" s="386"/>
      <c r="EO31" s="386"/>
      <c r="EP31" s="386"/>
      <c r="EQ31" s="386"/>
      <c r="ER31" s="386"/>
      <c r="ES31" s="386"/>
      <c r="ET31" s="386"/>
      <c r="EU31" s="386"/>
      <c r="EV31" s="386"/>
      <c r="EW31" s="386"/>
      <c r="EX31" s="386"/>
      <c r="EY31" s="386"/>
      <c r="EZ31" s="386"/>
      <c r="FA31" s="386"/>
      <c r="FB31" s="386"/>
      <c r="FC31" s="386"/>
      <c r="FD31" s="386"/>
      <c r="FE31" s="386"/>
      <c r="FF31" s="386"/>
      <c r="FG31" s="386"/>
      <c r="FH31" s="386"/>
      <c r="FI31" s="386"/>
      <c r="FJ31" s="386"/>
      <c r="FK31" s="386"/>
      <c r="FL31" s="386"/>
      <c r="FM31" s="386"/>
      <c r="FN31" s="386"/>
      <c r="FO31" s="386"/>
      <c r="FP31" s="386"/>
      <c r="FQ31" s="386"/>
      <c r="FR31" s="386"/>
      <c r="FS31" s="386"/>
      <c r="FT31" s="386"/>
      <c r="FU31" s="386"/>
      <c r="FV31" s="386"/>
      <c r="FW31" s="386"/>
      <c r="FX31" s="386"/>
      <c r="FY31" s="386"/>
      <c r="FZ31" s="386"/>
      <c r="GA31" s="386"/>
      <c r="GB31" s="386"/>
      <c r="GC31" s="386"/>
      <c r="GD31" s="386"/>
      <c r="GE31" s="386"/>
      <c r="GF31" s="386"/>
      <c r="GG31" s="386"/>
      <c r="GH31" s="386"/>
      <c r="GI31" s="386"/>
      <c r="GJ31" s="386"/>
      <c r="GK31" s="386"/>
      <c r="GL31" s="386"/>
      <c r="GM31" s="386"/>
      <c r="GN31" s="386"/>
      <c r="GO31" s="386"/>
      <c r="GP31" s="386"/>
      <c r="GQ31" s="386"/>
      <c r="GR31" s="386"/>
      <c r="GS31" s="386"/>
      <c r="GT31" s="386"/>
      <c r="GU31" s="386"/>
      <c r="GV31" s="386"/>
      <c r="GW31" s="386"/>
      <c r="GX31" s="386"/>
      <c r="GY31" s="386"/>
      <c r="GZ31" s="386"/>
      <c r="HA31" s="386"/>
      <c r="HB31" s="386"/>
      <c r="HC31" s="386"/>
      <c r="HD31" s="386"/>
      <c r="HE31" s="386"/>
      <c r="HF31" s="386"/>
      <c r="HG31" s="386"/>
      <c r="HH31" s="386"/>
      <c r="HI31" s="386"/>
      <c r="HJ31" s="386"/>
      <c r="HK31" s="386"/>
      <c r="HL31" s="386"/>
      <c r="HM31" s="386"/>
      <c r="HN31" s="386"/>
      <c r="HO31" s="386"/>
      <c r="HP31" s="386"/>
      <c r="HQ31" s="386"/>
      <c r="HR31" s="386"/>
      <c r="HS31" s="386"/>
      <c r="HT31" s="386"/>
      <c r="HU31" s="386"/>
      <c r="HV31" s="386"/>
      <c r="HW31" s="386"/>
      <c r="HX31" s="386"/>
      <c r="HY31" s="386"/>
      <c r="HZ31" s="386"/>
      <c r="IA31" s="386"/>
      <c r="IB31" s="386"/>
      <c r="IC31" s="386"/>
      <c r="ID31" s="386"/>
      <c r="IE31" s="386"/>
      <c r="IF31" s="386"/>
      <c r="IG31" s="386"/>
      <c r="IH31" s="386"/>
      <c r="II31" s="386"/>
      <c r="IJ31" s="386"/>
      <c r="IK31" s="386"/>
      <c r="IL31" s="386"/>
      <c r="IM31" s="386"/>
      <c r="IN31" s="386"/>
      <c r="IO31" s="386"/>
      <c r="IP31" s="386"/>
      <c r="IQ31" s="386"/>
      <c r="IR31" s="386"/>
      <c r="IS31" s="386"/>
      <c r="IT31" s="386"/>
      <c r="IU31" s="386"/>
    </row>
    <row r="32" spans="1:255" ht="14.4">
      <c r="A32" s="366" t="s">
        <v>15847</v>
      </c>
      <c r="B32" s="379" t="s">
        <v>15923</v>
      </c>
      <c r="C32" s="366" t="s">
        <v>15925</v>
      </c>
      <c r="D32" s="379" t="s">
        <v>15934</v>
      </c>
      <c r="E32" s="377" t="s">
        <v>404</v>
      </c>
      <c r="F32" s="369" t="s">
        <v>15856</v>
      </c>
      <c r="G32" s="372" t="s">
        <v>15935</v>
      </c>
      <c r="I32" s="378"/>
      <c r="J32" s="386"/>
      <c r="K32" s="386"/>
      <c r="L32" s="386"/>
      <c r="M32" s="386"/>
      <c r="N32" s="386"/>
      <c r="O32" s="386"/>
      <c r="P32" s="386"/>
      <c r="Q32" s="386"/>
      <c r="R32" s="386"/>
      <c r="S32" s="386"/>
      <c r="T32" s="386"/>
      <c r="U32" s="386"/>
      <c r="V32" s="386"/>
      <c r="W32" s="386"/>
      <c r="X32" s="386"/>
      <c r="Y32" s="386"/>
      <c r="Z32" s="386"/>
      <c r="AA32" s="386"/>
      <c r="AB32" s="386"/>
      <c r="AC32" s="386"/>
      <c r="AD32" s="386"/>
      <c r="AE32" s="386"/>
      <c r="AF32" s="386"/>
      <c r="AG32" s="386"/>
      <c r="AH32" s="386"/>
      <c r="AI32" s="386"/>
      <c r="AJ32" s="386"/>
      <c r="AK32" s="386"/>
      <c r="AL32" s="386"/>
      <c r="AM32" s="386"/>
      <c r="AN32" s="386"/>
      <c r="AO32" s="386"/>
      <c r="AP32" s="386"/>
      <c r="AQ32" s="386"/>
      <c r="AR32" s="386"/>
      <c r="AS32" s="386"/>
      <c r="AT32" s="386"/>
      <c r="AU32" s="386"/>
      <c r="AV32" s="386"/>
      <c r="AW32" s="386"/>
      <c r="AX32" s="386"/>
      <c r="AY32" s="386"/>
      <c r="AZ32" s="386"/>
      <c r="BA32" s="386"/>
      <c r="BB32" s="386"/>
      <c r="BC32" s="386"/>
      <c r="BD32" s="386"/>
      <c r="BE32" s="386"/>
      <c r="BF32" s="386"/>
      <c r="BG32" s="386"/>
      <c r="BH32" s="386"/>
      <c r="BI32" s="386"/>
      <c r="BJ32" s="386"/>
      <c r="BK32" s="386"/>
      <c r="BL32" s="386"/>
      <c r="BM32" s="386"/>
      <c r="BN32" s="386"/>
      <c r="BO32" s="386"/>
      <c r="BP32" s="386"/>
      <c r="BQ32" s="386"/>
      <c r="BR32" s="386"/>
      <c r="BS32" s="386"/>
      <c r="BT32" s="386"/>
      <c r="BU32" s="386"/>
      <c r="BV32" s="386"/>
      <c r="BW32" s="386"/>
      <c r="BX32" s="386"/>
      <c r="BY32" s="386"/>
      <c r="BZ32" s="386"/>
      <c r="CA32" s="386"/>
      <c r="CB32" s="386"/>
      <c r="CC32" s="386"/>
      <c r="CD32" s="386"/>
      <c r="CE32" s="386"/>
      <c r="CF32" s="386"/>
      <c r="CG32" s="386"/>
      <c r="CH32" s="386"/>
      <c r="CI32" s="386"/>
      <c r="CJ32" s="386"/>
      <c r="CK32" s="386"/>
      <c r="CL32" s="386"/>
      <c r="CM32" s="386"/>
      <c r="CN32" s="386"/>
      <c r="CO32" s="386"/>
      <c r="CP32" s="386"/>
      <c r="CQ32" s="386"/>
      <c r="CR32" s="386"/>
      <c r="CS32" s="386"/>
      <c r="CT32" s="386"/>
      <c r="CU32" s="386"/>
      <c r="CV32" s="386"/>
      <c r="CW32" s="386"/>
      <c r="CX32" s="386"/>
      <c r="CY32" s="386"/>
      <c r="CZ32" s="386"/>
      <c r="DA32" s="386"/>
      <c r="DB32" s="386"/>
      <c r="DC32" s="386"/>
      <c r="DD32" s="386"/>
      <c r="DE32" s="386"/>
      <c r="DF32" s="386"/>
      <c r="DG32" s="386"/>
      <c r="DH32" s="386"/>
      <c r="DI32" s="386"/>
      <c r="DJ32" s="386"/>
      <c r="DK32" s="386"/>
      <c r="DL32" s="386"/>
      <c r="DM32" s="386"/>
      <c r="DN32" s="386"/>
      <c r="DO32" s="386"/>
      <c r="DP32" s="386"/>
      <c r="DQ32" s="386"/>
      <c r="DR32" s="386"/>
      <c r="DS32" s="386"/>
      <c r="DT32" s="386"/>
      <c r="DU32" s="386"/>
      <c r="DV32" s="386"/>
      <c r="DW32" s="386"/>
      <c r="DX32" s="386"/>
      <c r="DY32" s="386"/>
      <c r="DZ32" s="386"/>
      <c r="EA32" s="386"/>
      <c r="EB32" s="386"/>
      <c r="EC32" s="386"/>
      <c r="ED32" s="386"/>
      <c r="EE32" s="386"/>
      <c r="EF32" s="386"/>
      <c r="EG32" s="386"/>
      <c r="EH32" s="386"/>
      <c r="EI32" s="386"/>
      <c r="EJ32" s="386"/>
      <c r="EK32" s="386"/>
      <c r="EL32" s="386"/>
      <c r="EM32" s="386"/>
      <c r="EN32" s="386"/>
      <c r="EO32" s="386"/>
      <c r="EP32" s="386"/>
      <c r="EQ32" s="386"/>
      <c r="ER32" s="386"/>
      <c r="ES32" s="386"/>
      <c r="ET32" s="386"/>
      <c r="EU32" s="386"/>
      <c r="EV32" s="386"/>
      <c r="EW32" s="386"/>
      <c r="EX32" s="386"/>
      <c r="EY32" s="386"/>
      <c r="EZ32" s="386"/>
      <c r="FA32" s="386"/>
      <c r="FB32" s="386"/>
      <c r="FC32" s="386"/>
      <c r="FD32" s="386"/>
      <c r="FE32" s="386"/>
      <c r="FF32" s="386"/>
      <c r="FG32" s="386"/>
      <c r="FH32" s="386"/>
      <c r="FI32" s="386"/>
      <c r="FJ32" s="386"/>
      <c r="FK32" s="386"/>
      <c r="FL32" s="386"/>
      <c r="FM32" s="386"/>
      <c r="FN32" s="386"/>
      <c r="FO32" s="386"/>
      <c r="FP32" s="386"/>
      <c r="FQ32" s="386"/>
      <c r="FR32" s="386"/>
      <c r="FS32" s="386"/>
      <c r="FT32" s="386"/>
      <c r="FU32" s="386"/>
      <c r="FV32" s="386"/>
      <c r="FW32" s="386"/>
      <c r="FX32" s="386"/>
      <c r="FY32" s="386"/>
      <c r="FZ32" s="386"/>
      <c r="GA32" s="386"/>
      <c r="GB32" s="386"/>
      <c r="GC32" s="386"/>
      <c r="GD32" s="386"/>
      <c r="GE32" s="386"/>
      <c r="GF32" s="386"/>
      <c r="GG32" s="386"/>
      <c r="GH32" s="386"/>
      <c r="GI32" s="386"/>
      <c r="GJ32" s="386"/>
      <c r="GK32" s="386"/>
      <c r="GL32" s="386"/>
      <c r="GM32" s="386"/>
      <c r="GN32" s="386"/>
      <c r="GO32" s="386"/>
      <c r="GP32" s="386"/>
      <c r="GQ32" s="386"/>
      <c r="GR32" s="386"/>
      <c r="GS32" s="386"/>
      <c r="GT32" s="386"/>
      <c r="GU32" s="386"/>
      <c r="GV32" s="386"/>
      <c r="GW32" s="386"/>
      <c r="GX32" s="386"/>
      <c r="GY32" s="386"/>
      <c r="GZ32" s="386"/>
      <c r="HA32" s="386"/>
      <c r="HB32" s="386"/>
      <c r="HC32" s="386"/>
      <c r="HD32" s="386"/>
      <c r="HE32" s="386"/>
      <c r="HF32" s="386"/>
      <c r="HG32" s="386"/>
      <c r="HH32" s="386"/>
      <c r="HI32" s="386"/>
      <c r="HJ32" s="386"/>
      <c r="HK32" s="386"/>
      <c r="HL32" s="386"/>
      <c r="HM32" s="386"/>
      <c r="HN32" s="386"/>
      <c r="HO32" s="386"/>
      <c r="HP32" s="386"/>
      <c r="HQ32" s="386"/>
      <c r="HR32" s="386"/>
      <c r="HS32" s="386"/>
      <c r="HT32" s="386"/>
      <c r="HU32" s="386"/>
      <c r="HV32" s="386"/>
      <c r="HW32" s="386"/>
      <c r="HX32" s="386"/>
      <c r="HY32" s="386"/>
      <c r="HZ32" s="386"/>
      <c r="IA32" s="386"/>
      <c r="IB32" s="386"/>
      <c r="IC32" s="386"/>
      <c r="ID32" s="386"/>
      <c r="IE32" s="386"/>
      <c r="IF32" s="386"/>
      <c r="IG32" s="386"/>
      <c r="IH32" s="386"/>
      <c r="II32" s="386"/>
      <c r="IJ32" s="386"/>
      <c r="IK32" s="386"/>
      <c r="IL32" s="386"/>
      <c r="IM32" s="386"/>
      <c r="IN32" s="386"/>
      <c r="IO32" s="386"/>
      <c r="IP32" s="386"/>
      <c r="IQ32" s="386"/>
      <c r="IR32" s="386"/>
      <c r="IS32" s="386"/>
      <c r="IT32" s="386"/>
      <c r="IU32" s="386"/>
    </row>
    <row r="33" spans="1:255" ht="14.4">
      <c r="A33" s="366" t="s">
        <v>15847</v>
      </c>
      <c r="B33" s="379" t="s">
        <v>15936</v>
      </c>
      <c r="C33" s="366" t="s">
        <v>15938</v>
      </c>
      <c r="D33" s="393" t="s">
        <v>15937</v>
      </c>
      <c r="E33" s="377"/>
      <c r="F33" s="369"/>
      <c r="G33" s="372" t="s">
        <v>15938</v>
      </c>
      <c r="I33" s="378"/>
      <c r="J33" s="386"/>
      <c r="K33" s="386"/>
      <c r="L33" s="386"/>
      <c r="M33" s="386"/>
      <c r="N33" s="386"/>
      <c r="O33" s="386"/>
      <c r="P33" s="386"/>
      <c r="Q33" s="386"/>
      <c r="R33" s="386"/>
      <c r="S33" s="386"/>
      <c r="T33" s="386"/>
      <c r="U33" s="386"/>
      <c r="V33" s="386"/>
      <c r="W33" s="386"/>
      <c r="X33" s="386"/>
      <c r="Y33" s="386"/>
      <c r="Z33" s="386"/>
      <c r="AA33" s="386"/>
      <c r="AB33" s="386"/>
      <c r="AC33" s="386"/>
      <c r="AD33" s="386"/>
      <c r="AE33" s="386"/>
      <c r="AF33" s="386"/>
      <c r="AG33" s="386"/>
      <c r="AH33" s="386"/>
      <c r="AI33" s="386"/>
      <c r="AJ33" s="386"/>
      <c r="AK33" s="386"/>
      <c r="AL33" s="386"/>
      <c r="AM33" s="386"/>
      <c r="AN33" s="386"/>
      <c r="AO33" s="386"/>
      <c r="AP33" s="386"/>
      <c r="AQ33" s="386"/>
      <c r="AR33" s="386"/>
      <c r="AS33" s="386"/>
      <c r="AT33" s="386"/>
      <c r="AU33" s="386"/>
      <c r="AV33" s="386"/>
      <c r="AW33" s="386"/>
      <c r="AX33" s="386"/>
      <c r="AY33" s="386"/>
      <c r="AZ33" s="386"/>
      <c r="BA33" s="386"/>
      <c r="BB33" s="386"/>
      <c r="BC33" s="386"/>
      <c r="BD33" s="386"/>
      <c r="BE33" s="386"/>
      <c r="BF33" s="386"/>
      <c r="BG33" s="386"/>
      <c r="BH33" s="386"/>
      <c r="BI33" s="386"/>
      <c r="BJ33" s="386"/>
      <c r="BK33" s="386"/>
      <c r="BL33" s="386"/>
      <c r="BM33" s="386"/>
      <c r="BN33" s="386"/>
      <c r="BO33" s="386"/>
      <c r="BP33" s="386"/>
      <c r="BQ33" s="386"/>
      <c r="BR33" s="386"/>
      <c r="BS33" s="386"/>
      <c r="BT33" s="386"/>
      <c r="BU33" s="386"/>
      <c r="BV33" s="386"/>
      <c r="BW33" s="386"/>
      <c r="BX33" s="386"/>
      <c r="BY33" s="386"/>
      <c r="BZ33" s="386"/>
      <c r="CA33" s="386"/>
      <c r="CB33" s="386"/>
      <c r="CC33" s="386"/>
      <c r="CD33" s="386"/>
      <c r="CE33" s="386"/>
      <c r="CF33" s="386"/>
      <c r="CG33" s="386"/>
      <c r="CH33" s="386"/>
      <c r="CI33" s="386"/>
      <c r="CJ33" s="386"/>
      <c r="CK33" s="386"/>
      <c r="CL33" s="386"/>
      <c r="CM33" s="386"/>
      <c r="CN33" s="386"/>
      <c r="CO33" s="386"/>
      <c r="CP33" s="386"/>
      <c r="CQ33" s="386"/>
      <c r="CR33" s="386"/>
      <c r="CS33" s="386"/>
      <c r="CT33" s="386"/>
      <c r="CU33" s="386"/>
      <c r="CV33" s="386"/>
      <c r="CW33" s="386"/>
      <c r="CX33" s="386"/>
      <c r="CY33" s="386"/>
      <c r="CZ33" s="386"/>
      <c r="DA33" s="386"/>
      <c r="DB33" s="386"/>
      <c r="DC33" s="386"/>
      <c r="DD33" s="386"/>
      <c r="DE33" s="386"/>
      <c r="DF33" s="386"/>
      <c r="DG33" s="386"/>
      <c r="DH33" s="386"/>
      <c r="DI33" s="386"/>
      <c r="DJ33" s="386"/>
      <c r="DK33" s="386"/>
      <c r="DL33" s="386"/>
      <c r="DM33" s="386"/>
      <c r="DN33" s="386"/>
      <c r="DO33" s="386"/>
      <c r="DP33" s="386"/>
      <c r="DQ33" s="386"/>
      <c r="DR33" s="386"/>
      <c r="DS33" s="386"/>
      <c r="DT33" s="386"/>
      <c r="DU33" s="386"/>
      <c r="DV33" s="386"/>
      <c r="DW33" s="386"/>
      <c r="DX33" s="386"/>
      <c r="DY33" s="386"/>
      <c r="DZ33" s="386"/>
      <c r="EA33" s="386"/>
      <c r="EB33" s="386"/>
      <c r="EC33" s="386"/>
      <c r="ED33" s="386"/>
      <c r="EE33" s="386"/>
      <c r="EF33" s="386"/>
      <c r="EG33" s="386"/>
      <c r="EH33" s="386"/>
      <c r="EI33" s="386"/>
      <c r="EJ33" s="386"/>
      <c r="EK33" s="386"/>
      <c r="EL33" s="386"/>
      <c r="EM33" s="386"/>
      <c r="EN33" s="386"/>
      <c r="EO33" s="386"/>
      <c r="EP33" s="386"/>
      <c r="EQ33" s="386"/>
      <c r="ER33" s="386"/>
      <c r="ES33" s="386"/>
      <c r="ET33" s="386"/>
      <c r="EU33" s="386"/>
      <c r="EV33" s="386"/>
      <c r="EW33" s="386"/>
      <c r="EX33" s="386"/>
      <c r="EY33" s="386"/>
      <c r="EZ33" s="386"/>
      <c r="FA33" s="386"/>
      <c r="FB33" s="386"/>
      <c r="FC33" s="386"/>
      <c r="FD33" s="386"/>
      <c r="FE33" s="386"/>
      <c r="FF33" s="386"/>
      <c r="FG33" s="386"/>
      <c r="FH33" s="386"/>
      <c r="FI33" s="386"/>
      <c r="FJ33" s="386"/>
      <c r="FK33" s="386"/>
      <c r="FL33" s="386"/>
      <c r="FM33" s="386"/>
      <c r="FN33" s="386"/>
      <c r="FO33" s="386"/>
      <c r="FP33" s="386"/>
      <c r="FQ33" s="386"/>
      <c r="FR33" s="386"/>
      <c r="FS33" s="386"/>
      <c r="FT33" s="386"/>
      <c r="FU33" s="386"/>
      <c r="FV33" s="386"/>
      <c r="FW33" s="386"/>
      <c r="FX33" s="386"/>
      <c r="FY33" s="386"/>
      <c r="FZ33" s="386"/>
      <c r="GA33" s="386"/>
      <c r="GB33" s="386"/>
      <c r="GC33" s="386"/>
      <c r="GD33" s="386"/>
      <c r="GE33" s="386"/>
      <c r="GF33" s="386"/>
      <c r="GG33" s="386"/>
      <c r="GH33" s="386"/>
      <c r="GI33" s="386"/>
      <c r="GJ33" s="386"/>
      <c r="GK33" s="386"/>
      <c r="GL33" s="386"/>
      <c r="GM33" s="386"/>
      <c r="GN33" s="386"/>
      <c r="GO33" s="386"/>
      <c r="GP33" s="386"/>
      <c r="GQ33" s="386"/>
      <c r="GR33" s="386"/>
      <c r="GS33" s="386"/>
      <c r="GT33" s="386"/>
      <c r="GU33" s="386"/>
      <c r="GV33" s="386"/>
      <c r="GW33" s="386"/>
      <c r="GX33" s="386"/>
      <c r="GY33" s="386"/>
      <c r="GZ33" s="386"/>
      <c r="HA33" s="386"/>
      <c r="HB33" s="386"/>
      <c r="HC33" s="386"/>
      <c r="HD33" s="386"/>
      <c r="HE33" s="386"/>
      <c r="HF33" s="386"/>
      <c r="HG33" s="386"/>
      <c r="HH33" s="386"/>
      <c r="HI33" s="386"/>
      <c r="HJ33" s="386"/>
      <c r="HK33" s="386"/>
      <c r="HL33" s="386"/>
      <c r="HM33" s="386"/>
      <c r="HN33" s="386"/>
      <c r="HO33" s="386"/>
      <c r="HP33" s="386"/>
      <c r="HQ33" s="386"/>
      <c r="HR33" s="386"/>
      <c r="HS33" s="386"/>
      <c r="HT33" s="386"/>
      <c r="HU33" s="386"/>
      <c r="HV33" s="386"/>
      <c r="HW33" s="386"/>
      <c r="HX33" s="386"/>
      <c r="HY33" s="386"/>
      <c r="HZ33" s="386"/>
      <c r="IA33" s="386"/>
      <c r="IB33" s="386"/>
      <c r="IC33" s="386"/>
      <c r="ID33" s="386"/>
      <c r="IE33" s="386"/>
      <c r="IF33" s="386"/>
      <c r="IG33" s="386"/>
      <c r="IH33" s="386"/>
      <c r="II33" s="386"/>
      <c r="IJ33" s="386"/>
      <c r="IK33" s="386"/>
      <c r="IL33" s="386"/>
      <c r="IM33" s="386"/>
      <c r="IN33" s="386"/>
      <c r="IO33" s="386"/>
      <c r="IP33" s="386"/>
      <c r="IQ33" s="386"/>
      <c r="IR33" s="386"/>
      <c r="IS33" s="386"/>
      <c r="IT33" s="386"/>
      <c r="IU33" s="386"/>
    </row>
    <row r="34" spans="1:255" ht="14.4">
      <c r="A34" s="366" t="s">
        <v>15847</v>
      </c>
      <c r="B34" s="379" t="s">
        <v>15936</v>
      </c>
      <c r="C34" s="366" t="s">
        <v>15938</v>
      </c>
      <c r="D34" s="379" t="s">
        <v>15939</v>
      </c>
      <c r="E34" s="377" t="s">
        <v>15940</v>
      </c>
      <c r="F34" s="369" t="s">
        <v>15856</v>
      </c>
      <c r="G34" s="372" t="s">
        <v>15941</v>
      </c>
      <c r="I34" s="380"/>
      <c r="J34" s="386"/>
      <c r="K34" s="386"/>
      <c r="L34" s="386"/>
      <c r="M34" s="386"/>
      <c r="N34" s="386"/>
      <c r="O34" s="386"/>
      <c r="P34" s="386"/>
      <c r="Q34" s="386"/>
      <c r="R34" s="386"/>
      <c r="S34" s="386"/>
      <c r="T34" s="386"/>
      <c r="U34" s="386"/>
      <c r="V34" s="386"/>
      <c r="W34" s="386"/>
      <c r="X34" s="386"/>
      <c r="Y34" s="386"/>
      <c r="Z34" s="386"/>
      <c r="AA34" s="386"/>
      <c r="AB34" s="386"/>
      <c r="AC34" s="386"/>
      <c r="AD34" s="386"/>
      <c r="AE34" s="386"/>
      <c r="AF34" s="386"/>
      <c r="AG34" s="386"/>
      <c r="AH34" s="386"/>
      <c r="AI34" s="386"/>
      <c r="AJ34" s="386"/>
      <c r="AK34" s="386"/>
      <c r="AL34" s="386"/>
      <c r="AM34" s="386"/>
      <c r="AN34" s="386"/>
      <c r="AO34" s="386"/>
      <c r="AP34" s="386"/>
      <c r="AQ34" s="386"/>
      <c r="AR34" s="386"/>
      <c r="AS34" s="386"/>
      <c r="AT34" s="386"/>
      <c r="AU34" s="386"/>
      <c r="AV34" s="386"/>
      <c r="AW34" s="386"/>
      <c r="AX34" s="386"/>
      <c r="AY34" s="386"/>
      <c r="AZ34" s="386"/>
      <c r="BA34" s="386"/>
      <c r="BB34" s="386"/>
      <c r="BC34" s="386"/>
      <c r="BD34" s="386"/>
      <c r="BE34" s="386"/>
      <c r="BF34" s="386"/>
      <c r="BG34" s="386"/>
      <c r="BH34" s="386"/>
      <c r="BI34" s="386"/>
      <c r="BJ34" s="386"/>
      <c r="BK34" s="386"/>
      <c r="BL34" s="386"/>
      <c r="BM34" s="386"/>
      <c r="BN34" s="386"/>
      <c r="BO34" s="386"/>
      <c r="BP34" s="386"/>
      <c r="BQ34" s="386"/>
      <c r="BR34" s="386"/>
      <c r="BS34" s="386"/>
      <c r="BT34" s="386"/>
      <c r="BU34" s="386"/>
      <c r="BV34" s="386"/>
      <c r="BW34" s="386"/>
      <c r="BX34" s="386"/>
      <c r="BY34" s="386"/>
      <c r="BZ34" s="386"/>
      <c r="CA34" s="386"/>
      <c r="CB34" s="386"/>
      <c r="CC34" s="386"/>
      <c r="CD34" s="386"/>
      <c r="CE34" s="386"/>
      <c r="CF34" s="386"/>
      <c r="CG34" s="386"/>
      <c r="CH34" s="386"/>
      <c r="CI34" s="386"/>
      <c r="CJ34" s="386"/>
      <c r="CK34" s="386"/>
      <c r="CL34" s="386"/>
      <c r="CM34" s="386"/>
      <c r="CN34" s="386"/>
      <c r="CO34" s="386"/>
      <c r="CP34" s="386"/>
      <c r="CQ34" s="386"/>
      <c r="CR34" s="386"/>
      <c r="CS34" s="386"/>
      <c r="CT34" s="386"/>
      <c r="CU34" s="386"/>
      <c r="CV34" s="386"/>
      <c r="CW34" s="386"/>
      <c r="CX34" s="386"/>
      <c r="CY34" s="386"/>
      <c r="CZ34" s="386"/>
      <c r="DA34" s="386"/>
      <c r="DB34" s="386"/>
      <c r="DC34" s="386"/>
      <c r="DD34" s="386"/>
      <c r="DE34" s="386"/>
      <c r="DF34" s="386"/>
      <c r="DG34" s="386"/>
      <c r="DH34" s="386"/>
      <c r="DI34" s="386"/>
      <c r="DJ34" s="386"/>
      <c r="DK34" s="386"/>
      <c r="DL34" s="386"/>
      <c r="DM34" s="386"/>
      <c r="DN34" s="386"/>
      <c r="DO34" s="386"/>
      <c r="DP34" s="386"/>
      <c r="DQ34" s="386"/>
      <c r="DR34" s="386"/>
      <c r="DS34" s="386"/>
      <c r="DT34" s="386"/>
      <c r="DU34" s="386"/>
      <c r="DV34" s="386"/>
      <c r="DW34" s="386"/>
      <c r="DX34" s="386"/>
      <c r="DY34" s="386"/>
      <c r="DZ34" s="386"/>
      <c r="EA34" s="386"/>
      <c r="EB34" s="386"/>
      <c r="EC34" s="386"/>
      <c r="ED34" s="386"/>
      <c r="EE34" s="386"/>
      <c r="EF34" s="386"/>
      <c r="EG34" s="386"/>
      <c r="EH34" s="386"/>
      <c r="EI34" s="386"/>
      <c r="EJ34" s="386"/>
      <c r="EK34" s="386"/>
      <c r="EL34" s="386"/>
      <c r="EM34" s="386"/>
      <c r="EN34" s="386"/>
      <c r="EO34" s="386"/>
      <c r="EP34" s="386"/>
      <c r="EQ34" s="386"/>
      <c r="ER34" s="386"/>
      <c r="ES34" s="386"/>
      <c r="ET34" s="386"/>
      <c r="EU34" s="386"/>
      <c r="EV34" s="386"/>
      <c r="EW34" s="386"/>
      <c r="EX34" s="386"/>
      <c r="EY34" s="386"/>
      <c r="EZ34" s="386"/>
      <c r="FA34" s="386"/>
      <c r="FB34" s="386"/>
      <c r="FC34" s="386"/>
      <c r="FD34" s="386"/>
      <c r="FE34" s="386"/>
      <c r="FF34" s="386"/>
      <c r="FG34" s="386"/>
      <c r="FH34" s="386"/>
      <c r="FI34" s="386"/>
      <c r="FJ34" s="386"/>
      <c r="FK34" s="386"/>
      <c r="FL34" s="386"/>
      <c r="FM34" s="386"/>
      <c r="FN34" s="386"/>
      <c r="FO34" s="386"/>
      <c r="FP34" s="386"/>
      <c r="FQ34" s="386"/>
      <c r="FR34" s="386"/>
      <c r="FS34" s="386"/>
      <c r="FT34" s="386"/>
      <c r="FU34" s="386"/>
      <c r="FV34" s="386"/>
      <c r="FW34" s="386"/>
      <c r="FX34" s="386"/>
      <c r="FY34" s="386"/>
      <c r="FZ34" s="386"/>
      <c r="GA34" s="386"/>
      <c r="GB34" s="386"/>
      <c r="GC34" s="386"/>
      <c r="GD34" s="386"/>
      <c r="GE34" s="386"/>
      <c r="GF34" s="386"/>
      <c r="GG34" s="386"/>
      <c r="GH34" s="386"/>
      <c r="GI34" s="386"/>
      <c r="GJ34" s="386"/>
      <c r="GK34" s="386"/>
      <c r="GL34" s="386"/>
      <c r="GM34" s="386"/>
      <c r="GN34" s="386"/>
      <c r="GO34" s="386"/>
      <c r="GP34" s="386"/>
      <c r="GQ34" s="386"/>
      <c r="GR34" s="386"/>
      <c r="GS34" s="386"/>
      <c r="GT34" s="386"/>
      <c r="GU34" s="386"/>
      <c r="GV34" s="386"/>
      <c r="GW34" s="386"/>
      <c r="GX34" s="386"/>
      <c r="GY34" s="386"/>
      <c r="GZ34" s="386"/>
      <c r="HA34" s="386"/>
      <c r="HB34" s="386"/>
      <c r="HC34" s="386"/>
      <c r="HD34" s="386"/>
      <c r="HE34" s="386"/>
      <c r="HF34" s="386"/>
      <c r="HG34" s="386"/>
      <c r="HH34" s="386"/>
      <c r="HI34" s="386"/>
      <c r="HJ34" s="386"/>
      <c r="HK34" s="386"/>
      <c r="HL34" s="386"/>
      <c r="HM34" s="386"/>
      <c r="HN34" s="386"/>
      <c r="HO34" s="386"/>
      <c r="HP34" s="386"/>
      <c r="HQ34" s="386"/>
      <c r="HR34" s="386"/>
      <c r="HS34" s="386"/>
      <c r="HT34" s="386"/>
      <c r="HU34" s="386"/>
      <c r="HV34" s="386"/>
      <c r="HW34" s="386"/>
      <c r="HX34" s="386"/>
      <c r="HY34" s="386"/>
      <c r="HZ34" s="386"/>
      <c r="IA34" s="386"/>
      <c r="IB34" s="386"/>
      <c r="IC34" s="386"/>
      <c r="ID34" s="386"/>
      <c r="IE34" s="386"/>
      <c r="IF34" s="386"/>
      <c r="IG34" s="386"/>
      <c r="IH34" s="386"/>
      <c r="II34" s="386"/>
      <c r="IJ34" s="386"/>
      <c r="IK34" s="386"/>
      <c r="IL34" s="386"/>
      <c r="IM34" s="386"/>
      <c r="IN34" s="386"/>
      <c r="IO34" s="386"/>
      <c r="IP34" s="386"/>
      <c r="IQ34" s="386"/>
      <c r="IR34" s="386"/>
      <c r="IS34" s="386"/>
      <c r="IT34" s="386"/>
      <c r="IU34" s="386"/>
    </row>
    <row r="35" spans="1:255" ht="14.4">
      <c r="A35" s="366" t="s">
        <v>15847</v>
      </c>
      <c r="B35" s="379" t="s">
        <v>15936</v>
      </c>
      <c r="C35" s="366" t="s">
        <v>15938</v>
      </c>
      <c r="D35" s="394" t="s">
        <v>15942</v>
      </c>
      <c r="E35" s="377" t="s">
        <v>15940</v>
      </c>
      <c r="F35" s="369" t="s">
        <v>15856</v>
      </c>
      <c r="G35" s="372" t="s">
        <v>15941</v>
      </c>
      <c r="H35" s="372" t="s">
        <v>15943</v>
      </c>
      <c r="I35" s="395" t="s">
        <v>15944</v>
      </c>
      <c r="J35" s="386"/>
      <c r="K35" s="386"/>
      <c r="L35" s="386"/>
      <c r="M35" s="386"/>
      <c r="N35" s="386"/>
      <c r="O35" s="386"/>
      <c r="P35" s="386"/>
      <c r="Q35" s="386"/>
      <c r="R35" s="386"/>
      <c r="S35" s="386"/>
      <c r="T35" s="386"/>
      <c r="U35" s="386"/>
      <c r="V35" s="386"/>
      <c r="W35" s="386"/>
      <c r="X35" s="386"/>
      <c r="Y35" s="386"/>
      <c r="Z35" s="386"/>
      <c r="AA35" s="386"/>
      <c r="AB35" s="386"/>
      <c r="AC35" s="386"/>
      <c r="AD35" s="386"/>
      <c r="AE35" s="386"/>
      <c r="AF35" s="386"/>
      <c r="AG35" s="386"/>
      <c r="AH35" s="386"/>
      <c r="AI35" s="386"/>
      <c r="AJ35" s="386"/>
      <c r="AK35" s="386"/>
      <c r="AL35" s="386"/>
      <c r="AM35" s="386"/>
      <c r="AN35" s="386"/>
      <c r="AO35" s="386"/>
      <c r="AP35" s="386"/>
      <c r="AQ35" s="386"/>
      <c r="AR35" s="386"/>
      <c r="AS35" s="386"/>
      <c r="AT35" s="386"/>
      <c r="AU35" s="386"/>
      <c r="AV35" s="386"/>
      <c r="AW35" s="386"/>
      <c r="AX35" s="386"/>
      <c r="AY35" s="386"/>
      <c r="AZ35" s="386"/>
      <c r="BA35" s="386"/>
      <c r="BB35" s="386"/>
      <c r="BC35" s="386"/>
      <c r="BD35" s="386"/>
      <c r="BE35" s="386"/>
      <c r="BF35" s="386"/>
      <c r="BG35" s="386"/>
      <c r="BH35" s="386"/>
      <c r="BI35" s="386"/>
      <c r="BJ35" s="386"/>
      <c r="BK35" s="386"/>
      <c r="BL35" s="386"/>
      <c r="BM35" s="386"/>
      <c r="BN35" s="386"/>
      <c r="BO35" s="386"/>
      <c r="BP35" s="386"/>
      <c r="BQ35" s="386"/>
      <c r="BR35" s="386"/>
      <c r="BS35" s="386"/>
      <c r="BT35" s="386"/>
      <c r="BU35" s="386"/>
      <c r="BV35" s="386"/>
      <c r="BW35" s="386"/>
      <c r="BX35" s="386"/>
      <c r="BY35" s="386"/>
      <c r="BZ35" s="386"/>
      <c r="CA35" s="386"/>
      <c r="CB35" s="386"/>
      <c r="CC35" s="386"/>
      <c r="CD35" s="386"/>
      <c r="CE35" s="386"/>
      <c r="CF35" s="386"/>
      <c r="CG35" s="386"/>
      <c r="CH35" s="386"/>
      <c r="CI35" s="386"/>
      <c r="CJ35" s="386"/>
      <c r="CK35" s="386"/>
      <c r="CL35" s="386"/>
      <c r="CM35" s="386"/>
      <c r="CN35" s="386"/>
      <c r="CO35" s="386"/>
      <c r="CP35" s="386"/>
      <c r="CQ35" s="386"/>
      <c r="CR35" s="386"/>
      <c r="CS35" s="386"/>
      <c r="CT35" s="386"/>
      <c r="CU35" s="386"/>
      <c r="CV35" s="386"/>
      <c r="CW35" s="386"/>
      <c r="CX35" s="386"/>
      <c r="CY35" s="386"/>
      <c r="CZ35" s="386"/>
      <c r="DA35" s="386"/>
      <c r="DB35" s="386"/>
      <c r="DC35" s="386"/>
      <c r="DD35" s="386"/>
      <c r="DE35" s="386"/>
      <c r="DF35" s="386"/>
      <c r="DG35" s="386"/>
      <c r="DH35" s="386"/>
      <c r="DI35" s="386"/>
      <c r="DJ35" s="386"/>
      <c r="DK35" s="386"/>
      <c r="DL35" s="386"/>
      <c r="DM35" s="386"/>
      <c r="DN35" s="386"/>
      <c r="DO35" s="386"/>
      <c r="DP35" s="386"/>
      <c r="DQ35" s="386"/>
      <c r="DR35" s="386"/>
      <c r="DS35" s="386"/>
      <c r="DT35" s="386"/>
      <c r="DU35" s="386"/>
      <c r="DV35" s="386"/>
      <c r="DW35" s="386"/>
      <c r="DX35" s="386"/>
      <c r="DY35" s="386"/>
      <c r="DZ35" s="386"/>
      <c r="EA35" s="386"/>
      <c r="EB35" s="386"/>
      <c r="EC35" s="386"/>
      <c r="ED35" s="386"/>
      <c r="EE35" s="386"/>
      <c r="EF35" s="386"/>
      <c r="EG35" s="386"/>
      <c r="EH35" s="386"/>
      <c r="EI35" s="386"/>
      <c r="EJ35" s="386"/>
      <c r="EK35" s="386"/>
      <c r="EL35" s="386"/>
      <c r="EM35" s="386"/>
      <c r="EN35" s="386"/>
      <c r="EO35" s="386"/>
      <c r="EP35" s="386"/>
      <c r="EQ35" s="386"/>
      <c r="ER35" s="386"/>
      <c r="ES35" s="386"/>
      <c r="ET35" s="386"/>
      <c r="EU35" s="386"/>
      <c r="EV35" s="386"/>
      <c r="EW35" s="386"/>
      <c r="EX35" s="386"/>
      <c r="EY35" s="386"/>
      <c r="EZ35" s="386"/>
      <c r="FA35" s="386"/>
      <c r="FB35" s="386"/>
      <c r="FC35" s="386"/>
      <c r="FD35" s="386"/>
      <c r="FE35" s="386"/>
      <c r="FF35" s="386"/>
      <c r="FG35" s="386"/>
      <c r="FH35" s="386"/>
      <c r="FI35" s="386"/>
      <c r="FJ35" s="386"/>
      <c r="FK35" s="386"/>
      <c r="FL35" s="386"/>
      <c r="FM35" s="386"/>
      <c r="FN35" s="386"/>
      <c r="FO35" s="386"/>
      <c r="FP35" s="386"/>
      <c r="FQ35" s="386"/>
      <c r="FR35" s="386"/>
      <c r="FS35" s="386"/>
      <c r="FT35" s="386"/>
      <c r="FU35" s="386"/>
      <c r="FV35" s="386"/>
      <c r="FW35" s="386"/>
      <c r="FX35" s="386"/>
      <c r="FY35" s="386"/>
      <c r="FZ35" s="386"/>
      <c r="GA35" s="386"/>
      <c r="GB35" s="386"/>
      <c r="GC35" s="386"/>
      <c r="GD35" s="386"/>
      <c r="GE35" s="386"/>
      <c r="GF35" s="386"/>
      <c r="GG35" s="386"/>
      <c r="GH35" s="386"/>
      <c r="GI35" s="386"/>
      <c r="GJ35" s="386"/>
      <c r="GK35" s="386"/>
      <c r="GL35" s="386"/>
      <c r="GM35" s="386"/>
      <c r="GN35" s="386"/>
      <c r="GO35" s="386"/>
      <c r="GP35" s="386"/>
      <c r="GQ35" s="386"/>
      <c r="GR35" s="386"/>
      <c r="GS35" s="386"/>
      <c r="GT35" s="386"/>
      <c r="GU35" s="386"/>
      <c r="GV35" s="386"/>
      <c r="GW35" s="386"/>
      <c r="GX35" s="386"/>
      <c r="GY35" s="386"/>
      <c r="GZ35" s="386"/>
      <c r="HA35" s="386"/>
      <c r="HB35" s="386"/>
      <c r="HC35" s="386"/>
      <c r="HD35" s="386"/>
      <c r="HE35" s="386"/>
      <c r="HF35" s="386"/>
      <c r="HG35" s="386"/>
      <c r="HH35" s="386"/>
      <c r="HI35" s="386"/>
      <c r="HJ35" s="386"/>
      <c r="HK35" s="386"/>
      <c r="HL35" s="386"/>
      <c r="HM35" s="386"/>
      <c r="HN35" s="386"/>
      <c r="HO35" s="386"/>
      <c r="HP35" s="386"/>
      <c r="HQ35" s="386"/>
      <c r="HR35" s="386"/>
      <c r="HS35" s="386"/>
      <c r="HT35" s="386"/>
      <c r="HU35" s="386"/>
      <c r="HV35" s="386"/>
      <c r="HW35" s="386"/>
      <c r="HX35" s="386"/>
      <c r="HY35" s="386"/>
      <c r="HZ35" s="386"/>
      <c r="IA35" s="386"/>
      <c r="IB35" s="386"/>
      <c r="IC35" s="386"/>
      <c r="ID35" s="386"/>
      <c r="IE35" s="386"/>
      <c r="IF35" s="386"/>
      <c r="IG35" s="386"/>
      <c r="IH35" s="386"/>
      <c r="II35" s="386"/>
      <c r="IJ35" s="386"/>
      <c r="IK35" s="386"/>
      <c r="IL35" s="386"/>
      <c r="IM35" s="386"/>
      <c r="IN35" s="386"/>
      <c r="IO35" s="386"/>
      <c r="IP35" s="386"/>
      <c r="IQ35" s="386"/>
      <c r="IR35" s="386"/>
      <c r="IS35" s="386"/>
      <c r="IT35" s="386"/>
      <c r="IU35" s="386"/>
    </row>
    <row r="36" spans="1:255" ht="14.4">
      <c r="A36" s="366" t="s">
        <v>15847</v>
      </c>
      <c r="B36" s="379" t="s">
        <v>15936</v>
      </c>
      <c r="C36" s="366" t="s">
        <v>15938</v>
      </c>
      <c r="D36" s="394" t="s">
        <v>15945</v>
      </c>
      <c r="E36" s="377" t="s">
        <v>343</v>
      </c>
      <c r="F36" s="369" t="s">
        <v>15856</v>
      </c>
      <c r="G36" s="372" t="s">
        <v>15946</v>
      </c>
      <c r="I36" s="380"/>
      <c r="J36" s="386"/>
      <c r="K36" s="386"/>
      <c r="L36" s="386"/>
      <c r="M36" s="386"/>
      <c r="N36" s="386"/>
      <c r="O36" s="386"/>
      <c r="P36" s="386"/>
      <c r="Q36" s="386"/>
      <c r="R36" s="386"/>
      <c r="S36" s="386"/>
      <c r="T36" s="386"/>
      <c r="U36" s="386"/>
      <c r="V36" s="386"/>
      <c r="W36" s="386"/>
      <c r="X36" s="386"/>
      <c r="Y36" s="386"/>
      <c r="Z36" s="386"/>
      <c r="AA36" s="386"/>
      <c r="AB36" s="386"/>
      <c r="AC36" s="386"/>
      <c r="AD36" s="386"/>
      <c r="AE36" s="386"/>
      <c r="AF36" s="386"/>
      <c r="AG36" s="386"/>
      <c r="AH36" s="386"/>
      <c r="AI36" s="386"/>
      <c r="AJ36" s="386"/>
      <c r="AK36" s="386"/>
      <c r="AL36" s="386"/>
      <c r="AM36" s="386"/>
      <c r="AN36" s="386"/>
      <c r="AO36" s="386"/>
      <c r="AP36" s="386"/>
      <c r="AQ36" s="386"/>
      <c r="AR36" s="386"/>
      <c r="AS36" s="386"/>
      <c r="AT36" s="386"/>
      <c r="AU36" s="386"/>
      <c r="AV36" s="386"/>
      <c r="AW36" s="386"/>
      <c r="AX36" s="386"/>
      <c r="AY36" s="386"/>
      <c r="AZ36" s="386"/>
      <c r="BA36" s="386"/>
      <c r="BB36" s="386"/>
      <c r="BC36" s="386"/>
      <c r="BD36" s="386"/>
      <c r="BE36" s="386"/>
      <c r="BF36" s="386"/>
      <c r="BG36" s="386"/>
      <c r="BH36" s="386"/>
      <c r="BI36" s="386"/>
      <c r="BJ36" s="386"/>
      <c r="BK36" s="386"/>
      <c r="BL36" s="386"/>
      <c r="BM36" s="386"/>
      <c r="BN36" s="386"/>
      <c r="BO36" s="386"/>
      <c r="BP36" s="386"/>
      <c r="BQ36" s="386"/>
      <c r="BR36" s="386"/>
      <c r="BS36" s="386"/>
      <c r="BT36" s="386"/>
      <c r="BU36" s="386"/>
      <c r="BV36" s="386"/>
      <c r="BW36" s="386"/>
      <c r="BX36" s="386"/>
      <c r="BY36" s="386"/>
      <c r="BZ36" s="386"/>
      <c r="CA36" s="386"/>
      <c r="CB36" s="386"/>
      <c r="CC36" s="386"/>
      <c r="CD36" s="386"/>
      <c r="CE36" s="386"/>
      <c r="CF36" s="386"/>
      <c r="CG36" s="386"/>
      <c r="CH36" s="386"/>
      <c r="CI36" s="386"/>
      <c r="CJ36" s="386"/>
      <c r="CK36" s="386"/>
      <c r="CL36" s="386"/>
      <c r="CM36" s="386"/>
      <c r="CN36" s="386"/>
      <c r="CO36" s="386"/>
      <c r="CP36" s="386"/>
      <c r="CQ36" s="386"/>
      <c r="CR36" s="386"/>
      <c r="CS36" s="386"/>
      <c r="CT36" s="386"/>
      <c r="CU36" s="386"/>
      <c r="CV36" s="386"/>
      <c r="CW36" s="386"/>
      <c r="CX36" s="386"/>
      <c r="CY36" s="386"/>
      <c r="CZ36" s="386"/>
      <c r="DA36" s="386"/>
      <c r="DB36" s="386"/>
      <c r="DC36" s="386"/>
      <c r="DD36" s="386"/>
      <c r="DE36" s="386"/>
      <c r="DF36" s="386"/>
      <c r="DG36" s="386"/>
      <c r="DH36" s="386"/>
      <c r="DI36" s="386"/>
      <c r="DJ36" s="386"/>
      <c r="DK36" s="386"/>
      <c r="DL36" s="386"/>
      <c r="DM36" s="386"/>
      <c r="DN36" s="386"/>
      <c r="DO36" s="386"/>
      <c r="DP36" s="386"/>
      <c r="DQ36" s="386"/>
      <c r="DR36" s="386"/>
      <c r="DS36" s="386"/>
      <c r="DT36" s="386"/>
      <c r="DU36" s="386"/>
      <c r="DV36" s="386"/>
      <c r="DW36" s="386"/>
      <c r="DX36" s="386"/>
      <c r="DY36" s="386"/>
      <c r="DZ36" s="386"/>
      <c r="EA36" s="386"/>
      <c r="EB36" s="386"/>
      <c r="EC36" s="386"/>
      <c r="ED36" s="386"/>
      <c r="EE36" s="386"/>
      <c r="EF36" s="386"/>
      <c r="EG36" s="386"/>
      <c r="EH36" s="386"/>
      <c r="EI36" s="386"/>
      <c r="EJ36" s="386"/>
      <c r="EK36" s="386"/>
      <c r="EL36" s="386"/>
      <c r="EM36" s="386"/>
      <c r="EN36" s="386"/>
      <c r="EO36" s="386"/>
      <c r="EP36" s="386"/>
      <c r="EQ36" s="386"/>
      <c r="ER36" s="386"/>
      <c r="ES36" s="386"/>
      <c r="ET36" s="386"/>
      <c r="EU36" s="386"/>
      <c r="EV36" s="386"/>
      <c r="EW36" s="386"/>
      <c r="EX36" s="386"/>
      <c r="EY36" s="386"/>
      <c r="EZ36" s="386"/>
      <c r="FA36" s="386"/>
      <c r="FB36" s="386"/>
      <c r="FC36" s="386"/>
      <c r="FD36" s="386"/>
      <c r="FE36" s="386"/>
      <c r="FF36" s="386"/>
      <c r="FG36" s="386"/>
      <c r="FH36" s="386"/>
      <c r="FI36" s="386"/>
      <c r="FJ36" s="386"/>
      <c r="FK36" s="386"/>
      <c r="FL36" s="386"/>
      <c r="FM36" s="386"/>
      <c r="FN36" s="386"/>
      <c r="FO36" s="386"/>
      <c r="FP36" s="386"/>
      <c r="FQ36" s="386"/>
      <c r="FR36" s="386"/>
      <c r="FS36" s="386"/>
      <c r="FT36" s="386"/>
      <c r="FU36" s="386"/>
      <c r="FV36" s="386"/>
      <c r="FW36" s="386"/>
      <c r="FX36" s="386"/>
      <c r="FY36" s="386"/>
      <c r="FZ36" s="386"/>
      <c r="GA36" s="386"/>
      <c r="GB36" s="386"/>
      <c r="GC36" s="386"/>
      <c r="GD36" s="386"/>
      <c r="GE36" s="386"/>
      <c r="GF36" s="386"/>
      <c r="GG36" s="386"/>
      <c r="GH36" s="386"/>
      <c r="GI36" s="386"/>
      <c r="GJ36" s="386"/>
      <c r="GK36" s="386"/>
      <c r="GL36" s="386"/>
      <c r="GM36" s="386"/>
      <c r="GN36" s="386"/>
      <c r="GO36" s="386"/>
      <c r="GP36" s="386"/>
      <c r="GQ36" s="386"/>
      <c r="GR36" s="386"/>
      <c r="GS36" s="386"/>
      <c r="GT36" s="386"/>
      <c r="GU36" s="386"/>
      <c r="GV36" s="386"/>
      <c r="GW36" s="386"/>
      <c r="GX36" s="386"/>
      <c r="GY36" s="386"/>
      <c r="GZ36" s="386"/>
      <c r="HA36" s="386"/>
      <c r="HB36" s="386"/>
      <c r="HC36" s="386"/>
      <c r="HD36" s="386"/>
      <c r="HE36" s="386"/>
      <c r="HF36" s="386"/>
      <c r="HG36" s="386"/>
      <c r="HH36" s="386"/>
      <c r="HI36" s="386"/>
      <c r="HJ36" s="386"/>
      <c r="HK36" s="386"/>
      <c r="HL36" s="386"/>
      <c r="HM36" s="386"/>
      <c r="HN36" s="386"/>
      <c r="HO36" s="386"/>
      <c r="HP36" s="386"/>
      <c r="HQ36" s="386"/>
      <c r="HR36" s="386"/>
      <c r="HS36" s="386"/>
      <c r="HT36" s="386"/>
      <c r="HU36" s="386"/>
      <c r="HV36" s="386"/>
      <c r="HW36" s="386"/>
      <c r="HX36" s="386"/>
      <c r="HY36" s="386"/>
      <c r="HZ36" s="386"/>
      <c r="IA36" s="386"/>
      <c r="IB36" s="386"/>
      <c r="IC36" s="386"/>
      <c r="ID36" s="386"/>
      <c r="IE36" s="386"/>
      <c r="IF36" s="386"/>
      <c r="IG36" s="386"/>
      <c r="IH36" s="386"/>
      <c r="II36" s="386"/>
      <c r="IJ36" s="386"/>
      <c r="IK36" s="386"/>
      <c r="IL36" s="386"/>
      <c r="IM36" s="386"/>
      <c r="IN36" s="386"/>
      <c r="IO36" s="386"/>
      <c r="IP36" s="386"/>
      <c r="IQ36" s="386"/>
      <c r="IR36" s="386"/>
      <c r="IS36" s="386"/>
      <c r="IT36" s="386"/>
      <c r="IU36" s="386"/>
    </row>
    <row r="37" spans="1:255" ht="14.4">
      <c r="A37" s="366" t="s">
        <v>15847</v>
      </c>
      <c r="B37" s="379" t="s">
        <v>15936</v>
      </c>
      <c r="C37" s="366" t="s">
        <v>15938</v>
      </c>
      <c r="D37" s="394" t="s">
        <v>15947</v>
      </c>
      <c r="E37" s="377" t="s">
        <v>15948</v>
      </c>
      <c r="F37" s="369" t="s">
        <v>15856</v>
      </c>
      <c r="G37" s="372" t="s">
        <v>15949</v>
      </c>
      <c r="I37" s="378" t="s">
        <v>15922</v>
      </c>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c r="AK37" s="386"/>
      <c r="AL37" s="386"/>
      <c r="AM37" s="386"/>
      <c r="AN37" s="386"/>
      <c r="AO37" s="386"/>
      <c r="AP37" s="386"/>
      <c r="AQ37" s="386"/>
      <c r="AR37" s="386"/>
      <c r="AS37" s="386"/>
      <c r="AT37" s="386"/>
      <c r="AU37" s="386"/>
      <c r="AV37" s="386"/>
      <c r="AW37" s="386"/>
      <c r="AX37" s="386"/>
      <c r="AY37" s="386"/>
      <c r="AZ37" s="386"/>
      <c r="BA37" s="386"/>
      <c r="BB37" s="386"/>
      <c r="BC37" s="386"/>
      <c r="BD37" s="386"/>
      <c r="BE37" s="386"/>
      <c r="BF37" s="386"/>
      <c r="BG37" s="386"/>
      <c r="BH37" s="386"/>
      <c r="BI37" s="386"/>
      <c r="BJ37" s="386"/>
      <c r="BK37" s="386"/>
      <c r="BL37" s="386"/>
      <c r="BM37" s="386"/>
      <c r="BN37" s="386"/>
      <c r="BO37" s="386"/>
      <c r="BP37" s="386"/>
      <c r="BQ37" s="386"/>
      <c r="BR37" s="386"/>
      <c r="BS37" s="386"/>
      <c r="BT37" s="386"/>
      <c r="BU37" s="386"/>
      <c r="BV37" s="386"/>
      <c r="BW37" s="386"/>
      <c r="BX37" s="386"/>
      <c r="BY37" s="386"/>
      <c r="BZ37" s="386"/>
      <c r="CA37" s="386"/>
      <c r="CB37" s="386"/>
      <c r="CC37" s="386"/>
      <c r="CD37" s="386"/>
      <c r="CE37" s="386"/>
      <c r="CF37" s="386"/>
      <c r="CG37" s="386"/>
      <c r="CH37" s="386"/>
      <c r="CI37" s="386"/>
      <c r="CJ37" s="386"/>
      <c r="CK37" s="386"/>
      <c r="CL37" s="386"/>
      <c r="CM37" s="386"/>
      <c r="CN37" s="386"/>
      <c r="CO37" s="386"/>
      <c r="CP37" s="386"/>
      <c r="CQ37" s="386"/>
      <c r="CR37" s="386"/>
      <c r="CS37" s="386"/>
      <c r="CT37" s="386"/>
      <c r="CU37" s="386"/>
      <c r="CV37" s="386"/>
      <c r="CW37" s="386"/>
      <c r="CX37" s="386"/>
      <c r="CY37" s="386"/>
      <c r="CZ37" s="386"/>
      <c r="DA37" s="386"/>
      <c r="DB37" s="386"/>
      <c r="DC37" s="386"/>
      <c r="DD37" s="386"/>
      <c r="DE37" s="386"/>
      <c r="DF37" s="386"/>
      <c r="DG37" s="386"/>
      <c r="DH37" s="386"/>
      <c r="DI37" s="386"/>
      <c r="DJ37" s="386"/>
      <c r="DK37" s="386"/>
      <c r="DL37" s="386"/>
      <c r="DM37" s="386"/>
      <c r="DN37" s="386"/>
      <c r="DO37" s="386"/>
      <c r="DP37" s="386"/>
      <c r="DQ37" s="386"/>
      <c r="DR37" s="386"/>
      <c r="DS37" s="386"/>
      <c r="DT37" s="386"/>
      <c r="DU37" s="386"/>
      <c r="DV37" s="386"/>
      <c r="DW37" s="386"/>
      <c r="DX37" s="386"/>
      <c r="DY37" s="386"/>
      <c r="DZ37" s="386"/>
      <c r="EA37" s="386"/>
      <c r="EB37" s="386"/>
      <c r="EC37" s="386"/>
      <c r="ED37" s="386"/>
      <c r="EE37" s="386"/>
      <c r="EF37" s="386"/>
      <c r="EG37" s="386"/>
      <c r="EH37" s="386"/>
      <c r="EI37" s="386"/>
      <c r="EJ37" s="386"/>
      <c r="EK37" s="386"/>
      <c r="EL37" s="386"/>
      <c r="EM37" s="386"/>
      <c r="EN37" s="386"/>
      <c r="EO37" s="386"/>
      <c r="EP37" s="386"/>
      <c r="EQ37" s="386"/>
      <c r="ER37" s="386"/>
      <c r="ES37" s="386"/>
      <c r="ET37" s="386"/>
      <c r="EU37" s="386"/>
      <c r="EV37" s="386"/>
      <c r="EW37" s="386"/>
      <c r="EX37" s="386"/>
      <c r="EY37" s="386"/>
      <c r="EZ37" s="386"/>
      <c r="FA37" s="386"/>
      <c r="FB37" s="386"/>
      <c r="FC37" s="386"/>
      <c r="FD37" s="386"/>
      <c r="FE37" s="386"/>
      <c r="FF37" s="386"/>
      <c r="FG37" s="386"/>
      <c r="FH37" s="386"/>
      <c r="FI37" s="386"/>
      <c r="FJ37" s="386"/>
      <c r="FK37" s="386"/>
      <c r="FL37" s="386"/>
      <c r="FM37" s="386"/>
      <c r="FN37" s="386"/>
      <c r="FO37" s="386"/>
      <c r="FP37" s="386"/>
      <c r="FQ37" s="386"/>
      <c r="FR37" s="386"/>
      <c r="FS37" s="386"/>
      <c r="FT37" s="386"/>
      <c r="FU37" s="386"/>
      <c r="FV37" s="386"/>
      <c r="FW37" s="386"/>
      <c r="FX37" s="386"/>
      <c r="FY37" s="386"/>
      <c r="FZ37" s="386"/>
      <c r="GA37" s="386"/>
      <c r="GB37" s="386"/>
      <c r="GC37" s="386"/>
      <c r="GD37" s="386"/>
      <c r="GE37" s="386"/>
      <c r="GF37" s="386"/>
      <c r="GG37" s="386"/>
      <c r="GH37" s="386"/>
      <c r="GI37" s="386"/>
      <c r="GJ37" s="386"/>
      <c r="GK37" s="386"/>
      <c r="GL37" s="386"/>
      <c r="GM37" s="386"/>
      <c r="GN37" s="386"/>
      <c r="GO37" s="386"/>
      <c r="GP37" s="386"/>
      <c r="GQ37" s="386"/>
      <c r="GR37" s="386"/>
      <c r="GS37" s="386"/>
      <c r="GT37" s="386"/>
      <c r="GU37" s="386"/>
      <c r="GV37" s="386"/>
      <c r="GW37" s="386"/>
      <c r="GX37" s="386"/>
      <c r="GY37" s="386"/>
      <c r="GZ37" s="386"/>
      <c r="HA37" s="386"/>
      <c r="HB37" s="386"/>
      <c r="HC37" s="386"/>
      <c r="HD37" s="386"/>
      <c r="HE37" s="386"/>
      <c r="HF37" s="386"/>
      <c r="HG37" s="386"/>
      <c r="HH37" s="386"/>
      <c r="HI37" s="386"/>
      <c r="HJ37" s="386"/>
      <c r="HK37" s="386"/>
      <c r="HL37" s="386"/>
      <c r="HM37" s="386"/>
      <c r="HN37" s="386"/>
      <c r="HO37" s="386"/>
      <c r="HP37" s="386"/>
      <c r="HQ37" s="386"/>
      <c r="HR37" s="386"/>
      <c r="HS37" s="386"/>
      <c r="HT37" s="386"/>
      <c r="HU37" s="386"/>
      <c r="HV37" s="386"/>
      <c r="HW37" s="386"/>
      <c r="HX37" s="386"/>
      <c r="HY37" s="386"/>
      <c r="HZ37" s="386"/>
      <c r="IA37" s="386"/>
      <c r="IB37" s="386"/>
      <c r="IC37" s="386"/>
      <c r="ID37" s="386"/>
      <c r="IE37" s="386"/>
      <c r="IF37" s="386"/>
      <c r="IG37" s="386"/>
      <c r="IH37" s="386"/>
      <c r="II37" s="386"/>
      <c r="IJ37" s="386"/>
      <c r="IK37" s="386"/>
      <c r="IL37" s="386"/>
      <c r="IM37" s="386"/>
      <c r="IN37" s="386"/>
      <c r="IO37" s="386"/>
      <c r="IP37" s="386"/>
      <c r="IQ37" s="386"/>
      <c r="IR37" s="386"/>
      <c r="IS37" s="386"/>
      <c r="IT37" s="386"/>
      <c r="IU37" s="386"/>
    </row>
    <row r="38" spans="1:255" ht="14.4">
      <c r="A38" s="366" t="s">
        <v>15847</v>
      </c>
      <c r="B38" s="379" t="s">
        <v>15936</v>
      </c>
      <c r="C38" s="366" t="s">
        <v>15938</v>
      </c>
      <c r="D38" s="394" t="s">
        <v>15950</v>
      </c>
      <c r="E38" s="377" t="s">
        <v>15951</v>
      </c>
      <c r="F38" s="369" t="s">
        <v>15856</v>
      </c>
      <c r="G38" s="372" t="s">
        <v>15952</v>
      </c>
      <c r="J38" s="386"/>
      <c r="K38" s="386"/>
      <c r="L38" s="386"/>
      <c r="M38" s="386"/>
      <c r="N38" s="386"/>
      <c r="O38" s="386"/>
      <c r="P38" s="386"/>
      <c r="Q38" s="386"/>
      <c r="R38" s="386"/>
      <c r="S38" s="386"/>
      <c r="T38" s="386"/>
      <c r="U38" s="386"/>
      <c r="V38" s="386"/>
      <c r="W38" s="386"/>
      <c r="X38" s="386"/>
      <c r="Y38" s="386"/>
      <c r="Z38" s="386"/>
      <c r="AA38" s="386"/>
      <c r="AB38" s="386"/>
      <c r="AC38" s="386"/>
      <c r="AD38" s="386"/>
      <c r="AE38" s="386"/>
      <c r="AF38" s="386"/>
      <c r="AG38" s="386"/>
      <c r="AH38" s="386"/>
      <c r="AI38" s="386"/>
      <c r="AJ38" s="386"/>
      <c r="AK38" s="386"/>
      <c r="AL38" s="386"/>
      <c r="AM38" s="386"/>
      <c r="AN38" s="386"/>
      <c r="AO38" s="386"/>
      <c r="AP38" s="386"/>
      <c r="AQ38" s="386"/>
      <c r="AR38" s="386"/>
      <c r="AS38" s="386"/>
      <c r="AT38" s="386"/>
      <c r="AU38" s="386"/>
      <c r="AV38" s="386"/>
      <c r="AW38" s="386"/>
      <c r="AX38" s="386"/>
      <c r="AY38" s="386"/>
      <c r="AZ38" s="386"/>
      <c r="BA38" s="386"/>
      <c r="BB38" s="386"/>
      <c r="BC38" s="386"/>
      <c r="BD38" s="386"/>
      <c r="BE38" s="386"/>
      <c r="BF38" s="386"/>
      <c r="BG38" s="386"/>
      <c r="BH38" s="386"/>
      <c r="BI38" s="386"/>
      <c r="BJ38" s="386"/>
      <c r="BK38" s="386"/>
      <c r="BL38" s="386"/>
      <c r="BM38" s="386"/>
      <c r="BN38" s="386"/>
      <c r="BO38" s="386"/>
      <c r="BP38" s="386"/>
      <c r="BQ38" s="386"/>
      <c r="BR38" s="386"/>
      <c r="BS38" s="386"/>
      <c r="BT38" s="386"/>
      <c r="BU38" s="386"/>
      <c r="BV38" s="386"/>
      <c r="BW38" s="386"/>
      <c r="BX38" s="386"/>
      <c r="BY38" s="386"/>
      <c r="BZ38" s="386"/>
      <c r="CA38" s="386"/>
      <c r="CB38" s="386"/>
      <c r="CC38" s="386"/>
      <c r="CD38" s="386"/>
      <c r="CE38" s="386"/>
      <c r="CF38" s="386"/>
      <c r="CG38" s="386"/>
      <c r="CH38" s="386"/>
      <c r="CI38" s="386"/>
      <c r="CJ38" s="386"/>
      <c r="CK38" s="386"/>
      <c r="CL38" s="386"/>
      <c r="CM38" s="386"/>
      <c r="CN38" s="386"/>
      <c r="CO38" s="386"/>
      <c r="CP38" s="386"/>
      <c r="CQ38" s="386"/>
      <c r="CR38" s="386"/>
      <c r="CS38" s="386"/>
      <c r="CT38" s="386"/>
      <c r="CU38" s="386"/>
      <c r="CV38" s="386"/>
      <c r="CW38" s="386"/>
      <c r="CX38" s="386"/>
      <c r="CY38" s="386"/>
      <c r="CZ38" s="386"/>
      <c r="DA38" s="386"/>
      <c r="DB38" s="386"/>
      <c r="DC38" s="386"/>
      <c r="DD38" s="386"/>
      <c r="DE38" s="386"/>
      <c r="DF38" s="386"/>
      <c r="DG38" s="386"/>
      <c r="DH38" s="386"/>
      <c r="DI38" s="386"/>
      <c r="DJ38" s="386"/>
      <c r="DK38" s="386"/>
      <c r="DL38" s="386"/>
      <c r="DM38" s="386"/>
      <c r="DN38" s="386"/>
      <c r="DO38" s="386"/>
      <c r="DP38" s="386"/>
      <c r="DQ38" s="386"/>
      <c r="DR38" s="386"/>
      <c r="DS38" s="386"/>
      <c r="DT38" s="386"/>
      <c r="DU38" s="386"/>
      <c r="DV38" s="386"/>
      <c r="DW38" s="386"/>
      <c r="DX38" s="386"/>
      <c r="DY38" s="386"/>
      <c r="DZ38" s="386"/>
      <c r="EA38" s="386"/>
      <c r="EB38" s="386"/>
      <c r="EC38" s="386"/>
      <c r="ED38" s="386"/>
      <c r="EE38" s="386"/>
      <c r="EF38" s="386"/>
      <c r="EG38" s="386"/>
      <c r="EH38" s="386"/>
      <c r="EI38" s="386"/>
      <c r="EJ38" s="386"/>
      <c r="EK38" s="386"/>
      <c r="EL38" s="386"/>
      <c r="EM38" s="386"/>
      <c r="EN38" s="386"/>
      <c r="EO38" s="386"/>
      <c r="EP38" s="386"/>
      <c r="EQ38" s="386"/>
      <c r="ER38" s="386"/>
      <c r="ES38" s="386"/>
      <c r="ET38" s="386"/>
      <c r="EU38" s="386"/>
      <c r="EV38" s="386"/>
      <c r="EW38" s="386"/>
      <c r="EX38" s="386"/>
      <c r="EY38" s="386"/>
      <c r="EZ38" s="386"/>
      <c r="FA38" s="386"/>
      <c r="FB38" s="386"/>
      <c r="FC38" s="386"/>
      <c r="FD38" s="386"/>
      <c r="FE38" s="386"/>
      <c r="FF38" s="386"/>
      <c r="FG38" s="386"/>
      <c r="FH38" s="386"/>
      <c r="FI38" s="386"/>
      <c r="FJ38" s="386"/>
      <c r="FK38" s="386"/>
      <c r="FL38" s="386"/>
      <c r="FM38" s="386"/>
      <c r="FN38" s="386"/>
      <c r="FO38" s="386"/>
      <c r="FP38" s="386"/>
      <c r="FQ38" s="386"/>
      <c r="FR38" s="386"/>
      <c r="FS38" s="386"/>
      <c r="FT38" s="386"/>
      <c r="FU38" s="386"/>
      <c r="FV38" s="386"/>
      <c r="FW38" s="386"/>
      <c r="FX38" s="386"/>
      <c r="FY38" s="386"/>
      <c r="FZ38" s="386"/>
      <c r="GA38" s="386"/>
      <c r="GB38" s="386"/>
      <c r="GC38" s="386"/>
      <c r="GD38" s="386"/>
      <c r="GE38" s="386"/>
      <c r="GF38" s="386"/>
      <c r="GG38" s="386"/>
      <c r="GH38" s="386"/>
      <c r="GI38" s="386"/>
      <c r="GJ38" s="386"/>
      <c r="GK38" s="386"/>
      <c r="GL38" s="386"/>
      <c r="GM38" s="386"/>
      <c r="GN38" s="386"/>
      <c r="GO38" s="386"/>
      <c r="GP38" s="386"/>
      <c r="GQ38" s="386"/>
      <c r="GR38" s="386"/>
      <c r="GS38" s="386"/>
      <c r="GT38" s="386"/>
      <c r="GU38" s="386"/>
      <c r="GV38" s="386"/>
      <c r="GW38" s="386"/>
      <c r="GX38" s="386"/>
      <c r="GY38" s="386"/>
      <c r="GZ38" s="386"/>
      <c r="HA38" s="386"/>
      <c r="HB38" s="386"/>
      <c r="HC38" s="386"/>
      <c r="HD38" s="386"/>
      <c r="HE38" s="386"/>
      <c r="HF38" s="386"/>
      <c r="HG38" s="386"/>
      <c r="HH38" s="386"/>
      <c r="HI38" s="386"/>
      <c r="HJ38" s="386"/>
      <c r="HK38" s="386"/>
      <c r="HL38" s="386"/>
      <c r="HM38" s="386"/>
      <c r="HN38" s="386"/>
      <c r="HO38" s="386"/>
      <c r="HP38" s="386"/>
      <c r="HQ38" s="386"/>
      <c r="HR38" s="386"/>
      <c r="HS38" s="386"/>
      <c r="HT38" s="386"/>
      <c r="HU38" s="386"/>
      <c r="HV38" s="386"/>
      <c r="HW38" s="386"/>
      <c r="HX38" s="386"/>
      <c r="HY38" s="386"/>
      <c r="HZ38" s="386"/>
      <c r="IA38" s="386"/>
      <c r="IB38" s="386"/>
      <c r="IC38" s="386"/>
      <c r="ID38" s="386"/>
      <c r="IE38" s="386"/>
      <c r="IF38" s="386"/>
      <c r="IG38" s="386"/>
      <c r="IH38" s="386"/>
      <c r="II38" s="386"/>
      <c r="IJ38" s="386"/>
      <c r="IK38" s="386"/>
      <c r="IL38" s="386"/>
      <c r="IM38" s="386"/>
      <c r="IN38" s="386"/>
      <c r="IO38" s="386"/>
      <c r="IP38" s="386"/>
      <c r="IQ38" s="386"/>
      <c r="IR38" s="386"/>
      <c r="IS38" s="386"/>
      <c r="IT38" s="386"/>
      <c r="IU38" s="386"/>
    </row>
    <row r="39" spans="1:255" ht="14.4">
      <c r="A39" s="366" t="s">
        <v>15847</v>
      </c>
      <c r="B39" s="379" t="s">
        <v>15936</v>
      </c>
      <c r="C39" s="366" t="s">
        <v>15938</v>
      </c>
      <c r="D39" s="394" t="s">
        <v>15953</v>
      </c>
      <c r="E39" s="377" t="s">
        <v>15954</v>
      </c>
      <c r="F39" s="369" t="s">
        <v>15856</v>
      </c>
      <c r="G39" s="372" t="s">
        <v>15955</v>
      </c>
      <c r="I39" s="365" t="s">
        <v>15956</v>
      </c>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6"/>
      <c r="AP39" s="386"/>
      <c r="AQ39" s="386"/>
      <c r="AR39" s="386"/>
      <c r="AS39" s="386"/>
      <c r="AT39" s="386"/>
      <c r="AU39" s="386"/>
      <c r="AV39" s="386"/>
      <c r="AW39" s="386"/>
      <c r="AX39" s="386"/>
      <c r="AY39" s="386"/>
      <c r="AZ39" s="386"/>
      <c r="BA39" s="386"/>
      <c r="BB39" s="386"/>
      <c r="BC39" s="386"/>
      <c r="BD39" s="386"/>
      <c r="BE39" s="386"/>
      <c r="BF39" s="386"/>
      <c r="BG39" s="386"/>
      <c r="BH39" s="386"/>
      <c r="BI39" s="386"/>
      <c r="BJ39" s="386"/>
      <c r="BK39" s="386"/>
      <c r="BL39" s="386"/>
      <c r="BM39" s="386"/>
      <c r="BN39" s="386"/>
      <c r="BO39" s="386"/>
      <c r="BP39" s="386"/>
      <c r="BQ39" s="386"/>
      <c r="BR39" s="386"/>
      <c r="BS39" s="386"/>
      <c r="BT39" s="386"/>
      <c r="BU39" s="386"/>
      <c r="BV39" s="386"/>
      <c r="BW39" s="386"/>
      <c r="BX39" s="386"/>
      <c r="BY39" s="386"/>
      <c r="BZ39" s="386"/>
      <c r="CA39" s="386"/>
      <c r="CB39" s="386"/>
      <c r="CC39" s="386"/>
      <c r="CD39" s="386"/>
      <c r="CE39" s="386"/>
      <c r="CF39" s="386"/>
      <c r="CG39" s="386"/>
      <c r="CH39" s="386"/>
      <c r="CI39" s="386"/>
      <c r="CJ39" s="386"/>
      <c r="CK39" s="386"/>
      <c r="CL39" s="386"/>
      <c r="CM39" s="386"/>
      <c r="CN39" s="386"/>
      <c r="CO39" s="386"/>
      <c r="CP39" s="386"/>
      <c r="CQ39" s="386"/>
      <c r="CR39" s="386"/>
      <c r="CS39" s="386"/>
      <c r="CT39" s="386"/>
      <c r="CU39" s="386"/>
      <c r="CV39" s="386"/>
      <c r="CW39" s="386"/>
      <c r="CX39" s="386"/>
      <c r="CY39" s="386"/>
      <c r="CZ39" s="386"/>
      <c r="DA39" s="386"/>
      <c r="DB39" s="386"/>
      <c r="DC39" s="386"/>
      <c r="DD39" s="386"/>
      <c r="DE39" s="386"/>
      <c r="DF39" s="386"/>
      <c r="DG39" s="386"/>
      <c r="DH39" s="386"/>
      <c r="DI39" s="386"/>
      <c r="DJ39" s="386"/>
      <c r="DK39" s="386"/>
      <c r="DL39" s="386"/>
      <c r="DM39" s="386"/>
      <c r="DN39" s="386"/>
      <c r="DO39" s="386"/>
      <c r="DP39" s="386"/>
      <c r="DQ39" s="386"/>
      <c r="DR39" s="386"/>
      <c r="DS39" s="386"/>
      <c r="DT39" s="386"/>
      <c r="DU39" s="386"/>
      <c r="DV39" s="386"/>
      <c r="DW39" s="386"/>
      <c r="DX39" s="386"/>
      <c r="DY39" s="386"/>
      <c r="DZ39" s="386"/>
      <c r="EA39" s="386"/>
      <c r="EB39" s="386"/>
      <c r="EC39" s="386"/>
      <c r="ED39" s="386"/>
      <c r="EE39" s="386"/>
      <c r="EF39" s="386"/>
      <c r="EG39" s="386"/>
      <c r="EH39" s="386"/>
      <c r="EI39" s="386"/>
      <c r="EJ39" s="386"/>
      <c r="EK39" s="386"/>
      <c r="EL39" s="386"/>
      <c r="EM39" s="386"/>
      <c r="EN39" s="386"/>
      <c r="EO39" s="386"/>
      <c r="EP39" s="386"/>
      <c r="EQ39" s="386"/>
      <c r="ER39" s="386"/>
      <c r="ES39" s="386"/>
      <c r="ET39" s="386"/>
      <c r="EU39" s="386"/>
      <c r="EV39" s="386"/>
      <c r="EW39" s="386"/>
      <c r="EX39" s="386"/>
      <c r="EY39" s="386"/>
      <c r="EZ39" s="386"/>
      <c r="FA39" s="386"/>
      <c r="FB39" s="386"/>
      <c r="FC39" s="386"/>
      <c r="FD39" s="386"/>
      <c r="FE39" s="386"/>
      <c r="FF39" s="386"/>
      <c r="FG39" s="386"/>
      <c r="FH39" s="386"/>
      <c r="FI39" s="386"/>
      <c r="FJ39" s="386"/>
      <c r="FK39" s="386"/>
      <c r="FL39" s="386"/>
      <c r="FM39" s="386"/>
      <c r="FN39" s="386"/>
      <c r="FO39" s="386"/>
      <c r="FP39" s="386"/>
      <c r="FQ39" s="386"/>
      <c r="FR39" s="386"/>
      <c r="FS39" s="386"/>
      <c r="FT39" s="386"/>
      <c r="FU39" s="386"/>
      <c r="FV39" s="386"/>
      <c r="FW39" s="386"/>
      <c r="FX39" s="386"/>
      <c r="FY39" s="386"/>
      <c r="FZ39" s="386"/>
      <c r="GA39" s="386"/>
      <c r="GB39" s="386"/>
      <c r="GC39" s="386"/>
      <c r="GD39" s="386"/>
      <c r="GE39" s="386"/>
      <c r="GF39" s="386"/>
      <c r="GG39" s="386"/>
      <c r="GH39" s="386"/>
      <c r="GI39" s="386"/>
      <c r="GJ39" s="386"/>
      <c r="GK39" s="386"/>
      <c r="GL39" s="386"/>
      <c r="GM39" s="386"/>
      <c r="GN39" s="386"/>
      <c r="GO39" s="386"/>
      <c r="GP39" s="386"/>
      <c r="GQ39" s="386"/>
      <c r="GR39" s="386"/>
      <c r="GS39" s="386"/>
      <c r="GT39" s="386"/>
      <c r="GU39" s="386"/>
      <c r="GV39" s="386"/>
      <c r="GW39" s="386"/>
      <c r="GX39" s="386"/>
      <c r="GY39" s="386"/>
      <c r="GZ39" s="386"/>
      <c r="HA39" s="386"/>
      <c r="HB39" s="386"/>
      <c r="HC39" s="386"/>
      <c r="HD39" s="386"/>
      <c r="HE39" s="386"/>
      <c r="HF39" s="386"/>
      <c r="HG39" s="386"/>
      <c r="HH39" s="386"/>
      <c r="HI39" s="386"/>
      <c r="HJ39" s="386"/>
      <c r="HK39" s="386"/>
      <c r="HL39" s="386"/>
      <c r="HM39" s="386"/>
      <c r="HN39" s="386"/>
      <c r="HO39" s="386"/>
      <c r="HP39" s="386"/>
      <c r="HQ39" s="386"/>
      <c r="HR39" s="386"/>
      <c r="HS39" s="386"/>
      <c r="HT39" s="386"/>
      <c r="HU39" s="386"/>
      <c r="HV39" s="386"/>
      <c r="HW39" s="386"/>
      <c r="HX39" s="386"/>
      <c r="HY39" s="386"/>
      <c r="HZ39" s="386"/>
      <c r="IA39" s="386"/>
      <c r="IB39" s="386"/>
      <c r="IC39" s="386"/>
      <c r="ID39" s="386"/>
      <c r="IE39" s="386"/>
      <c r="IF39" s="386"/>
      <c r="IG39" s="386"/>
      <c r="IH39" s="386"/>
      <c r="II39" s="386"/>
      <c r="IJ39" s="386"/>
      <c r="IK39" s="386"/>
      <c r="IL39" s="386"/>
      <c r="IM39" s="386"/>
      <c r="IN39" s="386"/>
      <c r="IO39" s="386"/>
      <c r="IP39" s="386"/>
      <c r="IQ39" s="386"/>
      <c r="IR39" s="386"/>
      <c r="IS39" s="386"/>
      <c r="IT39" s="386"/>
      <c r="IU39" s="386"/>
    </row>
    <row r="40" spans="1:255" ht="14.4">
      <c r="A40" s="366" t="s">
        <v>15847</v>
      </c>
      <c r="B40" s="379" t="s">
        <v>15936</v>
      </c>
      <c r="C40" s="366" t="s">
        <v>15938</v>
      </c>
      <c r="D40" s="387" t="s">
        <v>15957</v>
      </c>
      <c r="E40" s="377" t="s">
        <v>71</v>
      </c>
      <c r="F40" s="369" t="s">
        <v>15856</v>
      </c>
      <c r="G40" s="372" t="s">
        <v>15958</v>
      </c>
      <c r="I40" s="373"/>
      <c r="J40" s="386"/>
      <c r="K40" s="386"/>
      <c r="L40" s="386"/>
      <c r="M40" s="386"/>
      <c r="N40" s="386"/>
      <c r="O40" s="386"/>
      <c r="P40" s="386"/>
      <c r="Q40" s="386"/>
      <c r="R40" s="386"/>
      <c r="S40" s="386"/>
      <c r="T40" s="386"/>
      <c r="U40" s="386"/>
      <c r="V40" s="386"/>
      <c r="W40" s="386"/>
      <c r="X40" s="386"/>
      <c r="Y40" s="386"/>
      <c r="Z40" s="386"/>
      <c r="AA40" s="386"/>
      <c r="AB40" s="386"/>
      <c r="AC40" s="386"/>
      <c r="AD40" s="386"/>
      <c r="AE40" s="386"/>
      <c r="AF40" s="386"/>
      <c r="AG40" s="386"/>
      <c r="AH40" s="386"/>
      <c r="AI40" s="386"/>
      <c r="AJ40" s="386"/>
      <c r="AK40" s="386"/>
      <c r="AL40" s="386"/>
      <c r="AM40" s="386"/>
      <c r="AN40" s="386"/>
      <c r="AO40" s="386"/>
      <c r="AP40" s="386"/>
      <c r="AQ40" s="386"/>
      <c r="AR40" s="386"/>
      <c r="AS40" s="386"/>
      <c r="AT40" s="386"/>
      <c r="AU40" s="386"/>
      <c r="AV40" s="386"/>
      <c r="AW40" s="386"/>
      <c r="AX40" s="386"/>
      <c r="AY40" s="386"/>
      <c r="AZ40" s="386"/>
      <c r="BA40" s="386"/>
      <c r="BB40" s="386"/>
      <c r="BC40" s="386"/>
      <c r="BD40" s="386"/>
      <c r="BE40" s="386"/>
      <c r="BF40" s="386"/>
      <c r="BG40" s="386"/>
      <c r="BH40" s="386"/>
      <c r="BI40" s="386"/>
      <c r="BJ40" s="386"/>
      <c r="BK40" s="386"/>
      <c r="BL40" s="386"/>
      <c r="BM40" s="386"/>
      <c r="BN40" s="386"/>
      <c r="BO40" s="386"/>
      <c r="BP40" s="386"/>
      <c r="BQ40" s="386"/>
      <c r="BR40" s="386"/>
      <c r="BS40" s="386"/>
      <c r="BT40" s="386"/>
      <c r="BU40" s="386"/>
      <c r="BV40" s="386"/>
      <c r="BW40" s="386"/>
      <c r="BX40" s="386"/>
      <c r="BY40" s="386"/>
      <c r="BZ40" s="386"/>
      <c r="CA40" s="386"/>
      <c r="CB40" s="386"/>
      <c r="CC40" s="386"/>
      <c r="CD40" s="386"/>
      <c r="CE40" s="386"/>
      <c r="CF40" s="386"/>
      <c r="CG40" s="386"/>
      <c r="CH40" s="386"/>
      <c r="CI40" s="386"/>
      <c r="CJ40" s="386"/>
      <c r="CK40" s="386"/>
      <c r="CL40" s="386"/>
      <c r="CM40" s="386"/>
      <c r="CN40" s="386"/>
      <c r="CO40" s="386"/>
      <c r="CP40" s="386"/>
      <c r="CQ40" s="386"/>
      <c r="CR40" s="386"/>
      <c r="CS40" s="386"/>
      <c r="CT40" s="386"/>
      <c r="CU40" s="386"/>
      <c r="CV40" s="386"/>
      <c r="CW40" s="386"/>
      <c r="CX40" s="386"/>
      <c r="CY40" s="386"/>
      <c r="CZ40" s="386"/>
      <c r="DA40" s="386"/>
      <c r="DB40" s="386"/>
      <c r="DC40" s="386"/>
      <c r="DD40" s="386"/>
      <c r="DE40" s="386"/>
      <c r="DF40" s="386"/>
      <c r="DG40" s="386"/>
      <c r="DH40" s="386"/>
      <c r="DI40" s="386"/>
      <c r="DJ40" s="386"/>
      <c r="DK40" s="386"/>
      <c r="DL40" s="386"/>
      <c r="DM40" s="386"/>
      <c r="DN40" s="386"/>
      <c r="DO40" s="386"/>
      <c r="DP40" s="386"/>
      <c r="DQ40" s="386"/>
      <c r="DR40" s="386"/>
      <c r="DS40" s="386"/>
      <c r="DT40" s="386"/>
      <c r="DU40" s="386"/>
      <c r="DV40" s="386"/>
      <c r="DW40" s="386"/>
      <c r="DX40" s="386"/>
      <c r="DY40" s="386"/>
      <c r="DZ40" s="386"/>
      <c r="EA40" s="386"/>
      <c r="EB40" s="386"/>
      <c r="EC40" s="386"/>
      <c r="ED40" s="386"/>
      <c r="EE40" s="386"/>
      <c r="EF40" s="386"/>
      <c r="EG40" s="386"/>
      <c r="EH40" s="386"/>
      <c r="EI40" s="386"/>
      <c r="EJ40" s="386"/>
      <c r="EK40" s="386"/>
      <c r="EL40" s="386"/>
      <c r="EM40" s="386"/>
      <c r="EN40" s="386"/>
      <c r="EO40" s="386"/>
      <c r="EP40" s="386"/>
      <c r="EQ40" s="386"/>
      <c r="ER40" s="386"/>
      <c r="ES40" s="386"/>
      <c r="ET40" s="386"/>
      <c r="EU40" s="386"/>
      <c r="EV40" s="386"/>
      <c r="EW40" s="386"/>
      <c r="EX40" s="386"/>
      <c r="EY40" s="386"/>
      <c r="EZ40" s="386"/>
      <c r="FA40" s="386"/>
      <c r="FB40" s="386"/>
      <c r="FC40" s="386"/>
      <c r="FD40" s="386"/>
      <c r="FE40" s="386"/>
      <c r="FF40" s="386"/>
      <c r="FG40" s="386"/>
      <c r="FH40" s="386"/>
      <c r="FI40" s="386"/>
      <c r="FJ40" s="386"/>
      <c r="FK40" s="386"/>
      <c r="FL40" s="386"/>
      <c r="FM40" s="386"/>
      <c r="FN40" s="386"/>
      <c r="FO40" s="386"/>
      <c r="FP40" s="386"/>
      <c r="FQ40" s="386"/>
      <c r="FR40" s="386"/>
      <c r="FS40" s="386"/>
      <c r="FT40" s="386"/>
      <c r="FU40" s="386"/>
      <c r="FV40" s="386"/>
      <c r="FW40" s="386"/>
      <c r="FX40" s="386"/>
      <c r="FY40" s="386"/>
      <c r="FZ40" s="386"/>
      <c r="GA40" s="386"/>
      <c r="GB40" s="386"/>
      <c r="GC40" s="386"/>
      <c r="GD40" s="386"/>
      <c r="GE40" s="386"/>
      <c r="GF40" s="386"/>
      <c r="GG40" s="386"/>
      <c r="GH40" s="386"/>
      <c r="GI40" s="386"/>
      <c r="GJ40" s="386"/>
      <c r="GK40" s="386"/>
      <c r="GL40" s="386"/>
      <c r="GM40" s="386"/>
      <c r="GN40" s="386"/>
      <c r="GO40" s="386"/>
      <c r="GP40" s="386"/>
      <c r="GQ40" s="386"/>
      <c r="GR40" s="386"/>
      <c r="GS40" s="386"/>
      <c r="GT40" s="386"/>
      <c r="GU40" s="386"/>
      <c r="GV40" s="386"/>
      <c r="GW40" s="386"/>
      <c r="GX40" s="386"/>
      <c r="GY40" s="386"/>
      <c r="GZ40" s="386"/>
      <c r="HA40" s="386"/>
      <c r="HB40" s="386"/>
      <c r="HC40" s="386"/>
      <c r="HD40" s="386"/>
      <c r="HE40" s="386"/>
      <c r="HF40" s="386"/>
      <c r="HG40" s="386"/>
      <c r="HH40" s="386"/>
      <c r="HI40" s="386"/>
      <c r="HJ40" s="386"/>
      <c r="HK40" s="386"/>
      <c r="HL40" s="386"/>
      <c r="HM40" s="386"/>
      <c r="HN40" s="386"/>
      <c r="HO40" s="386"/>
      <c r="HP40" s="386"/>
      <c r="HQ40" s="386"/>
      <c r="HR40" s="386"/>
      <c r="HS40" s="386"/>
      <c r="HT40" s="386"/>
      <c r="HU40" s="386"/>
      <c r="HV40" s="386"/>
      <c r="HW40" s="386"/>
      <c r="HX40" s="386"/>
      <c r="HY40" s="386"/>
      <c r="HZ40" s="386"/>
      <c r="IA40" s="386"/>
      <c r="IB40" s="386"/>
      <c r="IC40" s="386"/>
      <c r="ID40" s="386"/>
      <c r="IE40" s="386"/>
      <c r="IF40" s="386"/>
      <c r="IG40" s="386"/>
      <c r="IH40" s="386"/>
      <c r="II40" s="386"/>
      <c r="IJ40" s="386"/>
      <c r="IK40" s="386"/>
      <c r="IL40" s="386"/>
      <c r="IM40" s="386"/>
      <c r="IN40" s="386"/>
      <c r="IO40" s="386"/>
      <c r="IP40" s="386"/>
      <c r="IQ40" s="386"/>
      <c r="IR40" s="386"/>
      <c r="IS40" s="386"/>
      <c r="IT40" s="386"/>
      <c r="IU40" s="386"/>
    </row>
    <row r="41" spans="1:255" ht="14.4">
      <c r="A41" s="366" t="s">
        <v>15847</v>
      </c>
      <c r="B41" s="379" t="s">
        <v>15936</v>
      </c>
      <c r="C41" s="366" t="s">
        <v>15938</v>
      </c>
      <c r="D41" s="379" t="s">
        <v>15959</v>
      </c>
      <c r="E41" s="377" t="s">
        <v>15710</v>
      </c>
      <c r="F41" s="369" t="s">
        <v>15856</v>
      </c>
      <c r="G41" s="372" t="s">
        <v>15960</v>
      </c>
      <c r="I41" s="373"/>
      <c r="J41" s="386"/>
      <c r="K41" s="386"/>
      <c r="L41" s="386"/>
      <c r="M41" s="386"/>
      <c r="N41" s="386"/>
      <c r="O41" s="386"/>
      <c r="P41" s="386"/>
      <c r="Q41" s="386"/>
      <c r="R41" s="386"/>
      <c r="S41" s="386"/>
      <c r="T41" s="386"/>
      <c r="U41" s="386"/>
      <c r="V41" s="386"/>
      <c r="W41" s="386"/>
      <c r="X41" s="386"/>
      <c r="Y41" s="386"/>
      <c r="Z41" s="386"/>
      <c r="AA41" s="386"/>
      <c r="AB41" s="386"/>
      <c r="AC41" s="386"/>
      <c r="AD41" s="386"/>
      <c r="AE41" s="386"/>
      <c r="AF41" s="386"/>
      <c r="AG41" s="386"/>
      <c r="AH41" s="386"/>
      <c r="AI41" s="386"/>
      <c r="AJ41" s="386"/>
      <c r="AK41" s="386"/>
      <c r="AL41" s="386"/>
      <c r="AM41" s="386"/>
      <c r="AN41" s="386"/>
      <c r="AO41" s="386"/>
      <c r="AP41" s="386"/>
      <c r="AQ41" s="386"/>
      <c r="AR41" s="386"/>
      <c r="AS41" s="386"/>
      <c r="AT41" s="386"/>
      <c r="AU41" s="386"/>
      <c r="AV41" s="386"/>
      <c r="AW41" s="386"/>
      <c r="AX41" s="386"/>
      <c r="AY41" s="386"/>
      <c r="AZ41" s="386"/>
      <c r="BA41" s="386"/>
      <c r="BB41" s="386"/>
      <c r="BC41" s="386"/>
      <c r="BD41" s="386"/>
      <c r="BE41" s="386"/>
      <c r="BF41" s="386"/>
      <c r="BG41" s="386"/>
      <c r="BH41" s="386"/>
      <c r="BI41" s="386"/>
      <c r="BJ41" s="386"/>
      <c r="BK41" s="386"/>
      <c r="BL41" s="386"/>
      <c r="BM41" s="386"/>
      <c r="BN41" s="386"/>
      <c r="BO41" s="386"/>
      <c r="BP41" s="386"/>
      <c r="BQ41" s="386"/>
      <c r="BR41" s="386"/>
      <c r="BS41" s="386"/>
      <c r="BT41" s="386"/>
      <c r="BU41" s="386"/>
      <c r="BV41" s="386"/>
      <c r="BW41" s="386"/>
      <c r="BX41" s="386"/>
      <c r="BY41" s="386"/>
      <c r="BZ41" s="386"/>
      <c r="CA41" s="386"/>
      <c r="CB41" s="386"/>
      <c r="CC41" s="386"/>
      <c r="CD41" s="386"/>
      <c r="CE41" s="386"/>
      <c r="CF41" s="386"/>
      <c r="CG41" s="386"/>
      <c r="CH41" s="386"/>
      <c r="CI41" s="386"/>
      <c r="CJ41" s="386"/>
      <c r="CK41" s="386"/>
      <c r="CL41" s="386"/>
      <c r="CM41" s="386"/>
      <c r="CN41" s="386"/>
      <c r="CO41" s="386"/>
      <c r="CP41" s="386"/>
      <c r="CQ41" s="386"/>
      <c r="CR41" s="386"/>
      <c r="CS41" s="386"/>
      <c r="CT41" s="386"/>
      <c r="CU41" s="386"/>
      <c r="CV41" s="386"/>
      <c r="CW41" s="386"/>
      <c r="CX41" s="386"/>
      <c r="CY41" s="386"/>
      <c r="CZ41" s="386"/>
      <c r="DA41" s="386"/>
      <c r="DB41" s="386"/>
      <c r="DC41" s="386"/>
      <c r="DD41" s="386"/>
      <c r="DE41" s="386"/>
      <c r="DF41" s="386"/>
      <c r="DG41" s="386"/>
      <c r="DH41" s="386"/>
      <c r="DI41" s="386"/>
      <c r="DJ41" s="386"/>
      <c r="DK41" s="386"/>
      <c r="DL41" s="386"/>
      <c r="DM41" s="386"/>
      <c r="DN41" s="386"/>
      <c r="DO41" s="386"/>
      <c r="DP41" s="386"/>
      <c r="DQ41" s="386"/>
      <c r="DR41" s="386"/>
      <c r="DS41" s="386"/>
      <c r="DT41" s="386"/>
      <c r="DU41" s="386"/>
      <c r="DV41" s="386"/>
      <c r="DW41" s="386"/>
      <c r="DX41" s="386"/>
      <c r="DY41" s="386"/>
      <c r="DZ41" s="386"/>
      <c r="EA41" s="386"/>
      <c r="EB41" s="386"/>
      <c r="EC41" s="386"/>
      <c r="ED41" s="386"/>
      <c r="EE41" s="386"/>
      <c r="EF41" s="386"/>
      <c r="EG41" s="386"/>
      <c r="EH41" s="386"/>
      <c r="EI41" s="386"/>
      <c r="EJ41" s="386"/>
      <c r="EK41" s="386"/>
      <c r="EL41" s="386"/>
      <c r="EM41" s="386"/>
      <c r="EN41" s="386"/>
      <c r="EO41" s="386"/>
      <c r="EP41" s="386"/>
      <c r="EQ41" s="386"/>
      <c r="ER41" s="386"/>
      <c r="ES41" s="386"/>
      <c r="ET41" s="386"/>
      <c r="EU41" s="386"/>
      <c r="EV41" s="386"/>
      <c r="EW41" s="386"/>
      <c r="EX41" s="386"/>
      <c r="EY41" s="386"/>
      <c r="EZ41" s="386"/>
      <c r="FA41" s="386"/>
      <c r="FB41" s="386"/>
      <c r="FC41" s="386"/>
      <c r="FD41" s="386"/>
      <c r="FE41" s="386"/>
      <c r="FF41" s="386"/>
      <c r="FG41" s="386"/>
      <c r="FH41" s="386"/>
      <c r="FI41" s="386"/>
      <c r="FJ41" s="386"/>
      <c r="FK41" s="386"/>
      <c r="FL41" s="386"/>
      <c r="FM41" s="386"/>
      <c r="FN41" s="386"/>
      <c r="FO41" s="386"/>
      <c r="FP41" s="386"/>
      <c r="FQ41" s="386"/>
      <c r="FR41" s="386"/>
      <c r="FS41" s="386"/>
      <c r="FT41" s="386"/>
      <c r="FU41" s="386"/>
      <c r="FV41" s="386"/>
      <c r="FW41" s="386"/>
      <c r="FX41" s="386"/>
      <c r="FY41" s="386"/>
      <c r="FZ41" s="386"/>
      <c r="GA41" s="386"/>
      <c r="GB41" s="386"/>
      <c r="GC41" s="386"/>
      <c r="GD41" s="386"/>
      <c r="GE41" s="386"/>
      <c r="GF41" s="386"/>
      <c r="GG41" s="386"/>
      <c r="GH41" s="386"/>
      <c r="GI41" s="386"/>
      <c r="GJ41" s="386"/>
      <c r="GK41" s="386"/>
      <c r="GL41" s="386"/>
      <c r="GM41" s="386"/>
      <c r="GN41" s="386"/>
      <c r="GO41" s="386"/>
      <c r="GP41" s="386"/>
      <c r="GQ41" s="386"/>
      <c r="GR41" s="386"/>
      <c r="GS41" s="386"/>
      <c r="GT41" s="386"/>
      <c r="GU41" s="386"/>
      <c r="GV41" s="386"/>
      <c r="GW41" s="386"/>
      <c r="GX41" s="386"/>
      <c r="GY41" s="386"/>
      <c r="GZ41" s="386"/>
      <c r="HA41" s="386"/>
      <c r="HB41" s="386"/>
      <c r="HC41" s="386"/>
      <c r="HD41" s="386"/>
      <c r="HE41" s="386"/>
      <c r="HF41" s="386"/>
      <c r="HG41" s="386"/>
      <c r="HH41" s="386"/>
      <c r="HI41" s="386"/>
      <c r="HJ41" s="386"/>
      <c r="HK41" s="386"/>
      <c r="HL41" s="386"/>
      <c r="HM41" s="386"/>
      <c r="HN41" s="386"/>
      <c r="HO41" s="386"/>
      <c r="HP41" s="386"/>
      <c r="HQ41" s="386"/>
      <c r="HR41" s="386"/>
      <c r="HS41" s="386"/>
      <c r="HT41" s="386"/>
      <c r="HU41" s="386"/>
      <c r="HV41" s="386"/>
      <c r="HW41" s="386"/>
      <c r="HX41" s="386"/>
      <c r="HY41" s="386"/>
      <c r="HZ41" s="386"/>
      <c r="IA41" s="386"/>
      <c r="IB41" s="386"/>
      <c r="IC41" s="386"/>
      <c r="ID41" s="386"/>
      <c r="IE41" s="386"/>
      <c r="IF41" s="386"/>
      <c r="IG41" s="386"/>
      <c r="IH41" s="386"/>
      <c r="II41" s="386"/>
      <c r="IJ41" s="386"/>
      <c r="IK41" s="386"/>
      <c r="IL41" s="386"/>
      <c r="IM41" s="386"/>
      <c r="IN41" s="386"/>
      <c r="IO41" s="386"/>
      <c r="IP41" s="386"/>
      <c r="IQ41" s="386"/>
      <c r="IR41" s="386"/>
      <c r="IS41" s="386"/>
      <c r="IT41" s="386"/>
      <c r="IU41" s="386"/>
    </row>
    <row r="42" spans="1:255" ht="14.4">
      <c r="A42" s="366" t="s">
        <v>15847</v>
      </c>
      <c r="B42" s="379" t="s">
        <v>15936</v>
      </c>
      <c r="C42" s="366" t="s">
        <v>15938</v>
      </c>
      <c r="D42" s="379" t="s">
        <v>15961</v>
      </c>
      <c r="E42" s="377" t="s">
        <v>15962</v>
      </c>
      <c r="F42" s="369" t="s">
        <v>15856</v>
      </c>
      <c r="G42" s="372" t="s">
        <v>15963</v>
      </c>
      <c r="I42" s="373"/>
      <c r="J42" s="386"/>
      <c r="K42" s="386"/>
      <c r="L42" s="386"/>
      <c r="M42" s="386"/>
      <c r="N42" s="386"/>
      <c r="O42" s="386"/>
      <c r="P42" s="386"/>
      <c r="Q42" s="386"/>
      <c r="R42" s="386"/>
      <c r="S42" s="386"/>
      <c r="T42" s="386"/>
      <c r="U42" s="386"/>
      <c r="V42" s="386"/>
      <c r="W42" s="386"/>
      <c r="X42" s="386"/>
      <c r="Y42" s="386"/>
      <c r="Z42" s="386"/>
      <c r="AA42" s="386"/>
      <c r="AB42" s="386"/>
      <c r="AC42" s="386"/>
      <c r="AD42" s="386"/>
      <c r="AE42" s="386"/>
      <c r="AF42" s="386"/>
      <c r="AG42" s="386"/>
      <c r="AH42" s="386"/>
      <c r="AI42" s="386"/>
      <c r="AJ42" s="386"/>
      <c r="AK42" s="386"/>
      <c r="AL42" s="386"/>
      <c r="AM42" s="386"/>
      <c r="AN42" s="386"/>
      <c r="AO42" s="386"/>
      <c r="AP42" s="386"/>
      <c r="AQ42" s="386"/>
      <c r="AR42" s="386"/>
      <c r="AS42" s="386"/>
      <c r="AT42" s="386"/>
      <c r="AU42" s="386"/>
      <c r="AV42" s="386"/>
      <c r="AW42" s="386"/>
      <c r="AX42" s="386"/>
      <c r="AY42" s="386"/>
      <c r="AZ42" s="386"/>
      <c r="BA42" s="386"/>
      <c r="BB42" s="386"/>
      <c r="BC42" s="386"/>
      <c r="BD42" s="386"/>
      <c r="BE42" s="386"/>
      <c r="BF42" s="386"/>
      <c r="BG42" s="386"/>
      <c r="BH42" s="386"/>
      <c r="BI42" s="386"/>
      <c r="BJ42" s="386"/>
      <c r="BK42" s="386"/>
      <c r="BL42" s="386"/>
      <c r="BM42" s="386"/>
      <c r="BN42" s="386"/>
      <c r="BO42" s="386"/>
      <c r="BP42" s="386"/>
      <c r="BQ42" s="386"/>
      <c r="BR42" s="386"/>
      <c r="BS42" s="386"/>
      <c r="BT42" s="386"/>
      <c r="BU42" s="386"/>
      <c r="BV42" s="386"/>
      <c r="BW42" s="386"/>
      <c r="BX42" s="386"/>
      <c r="BY42" s="386"/>
      <c r="BZ42" s="386"/>
      <c r="CA42" s="386"/>
      <c r="CB42" s="386"/>
      <c r="CC42" s="386"/>
      <c r="CD42" s="386"/>
      <c r="CE42" s="386"/>
      <c r="CF42" s="386"/>
      <c r="CG42" s="386"/>
      <c r="CH42" s="386"/>
      <c r="CI42" s="386"/>
      <c r="CJ42" s="386"/>
      <c r="CK42" s="386"/>
      <c r="CL42" s="386"/>
      <c r="CM42" s="386"/>
      <c r="CN42" s="386"/>
      <c r="CO42" s="386"/>
      <c r="CP42" s="386"/>
      <c r="CQ42" s="386"/>
      <c r="CR42" s="386"/>
      <c r="CS42" s="386"/>
      <c r="CT42" s="386"/>
      <c r="CU42" s="386"/>
      <c r="CV42" s="386"/>
      <c r="CW42" s="386"/>
      <c r="CX42" s="386"/>
      <c r="CY42" s="386"/>
      <c r="CZ42" s="386"/>
      <c r="DA42" s="386"/>
      <c r="DB42" s="386"/>
      <c r="DC42" s="386"/>
      <c r="DD42" s="386"/>
      <c r="DE42" s="386"/>
      <c r="DF42" s="386"/>
      <c r="DG42" s="386"/>
      <c r="DH42" s="386"/>
      <c r="DI42" s="386"/>
      <c r="DJ42" s="386"/>
      <c r="DK42" s="386"/>
      <c r="DL42" s="386"/>
      <c r="DM42" s="386"/>
      <c r="DN42" s="386"/>
      <c r="DO42" s="386"/>
      <c r="DP42" s="386"/>
      <c r="DQ42" s="386"/>
      <c r="DR42" s="386"/>
      <c r="DS42" s="386"/>
      <c r="DT42" s="386"/>
      <c r="DU42" s="386"/>
      <c r="DV42" s="386"/>
      <c r="DW42" s="386"/>
      <c r="DX42" s="386"/>
      <c r="DY42" s="386"/>
      <c r="DZ42" s="386"/>
      <c r="EA42" s="386"/>
      <c r="EB42" s="386"/>
      <c r="EC42" s="386"/>
      <c r="ED42" s="386"/>
      <c r="EE42" s="386"/>
      <c r="EF42" s="386"/>
      <c r="EG42" s="386"/>
      <c r="EH42" s="386"/>
      <c r="EI42" s="386"/>
      <c r="EJ42" s="386"/>
      <c r="EK42" s="386"/>
      <c r="EL42" s="386"/>
      <c r="EM42" s="386"/>
      <c r="EN42" s="386"/>
      <c r="EO42" s="386"/>
      <c r="EP42" s="386"/>
      <c r="EQ42" s="386"/>
      <c r="ER42" s="386"/>
      <c r="ES42" s="386"/>
      <c r="ET42" s="386"/>
      <c r="EU42" s="386"/>
      <c r="EV42" s="386"/>
      <c r="EW42" s="386"/>
      <c r="EX42" s="386"/>
      <c r="EY42" s="386"/>
      <c r="EZ42" s="386"/>
      <c r="FA42" s="386"/>
      <c r="FB42" s="386"/>
      <c r="FC42" s="386"/>
      <c r="FD42" s="386"/>
      <c r="FE42" s="386"/>
      <c r="FF42" s="386"/>
      <c r="FG42" s="386"/>
      <c r="FH42" s="386"/>
      <c r="FI42" s="386"/>
      <c r="FJ42" s="386"/>
      <c r="FK42" s="386"/>
      <c r="FL42" s="386"/>
      <c r="FM42" s="386"/>
      <c r="FN42" s="386"/>
      <c r="FO42" s="386"/>
      <c r="FP42" s="386"/>
      <c r="FQ42" s="386"/>
      <c r="FR42" s="386"/>
      <c r="FS42" s="386"/>
      <c r="FT42" s="386"/>
      <c r="FU42" s="386"/>
      <c r="FV42" s="386"/>
      <c r="FW42" s="386"/>
      <c r="FX42" s="386"/>
      <c r="FY42" s="386"/>
      <c r="FZ42" s="386"/>
      <c r="GA42" s="386"/>
      <c r="GB42" s="386"/>
      <c r="GC42" s="386"/>
      <c r="GD42" s="386"/>
      <c r="GE42" s="386"/>
      <c r="GF42" s="386"/>
      <c r="GG42" s="386"/>
      <c r="GH42" s="386"/>
      <c r="GI42" s="386"/>
      <c r="GJ42" s="386"/>
      <c r="GK42" s="386"/>
      <c r="GL42" s="386"/>
      <c r="GM42" s="386"/>
      <c r="GN42" s="386"/>
      <c r="GO42" s="386"/>
      <c r="GP42" s="386"/>
      <c r="GQ42" s="386"/>
      <c r="GR42" s="386"/>
      <c r="GS42" s="386"/>
      <c r="GT42" s="386"/>
      <c r="GU42" s="386"/>
      <c r="GV42" s="386"/>
      <c r="GW42" s="386"/>
      <c r="GX42" s="386"/>
      <c r="GY42" s="386"/>
      <c r="GZ42" s="386"/>
      <c r="HA42" s="386"/>
      <c r="HB42" s="386"/>
      <c r="HC42" s="386"/>
      <c r="HD42" s="386"/>
      <c r="HE42" s="386"/>
      <c r="HF42" s="386"/>
      <c r="HG42" s="386"/>
      <c r="HH42" s="386"/>
      <c r="HI42" s="386"/>
      <c r="HJ42" s="386"/>
      <c r="HK42" s="386"/>
      <c r="HL42" s="386"/>
      <c r="HM42" s="386"/>
      <c r="HN42" s="386"/>
      <c r="HO42" s="386"/>
      <c r="HP42" s="386"/>
      <c r="HQ42" s="386"/>
      <c r="HR42" s="386"/>
      <c r="HS42" s="386"/>
      <c r="HT42" s="386"/>
      <c r="HU42" s="386"/>
      <c r="HV42" s="386"/>
      <c r="HW42" s="386"/>
      <c r="HX42" s="386"/>
      <c r="HY42" s="386"/>
      <c r="HZ42" s="386"/>
      <c r="IA42" s="386"/>
      <c r="IB42" s="386"/>
      <c r="IC42" s="386"/>
      <c r="ID42" s="386"/>
      <c r="IE42" s="386"/>
      <c r="IF42" s="386"/>
      <c r="IG42" s="386"/>
      <c r="IH42" s="386"/>
      <c r="II42" s="386"/>
      <c r="IJ42" s="386"/>
      <c r="IK42" s="386"/>
      <c r="IL42" s="386"/>
      <c r="IM42" s="386"/>
      <c r="IN42" s="386"/>
      <c r="IO42" s="386"/>
      <c r="IP42" s="386"/>
      <c r="IQ42" s="386"/>
      <c r="IR42" s="386"/>
      <c r="IS42" s="386"/>
      <c r="IT42" s="386"/>
      <c r="IU42" s="386"/>
    </row>
    <row r="43" spans="1:255" ht="14.4">
      <c r="A43" s="366" t="s">
        <v>15847</v>
      </c>
      <c r="B43" s="379" t="s">
        <v>15936</v>
      </c>
      <c r="C43" s="366" t="s">
        <v>15938</v>
      </c>
      <c r="D43" s="374" t="s">
        <v>15964</v>
      </c>
      <c r="E43" s="377" t="s">
        <v>1717</v>
      </c>
      <c r="F43" s="369" t="s">
        <v>15856</v>
      </c>
      <c r="G43" s="372" t="s">
        <v>15857</v>
      </c>
      <c r="I43" s="373"/>
      <c r="J43" s="386"/>
      <c r="K43" s="386"/>
      <c r="L43" s="386"/>
      <c r="M43" s="386"/>
      <c r="N43" s="386"/>
      <c r="O43" s="386"/>
      <c r="P43" s="386"/>
      <c r="Q43" s="386"/>
      <c r="R43" s="386"/>
      <c r="S43" s="386"/>
      <c r="T43" s="386"/>
      <c r="U43" s="386"/>
      <c r="V43" s="386"/>
      <c r="W43" s="386"/>
      <c r="X43" s="386"/>
      <c r="Y43" s="386"/>
      <c r="Z43" s="386"/>
      <c r="AA43" s="386"/>
      <c r="AB43" s="386"/>
      <c r="AC43" s="386"/>
      <c r="AD43" s="386"/>
      <c r="AE43" s="386"/>
      <c r="AF43" s="386"/>
      <c r="AG43" s="386"/>
      <c r="AH43" s="386"/>
      <c r="AI43" s="386"/>
      <c r="AJ43" s="386"/>
      <c r="AK43" s="386"/>
      <c r="AL43" s="386"/>
      <c r="AM43" s="386"/>
      <c r="AN43" s="386"/>
      <c r="AO43" s="386"/>
      <c r="AP43" s="386"/>
      <c r="AQ43" s="386"/>
      <c r="AR43" s="386"/>
      <c r="AS43" s="386"/>
      <c r="AT43" s="386"/>
      <c r="AU43" s="386"/>
      <c r="AV43" s="386"/>
      <c r="AW43" s="386"/>
      <c r="AX43" s="386"/>
      <c r="AY43" s="386"/>
      <c r="AZ43" s="386"/>
      <c r="BA43" s="386"/>
      <c r="BB43" s="386"/>
      <c r="BC43" s="386"/>
      <c r="BD43" s="386"/>
      <c r="BE43" s="386"/>
      <c r="BF43" s="386"/>
      <c r="BG43" s="386"/>
      <c r="BH43" s="386"/>
      <c r="BI43" s="386"/>
      <c r="BJ43" s="386"/>
      <c r="BK43" s="386"/>
      <c r="BL43" s="386"/>
      <c r="BM43" s="386"/>
      <c r="BN43" s="386"/>
      <c r="BO43" s="386"/>
      <c r="BP43" s="386"/>
      <c r="BQ43" s="386"/>
      <c r="BR43" s="386"/>
      <c r="BS43" s="386"/>
      <c r="BT43" s="386"/>
      <c r="BU43" s="386"/>
      <c r="BV43" s="386"/>
      <c r="BW43" s="386"/>
      <c r="BX43" s="386"/>
      <c r="BY43" s="386"/>
      <c r="BZ43" s="386"/>
      <c r="CA43" s="386"/>
      <c r="CB43" s="386"/>
      <c r="CC43" s="386"/>
      <c r="CD43" s="386"/>
      <c r="CE43" s="386"/>
      <c r="CF43" s="386"/>
      <c r="CG43" s="386"/>
      <c r="CH43" s="386"/>
      <c r="CI43" s="386"/>
      <c r="CJ43" s="386"/>
      <c r="CK43" s="386"/>
      <c r="CL43" s="386"/>
      <c r="CM43" s="386"/>
      <c r="CN43" s="386"/>
      <c r="CO43" s="386"/>
      <c r="CP43" s="386"/>
      <c r="CQ43" s="386"/>
      <c r="CR43" s="386"/>
      <c r="CS43" s="386"/>
      <c r="CT43" s="386"/>
      <c r="CU43" s="386"/>
      <c r="CV43" s="386"/>
      <c r="CW43" s="386"/>
      <c r="CX43" s="386"/>
      <c r="CY43" s="386"/>
      <c r="CZ43" s="386"/>
      <c r="DA43" s="386"/>
      <c r="DB43" s="386"/>
      <c r="DC43" s="386"/>
      <c r="DD43" s="386"/>
      <c r="DE43" s="386"/>
      <c r="DF43" s="386"/>
      <c r="DG43" s="386"/>
      <c r="DH43" s="386"/>
      <c r="DI43" s="386"/>
      <c r="DJ43" s="386"/>
      <c r="DK43" s="386"/>
      <c r="DL43" s="386"/>
      <c r="DM43" s="386"/>
      <c r="DN43" s="386"/>
      <c r="DO43" s="386"/>
      <c r="DP43" s="386"/>
      <c r="DQ43" s="386"/>
      <c r="DR43" s="386"/>
      <c r="DS43" s="386"/>
      <c r="DT43" s="386"/>
      <c r="DU43" s="386"/>
      <c r="DV43" s="386"/>
      <c r="DW43" s="386"/>
      <c r="DX43" s="386"/>
      <c r="DY43" s="386"/>
      <c r="DZ43" s="386"/>
      <c r="EA43" s="386"/>
      <c r="EB43" s="386"/>
      <c r="EC43" s="386"/>
      <c r="ED43" s="386"/>
      <c r="EE43" s="386"/>
      <c r="EF43" s="386"/>
      <c r="EG43" s="386"/>
      <c r="EH43" s="386"/>
      <c r="EI43" s="386"/>
      <c r="EJ43" s="386"/>
      <c r="EK43" s="386"/>
      <c r="EL43" s="386"/>
      <c r="EM43" s="386"/>
      <c r="EN43" s="386"/>
      <c r="EO43" s="386"/>
      <c r="EP43" s="386"/>
      <c r="EQ43" s="386"/>
      <c r="ER43" s="386"/>
      <c r="ES43" s="386"/>
      <c r="ET43" s="386"/>
      <c r="EU43" s="386"/>
      <c r="EV43" s="386"/>
      <c r="EW43" s="386"/>
      <c r="EX43" s="386"/>
      <c r="EY43" s="386"/>
      <c r="EZ43" s="386"/>
      <c r="FA43" s="386"/>
      <c r="FB43" s="386"/>
      <c r="FC43" s="386"/>
      <c r="FD43" s="386"/>
      <c r="FE43" s="386"/>
      <c r="FF43" s="386"/>
      <c r="FG43" s="386"/>
      <c r="FH43" s="386"/>
      <c r="FI43" s="386"/>
      <c r="FJ43" s="386"/>
      <c r="FK43" s="386"/>
      <c r="FL43" s="386"/>
      <c r="FM43" s="386"/>
      <c r="FN43" s="386"/>
      <c r="FO43" s="386"/>
      <c r="FP43" s="386"/>
      <c r="FQ43" s="386"/>
      <c r="FR43" s="386"/>
      <c r="FS43" s="386"/>
      <c r="FT43" s="386"/>
      <c r="FU43" s="386"/>
      <c r="FV43" s="386"/>
      <c r="FW43" s="386"/>
      <c r="FX43" s="386"/>
      <c r="FY43" s="386"/>
      <c r="FZ43" s="386"/>
      <c r="GA43" s="386"/>
      <c r="GB43" s="386"/>
      <c r="GC43" s="386"/>
      <c r="GD43" s="386"/>
      <c r="GE43" s="386"/>
      <c r="GF43" s="386"/>
      <c r="GG43" s="386"/>
      <c r="GH43" s="386"/>
      <c r="GI43" s="386"/>
      <c r="GJ43" s="386"/>
      <c r="GK43" s="386"/>
      <c r="GL43" s="386"/>
      <c r="GM43" s="386"/>
      <c r="GN43" s="386"/>
      <c r="GO43" s="386"/>
      <c r="GP43" s="386"/>
      <c r="GQ43" s="386"/>
      <c r="GR43" s="386"/>
      <c r="GS43" s="386"/>
      <c r="GT43" s="386"/>
      <c r="GU43" s="386"/>
      <c r="GV43" s="386"/>
      <c r="GW43" s="386"/>
      <c r="GX43" s="386"/>
      <c r="GY43" s="386"/>
      <c r="GZ43" s="386"/>
      <c r="HA43" s="386"/>
      <c r="HB43" s="386"/>
      <c r="HC43" s="386"/>
      <c r="HD43" s="386"/>
      <c r="HE43" s="386"/>
      <c r="HF43" s="386"/>
      <c r="HG43" s="386"/>
      <c r="HH43" s="386"/>
      <c r="HI43" s="386"/>
      <c r="HJ43" s="386"/>
      <c r="HK43" s="386"/>
      <c r="HL43" s="386"/>
      <c r="HM43" s="386"/>
      <c r="HN43" s="386"/>
      <c r="HO43" s="386"/>
      <c r="HP43" s="386"/>
      <c r="HQ43" s="386"/>
      <c r="HR43" s="386"/>
      <c r="HS43" s="386"/>
      <c r="HT43" s="386"/>
      <c r="HU43" s="386"/>
      <c r="HV43" s="386"/>
      <c r="HW43" s="386"/>
      <c r="HX43" s="386"/>
      <c r="HY43" s="386"/>
      <c r="HZ43" s="386"/>
      <c r="IA43" s="386"/>
      <c r="IB43" s="386"/>
      <c r="IC43" s="386"/>
      <c r="ID43" s="386"/>
      <c r="IE43" s="386"/>
      <c r="IF43" s="386"/>
      <c r="IG43" s="386"/>
      <c r="IH43" s="386"/>
      <c r="II43" s="386"/>
      <c r="IJ43" s="386"/>
      <c r="IK43" s="386"/>
      <c r="IL43" s="386"/>
      <c r="IM43" s="386"/>
      <c r="IN43" s="386"/>
      <c r="IO43" s="386"/>
      <c r="IP43" s="386"/>
      <c r="IQ43" s="386"/>
      <c r="IR43" s="386"/>
      <c r="IS43" s="386"/>
      <c r="IT43" s="386"/>
      <c r="IU43" s="386"/>
    </row>
    <row r="44" spans="1:255" ht="14.4">
      <c r="A44" s="366" t="s">
        <v>15847</v>
      </c>
      <c r="B44" s="379" t="s">
        <v>15936</v>
      </c>
      <c r="C44" s="366" t="s">
        <v>15938</v>
      </c>
      <c r="D44" s="374" t="s">
        <v>15965</v>
      </c>
      <c r="E44" s="389" t="s">
        <v>1521</v>
      </c>
      <c r="F44" s="369" t="s">
        <v>15856</v>
      </c>
      <c r="G44" s="372" t="s">
        <v>15966</v>
      </c>
      <c r="I44" s="373"/>
      <c r="J44" s="386"/>
      <c r="K44" s="386"/>
      <c r="L44" s="386"/>
      <c r="M44" s="386"/>
      <c r="N44" s="386"/>
      <c r="O44" s="386"/>
      <c r="P44" s="386"/>
      <c r="Q44" s="386"/>
      <c r="R44" s="386"/>
      <c r="S44" s="386"/>
      <c r="T44" s="386"/>
      <c r="U44" s="386"/>
      <c r="V44" s="386"/>
      <c r="W44" s="386"/>
      <c r="X44" s="386"/>
      <c r="Y44" s="386"/>
      <c r="Z44" s="386"/>
      <c r="AA44" s="386"/>
      <c r="AB44" s="386"/>
      <c r="AC44" s="386"/>
      <c r="AD44" s="386"/>
      <c r="AE44" s="386"/>
      <c r="AF44" s="386"/>
      <c r="AG44" s="386"/>
      <c r="AH44" s="386"/>
      <c r="AI44" s="386"/>
      <c r="AJ44" s="386"/>
      <c r="AK44" s="386"/>
      <c r="AL44" s="386"/>
      <c r="AM44" s="386"/>
      <c r="AN44" s="386"/>
      <c r="AO44" s="386"/>
      <c r="AP44" s="386"/>
      <c r="AQ44" s="386"/>
      <c r="AR44" s="386"/>
      <c r="AS44" s="386"/>
      <c r="AT44" s="386"/>
      <c r="AU44" s="386"/>
      <c r="AV44" s="386"/>
      <c r="AW44" s="386"/>
      <c r="AX44" s="386"/>
      <c r="AY44" s="386"/>
      <c r="AZ44" s="386"/>
      <c r="BA44" s="386"/>
      <c r="BB44" s="386"/>
      <c r="BC44" s="386"/>
      <c r="BD44" s="386"/>
      <c r="BE44" s="386"/>
      <c r="BF44" s="386"/>
      <c r="BG44" s="386"/>
      <c r="BH44" s="386"/>
      <c r="BI44" s="386"/>
      <c r="BJ44" s="386"/>
      <c r="BK44" s="386"/>
      <c r="BL44" s="386"/>
      <c r="BM44" s="386"/>
      <c r="BN44" s="386"/>
      <c r="BO44" s="386"/>
      <c r="BP44" s="386"/>
      <c r="BQ44" s="386"/>
      <c r="BR44" s="386"/>
      <c r="BS44" s="386"/>
      <c r="BT44" s="386"/>
      <c r="BU44" s="386"/>
      <c r="BV44" s="386"/>
      <c r="BW44" s="386"/>
      <c r="BX44" s="386"/>
      <c r="BY44" s="386"/>
      <c r="BZ44" s="386"/>
      <c r="CA44" s="386"/>
      <c r="CB44" s="386"/>
      <c r="CC44" s="386"/>
      <c r="CD44" s="386"/>
      <c r="CE44" s="386"/>
      <c r="CF44" s="386"/>
      <c r="CG44" s="386"/>
      <c r="CH44" s="386"/>
      <c r="CI44" s="386"/>
      <c r="CJ44" s="386"/>
      <c r="CK44" s="386"/>
      <c r="CL44" s="386"/>
      <c r="CM44" s="386"/>
      <c r="CN44" s="386"/>
      <c r="CO44" s="386"/>
      <c r="CP44" s="386"/>
      <c r="CQ44" s="386"/>
      <c r="CR44" s="386"/>
      <c r="CS44" s="386"/>
      <c r="CT44" s="386"/>
      <c r="CU44" s="386"/>
      <c r="CV44" s="386"/>
      <c r="CW44" s="386"/>
      <c r="CX44" s="386"/>
      <c r="CY44" s="386"/>
      <c r="CZ44" s="386"/>
      <c r="DA44" s="386"/>
      <c r="DB44" s="386"/>
      <c r="DC44" s="386"/>
      <c r="DD44" s="386"/>
      <c r="DE44" s="386"/>
      <c r="DF44" s="386"/>
      <c r="DG44" s="386"/>
      <c r="DH44" s="386"/>
      <c r="DI44" s="386"/>
      <c r="DJ44" s="386"/>
      <c r="DK44" s="386"/>
      <c r="DL44" s="386"/>
      <c r="DM44" s="386"/>
      <c r="DN44" s="386"/>
      <c r="DO44" s="386"/>
      <c r="DP44" s="386"/>
      <c r="DQ44" s="386"/>
      <c r="DR44" s="386"/>
      <c r="DS44" s="386"/>
      <c r="DT44" s="386"/>
      <c r="DU44" s="386"/>
      <c r="DV44" s="386"/>
      <c r="DW44" s="386"/>
      <c r="DX44" s="386"/>
      <c r="DY44" s="386"/>
      <c r="DZ44" s="386"/>
      <c r="EA44" s="386"/>
      <c r="EB44" s="386"/>
      <c r="EC44" s="386"/>
      <c r="ED44" s="386"/>
      <c r="EE44" s="386"/>
      <c r="EF44" s="386"/>
      <c r="EG44" s="386"/>
      <c r="EH44" s="386"/>
      <c r="EI44" s="386"/>
      <c r="EJ44" s="386"/>
      <c r="EK44" s="386"/>
      <c r="EL44" s="386"/>
      <c r="EM44" s="386"/>
      <c r="EN44" s="386"/>
      <c r="EO44" s="386"/>
      <c r="EP44" s="386"/>
      <c r="EQ44" s="386"/>
      <c r="ER44" s="386"/>
      <c r="ES44" s="386"/>
      <c r="ET44" s="386"/>
      <c r="EU44" s="386"/>
      <c r="EV44" s="386"/>
      <c r="EW44" s="386"/>
      <c r="EX44" s="386"/>
      <c r="EY44" s="386"/>
      <c r="EZ44" s="386"/>
      <c r="FA44" s="386"/>
      <c r="FB44" s="386"/>
      <c r="FC44" s="386"/>
      <c r="FD44" s="386"/>
      <c r="FE44" s="386"/>
      <c r="FF44" s="386"/>
      <c r="FG44" s="386"/>
      <c r="FH44" s="386"/>
      <c r="FI44" s="386"/>
      <c r="FJ44" s="386"/>
      <c r="FK44" s="386"/>
      <c r="FL44" s="386"/>
      <c r="FM44" s="386"/>
      <c r="FN44" s="386"/>
      <c r="FO44" s="386"/>
      <c r="FP44" s="386"/>
      <c r="FQ44" s="386"/>
      <c r="FR44" s="386"/>
      <c r="FS44" s="386"/>
      <c r="FT44" s="386"/>
      <c r="FU44" s="386"/>
      <c r="FV44" s="386"/>
      <c r="FW44" s="386"/>
      <c r="FX44" s="386"/>
      <c r="FY44" s="386"/>
      <c r="FZ44" s="386"/>
      <c r="GA44" s="386"/>
      <c r="GB44" s="386"/>
      <c r="GC44" s="386"/>
      <c r="GD44" s="386"/>
      <c r="GE44" s="386"/>
      <c r="GF44" s="386"/>
      <c r="GG44" s="386"/>
      <c r="GH44" s="386"/>
      <c r="GI44" s="386"/>
      <c r="GJ44" s="386"/>
      <c r="GK44" s="386"/>
      <c r="GL44" s="386"/>
      <c r="GM44" s="386"/>
      <c r="GN44" s="386"/>
      <c r="GO44" s="386"/>
      <c r="GP44" s="386"/>
      <c r="GQ44" s="386"/>
      <c r="GR44" s="386"/>
      <c r="GS44" s="386"/>
      <c r="GT44" s="386"/>
      <c r="GU44" s="386"/>
      <c r="GV44" s="386"/>
      <c r="GW44" s="386"/>
      <c r="GX44" s="386"/>
      <c r="GY44" s="386"/>
      <c r="GZ44" s="386"/>
      <c r="HA44" s="386"/>
      <c r="HB44" s="386"/>
      <c r="HC44" s="386"/>
      <c r="HD44" s="386"/>
      <c r="HE44" s="386"/>
      <c r="HF44" s="386"/>
      <c r="HG44" s="386"/>
      <c r="HH44" s="386"/>
      <c r="HI44" s="386"/>
      <c r="HJ44" s="386"/>
      <c r="HK44" s="386"/>
      <c r="HL44" s="386"/>
      <c r="HM44" s="386"/>
      <c r="HN44" s="386"/>
      <c r="HO44" s="386"/>
      <c r="HP44" s="386"/>
      <c r="HQ44" s="386"/>
      <c r="HR44" s="386"/>
      <c r="HS44" s="386"/>
      <c r="HT44" s="386"/>
      <c r="HU44" s="386"/>
      <c r="HV44" s="386"/>
      <c r="HW44" s="386"/>
      <c r="HX44" s="386"/>
      <c r="HY44" s="386"/>
      <c r="HZ44" s="386"/>
      <c r="IA44" s="386"/>
      <c r="IB44" s="386"/>
      <c r="IC44" s="386"/>
      <c r="ID44" s="386"/>
      <c r="IE44" s="386"/>
      <c r="IF44" s="386"/>
      <c r="IG44" s="386"/>
      <c r="IH44" s="386"/>
      <c r="II44" s="386"/>
      <c r="IJ44" s="386"/>
      <c r="IK44" s="386"/>
      <c r="IL44" s="386"/>
      <c r="IM44" s="386"/>
      <c r="IN44" s="386"/>
      <c r="IO44" s="386"/>
      <c r="IP44" s="386"/>
      <c r="IQ44" s="386"/>
      <c r="IR44" s="386"/>
      <c r="IS44" s="386"/>
      <c r="IT44" s="386"/>
      <c r="IU44" s="386"/>
    </row>
    <row r="45" spans="1:255" ht="14.4">
      <c r="A45" s="366" t="s">
        <v>15847</v>
      </c>
      <c r="B45" s="379" t="s">
        <v>15936</v>
      </c>
      <c r="C45" s="366" t="s">
        <v>15938</v>
      </c>
      <c r="D45" s="374" t="s">
        <v>15967</v>
      </c>
      <c r="E45" s="377" t="s">
        <v>78</v>
      </c>
      <c r="F45" s="369" t="s">
        <v>15856</v>
      </c>
      <c r="G45" s="372" t="s">
        <v>15968</v>
      </c>
      <c r="I45" s="373"/>
      <c r="J45" s="386"/>
      <c r="K45" s="386"/>
      <c r="L45" s="386"/>
      <c r="M45" s="386"/>
      <c r="N45" s="386"/>
      <c r="O45" s="386"/>
      <c r="P45" s="386"/>
      <c r="Q45" s="386"/>
      <c r="R45" s="386"/>
      <c r="S45" s="386"/>
      <c r="T45" s="386"/>
      <c r="U45" s="386"/>
      <c r="V45" s="386"/>
      <c r="W45" s="386"/>
      <c r="X45" s="386"/>
      <c r="Y45" s="386"/>
      <c r="Z45" s="386"/>
      <c r="AA45" s="386"/>
      <c r="AB45" s="386"/>
      <c r="AC45" s="386"/>
      <c r="AD45" s="386"/>
      <c r="AE45" s="386"/>
      <c r="AF45" s="386"/>
      <c r="AG45" s="386"/>
      <c r="AH45" s="386"/>
      <c r="AI45" s="386"/>
      <c r="AJ45" s="386"/>
      <c r="AK45" s="386"/>
      <c r="AL45" s="386"/>
      <c r="AM45" s="386"/>
      <c r="AN45" s="386"/>
      <c r="AO45" s="386"/>
      <c r="AP45" s="386"/>
      <c r="AQ45" s="386"/>
      <c r="AR45" s="386"/>
      <c r="AS45" s="386"/>
      <c r="AT45" s="386"/>
      <c r="AU45" s="386"/>
      <c r="AV45" s="386"/>
      <c r="AW45" s="386"/>
      <c r="AX45" s="386"/>
      <c r="AY45" s="386"/>
      <c r="AZ45" s="386"/>
      <c r="BA45" s="386"/>
      <c r="BB45" s="386"/>
      <c r="BC45" s="386"/>
      <c r="BD45" s="386"/>
      <c r="BE45" s="386"/>
      <c r="BF45" s="386"/>
      <c r="BG45" s="386"/>
      <c r="BH45" s="386"/>
      <c r="BI45" s="386"/>
      <c r="BJ45" s="386"/>
      <c r="BK45" s="386"/>
      <c r="BL45" s="386"/>
      <c r="BM45" s="386"/>
      <c r="BN45" s="386"/>
      <c r="BO45" s="386"/>
      <c r="BP45" s="386"/>
      <c r="BQ45" s="386"/>
      <c r="BR45" s="386"/>
      <c r="BS45" s="386"/>
      <c r="BT45" s="386"/>
      <c r="BU45" s="386"/>
      <c r="BV45" s="386"/>
      <c r="BW45" s="386"/>
      <c r="BX45" s="386"/>
      <c r="BY45" s="386"/>
      <c r="BZ45" s="386"/>
      <c r="CA45" s="386"/>
      <c r="CB45" s="386"/>
      <c r="CC45" s="386"/>
      <c r="CD45" s="386"/>
      <c r="CE45" s="386"/>
      <c r="CF45" s="386"/>
      <c r="CG45" s="386"/>
      <c r="CH45" s="386"/>
      <c r="CI45" s="386"/>
      <c r="CJ45" s="386"/>
      <c r="CK45" s="386"/>
      <c r="CL45" s="386"/>
      <c r="CM45" s="386"/>
      <c r="CN45" s="386"/>
      <c r="CO45" s="386"/>
      <c r="CP45" s="386"/>
      <c r="CQ45" s="386"/>
      <c r="CR45" s="386"/>
      <c r="CS45" s="386"/>
      <c r="CT45" s="386"/>
      <c r="CU45" s="386"/>
      <c r="CV45" s="386"/>
      <c r="CW45" s="386"/>
      <c r="CX45" s="386"/>
      <c r="CY45" s="386"/>
      <c r="CZ45" s="386"/>
      <c r="DA45" s="386"/>
      <c r="DB45" s="386"/>
      <c r="DC45" s="386"/>
      <c r="DD45" s="386"/>
      <c r="DE45" s="386"/>
      <c r="DF45" s="386"/>
      <c r="DG45" s="386"/>
      <c r="DH45" s="386"/>
      <c r="DI45" s="386"/>
      <c r="DJ45" s="386"/>
      <c r="DK45" s="386"/>
      <c r="DL45" s="386"/>
      <c r="DM45" s="386"/>
      <c r="DN45" s="386"/>
      <c r="DO45" s="386"/>
      <c r="DP45" s="386"/>
      <c r="DQ45" s="386"/>
      <c r="DR45" s="386"/>
      <c r="DS45" s="386"/>
      <c r="DT45" s="386"/>
      <c r="DU45" s="386"/>
      <c r="DV45" s="386"/>
      <c r="DW45" s="386"/>
      <c r="DX45" s="386"/>
      <c r="DY45" s="386"/>
      <c r="DZ45" s="386"/>
      <c r="EA45" s="386"/>
      <c r="EB45" s="386"/>
      <c r="EC45" s="386"/>
      <c r="ED45" s="386"/>
      <c r="EE45" s="386"/>
      <c r="EF45" s="386"/>
      <c r="EG45" s="386"/>
      <c r="EH45" s="386"/>
      <c r="EI45" s="386"/>
      <c r="EJ45" s="386"/>
      <c r="EK45" s="386"/>
      <c r="EL45" s="386"/>
      <c r="EM45" s="386"/>
      <c r="EN45" s="386"/>
      <c r="EO45" s="386"/>
      <c r="EP45" s="386"/>
      <c r="EQ45" s="386"/>
      <c r="ER45" s="386"/>
      <c r="ES45" s="386"/>
      <c r="ET45" s="386"/>
      <c r="EU45" s="386"/>
      <c r="EV45" s="386"/>
      <c r="EW45" s="386"/>
      <c r="EX45" s="386"/>
      <c r="EY45" s="386"/>
      <c r="EZ45" s="386"/>
      <c r="FA45" s="386"/>
      <c r="FB45" s="386"/>
      <c r="FC45" s="386"/>
      <c r="FD45" s="386"/>
      <c r="FE45" s="386"/>
      <c r="FF45" s="386"/>
      <c r="FG45" s="386"/>
      <c r="FH45" s="386"/>
      <c r="FI45" s="386"/>
      <c r="FJ45" s="386"/>
      <c r="FK45" s="386"/>
      <c r="FL45" s="386"/>
      <c r="FM45" s="386"/>
      <c r="FN45" s="386"/>
      <c r="FO45" s="386"/>
      <c r="FP45" s="386"/>
      <c r="FQ45" s="386"/>
      <c r="FR45" s="386"/>
      <c r="FS45" s="386"/>
      <c r="FT45" s="386"/>
      <c r="FU45" s="386"/>
      <c r="FV45" s="386"/>
      <c r="FW45" s="386"/>
      <c r="FX45" s="386"/>
      <c r="FY45" s="386"/>
      <c r="FZ45" s="386"/>
      <c r="GA45" s="386"/>
      <c r="GB45" s="386"/>
      <c r="GC45" s="386"/>
      <c r="GD45" s="386"/>
      <c r="GE45" s="386"/>
      <c r="GF45" s="386"/>
      <c r="GG45" s="386"/>
      <c r="GH45" s="386"/>
      <c r="GI45" s="386"/>
      <c r="GJ45" s="386"/>
      <c r="GK45" s="386"/>
      <c r="GL45" s="386"/>
      <c r="GM45" s="386"/>
      <c r="GN45" s="386"/>
      <c r="GO45" s="386"/>
      <c r="GP45" s="386"/>
      <c r="GQ45" s="386"/>
      <c r="GR45" s="386"/>
      <c r="GS45" s="386"/>
      <c r="GT45" s="386"/>
      <c r="GU45" s="386"/>
      <c r="GV45" s="386"/>
      <c r="GW45" s="386"/>
      <c r="GX45" s="386"/>
      <c r="GY45" s="386"/>
      <c r="GZ45" s="386"/>
      <c r="HA45" s="386"/>
      <c r="HB45" s="386"/>
      <c r="HC45" s="386"/>
      <c r="HD45" s="386"/>
      <c r="HE45" s="386"/>
      <c r="HF45" s="386"/>
      <c r="HG45" s="386"/>
      <c r="HH45" s="386"/>
      <c r="HI45" s="386"/>
      <c r="HJ45" s="386"/>
      <c r="HK45" s="386"/>
      <c r="HL45" s="386"/>
      <c r="HM45" s="386"/>
      <c r="HN45" s="386"/>
      <c r="HO45" s="386"/>
      <c r="HP45" s="386"/>
      <c r="HQ45" s="386"/>
      <c r="HR45" s="386"/>
      <c r="HS45" s="386"/>
      <c r="HT45" s="386"/>
      <c r="HU45" s="386"/>
      <c r="HV45" s="386"/>
      <c r="HW45" s="386"/>
      <c r="HX45" s="386"/>
      <c r="HY45" s="386"/>
      <c r="HZ45" s="386"/>
      <c r="IA45" s="386"/>
      <c r="IB45" s="386"/>
      <c r="IC45" s="386"/>
      <c r="ID45" s="386"/>
      <c r="IE45" s="386"/>
      <c r="IF45" s="386"/>
      <c r="IG45" s="386"/>
      <c r="IH45" s="386"/>
      <c r="II45" s="386"/>
      <c r="IJ45" s="386"/>
      <c r="IK45" s="386"/>
      <c r="IL45" s="386"/>
      <c r="IM45" s="386"/>
      <c r="IN45" s="386"/>
      <c r="IO45" s="386"/>
      <c r="IP45" s="386"/>
      <c r="IQ45" s="386"/>
      <c r="IR45" s="386"/>
      <c r="IS45" s="386"/>
      <c r="IT45" s="386"/>
      <c r="IU45" s="386"/>
    </row>
    <row r="46" spans="1:255" ht="14.4">
      <c r="A46" s="366" t="s">
        <v>15847</v>
      </c>
      <c r="B46" s="379" t="s">
        <v>15936</v>
      </c>
      <c r="C46" s="366" t="s">
        <v>15938</v>
      </c>
      <c r="D46" s="374" t="s">
        <v>15969</v>
      </c>
      <c r="E46" s="377" t="s">
        <v>15970</v>
      </c>
      <c r="F46" s="369" t="s">
        <v>15856</v>
      </c>
      <c r="G46" s="372" t="s">
        <v>15971</v>
      </c>
      <c r="I46" s="373" t="s">
        <v>15922</v>
      </c>
      <c r="J46" s="386"/>
      <c r="K46" s="386"/>
      <c r="L46" s="386"/>
      <c r="M46" s="386"/>
      <c r="N46" s="386"/>
      <c r="O46" s="386"/>
      <c r="P46" s="386"/>
      <c r="Q46" s="386"/>
      <c r="R46" s="386"/>
      <c r="S46" s="386"/>
      <c r="T46" s="386"/>
      <c r="U46" s="386"/>
      <c r="V46" s="386"/>
      <c r="W46" s="386"/>
      <c r="X46" s="386"/>
      <c r="Y46" s="386"/>
      <c r="Z46" s="386"/>
      <c r="AA46" s="386"/>
      <c r="AB46" s="386"/>
      <c r="AC46" s="386"/>
      <c r="AD46" s="386"/>
      <c r="AE46" s="386"/>
      <c r="AF46" s="386"/>
      <c r="AG46" s="386"/>
      <c r="AH46" s="386"/>
      <c r="AI46" s="386"/>
      <c r="AJ46" s="386"/>
      <c r="AK46" s="386"/>
      <c r="AL46" s="386"/>
      <c r="AM46" s="386"/>
      <c r="AN46" s="386"/>
      <c r="AO46" s="386"/>
      <c r="AP46" s="386"/>
      <c r="AQ46" s="386"/>
      <c r="AR46" s="386"/>
      <c r="AS46" s="386"/>
      <c r="AT46" s="386"/>
      <c r="AU46" s="386"/>
      <c r="AV46" s="386"/>
      <c r="AW46" s="386"/>
      <c r="AX46" s="386"/>
      <c r="AY46" s="386"/>
      <c r="AZ46" s="386"/>
      <c r="BA46" s="386"/>
      <c r="BB46" s="386"/>
      <c r="BC46" s="386"/>
      <c r="BD46" s="386"/>
      <c r="BE46" s="386"/>
      <c r="BF46" s="386"/>
      <c r="BG46" s="386"/>
      <c r="BH46" s="386"/>
      <c r="BI46" s="386"/>
      <c r="BJ46" s="386"/>
      <c r="BK46" s="386"/>
      <c r="BL46" s="386"/>
      <c r="BM46" s="386"/>
      <c r="BN46" s="386"/>
      <c r="BO46" s="386"/>
      <c r="BP46" s="386"/>
      <c r="BQ46" s="386"/>
      <c r="BR46" s="386"/>
      <c r="BS46" s="386"/>
      <c r="BT46" s="386"/>
      <c r="BU46" s="386"/>
      <c r="BV46" s="386"/>
      <c r="BW46" s="386"/>
      <c r="BX46" s="386"/>
      <c r="BY46" s="386"/>
      <c r="BZ46" s="386"/>
      <c r="CA46" s="386"/>
      <c r="CB46" s="386"/>
      <c r="CC46" s="386"/>
      <c r="CD46" s="386"/>
      <c r="CE46" s="386"/>
      <c r="CF46" s="386"/>
      <c r="CG46" s="386"/>
      <c r="CH46" s="386"/>
      <c r="CI46" s="386"/>
      <c r="CJ46" s="386"/>
      <c r="CK46" s="386"/>
      <c r="CL46" s="386"/>
      <c r="CM46" s="386"/>
      <c r="CN46" s="386"/>
      <c r="CO46" s="386"/>
      <c r="CP46" s="386"/>
      <c r="CQ46" s="386"/>
      <c r="CR46" s="386"/>
      <c r="CS46" s="386"/>
      <c r="CT46" s="386"/>
      <c r="CU46" s="386"/>
      <c r="CV46" s="386"/>
      <c r="CW46" s="386"/>
      <c r="CX46" s="386"/>
      <c r="CY46" s="386"/>
      <c r="CZ46" s="386"/>
      <c r="DA46" s="386"/>
      <c r="DB46" s="386"/>
      <c r="DC46" s="386"/>
      <c r="DD46" s="386"/>
      <c r="DE46" s="386"/>
      <c r="DF46" s="386"/>
      <c r="DG46" s="386"/>
      <c r="DH46" s="386"/>
      <c r="DI46" s="386"/>
      <c r="DJ46" s="386"/>
      <c r="DK46" s="386"/>
      <c r="DL46" s="386"/>
      <c r="DM46" s="386"/>
      <c r="DN46" s="386"/>
      <c r="DO46" s="386"/>
      <c r="DP46" s="386"/>
      <c r="DQ46" s="386"/>
      <c r="DR46" s="386"/>
      <c r="DS46" s="386"/>
      <c r="DT46" s="386"/>
      <c r="DU46" s="386"/>
      <c r="DV46" s="386"/>
      <c r="DW46" s="386"/>
      <c r="DX46" s="386"/>
      <c r="DY46" s="386"/>
      <c r="DZ46" s="386"/>
      <c r="EA46" s="386"/>
      <c r="EB46" s="386"/>
      <c r="EC46" s="386"/>
      <c r="ED46" s="386"/>
      <c r="EE46" s="386"/>
      <c r="EF46" s="386"/>
      <c r="EG46" s="386"/>
      <c r="EH46" s="386"/>
      <c r="EI46" s="386"/>
      <c r="EJ46" s="386"/>
      <c r="EK46" s="386"/>
      <c r="EL46" s="386"/>
      <c r="EM46" s="386"/>
      <c r="EN46" s="386"/>
      <c r="EO46" s="386"/>
      <c r="EP46" s="386"/>
      <c r="EQ46" s="386"/>
      <c r="ER46" s="386"/>
      <c r="ES46" s="386"/>
      <c r="ET46" s="386"/>
      <c r="EU46" s="386"/>
      <c r="EV46" s="386"/>
      <c r="EW46" s="386"/>
      <c r="EX46" s="386"/>
      <c r="EY46" s="386"/>
      <c r="EZ46" s="386"/>
      <c r="FA46" s="386"/>
      <c r="FB46" s="386"/>
      <c r="FC46" s="386"/>
      <c r="FD46" s="386"/>
      <c r="FE46" s="386"/>
      <c r="FF46" s="386"/>
      <c r="FG46" s="386"/>
      <c r="FH46" s="386"/>
      <c r="FI46" s="386"/>
      <c r="FJ46" s="386"/>
      <c r="FK46" s="386"/>
      <c r="FL46" s="386"/>
      <c r="FM46" s="386"/>
      <c r="FN46" s="386"/>
      <c r="FO46" s="386"/>
      <c r="FP46" s="386"/>
      <c r="FQ46" s="386"/>
      <c r="FR46" s="386"/>
      <c r="FS46" s="386"/>
      <c r="FT46" s="386"/>
      <c r="FU46" s="386"/>
      <c r="FV46" s="386"/>
      <c r="FW46" s="386"/>
      <c r="FX46" s="386"/>
      <c r="FY46" s="386"/>
      <c r="FZ46" s="386"/>
      <c r="GA46" s="386"/>
      <c r="GB46" s="386"/>
      <c r="GC46" s="386"/>
      <c r="GD46" s="386"/>
      <c r="GE46" s="386"/>
      <c r="GF46" s="386"/>
      <c r="GG46" s="386"/>
      <c r="GH46" s="386"/>
      <c r="GI46" s="386"/>
      <c r="GJ46" s="386"/>
      <c r="GK46" s="386"/>
      <c r="GL46" s="386"/>
      <c r="GM46" s="386"/>
      <c r="GN46" s="386"/>
      <c r="GO46" s="386"/>
      <c r="GP46" s="386"/>
      <c r="GQ46" s="386"/>
      <c r="GR46" s="386"/>
      <c r="GS46" s="386"/>
      <c r="GT46" s="386"/>
      <c r="GU46" s="386"/>
      <c r="GV46" s="386"/>
      <c r="GW46" s="386"/>
      <c r="GX46" s="386"/>
      <c r="GY46" s="386"/>
      <c r="GZ46" s="386"/>
      <c r="HA46" s="386"/>
      <c r="HB46" s="386"/>
      <c r="HC46" s="386"/>
      <c r="HD46" s="386"/>
      <c r="HE46" s="386"/>
      <c r="HF46" s="386"/>
      <c r="HG46" s="386"/>
      <c r="HH46" s="386"/>
      <c r="HI46" s="386"/>
      <c r="HJ46" s="386"/>
      <c r="HK46" s="386"/>
      <c r="HL46" s="386"/>
      <c r="HM46" s="386"/>
      <c r="HN46" s="386"/>
      <c r="HO46" s="386"/>
      <c r="HP46" s="386"/>
      <c r="HQ46" s="386"/>
      <c r="HR46" s="386"/>
      <c r="HS46" s="386"/>
      <c r="HT46" s="386"/>
      <c r="HU46" s="386"/>
      <c r="HV46" s="386"/>
      <c r="HW46" s="386"/>
      <c r="HX46" s="386"/>
      <c r="HY46" s="386"/>
      <c r="HZ46" s="386"/>
      <c r="IA46" s="386"/>
      <c r="IB46" s="386"/>
      <c r="IC46" s="386"/>
      <c r="ID46" s="386"/>
      <c r="IE46" s="386"/>
      <c r="IF46" s="386"/>
      <c r="IG46" s="386"/>
      <c r="IH46" s="386"/>
      <c r="II46" s="386"/>
      <c r="IJ46" s="386"/>
      <c r="IK46" s="386"/>
      <c r="IL46" s="386"/>
      <c r="IM46" s="386"/>
      <c r="IN46" s="386"/>
      <c r="IO46" s="386"/>
      <c r="IP46" s="386"/>
      <c r="IQ46" s="386"/>
      <c r="IR46" s="386"/>
      <c r="IS46" s="386"/>
      <c r="IT46" s="386"/>
      <c r="IU46" s="386"/>
    </row>
    <row r="47" spans="1:255" ht="14.4">
      <c r="A47" s="366" t="s">
        <v>15847</v>
      </c>
      <c r="B47" s="379" t="s">
        <v>15936</v>
      </c>
      <c r="C47" s="366" t="s">
        <v>15938</v>
      </c>
      <c r="D47" s="374" t="s">
        <v>15972</v>
      </c>
      <c r="E47" s="377" t="s">
        <v>15973</v>
      </c>
      <c r="F47" s="369" t="s">
        <v>15856</v>
      </c>
      <c r="G47" s="372" t="s">
        <v>15974</v>
      </c>
      <c r="I47" s="373"/>
      <c r="J47" s="386"/>
      <c r="K47" s="386"/>
      <c r="L47" s="386"/>
      <c r="M47" s="386"/>
      <c r="N47" s="386"/>
      <c r="O47" s="386"/>
      <c r="P47" s="386"/>
      <c r="Q47" s="386"/>
      <c r="R47" s="386"/>
      <c r="S47" s="386"/>
      <c r="T47" s="386"/>
      <c r="U47" s="386"/>
      <c r="V47" s="386"/>
      <c r="W47" s="386"/>
      <c r="X47" s="386"/>
      <c r="Y47" s="386"/>
      <c r="Z47" s="386"/>
      <c r="AA47" s="386"/>
      <c r="AB47" s="386"/>
      <c r="AC47" s="386"/>
      <c r="AD47" s="386"/>
      <c r="AE47" s="386"/>
      <c r="AF47" s="386"/>
      <c r="AG47" s="386"/>
      <c r="AH47" s="386"/>
      <c r="AI47" s="386"/>
      <c r="AJ47" s="386"/>
      <c r="AK47" s="386"/>
      <c r="AL47" s="386"/>
      <c r="AM47" s="386"/>
      <c r="AN47" s="386"/>
      <c r="AO47" s="386"/>
      <c r="AP47" s="386"/>
      <c r="AQ47" s="386"/>
      <c r="AR47" s="386"/>
      <c r="AS47" s="386"/>
      <c r="AT47" s="386"/>
      <c r="AU47" s="386"/>
      <c r="AV47" s="386"/>
      <c r="AW47" s="386"/>
      <c r="AX47" s="386"/>
      <c r="AY47" s="386"/>
      <c r="AZ47" s="386"/>
      <c r="BA47" s="386"/>
      <c r="BB47" s="386"/>
      <c r="BC47" s="386"/>
      <c r="BD47" s="386"/>
      <c r="BE47" s="386"/>
      <c r="BF47" s="386"/>
      <c r="BG47" s="386"/>
      <c r="BH47" s="386"/>
      <c r="BI47" s="386"/>
      <c r="BJ47" s="386"/>
      <c r="BK47" s="386"/>
      <c r="BL47" s="386"/>
      <c r="BM47" s="386"/>
      <c r="BN47" s="386"/>
      <c r="BO47" s="386"/>
      <c r="BP47" s="386"/>
      <c r="BQ47" s="386"/>
      <c r="BR47" s="386"/>
      <c r="BS47" s="386"/>
      <c r="BT47" s="386"/>
      <c r="BU47" s="386"/>
      <c r="BV47" s="386"/>
      <c r="BW47" s="386"/>
      <c r="BX47" s="386"/>
      <c r="BY47" s="386"/>
      <c r="BZ47" s="386"/>
      <c r="CA47" s="386"/>
      <c r="CB47" s="386"/>
      <c r="CC47" s="386"/>
      <c r="CD47" s="386"/>
      <c r="CE47" s="386"/>
      <c r="CF47" s="386"/>
      <c r="CG47" s="386"/>
      <c r="CH47" s="386"/>
      <c r="CI47" s="386"/>
      <c r="CJ47" s="386"/>
      <c r="CK47" s="386"/>
      <c r="CL47" s="386"/>
      <c r="CM47" s="386"/>
      <c r="CN47" s="386"/>
      <c r="CO47" s="386"/>
      <c r="CP47" s="386"/>
      <c r="CQ47" s="386"/>
      <c r="CR47" s="386"/>
      <c r="CS47" s="386"/>
      <c r="CT47" s="386"/>
      <c r="CU47" s="386"/>
      <c r="CV47" s="386"/>
      <c r="CW47" s="386"/>
      <c r="CX47" s="386"/>
      <c r="CY47" s="386"/>
      <c r="CZ47" s="386"/>
      <c r="DA47" s="386"/>
      <c r="DB47" s="386"/>
      <c r="DC47" s="386"/>
      <c r="DD47" s="386"/>
      <c r="DE47" s="386"/>
      <c r="DF47" s="386"/>
      <c r="DG47" s="386"/>
      <c r="DH47" s="386"/>
      <c r="DI47" s="386"/>
      <c r="DJ47" s="386"/>
      <c r="DK47" s="386"/>
      <c r="DL47" s="386"/>
      <c r="DM47" s="386"/>
      <c r="DN47" s="386"/>
      <c r="DO47" s="386"/>
      <c r="DP47" s="386"/>
      <c r="DQ47" s="386"/>
      <c r="DR47" s="386"/>
      <c r="DS47" s="386"/>
      <c r="DT47" s="386"/>
      <c r="DU47" s="386"/>
      <c r="DV47" s="386"/>
      <c r="DW47" s="386"/>
      <c r="DX47" s="386"/>
      <c r="DY47" s="386"/>
      <c r="DZ47" s="386"/>
      <c r="EA47" s="386"/>
      <c r="EB47" s="386"/>
      <c r="EC47" s="386"/>
      <c r="ED47" s="386"/>
      <c r="EE47" s="386"/>
      <c r="EF47" s="386"/>
      <c r="EG47" s="386"/>
      <c r="EH47" s="386"/>
      <c r="EI47" s="386"/>
      <c r="EJ47" s="386"/>
      <c r="EK47" s="386"/>
      <c r="EL47" s="386"/>
      <c r="EM47" s="386"/>
      <c r="EN47" s="386"/>
      <c r="EO47" s="386"/>
      <c r="EP47" s="386"/>
      <c r="EQ47" s="386"/>
      <c r="ER47" s="386"/>
      <c r="ES47" s="386"/>
      <c r="ET47" s="386"/>
      <c r="EU47" s="386"/>
      <c r="EV47" s="386"/>
      <c r="EW47" s="386"/>
      <c r="EX47" s="386"/>
      <c r="EY47" s="386"/>
      <c r="EZ47" s="386"/>
      <c r="FA47" s="386"/>
      <c r="FB47" s="386"/>
      <c r="FC47" s="386"/>
      <c r="FD47" s="386"/>
      <c r="FE47" s="386"/>
      <c r="FF47" s="386"/>
      <c r="FG47" s="386"/>
      <c r="FH47" s="386"/>
      <c r="FI47" s="386"/>
      <c r="FJ47" s="386"/>
      <c r="FK47" s="386"/>
      <c r="FL47" s="386"/>
      <c r="FM47" s="386"/>
      <c r="FN47" s="386"/>
      <c r="FO47" s="386"/>
      <c r="FP47" s="386"/>
      <c r="FQ47" s="386"/>
      <c r="FR47" s="386"/>
      <c r="FS47" s="386"/>
      <c r="FT47" s="386"/>
      <c r="FU47" s="386"/>
      <c r="FV47" s="386"/>
      <c r="FW47" s="386"/>
      <c r="FX47" s="386"/>
      <c r="FY47" s="386"/>
      <c r="FZ47" s="386"/>
      <c r="GA47" s="386"/>
      <c r="GB47" s="386"/>
      <c r="GC47" s="386"/>
      <c r="GD47" s="386"/>
      <c r="GE47" s="386"/>
      <c r="GF47" s="386"/>
      <c r="GG47" s="386"/>
      <c r="GH47" s="386"/>
      <c r="GI47" s="386"/>
      <c r="GJ47" s="386"/>
      <c r="GK47" s="386"/>
      <c r="GL47" s="386"/>
      <c r="GM47" s="386"/>
      <c r="GN47" s="386"/>
      <c r="GO47" s="386"/>
      <c r="GP47" s="386"/>
      <c r="GQ47" s="386"/>
      <c r="GR47" s="386"/>
      <c r="GS47" s="386"/>
      <c r="GT47" s="386"/>
      <c r="GU47" s="386"/>
      <c r="GV47" s="386"/>
      <c r="GW47" s="386"/>
      <c r="GX47" s="386"/>
      <c r="GY47" s="386"/>
      <c r="GZ47" s="386"/>
      <c r="HA47" s="386"/>
      <c r="HB47" s="386"/>
      <c r="HC47" s="386"/>
      <c r="HD47" s="386"/>
      <c r="HE47" s="386"/>
      <c r="HF47" s="386"/>
      <c r="HG47" s="386"/>
      <c r="HH47" s="386"/>
      <c r="HI47" s="386"/>
      <c r="HJ47" s="386"/>
      <c r="HK47" s="386"/>
      <c r="HL47" s="386"/>
      <c r="HM47" s="386"/>
      <c r="HN47" s="386"/>
      <c r="HO47" s="386"/>
      <c r="HP47" s="386"/>
      <c r="HQ47" s="386"/>
      <c r="HR47" s="386"/>
      <c r="HS47" s="386"/>
      <c r="HT47" s="386"/>
      <c r="HU47" s="386"/>
      <c r="HV47" s="386"/>
      <c r="HW47" s="386"/>
      <c r="HX47" s="386"/>
      <c r="HY47" s="386"/>
      <c r="HZ47" s="386"/>
      <c r="IA47" s="386"/>
      <c r="IB47" s="386"/>
      <c r="IC47" s="386"/>
      <c r="ID47" s="386"/>
      <c r="IE47" s="386"/>
      <c r="IF47" s="386"/>
      <c r="IG47" s="386"/>
      <c r="IH47" s="386"/>
      <c r="II47" s="386"/>
      <c r="IJ47" s="386"/>
      <c r="IK47" s="386"/>
      <c r="IL47" s="386"/>
      <c r="IM47" s="386"/>
      <c r="IN47" s="386"/>
      <c r="IO47" s="386"/>
      <c r="IP47" s="386"/>
      <c r="IQ47" s="386"/>
      <c r="IR47" s="386"/>
      <c r="IS47" s="386"/>
      <c r="IT47" s="386"/>
      <c r="IU47" s="386"/>
    </row>
    <row r="48" spans="1:255" ht="14.4">
      <c r="A48" s="366" t="s">
        <v>15847</v>
      </c>
      <c r="B48" s="374" t="s">
        <v>15975</v>
      </c>
      <c r="C48" s="366" t="s">
        <v>15977</v>
      </c>
      <c r="D48" s="396" t="s">
        <v>15976</v>
      </c>
      <c r="E48" s="377"/>
      <c r="F48" s="369"/>
      <c r="G48" s="372" t="s">
        <v>15977</v>
      </c>
      <c r="I48" s="373"/>
      <c r="J48" s="386"/>
      <c r="K48" s="386"/>
      <c r="L48" s="386"/>
      <c r="M48" s="386"/>
      <c r="N48" s="386"/>
      <c r="O48" s="386"/>
      <c r="P48" s="386"/>
      <c r="Q48" s="386"/>
      <c r="R48" s="386"/>
      <c r="S48" s="386"/>
      <c r="T48" s="386"/>
      <c r="U48" s="386"/>
      <c r="V48" s="386"/>
      <c r="W48" s="386"/>
      <c r="X48" s="386"/>
      <c r="Y48" s="386"/>
      <c r="Z48" s="386"/>
      <c r="AA48" s="386"/>
      <c r="AB48" s="386"/>
      <c r="AC48" s="386"/>
      <c r="AD48" s="386"/>
      <c r="AE48" s="386"/>
      <c r="AF48" s="386"/>
      <c r="AG48" s="386"/>
      <c r="AH48" s="386"/>
      <c r="AI48" s="386"/>
      <c r="AJ48" s="386"/>
      <c r="AK48" s="386"/>
      <c r="AL48" s="386"/>
      <c r="AM48" s="386"/>
      <c r="AN48" s="386"/>
      <c r="AO48" s="386"/>
      <c r="AP48" s="386"/>
      <c r="AQ48" s="386"/>
      <c r="AR48" s="386"/>
      <c r="AS48" s="386"/>
      <c r="AT48" s="386"/>
      <c r="AU48" s="386"/>
      <c r="AV48" s="386"/>
      <c r="AW48" s="386"/>
      <c r="AX48" s="386"/>
      <c r="AY48" s="386"/>
      <c r="AZ48" s="386"/>
      <c r="BA48" s="386"/>
      <c r="BB48" s="386"/>
      <c r="BC48" s="386"/>
      <c r="BD48" s="386"/>
      <c r="BE48" s="386"/>
      <c r="BF48" s="386"/>
      <c r="BG48" s="386"/>
      <c r="BH48" s="386"/>
      <c r="BI48" s="386"/>
      <c r="BJ48" s="386"/>
      <c r="BK48" s="386"/>
      <c r="BL48" s="386"/>
      <c r="BM48" s="386"/>
      <c r="BN48" s="386"/>
      <c r="BO48" s="386"/>
      <c r="BP48" s="386"/>
      <c r="BQ48" s="386"/>
      <c r="BR48" s="386"/>
      <c r="BS48" s="386"/>
      <c r="BT48" s="386"/>
      <c r="BU48" s="386"/>
      <c r="BV48" s="386"/>
      <c r="BW48" s="386"/>
      <c r="BX48" s="386"/>
      <c r="BY48" s="386"/>
      <c r="BZ48" s="386"/>
      <c r="CA48" s="386"/>
      <c r="CB48" s="386"/>
      <c r="CC48" s="386"/>
      <c r="CD48" s="386"/>
      <c r="CE48" s="386"/>
      <c r="CF48" s="386"/>
      <c r="CG48" s="386"/>
      <c r="CH48" s="386"/>
      <c r="CI48" s="386"/>
      <c r="CJ48" s="386"/>
      <c r="CK48" s="386"/>
      <c r="CL48" s="386"/>
      <c r="CM48" s="386"/>
      <c r="CN48" s="386"/>
      <c r="CO48" s="386"/>
      <c r="CP48" s="386"/>
      <c r="CQ48" s="386"/>
      <c r="CR48" s="386"/>
      <c r="CS48" s="386"/>
      <c r="CT48" s="386"/>
      <c r="CU48" s="386"/>
      <c r="CV48" s="386"/>
      <c r="CW48" s="386"/>
      <c r="CX48" s="386"/>
      <c r="CY48" s="386"/>
      <c r="CZ48" s="386"/>
      <c r="DA48" s="386"/>
      <c r="DB48" s="386"/>
      <c r="DC48" s="386"/>
      <c r="DD48" s="386"/>
      <c r="DE48" s="386"/>
      <c r="DF48" s="386"/>
      <c r="DG48" s="386"/>
      <c r="DH48" s="386"/>
      <c r="DI48" s="386"/>
      <c r="DJ48" s="386"/>
      <c r="DK48" s="386"/>
      <c r="DL48" s="386"/>
      <c r="DM48" s="386"/>
      <c r="DN48" s="386"/>
      <c r="DO48" s="386"/>
      <c r="DP48" s="386"/>
      <c r="DQ48" s="386"/>
      <c r="DR48" s="386"/>
      <c r="DS48" s="386"/>
      <c r="DT48" s="386"/>
      <c r="DU48" s="386"/>
      <c r="DV48" s="386"/>
      <c r="DW48" s="386"/>
      <c r="DX48" s="386"/>
      <c r="DY48" s="386"/>
      <c r="DZ48" s="386"/>
      <c r="EA48" s="386"/>
      <c r="EB48" s="386"/>
      <c r="EC48" s="386"/>
      <c r="ED48" s="386"/>
      <c r="EE48" s="386"/>
      <c r="EF48" s="386"/>
      <c r="EG48" s="386"/>
      <c r="EH48" s="386"/>
      <c r="EI48" s="386"/>
      <c r="EJ48" s="386"/>
      <c r="EK48" s="386"/>
      <c r="EL48" s="386"/>
      <c r="EM48" s="386"/>
      <c r="EN48" s="386"/>
      <c r="EO48" s="386"/>
      <c r="EP48" s="386"/>
      <c r="EQ48" s="386"/>
      <c r="ER48" s="386"/>
      <c r="ES48" s="386"/>
      <c r="ET48" s="386"/>
      <c r="EU48" s="386"/>
      <c r="EV48" s="386"/>
      <c r="EW48" s="386"/>
      <c r="EX48" s="386"/>
      <c r="EY48" s="386"/>
      <c r="EZ48" s="386"/>
      <c r="FA48" s="386"/>
      <c r="FB48" s="386"/>
      <c r="FC48" s="386"/>
      <c r="FD48" s="386"/>
      <c r="FE48" s="386"/>
      <c r="FF48" s="386"/>
      <c r="FG48" s="386"/>
      <c r="FH48" s="386"/>
      <c r="FI48" s="386"/>
      <c r="FJ48" s="386"/>
      <c r="FK48" s="386"/>
      <c r="FL48" s="386"/>
      <c r="FM48" s="386"/>
      <c r="FN48" s="386"/>
      <c r="FO48" s="386"/>
      <c r="FP48" s="386"/>
      <c r="FQ48" s="386"/>
      <c r="FR48" s="386"/>
      <c r="FS48" s="386"/>
      <c r="FT48" s="386"/>
      <c r="FU48" s="386"/>
      <c r="FV48" s="386"/>
      <c r="FW48" s="386"/>
      <c r="FX48" s="386"/>
      <c r="FY48" s="386"/>
      <c r="FZ48" s="386"/>
      <c r="GA48" s="386"/>
      <c r="GB48" s="386"/>
      <c r="GC48" s="386"/>
      <c r="GD48" s="386"/>
      <c r="GE48" s="386"/>
      <c r="GF48" s="386"/>
      <c r="GG48" s="386"/>
      <c r="GH48" s="386"/>
      <c r="GI48" s="386"/>
      <c r="GJ48" s="386"/>
      <c r="GK48" s="386"/>
      <c r="GL48" s="386"/>
      <c r="GM48" s="386"/>
      <c r="GN48" s="386"/>
      <c r="GO48" s="386"/>
      <c r="GP48" s="386"/>
      <c r="GQ48" s="386"/>
      <c r="GR48" s="386"/>
      <c r="GS48" s="386"/>
      <c r="GT48" s="386"/>
      <c r="GU48" s="386"/>
      <c r="GV48" s="386"/>
      <c r="GW48" s="386"/>
      <c r="GX48" s="386"/>
      <c r="GY48" s="386"/>
      <c r="GZ48" s="386"/>
      <c r="HA48" s="386"/>
      <c r="HB48" s="386"/>
      <c r="HC48" s="386"/>
      <c r="HD48" s="386"/>
      <c r="HE48" s="386"/>
      <c r="HF48" s="386"/>
      <c r="HG48" s="386"/>
      <c r="HH48" s="386"/>
      <c r="HI48" s="386"/>
      <c r="HJ48" s="386"/>
      <c r="HK48" s="386"/>
      <c r="HL48" s="386"/>
      <c r="HM48" s="386"/>
      <c r="HN48" s="386"/>
      <c r="HO48" s="386"/>
      <c r="HP48" s="386"/>
      <c r="HQ48" s="386"/>
      <c r="HR48" s="386"/>
      <c r="HS48" s="386"/>
      <c r="HT48" s="386"/>
      <c r="HU48" s="386"/>
      <c r="HV48" s="386"/>
      <c r="HW48" s="386"/>
      <c r="HX48" s="386"/>
      <c r="HY48" s="386"/>
      <c r="HZ48" s="386"/>
      <c r="IA48" s="386"/>
      <c r="IB48" s="386"/>
      <c r="IC48" s="386"/>
      <c r="ID48" s="386"/>
      <c r="IE48" s="386"/>
      <c r="IF48" s="386"/>
      <c r="IG48" s="386"/>
      <c r="IH48" s="386"/>
      <c r="II48" s="386"/>
      <c r="IJ48" s="386"/>
      <c r="IK48" s="386"/>
      <c r="IL48" s="386"/>
      <c r="IM48" s="386"/>
      <c r="IN48" s="386"/>
      <c r="IO48" s="386"/>
      <c r="IP48" s="386"/>
      <c r="IQ48" s="386"/>
      <c r="IR48" s="386"/>
      <c r="IS48" s="386"/>
      <c r="IT48" s="386"/>
      <c r="IU48" s="386"/>
    </row>
    <row r="49" spans="1:255" ht="14.4">
      <c r="A49" s="366" t="s">
        <v>15847</v>
      </c>
      <c r="B49" s="374" t="s">
        <v>15975</v>
      </c>
      <c r="C49" s="366" t="s">
        <v>15977</v>
      </c>
      <c r="D49" s="374" t="s">
        <v>15978</v>
      </c>
      <c r="E49" s="369" t="s">
        <v>15979</v>
      </c>
      <c r="F49" s="369" t="s">
        <v>15856</v>
      </c>
      <c r="G49" s="372" t="s">
        <v>15980</v>
      </c>
      <c r="J49" s="386"/>
      <c r="K49" s="386"/>
      <c r="L49" s="386"/>
      <c r="M49" s="386"/>
      <c r="N49" s="386"/>
      <c r="O49" s="386"/>
      <c r="P49" s="386"/>
      <c r="Q49" s="386"/>
      <c r="R49" s="386"/>
      <c r="S49" s="386"/>
      <c r="T49" s="386"/>
      <c r="U49" s="386"/>
      <c r="V49" s="386"/>
      <c r="W49" s="386"/>
      <c r="X49" s="386"/>
      <c r="Y49" s="386"/>
      <c r="Z49" s="386"/>
      <c r="AA49" s="386"/>
      <c r="AB49" s="386"/>
      <c r="AC49" s="386"/>
      <c r="AD49" s="386"/>
      <c r="AE49" s="386"/>
      <c r="AF49" s="386"/>
      <c r="AG49" s="386"/>
      <c r="AH49" s="386"/>
      <c r="AI49" s="386"/>
      <c r="AJ49" s="386"/>
      <c r="AK49" s="386"/>
      <c r="AL49" s="386"/>
      <c r="AM49" s="386"/>
      <c r="AN49" s="386"/>
      <c r="AO49" s="386"/>
      <c r="AP49" s="386"/>
      <c r="AQ49" s="386"/>
      <c r="AR49" s="386"/>
      <c r="AS49" s="386"/>
      <c r="AT49" s="386"/>
      <c r="AU49" s="386"/>
      <c r="AV49" s="386"/>
      <c r="AW49" s="386"/>
      <c r="AX49" s="386"/>
      <c r="AY49" s="386"/>
      <c r="AZ49" s="386"/>
      <c r="BA49" s="386"/>
      <c r="BB49" s="386"/>
      <c r="BC49" s="386"/>
      <c r="BD49" s="386"/>
      <c r="BE49" s="386"/>
      <c r="BF49" s="386"/>
      <c r="BG49" s="386"/>
      <c r="BH49" s="386"/>
      <c r="BI49" s="386"/>
      <c r="BJ49" s="386"/>
      <c r="BK49" s="386"/>
      <c r="BL49" s="386"/>
      <c r="BM49" s="386"/>
      <c r="BN49" s="386"/>
      <c r="BO49" s="386"/>
      <c r="BP49" s="386"/>
      <c r="BQ49" s="386"/>
      <c r="BR49" s="386"/>
      <c r="BS49" s="386"/>
      <c r="BT49" s="386"/>
      <c r="BU49" s="386"/>
      <c r="BV49" s="386"/>
      <c r="BW49" s="386"/>
      <c r="BX49" s="386"/>
      <c r="BY49" s="386"/>
      <c r="BZ49" s="386"/>
      <c r="CA49" s="386"/>
      <c r="CB49" s="386"/>
      <c r="CC49" s="386"/>
      <c r="CD49" s="386"/>
      <c r="CE49" s="386"/>
      <c r="CF49" s="386"/>
      <c r="CG49" s="386"/>
      <c r="CH49" s="386"/>
      <c r="CI49" s="386"/>
      <c r="CJ49" s="386"/>
      <c r="CK49" s="386"/>
      <c r="CL49" s="386"/>
      <c r="CM49" s="386"/>
      <c r="CN49" s="386"/>
      <c r="CO49" s="386"/>
      <c r="CP49" s="386"/>
      <c r="CQ49" s="386"/>
      <c r="CR49" s="386"/>
      <c r="CS49" s="386"/>
      <c r="CT49" s="386"/>
      <c r="CU49" s="386"/>
      <c r="CV49" s="386"/>
      <c r="CW49" s="386"/>
      <c r="CX49" s="386"/>
      <c r="CY49" s="386"/>
      <c r="CZ49" s="386"/>
      <c r="DA49" s="386"/>
      <c r="DB49" s="386"/>
      <c r="DC49" s="386"/>
      <c r="DD49" s="386"/>
      <c r="DE49" s="386"/>
      <c r="DF49" s="386"/>
      <c r="DG49" s="386"/>
      <c r="DH49" s="386"/>
      <c r="DI49" s="386"/>
      <c r="DJ49" s="386"/>
      <c r="DK49" s="386"/>
      <c r="DL49" s="386"/>
      <c r="DM49" s="386"/>
      <c r="DN49" s="386"/>
      <c r="DO49" s="386"/>
      <c r="DP49" s="386"/>
      <c r="DQ49" s="386"/>
      <c r="DR49" s="386"/>
      <c r="DS49" s="386"/>
      <c r="DT49" s="386"/>
      <c r="DU49" s="386"/>
      <c r="DV49" s="386"/>
      <c r="DW49" s="386"/>
      <c r="DX49" s="386"/>
      <c r="DY49" s="386"/>
      <c r="DZ49" s="386"/>
      <c r="EA49" s="386"/>
      <c r="EB49" s="386"/>
      <c r="EC49" s="386"/>
      <c r="ED49" s="386"/>
      <c r="EE49" s="386"/>
      <c r="EF49" s="386"/>
      <c r="EG49" s="386"/>
      <c r="EH49" s="386"/>
      <c r="EI49" s="386"/>
      <c r="EJ49" s="386"/>
      <c r="EK49" s="386"/>
      <c r="EL49" s="386"/>
      <c r="EM49" s="386"/>
      <c r="EN49" s="386"/>
      <c r="EO49" s="386"/>
      <c r="EP49" s="386"/>
      <c r="EQ49" s="386"/>
      <c r="ER49" s="386"/>
      <c r="ES49" s="386"/>
      <c r="ET49" s="386"/>
      <c r="EU49" s="386"/>
      <c r="EV49" s="386"/>
      <c r="EW49" s="386"/>
      <c r="EX49" s="386"/>
      <c r="EY49" s="386"/>
      <c r="EZ49" s="386"/>
      <c r="FA49" s="386"/>
      <c r="FB49" s="386"/>
      <c r="FC49" s="386"/>
      <c r="FD49" s="386"/>
      <c r="FE49" s="386"/>
      <c r="FF49" s="386"/>
      <c r="FG49" s="386"/>
      <c r="FH49" s="386"/>
      <c r="FI49" s="386"/>
      <c r="FJ49" s="386"/>
      <c r="FK49" s="386"/>
      <c r="FL49" s="386"/>
      <c r="FM49" s="386"/>
      <c r="FN49" s="386"/>
      <c r="FO49" s="386"/>
      <c r="FP49" s="386"/>
      <c r="FQ49" s="386"/>
      <c r="FR49" s="386"/>
      <c r="FS49" s="386"/>
      <c r="FT49" s="386"/>
      <c r="FU49" s="386"/>
      <c r="FV49" s="386"/>
      <c r="FW49" s="386"/>
      <c r="FX49" s="386"/>
      <c r="FY49" s="386"/>
      <c r="FZ49" s="386"/>
      <c r="GA49" s="386"/>
      <c r="GB49" s="386"/>
      <c r="GC49" s="386"/>
      <c r="GD49" s="386"/>
      <c r="GE49" s="386"/>
      <c r="GF49" s="386"/>
      <c r="GG49" s="386"/>
      <c r="GH49" s="386"/>
      <c r="GI49" s="386"/>
      <c r="GJ49" s="386"/>
      <c r="GK49" s="386"/>
      <c r="GL49" s="386"/>
      <c r="GM49" s="386"/>
      <c r="GN49" s="386"/>
      <c r="GO49" s="386"/>
      <c r="GP49" s="386"/>
      <c r="GQ49" s="386"/>
      <c r="GR49" s="386"/>
      <c r="GS49" s="386"/>
      <c r="GT49" s="386"/>
      <c r="GU49" s="386"/>
      <c r="GV49" s="386"/>
      <c r="GW49" s="386"/>
      <c r="GX49" s="386"/>
      <c r="GY49" s="386"/>
      <c r="GZ49" s="386"/>
      <c r="HA49" s="386"/>
      <c r="HB49" s="386"/>
      <c r="HC49" s="386"/>
      <c r="HD49" s="386"/>
      <c r="HE49" s="386"/>
      <c r="HF49" s="386"/>
      <c r="HG49" s="386"/>
      <c r="HH49" s="386"/>
      <c r="HI49" s="386"/>
      <c r="HJ49" s="386"/>
      <c r="HK49" s="386"/>
      <c r="HL49" s="386"/>
      <c r="HM49" s="386"/>
      <c r="HN49" s="386"/>
      <c r="HO49" s="386"/>
      <c r="HP49" s="386"/>
      <c r="HQ49" s="386"/>
      <c r="HR49" s="386"/>
      <c r="HS49" s="386"/>
      <c r="HT49" s="386"/>
      <c r="HU49" s="386"/>
      <c r="HV49" s="386"/>
      <c r="HW49" s="386"/>
      <c r="HX49" s="386"/>
      <c r="HY49" s="386"/>
      <c r="HZ49" s="386"/>
      <c r="IA49" s="386"/>
      <c r="IB49" s="386"/>
      <c r="IC49" s="386"/>
      <c r="ID49" s="386"/>
      <c r="IE49" s="386"/>
      <c r="IF49" s="386"/>
      <c r="IG49" s="386"/>
      <c r="IH49" s="386"/>
      <c r="II49" s="386"/>
      <c r="IJ49" s="386"/>
      <c r="IK49" s="386"/>
      <c r="IL49" s="386"/>
      <c r="IM49" s="386"/>
      <c r="IN49" s="386"/>
      <c r="IO49" s="386"/>
      <c r="IP49" s="386"/>
      <c r="IQ49" s="386"/>
      <c r="IR49" s="386"/>
      <c r="IS49" s="386"/>
      <c r="IT49" s="386"/>
      <c r="IU49" s="386"/>
    </row>
    <row r="50" spans="1:255" ht="14.4">
      <c r="A50" s="366" t="s">
        <v>15847</v>
      </c>
      <c r="B50" s="374" t="s">
        <v>15975</v>
      </c>
      <c r="C50" s="366" t="s">
        <v>15977</v>
      </c>
      <c r="D50" s="379" t="s">
        <v>15981</v>
      </c>
      <c r="E50" s="369" t="s">
        <v>15982</v>
      </c>
      <c r="F50" s="369" t="s">
        <v>15856</v>
      </c>
      <c r="G50" s="372" t="s">
        <v>15983</v>
      </c>
      <c r="J50" s="386"/>
      <c r="K50" s="386"/>
      <c r="L50" s="386"/>
      <c r="M50" s="386"/>
      <c r="N50" s="386"/>
      <c r="O50" s="386"/>
      <c r="P50" s="386"/>
      <c r="Q50" s="386"/>
      <c r="R50" s="386"/>
      <c r="S50" s="386"/>
      <c r="T50" s="386"/>
      <c r="U50" s="386"/>
      <c r="V50" s="386"/>
      <c r="W50" s="386"/>
      <c r="X50" s="386"/>
      <c r="Y50" s="386"/>
      <c r="Z50" s="386"/>
      <c r="AA50" s="386"/>
      <c r="AB50" s="386"/>
      <c r="AC50" s="386"/>
      <c r="AD50" s="386"/>
      <c r="AE50" s="386"/>
      <c r="AF50" s="386"/>
      <c r="AG50" s="386"/>
      <c r="AH50" s="386"/>
      <c r="AI50" s="386"/>
      <c r="AJ50" s="386"/>
      <c r="AK50" s="386"/>
      <c r="AL50" s="386"/>
      <c r="AM50" s="386"/>
      <c r="AN50" s="386"/>
      <c r="AO50" s="386"/>
      <c r="AP50" s="386"/>
      <c r="AQ50" s="386"/>
      <c r="AR50" s="386"/>
      <c r="AS50" s="386"/>
      <c r="AT50" s="386"/>
      <c r="AU50" s="386"/>
      <c r="AV50" s="386"/>
      <c r="AW50" s="386"/>
      <c r="AX50" s="386"/>
      <c r="AY50" s="386"/>
      <c r="AZ50" s="386"/>
      <c r="BA50" s="386"/>
      <c r="BB50" s="386"/>
      <c r="BC50" s="386"/>
      <c r="BD50" s="386"/>
      <c r="BE50" s="386"/>
      <c r="BF50" s="386"/>
      <c r="BG50" s="386"/>
      <c r="BH50" s="386"/>
      <c r="BI50" s="386"/>
      <c r="BJ50" s="386"/>
      <c r="BK50" s="386"/>
      <c r="BL50" s="386"/>
      <c r="BM50" s="386"/>
      <c r="BN50" s="386"/>
      <c r="BO50" s="386"/>
      <c r="BP50" s="386"/>
      <c r="BQ50" s="386"/>
      <c r="BR50" s="386"/>
      <c r="BS50" s="386"/>
      <c r="BT50" s="386"/>
      <c r="BU50" s="386"/>
      <c r="BV50" s="386"/>
      <c r="BW50" s="386"/>
      <c r="BX50" s="386"/>
      <c r="BY50" s="386"/>
      <c r="BZ50" s="386"/>
      <c r="CA50" s="386"/>
      <c r="CB50" s="386"/>
      <c r="CC50" s="386"/>
      <c r="CD50" s="386"/>
      <c r="CE50" s="386"/>
      <c r="CF50" s="386"/>
      <c r="CG50" s="386"/>
      <c r="CH50" s="386"/>
      <c r="CI50" s="386"/>
      <c r="CJ50" s="386"/>
      <c r="CK50" s="386"/>
      <c r="CL50" s="386"/>
      <c r="CM50" s="386"/>
      <c r="CN50" s="386"/>
      <c r="CO50" s="386"/>
      <c r="CP50" s="386"/>
      <c r="CQ50" s="386"/>
      <c r="CR50" s="386"/>
      <c r="CS50" s="386"/>
      <c r="CT50" s="386"/>
      <c r="CU50" s="386"/>
      <c r="CV50" s="386"/>
      <c r="CW50" s="386"/>
      <c r="CX50" s="386"/>
      <c r="CY50" s="386"/>
      <c r="CZ50" s="386"/>
      <c r="DA50" s="386"/>
      <c r="DB50" s="386"/>
      <c r="DC50" s="386"/>
      <c r="DD50" s="386"/>
      <c r="DE50" s="386"/>
      <c r="DF50" s="386"/>
      <c r="DG50" s="386"/>
      <c r="DH50" s="386"/>
      <c r="DI50" s="386"/>
      <c r="DJ50" s="386"/>
      <c r="DK50" s="386"/>
      <c r="DL50" s="386"/>
      <c r="DM50" s="386"/>
      <c r="DN50" s="386"/>
      <c r="DO50" s="386"/>
      <c r="DP50" s="386"/>
      <c r="DQ50" s="386"/>
      <c r="DR50" s="386"/>
      <c r="DS50" s="386"/>
      <c r="DT50" s="386"/>
      <c r="DU50" s="386"/>
      <c r="DV50" s="386"/>
      <c r="DW50" s="386"/>
      <c r="DX50" s="386"/>
      <c r="DY50" s="386"/>
      <c r="DZ50" s="386"/>
      <c r="EA50" s="386"/>
      <c r="EB50" s="386"/>
      <c r="EC50" s="386"/>
      <c r="ED50" s="386"/>
      <c r="EE50" s="386"/>
      <c r="EF50" s="386"/>
      <c r="EG50" s="386"/>
      <c r="EH50" s="386"/>
      <c r="EI50" s="386"/>
      <c r="EJ50" s="386"/>
      <c r="EK50" s="386"/>
      <c r="EL50" s="386"/>
      <c r="EM50" s="386"/>
      <c r="EN50" s="386"/>
      <c r="EO50" s="386"/>
      <c r="EP50" s="386"/>
      <c r="EQ50" s="386"/>
      <c r="ER50" s="386"/>
      <c r="ES50" s="386"/>
      <c r="ET50" s="386"/>
      <c r="EU50" s="386"/>
      <c r="EV50" s="386"/>
      <c r="EW50" s="386"/>
      <c r="EX50" s="386"/>
      <c r="EY50" s="386"/>
      <c r="EZ50" s="386"/>
      <c r="FA50" s="386"/>
      <c r="FB50" s="386"/>
      <c r="FC50" s="386"/>
      <c r="FD50" s="386"/>
      <c r="FE50" s="386"/>
      <c r="FF50" s="386"/>
      <c r="FG50" s="386"/>
      <c r="FH50" s="386"/>
      <c r="FI50" s="386"/>
      <c r="FJ50" s="386"/>
      <c r="FK50" s="386"/>
      <c r="FL50" s="386"/>
      <c r="FM50" s="386"/>
      <c r="FN50" s="386"/>
      <c r="FO50" s="386"/>
      <c r="FP50" s="386"/>
      <c r="FQ50" s="386"/>
      <c r="FR50" s="386"/>
      <c r="FS50" s="386"/>
      <c r="FT50" s="386"/>
      <c r="FU50" s="386"/>
      <c r="FV50" s="386"/>
      <c r="FW50" s="386"/>
      <c r="FX50" s="386"/>
      <c r="FY50" s="386"/>
      <c r="FZ50" s="386"/>
      <c r="GA50" s="386"/>
      <c r="GB50" s="386"/>
      <c r="GC50" s="386"/>
      <c r="GD50" s="386"/>
      <c r="GE50" s="386"/>
      <c r="GF50" s="386"/>
      <c r="GG50" s="386"/>
      <c r="GH50" s="386"/>
      <c r="GI50" s="386"/>
      <c r="GJ50" s="386"/>
      <c r="GK50" s="386"/>
      <c r="GL50" s="386"/>
      <c r="GM50" s="386"/>
      <c r="GN50" s="386"/>
      <c r="GO50" s="386"/>
      <c r="GP50" s="386"/>
      <c r="GQ50" s="386"/>
      <c r="GR50" s="386"/>
      <c r="GS50" s="386"/>
      <c r="GT50" s="386"/>
      <c r="GU50" s="386"/>
      <c r="GV50" s="386"/>
      <c r="GW50" s="386"/>
      <c r="GX50" s="386"/>
      <c r="GY50" s="386"/>
      <c r="GZ50" s="386"/>
      <c r="HA50" s="386"/>
      <c r="HB50" s="386"/>
      <c r="HC50" s="386"/>
      <c r="HD50" s="386"/>
      <c r="HE50" s="386"/>
      <c r="HF50" s="386"/>
      <c r="HG50" s="386"/>
      <c r="HH50" s="386"/>
      <c r="HI50" s="386"/>
      <c r="HJ50" s="386"/>
      <c r="HK50" s="386"/>
      <c r="HL50" s="386"/>
      <c r="HM50" s="386"/>
      <c r="HN50" s="386"/>
      <c r="HO50" s="386"/>
      <c r="HP50" s="386"/>
      <c r="HQ50" s="386"/>
      <c r="HR50" s="386"/>
      <c r="HS50" s="386"/>
      <c r="HT50" s="386"/>
      <c r="HU50" s="386"/>
      <c r="HV50" s="386"/>
      <c r="HW50" s="386"/>
      <c r="HX50" s="386"/>
      <c r="HY50" s="386"/>
      <c r="HZ50" s="386"/>
      <c r="IA50" s="386"/>
      <c r="IB50" s="386"/>
      <c r="IC50" s="386"/>
      <c r="ID50" s="386"/>
      <c r="IE50" s="386"/>
      <c r="IF50" s="386"/>
      <c r="IG50" s="386"/>
      <c r="IH50" s="386"/>
      <c r="II50" s="386"/>
      <c r="IJ50" s="386"/>
      <c r="IK50" s="386"/>
      <c r="IL50" s="386"/>
      <c r="IM50" s="386"/>
      <c r="IN50" s="386"/>
      <c r="IO50" s="386"/>
      <c r="IP50" s="386"/>
      <c r="IQ50" s="386"/>
      <c r="IR50" s="386"/>
      <c r="IS50" s="386"/>
      <c r="IT50" s="386"/>
      <c r="IU50" s="386"/>
    </row>
    <row r="51" spans="1:255" ht="14.4">
      <c r="A51" s="366" t="s">
        <v>15847</v>
      </c>
      <c r="B51" s="374" t="s">
        <v>15975</v>
      </c>
      <c r="C51" s="366" t="s">
        <v>15977</v>
      </c>
      <c r="D51" s="379" t="s">
        <v>15984</v>
      </c>
      <c r="E51" s="384" t="s">
        <v>326</v>
      </c>
      <c r="F51" s="369" t="s">
        <v>15856</v>
      </c>
      <c r="G51" s="372" t="s">
        <v>15985</v>
      </c>
      <c r="J51" s="386"/>
      <c r="K51" s="386"/>
      <c r="L51" s="386"/>
      <c r="M51" s="386"/>
      <c r="N51" s="386"/>
      <c r="O51" s="386"/>
      <c r="P51" s="386"/>
      <c r="Q51" s="386"/>
      <c r="R51" s="386"/>
      <c r="S51" s="386"/>
      <c r="T51" s="386"/>
      <c r="U51" s="386"/>
      <c r="V51" s="386"/>
      <c r="W51" s="386"/>
      <c r="X51" s="386"/>
      <c r="Y51" s="386"/>
      <c r="Z51" s="386"/>
      <c r="AA51" s="386"/>
      <c r="AB51" s="386"/>
      <c r="AC51" s="386"/>
      <c r="AD51" s="386"/>
      <c r="AE51" s="386"/>
      <c r="AF51" s="386"/>
      <c r="AG51" s="386"/>
      <c r="AH51" s="386"/>
      <c r="AI51" s="386"/>
      <c r="AJ51" s="386"/>
      <c r="AK51" s="386"/>
      <c r="AL51" s="386"/>
      <c r="AM51" s="386"/>
      <c r="AN51" s="386"/>
      <c r="AO51" s="386"/>
      <c r="AP51" s="386"/>
      <c r="AQ51" s="386"/>
      <c r="AR51" s="386"/>
      <c r="AS51" s="386"/>
      <c r="AT51" s="386"/>
      <c r="AU51" s="386"/>
      <c r="AV51" s="386"/>
      <c r="AW51" s="386"/>
      <c r="AX51" s="386"/>
      <c r="AY51" s="386"/>
      <c r="AZ51" s="386"/>
      <c r="BA51" s="386"/>
      <c r="BB51" s="386"/>
      <c r="BC51" s="386"/>
      <c r="BD51" s="386"/>
      <c r="BE51" s="386"/>
      <c r="BF51" s="386"/>
      <c r="BG51" s="386"/>
      <c r="BH51" s="386"/>
      <c r="BI51" s="386"/>
      <c r="BJ51" s="386"/>
      <c r="BK51" s="386"/>
      <c r="BL51" s="386"/>
      <c r="BM51" s="386"/>
      <c r="BN51" s="386"/>
      <c r="BO51" s="386"/>
      <c r="BP51" s="386"/>
      <c r="BQ51" s="386"/>
      <c r="BR51" s="386"/>
      <c r="BS51" s="386"/>
      <c r="BT51" s="386"/>
      <c r="BU51" s="386"/>
      <c r="BV51" s="386"/>
      <c r="BW51" s="386"/>
      <c r="BX51" s="386"/>
      <c r="BY51" s="386"/>
      <c r="BZ51" s="386"/>
      <c r="CA51" s="386"/>
      <c r="CB51" s="386"/>
      <c r="CC51" s="386"/>
      <c r="CD51" s="386"/>
      <c r="CE51" s="386"/>
      <c r="CF51" s="386"/>
      <c r="CG51" s="386"/>
      <c r="CH51" s="386"/>
      <c r="CI51" s="386"/>
      <c r="CJ51" s="386"/>
      <c r="CK51" s="386"/>
      <c r="CL51" s="386"/>
      <c r="CM51" s="386"/>
      <c r="CN51" s="386"/>
      <c r="CO51" s="386"/>
      <c r="CP51" s="386"/>
      <c r="CQ51" s="386"/>
      <c r="CR51" s="386"/>
      <c r="CS51" s="386"/>
      <c r="CT51" s="386"/>
      <c r="CU51" s="386"/>
      <c r="CV51" s="386"/>
      <c r="CW51" s="386"/>
      <c r="CX51" s="386"/>
      <c r="CY51" s="386"/>
      <c r="CZ51" s="386"/>
      <c r="DA51" s="386"/>
      <c r="DB51" s="386"/>
      <c r="DC51" s="386"/>
      <c r="DD51" s="386"/>
      <c r="DE51" s="386"/>
      <c r="DF51" s="386"/>
      <c r="DG51" s="386"/>
      <c r="DH51" s="386"/>
      <c r="DI51" s="386"/>
      <c r="DJ51" s="386"/>
      <c r="DK51" s="386"/>
      <c r="DL51" s="386"/>
      <c r="DM51" s="386"/>
      <c r="DN51" s="386"/>
      <c r="DO51" s="386"/>
      <c r="DP51" s="386"/>
      <c r="DQ51" s="386"/>
      <c r="DR51" s="386"/>
      <c r="DS51" s="386"/>
      <c r="DT51" s="386"/>
      <c r="DU51" s="386"/>
      <c r="DV51" s="386"/>
      <c r="DW51" s="386"/>
      <c r="DX51" s="386"/>
      <c r="DY51" s="386"/>
      <c r="DZ51" s="386"/>
      <c r="EA51" s="386"/>
      <c r="EB51" s="386"/>
      <c r="EC51" s="386"/>
      <c r="ED51" s="386"/>
      <c r="EE51" s="386"/>
      <c r="EF51" s="386"/>
      <c r="EG51" s="386"/>
      <c r="EH51" s="386"/>
      <c r="EI51" s="386"/>
      <c r="EJ51" s="386"/>
      <c r="EK51" s="386"/>
      <c r="EL51" s="386"/>
      <c r="EM51" s="386"/>
      <c r="EN51" s="386"/>
      <c r="EO51" s="386"/>
      <c r="EP51" s="386"/>
      <c r="EQ51" s="386"/>
      <c r="ER51" s="386"/>
      <c r="ES51" s="386"/>
      <c r="ET51" s="386"/>
      <c r="EU51" s="386"/>
      <c r="EV51" s="386"/>
      <c r="EW51" s="386"/>
      <c r="EX51" s="386"/>
      <c r="EY51" s="386"/>
      <c r="EZ51" s="386"/>
      <c r="FA51" s="386"/>
      <c r="FB51" s="386"/>
      <c r="FC51" s="386"/>
      <c r="FD51" s="386"/>
      <c r="FE51" s="386"/>
      <c r="FF51" s="386"/>
      <c r="FG51" s="386"/>
      <c r="FH51" s="386"/>
      <c r="FI51" s="386"/>
      <c r="FJ51" s="386"/>
      <c r="FK51" s="386"/>
      <c r="FL51" s="386"/>
      <c r="FM51" s="386"/>
      <c r="FN51" s="386"/>
      <c r="FO51" s="386"/>
      <c r="FP51" s="386"/>
      <c r="FQ51" s="386"/>
      <c r="FR51" s="386"/>
      <c r="FS51" s="386"/>
      <c r="FT51" s="386"/>
      <c r="FU51" s="386"/>
      <c r="FV51" s="386"/>
      <c r="FW51" s="386"/>
      <c r="FX51" s="386"/>
      <c r="FY51" s="386"/>
      <c r="FZ51" s="386"/>
      <c r="GA51" s="386"/>
      <c r="GB51" s="386"/>
      <c r="GC51" s="386"/>
      <c r="GD51" s="386"/>
      <c r="GE51" s="386"/>
      <c r="GF51" s="386"/>
      <c r="GG51" s="386"/>
      <c r="GH51" s="386"/>
      <c r="GI51" s="386"/>
      <c r="GJ51" s="386"/>
      <c r="GK51" s="386"/>
      <c r="GL51" s="386"/>
      <c r="GM51" s="386"/>
      <c r="GN51" s="386"/>
      <c r="GO51" s="386"/>
      <c r="GP51" s="386"/>
      <c r="GQ51" s="386"/>
      <c r="GR51" s="386"/>
      <c r="GS51" s="386"/>
      <c r="GT51" s="386"/>
      <c r="GU51" s="386"/>
      <c r="GV51" s="386"/>
      <c r="GW51" s="386"/>
      <c r="GX51" s="386"/>
      <c r="GY51" s="386"/>
      <c r="GZ51" s="386"/>
      <c r="HA51" s="386"/>
      <c r="HB51" s="386"/>
      <c r="HC51" s="386"/>
      <c r="HD51" s="386"/>
      <c r="HE51" s="386"/>
      <c r="HF51" s="386"/>
      <c r="HG51" s="386"/>
      <c r="HH51" s="386"/>
      <c r="HI51" s="386"/>
      <c r="HJ51" s="386"/>
      <c r="HK51" s="386"/>
      <c r="HL51" s="386"/>
      <c r="HM51" s="386"/>
      <c r="HN51" s="386"/>
      <c r="HO51" s="386"/>
      <c r="HP51" s="386"/>
      <c r="HQ51" s="386"/>
      <c r="HR51" s="386"/>
      <c r="HS51" s="386"/>
      <c r="HT51" s="386"/>
      <c r="HU51" s="386"/>
      <c r="HV51" s="386"/>
      <c r="HW51" s="386"/>
      <c r="HX51" s="386"/>
      <c r="HY51" s="386"/>
      <c r="HZ51" s="386"/>
      <c r="IA51" s="386"/>
      <c r="IB51" s="386"/>
      <c r="IC51" s="386"/>
      <c r="ID51" s="386"/>
      <c r="IE51" s="386"/>
      <c r="IF51" s="386"/>
      <c r="IG51" s="386"/>
      <c r="IH51" s="386"/>
      <c r="II51" s="386"/>
      <c r="IJ51" s="386"/>
      <c r="IK51" s="386"/>
      <c r="IL51" s="386"/>
      <c r="IM51" s="386"/>
      <c r="IN51" s="386"/>
      <c r="IO51" s="386"/>
      <c r="IP51" s="386"/>
      <c r="IQ51" s="386"/>
      <c r="IR51" s="386"/>
      <c r="IS51" s="386"/>
      <c r="IT51" s="386"/>
      <c r="IU51" s="386"/>
    </row>
    <row r="52" spans="1:255" ht="14.4">
      <c r="A52" s="366" t="s">
        <v>15847</v>
      </c>
      <c r="B52" s="374" t="s">
        <v>15975</v>
      </c>
      <c r="C52" s="366" t="s">
        <v>15977</v>
      </c>
      <c r="D52" s="379" t="s">
        <v>15986</v>
      </c>
      <c r="E52" s="369" t="s">
        <v>15987</v>
      </c>
      <c r="F52" s="369" t="s">
        <v>15856</v>
      </c>
      <c r="G52" s="372" t="s">
        <v>15988</v>
      </c>
      <c r="J52" s="386"/>
      <c r="K52" s="386"/>
      <c r="L52" s="386"/>
      <c r="M52" s="386"/>
      <c r="N52" s="386"/>
      <c r="O52" s="386"/>
      <c r="P52" s="386"/>
      <c r="Q52" s="386"/>
      <c r="R52" s="386"/>
      <c r="S52" s="386"/>
      <c r="T52" s="386"/>
      <c r="U52" s="386"/>
      <c r="V52" s="386"/>
      <c r="W52" s="386"/>
      <c r="X52" s="386"/>
      <c r="Y52" s="386"/>
      <c r="Z52" s="386"/>
      <c r="AA52" s="386"/>
      <c r="AB52" s="386"/>
      <c r="AC52" s="386"/>
      <c r="AD52" s="386"/>
      <c r="AE52" s="386"/>
      <c r="AF52" s="386"/>
      <c r="AG52" s="386"/>
      <c r="AH52" s="386"/>
      <c r="AI52" s="386"/>
      <c r="AJ52" s="386"/>
      <c r="AK52" s="386"/>
      <c r="AL52" s="386"/>
      <c r="AM52" s="386"/>
      <c r="AN52" s="386"/>
      <c r="AO52" s="386"/>
      <c r="AP52" s="386"/>
      <c r="AQ52" s="386"/>
      <c r="AR52" s="386"/>
      <c r="AS52" s="386"/>
      <c r="AT52" s="386"/>
      <c r="AU52" s="386"/>
      <c r="AV52" s="386"/>
      <c r="AW52" s="386"/>
      <c r="AX52" s="386"/>
      <c r="AY52" s="386"/>
      <c r="AZ52" s="386"/>
      <c r="BA52" s="386"/>
      <c r="BB52" s="386"/>
      <c r="BC52" s="386"/>
      <c r="BD52" s="386"/>
      <c r="BE52" s="386"/>
      <c r="BF52" s="386"/>
      <c r="BG52" s="386"/>
      <c r="BH52" s="386"/>
      <c r="BI52" s="386"/>
      <c r="BJ52" s="386"/>
      <c r="BK52" s="386"/>
      <c r="BL52" s="386"/>
      <c r="BM52" s="386"/>
      <c r="BN52" s="386"/>
      <c r="BO52" s="386"/>
      <c r="BP52" s="386"/>
      <c r="BQ52" s="386"/>
      <c r="BR52" s="386"/>
      <c r="BS52" s="386"/>
      <c r="BT52" s="386"/>
      <c r="BU52" s="386"/>
      <c r="BV52" s="386"/>
      <c r="BW52" s="386"/>
      <c r="BX52" s="386"/>
      <c r="BY52" s="386"/>
      <c r="BZ52" s="386"/>
      <c r="CA52" s="386"/>
      <c r="CB52" s="386"/>
      <c r="CC52" s="386"/>
      <c r="CD52" s="386"/>
      <c r="CE52" s="386"/>
      <c r="CF52" s="386"/>
      <c r="CG52" s="386"/>
      <c r="CH52" s="386"/>
      <c r="CI52" s="386"/>
      <c r="CJ52" s="386"/>
      <c r="CK52" s="386"/>
      <c r="CL52" s="386"/>
      <c r="CM52" s="386"/>
      <c r="CN52" s="386"/>
      <c r="CO52" s="386"/>
      <c r="CP52" s="386"/>
      <c r="CQ52" s="386"/>
      <c r="CR52" s="386"/>
      <c r="CS52" s="386"/>
      <c r="CT52" s="386"/>
      <c r="CU52" s="386"/>
      <c r="CV52" s="386"/>
      <c r="CW52" s="386"/>
      <c r="CX52" s="386"/>
      <c r="CY52" s="386"/>
      <c r="CZ52" s="386"/>
      <c r="DA52" s="386"/>
      <c r="DB52" s="386"/>
      <c r="DC52" s="386"/>
      <c r="DD52" s="386"/>
      <c r="DE52" s="386"/>
      <c r="DF52" s="386"/>
      <c r="DG52" s="386"/>
      <c r="DH52" s="386"/>
      <c r="DI52" s="386"/>
      <c r="DJ52" s="386"/>
      <c r="DK52" s="386"/>
      <c r="DL52" s="386"/>
      <c r="DM52" s="386"/>
      <c r="DN52" s="386"/>
      <c r="DO52" s="386"/>
      <c r="DP52" s="386"/>
      <c r="DQ52" s="386"/>
      <c r="DR52" s="386"/>
      <c r="DS52" s="386"/>
      <c r="DT52" s="386"/>
      <c r="DU52" s="386"/>
      <c r="DV52" s="386"/>
      <c r="DW52" s="386"/>
      <c r="DX52" s="386"/>
      <c r="DY52" s="386"/>
      <c r="DZ52" s="386"/>
      <c r="EA52" s="386"/>
      <c r="EB52" s="386"/>
      <c r="EC52" s="386"/>
      <c r="ED52" s="386"/>
      <c r="EE52" s="386"/>
      <c r="EF52" s="386"/>
      <c r="EG52" s="386"/>
      <c r="EH52" s="386"/>
      <c r="EI52" s="386"/>
      <c r="EJ52" s="386"/>
      <c r="EK52" s="386"/>
      <c r="EL52" s="386"/>
      <c r="EM52" s="386"/>
      <c r="EN52" s="386"/>
      <c r="EO52" s="386"/>
      <c r="EP52" s="386"/>
      <c r="EQ52" s="386"/>
      <c r="ER52" s="386"/>
      <c r="ES52" s="386"/>
      <c r="ET52" s="386"/>
      <c r="EU52" s="386"/>
      <c r="EV52" s="386"/>
      <c r="EW52" s="386"/>
      <c r="EX52" s="386"/>
      <c r="EY52" s="386"/>
      <c r="EZ52" s="386"/>
      <c r="FA52" s="386"/>
      <c r="FB52" s="386"/>
      <c r="FC52" s="386"/>
      <c r="FD52" s="386"/>
      <c r="FE52" s="386"/>
      <c r="FF52" s="386"/>
      <c r="FG52" s="386"/>
      <c r="FH52" s="386"/>
      <c r="FI52" s="386"/>
      <c r="FJ52" s="386"/>
      <c r="FK52" s="386"/>
      <c r="FL52" s="386"/>
      <c r="FM52" s="386"/>
      <c r="FN52" s="386"/>
      <c r="FO52" s="386"/>
      <c r="FP52" s="386"/>
      <c r="FQ52" s="386"/>
      <c r="FR52" s="386"/>
      <c r="FS52" s="386"/>
      <c r="FT52" s="386"/>
      <c r="FU52" s="386"/>
      <c r="FV52" s="386"/>
      <c r="FW52" s="386"/>
      <c r="FX52" s="386"/>
      <c r="FY52" s="386"/>
      <c r="FZ52" s="386"/>
      <c r="GA52" s="386"/>
      <c r="GB52" s="386"/>
      <c r="GC52" s="386"/>
      <c r="GD52" s="386"/>
      <c r="GE52" s="386"/>
      <c r="GF52" s="386"/>
      <c r="GG52" s="386"/>
      <c r="GH52" s="386"/>
      <c r="GI52" s="386"/>
      <c r="GJ52" s="386"/>
      <c r="GK52" s="386"/>
      <c r="GL52" s="386"/>
      <c r="GM52" s="386"/>
      <c r="GN52" s="386"/>
      <c r="GO52" s="386"/>
      <c r="GP52" s="386"/>
      <c r="GQ52" s="386"/>
      <c r="GR52" s="386"/>
      <c r="GS52" s="386"/>
      <c r="GT52" s="386"/>
      <c r="GU52" s="386"/>
      <c r="GV52" s="386"/>
      <c r="GW52" s="386"/>
      <c r="GX52" s="386"/>
      <c r="GY52" s="386"/>
      <c r="GZ52" s="386"/>
      <c r="HA52" s="386"/>
      <c r="HB52" s="386"/>
      <c r="HC52" s="386"/>
      <c r="HD52" s="386"/>
      <c r="HE52" s="386"/>
      <c r="HF52" s="386"/>
      <c r="HG52" s="386"/>
      <c r="HH52" s="386"/>
      <c r="HI52" s="386"/>
      <c r="HJ52" s="386"/>
      <c r="HK52" s="386"/>
      <c r="HL52" s="386"/>
      <c r="HM52" s="386"/>
      <c r="HN52" s="386"/>
      <c r="HO52" s="386"/>
      <c r="HP52" s="386"/>
      <c r="HQ52" s="386"/>
      <c r="HR52" s="386"/>
      <c r="HS52" s="386"/>
      <c r="HT52" s="386"/>
      <c r="HU52" s="386"/>
      <c r="HV52" s="386"/>
      <c r="HW52" s="386"/>
      <c r="HX52" s="386"/>
      <c r="HY52" s="386"/>
      <c r="HZ52" s="386"/>
      <c r="IA52" s="386"/>
      <c r="IB52" s="386"/>
      <c r="IC52" s="386"/>
      <c r="ID52" s="386"/>
      <c r="IE52" s="386"/>
      <c r="IF52" s="386"/>
      <c r="IG52" s="386"/>
      <c r="IH52" s="386"/>
      <c r="II52" s="386"/>
      <c r="IJ52" s="386"/>
      <c r="IK52" s="386"/>
      <c r="IL52" s="386"/>
      <c r="IM52" s="386"/>
      <c r="IN52" s="386"/>
      <c r="IO52" s="386"/>
      <c r="IP52" s="386"/>
      <c r="IQ52" s="386"/>
      <c r="IR52" s="386"/>
      <c r="IS52" s="386"/>
      <c r="IT52" s="386"/>
      <c r="IU52" s="386"/>
    </row>
    <row r="53" spans="1:255" ht="16.95" customHeight="1">
      <c r="A53" s="366" t="s">
        <v>15847</v>
      </c>
      <c r="B53" s="374" t="s">
        <v>15975</v>
      </c>
      <c r="C53" s="366" t="s">
        <v>15977</v>
      </c>
      <c r="D53" s="374" t="s">
        <v>15989</v>
      </c>
      <c r="E53" s="369" t="s">
        <v>401</v>
      </c>
      <c r="F53" s="369" t="s">
        <v>15856</v>
      </c>
      <c r="G53" s="372" t="s">
        <v>15990</v>
      </c>
    </row>
    <row r="54" spans="1:255" ht="16.95" customHeight="1">
      <c r="A54" s="366" t="s">
        <v>15847</v>
      </c>
      <c r="B54" s="374" t="s">
        <v>15975</v>
      </c>
      <c r="C54" s="366" t="s">
        <v>15977</v>
      </c>
      <c r="D54" s="374" t="s">
        <v>15991</v>
      </c>
      <c r="E54" s="369" t="s">
        <v>15992</v>
      </c>
      <c r="F54" s="369" t="s">
        <v>15856</v>
      </c>
      <c r="G54" s="372" t="s">
        <v>15993</v>
      </c>
    </row>
    <row r="55" spans="1:255" ht="16.95" customHeight="1">
      <c r="A55" s="366" t="s">
        <v>15847</v>
      </c>
      <c r="B55" s="374" t="s">
        <v>15975</v>
      </c>
      <c r="C55" s="366" t="s">
        <v>15977</v>
      </c>
      <c r="D55" s="374" t="s">
        <v>15994</v>
      </c>
      <c r="E55" s="369" t="s">
        <v>705</v>
      </c>
      <c r="F55" s="369" t="s">
        <v>15856</v>
      </c>
      <c r="G55" s="372" t="s">
        <v>15995</v>
      </c>
      <c r="I55" s="365" t="s">
        <v>15996</v>
      </c>
    </row>
    <row r="56" spans="1:255" ht="16.95" customHeight="1">
      <c r="A56" s="366" t="s">
        <v>15847</v>
      </c>
      <c r="B56" s="374" t="s">
        <v>15975</v>
      </c>
      <c r="C56" s="366" t="s">
        <v>15977</v>
      </c>
      <c r="D56" s="374" t="s">
        <v>15997</v>
      </c>
      <c r="E56" s="369" t="s">
        <v>15998</v>
      </c>
      <c r="F56" s="369" t="s">
        <v>15856</v>
      </c>
      <c r="G56" s="372" t="s">
        <v>15999</v>
      </c>
      <c r="I56" s="373"/>
    </row>
    <row r="57" spans="1:255" ht="16.95" customHeight="1">
      <c r="A57" s="366" t="s">
        <v>15847</v>
      </c>
      <c r="B57" s="374" t="s">
        <v>15975</v>
      </c>
      <c r="C57" s="366" t="s">
        <v>15977</v>
      </c>
      <c r="D57" s="374" t="s">
        <v>16000</v>
      </c>
      <c r="E57" s="369" t="s">
        <v>16001</v>
      </c>
      <c r="F57" s="369" t="s">
        <v>15856</v>
      </c>
      <c r="G57" s="372" t="s">
        <v>16002</v>
      </c>
      <c r="I57" s="373" t="s">
        <v>16003</v>
      </c>
    </row>
    <row r="58" spans="1:255" ht="16.95" customHeight="1">
      <c r="A58" s="366" t="s">
        <v>15847</v>
      </c>
      <c r="B58" s="374" t="s">
        <v>15975</v>
      </c>
      <c r="C58" s="366" t="s">
        <v>15977</v>
      </c>
      <c r="D58" s="392"/>
      <c r="E58" s="369"/>
      <c r="F58" s="369"/>
      <c r="I58" s="373"/>
    </row>
    <row r="59" spans="1:255" ht="16.95" customHeight="1">
      <c r="A59" s="366" t="s">
        <v>15847</v>
      </c>
      <c r="B59" s="374" t="s">
        <v>16004</v>
      </c>
      <c r="C59" s="366" t="s">
        <v>16006</v>
      </c>
      <c r="D59" s="367" t="s">
        <v>16005</v>
      </c>
      <c r="E59" s="369"/>
      <c r="F59" s="369"/>
      <c r="G59" s="372" t="s">
        <v>16006</v>
      </c>
      <c r="I59" s="373"/>
    </row>
    <row r="60" spans="1:255" ht="16.95" customHeight="1">
      <c r="A60" s="366" t="s">
        <v>15847</v>
      </c>
      <c r="B60" s="374" t="s">
        <v>16004</v>
      </c>
      <c r="C60" s="366" t="s">
        <v>16006</v>
      </c>
      <c r="D60" s="379" t="s">
        <v>16007</v>
      </c>
      <c r="E60" s="397" t="s">
        <v>16008</v>
      </c>
      <c r="F60" s="397" t="s">
        <v>15856</v>
      </c>
      <c r="G60" s="372" t="s">
        <v>16009</v>
      </c>
      <c r="I60" s="378"/>
    </row>
    <row r="61" spans="1:255" ht="16.95" customHeight="1">
      <c r="A61" s="366" t="s">
        <v>15847</v>
      </c>
      <c r="B61" s="374" t="s">
        <v>16004</v>
      </c>
      <c r="C61" s="366" t="s">
        <v>16006</v>
      </c>
      <c r="D61" s="374" t="s">
        <v>16010</v>
      </c>
      <c r="E61" s="397" t="s">
        <v>570</v>
      </c>
      <c r="F61" s="397" t="s">
        <v>15856</v>
      </c>
      <c r="G61" s="372" t="s">
        <v>16011</v>
      </c>
      <c r="I61" s="373"/>
    </row>
    <row r="62" spans="1:255" ht="16.95" customHeight="1">
      <c r="A62" s="366" t="s">
        <v>15847</v>
      </c>
      <c r="B62" s="374" t="s">
        <v>16004</v>
      </c>
      <c r="C62" s="366" t="s">
        <v>16006</v>
      </c>
      <c r="D62" s="374" t="s">
        <v>16012</v>
      </c>
      <c r="E62" s="397" t="s">
        <v>16013</v>
      </c>
      <c r="F62" s="397" t="s">
        <v>15856</v>
      </c>
      <c r="G62" s="372" t="s">
        <v>16014</v>
      </c>
      <c r="I62" s="373"/>
    </row>
    <row r="63" spans="1:255" ht="16.95" customHeight="1">
      <c r="A63" s="366" t="s">
        <v>15847</v>
      </c>
      <c r="B63" s="374" t="s">
        <v>16004</v>
      </c>
      <c r="C63" s="366" t="s">
        <v>16006</v>
      </c>
      <c r="D63" s="374" t="s">
        <v>16015</v>
      </c>
      <c r="E63" s="397" t="s">
        <v>16016</v>
      </c>
      <c r="F63" s="397" t="s">
        <v>15856</v>
      </c>
      <c r="G63" s="372" t="s">
        <v>16017</v>
      </c>
      <c r="I63" s="380"/>
    </row>
    <row r="64" spans="1:255" ht="16.95" customHeight="1">
      <c r="A64" s="366" t="s">
        <v>15847</v>
      </c>
      <c r="B64" s="374" t="s">
        <v>16018</v>
      </c>
      <c r="C64" s="366" t="s">
        <v>16020</v>
      </c>
      <c r="D64" s="396" t="s">
        <v>16019</v>
      </c>
      <c r="E64" s="397"/>
      <c r="F64" s="397"/>
      <c r="G64" s="372" t="s">
        <v>16020</v>
      </c>
      <c r="I64" s="380"/>
    </row>
    <row r="65" spans="1:9" ht="16.95" customHeight="1">
      <c r="A65" s="366" t="s">
        <v>15847</v>
      </c>
      <c r="B65" s="374" t="s">
        <v>16018</v>
      </c>
      <c r="C65" s="366" t="s">
        <v>16020</v>
      </c>
      <c r="D65" s="374" t="s">
        <v>16021</v>
      </c>
      <c r="E65" s="398" t="s">
        <v>373</v>
      </c>
      <c r="F65" s="397" t="s">
        <v>15856</v>
      </c>
      <c r="G65" s="399" t="s">
        <v>16022</v>
      </c>
      <c r="H65" s="372" t="s">
        <v>16023</v>
      </c>
      <c r="I65" s="380"/>
    </row>
    <row r="66" spans="1:9" ht="16.95" customHeight="1">
      <c r="A66" s="366" t="s">
        <v>15847</v>
      </c>
      <c r="B66" s="374" t="s">
        <v>16018</v>
      </c>
      <c r="C66" s="366" t="s">
        <v>16020</v>
      </c>
      <c r="D66" s="374" t="s">
        <v>16024</v>
      </c>
      <c r="E66" s="398" t="s">
        <v>16025</v>
      </c>
      <c r="F66" s="397" t="s">
        <v>15856</v>
      </c>
      <c r="G66" s="372" t="s">
        <v>16026</v>
      </c>
      <c r="I66" s="373"/>
    </row>
    <row r="67" spans="1:9" ht="16.95" customHeight="1">
      <c r="A67" s="366" t="s">
        <v>15847</v>
      </c>
      <c r="B67" s="374" t="s">
        <v>16018</v>
      </c>
      <c r="C67" s="366" t="s">
        <v>16020</v>
      </c>
      <c r="D67" s="369"/>
      <c r="E67" s="369"/>
      <c r="F67" s="371"/>
      <c r="G67" s="381"/>
      <c r="H67" s="381"/>
      <c r="I67" s="373"/>
    </row>
    <row r="68" spans="1:9" ht="16.95" customHeight="1">
      <c r="A68" s="400" t="s">
        <v>16028</v>
      </c>
      <c r="B68" s="401" t="s">
        <v>16027</v>
      </c>
      <c r="C68" s="402"/>
      <c r="D68" s="403"/>
      <c r="E68" s="404"/>
      <c r="F68" s="405"/>
      <c r="G68" s="406" t="s">
        <v>16028</v>
      </c>
      <c r="H68" s="406"/>
      <c r="I68" s="373"/>
    </row>
    <row r="69" spans="1:9" ht="16.95" customHeight="1">
      <c r="A69" s="400" t="s">
        <v>16028</v>
      </c>
      <c r="B69" s="407" t="s">
        <v>16029</v>
      </c>
      <c r="C69" s="401" t="s">
        <v>15850</v>
      </c>
      <c r="D69" s="401" t="s">
        <v>15849</v>
      </c>
      <c r="E69" s="403"/>
      <c r="F69" s="405"/>
      <c r="G69" s="381" t="s">
        <v>15850</v>
      </c>
      <c r="H69" s="381"/>
      <c r="I69" s="373"/>
    </row>
    <row r="70" spans="1:9" ht="16.95" customHeight="1">
      <c r="A70" s="400" t="s">
        <v>16028</v>
      </c>
      <c r="B70" s="407" t="s">
        <v>16029</v>
      </c>
      <c r="C70" s="401" t="s">
        <v>15850</v>
      </c>
      <c r="D70" s="407" t="s">
        <v>16030</v>
      </c>
      <c r="E70" s="408" t="s">
        <v>16031</v>
      </c>
      <c r="F70" s="403" t="s">
        <v>15856</v>
      </c>
      <c r="G70" s="381" t="s">
        <v>15854</v>
      </c>
      <c r="H70" s="381"/>
      <c r="I70" s="373" t="s">
        <v>16032</v>
      </c>
    </row>
    <row r="71" spans="1:9" ht="16.95" customHeight="1">
      <c r="A71" s="400" t="s">
        <v>16028</v>
      </c>
      <c r="B71" s="407" t="s">
        <v>16029</v>
      </c>
      <c r="C71" s="401" t="s">
        <v>15850</v>
      </c>
      <c r="D71" s="409" t="s">
        <v>16033</v>
      </c>
      <c r="E71" s="408" t="s">
        <v>16034</v>
      </c>
      <c r="F71" s="410" t="s">
        <v>15885</v>
      </c>
      <c r="G71" s="406" t="s">
        <v>16035</v>
      </c>
      <c r="H71" s="406"/>
      <c r="I71" s="373" t="s">
        <v>15922</v>
      </c>
    </row>
    <row r="72" spans="1:9" ht="16.95" customHeight="1">
      <c r="A72" s="400" t="s">
        <v>16028</v>
      </c>
      <c r="B72" s="407" t="s">
        <v>16029</v>
      </c>
      <c r="C72" s="401" t="s">
        <v>15850</v>
      </c>
      <c r="D72" s="407" t="s">
        <v>16036</v>
      </c>
      <c r="E72" s="411" t="s">
        <v>16037</v>
      </c>
      <c r="F72" s="412" t="s">
        <v>15856</v>
      </c>
      <c r="G72" s="406" t="s">
        <v>16038</v>
      </c>
      <c r="H72" s="406"/>
      <c r="I72" s="373"/>
    </row>
    <row r="73" spans="1:9" ht="16.95" customHeight="1">
      <c r="A73" s="400" t="s">
        <v>16028</v>
      </c>
      <c r="B73" s="407" t="s">
        <v>16039</v>
      </c>
      <c r="C73" s="401" t="s">
        <v>15860</v>
      </c>
      <c r="D73" s="401" t="s">
        <v>15859</v>
      </c>
      <c r="E73" s="404"/>
      <c r="F73" s="405"/>
      <c r="G73" s="381" t="s">
        <v>15860</v>
      </c>
      <c r="H73" s="381"/>
      <c r="I73" s="373"/>
    </row>
    <row r="74" spans="1:9" ht="16.95" customHeight="1">
      <c r="A74" s="400" t="s">
        <v>16028</v>
      </c>
      <c r="B74" s="407" t="s">
        <v>16039</v>
      </c>
      <c r="C74" s="401" t="s">
        <v>15860</v>
      </c>
      <c r="D74" s="407" t="s">
        <v>16039</v>
      </c>
      <c r="E74" s="413" t="s">
        <v>16040</v>
      </c>
      <c r="F74" s="403" t="s">
        <v>15856</v>
      </c>
      <c r="G74" s="381" t="s">
        <v>16041</v>
      </c>
      <c r="H74" s="381"/>
      <c r="I74" s="373"/>
    </row>
    <row r="75" spans="1:9" ht="16.95" customHeight="1">
      <c r="A75" s="400" t="s">
        <v>16028</v>
      </c>
      <c r="B75" s="407" t="s">
        <v>16039</v>
      </c>
      <c r="C75" s="401" t="s">
        <v>15860</v>
      </c>
      <c r="D75" s="409" t="s">
        <v>16042</v>
      </c>
      <c r="E75" s="413" t="s">
        <v>16043</v>
      </c>
      <c r="F75" s="403" t="s">
        <v>15856</v>
      </c>
      <c r="G75" s="406" t="s">
        <v>16044</v>
      </c>
      <c r="H75" s="406"/>
      <c r="I75" s="373"/>
    </row>
    <row r="76" spans="1:9" ht="16.95" customHeight="1">
      <c r="A76" s="400" t="s">
        <v>16028</v>
      </c>
      <c r="B76" s="407" t="s">
        <v>16039</v>
      </c>
      <c r="C76" s="401" t="s">
        <v>15860</v>
      </c>
      <c r="D76" s="409" t="s">
        <v>16045</v>
      </c>
      <c r="E76" s="413" t="s">
        <v>16046</v>
      </c>
      <c r="F76" s="403" t="s">
        <v>15856</v>
      </c>
      <c r="G76" s="406" t="s">
        <v>16047</v>
      </c>
      <c r="H76" s="406"/>
      <c r="I76" s="373" t="s">
        <v>15876</v>
      </c>
    </row>
    <row r="77" spans="1:9" ht="16.95" customHeight="1">
      <c r="A77" s="400" t="s">
        <v>16028</v>
      </c>
      <c r="B77" s="407" t="s">
        <v>16039</v>
      </c>
      <c r="C77" s="401" t="s">
        <v>15860</v>
      </c>
      <c r="D77" s="409" t="s">
        <v>16048</v>
      </c>
      <c r="E77" s="413" t="s">
        <v>16049</v>
      </c>
      <c r="F77" s="403" t="s">
        <v>15856</v>
      </c>
      <c r="G77" s="406" t="s">
        <v>16050</v>
      </c>
      <c r="H77" s="406"/>
      <c r="I77" s="373" t="s">
        <v>16051</v>
      </c>
    </row>
    <row r="78" spans="1:9" ht="16.95" customHeight="1">
      <c r="A78" s="400" t="s">
        <v>16028</v>
      </c>
      <c r="B78" s="407" t="s">
        <v>16039</v>
      </c>
      <c r="C78" s="401" t="s">
        <v>15860</v>
      </c>
      <c r="D78" s="409" t="s">
        <v>16052</v>
      </c>
      <c r="E78" s="413" t="s">
        <v>16053</v>
      </c>
      <c r="F78" s="403" t="s">
        <v>15856</v>
      </c>
      <c r="G78" s="406" t="s">
        <v>16054</v>
      </c>
      <c r="H78" s="406"/>
      <c r="I78" s="373"/>
    </row>
    <row r="79" spans="1:9" ht="16.95" customHeight="1">
      <c r="A79" s="400" t="s">
        <v>16028</v>
      </c>
      <c r="B79" s="409" t="s">
        <v>16055</v>
      </c>
      <c r="C79" s="414" t="s">
        <v>15882</v>
      </c>
      <c r="D79" s="401" t="s">
        <v>15881</v>
      </c>
      <c r="E79" s="404"/>
      <c r="F79" s="404"/>
      <c r="G79" s="406" t="s">
        <v>15882</v>
      </c>
      <c r="H79" s="406"/>
      <c r="I79" s="373"/>
    </row>
    <row r="80" spans="1:9" ht="16.95" customHeight="1">
      <c r="A80" s="400" t="s">
        <v>16028</v>
      </c>
      <c r="B80" s="409" t="s">
        <v>16055</v>
      </c>
      <c r="C80" s="414" t="s">
        <v>15882</v>
      </c>
      <c r="D80" s="409" t="s">
        <v>16056</v>
      </c>
      <c r="E80" s="403" t="s">
        <v>16057</v>
      </c>
      <c r="F80" s="403" t="s">
        <v>15856</v>
      </c>
      <c r="G80" s="415" t="s">
        <v>16058</v>
      </c>
      <c r="H80" s="406" t="s">
        <v>16059</v>
      </c>
      <c r="I80" s="416" t="s">
        <v>16060</v>
      </c>
    </row>
    <row r="81" spans="1:9" ht="16.95" customHeight="1">
      <c r="A81" s="400" t="s">
        <v>16028</v>
      </c>
      <c r="B81" s="409" t="s">
        <v>16061</v>
      </c>
      <c r="C81" s="414" t="s">
        <v>15898</v>
      </c>
      <c r="D81" s="401" t="s">
        <v>15897</v>
      </c>
      <c r="E81" s="403"/>
      <c r="F81" s="403"/>
      <c r="G81" s="406" t="s">
        <v>15898</v>
      </c>
      <c r="H81" s="406"/>
      <c r="I81" s="373"/>
    </row>
    <row r="82" spans="1:9" ht="16.95" customHeight="1">
      <c r="A82" s="400" t="s">
        <v>16028</v>
      </c>
      <c r="B82" s="409" t="s">
        <v>16061</v>
      </c>
      <c r="C82" s="414" t="s">
        <v>15898</v>
      </c>
      <c r="D82" s="417" t="s">
        <v>16062</v>
      </c>
      <c r="E82" s="403" t="s">
        <v>16063</v>
      </c>
      <c r="F82" s="410" t="s">
        <v>15885</v>
      </c>
      <c r="G82" s="406" t="s">
        <v>16064</v>
      </c>
      <c r="H82" s="406"/>
      <c r="I82" s="373" t="s">
        <v>16065</v>
      </c>
    </row>
    <row r="83" spans="1:9" ht="16.95" customHeight="1">
      <c r="A83" s="400" t="s">
        <v>16028</v>
      </c>
      <c r="B83" s="409" t="s">
        <v>16061</v>
      </c>
      <c r="C83" s="414" t="s">
        <v>15898</v>
      </c>
      <c r="D83" s="417" t="s">
        <v>16066</v>
      </c>
      <c r="E83" s="403" t="s">
        <v>16067</v>
      </c>
      <c r="F83" s="418" t="s">
        <v>15885</v>
      </c>
      <c r="G83" s="406" t="s">
        <v>16068</v>
      </c>
      <c r="H83" s="406"/>
      <c r="I83" s="373"/>
    </row>
    <row r="84" spans="1:9" ht="16.95" customHeight="1">
      <c r="A84" s="400" t="s">
        <v>16028</v>
      </c>
      <c r="B84" s="409" t="s">
        <v>16061</v>
      </c>
      <c r="C84" s="414" t="s">
        <v>15898</v>
      </c>
      <c r="D84" s="409" t="s">
        <v>16069</v>
      </c>
      <c r="E84" s="413" t="s">
        <v>16070</v>
      </c>
      <c r="F84" s="403" t="s">
        <v>15856</v>
      </c>
      <c r="G84" s="406" t="s">
        <v>16071</v>
      </c>
      <c r="H84" s="406"/>
      <c r="I84" s="373"/>
    </row>
    <row r="85" spans="1:9" ht="16.95" customHeight="1">
      <c r="A85" s="400" t="s">
        <v>16028</v>
      </c>
      <c r="B85" s="409" t="s">
        <v>16061</v>
      </c>
      <c r="C85" s="414" t="s">
        <v>15898</v>
      </c>
      <c r="D85" s="409" t="s">
        <v>16072</v>
      </c>
      <c r="E85" s="413" t="s">
        <v>16073</v>
      </c>
      <c r="F85" s="403" t="s">
        <v>15856</v>
      </c>
      <c r="G85" s="406" t="s">
        <v>16074</v>
      </c>
      <c r="H85" s="406"/>
      <c r="I85" s="373"/>
    </row>
    <row r="86" spans="1:9" ht="16.95" customHeight="1">
      <c r="A86" s="400" t="s">
        <v>16028</v>
      </c>
      <c r="B86" s="409" t="s">
        <v>16061</v>
      </c>
      <c r="C86" s="414" t="s">
        <v>15898</v>
      </c>
      <c r="D86" s="409" t="s">
        <v>16075</v>
      </c>
      <c r="E86" s="408" t="s">
        <v>16076</v>
      </c>
      <c r="F86" s="410" t="s">
        <v>15885</v>
      </c>
      <c r="G86" s="406" t="s">
        <v>16077</v>
      </c>
      <c r="H86" s="406"/>
      <c r="I86" s="373" t="s">
        <v>16078</v>
      </c>
    </row>
    <row r="87" spans="1:9" ht="16.95" customHeight="1">
      <c r="A87" s="400" t="s">
        <v>16028</v>
      </c>
      <c r="B87" s="409" t="s">
        <v>16079</v>
      </c>
      <c r="C87" s="414" t="s">
        <v>16080</v>
      </c>
      <c r="D87" s="401" t="s">
        <v>15924</v>
      </c>
      <c r="E87" s="408"/>
      <c r="F87" s="410"/>
      <c r="G87" s="406" t="s">
        <v>16080</v>
      </c>
      <c r="H87" s="406"/>
      <c r="I87" s="373"/>
    </row>
    <row r="88" spans="1:9" ht="16.95" customHeight="1">
      <c r="A88" s="400" t="s">
        <v>16028</v>
      </c>
      <c r="B88" s="409" t="s">
        <v>16079</v>
      </c>
      <c r="C88" s="414" t="s">
        <v>16080</v>
      </c>
      <c r="D88" s="409" t="s">
        <v>16081</v>
      </c>
      <c r="E88" s="403" t="s">
        <v>16082</v>
      </c>
      <c r="F88" s="403" t="s">
        <v>15856</v>
      </c>
      <c r="G88" s="432" t="s">
        <v>16557</v>
      </c>
      <c r="H88" s="406" t="s">
        <v>16556</v>
      </c>
      <c r="I88" s="373" t="s">
        <v>16078</v>
      </c>
    </row>
    <row r="89" spans="1:9" ht="16.95" customHeight="1">
      <c r="A89" s="400" t="s">
        <v>16028</v>
      </c>
      <c r="B89" s="409" t="s">
        <v>16079</v>
      </c>
      <c r="C89" s="414" t="s">
        <v>16080</v>
      </c>
      <c r="D89" s="409" t="s">
        <v>16084</v>
      </c>
      <c r="E89" s="403" t="s">
        <v>16085</v>
      </c>
      <c r="F89" s="403" t="s">
        <v>15856</v>
      </c>
      <c r="G89" s="406" t="s">
        <v>16086</v>
      </c>
      <c r="H89" s="406"/>
      <c r="I89" s="373" t="s">
        <v>16087</v>
      </c>
    </row>
    <row r="90" spans="1:9" ht="15" customHeight="1">
      <c r="A90" s="400" t="s">
        <v>16028</v>
      </c>
      <c r="B90" s="409" t="s">
        <v>16079</v>
      </c>
      <c r="C90" s="414" t="s">
        <v>16080</v>
      </c>
      <c r="D90" s="419" t="s">
        <v>16088</v>
      </c>
      <c r="E90" s="403" t="s">
        <v>3335</v>
      </c>
      <c r="F90" s="403" t="s">
        <v>15856</v>
      </c>
      <c r="G90" s="406" t="s">
        <v>16089</v>
      </c>
      <c r="H90" s="406"/>
    </row>
    <row r="91" spans="1:9" ht="15" customHeight="1">
      <c r="A91" s="400" t="s">
        <v>16028</v>
      </c>
      <c r="B91" s="409" t="s">
        <v>16079</v>
      </c>
      <c r="C91" s="414" t="s">
        <v>16080</v>
      </c>
      <c r="D91" s="419" t="s">
        <v>16090</v>
      </c>
      <c r="E91" s="403" t="s">
        <v>16091</v>
      </c>
      <c r="F91" s="403" t="s">
        <v>15856</v>
      </c>
      <c r="G91" s="406" t="s">
        <v>16092</v>
      </c>
      <c r="H91" s="406"/>
    </row>
    <row r="92" spans="1:9" ht="15" customHeight="1">
      <c r="A92" s="400" t="s">
        <v>16028</v>
      </c>
      <c r="B92" s="419" t="s">
        <v>16093</v>
      </c>
      <c r="C92" s="414" t="s">
        <v>15938</v>
      </c>
      <c r="D92" s="401" t="s">
        <v>15937</v>
      </c>
      <c r="E92" s="404"/>
      <c r="F92" s="420"/>
      <c r="G92" s="406" t="s">
        <v>15938</v>
      </c>
      <c r="H92" s="406"/>
    </row>
    <row r="93" spans="1:9" ht="15" customHeight="1">
      <c r="A93" s="400" t="s">
        <v>16028</v>
      </c>
      <c r="B93" s="419" t="s">
        <v>16093</v>
      </c>
      <c r="C93" s="414" t="s">
        <v>15938</v>
      </c>
      <c r="D93" s="419" t="s">
        <v>16094</v>
      </c>
      <c r="E93" s="403" t="s">
        <v>16095</v>
      </c>
      <c r="F93" s="403" t="s">
        <v>15856</v>
      </c>
      <c r="G93" s="381" t="s">
        <v>16096</v>
      </c>
      <c r="H93" s="381"/>
      <c r="I93" s="365" t="s">
        <v>16097</v>
      </c>
    </row>
    <row r="94" spans="1:9" ht="16.95" customHeight="1">
      <c r="A94" s="400" t="s">
        <v>16028</v>
      </c>
      <c r="B94" s="419" t="s">
        <v>16093</v>
      </c>
      <c r="C94" s="414" t="s">
        <v>15938</v>
      </c>
      <c r="D94" s="409" t="s">
        <v>16098</v>
      </c>
      <c r="E94" s="403" t="s">
        <v>16099</v>
      </c>
      <c r="F94" s="403" t="s">
        <v>15856</v>
      </c>
      <c r="G94" s="406" t="s">
        <v>16100</v>
      </c>
      <c r="H94" s="406"/>
      <c r="I94" s="373"/>
    </row>
    <row r="95" spans="1:9" ht="16.95" customHeight="1">
      <c r="A95" s="400" t="s">
        <v>16028</v>
      </c>
      <c r="B95" s="419" t="s">
        <v>16093</v>
      </c>
      <c r="C95" s="414" t="s">
        <v>15938</v>
      </c>
      <c r="D95" s="409" t="s">
        <v>16101</v>
      </c>
      <c r="E95" s="403" t="s">
        <v>16102</v>
      </c>
      <c r="F95" s="403" t="s">
        <v>15856</v>
      </c>
      <c r="G95" s="406" t="s">
        <v>16103</v>
      </c>
      <c r="H95" s="406"/>
      <c r="I95" s="365" t="s">
        <v>16097</v>
      </c>
    </row>
    <row r="96" spans="1:9" ht="16.95" customHeight="1">
      <c r="A96" s="400" t="s">
        <v>16028</v>
      </c>
      <c r="B96" s="419" t="s">
        <v>16093</v>
      </c>
      <c r="C96" s="414" t="s">
        <v>15938</v>
      </c>
      <c r="D96" s="409" t="s">
        <v>16104</v>
      </c>
      <c r="E96" s="403" t="s">
        <v>16105</v>
      </c>
      <c r="F96" s="403" t="s">
        <v>15856</v>
      </c>
      <c r="G96" s="406" t="s">
        <v>16106</v>
      </c>
      <c r="H96" s="406"/>
      <c r="I96" s="365" t="s">
        <v>16097</v>
      </c>
    </row>
    <row r="97" spans="1:255" ht="16.95" customHeight="1">
      <c r="A97" s="400" t="s">
        <v>16028</v>
      </c>
      <c r="B97" s="419" t="s">
        <v>16093</v>
      </c>
      <c r="C97" s="414" t="s">
        <v>15938</v>
      </c>
      <c r="D97" s="409" t="s">
        <v>16107</v>
      </c>
      <c r="E97" s="403" t="s">
        <v>16108</v>
      </c>
      <c r="F97" s="403" t="s">
        <v>15856</v>
      </c>
      <c r="G97" s="432" t="s">
        <v>16554</v>
      </c>
      <c r="H97" s="406" t="s">
        <v>16555</v>
      </c>
      <c r="I97" s="373"/>
    </row>
    <row r="98" spans="1:255" ht="16.95" customHeight="1">
      <c r="A98" s="400" t="s">
        <v>16028</v>
      </c>
      <c r="B98" s="419" t="s">
        <v>16093</v>
      </c>
      <c r="C98" s="414" t="s">
        <v>15938</v>
      </c>
      <c r="D98" s="409" t="s">
        <v>16109</v>
      </c>
      <c r="E98" s="403" t="s">
        <v>16110</v>
      </c>
      <c r="F98" s="403" t="s">
        <v>15856</v>
      </c>
      <c r="G98" s="406" t="s">
        <v>16111</v>
      </c>
      <c r="H98" s="406"/>
      <c r="I98" s="373"/>
    </row>
    <row r="99" spans="1:255" ht="16.95" customHeight="1">
      <c r="A99" s="400" t="s">
        <v>16028</v>
      </c>
      <c r="B99" s="419" t="s">
        <v>16093</v>
      </c>
      <c r="C99" s="414" t="s">
        <v>15938</v>
      </c>
      <c r="D99" s="409" t="s">
        <v>16112</v>
      </c>
      <c r="E99" s="403" t="s">
        <v>16113</v>
      </c>
      <c r="F99" s="403" t="s">
        <v>15856</v>
      </c>
      <c r="G99" s="406" t="s">
        <v>16114</v>
      </c>
      <c r="H99" s="406"/>
      <c r="I99" s="365" t="s">
        <v>16097</v>
      </c>
    </row>
    <row r="100" spans="1:255" ht="16.95" customHeight="1">
      <c r="A100" s="400" t="s">
        <v>16028</v>
      </c>
      <c r="B100" s="419" t="s">
        <v>16093</v>
      </c>
      <c r="C100" s="414" t="s">
        <v>15938</v>
      </c>
      <c r="D100" s="409" t="s">
        <v>16115</v>
      </c>
      <c r="E100" s="403" t="s">
        <v>16116</v>
      </c>
      <c r="F100" s="403" t="s">
        <v>15856</v>
      </c>
      <c r="G100" s="406" t="s">
        <v>16117</v>
      </c>
      <c r="H100" s="406"/>
      <c r="I100" s="373"/>
    </row>
    <row r="101" spans="1:255" ht="16.95" customHeight="1">
      <c r="A101" s="400" t="s">
        <v>16028</v>
      </c>
      <c r="B101" s="419" t="s">
        <v>16093</v>
      </c>
      <c r="C101" s="414" t="s">
        <v>15938</v>
      </c>
      <c r="D101" s="409" t="s">
        <v>16118</v>
      </c>
      <c r="E101" s="403" t="s">
        <v>16119</v>
      </c>
      <c r="F101" s="403" t="s">
        <v>15856</v>
      </c>
      <c r="G101" s="406" t="s">
        <v>16120</v>
      </c>
      <c r="H101" s="406"/>
      <c r="I101" s="373"/>
    </row>
    <row r="102" spans="1:255" ht="16.95" customHeight="1">
      <c r="A102" s="400" t="s">
        <v>16028</v>
      </c>
      <c r="B102" s="419" t="s">
        <v>16093</v>
      </c>
      <c r="C102" s="414" t="s">
        <v>15938</v>
      </c>
      <c r="D102" s="409" t="s">
        <v>16121</v>
      </c>
      <c r="E102" s="411" t="s">
        <v>16122</v>
      </c>
      <c r="F102" s="403" t="s">
        <v>15856</v>
      </c>
      <c r="G102" s="406" t="s">
        <v>16123</v>
      </c>
      <c r="H102" s="406"/>
      <c r="I102" s="373"/>
    </row>
    <row r="103" spans="1:255" ht="16.95" customHeight="1">
      <c r="A103" s="400" t="s">
        <v>16028</v>
      </c>
      <c r="B103" s="409" t="s">
        <v>16124</v>
      </c>
      <c r="C103" s="414" t="s">
        <v>15977</v>
      </c>
      <c r="D103" s="421" t="s">
        <v>15976</v>
      </c>
      <c r="E103" s="411"/>
      <c r="F103" s="403"/>
      <c r="G103" s="406" t="s">
        <v>15977</v>
      </c>
      <c r="H103" s="406"/>
      <c r="I103" s="373"/>
    </row>
    <row r="104" spans="1:255" ht="16.95" customHeight="1">
      <c r="A104" s="400" t="s">
        <v>16028</v>
      </c>
      <c r="B104" s="409" t="s">
        <v>16124</v>
      </c>
      <c r="C104" s="414" t="s">
        <v>15977</v>
      </c>
      <c r="D104" s="409" t="s">
        <v>16125</v>
      </c>
      <c r="E104" s="413" t="s">
        <v>16126</v>
      </c>
      <c r="F104" s="403" t="s">
        <v>15856</v>
      </c>
      <c r="G104" s="406" t="s">
        <v>16127</v>
      </c>
      <c r="H104" s="406"/>
      <c r="I104" s="373" t="s">
        <v>16128</v>
      </c>
    </row>
    <row r="105" spans="1:255" ht="16.95" customHeight="1">
      <c r="A105" s="400" t="s">
        <v>16028</v>
      </c>
      <c r="B105" s="409" t="s">
        <v>16124</v>
      </c>
      <c r="C105" s="414" t="s">
        <v>15977</v>
      </c>
      <c r="D105" s="409" t="s">
        <v>16129</v>
      </c>
      <c r="E105" s="413" t="s">
        <v>16130</v>
      </c>
      <c r="F105" s="403" t="s">
        <v>15856</v>
      </c>
      <c r="G105" s="406" t="s">
        <v>16131</v>
      </c>
      <c r="H105" s="406"/>
      <c r="I105" s="373" t="s">
        <v>16132</v>
      </c>
    </row>
    <row r="106" spans="1:255" ht="16.95" customHeight="1">
      <c r="A106" s="400" t="s">
        <v>16028</v>
      </c>
      <c r="B106" s="409" t="s">
        <v>16124</v>
      </c>
      <c r="C106" s="414" t="s">
        <v>15977</v>
      </c>
      <c r="D106" s="409" t="s">
        <v>16133</v>
      </c>
      <c r="E106" s="413" t="s">
        <v>16134</v>
      </c>
      <c r="F106" s="403" t="s">
        <v>15856</v>
      </c>
      <c r="G106" s="406" t="s">
        <v>16135</v>
      </c>
      <c r="H106" s="406"/>
      <c r="I106" s="373" t="s">
        <v>16136</v>
      </c>
    </row>
    <row r="107" spans="1:255" ht="16.95" customHeight="1">
      <c r="A107" s="400" t="s">
        <v>16028</v>
      </c>
      <c r="B107" s="409" t="s">
        <v>16124</v>
      </c>
      <c r="C107" s="414" t="s">
        <v>15977</v>
      </c>
      <c r="D107" s="409" t="s">
        <v>16137</v>
      </c>
      <c r="E107" s="413" t="s">
        <v>16138</v>
      </c>
      <c r="F107" s="403" t="s">
        <v>15856</v>
      </c>
      <c r="G107" s="406" t="s">
        <v>16139</v>
      </c>
      <c r="H107" s="406"/>
      <c r="I107" s="373"/>
    </row>
    <row r="108" spans="1:255" ht="16.95" customHeight="1">
      <c r="A108" s="400" t="s">
        <v>16028</v>
      </c>
      <c r="B108" s="409" t="s">
        <v>16124</v>
      </c>
      <c r="C108" s="414" t="s">
        <v>15977</v>
      </c>
      <c r="D108" s="409" t="s">
        <v>16140</v>
      </c>
      <c r="E108" s="408" t="s">
        <v>16141</v>
      </c>
      <c r="F108" s="412" t="s">
        <v>15856</v>
      </c>
      <c r="G108" s="406" t="s">
        <v>16142</v>
      </c>
      <c r="H108" s="406"/>
      <c r="I108" s="373"/>
    </row>
    <row r="109" spans="1:255" s="424" customFormat="1" ht="16.95" customHeight="1">
      <c r="A109" s="400" t="s">
        <v>16028</v>
      </c>
      <c r="B109" s="419" t="s">
        <v>16143</v>
      </c>
      <c r="C109" s="414" t="s">
        <v>16146</v>
      </c>
      <c r="D109" s="401" t="s">
        <v>16144</v>
      </c>
      <c r="E109" s="422"/>
      <c r="F109" s="412" t="s">
        <v>16145</v>
      </c>
      <c r="G109" s="406" t="s">
        <v>16146</v>
      </c>
      <c r="H109" s="406"/>
      <c r="I109" s="423"/>
      <c r="J109" s="361"/>
      <c r="K109" s="361"/>
      <c r="L109" s="361"/>
      <c r="M109" s="361"/>
      <c r="N109" s="361"/>
      <c r="O109" s="361"/>
      <c r="P109" s="361"/>
      <c r="Q109" s="361"/>
      <c r="R109" s="361"/>
      <c r="S109" s="361"/>
      <c r="T109" s="361"/>
      <c r="U109" s="361"/>
      <c r="V109" s="361"/>
      <c r="W109" s="361"/>
      <c r="X109" s="361"/>
      <c r="Y109" s="361"/>
      <c r="Z109" s="361"/>
      <c r="AA109" s="361"/>
      <c r="AB109" s="361"/>
      <c r="AC109" s="361"/>
      <c r="AD109" s="361"/>
      <c r="AE109" s="361"/>
      <c r="AF109" s="361"/>
      <c r="AG109" s="361"/>
      <c r="AH109" s="361"/>
      <c r="AI109" s="361"/>
      <c r="AJ109" s="361"/>
      <c r="AK109" s="361"/>
      <c r="AL109" s="361"/>
      <c r="AM109" s="361"/>
      <c r="AN109" s="361"/>
      <c r="AO109" s="361"/>
      <c r="AP109" s="361"/>
      <c r="AQ109" s="361"/>
      <c r="AR109" s="361"/>
      <c r="AS109" s="361"/>
      <c r="AT109" s="361"/>
      <c r="AU109" s="361"/>
      <c r="AV109" s="361"/>
      <c r="AW109" s="361"/>
      <c r="AX109" s="361"/>
      <c r="AY109" s="361"/>
      <c r="AZ109" s="361"/>
      <c r="BA109" s="361"/>
      <c r="BB109" s="361"/>
      <c r="BC109" s="361"/>
      <c r="BD109" s="361"/>
      <c r="BE109" s="361"/>
      <c r="BF109" s="361"/>
      <c r="BG109" s="361"/>
      <c r="BH109" s="361"/>
      <c r="BI109" s="361"/>
      <c r="BJ109" s="361"/>
      <c r="BK109" s="361"/>
      <c r="BL109" s="361"/>
      <c r="BM109" s="361"/>
      <c r="BN109" s="361"/>
      <c r="BO109" s="361"/>
      <c r="BP109" s="361"/>
      <c r="BQ109" s="361"/>
      <c r="BR109" s="361"/>
      <c r="BS109" s="361"/>
      <c r="BT109" s="361"/>
      <c r="BU109" s="361"/>
      <c r="BV109" s="361"/>
      <c r="BW109" s="361"/>
      <c r="BX109" s="361"/>
      <c r="BY109" s="361"/>
      <c r="BZ109" s="361"/>
      <c r="CA109" s="361"/>
      <c r="CB109" s="361"/>
      <c r="CC109" s="361"/>
      <c r="CD109" s="361"/>
      <c r="CE109" s="361"/>
      <c r="CF109" s="361"/>
      <c r="CG109" s="361"/>
      <c r="CH109" s="361"/>
      <c r="CI109" s="361"/>
      <c r="CJ109" s="361"/>
      <c r="CK109" s="361"/>
      <c r="CL109" s="361"/>
      <c r="CM109" s="361"/>
      <c r="CN109" s="361"/>
      <c r="CO109" s="361"/>
      <c r="CP109" s="361"/>
      <c r="CQ109" s="361"/>
      <c r="CR109" s="361"/>
      <c r="CS109" s="361"/>
      <c r="CT109" s="361"/>
      <c r="CU109" s="361"/>
      <c r="CV109" s="361"/>
      <c r="CW109" s="361"/>
      <c r="CX109" s="361"/>
      <c r="CY109" s="361"/>
      <c r="CZ109" s="361"/>
      <c r="DA109" s="361"/>
      <c r="DB109" s="361"/>
      <c r="DC109" s="361"/>
      <c r="DD109" s="361"/>
      <c r="DE109" s="361"/>
      <c r="DF109" s="361"/>
      <c r="DG109" s="361"/>
      <c r="DH109" s="361"/>
      <c r="DI109" s="361"/>
      <c r="DJ109" s="361"/>
      <c r="DK109" s="361"/>
      <c r="DL109" s="361"/>
      <c r="DM109" s="361"/>
      <c r="DN109" s="361"/>
      <c r="DO109" s="361"/>
      <c r="DP109" s="361"/>
      <c r="DQ109" s="361"/>
      <c r="DR109" s="361"/>
      <c r="DS109" s="361"/>
      <c r="DT109" s="361"/>
      <c r="DU109" s="361"/>
      <c r="DV109" s="361"/>
      <c r="DW109" s="361"/>
      <c r="DX109" s="361"/>
      <c r="DY109" s="361"/>
      <c r="DZ109" s="361"/>
      <c r="EA109" s="361"/>
      <c r="EB109" s="361"/>
      <c r="EC109" s="361"/>
      <c r="ED109" s="361"/>
      <c r="EE109" s="361"/>
      <c r="EF109" s="361"/>
      <c r="EG109" s="361"/>
      <c r="EH109" s="361"/>
      <c r="EI109" s="361"/>
      <c r="EJ109" s="361"/>
      <c r="EK109" s="361"/>
      <c r="EL109" s="361"/>
      <c r="EM109" s="361"/>
      <c r="EN109" s="361"/>
      <c r="EO109" s="361"/>
      <c r="EP109" s="361"/>
      <c r="EQ109" s="361"/>
      <c r="ER109" s="361"/>
      <c r="ES109" s="361"/>
      <c r="ET109" s="361"/>
      <c r="EU109" s="361"/>
      <c r="EV109" s="361"/>
      <c r="EW109" s="361"/>
      <c r="EX109" s="361"/>
      <c r="EY109" s="361"/>
      <c r="EZ109" s="361"/>
      <c r="FA109" s="361"/>
      <c r="FB109" s="361"/>
      <c r="FC109" s="361"/>
      <c r="FD109" s="361"/>
      <c r="FE109" s="361"/>
      <c r="FF109" s="361"/>
      <c r="FG109" s="361"/>
      <c r="FH109" s="361"/>
      <c r="FI109" s="361"/>
      <c r="FJ109" s="361"/>
      <c r="FK109" s="361"/>
      <c r="FL109" s="361"/>
      <c r="FM109" s="361"/>
      <c r="FN109" s="361"/>
      <c r="FO109" s="361"/>
      <c r="FP109" s="361"/>
      <c r="FQ109" s="361"/>
      <c r="FR109" s="361"/>
      <c r="FS109" s="361"/>
      <c r="FT109" s="361"/>
      <c r="FU109" s="361"/>
      <c r="FV109" s="361"/>
      <c r="FW109" s="361"/>
      <c r="FX109" s="361"/>
      <c r="FY109" s="361"/>
      <c r="FZ109" s="361"/>
      <c r="GA109" s="361"/>
      <c r="GB109" s="361"/>
      <c r="GC109" s="361"/>
      <c r="GD109" s="361"/>
      <c r="GE109" s="361"/>
      <c r="GF109" s="361"/>
      <c r="GG109" s="361"/>
      <c r="GH109" s="361"/>
      <c r="GI109" s="361"/>
      <c r="GJ109" s="361"/>
      <c r="GK109" s="361"/>
      <c r="GL109" s="361"/>
      <c r="GM109" s="361"/>
      <c r="GN109" s="361"/>
      <c r="GO109" s="361"/>
      <c r="GP109" s="361"/>
      <c r="GQ109" s="361"/>
      <c r="GR109" s="361"/>
      <c r="GS109" s="361"/>
      <c r="GT109" s="361"/>
      <c r="GU109" s="361"/>
      <c r="GV109" s="361"/>
      <c r="GW109" s="361"/>
      <c r="GX109" s="361"/>
      <c r="GY109" s="361"/>
      <c r="GZ109" s="361"/>
      <c r="HA109" s="361"/>
      <c r="HB109" s="361"/>
      <c r="HC109" s="361"/>
      <c r="HD109" s="361"/>
      <c r="HE109" s="361"/>
      <c r="HF109" s="361"/>
      <c r="HG109" s="361"/>
      <c r="HH109" s="361"/>
      <c r="HI109" s="361"/>
      <c r="HJ109" s="361"/>
      <c r="HK109" s="361"/>
      <c r="HL109" s="361"/>
      <c r="HM109" s="361"/>
      <c r="HN109" s="361"/>
      <c r="HO109" s="361"/>
      <c r="HP109" s="361"/>
      <c r="HQ109" s="361"/>
      <c r="HR109" s="361"/>
      <c r="HS109" s="361"/>
      <c r="HT109" s="361"/>
      <c r="HU109" s="361"/>
      <c r="HV109" s="361"/>
      <c r="HW109" s="361"/>
      <c r="HX109" s="361"/>
      <c r="HY109" s="361"/>
      <c r="HZ109" s="361"/>
      <c r="IA109" s="361"/>
      <c r="IB109" s="361"/>
      <c r="IC109" s="361"/>
      <c r="ID109" s="361"/>
      <c r="IE109" s="361"/>
      <c r="IF109" s="361"/>
      <c r="IG109" s="361"/>
      <c r="IH109" s="361"/>
      <c r="II109" s="361"/>
      <c r="IJ109" s="361"/>
      <c r="IK109" s="361"/>
      <c r="IL109" s="361"/>
      <c r="IM109" s="361"/>
      <c r="IN109" s="361"/>
      <c r="IO109" s="361"/>
      <c r="IP109" s="361"/>
      <c r="IQ109" s="361"/>
      <c r="IR109" s="361"/>
      <c r="IS109" s="361"/>
      <c r="IT109" s="361"/>
      <c r="IU109" s="361"/>
    </row>
    <row r="110" spans="1:255" ht="16.95" customHeight="1">
      <c r="A110" s="400" t="s">
        <v>16028</v>
      </c>
      <c r="B110" s="409" t="s">
        <v>16147</v>
      </c>
      <c r="C110" s="414" t="s">
        <v>16006</v>
      </c>
      <c r="D110" s="401" t="s">
        <v>16005</v>
      </c>
      <c r="E110" s="404"/>
      <c r="F110" s="420"/>
      <c r="G110" s="406" t="s">
        <v>16006</v>
      </c>
      <c r="H110" s="406"/>
      <c r="I110" s="373"/>
    </row>
    <row r="111" spans="1:255" ht="16.95" customHeight="1">
      <c r="A111" s="400" t="s">
        <v>16028</v>
      </c>
      <c r="B111" s="409" t="s">
        <v>16147</v>
      </c>
      <c r="C111" s="414" t="s">
        <v>16006</v>
      </c>
      <c r="D111" s="409" t="s">
        <v>16148</v>
      </c>
      <c r="E111" s="408" t="s">
        <v>16149</v>
      </c>
      <c r="F111" s="412" t="s">
        <v>15856</v>
      </c>
      <c r="G111" s="425" t="s">
        <v>16150</v>
      </c>
      <c r="H111" s="425"/>
      <c r="I111" s="373"/>
    </row>
    <row r="112" spans="1:255" ht="16.95" customHeight="1">
      <c r="A112" s="400" t="s">
        <v>16028</v>
      </c>
      <c r="B112" s="409" t="s">
        <v>16147</v>
      </c>
      <c r="C112" s="414" t="s">
        <v>16006</v>
      </c>
      <c r="D112" s="409" t="s">
        <v>16151</v>
      </c>
      <c r="E112" s="408" t="s">
        <v>16152</v>
      </c>
      <c r="F112" s="412" t="s">
        <v>15856</v>
      </c>
      <c r="G112" s="406" t="s">
        <v>16153</v>
      </c>
      <c r="H112" s="406"/>
      <c r="I112" s="373"/>
    </row>
    <row r="113" spans="1:255" ht="16.95" customHeight="1">
      <c r="A113" s="400" t="s">
        <v>16028</v>
      </c>
      <c r="B113" s="409" t="s">
        <v>16147</v>
      </c>
      <c r="C113" s="433" t="s">
        <v>16006</v>
      </c>
      <c r="D113" s="409" t="s">
        <v>16154</v>
      </c>
      <c r="E113" s="408" t="s">
        <v>16155</v>
      </c>
      <c r="F113" s="412" t="s">
        <v>15856</v>
      </c>
      <c r="G113" s="406" t="s">
        <v>16156</v>
      </c>
      <c r="H113" s="406"/>
      <c r="I113" s="373"/>
    </row>
    <row r="114" spans="1:255" ht="16.95" customHeight="1">
      <c r="A114" s="400" t="s">
        <v>16028</v>
      </c>
      <c r="B114" s="409" t="s">
        <v>16157</v>
      </c>
      <c r="C114" s="414" t="s">
        <v>16020</v>
      </c>
      <c r="D114" s="421" t="s">
        <v>16158</v>
      </c>
      <c r="E114" s="408"/>
      <c r="F114" s="412"/>
      <c r="G114" s="406" t="s">
        <v>16020</v>
      </c>
      <c r="H114" s="406"/>
      <c r="I114" s="373"/>
    </row>
    <row r="115" spans="1:255" ht="16.95" customHeight="1">
      <c r="A115" s="400" t="s">
        <v>16028</v>
      </c>
      <c r="B115" s="409" t="s">
        <v>16157</v>
      </c>
      <c r="C115" s="414" t="s">
        <v>16020</v>
      </c>
      <c r="D115" s="409" t="s">
        <v>16159</v>
      </c>
      <c r="E115" s="404" t="s">
        <v>795</v>
      </c>
      <c r="F115" s="403" t="s">
        <v>15856</v>
      </c>
      <c r="G115" s="406" t="s">
        <v>16160</v>
      </c>
      <c r="H115" s="406"/>
      <c r="I115" s="373"/>
    </row>
    <row r="116" spans="1:255" ht="16.95" customHeight="1">
      <c r="A116" s="400" t="s">
        <v>16028</v>
      </c>
      <c r="B116" s="409" t="s">
        <v>16157</v>
      </c>
      <c r="C116" s="414" t="s">
        <v>16020</v>
      </c>
      <c r="D116" s="409" t="s">
        <v>16161</v>
      </c>
      <c r="E116" s="408" t="s">
        <v>16162</v>
      </c>
      <c r="F116" s="410" t="s">
        <v>15885</v>
      </c>
      <c r="G116" s="406" t="s">
        <v>16163</v>
      </c>
      <c r="H116" s="406"/>
      <c r="I116" s="373" t="s">
        <v>16164</v>
      </c>
    </row>
    <row r="117" spans="1:255" ht="16.95" customHeight="1">
      <c r="A117" s="400" t="s">
        <v>16028</v>
      </c>
      <c r="B117" s="409" t="s">
        <v>16157</v>
      </c>
      <c r="C117" s="414" t="s">
        <v>16020</v>
      </c>
      <c r="D117" s="409" t="s">
        <v>16165</v>
      </c>
      <c r="E117" s="413" t="s">
        <v>16166</v>
      </c>
      <c r="F117" s="403" t="s">
        <v>15856</v>
      </c>
      <c r="G117" s="406" t="s">
        <v>16167</v>
      </c>
      <c r="H117" s="406"/>
      <c r="I117" s="373"/>
    </row>
    <row r="118" spans="1:255" ht="16.95" customHeight="1">
      <c r="A118" s="400" t="s">
        <v>16028</v>
      </c>
      <c r="B118" s="409" t="s">
        <v>16157</v>
      </c>
      <c r="C118" s="414" t="s">
        <v>16020</v>
      </c>
      <c r="D118" s="409" t="s">
        <v>16168</v>
      </c>
      <c r="E118" s="413" t="s">
        <v>16169</v>
      </c>
      <c r="F118" s="403" t="s">
        <v>15856</v>
      </c>
      <c r="G118" s="406" t="s">
        <v>16170</v>
      </c>
      <c r="H118" s="406"/>
      <c r="I118" s="373"/>
    </row>
    <row r="119" spans="1:255" ht="16.95" customHeight="1">
      <c r="B119" s="386"/>
      <c r="D119" s="386"/>
      <c r="E119" s="386"/>
      <c r="F119" s="427"/>
      <c r="G119" s="428"/>
      <c r="H119" s="428"/>
      <c r="I119" s="386"/>
    </row>
    <row r="120" spans="1:255" ht="16.95" customHeight="1">
      <c r="B120" s="386"/>
      <c r="D120" s="386"/>
      <c r="E120" s="429"/>
      <c r="F120" s="427"/>
      <c r="G120" s="428"/>
      <c r="H120" s="428"/>
      <c r="I120" s="373"/>
    </row>
    <row r="121" spans="1:255" ht="16.95" customHeight="1">
      <c r="B121" s="380"/>
      <c r="D121" s="380"/>
      <c r="E121" s="429"/>
      <c r="F121" s="427"/>
      <c r="G121" s="428"/>
      <c r="H121" s="428"/>
      <c r="I121" s="373"/>
    </row>
    <row r="122" spans="1:255" ht="16.95" customHeight="1">
      <c r="B122" s="380"/>
      <c r="D122" s="380"/>
      <c r="E122" s="429"/>
      <c r="G122" s="431"/>
      <c r="H122" s="431"/>
      <c r="I122" s="373"/>
    </row>
    <row r="123" spans="1:255" ht="15.6">
      <c r="B123" s="386"/>
      <c r="D123" s="386"/>
      <c r="E123" s="386"/>
      <c r="F123" s="386"/>
      <c r="G123" s="431"/>
      <c r="H123" s="431"/>
      <c r="I123" s="386"/>
      <c r="J123" s="386"/>
      <c r="K123" s="386"/>
      <c r="L123" s="386"/>
      <c r="M123" s="386"/>
      <c r="N123" s="386"/>
      <c r="O123" s="386"/>
      <c r="P123" s="386"/>
      <c r="Q123" s="386"/>
      <c r="R123" s="386"/>
      <c r="S123" s="386"/>
      <c r="T123" s="386"/>
      <c r="U123" s="386"/>
      <c r="V123" s="386"/>
      <c r="W123" s="386"/>
      <c r="X123" s="386"/>
      <c r="Y123" s="386"/>
      <c r="Z123" s="386"/>
      <c r="AA123" s="386"/>
      <c r="AB123" s="386"/>
      <c r="AC123" s="386"/>
      <c r="AD123" s="386"/>
      <c r="AE123" s="386"/>
      <c r="AF123" s="386"/>
      <c r="AG123" s="386"/>
      <c r="AH123" s="386"/>
      <c r="AI123" s="386"/>
      <c r="AJ123" s="386"/>
      <c r="AK123" s="386"/>
      <c r="AL123" s="386"/>
      <c r="AM123" s="386"/>
      <c r="AN123" s="386"/>
      <c r="AO123" s="386"/>
      <c r="AP123" s="386"/>
      <c r="AQ123" s="386"/>
      <c r="AR123" s="386"/>
      <c r="AS123" s="386"/>
      <c r="AT123" s="386"/>
      <c r="AU123" s="386"/>
      <c r="AV123" s="386"/>
      <c r="AW123" s="386"/>
      <c r="AX123" s="386"/>
      <c r="AY123" s="386"/>
      <c r="AZ123" s="386"/>
      <c r="BA123" s="386"/>
      <c r="BB123" s="386"/>
      <c r="BC123" s="386"/>
      <c r="BD123" s="386"/>
      <c r="BE123" s="386"/>
      <c r="BF123" s="386"/>
      <c r="BG123" s="386"/>
      <c r="BH123" s="386"/>
      <c r="BI123" s="386"/>
      <c r="BJ123" s="386"/>
      <c r="BK123" s="386"/>
      <c r="BL123" s="386"/>
      <c r="BM123" s="386"/>
      <c r="BN123" s="386"/>
      <c r="BO123" s="386"/>
      <c r="BP123" s="386"/>
      <c r="BQ123" s="386"/>
      <c r="BR123" s="386"/>
      <c r="BS123" s="386"/>
      <c r="BT123" s="386"/>
      <c r="BU123" s="386"/>
      <c r="BV123" s="386"/>
      <c r="BW123" s="386"/>
      <c r="BX123" s="386"/>
      <c r="BY123" s="386"/>
      <c r="BZ123" s="386"/>
      <c r="CA123" s="386"/>
      <c r="CB123" s="386"/>
      <c r="CC123" s="386"/>
      <c r="CD123" s="386"/>
      <c r="CE123" s="386"/>
      <c r="CF123" s="386"/>
      <c r="CG123" s="386"/>
      <c r="CH123" s="386"/>
      <c r="CI123" s="386"/>
      <c r="CJ123" s="386"/>
      <c r="CK123" s="386"/>
      <c r="CL123" s="386"/>
      <c r="CM123" s="386"/>
      <c r="CN123" s="386"/>
      <c r="CO123" s="386"/>
      <c r="CP123" s="386"/>
      <c r="CQ123" s="386"/>
      <c r="CR123" s="386"/>
      <c r="CS123" s="386"/>
      <c r="CT123" s="386"/>
      <c r="CU123" s="386"/>
      <c r="CV123" s="386"/>
      <c r="CW123" s="386"/>
      <c r="CX123" s="386"/>
      <c r="CY123" s="386"/>
      <c r="CZ123" s="386"/>
      <c r="DA123" s="386"/>
      <c r="DB123" s="386"/>
      <c r="DC123" s="386"/>
      <c r="DD123" s="386"/>
      <c r="DE123" s="386"/>
      <c r="DF123" s="386"/>
      <c r="DG123" s="386"/>
      <c r="DH123" s="386"/>
      <c r="DI123" s="386"/>
      <c r="DJ123" s="386"/>
      <c r="DK123" s="386"/>
      <c r="DL123" s="386"/>
      <c r="DM123" s="386"/>
      <c r="DN123" s="386"/>
      <c r="DO123" s="386"/>
      <c r="DP123" s="386"/>
      <c r="DQ123" s="386"/>
      <c r="DR123" s="386"/>
      <c r="DS123" s="386"/>
      <c r="DT123" s="386"/>
      <c r="DU123" s="386"/>
      <c r="DV123" s="386"/>
      <c r="DW123" s="386"/>
      <c r="DX123" s="386"/>
      <c r="DY123" s="386"/>
      <c r="DZ123" s="386"/>
      <c r="EA123" s="386"/>
      <c r="EB123" s="386"/>
      <c r="EC123" s="386"/>
      <c r="ED123" s="386"/>
      <c r="EE123" s="386"/>
      <c r="EF123" s="386"/>
      <c r="EG123" s="386"/>
      <c r="EH123" s="386"/>
      <c r="EI123" s="386"/>
      <c r="EJ123" s="386"/>
      <c r="EK123" s="386"/>
      <c r="EL123" s="386"/>
      <c r="EM123" s="386"/>
      <c r="EN123" s="386"/>
      <c r="EO123" s="386"/>
      <c r="EP123" s="386"/>
      <c r="EQ123" s="386"/>
      <c r="ER123" s="386"/>
      <c r="ES123" s="386"/>
      <c r="ET123" s="386"/>
      <c r="EU123" s="386"/>
      <c r="EV123" s="386"/>
      <c r="EW123" s="386"/>
      <c r="EX123" s="386"/>
      <c r="EY123" s="386"/>
      <c r="EZ123" s="386"/>
      <c r="FA123" s="386"/>
      <c r="FB123" s="386"/>
      <c r="FC123" s="386"/>
      <c r="FD123" s="386"/>
      <c r="FE123" s="386"/>
      <c r="FF123" s="386"/>
      <c r="FG123" s="386"/>
      <c r="FH123" s="386"/>
      <c r="FI123" s="386"/>
      <c r="FJ123" s="386"/>
      <c r="FK123" s="386"/>
      <c r="FL123" s="386"/>
      <c r="FM123" s="386"/>
      <c r="FN123" s="386"/>
      <c r="FO123" s="386"/>
      <c r="FP123" s="386"/>
      <c r="FQ123" s="386"/>
      <c r="FR123" s="386"/>
      <c r="FS123" s="386"/>
      <c r="FT123" s="386"/>
      <c r="FU123" s="386"/>
      <c r="FV123" s="386"/>
      <c r="FW123" s="386"/>
      <c r="FX123" s="386"/>
      <c r="FY123" s="386"/>
      <c r="FZ123" s="386"/>
      <c r="GA123" s="386"/>
      <c r="GB123" s="386"/>
      <c r="GC123" s="386"/>
      <c r="GD123" s="386"/>
      <c r="GE123" s="386"/>
      <c r="GF123" s="386"/>
      <c r="GG123" s="386"/>
      <c r="GH123" s="386"/>
      <c r="GI123" s="386"/>
      <c r="GJ123" s="386"/>
      <c r="GK123" s="386"/>
      <c r="GL123" s="386"/>
      <c r="GM123" s="386"/>
      <c r="GN123" s="386"/>
      <c r="GO123" s="386"/>
      <c r="GP123" s="386"/>
      <c r="GQ123" s="386"/>
      <c r="GR123" s="386"/>
      <c r="GS123" s="386"/>
      <c r="GT123" s="386"/>
      <c r="GU123" s="386"/>
      <c r="GV123" s="386"/>
      <c r="GW123" s="386"/>
      <c r="GX123" s="386"/>
      <c r="GY123" s="386"/>
      <c r="GZ123" s="386"/>
      <c r="HA123" s="386"/>
      <c r="HB123" s="386"/>
      <c r="HC123" s="386"/>
      <c r="HD123" s="386"/>
      <c r="HE123" s="386"/>
      <c r="HF123" s="386"/>
      <c r="HG123" s="386"/>
      <c r="HH123" s="386"/>
      <c r="HI123" s="386"/>
      <c r="HJ123" s="386"/>
      <c r="HK123" s="386"/>
      <c r="HL123" s="386"/>
      <c r="HM123" s="386"/>
      <c r="HN123" s="386"/>
      <c r="HO123" s="386"/>
      <c r="HP123" s="386"/>
      <c r="HQ123" s="386"/>
      <c r="HR123" s="386"/>
      <c r="HS123" s="386"/>
      <c r="HT123" s="386"/>
      <c r="HU123" s="386"/>
      <c r="HV123" s="386"/>
      <c r="HW123" s="386"/>
      <c r="HX123" s="386"/>
      <c r="HY123" s="386"/>
      <c r="HZ123" s="386"/>
      <c r="IA123" s="386"/>
      <c r="IB123" s="386"/>
      <c r="IC123" s="386"/>
      <c r="ID123" s="386"/>
      <c r="IE123" s="386"/>
      <c r="IF123" s="386"/>
      <c r="IG123" s="386"/>
      <c r="IH123" s="386"/>
      <c r="II123" s="386"/>
      <c r="IJ123" s="386"/>
      <c r="IK123" s="386"/>
      <c r="IL123" s="386"/>
      <c r="IM123" s="386"/>
      <c r="IN123" s="386"/>
      <c r="IO123" s="386"/>
      <c r="IP123" s="386"/>
      <c r="IQ123" s="386"/>
      <c r="IR123" s="386"/>
      <c r="IS123" s="386"/>
      <c r="IT123" s="386"/>
      <c r="IU123" s="386"/>
    </row>
    <row r="124" spans="1:255" ht="15.6">
      <c r="B124" s="386"/>
      <c r="D124" s="386"/>
      <c r="E124" s="386"/>
      <c r="F124" s="386"/>
      <c r="G124" s="431"/>
      <c r="H124" s="431"/>
      <c r="I124" s="386"/>
      <c r="J124" s="386"/>
      <c r="K124" s="386"/>
      <c r="L124" s="386"/>
      <c r="M124" s="386"/>
      <c r="N124" s="386"/>
      <c r="O124" s="386"/>
      <c r="P124" s="386"/>
      <c r="Q124" s="386"/>
      <c r="R124" s="386"/>
      <c r="S124" s="386"/>
      <c r="T124" s="386"/>
      <c r="U124" s="386"/>
      <c r="V124" s="386"/>
      <c r="W124" s="386"/>
      <c r="X124" s="386"/>
      <c r="Y124" s="386"/>
      <c r="Z124" s="386"/>
      <c r="AA124" s="386"/>
      <c r="AB124" s="386"/>
      <c r="AC124" s="386"/>
      <c r="AD124" s="386"/>
      <c r="AE124" s="386"/>
      <c r="AF124" s="386"/>
      <c r="AG124" s="386"/>
      <c r="AH124" s="386"/>
      <c r="AI124" s="386"/>
      <c r="AJ124" s="386"/>
      <c r="AK124" s="386"/>
      <c r="AL124" s="386"/>
      <c r="AM124" s="386"/>
      <c r="AN124" s="386"/>
      <c r="AO124" s="386"/>
      <c r="AP124" s="386"/>
      <c r="AQ124" s="386"/>
      <c r="AR124" s="386"/>
      <c r="AS124" s="386"/>
      <c r="AT124" s="386"/>
      <c r="AU124" s="386"/>
      <c r="AV124" s="386"/>
      <c r="AW124" s="386"/>
      <c r="AX124" s="386"/>
      <c r="AY124" s="386"/>
      <c r="AZ124" s="386"/>
      <c r="BA124" s="386"/>
      <c r="BB124" s="386"/>
      <c r="BC124" s="386"/>
      <c r="BD124" s="386"/>
      <c r="BE124" s="386"/>
      <c r="BF124" s="386"/>
      <c r="BG124" s="386"/>
      <c r="BH124" s="386"/>
      <c r="BI124" s="386"/>
      <c r="BJ124" s="386"/>
      <c r="BK124" s="386"/>
      <c r="BL124" s="386"/>
      <c r="BM124" s="386"/>
      <c r="BN124" s="386"/>
      <c r="BO124" s="386"/>
      <c r="BP124" s="386"/>
      <c r="BQ124" s="386"/>
      <c r="BR124" s="386"/>
      <c r="BS124" s="386"/>
      <c r="BT124" s="386"/>
      <c r="BU124" s="386"/>
      <c r="BV124" s="386"/>
      <c r="BW124" s="386"/>
      <c r="BX124" s="386"/>
      <c r="BY124" s="386"/>
      <c r="BZ124" s="386"/>
      <c r="CA124" s="386"/>
      <c r="CB124" s="386"/>
      <c r="CC124" s="386"/>
      <c r="CD124" s="386"/>
      <c r="CE124" s="386"/>
      <c r="CF124" s="386"/>
      <c r="CG124" s="386"/>
      <c r="CH124" s="386"/>
      <c r="CI124" s="386"/>
      <c r="CJ124" s="386"/>
      <c r="CK124" s="386"/>
      <c r="CL124" s="386"/>
      <c r="CM124" s="386"/>
      <c r="CN124" s="386"/>
      <c r="CO124" s="386"/>
      <c r="CP124" s="386"/>
      <c r="CQ124" s="386"/>
      <c r="CR124" s="386"/>
      <c r="CS124" s="386"/>
      <c r="CT124" s="386"/>
      <c r="CU124" s="386"/>
      <c r="CV124" s="386"/>
      <c r="CW124" s="386"/>
      <c r="CX124" s="386"/>
      <c r="CY124" s="386"/>
      <c r="CZ124" s="386"/>
      <c r="DA124" s="386"/>
      <c r="DB124" s="386"/>
      <c r="DC124" s="386"/>
      <c r="DD124" s="386"/>
      <c r="DE124" s="386"/>
      <c r="DF124" s="386"/>
      <c r="DG124" s="386"/>
      <c r="DH124" s="386"/>
      <c r="DI124" s="386"/>
      <c r="DJ124" s="386"/>
      <c r="DK124" s="386"/>
      <c r="DL124" s="386"/>
      <c r="DM124" s="386"/>
      <c r="DN124" s="386"/>
      <c r="DO124" s="386"/>
      <c r="DP124" s="386"/>
      <c r="DQ124" s="386"/>
      <c r="DR124" s="386"/>
      <c r="DS124" s="386"/>
      <c r="DT124" s="386"/>
      <c r="DU124" s="386"/>
      <c r="DV124" s="386"/>
      <c r="DW124" s="386"/>
      <c r="DX124" s="386"/>
      <c r="DY124" s="386"/>
      <c r="DZ124" s="386"/>
      <c r="EA124" s="386"/>
      <c r="EB124" s="386"/>
      <c r="EC124" s="386"/>
      <c r="ED124" s="386"/>
      <c r="EE124" s="386"/>
      <c r="EF124" s="386"/>
      <c r="EG124" s="386"/>
      <c r="EH124" s="386"/>
      <c r="EI124" s="386"/>
      <c r="EJ124" s="386"/>
      <c r="EK124" s="386"/>
      <c r="EL124" s="386"/>
      <c r="EM124" s="386"/>
      <c r="EN124" s="386"/>
      <c r="EO124" s="386"/>
      <c r="EP124" s="386"/>
      <c r="EQ124" s="386"/>
      <c r="ER124" s="386"/>
      <c r="ES124" s="386"/>
      <c r="ET124" s="386"/>
      <c r="EU124" s="386"/>
      <c r="EV124" s="386"/>
      <c r="EW124" s="386"/>
      <c r="EX124" s="386"/>
      <c r="EY124" s="386"/>
      <c r="EZ124" s="386"/>
      <c r="FA124" s="386"/>
      <c r="FB124" s="386"/>
      <c r="FC124" s="386"/>
      <c r="FD124" s="386"/>
      <c r="FE124" s="386"/>
      <c r="FF124" s="386"/>
      <c r="FG124" s="386"/>
      <c r="FH124" s="386"/>
      <c r="FI124" s="386"/>
      <c r="FJ124" s="386"/>
      <c r="FK124" s="386"/>
      <c r="FL124" s="386"/>
      <c r="FM124" s="386"/>
      <c r="FN124" s="386"/>
      <c r="FO124" s="386"/>
      <c r="FP124" s="386"/>
      <c r="FQ124" s="386"/>
      <c r="FR124" s="386"/>
      <c r="FS124" s="386"/>
      <c r="FT124" s="386"/>
      <c r="FU124" s="386"/>
      <c r="FV124" s="386"/>
      <c r="FW124" s="386"/>
      <c r="FX124" s="386"/>
      <c r="FY124" s="386"/>
      <c r="FZ124" s="386"/>
      <c r="GA124" s="386"/>
      <c r="GB124" s="386"/>
      <c r="GC124" s="386"/>
      <c r="GD124" s="386"/>
      <c r="GE124" s="386"/>
      <c r="GF124" s="386"/>
      <c r="GG124" s="386"/>
      <c r="GH124" s="386"/>
      <c r="GI124" s="386"/>
      <c r="GJ124" s="386"/>
      <c r="GK124" s="386"/>
      <c r="GL124" s="386"/>
      <c r="GM124" s="386"/>
      <c r="GN124" s="386"/>
      <c r="GO124" s="386"/>
      <c r="GP124" s="386"/>
      <c r="GQ124" s="386"/>
      <c r="GR124" s="386"/>
      <c r="GS124" s="386"/>
      <c r="GT124" s="386"/>
      <c r="GU124" s="386"/>
      <c r="GV124" s="386"/>
      <c r="GW124" s="386"/>
      <c r="GX124" s="386"/>
      <c r="GY124" s="386"/>
      <c r="GZ124" s="386"/>
      <c r="HA124" s="386"/>
      <c r="HB124" s="386"/>
      <c r="HC124" s="386"/>
      <c r="HD124" s="386"/>
      <c r="HE124" s="386"/>
      <c r="HF124" s="386"/>
      <c r="HG124" s="386"/>
      <c r="HH124" s="386"/>
      <c r="HI124" s="386"/>
      <c r="HJ124" s="386"/>
      <c r="HK124" s="386"/>
      <c r="HL124" s="386"/>
      <c r="HM124" s="386"/>
      <c r="HN124" s="386"/>
      <c r="HO124" s="386"/>
      <c r="HP124" s="386"/>
      <c r="HQ124" s="386"/>
      <c r="HR124" s="386"/>
      <c r="HS124" s="386"/>
      <c r="HT124" s="386"/>
      <c r="HU124" s="386"/>
      <c r="HV124" s="386"/>
      <c r="HW124" s="386"/>
      <c r="HX124" s="386"/>
      <c r="HY124" s="386"/>
      <c r="HZ124" s="386"/>
      <c r="IA124" s="386"/>
      <c r="IB124" s="386"/>
      <c r="IC124" s="386"/>
      <c r="ID124" s="386"/>
      <c r="IE124" s="386"/>
      <c r="IF124" s="386"/>
      <c r="IG124" s="386"/>
      <c r="IH124" s="386"/>
      <c r="II124" s="386"/>
      <c r="IJ124" s="386"/>
      <c r="IK124" s="386"/>
      <c r="IL124" s="386"/>
      <c r="IM124" s="386"/>
      <c r="IN124" s="386"/>
      <c r="IO124" s="386"/>
      <c r="IP124" s="386"/>
      <c r="IQ124" s="386"/>
      <c r="IR124" s="386"/>
      <c r="IS124" s="386"/>
      <c r="IT124" s="386"/>
      <c r="IU124" s="386"/>
    </row>
  </sheetData>
  <autoFilter ref="A1:I118"/>
  <pageMargins left="0.75" right="0.75" top="1" bottom="1" header="0.5" footer="0.5"/>
  <pageSetup orientation="portrait" horizontalDpi="4294967292" verticalDpi="4294967292"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S124"/>
  <sheetViews>
    <sheetView topLeftCell="A68" zoomScale="160" zoomScaleNormal="160" zoomScalePageLayoutView="160" workbookViewId="0">
      <selection activeCell="C75" sqref="C75"/>
    </sheetView>
  </sheetViews>
  <sheetFormatPr defaultColWidth="10.6640625" defaultRowHeight="15" customHeight="1"/>
  <cols>
    <col min="1" max="1" width="7.33203125" style="255" customWidth="1"/>
    <col min="2" max="2" width="12.6640625" style="255" customWidth="1"/>
    <col min="3" max="3" width="40.109375" style="255" bestFit="1" customWidth="1"/>
    <col min="4" max="4" width="18" style="297" customWidth="1"/>
    <col min="5" max="5" width="30.109375" style="262" bestFit="1" customWidth="1"/>
    <col min="6" max="6" width="30.109375" style="262" customWidth="1"/>
    <col min="7" max="7" width="42.6640625" style="255" customWidth="1"/>
    <col min="8" max="253" width="10.6640625" style="255" customWidth="1"/>
    <col min="254" max="16384" width="10.6640625" style="275"/>
  </cols>
  <sheetData>
    <row r="1" spans="1:7" ht="15" customHeight="1">
      <c r="B1" s="256" t="s">
        <v>15841</v>
      </c>
      <c r="C1" s="256" t="s">
        <v>15842</v>
      </c>
      <c r="D1" s="257" t="s">
        <v>15843</v>
      </c>
      <c r="E1" s="258" t="s">
        <v>15844</v>
      </c>
      <c r="F1" s="258" t="s">
        <v>15845</v>
      </c>
    </row>
    <row r="2" spans="1:7" ht="16.95" customHeight="1">
      <c r="A2" s="259" t="s">
        <v>370</v>
      </c>
      <c r="B2" s="260"/>
      <c r="D2" s="261" t="s">
        <v>15846</v>
      </c>
      <c r="E2" s="262" t="s">
        <v>15847</v>
      </c>
      <c r="G2" s="263"/>
    </row>
    <row r="3" spans="1:7" ht="16.95" customHeight="1">
      <c r="A3" s="264" t="s">
        <v>15848</v>
      </c>
      <c r="B3" s="259" t="s">
        <v>15849</v>
      </c>
      <c r="C3" s="260"/>
      <c r="D3" s="261"/>
      <c r="E3" s="265" t="s">
        <v>15850</v>
      </c>
      <c r="F3" s="265"/>
      <c r="G3" s="263"/>
    </row>
    <row r="4" spans="1:7" ht="16.95" customHeight="1">
      <c r="B4" s="264" t="s">
        <v>15851</v>
      </c>
      <c r="C4" s="260" t="s">
        <v>15852</v>
      </c>
      <c r="D4" s="266" t="s">
        <v>15853</v>
      </c>
      <c r="E4" s="265" t="s">
        <v>15854</v>
      </c>
      <c r="F4" s="265"/>
      <c r="G4" s="263"/>
    </row>
    <row r="5" spans="1:7" ht="16.95" customHeight="1">
      <c r="B5" s="264" t="s">
        <v>15855</v>
      </c>
      <c r="C5" s="267" t="s">
        <v>1717</v>
      </c>
      <c r="D5" s="260" t="s">
        <v>15856</v>
      </c>
      <c r="E5" s="262" t="s">
        <v>15857</v>
      </c>
      <c r="G5" s="268"/>
    </row>
    <row r="6" spans="1:7" ht="16.95" customHeight="1">
      <c r="A6" s="269" t="s">
        <v>15858</v>
      </c>
      <c r="B6" s="259" t="s">
        <v>15859</v>
      </c>
      <c r="D6" s="261"/>
      <c r="E6" s="262" t="s">
        <v>15860</v>
      </c>
      <c r="G6" s="268"/>
    </row>
    <row r="7" spans="1:7" ht="16.95" customHeight="1">
      <c r="B7" s="269" t="s">
        <v>15861</v>
      </c>
      <c r="C7" s="260" t="s">
        <v>442</v>
      </c>
      <c r="D7" s="260" t="s">
        <v>15856</v>
      </c>
      <c r="E7" s="262" t="s">
        <v>15862</v>
      </c>
      <c r="G7" s="268"/>
    </row>
    <row r="8" spans="1:7" ht="16.95" customHeight="1">
      <c r="B8" s="269" t="s">
        <v>15863</v>
      </c>
      <c r="C8" s="260" t="s">
        <v>15864</v>
      </c>
      <c r="D8" s="260" t="s">
        <v>15856</v>
      </c>
      <c r="E8" s="262" t="s">
        <v>15865</v>
      </c>
      <c r="G8" s="268"/>
    </row>
    <row r="9" spans="1:7" ht="16.95" customHeight="1">
      <c r="B9" s="269" t="s">
        <v>15866</v>
      </c>
      <c r="C9" s="260" t="s">
        <v>2070</v>
      </c>
      <c r="D9" s="260" t="s">
        <v>15856</v>
      </c>
      <c r="E9" s="262" t="s">
        <v>15867</v>
      </c>
      <c r="G9" s="260"/>
    </row>
    <row r="10" spans="1:7" ht="16.95" customHeight="1">
      <c r="B10" s="269" t="s">
        <v>15868</v>
      </c>
      <c r="C10" s="260" t="s">
        <v>383</v>
      </c>
      <c r="D10" s="260" t="s">
        <v>15856</v>
      </c>
      <c r="E10" s="262" t="s">
        <v>15869</v>
      </c>
      <c r="G10" s="260"/>
    </row>
    <row r="11" spans="1:7" ht="16.95" customHeight="1">
      <c r="B11" s="269" t="s">
        <v>15870</v>
      </c>
      <c r="C11" s="260" t="s">
        <v>15871</v>
      </c>
      <c r="D11" s="260" t="s">
        <v>15856</v>
      </c>
      <c r="E11" s="262" t="s">
        <v>15872</v>
      </c>
      <c r="G11" s="268"/>
    </row>
    <row r="12" spans="1:7" ht="16.95" customHeight="1">
      <c r="B12" s="269" t="s">
        <v>15873</v>
      </c>
      <c r="C12" s="267" t="s">
        <v>15874</v>
      </c>
      <c r="D12" s="260" t="s">
        <v>15856</v>
      </c>
      <c r="E12" s="270" t="s">
        <v>15875</v>
      </c>
      <c r="F12" s="270"/>
      <c r="G12" s="268" t="s">
        <v>15876</v>
      </c>
    </row>
    <row r="13" spans="1:7" ht="16.95" customHeight="1">
      <c r="B13" s="269" t="s">
        <v>15877</v>
      </c>
      <c r="C13" s="260" t="s">
        <v>15878</v>
      </c>
      <c r="D13" s="260" t="s">
        <v>15856</v>
      </c>
      <c r="E13" s="270" t="s">
        <v>15879</v>
      </c>
      <c r="F13" s="270"/>
      <c r="G13" s="268"/>
    </row>
    <row r="14" spans="1:7" ht="16.95" customHeight="1">
      <c r="A14" s="269" t="s">
        <v>15880</v>
      </c>
      <c r="B14" s="259" t="s">
        <v>15881</v>
      </c>
      <c r="C14" s="271"/>
      <c r="D14" s="272"/>
      <c r="E14" s="270" t="s">
        <v>15882</v>
      </c>
      <c r="F14" s="270"/>
      <c r="G14" s="268"/>
    </row>
    <row r="15" spans="1:7" ht="16.95" customHeight="1">
      <c r="B15" s="269" t="s">
        <v>15883</v>
      </c>
      <c r="C15" s="273" t="s">
        <v>15884</v>
      </c>
      <c r="D15" s="274" t="s">
        <v>15885</v>
      </c>
      <c r="E15" s="270" t="s">
        <v>15886</v>
      </c>
      <c r="F15" s="270"/>
      <c r="G15" s="268"/>
    </row>
    <row r="16" spans="1:7" ht="16.95" customHeight="1">
      <c r="B16" s="269" t="s">
        <v>15887</v>
      </c>
      <c r="C16" s="273" t="s">
        <v>15888</v>
      </c>
      <c r="D16" s="274" t="s">
        <v>15885</v>
      </c>
      <c r="E16" s="262" t="s">
        <v>15889</v>
      </c>
      <c r="G16" s="260"/>
    </row>
    <row r="17" spans="1:253" ht="16.95" customHeight="1">
      <c r="B17" s="269" t="s">
        <v>15890</v>
      </c>
      <c r="C17" s="273" t="s">
        <v>15891</v>
      </c>
      <c r="D17" s="274" t="s">
        <v>15885</v>
      </c>
      <c r="E17" s="262" t="s">
        <v>15892</v>
      </c>
      <c r="G17" s="260"/>
    </row>
    <row r="18" spans="1:253" ht="14.4">
      <c r="B18" s="269" t="s">
        <v>15893</v>
      </c>
      <c r="C18" s="273" t="s">
        <v>15894</v>
      </c>
      <c r="D18" s="274" t="s">
        <v>15885</v>
      </c>
      <c r="E18" s="262" t="s">
        <v>15895</v>
      </c>
      <c r="G18" s="268"/>
      <c r="H18" s="275"/>
      <c r="I18" s="275"/>
      <c r="J18" s="275"/>
      <c r="K18" s="275"/>
      <c r="L18" s="275"/>
      <c r="M18" s="275"/>
      <c r="N18" s="275"/>
      <c r="O18" s="275"/>
      <c r="P18" s="275"/>
      <c r="Q18" s="275"/>
      <c r="R18" s="275"/>
      <c r="S18" s="275"/>
      <c r="T18" s="275"/>
      <c r="U18" s="275"/>
      <c r="V18" s="275"/>
      <c r="W18" s="275"/>
      <c r="X18" s="275"/>
      <c r="Y18" s="275"/>
      <c r="Z18" s="275"/>
      <c r="AA18" s="275"/>
      <c r="AB18" s="275"/>
      <c r="AC18" s="275"/>
      <c r="AD18" s="275"/>
      <c r="AE18" s="275"/>
      <c r="AF18" s="275"/>
      <c r="AG18" s="275"/>
      <c r="AH18" s="275"/>
      <c r="AI18" s="275"/>
      <c r="AJ18" s="275"/>
      <c r="AK18" s="275"/>
      <c r="AL18" s="275"/>
      <c r="AM18" s="275"/>
      <c r="AN18" s="275"/>
      <c r="AO18" s="275"/>
      <c r="AP18" s="275"/>
      <c r="AQ18" s="275"/>
      <c r="AR18" s="275"/>
      <c r="AS18" s="275"/>
      <c r="AT18" s="275"/>
      <c r="AU18" s="275"/>
      <c r="AV18" s="275"/>
      <c r="AW18" s="275"/>
      <c r="AX18" s="275"/>
      <c r="AY18" s="275"/>
      <c r="AZ18" s="275"/>
      <c r="BA18" s="275"/>
      <c r="BB18" s="275"/>
      <c r="BC18" s="275"/>
      <c r="BD18" s="275"/>
      <c r="BE18" s="275"/>
      <c r="BF18" s="275"/>
      <c r="BG18" s="275"/>
      <c r="BH18" s="275"/>
      <c r="BI18" s="275"/>
      <c r="BJ18" s="275"/>
      <c r="BK18" s="275"/>
      <c r="BL18" s="275"/>
      <c r="BM18" s="275"/>
      <c r="BN18" s="275"/>
      <c r="BO18" s="275"/>
      <c r="BP18" s="275"/>
      <c r="BQ18" s="275"/>
      <c r="BR18" s="275"/>
      <c r="BS18" s="275"/>
      <c r="BT18" s="275"/>
      <c r="BU18" s="275"/>
      <c r="BV18" s="275"/>
      <c r="BW18" s="275"/>
      <c r="BX18" s="275"/>
      <c r="BY18" s="275"/>
      <c r="BZ18" s="275"/>
      <c r="CA18" s="275"/>
      <c r="CB18" s="275"/>
      <c r="CC18" s="275"/>
      <c r="CD18" s="275"/>
      <c r="CE18" s="275"/>
      <c r="CF18" s="275"/>
      <c r="CG18" s="275"/>
      <c r="CH18" s="275"/>
      <c r="CI18" s="275"/>
      <c r="CJ18" s="275"/>
      <c r="CK18" s="275"/>
      <c r="CL18" s="275"/>
      <c r="CM18" s="275"/>
      <c r="CN18" s="275"/>
      <c r="CO18" s="275"/>
      <c r="CP18" s="275"/>
      <c r="CQ18" s="275"/>
      <c r="CR18" s="275"/>
      <c r="CS18" s="275"/>
      <c r="CT18" s="275"/>
      <c r="CU18" s="275"/>
      <c r="CV18" s="275"/>
      <c r="CW18" s="275"/>
      <c r="CX18" s="275"/>
      <c r="CY18" s="275"/>
      <c r="CZ18" s="275"/>
      <c r="DA18" s="275"/>
      <c r="DB18" s="275"/>
      <c r="DC18" s="275"/>
      <c r="DD18" s="275"/>
      <c r="DE18" s="275"/>
      <c r="DF18" s="275"/>
      <c r="DG18" s="275"/>
      <c r="DH18" s="275"/>
      <c r="DI18" s="275"/>
      <c r="DJ18" s="275"/>
      <c r="DK18" s="275"/>
      <c r="DL18" s="275"/>
      <c r="DM18" s="275"/>
      <c r="DN18" s="275"/>
      <c r="DO18" s="275"/>
      <c r="DP18" s="275"/>
      <c r="DQ18" s="275"/>
      <c r="DR18" s="275"/>
      <c r="DS18" s="275"/>
      <c r="DT18" s="275"/>
      <c r="DU18" s="275"/>
      <c r="DV18" s="275"/>
      <c r="DW18" s="275"/>
      <c r="DX18" s="275"/>
      <c r="DY18" s="275"/>
      <c r="DZ18" s="275"/>
      <c r="EA18" s="275"/>
      <c r="EB18" s="275"/>
      <c r="EC18" s="275"/>
      <c r="ED18" s="275"/>
      <c r="EE18" s="275"/>
      <c r="EF18" s="275"/>
      <c r="EG18" s="275"/>
      <c r="EH18" s="275"/>
      <c r="EI18" s="275"/>
      <c r="EJ18" s="275"/>
      <c r="EK18" s="275"/>
      <c r="EL18" s="275"/>
      <c r="EM18" s="275"/>
      <c r="EN18" s="275"/>
      <c r="EO18" s="275"/>
      <c r="EP18" s="275"/>
      <c r="EQ18" s="275"/>
      <c r="ER18" s="275"/>
      <c r="ES18" s="275"/>
      <c r="ET18" s="275"/>
      <c r="EU18" s="275"/>
      <c r="EV18" s="275"/>
      <c r="EW18" s="275"/>
      <c r="EX18" s="275"/>
      <c r="EY18" s="275"/>
      <c r="EZ18" s="275"/>
      <c r="FA18" s="275"/>
      <c r="FB18" s="275"/>
      <c r="FC18" s="275"/>
      <c r="FD18" s="275"/>
      <c r="FE18" s="275"/>
      <c r="FF18" s="275"/>
      <c r="FG18" s="275"/>
      <c r="FH18" s="275"/>
      <c r="FI18" s="275"/>
      <c r="FJ18" s="275"/>
      <c r="FK18" s="275"/>
      <c r="FL18" s="275"/>
      <c r="FM18" s="275"/>
      <c r="FN18" s="275"/>
      <c r="FO18" s="275"/>
      <c r="FP18" s="275"/>
      <c r="FQ18" s="275"/>
      <c r="FR18" s="275"/>
      <c r="FS18" s="275"/>
      <c r="FT18" s="275"/>
      <c r="FU18" s="275"/>
      <c r="FV18" s="275"/>
      <c r="FW18" s="275"/>
      <c r="FX18" s="275"/>
      <c r="FY18" s="275"/>
      <c r="FZ18" s="275"/>
      <c r="GA18" s="275"/>
      <c r="GB18" s="275"/>
      <c r="GC18" s="275"/>
      <c r="GD18" s="275"/>
      <c r="GE18" s="275"/>
      <c r="GF18" s="275"/>
      <c r="GG18" s="275"/>
      <c r="GH18" s="275"/>
      <c r="GI18" s="275"/>
      <c r="GJ18" s="275"/>
      <c r="GK18" s="275"/>
      <c r="GL18" s="275"/>
      <c r="GM18" s="275"/>
      <c r="GN18" s="275"/>
      <c r="GO18" s="275"/>
      <c r="GP18" s="275"/>
      <c r="GQ18" s="275"/>
      <c r="GR18" s="275"/>
      <c r="GS18" s="275"/>
      <c r="GT18" s="275"/>
      <c r="GU18" s="275"/>
      <c r="GV18" s="275"/>
      <c r="GW18" s="275"/>
      <c r="GX18" s="275"/>
      <c r="GY18" s="275"/>
      <c r="GZ18" s="275"/>
      <c r="HA18" s="275"/>
      <c r="HB18" s="275"/>
      <c r="HC18" s="275"/>
      <c r="HD18" s="275"/>
      <c r="HE18" s="275"/>
      <c r="HF18" s="275"/>
      <c r="HG18" s="275"/>
      <c r="HH18" s="275"/>
      <c r="HI18" s="275"/>
      <c r="HJ18" s="275"/>
      <c r="HK18" s="275"/>
      <c r="HL18" s="275"/>
      <c r="HM18" s="275"/>
      <c r="HN18" s="275"/>
      <c r="HO18" s="275"/>
      <c r="HP18" s="275"/>
      <c r="HQ18" s="275"/>
      <c r="HR18" s="275"/>
      <c r="HS18" s="275"/>
      <c r="HT18" s="275"/>
      <c r="HU18" s="275"/>
      <c r="HV18" s="275"/>
      <c r="HW18" s="275"/>
      <c r="HX18" s="275"/>
      <c r="HY18" s="275"/>
      <c r="HZ18" s="275"/>
      <c r="IA18" s="275"/>
      <c r="IB18" s="275"/>
      <c r="IC18" s="275"/>
      <c r="ID18" s="275"/>
      <c r="IE18" s="275"/>
      <c r="IF18" s="275"/>
      <c r="IG18" s="275"/>
      <c r="IH18" s="275"/>
      <c r="II18" s="275"/>
      <c r="IJ18" s="275"/>
      <c r="IK18" s="275"/>
      <c r="IL18" s="275"/>
      <c r="IM18" s="275"/>
      <c r="IN18" s="275"/>
      <c r="IO18" s="275"/>
      <c r="IP18" s="275"/>
      <c r="IQ18" s="275"/>
      <c r="IR18" s="275"/>
      <c r="IS18" s="275"/>
    </row>
    <row r="19" spans="1:253" ht="14.4">
      <c r="A19" s="269" t="s">
        <v>15896</v>
      </c>
      <c r="B19" s="259" t="s">
        <v>15897</v>
      </c>
      <c r="D19" s="261"/>
      <c r="E19" s="262" t="s">
        <v>15898</v>
      </c>
      <c r="G19" s="263"/>
      <c r="H19" s="275"/>
      <c r="I19" s="275"/>
      <c r="J19" s="275"/>
      <c r="K19" s="275"/>
      <c r="L19" s="275"/>
      <c r="M19" s="275"/>
      <c r="N19" s="275"/>
      <c r="O19" s="275"/>
      <c r="P19" s="275"/>
      <c r="Q19" s="275"/>
      <c r="R19" s="275"/>
      <c r="S19" s="275"/>
      <c r="T19" s="275"/>
      <c r="U19" s="275"/>
      <c r="V19" s="275"/>
      <c r="W19" s="275"/>
      <c r="X19" s="275"/>
      <c r="Y19" s="275"/>
      <c r="Z19" s="275"/>
      <c r="AA19" s="275"/>
      <c r="AB19" s="275"/>
      <c r="AC19" s="275"/>
      <c r="AD19" s="275"/>
      <c r="AE19" s="275"/>
      <c r="AF19" s="275"/>
      <c r="AG19" s="275"/>
      <c r="AH19" s="275"/>
      <c r="AI19" s="275"/>
      <c r="AJ19" s="275"/>
      <c r="AK19" s="275"/>
      <c r="AL19" s="275"/>
      <c r="AM19" s="275"/>
      <c r="AN19" s="275"/>
      <c r="AO19" s="275"/>
      <c r="AP19" s="275"/>
      <c r="AQ19" s="275"/>
      <c r="AR19" s="275"/>
      <c r="AS19" s="275"/>
      <c r="AT19" s="275"/>
      <c r="AU19" s="275"/>
      <c r="AV19" s="275"/>
      <c r="AW19" s="275"/>
      <c r="AX19" s="275"/>
      <c r="AY19" s="275"/>
      <c r="AZ19" s="275"/>
      <c r="BA19" s="275"/>
      <c r="BB19" s="275"/>
      <c r="BC19" s="275"/>
      <c r="BD19" s="275"/>
      <c r="BE19" s="275"/>
      <c r="BF19" s="275"/>
      <c r="BG19" s="275"/>
      <c r="BH19" s="275"/>
      <c r="BI19" s="275"/>
      <c r="BJ19" s="275"/>
      <c r="BK19" s="275"/>
      <c r="BL19" s="275"/>
      <c r="BM19" s="275"/>
      <c r="BN19" s="275"/>
      <c r="BO19" s="275"/>
      <c r="BP19" s="275"/>
      <c r="BQ19" s="275"/>
      <c r="BR19" s="275"/>
      <c r="BS19" s="275"/>
      <c r="BT19" s="275"/>
      <c r="BU19" s="275"/>
      <c r="BV19" s="275"/>
      <c r="BW19" s="275"/>
      <c r="BX19" s="275"/>
      <c r="BY19" s="275"/>
      <c r="BZ19" s="275"/>
      <c r="CA19" s="275"/>
      <c r="CB19" s="275"/>
      <c r="CC19" s="275"/>
      <c r="CD19" s="275"/>
      <c r="CE19" s="275"/>
      <c r="CF19" s="275"/>
      <c r="CG19" s="275"/>
      <c r="CH19" s="275"/>
      <c r="CI19" s="275"/>
      <c r="CJ19" s="275"/>
      <c r="CK19" s="275"/>
      <c r="CL19" s="275"/>
      <c r="CM19" s="275"/>
      <c r="CN19" s="275"/>
      <c r="CO19" s="275"/>
      <c r="CP19" s="275"/>
      <c r="CQ19" s="275"/>
      <c r="CR19" s="275"/>
      <c r="CS19" s="275"/>
      <c r="CT19" s="275"/>
      <c r="CU19" s="275"/>
      <c r="CV19" s="275"/>
      <c r="CW19" s="275"/>
      <c r="CX19" s="275"/>
      <c r="CY19" s="275"/>
      <c r="CZ19" s="275"/>
      <c r="DA19" s="275"/>
      <c r="DB19" s="275"/>
      <c r="DC19" s="275"/>
      <c r="DD19" s="275"/>
      <c r="DE19" s="275"/>
      <c r="DF19" s="275"/>
      <c r="DG19" s="275"/>
      <c r="DH19" s="275"/>
      <c r="DI19" s="275"/>
      <c r="DJ19" s="275"/>
      <c r="DK19" s="275"/>
      <c r="DL19" s="275"/>
      <c r="DM19" s="275"/>
      <c r="DN19" s="275"/>
      <c r="DO19" s="275"/>
      <c r="DP19" s="275"/>
      <c r="DQ19" s="275"/>
      <c r="DR19" s="275"/>
      <c r="DS19" s="275"/>
      <c r="DT19" s="275"/>
      <c r="DU19" s="275"/>
      <c r="DV19" s="275"/>
      <c r="DW19" s="275"/>
      <c r="DX19" s="275"/>
      <c r="DY19" s="275"/>
      <c r="DZ19" s="275"/>
      <c r="EA19" s="275"/>
      <c r="EB19" s="275"/>
      <c r="EC19" s="275"/>
      <c r="ED19" s="275"/>
      <c r="EE19" s="275"/>
      <c r="EF19" s="275"/>
      <c r="EG19" s="275"/>
      <c r="EH19" s="275"/>
      <c r="EI19" s="275"/>
      <c r="EJ19" s="275"/>
      <c r="EK19" s="275"/>
      <c r="EL19" s="275"/>
      <c r="EM19" s="275"/>
      <c r="EN19" s="275"/>
      <c r="EO19" s="275"/>
      <c r="EP19" s="275"/>
      <c r="EQ19" s="275"/>
      <c r="ER19" s="275"/>
      <c r="ES19" s="275"/>
      <c r="ET19" s="275"/>
      <c r="EU19" s="275"/>
      <c r="EV19" s="275"/>
      <c r="EW19" s="275"/>
      <c r="EX19" s="275"/>
      <c r="EY19" s="275"/>
      <c r="EZ19" s="275"/>
      <c r="FA19" s="275"/>
      <c r="FB19" s="275"/>
      <c r="FC19" s="275"/>
      <c r="FD19" s="275"/>
      <c r="FE19" s="275"/>
      <c r="FF19" s="275"/>
      <c r="FG19" s="275"/>
      <c r="FH19" s="275"/>
      <c r="FI19" s="275"/>
      <c r="FJ19" s="275"/>
      <c r="FK19" s="275"/>
      <c r="FL19" s="275"/>
      <c r="FM19" s="275"/>
      <c r="FN19" s="275"/>
      <c r="FO19" s="275"/>
      <c r="FP19" s="275"/>
      <c r="FQ19" s="275"/>
      <c r="FR19" s="275"/>
      <c r="FS19" s="275"/>
      <c r="FT19" s="275"/>
      <c r="FU19" s="275"/>
      <c r="FV19" s="275"/>
      <c r="FW19" s="275"/>
      <c r="FX19" s="275"/>
      <c r="FY19" s="275"/>
      <c r="FZ19" s="275"/>
      <c r="GA19" s="275"/>
      <c r="GB19" s="275"/>
      <c r="GC19" s="275"/>
      <c r="GD19" s="275"/>
      <c r="GE19" s="275"/>
      <c r="GF19" s="275"/>
      <c r="GG19" s="275"/>
      <c r="GH19" s="275"/>
      <c r="GI19" s="275"/>
      <c r="GJ19" s="275"/>
      <c r="GK19" s="275"/>
      <c r="GL19" s="275"/>
      <c r="GM19" s="275"/>
      <c r="GN19" s="275"/>
      <c r="GO19" s="275"/>
      <c r="GP19" s="275"/>
      <c r="GQ19" s="275"/>
      <c r="GR19" s="275"/>
      <c r="GS19" s="275"/>
      <c r="GT19" s="275"/>
      <c r="GU19" s="275"/>
      <c r="GV19" s="275"/>
      <c r="GW19" s="275"/>
      <c r="GX19" s="275"/>
      <c r="GY19" s="275"/>
      <c r="GZ19" s="275"/>
      <c r="HA19" s="275"/>
      <c r="HB19" s="275"/>
      <c r="HC19" s="275"/>
      <c r="HD19" s="275"/>
      <c r="HE19" s="275"/>
      <c r="HF19" s="275"/>
      <c r="HG19" s="275"/>
      <c r="HH19" s="275"/>
      <c r="HI19" s="275"/>
      <c r="HJ19" s="275"/>
      <c r="HK19" s="275"/>
      <c r="HL19" s="275"/>
      <c r="HM19" s="275"/>
      <c r="HN19" s="275"/>
      <c r="HO19" s="275"/>
      <c r="HP19" s="275"/>
      <c r="HQ19" s="275"/>
      <c r="HR19" s="275"/>
      <c r="HS19" s="275"/>
      <c r="HT19" s="275"/>
      <c r="HU19" s="275"/>
      <c r="HV19" s="275"/>
      <c r="HW19" s="275"/>
      <c r="HX19" s="275"/>
      <c r="HY19" s="275"/>
      <c r="HZ19" s="275"/>
      <c r="IA19" s="275"/>
      <c r="IB19" s="275"/>
      <c r="IC19" s="275"/>
      <c r="ID19" s="275"/>
      <c r="IE19" s="275"/>
      <c r="IF19" s="275"/>
      <c r="IG19" s="275"/>
      <c r="IH19" s="275"/>
      <c r="II19" s="275"/>
      <c r="IJ19" s="275"/>
      <c r="IK19" s="275"/>
      <c r="IL19" s="275"/>
      <c r="IM19" s="275"/>
      <c r="IN19" s="275"/>
      <c r="IO19" s="275"/>
      <c r="IP19" s="275"/>
      <c r="IQ19" s="275"/>
      <c r="IR19" s="275"/>
      <c r="IS19" s="275"/>
    </row>
    <row r="20" spans="1:253" ht="14.4">
      <c r="B20" s="276" t="s">
        <v>15899</v>
      </c>
      <c r="C20" s="260" t="s">
        <v>15900</v>
      </c>
      <c r="D20" s="277" t="s">
        <v>15885</v>
      </c>
      <c r="E20" s="262" t="s">
        <v>15901</v>
      </c>
      <c r="G20" s="263"/>
      <c r="H20" s="275"/>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c r="AR20" s="275"/>
      <c r="AS20" s="275"/>
      <c r="AT20" s="275"/>
      <c r="AU20" s="275"/>
      <c r="AV20" s="275"/>
      <c r="AW20" s="275"/>
      <c r="AX20" s="275"/>
      <c r="AY20" s="275"/>
      <c r="AZ20" s="275"/>
      <c r="BA20" s="275"/>
      <c r="BB20" s="275"/>
      <c r="BC20" s="275"/>
      <c r="BD20" s="275"/>
      <c r="BE20" s="275"/>
      <c r="BF20" s="275"/>
      <c r="BG20" s="275"/>
      <c r="BH20" s="275"/>
      <c r="BI20" s="275"/>
      <c r="BJ20" s="275"/>
      <c r="BK20" s="275"/>
      <c r="BL20" s="275"/>
      <c r="BM20" s="275"/>
      <c r="BN20" s="275"/>
      <c r="BO20" s="275"/>
      <c r="BP20" s="275"/>
      <c r="BQ20" s="275"/>
      <c r="BR20" s="275"/>
      <c r="BS20" s="275"/>
      <c r="BT20" s="275"/>
      <c r="BU20" s="275"/>
      <c r="BV20" s="275"/>
      <c r="BW20" s="275"/>
      <c r="BX20" s="275"/>
      <c r="BY20" s="275"/>
      <c r="BZ20" s="275"/>
      <c r="CA20" s="275"/>
      <c r="CB20" s="275"/>
      <c r="CC20" s="275"/>
      <c r="CD20" s="275"/>
      <c r="CE20" s="275"/>
      <c r="CF20" s="275"/>
      <c r="CG20" s="275"/>
      <c r="CH20" s="275"/>
      <c r="CI20" s="275"/>
      <c r="CJ20" s="275"/>
      <c r="CK20" s="275"/>
      <c r="CL20" s="275"/>
      <c r="CM20" s="275"/>
      <c r="CN20" s="275"/>
      <c r="CO20" s="275"/>
      <c r="CP20" s="275"/>
      <c r="CQ20" s="275"/>
      <c r="CR20" s="275"/>
      <c r="CS20" s="275"/>
      <c r="CT20" s="275"/>
      <c r="CU20" s="275"/>
      <c r="CV20" s="275"/>
      <c r="CW20" s="275"/>
      <c r="CX20" s="275"/>
      <c r="CY20" s="275"/>
      <c r="CZ20" s="275"/>
      <c r="DA20" s="275"/>
      <c r="DB20" s="275"/>
      <c r="DC20" s="275"/>
      <c r="DD20" s="275"/>
      <c r="DE20" s="275"/>
      <c r="DF20" s="275"/>
      <c r="DG20" s="275"/>
      <c r="DH20" s="275"/>
      <c r="DI20" s="275"/>
      <c r="DJ20" s="275"/>
      <c r="DK20" s="275"/>
      <c r="DL20" s="275"/>
      <c r="DM20" s="275"/>
      <c r="DN20" s="275"/>
      <c r="DO20" s="275"/>
      <c r="DP20" s="275"/>
      <c r="DQ20" s="275"/>
      <c r="DR20" s="275"/>
      <c r="DS20" s="275"/>
      <c r="DT20" s="275"/>
      <c r="DU20" s="275"/>
      <c r="DV20" s="275"/>
      <c r="DW20" s="275"/>
      <c r="DX20" s="275"/>
      <c r="DY20" s="275"/>
      <c r="DZ20" s="275"/>
      <c r="EA20" s="275"/>
      <c r="EB20" s="275"/>
      <c r="EC20" s="275"/>
      <c r="ED20" s="275"/>
      <c r="EE20" s="275"/>
      <c r="EF20" s="275"/>
      <c r="EG20" s="275"/>
      <c r="EH20" s="275"/>
      <c r="EI20" s="275"/>
      <c r="EJ20" s="275"/>
      <c r="EK20" s="275"/>
      <c r="EL20" s="275"/>
      <c r="EM20" s="275"/>
      <c r="EN20" s="275"/>
      <c r="EO20" s="275"/>
      <c r="EP20" s="275"/>
      <c r="EQ20" s="275"/>
      <c r="ER20" s="275"/>
      <c r="ES20" s="275"/>
      <c r="ET20" s="275"/>
      <c r="EU20" s="275"/>
      <c r="EV20" s="275"/>
      <c r="EW20" s="275"/>
      <c r="EX20" s="275"/>
      <c r="EY20" s="275"/>
      <c r="EZ20" s="275"/>
      <c r="FA20" s="275"/>
      <c r="FB20" s="275"/>
      <c r="FC20" s="275"/>
      <c r="FD20" s="275"/>
      <c r="FE20" s="275"/>
      <c r="FF20" s="275"/>
      <c r="FG20" s="275"/>
      <c r="FH20" s="275"/>
      <c r="FI20" s="275"/>
      <c r="FJ20" s="275"/>
      <c r="FK20" s="275"/>
      <c r="FL20" s="275"/>
      <c r="FM20" s="275"/>
      <c r="FN20" s="275"/>
      <c r="FO20" s="275"/>
      <c r="FP20" s="275"/>
      <c r="FQ20" s="275"/>
      <c r="FR20" s="275"/>
      <c r="FS20" s="275"/>
      <c r="FT20" s="275"/>
      <c r="FU20" s="275"/>
      <c r="FV20" s="275"/>
      <c r="FW20" s="275"/>
      <c r="FX20" s="275"/>
      <c r="FY20" s="275"/>
      <c r="FZ20" s="275"/>
      <c r="GA20" s="275"/>
      <c r="GB20" s="275"/>
      <c r="GC20" s="275"/>
      <c r="GD20" s="275"/>
      <c r="GE20" s="275"/>
      <c r="GF20" s="275"/>
      <c r="GG20" s="275"/>
      <c r="GH20" s="275"/>
      <c r="GI20" s="275"/>
      <c r="GJ20" s="275"/>
      <c r="GK20" s="275"/>
      <c r="GL20" s="275"/>
      <c r="GM20" s="275"/>
      <c r="GN20" s="275"/>
      <c r="GO20" s="275"/>
      <c r="GP20" s="275"/>
      <c r="GQ20" s="275"/>
      <c r="GR20" s="275"/>
      <c r="GS20" s="275"/>
      <c r="GT20" s="275"/>
      <c r="GU20" s="275"/>
      <c r="GV20" s="275"/>
      <c r="GW20" s="275"/>
      <c r="GX20" s="275"/>
      <c r="GY20" s="275"/>
      <c r="GZ20" s="275"/>
      <c r="HA20" s="275"/>
      <c r="HB20" s="275"/>
      <c r="HC20" s="275"/>
      <c r="HD20" s="275"/>
      <c r="HE20" s="275"/>
      <c r="HF20" s="275"/>
      <c r="HG20" s="275"/>
      <c r="HH20" s="275"/>
      <c r="HI20" s="275"/>
      <c r="HJ20" s="275"/>
      <c r="HK20" s="275"/>
      <c r="HL20" s="275"/>
      <c r="HM20" s="275"/>
      <c r="HN20" s="275"/>
      <c r="HO20" s="275"/>
      <c r="HP20" s="275"/>
      <c r="HQ20" s="275"/>
      <c r="HR20" s="275"/>
      <c r="HS20" s="275"/>
      <c r="HT20" s="275"/>
      <c r="HU20" s="275"/>
      <c r="HV20" s="275"/>
      <c r="HW20" s="275"/>
      <c r="HX20" s="275"/>
      <c r="HY20" s="275"/>
      <c r="HZ20" s="275"/>
      <c r="IA20" s="275"/>
      <c r="IB20" s="275"/>
      <c r="IC20" s="275"/>
      <c r="ID20" s="275"/>
      <c r="IE20" s="275"/>
      <c r="IF20" s="275"/>
      <c r="IG20" s="275"/>
      <c r="IH20" s="275"/>
      <c r="II20" s="275"/>
      <c r="IJ20" s="275"/>
      <c r="IK20" s="275"/>
      <c r="IL20" s="275"/>
      <c r="IM20" s="275"/>
      <c r="IN20" s="275"/>
      <c r="IO20" s="275"/>
      <c r="IP20" s="275"/>
      <c r="IQ20" s="275"/>
      <c r="IR20" s="275"/>
      <c r="IS20" s="275"/>
    </row>
    <row r="21" spans="1:253" ht="14.4">
      <c r="B21" s="276" t="s">
        <v>15902</v>
      </c>
      <c r="C21" s="260" t="s">
        <v>376</v>
      </c>
      <c r="D21" s="260" t="s">
        <v>15856</v>
      </c>
      <c r="E21" s="262" t="s">
        <v>15903</v>
      </c>
      <c r="G21" s="263"/>
      <c r="H21" s="275"/>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75"/>
      <c r="AS21" s="275"/>
      <c r="AT21" s="275"/>
      <c r="AU21" s="275"/>
      <c r="AV21" s="275"/>
      <c r="AW21" s="275"/>
      <c r="AX21" s="275"/>
      <c r="AY21" s="275"/>
      <c r="AZ21" s="275"/>
      <c r="BA21" s="275"/>
      <c r="BB21" s="275"/>
      <c r="BC21" s="275"/>
      <c r="BD21" s="275"/>
      <c r="BE21" s="275"/>
      <c r="BF21" s="275"/>
      <c r="BG21" s="275"/>
      <c r="BH21" s="275"/>
      <c r="BI21" s="275"/>
      <c r="BJ21" s="275"/>
      <c r="BK21" s="275"/>
      <c r="BL21" s="275"/>
      <c r="BM21" s="275"/>
      <c r="BN21" s="275"/>
      <c r="BO21" s="275"/>
      <c r="BP21" s="275"/>
      <c r="BQ21" s="275"/>
      <c r="BR21" s="275"/>
      <c r="BS21" s="275"/>
      <c r="BT21" s="275"/>
      <c r="BU21" s="275"/>
      <c r="BV21" s="275"/>
      <c r="BW21" s="275"/>
      <c r="BX21" s="275"/>
      <c r="BY21" s="275"/>
      <c r="BZ21" s="275"/>
      <c r="CA21" s="275"/>
      <c r="CB21" s="275"/>
      <c r="CC21" s="275"/>
      <c r="CD21" s="275"/>
      <c r="CE21" s="275"/>
      <c r="CF21" s="275"/>
      <c r="CG21" s="275"/>
      <c r="CH21" s="275"/>
      <c r="CI21" s="275"/>
      <c r="CJ21" s="275"/>
      <c r="CK21" s="275"/>
      <c r="CL21" s="275"/>
      <c r="CM21" s="275"/>
      <c r="CN21" s="275"/>
      <c r="CO21" s="275"/>
      <c r="CP21" s="275"/>
      <c r="CQ21" s="275"/>
      <c r="CR21" s="275"/>
      <c r="CS21" s="275"/>
      <c r="CT21" s="275"/>
      <c r="CU21" s="275"/>
      <c r="CV21" s="275"/>
      <c r="CW21" s="275"/>
      <c r="CX21" s="275"/>
      <c r="CY21" s="275"/>
      <c r="CZ21" s="275"/>
      <c r="DA21" s="275"/>
      <c r="DB21" s="275"/>
      <c r="DC21" s="275"/>
      <c r="DD21" s="275"/>
      <c r="DE21" s="275"/>
      <c r="DF21" s="275"/>
      <c r="DG21" s="275"/>
      <c r="DH21" s="275"/>
      <c r="DI21" s="275"/>
      <c r="DJ21" s="275"/>
      <c r="DK21" s="275"/>
      <c r="DL21" s="275"/>
      <c r="DM21" s="275"/>
      <c r="DN21" s="275"/>
      <c r="DO21" s="275"/>
      <c r="DP21" s="275"/>
      <c r="DQ21" s="275"/>
      <c r="DR21" s="275"/>
      <c r="DS21" s="275"/>
      <c r="DT21" s="275"/>
      <c r="DU21" s="275"/>
      <c r="DV21" s="275"/>
      <c r="DW21" s="275"/>
      <c r="DX21" s="275"/>
      <c r="DY21" s="275"/>
      <c r="DZ21" s="275"/>
      <c r="EA21" s="275"/>
      <c r="EB21" s="275"/>
      <c r="EC21" s="275"/>
      <c r="ED21" s="275"/>
      <c r="EE21" s="275"/>
      <c r="EF21" s="275"/>
      <c r="EG21" s="275"/>
      <c r="EH21" s="275"/>
      <c r="EI21" s="275"/>
      <c r="EJ21" s="275"/>
      <c r="EK21" s="275"/>
      <c r="EL21" s="275"/>
      <c r="EM21" s="275"/>
      <c r="EN21" s="275"/>
      <c r="EO21" s="275"/>
      <c r="EP21" s="275"/>
      <c r="EQ21" s="275"/>
      <c r="ER21" s="275"/>
      <c r="ES21" s="275"/>
      <c r="ET21" s="275"/>
      <c r="EU21" s="275"/>
      <c r="EV21" s="275"/>
      <c r="EW21" s="275"/>
      <c r="EX21" s="275"/>
      <c r="EY21" s="275"/>
      <c r="EZ21" s="275"/>
      <c r="FA21" s="275"/>
      <c r="FB21" s="275"/>
      <c r="FC21" s="275"/>
      <c r="FD21" s="275"/>
      <c r="FE21" s="275"/>
      <c r="FF21" s="275"/>
      <c r="FG21" s="275"/>
      <c r="FH21" s="275"/>
      <c r="FI21" s="275"/>
      <c r="FJ21" s="275"/>
      <c r="FK21" s="275"/>
      <c r="FL21" s="275"/>
      <c r="FM21" s="275"/>
      <c r="FN21" s="275"/>
      <c r="FO21" s="275"/>
      <c r="FP21" s="275"/>
      <c r="FQ21" s="275"/>
      <c r="FR21" s="275"/>
      <c r="FS21" s="275"/>
      <c r="FT21" s="275"/>
      <c r="FU21" s="275"/>
      <c r="FV21" s="275"/>
      <c r="FW21" s="275"/>
      <c r="FX21" s="275"/>
      <c r="FY21" s="275"/>
      <c r="FZ21" s="275"/>
      <c r="GA21" s="275"/>
      <c r="GB21" s="275"/>
      <c r="GC21" s="275"/>
      <c r="GD21" s="275"/>
      <c r="GE21" s="275"/>
      <c r="GF21" s="275"/>
      <c r="GG21" s="275"/>
      <c r="GH21" s="275"/>
      <c r="GI21" s="275"/>
      <c r="GJ21" s="275"/>
      <c r="GK21" s="275"/>
      <c r="GL21" s="275"/>
      <c r="GM21" s="275"/>
      <c r="GN21" s="275"/>
      <c r="GO21" s="275"/>
      <c r="GP21" s="275"/>
      <c r="GQ21" s="275"/>
      <c r="GR21" s="275"/>
      <c r="GS21" s="275"/>
      <c r="GT21" s="275"/>
      <c r="GU21" s="275"/>
      <c r="GV21" s="275"/>
      <c r="GW21" s="275"/>
      <c r="GX21" s="275"/>
      <c r="GY21" s="275"/>
      <c r="GZ21" s="275"/>
      <c r="HA21" s="275"/>
      <c r="HB21" s="275"/>
      <c r="HC21" s="275"/>
      <c r="HD21" s="275"/>
      <c r="HE21" s="275"/>
      <c r="HF21" s="275"/>
      <c r="HG21" s="275"/>
      <c r="HH21" s="275"/>
      <c r="HI21" s="275"/>
      <c r="HJ21" s="275"/>
      <c r="HK21" s="275"/>
      <c r="HL21" s="275"/>
      <c r="HM21" s="275"/>
      <c r="HN21" s="275"/>
      <c r="HO21" s="275"/>
      <c r="HP21" s="275"/>
      <c r="HQ21" s="275"/>
      <c r="HR21" s="275"/>
      <c r="HS21" s="275"/>
      <c r="HT21" s="275"/>
      <c r="HU21" s="275"/>
      <c r="HV21" s="275"/>
      <c r="HW21" s="275"/>
      <c r="HX21" s="275"/>
      <c r="HY21" s="275"/>
      <c r="HZ21" s="275"/>
      <c r="IA21" s="275"/>
      <c r="IB21" s="275"/>
      <c r="IC21" s="275"/>
      <c r="ID21" s="275"/>
      <c r="IE21" s="275"/>
      <c r="IF21" s="275"/>
      <c r="IG21" s="275"/>
      <c r="IH21" s="275"/>
      <c r="II21" s="275"/>
      <c r="IJ21" s="275"/>
      <c r="IK21" s="275"/>
      <c r="IL21" s="275"/>
      <c r="IM21" s="275"/>
      <c r="IN21" s="275"/>
      <c r="IO21" s="275"/>
      <c r="IP21" s="275"/>
      <c r="IQ21" s="275"/>
      <c r="IR21" s="275"/>
      <c r="IS21" s="275"/>
    </row>
    <row r="22" spans="1:253" ht="14.4">
      <c r="B22" s="276" t="s">
        <v>15904</v>
      </c>
      <c r="C22" s="260" t="s">
        <v>15905</v>
      </c>
      <c r="D22" s="266" t="s">
        <v>15853</v>
      </c>
      <c r="E22" s="262" t="s">
        <v>15906</v>
      </c>
      <c r="G22" s="263"/>
      <c r="H22" s="275"/>
      <c r="I22" s="275"/>
      <c r="J22" s="275"/>
      <c r="K22" s="275"/>
      <c r="L22" s="275"/>
      <c r="M22" s="275"/>
      <c r="N22" s="275"/>
      <c r="O22" s="275"/>
      <c r="P22" s="275"/>
      <c r="Q22" s="275"/>
      <c r="R22" s="275"/>
      <c r="S22" s="275"/>
      <c r="T22" s="275"/>
      <c r="U22" s="275"/>
      <c r="V22" s="275"/>
      <c r="W22" s="275"/>
      <c r="X22" s="275"/>
      <c r="Y22" s="275"/>
      <c r="Z22" s="275"/>
      <c r="AA22" s="275"/>
      <c r="AB22" s="275"/>
      <c r="AC22" s="275"/>
      <c r="AD22" s="275"/>
      <c r="AE22" s="275"/>
      <c r="AF22" s="275"/>
      <c r="AG22" s="275"/>
      <c r="AH22" s="275"/>
      <c r="AI22" s="275"/>
      <c r="AJ22" s="275"/>
      <c r="AK22" s="275"/>
      <c r="AL22" s="275"/>
      <c r="AM22" s="275"/>
      <c r="AN22" s="275"/>
      <c r="AO22" s="275"/>
      <c r="AP22" s="275"/>
      <c r="AQ22" s="275"/>
      <c r="AR22" s="275"/>
      <c r="AS22" s="275"/>
      <c r="AT22" s="275"/>
      <c r="AU22" s="275"/>
      <c r="AV22" s="275"/>
      <c r="AW22" s="275"/>
      <c r="AX22" s="275"/>
      <c r="AY22" s="275"/>
      <c r="AZ22" s="275"/>
      <c r="BA22" s="275"/>
      <c r="BB22" s="275"/>
      <c r="BC22" s="275"/>
      <c r="BD22" s="275"/>
      <c r="BE22" s="275"/>
      <c r="BF22" s="275"/>
      <c r="BG22" s="275"/>
      <c r="BH22" s="275"/>
      <c r="BI22" s="275"/>
      <c r="BJ22" s="275"/>
      <c r="BK22" s="275"/>
      <c r="BL22" s="275"/>
      <c r="BM22" s="275"/>
      <c r="BN22" s="275"/>
      <c r="BO22" s="275"/>
      <c r="BP22" s="275"/>
      <c r="BQ22" s="275"/>
      <c r="BR22" s="275"/>
      <c r="BS22" s="275"/>
      <c r="BT22" s="275"/>
      <c r="BU22" s="275"/>
      <c r="BV22" s="275"/>
      <c r="BW22" s="275"/>
      <c r="BX22" s="275"/>
      <c r="BY22" s="275"/>
      <c r="BZ22" s="275"/>
      <c r="CA22" s="275"/>
      <c r="CB22" s="275"/>
      <c r="CC22" s="275"/>
      <c r="CD22" s="275"/>
      <c r="CE22" s="275"/>
      <c r="CF22" s="275"/>
      <c r="CG22" s="275"/>
      <c r="CH22" s="275"/>
      <c r="CI22" s="275"/>
      <c r="CJ22" s="275"/>
      <c r="CK22" s="275"/>
      <c r="CL22" s="275"/>
      <c r="CM22" s="275"/>
      <c r="CN22" s="275"/>
      <c r="CO22" s="275"/>
      <c r="CP22" s="275"/>
      <c r="CQ22" s="275"/>
      <c r="CR22" s="275"/>
      <c r="CS22" s="275"/>
      <c r="CT22" s="275"/>
      <c r="CU22" s="275"/>
      <c r="CV22" s="275"/>
      <c r="CW22" s="275"/>
      <c r="CX22" s="275"/>
      <c r="CY22" s="275"/>
      <c r="CZ22" s="275"/>
      <c r="DA22" s="275"/>
      <c r="DB22" s="275"/>
      <c r="DC22" s="275"/>
      <c r="DD22" s="275"/>
      <c r="DE22" s="275"/>
      <c r="DF22" s="275"/>
      <c r="DG22" s="275"/>
      <c r="DH22" s="275"/>
      <c r="DI22" s="275"/>
      <c r="DJ22" s="275"/>
      <c r="DK22" s="275"/>
      <c r="DL22" s="275"/>
      <c r="DM22" s="275"/>
      <c r="DN22" s="275"/>
      <c r="DO22" s="275"/>
      <c r="DP22" s="275"/>
      <c r="DQ22" s="275"/>
      <c r="DR22" s="275"/>
      <c r="DS22" s="275"/>
      <c r="DT22" s="275"/>
      <c r="DU22" s="275"/>
      <c r="DV22" s="275"/>
      <c r="DW22" s="275"/>
      <c r="DX22" s="275"/>
      <c r="DY22" s="275"/>
      <c r="DZ22" s="275"/>
      <c r="EA22" s="275"/>
      <c r="EB22" s="275"/>
      <c r="EC22" s="275"/>
      <c r="ED22" s="275"/>
      <c r="EE22" s="275"/>
      <c r="EF22" s="275"/>
      <c r="EG22" s="275"/>
      <c r="EH22" s="275"/>
      <c r="EI22" s="275"/>
      <c r="EJ22" s="275"/>
      <c r="EK22" s="275"/>
      <c r="EL22" s="275"/>
      <c r="EM22" s="275"/>
      <c r="EN22" s="275"/>
      <c r="EO22" s="275"/>
      <c r="EP22" s="275"/>
      <c r="EQ22" s="275"/>
      <c r="ER22" s="275"/>
      <c r="ES22" s="275"/>
      <c r="ET22" s="275"/>
      <c r="EU22" s="275"/>
      <c r="EV22" s="275"/>
      <c r="EW22" s="275"/>
      <c r="EX22" s="275"/>
      <c r="EY22" s="275"/>
      <c r="EZ22" s="275"/>
      <c r="FA22" s="275"/>
      <c r="FB22" s="275"/>
      <c r="FC22" s="275"/>
      <c r="FD22" s="275"/>
      <c r="FE22" s="275"/>
      <c r="FF22" s="275"/>
      <c r="FG22" s="275"/>
      <c r="FH22" s="275"/>
      <c r="FI22" s="275"/>
      <c r="FJ22" s="275"/>
      <c r="FK22" s="275"/>
      <c r="FL22" s="275"/>
      <c r="FM22" s="275"/>
      <c r="FN22" s="275"/>
      <c r="FO22" s="275"/>
      <c r="FP22" s="275"/>
      <c r="FQ22" s="275"/>
      <c r="FR22" s="275"/>
      <c r="FS22" s="275"/>
      <c r="FT22" s="275"/>
      <c r="FU22" s="275"/>
      <c r="FV22" s="275"/>
      <c r="FW22" s="275"/>
      <c r="FX22" s="275"/>
      <c r="FY22" s="275"/>
      <c r="FZ22" s="275"/>
      <c r="GA22" s="275"/>
      <c r="GB22" s="275"/>
      <c r="GC22" s="275"/>
      <c r="GD22" s="275"/>
      <c r="GE22" s="275"/>
      <c r="GF22" s="275"/>
      <c r="GG22" s="275"/>
      <c r="GH22" s="275"/>
      <c r="GI22" s="275"/>
      <c r="GJ22" s="275"/>
      <c r="GK22" s="275"/>
      <c r="GL22" s="275"/>
      <c r="GM22" s="275"/>
      <c r="GN22" s="275"/>
      <c r="GO22" s="275"/>
      <c r="GP22" s="275"/>
      <c r="GQ22" s="275"/>
      <c r="GR22" s="275"/>
      <c r="GS22" s="275"/>
      <c r="GT22" s="275"/>
      <c r="GU22" s="275"/>
      <c r="GV22" s="275"/>
      <c r="GW22" s="275"/>
      <c r="GX22" s="275"/>
      <c r="GY22" s="275"/>
      <c r="GZ22" s="275"/>
      <c r="HA22" s="275"/>
      <c r="HB22" s="275"/>
      <c r="HC22" s="275"/>
      <c r="HD22" s="275"/>
      <c r="HE22" s="275"/>
      <c r="HF22" s="275"/>
      <c r="HG22" s="275"/>
      <c r="HH22" s="275"/>
      <c r="HI22" s="275"/>
      <c r="HJ22" s="275"/>
      <c r="HK22" s="275"/>
      <c r="HL22" s="275"/>
      <c r="HM22" s="275"/>
      <c r="HN22" s="275"/>
      <c r="HO22" s="275"/>
      <c r="HP22" s="275"/>
      <c r="HQ22" s="275"/>
      <c r="HR22" s="275"/>
      <c r="HS22" s="275"/>
      <c r="HT22" s="275"/>
      <c r="HU22" s="275"/>
      <c r="HV22" s="275"/>
      <c r="HW22" s="275"/>
      <c r="HX22" s="275"/>
      <c r="HY22" s="275"/>
      <c r="HZ22" s="275"/>
      <c r="IA22" s="275"/>
      <c r="IB22" s="275"/>
      <c r="IC22" s="275"/>
      <c r="ID22" s="275"/>
      <c r="IE22" s="275"/>
      <c r="IF22" s="275"/>
      <c r="IG22" s="275"/>
      <c r="IH22" s="275"/>
      <c r="II22" s="275"/>
      <c r="IJ22" s="275"/>
      <c r="IK22" s="275"/>
      <c r="IL22" s="275"/>
      <c r="IM22" s="275"/>
      <c r="IN22" s="275"/>
      <c r="IO22" s="275"/>
      <c r="IP22" s="275"/>
      <c r="IQ22" s="275"/>
      <c r="IR22" s="275"/>
      <c r="IS22" s="275"/>
    </row>
    <row r="23" spans="1:253" ht="14.4">
      <c r="B23" s="276" t="s">
        <v>15907</v>
      </c>
      <c r="C23" s="260" t="s">
        <v>15908</v>
      </c>
      <c r="D23" s="277" t="s">
        <v>15885</v>
      </c>
      <c r="E23" s="262" t="s">
        <v>15909</v>
      </c>
      <c r="G23" s="263"/>
      <c r="H23" s="275"/>
      <c r="I23" s="275"/>
      <c r="J23" s="275"/>
      <c r="K23" s="275"/>
      <c r="L23" s="275"/>
      <c r="M23" s="275"/>
      <c r="N23" s="275"/>
      <c r="O23" s="275"/>
      <c r="P23" s="275"/>
      <c r="Q23" s="275"/>
      <c r="R23" s="275"/>
      <c r="S23" s="275"/>
      <c r="T23" s="275"/>
      <c r="U23" s="275"/>
      <c r="V23" s="275"/>
      <c r="W23" s="275"/>
      <c r="X23" s="275"/>
      <c r="Y23" s="275"/>
      <c r="Z23" s="275"/>
      <c r="AA23" s="275"/>
      <c r="AB23" s="275"/>
      <c r="AC23" s="275"/>
      <c r="AD23" s="275"/>
      <c r="AE23" s="275"/>
      <c r="AF23" s="275"/>
      <c r="AG23" s="275"/>
      <c r="AH23" s="275"/>
      <c r="AI23" s="275"/>
      <c r="AJ23" s="275"/>
      <c r="AK23" s="275"/>
      <c r="AL23" s="275"/>
      <c r="AM23" s="275"/>
      <c r="AN23" s="275"/>
      <c r="AO23" s="275"/>
      <c r="AP23" s="275"/>
      <c r="AQ23" s="275"/>
      <c r="AR23" s="275"/>
      <c r="AS23" s="275"/>
      <c r="AT23" s="275"/>
      <c r="AU23" s="275"/>
      <c r="AV23" s="275"/>
      <c r="AW23" s="275"/>
      <c r="AX23" s="275"/>
      <c r="AY23" s="275"/>
      <c r="AZ23" s="275"/>
      <c r="BA23" s="275"/>
      <c r="BB23" s="275"/>
      <c r="BC23" s="275"/>
      <c r="BD23" s="275"/>
      <c r="BE23" s="275"/>
      <c r="BF23" s="275"/>
      <c r="BG23" s="275"/>
      <c r="BH23" s="275"/>
      <c r="BI23" s="275"/>
      <c r="BJ23" s="275"/>
      <c r="BK23" s="275"/>
      <c r="BL23" s="275"/>
      <c r="BM23" s="275"/>
      <c r="BN23" s="275"/>
      <c r="BO23" s="275"/>
      <c r="BP23" s="275"/>
      <c r="BQ23" s="275"/>
      <c r="BR23" s="275"/>
      <c r="BS23" s="275"/>
      <c r="BT23" s="275"/>
      <c r="BU23" s="275"/>
      <c r="BV23" s="275"/>
      <c r="BW23" s="275"/>
      <c r="BX23" s="275"/>
      <c r="BY23" s="275"/>
      <c r="BZ23" s="275"/>
      <c r="CA23" s="275"/>
      <c r="CB23" s="275"/>
      <c r="CC23" s="275"/>
      <c r="CD23" s="275"/>
      <c r="CE23" s="275"/>
      <c r="CF23" s="275"/>
      <c r="CG23" s="275"/>
      <c r="CH23" s="275"/>
      <c r="CI23" s="275"/>
      <c r="CJ23" s="275"/>
      <c r="CK23" s="275"/>
      <c r="CL23" s="275"/>
      <c r="CM23" s="275"/>
      <c r="CN23" s="275"/>
      <c r="CO23" s="275"/>
      <c r="CP23" s="275"/>
      <c r="CQ23" s="275"/>
      <c r="CR23" s="275"/>
      <c r="CS23" s="275"/>
      <c r="CT23" s="275"/>
      <c r="CU23" s="275"/>
      <c r="CV23" s="275"/>
      <c r="CW23" s="275"/>
      <c r="CX23" s="275"/>
      <c r="CY23" s="275"/>
      <c r="CZ23" s="275"/>
      <c r="DA23" s="275"/>
      <c r="DB23" s="275"/>
      <c r="DC23" s="275"/>
      <c r="DD23" s="275"/>
      <c r="DE23" s="275"/>
      <c r="DF23" s="275"/>
      <c r="DG23" s="275"/>
      <c r="DH23" s="275"/>
      <c r="DI23" s="275"/>
      <c r="DJ23" s="275"/>
      <c r="DK23" s="275"/>
      <c r="DL23" s="275"/>
      <c r="DM23" s="275"/>
      <c r="DN23" s="275"/>
      <c r="DO23" s="275"/>
      <c r="DP23" s="275"/>
      <c r="DQ23" s="275"/>
      <c r="DR23" s="275"/>
      <c r="DS23" s="275"/>
      <c r="DT23" s="275"/>
      <c r="DU23" s="275"/>
      <c r="DV23" s="275"/>
      <c r="DW23" s="275"/>
      <c r="DX23" s="275"/>
      <c r="DY23" s="275"/>
      <c r="DZ23" s="275"/>
      <c r="EA23" s="275"/>
      <c r="EB23" s="275"/>
      <c r="EC23" s="275"/>
      <c r="ED23" s="275"/>
      <c r="EE23" s="275"/>
      <c r="EF23" s="275"/>
      <c r="EG23" s="275"/>
      <c r="EH23" s="275"/>
      <c r="EI23" s="275"/>
      <c r="EJ23" s="275"/>
      <c r="EK23" s="275"/>
      <c r="EL23" s="275"/>
      <c r="EM23" s="275"/>
      <c r="EN23" s="275"/>
      <c r="EO23" s="275"/>
      <c r="EP23" s="275"/>
      <c r="EQ23" s="275"/>
      <c r="ER23" s="275"/>
      <c r="ES23" s="275"/>
      <c r="ET23" s="275"/>
      <c r="EU23" s="275"/>
      <c r="EV23" s="275"/>
      <c r="EW23" s="275"/>
      <c r="EX23" s="275"/>
      <c r="EY23" s="275"/>
      <c r="EZ23" s="275"/>
      <c r="FA23" s="275"/>
      <c r="FB23" s="275"/>
      <c r="FC23" s="275"/>
      <c r="FD23" s="275"/>
      <c r="FE23" s="275"/>
      <c r="FF23" s="275"/>
      <c r="FG23" s="275"/>
      <c r="FH23" s="275"/>
      <c r="FI23" s="275"/>
      <c r="FJ23" s="275"/>
      <c r="FK23" s="275"/>
      <c r="FL23" s="275"/>
      <c r="FM23" s="275"/>
      <c r="FN23" s="275"/>
      <c r="FO23" s="275"/>
      <c r="FP23" s="275"/>
      <c r="FQ23" s="275"/>
      <c r="FR23" s="275"/>
      <c r="FS23" s="275"/>
      <c r="FT23" s="275"/>
      <c r="FU23" s="275"/>
      <c r="FV23" s="275"/>
      <c r="FW23" s="275"/>
      <c r="FX23" s="275"/>
      <c r="FY23" s="275"/>
      <c r="FZ23" s="275"/>
      <c r="GA23" s="275"/>
      <c r="GB23" s="275"/>
      <c r="GC23" s="275"/>
      <c r="GD23" s="275"/>
      <c r="GE23" s="275"/>
      <c r="GF23" s="275"/>
      <c r="GG23" s="275"/>
      <c r="GH23" s="275"/>
      <c r="GI23" s="275"/>
      <c r="GJ23" s="275"/>
      <c r="GK23" s="275"/>
      <c r="GL23" s="275"/>
      <c r="GM23" s="275"/>
      <c r="GN23" s="275"/>
      <c r="GO23" s="275"/>
      <c r="GP23" s="275"/>
      <c r="GQ23" s="275"/>
      <c r="GR23" s="275"/>
      <c r="GS23" s="275"/>
      <c r="GT23" s="275"/>
      <c r="GU23" s="275"/>
      <c r="GV23" s="275"/>
      <c r="GW23" s="275"/>
      <c r="GX23" s="275"/>
      <c r="GY23" s="275"/>
      <c r="GZ23" s="275"/>
      <c r="HA23" s="275"/>
      <c r="HB23" s="275"/>
      <c r="HC23" s="275"/>
      <c r="HD23" s="275"/>
      <c r="HE23" s="275"/>
      <c r="HF23" s="275"/>
      <c r="HG23" s="275"/>
      <c r="HH23" s="275"/>
      <c r="HI23" s="275"/>
      <c r="HJ23" s="275"/>
      <c r="HK23" s="275"/>
      <c r="HL23" s="275"/>
      <c r="HM23" s="275"/>
      <c r="HN23" s="275"/>
      <c r="HO23" s="275"/>
      <c r="HP23" s="275"/>
      <c r="HQ23" s="275"/>
      <c r="HR23" s="275"/>
      <c r="HS23" s="275"/>
      <c r="HT23" s="275"/>
      <c r="HU23" s="275"/>
      <c r="HV23" s="275"/>
      <c r="HW23" s="275"/>
      <c r="HX23" s="275"/>
      <c r="HY23" s="275"/>
      <c r="HZ23" s="275"/>
      <c r="IA23" s="275"/>
      <c r="IB23" s="275"/>
      <c r="IC23" s="275"/>
      <c r="ID23" s="275"/>
      <c r="IE23" s="275"/>
      <c r="IF23" s="275"/>
      <c r="IG23" s="275"/>
      <c r="IH23" s="275"/>
      <c r="II23" s="275"/>
      <c r="IJ23" s="275"/>
      <c r="IK23" s="275"/>
      <c r="IL23" s="275"/>
      <c r="IM23" s="275"/>
      <c r="IN23" s="275"/>
      <c r="IO23" s="275"/>
      <c r="IP23" s="275"/>
      <c r="IQ23" s="275"/>
      <c r="IR23" s="275"/>
      <c r="IS23" s="275"/>
    </row>
    <row r="24" spans="1:253" ht="14.4">
      <c r="B24" s="264" t="s">
        <v>15910</v>
      </c>
      <c r="C24" s="260" t="s">
        <v>33</v>
      </c>
      <c r="D24" s="260" t="s">
        <v>15856</v>
      </c>
      <c r="E24" s="262" t="s">
        <v>15911</v>
      </c>
      <c r="H24" s="275"/>
      <c r="I24" s="275"/>
      <c r="J24" s="275"/>
      <c r="K24" s="275"/>
      <c r="L24" s="275"/>
      <c r="M24" s="275"/>
      <c r="N24" s="275"/>
      <c r="O24" s="275"/>
      <c r="P24" s="275"/>
      <c r="Q24" s="275"/>
      <c r="R24" s="275"/>
      <c r="S24" s="275"/>
      <c r="T24" s="275"/>
      <c r="U24" s="275"/>
      <c r="V24" s="275"/>
      <c r="W24" s="275"/>
      <c r="X24" s="275"/>
      <c r="Y24" s="275"/>
      <c r="Z24" s="275"/>
      <c r="AA24" s="275"/>
      <c r="AB24" s="275"/>
      <c r="AC24" s="275"/>
      <c r="AD24" s="275"/>
      <c r="AE24" s="275"/>
      <c r="AF24" s="275"/>
      <c r="AG24" s="275"/>
      <c r="AH24" s="275"/>
      <c r="AI24" s="275"/>
      <c r="AJ24" s="275"/>
      <c r="AK24" s="275"/>
      <c r="AL24" s="275"/>
      <c r="AM24" s="275"/>
      <c r="AN24" s="275"/>
      <c r="AO24" s="275"/>
      <c r="AP24" s="275"/>
      <c r="AQ24" s="275"/>
      <c r="AR24" s="275"/>
      <c r="AS24" s="275"/>
      <c r="AT24" s="275"/>
      <c r="AU24" s="275"/>
      <c r="AV24" s="275"/>
      <c r="AW24" s="275"/>
      <c r="AX24" s="275"/>
      <c r="AY24" s="275"/>
      <c r="AZ24" s="275"/>
      <c r="BA24" s="275"/>
      <c r="BB24" s="275"/>
      <c r="BC24" s="275"/>
      <c r="BD24" s="275"/>
      <c r="BE24" s="275"/>
      <c r="BF24" s="275"/>
      <c r="BG24" s="275"/>
      <c r="BH24" s="275"/>
      <c r="BI24" s="275"/>
      <c r="BJ24" s="275"/>
      <c r="BK24" s="275"/>
      <c r="BL24" s="275"/>
      <c r="BM24" s="275"/>
      <c r="BN24" s="275"/>
      <c r="BO24" s="275"/>
      <c r="BP24" s="275"/>
      <c r="BQ24" s="275"/>
      <c r="BR24" s="275"/>
      <c r="BS24" s="275"/>
      <c r="BT24" s="275"/>
      <c r="BU24" s="275"/>
      <c r="BV24" s="275"/>
      <c r="BW24" s="275"/>
      <c r="BX24" s="275"/>
      <c r="BY24" s="275"/>
      <c r="BZ24" s="275"/>
      <c r="CA24" s="275"/>
      <c r="CB24" s="275"/>
      <c r="CC24" s="275"/>
      <c r="CD24" s="275"/>
      <c r="CE24" s="275"/>
      <c r="CF24" s="275"/>
      <c r="CG24" s="275"/>
      <c r="CH24" s="275"/>
      <c r="CI24" s="275"/>
      <c r="CJ24" s="275"/>
      <c r="CK24" s="275"/>
      <c r="CL24" s="275"/>
      <c r="CM24" s="275"/>
      <c r="CN24" s="275"/>
      <c r="CO24" s="275"/>
      <c r="CP24" s="275"/>
      <c r="CQ24" s="275"/>
      <c r="CR24" s="275"/>
      <c r="CS24" s="275"/>
      <c r="CT24" s="275"/>
      <c r="CU24" s="275"/>
      <c r="CV24" s="275"/>
      <c r="CW24" s="275"/>
      <c r="CX24" s="275"/>
      <c r="CY24" s="275"/>
      <c r="CZ24" s="275"/>
      <c r="DA24" s="275"/>
      <c r="DB24" s="275"/>
      <c r="DC24" s="275"/>
      <c r="DD24" s="275"/>
      <c r="DE24" s="275"/>
      <c r="DF24" s="275"/>
      <c r="DG24" s="275"/>
      <c r="DH24" s="275"/>
      <c r="DI24" s="275"/>
      <c r="DJ24" s="275"/>
      <c r="DK24" s="275"/>
      <c r="DL24" s="275"/>
      <c r="DM24" s="275"/>
      <c r="DN24" s="275"/>
      <c r="DO24" s="275"/>
      <c r="DP24" s="275"/>
      <c r="DQ24" s="275"/>
      <c r="DR24" s="275"/>
      <c r="DS24" s="275"/>
      <c r="DT24" s="275"/>
      <c r="DU24" s="275"/>
      <c r="DV24" s="275"/>
      <c r="DW24" s="275"/>
      <c r="DX24" s="275"/>
      <c r="DY24" s="275"/>
      <c r="DZ24" s="275"/>
      <c r="EA24" s="275"/>
      <c r="EB24" s="275"/>
      <c r="EC24" s="275"/>
      <c r="ED24" s="275"/>
      <c r="EE24" s="275"/>
      <c r="EF24" s="275"/>
      <c r="EG24" s="275"/>
      <c r="EH24" s="275"/>
      <c r="EI24" s="275"/>
      <c r="EJ24" s="275"/>
      <c r="EK24" s="275"/>
      <c r="EL24" s="275"/>
      <c r="EM24" s="275"/>
      <c r="EN24" s="275"/>
      <c r="EO24" s="275"/>
      <c r="EP24" s="275"/>
      <c r="EQ24" s="275"/>
      <c r="ER24" s="275"/>
      <c r="ES24" s="275"/>
      <c r="ET24" s="275"/>
      <c r="EU24" s="275"/>
      <c r="EV24" s="275"/>
      <c r="EW24" s="275"/>
      <c r="EX24" s="275"/>
      <c r="EY24" s="275"/>
      <c r="EZ24" s="275"/>
      <c r="FA24" s="275"/>
      <c r="FB24" s="275"/>
      <c r="FC24" s="275"/>
      <c r="FD24" s="275"/>
      <c r="FE24" s="275"/>
      <c r="FF24" s="275"/>
      <c r="FG24" s="275"/>
      <c r="FH24" s="275"/>
      <c r="FI24" s="275"/>
      <c r="FJ24" s="275"/>
      <c r="FK24" s="275"/>
      <c r="FL24" s="275"/>
      <c r="FM24" s="275"/>
      <c r="FN24" s="275"/>
      <c r="FO24" s="275"/>
      <c r="FP24" s="275"/>
      <c r="FQ24" s="275"/>
      <c r="FR24" s="275"/>
      <c r="FS24" s="275"/>
      <c r="FT24" s="275"/>
      <c r="FU24" s="275"/>
      <c r="FV24" s="275"/>
      <c r="FW24" s="275"/>
      <c r="FX24" s="275"/>
      <c r="FY24" s="275"/>
      <c r="FZ24" s="275"/>
      <c r="GA24" s="275"/>
      <c r="GB24" s="275"/>
      <c r="GC24" s="275"/>
      <c r="GD24" s="275"/>
      <c r="GE24" s="275"/>
      <c r="GF24" s="275"/>
      <c r="GG24" s="275"/>
      <c r="GH24" s="275"/>
      <c r="GI24" s="275"/>
      <c r="GJ24" s="275"/>
      <c r="GK24" s="275"/>
      <c r="GL24" s="275"/>
      <c r="GM24" s="275"/>
      <c r="GN24" s="275"/>
      <c r="GO24" s="275"/>
      <c r="GP24" s="275"/>
      <c r="GQ24" s="275"/>
      <c r="GR24" s="275"/>
      <c r="GS24" s="275"/>
      <c r="GT24" s="275"/>
      <c r="GU24" s="275"/>
      <c r="GV24" s="275"/>
      <c r="GW24" s="275"/>
      <c r="GX24" s="275"/>
      <c r="GY24" s="275"/>
      <c r="GZ24" s="275"/>
      <c r="HA24" s="275"/>
      <c r="HB24" s="275"/>
      <c r="HC24" s="275"/>
      <c r="HD24" s="275"/>
      <c r="HE24" s="275"/>
      <c r="HF24" s="275"/>
      <c r="HG24" s="275"/>
      <c r="HH24" s="275"/>
      <c r="HI24" s="275"/>
      <c r="HJ24" s="275"/>
      <c r="HK24" s="275"/>
      <c r="HL24" s="275"/>
      <c r="HM24" s="275"/>
      <c r="HN24" s="275"/>
      <c r="HO24" s="275"/>
      <c r="HP24" s="275"/>
      <c r="HQ24" s="275"/>
      <c r="HR24" s="275"/>
      <c r="HS24" s="275"/>
      <c r="HT24" s="275"/>
      <c r="HU24" s="275"/>
      <c r="HV24" s="275"/>
      <c r="HW24" s="275"/>
      <c r="HX24" s="275"/>
      <c r="HY24" s="275"/>
      <c r="HZ24" s="275"/>
      <c r="IA24" s="275"/>
      <c r="IB24" s="275"/>
      <c r="IC24" s="275"/>
      <c r="ID24" s="275"/>
      <c r="IE24" s="275"/>
      <c r="IF24" s="275"/>
      <c r="IG24" s="275"/>
      <c r="IH24" s="275"/>
      <c r="II24" s="275"/>
      <c r="IJ24" s="275"/>
      <c r="IK24" s="275"/>
      <c r="IL24" s="275"/>
      <c r="IM24" s="275"/>
      <c r="IN24" s="275"/>
      <c r="IO24" s="275"/>
      <c r="IP24" s="275"/>
      <c r="IQ24" s="275"/>
      <c r="IR24" s="275"/>
      <c r="IS24" s="275"/>
    </row>
    <row r="25" spans="1:253" ht="14.4">
      <c r="B25" s="269" t="s">
        <v>15912</v>
      </c>
      <c r="C25" s="268" t="s">
        <v>15913</v>
      </c>
      <c r="D25" s="277" t="s">
        <v>15885</v>
      </c>
      <c r="E25" s="262" t="s">
        <v>15914</v>
      </c>
      <c r="G25" s="268"/>
      <c r="H25" s="275"/>
      <c r="I25" s="275"/>
      <c r="J25" s="275"/>
      <c r="K25" s="275"/>
      <c r="L25" s="275"/>
      <c r="M25" s="275"/>
      <c r="N25" s="275"/>
      <c r="O25" s="275"/>
      <c r="P25" s="275"/>
      <c r="Q25" s="275"/>
      <c r="R25" s="275"/>
      <c r="S25" s="275"/>
      <c r="T25" s="275"/>
      <c r="U25" s="275"/>
      <c r="V25" s="275"/>
      <c r="W25" s="275"/>
      <c r="X25" s="275"/>
      <c r="Y25" s="275"/>
      <c r="Z25" s="275"/>
      <c r="AA25" s="275"/>
      <c r="AB25" s="275"/>
      <c r="AC25" s="275"/>
      <c r="AD25" s="275"/>
      <c r="AE25" s="275"/>
      <c r="AF25" s="275"/>
      <c r="AG25" s="275"/>
      <c r="AH25" s="275"/>
      <c r="AI25" s="275"/>
      <c r="AJ25" s="275"/>
      <c r="AK25" s="275"/>
      <c r="AL25" s="275"/>
      <c r="AM25" s="275"/>
      <c r="AN25" s="275"/>
      <c r="AO25" s="275"/>
      <c r="AP25" s="275"/>
      <c r="AQ25" s="275"/>
      <c r="AR25" s="275"/>
      <c r="AS25" s="275"/>
      <c r="AT25" s="275"/>
      <c r="AU25" s="275"/>
      <c r="AV25" s="275"/>
      <c r="AW25" s="275"/>
      <c r="AX25" s="275"/>
      <c r="AY25" s="275"/>
      <c r="AZ25" s="275"/>
      <c r="BA25" s="275"/>
      <c r="BB25" s="275"/>
      <c r="BC25" s="275"/>
      <c r="BD25" s="275"/>
      <c r="BE25" s="275"/>
      <c r="BF25" s="275"/>
      <c r="BG25" s="275"/>
      <c r="BH25" s="275"/>
      <c r="BI25" s="275"/>
      <c r="BJ25" s="275"/>
      <c r="BK25" s="275"/>
      <c r="BL25" s="275"/>
      <c r="BM25" s="275"/>
      <c r="BN25" s="275"/>
      <c r="BO25" s="275"/>
      <c r="BP25" s="275"/>
      <c r="BQ25" s="275"/>
      <c r="BR25" s="275"/>
      <c r="BS25" s="275"/>
      <c r="BT25" s="275"/>
      <c r="BU25" s="275"/>
      <c r="BV25" s="275"/>
      <c r="BW25" s="275"/>
      <c r="BX25" s="275"/>
      <c r="BY25" s="275"/>
      <c r="BZ25" s="275"/>
      <c r="CA25" s="275"/>
      <c r="CB25" s="275"/>
      <c r="CC25" s="275"/>
      <c r="CD25" s="275"/>
      <c r="CE25" s="275"/>
      <c r="CF25" s="275"/>
      <c r="CG25" s="275"/>
      <c r="CH25" s="275"/>
      <c r="CI25" s="275"/>
      <c r="CJ25" s="275"/>
      <c r="CK25" s="275"/>
      <c r="CL25" s="275"/>
      <c r="CM25" s="275"/>
      <c r="CN25" s="275"/>
      <c r="CO25" s="275"/>
      <c r="CP25" s="275"/>
      <c r="CQ25" s="275"/>
      <c r="CR25" s="275"/>
      <c r="CS25" s="275"/>
      <c r="CT25" s="275"/>
      <c r="CU25" s="275"/>
      <c r="CV25" s="275"/>
      <c r="CW25" s="275"/>
      <c r="CX25" s="275"/>
      <c r="CY25" s="275"/>
      <c r="CZ25" s="275"/>
      <c r="DA25" s="275"/>
      <c r="DB25" s="275"/>
      <c r="DC25" s="275"/>
      <c r="DD25" s="275"/>
      <c r="DE25" s="275"/>
      <c r="DF25" s="275"/>
      <c r="DG25" s="275"/>
      <c r="DH25" s="275"/>
      <c r="DI25" s="275"/>
      <c r="DJ25" s="275"/>
      <c r="DK25" s="275"/>
      <c r="DL25" s="275"/>
      <c r="DM25" s="275"/>
      <c r="DN25" s="275"/>
      <c r="DO25" s="275"/>
      <c r="DP25" s="275"/>
      <c r="DQ25" s="275"/>
      <c r="DR25" s="275"/>
      <c r="DS25" s="275"/>
      <c r="DT25" s="275"/>
      <c r="DU25" s="275"/>
      <c r="DV25" s="275"/>
      <c r="DW25" s="275"/>
      <c r="DX25" s="275"/>
      <c r="DY25" s="275"/>
      <c r="DZ25" s="275"/>
      <c r="EA25" s="275"/>
      <c r="EB25" s="275"/>
      <c r="EC25" s="275"/>
      <c r="ED25" s="275"/>
      <c r="EE25" s="275"/>
      <c r="EF25" s="275"/>
      <c r="EG25" s="275"/>
      <c r="EH25" s="275"/>
      <c r="EI25" s="275"/>
      <c r="EJ25" s="275"/>
      <c r="EK25" s="275"/>
      <c r="EL25" s="275"/>
      <c r="EM25" s="275"/>
      <c r="EN25" s="275"/>
      <c r="EO25" s="275"/>
      <c r="EP25" s="275"/>
      <c r="EQ25" s="275"/>
      <c r="ER25" s="275"/>
      <c r="ES25" s="275"/>
      <c r="ET25" s="275"/>
      <c r="EU25" s="275"/>
      <c r="EV25" s="275"/>
      <c r="EW25" s="275"/>
      <c r="EX25" s="275"/>
      <c r="EY25" s="275"/>
      <c r="EZ25" s="275"/>
      <c r="FA25" s="275"/>
      <c r="FB25" s="275"/>
      <c r="FC25" s="275"/>
      <c r="FD25" s="275"/>
      <c r="FE25" s="275"/>
      <c r="FF25" s="275"/>
      <c r="FG25" s="275"/>
      <c r="FH25" s="275"/>
      <c r="FI25" s="275"/>
      <c r="FJ25" s="275"/>
      <c r="FK25" s="275"/>
      <c r="FL25" s="275"/>
      <c r="FM25" s="275"/>
      <c r="FN25" s="275"/>
      <c r="FO25" s="275"/>
      <c r="FP25" s="275"/>
      <c r="FQ25" s="275"/>
      <c r="FR25" s="275"/>
      <c r="FS25" s="275"/>
      <c r="FT25" s="275"/>
      <c r="FU25" s="275"/>
      <c r="FV25" s="275"/>
      <c r="FW25" s="275"/>
      <c r="FX25" s="275"/>
      <c r="FY25" s="275"/>
      <c r="FZ25" s="275"/>
      <c r="GA25" s="275"/>
      <c r="GB25" s="275"/>
      <c r="GC25" s="275"/>
      <c r="GD25" s="275"/>
      <c r="GE25" s="275"/>
      <c r="GF25" s="275"/>
      <c r="GG25" s="275"/>
      <c r="GH25" s="275"/>
      <c r="GI25" s="275"/>
      <c r="GJ25" s="275"/>
      <c r="GK25" s="275"/>
      <c r="GL25" s="275"/>
      <c r="GM25" s="275"/>
      <c r="GN25" s="275"/>
      <c r="GO25" s="275"/>
      <c r="GP25" s="275"/>
      <c r="GQ25" s="275"/>
      <c r="GR25" s="275"/>
      <c r="GS25" s="275"/>
      <c r="GT25" s="275"/>
      <c r="GU25" s="275"/>
      <c r="GV25" s="275"/>
      <c r="GW25" s="275"/>
      <c r="GX25" s="275"/>
      <c r="GY25" s="275"/>
      <c r="GZ25" s="275"/>
      <c r="HA25" s="275"/>
      <c r="HB25" s="275"/>
      <c r="HC25" s="275"/>
      <c r="HD25" s="275"/>
      <c r="HE25" s="275"/>
      <c r="HF25" s="275"/>
      <c r="HG25" s="275"/>
      <c r="HH25" s="275"/>
      <c r="HI25" s="275"/>
      <c r="HJ25" s="275"/>
      <c r="HK25" s="275"/>
      <c r="HL25" s="275"/>
      <c r="HM25" s="275"/>
      <c r="HN25" s="275"/>
      <c r="HO25" s="275"/>
      <c r="HP25" s="275"/>
      <c r="HQ25" s="275"/>
      <c r="HR25" s="275"/>
      <c r="HS25" s="275"/>
      <c r="HT25" s="275"/>
      <c r="HU25" s="275"/>
      <c r="HV25" s="275"/>
      <c r="HW25" s="275"/>
      <c r="HX25" s="275"/>
      <c r="HY25" s="275"/>
      <c r="HZ25" s="275"/>
      <c r="IA25" s="275"/>
      <c r="IB25" s="275"/>
      <c r="IC25" s="275"/>
      <c r="ID25" s="275"/>
      <c r="IE25" s="275"/>
      <c r="IF25" s="275"/>
      <c r="IG25" s="275"/>
      <c r="IH25" s="275"/>
      <c r="II25" s="275"/>
      <c r="IJ25" s="275"/>
      <c r="IK25" s="275"/>
      <c r="IL25" s="275"/>
      <c r="IM25" s="275"/>
      <c r="IN25" s="275"/>
      <c r="IO25" s="275"/>
      <c r="IP25" s="275"/>
      <c r="IQ25" s="275"/>
      <c r="IR25" s="275"/>
      <c r="IS25" s="275"/>
    </row>
    <row r="26" spans="1:253" ht="14.4">
      <c r="B26" s="269" t="s">
        <v>15915</v>
      </c>
      <c r="C26" s="278" t="s">
        <v>15916</v>
      </c>
      <c r="D26" s="266" t="s">
        <v>15853</v>
      </c>
      <c r="E26" s="262" t="s">
        <v>15917</v>
      </c>
      <c r="G26" s="260" t="s">
        <v>15918</v>
      </c>
      <c r="H26" s="275"/>
      <c r="I26" s="275"/>
      <c r="J26" s="275"/>
      <c r="K26" s="275"/>
      <c r="L26" s="275"/>
      <c r="M26" s="275"/>
      <c r="N26" s="275"/>
      <c r="O26" s="275"/>
      <c r="P26" s="275"/>
      <c r="Q26" s="275"/>
      <c r="R26" s="275"/>
      <c r="S26" s="275"/>
      <c r="T26" s="275"/>
      <c r="U26" s="275"/>
      <c r="V26" s="275"/>
      <c r="W26" s="275"/>
      <c r="X26" s="275"/>
      <c r="Y26" s="275"/>
      <c r="Z26" s="275"/>
      <c r="AA26" s="275"/>
      <c r="AB26" s="275"/>
      <c r="AC26" s="275"/>
      <c r="AD26" s="275"/>
      <c r="AE26" s="275"/>
      <c r="AF26" s="275"/>
      <c r="AG26" s="275"/>
      <c r="AH26" s="275"/>
      <c r="AI26" s="275"/>
      <c r="AJ26" s="275"/>
      <c r="AK26" s="275"/>
      <c r="AL26" s="275"/>
      <c r="AM26" s="275"/>
      <c r="AN26" s="275"/>
      <c r="AO26" s="275"/>
      <c r="AP26" s="275"/>
      <c r="AQ26" s="275"/>
      <c r="AR26" s="275"/>
      <c r="AS26" s="275"/>
      <c r="AT26" s="275"/>
      <c r="AU26" s="275"/>
      <c r="AV26" s="275"/>
      <c r="AW26" s="275"/>
      <c r="AX26" s="275"/>
      <c r="AY26" s="275"/>
      <c r="AZ26" s="275"/>
      <c r="BA26" s="275"/>
      <c r="BB26" s="275"/>
      <c r="BC26" s="275"/>
      <c r="BD26" s="275"/>
      <c r="BE26" s="275"/>
      <c r="BF26" s="275"/>
      <c r="BG26" s="275"/>
      <c r="BH26" s="275"/>
      <c r="BI26" s="275"/>
      <c r="BJ26" s="275"/>
      <c r="BK26" s="275"/>
      <c r="BL26" s="275"/>
      <c r="BM26" s="275"/>
      <c r="BN26" s="275"/>
      <c r="BO26" s="275"/>
      <c r="BP26" s="275"/>
      <c r="BQ26" s="275"/>
      <c r="BR26" s="275"/>
      <c r="BS26" s="275"/>
      <c r="BT26" s="275"/>
      <c r="BU26" s="275"/>
      <c r="BV26" s="275"/>
      <c r="BW26" s="275"/>
      <c r="BX26" s="275"/>
      <c r="BY26" s="275"/>
      <c r="BZ26" s="275"/>
      <c r="CA26" s="275"/>
      <c r="CB26" s="275"/>
      <c r="CC26" s="275"/>
      <c r="CD26" s="275"/>
      <c r="CE26" s="275"/>
      <c r="CF26" s="275"/>
      <c r="CG26" s="275"/>
      <c r="CH26" s="275"/>
      <c r="CI26" s="275"/>
      <c r="CJ26" s="275"/>
      <c r="CK26" s="275"/>
      <c r="CL26" s="275"/>
      <c r="CM26" s="275"/>
      <c r="CN26" s="275"/>
      <c r="CO26" s="275"/>
      <c r="CP26" s="275"/>
      <c r="CQ26" s="275"/>
      <c r="CR26" s="275"/>
      <c r="CS26" s="275"/>
      <c r="CT26" s="275"/>
      <c r="CU26" s="275"/>
      <c r="CV26" s="275"/>
      <c r="CW26" s="275"/>
      <c r="CX26" s="275"/>
      <c r="CY26" s="275"/>
      <c r="CZ26" s="275"/>
      <c r="DA26" s="275"/>
      <c r="DB26" s="275"/>
      <c r="DC26" s="275"/>
      <c r="DD26" s="275"/>
      <c r="DE26" s="275"/>
      <c r="DF26" s="275"/>
      <c r="DG26" s="275"/>
      <c r="DH26" s="275"/>
      <c r="DI26" s="275"/>
      <c r="DJ26" s="275"/>
      <c r="DK26" s="275"/>
      <c r="DL26" s="275"/>
      <c r="DM26" s="275"/>
      <c r="DN26" s="275"/>
      <c r="DO26" s="275"/>
      <c r="DP26" s="275"/>
      <c r="DQ26" s="275"/>
      <c r="DR26" s="275"/>
      <c r="DS26" s="275"/>
      <c r="DT26" s="275"/>
      <c r="DU26" s="275"/>
      <c r="DV26" s="275"/>
      <c r="DW26" s="275"/>
      <c r="DX26" s="275"/>
      <c r="DY26" s="275"/>
      <c r="DZ26" s="275"/>
      <c r="EA26" s="275"/>
      <c r="EB26" s="275"/>
      <c r="EC26" s="275"/>
      <c r="ED26" s="275"/>
      <c r="EE26" s="275"/>
      <c r="EF26" s="275"/>
      <c r="EG26" s="275"/>
      <c r="EH26" s="275"/>
      <c r="EI26" s="275"/>
      <c r="EJ26" s="275"/>
      <c r="EK26" s="275"/>
      <c r="EL26" s="275"/>
      <c r="EM26" s="275"/>
      <c r="EN26" s="275"/>
      <c r="EO26" s="275"/>
      <c r="EP26" s="275"/>
      <c r="EQ26" s="275"/>
      <c r="ER26" s="275"/>
      <c r="ES26" s="275"/>
      <c r="ET26" s="275"/>
      <c r="EU26" s="275"/>
      <c r="EV26" s="275"/>
      <c r="EW26" s="275"/>
      <c r="EX26" s="275"/>
      <c r="EY26" s="275"/>
      <c r="EZ26" s="275"/>
      <c r="FA26" s="275"/>
      <c r="FB26" s="275"/>
      <c r="FC26" s="275"/>
      <c r="FD26" s="275"/>
      <c r="FE26" s="275"/>
      <c r="FF26" s="275"/>
      <c r="FG26" s="275"/>
      <c r="FH26" s="275"/>
      <c r="FI26" s="275"/>
      <c r="FJ26" s="275"/>
      <c r="FK26" s="275"/>
      <c r="FL26" s="275"/>
      <c r="FM26" s="275"/>
      <c r="FN26" s="275"/>
      <c r="FO26" s="275"/>
      <c r="FP26" s="275"/>
      <c r="FQ26" s="275"/>
      <c r="FR26" s="275"/>
      <c r="FS26" s="275"/>
      <c r="FT26" s="275"/>
      <c r="FU26" s="275"/>
      <c r="FV26" s="275"/>
      <c r="FW26" s="275"/>
      <c r="FX26" s="275"/>
      <c r="FY26" s="275"/>
      <c r="FZ26" s="275"/>
      <c r="GA26" s="275"/>
      <c r="GB26" s="275"/>
      <c r="GC26" s="275"/>
      <c r="GD26" s="275"/>
      <c r="GE26" s="275"/>
      <c r="GF26" s="275"/>
      <c r="GG26" s="275"/>
      <c r="GH26" s="275"/>
      <c r="GI26" s="275"/>
      <c r="GJ26" s="275"/>
      <c r="GK26" s="275"/>
      <c r="GL26" s="275"/>
      <c r="GM26" s="275"/>
      <c r="GN26" s="275"/>
      <c r="GO26" s="275"/>
      <c r="GP26" s="275"/>
      <c r="GQ26" s="275"/>
      <c r="GR26" s="275"/>
      <c r="GS26" s="275"/>
      <c r="GT26" s="275"/>
      <c r="GU26" s="275"/>
      <c r="GV26" s="275"/>
      <c r="GW26" s="275"/>
      <c r="GX26" s="275"/>
      <c r="GY26" s="275"/>
      <c r="GZ26" s="275"/>
      <c r="HA26" s="275"/>
      <c r="HB26" s="275"/>
      <c r="HC26" s="275"/>
      <c r="HD26" s="275"/>
      <c r="HE26" s="275"/>
      <c r="HF26" s="275"/>
      <c r="HG26" s="275"/>
      <c r="HH26" s="275"/>
      <c r="HI26" s="275"/>
      <c r="HJ26" s="275"/>
      <c r="HK26" s="275"/>
      <c r="HL26" s="275"/>
      <c r="HM26" s="275"/>
      <c r="HN26" s="275"/>
      <c r="HO26" s="275"/>
      <c r="HP26" s="275"/>
      <c r="HQ26" s="275"/>
      <c r="HR26" s="275"/>
      <c r="HS26" s="275"/>
      <c r="HT26" s="275"/>
      <c r="HU26" s="275"/>
      <c r="HV26" s="275"/>
      <c r="HW26" s="275"/>
      <c r="HX26" s="275"/>
      <c r="HY26" s="275"/>
      <c r="HZ26" s="275"/>
      <c r="IA26" s="275"/>
      <c r="IB26" s="275"/>
      <c r="IC26" s="275"/>
      <c r="ID26" s="275"/>
      <c r="IE26" s="275"/>
      <c r="IF26" s="275"/>
      <c r="IG26" s="275"/>
      <c r="IH26" s="275"/>
      <c r="II26" s="275"/>
      <c r="IJ26" s="275"/>
      <c r="IK26" s="275"/>
      <c r="IL26" s="275"/>
      <c r="IM26" s="275"/>
      <c r="IN26" s="275"/>
      <c r="IO26" s="275"/>
      <c r="IP26" s="275"/>
      <c r="IQ26" s="275"/>
      <c r="IR26" s="275"/>
      <c r="IS26" s="275"/>
    </row>
    <row r="27" spans="1:253" ht="14.4">
      <c r="B27" s="269" t="s">
        <v>15919</v>
      </c>
      <c r="C27" s="267" t="s">
        <v>15920</v>
      </c>
      <c r="D27" s="266" t="s">
        <v>15853</v>
      </c>
      <c r="E27" s="262" t="s">
        <v>15921</v>
      </c>
      <c r="G27" s="268" t="s">
        <v>15922</v>
      </c>
      <c r="H27" s="275"/>
      <c r="I27" s="275"/>
      <c r="J27" s="275"/>
      <c r="K27" s="275"/>
      <c r="L27" s="275"/>
      <c r="M27" s="275"/>
      <c r="N27" s="275"/>
      <c r="O27" s="275"/>
      <c r="P27" s="275"/>
      <c r="Q27" s="275"/>
      <c r="R27" s="275"/>
      <c r="S27" s="275"/>
      <c r="T27" s="275"/>
      <c r="U27" s="275"/>
      <c r="V27" s="275"/>
      <c r="W27" s="275"/>
      <c r="X27" s="275"/>
      <c r="Y27" s="275"/>
      <c r="Z27" s="275"/>
      <c r="AA27" s="275"/>
      <c r="AB27" s="275"/>
      <c r="AC27" s="275"/>
      <c r="AD27" s="275"/>
      <c r="AE27" s="275"/>
      <c r="AF27" s="275"/>
      <c r="AG27" s="275"/>
      <c r="AH27" s="275"/>
      <c r="AI27" s="275"/>
      <c r="AJ27" s="275"/>
      <c r="AK27" s="275"/>
      <c r="AL27" s="275"/>
      <c r="AM27" s="275"/>
      <c r="AN27" s="275"/>
      <c r="AO27" s="275"/>
      <c r="AP27" s="275"/>
      <c r="AQ27" s="275"/>
      <c r="AR27" s="275"/>
      <c r="AS27" s="275"/>
      <c r="AT27" s="275"/>
      <c r="AU27" s="275"/>
      <c r="AV27" s="275"/>
      <c r="AW27" s="275"/>
      <c r="AX27" s="275"/>
      <c r="AY27" s="275"/>
      <c r="AZ27" s="275"/>
      <c r="BA27" s="275"/>
      <c r="BB27" s="275"/>
      <c r="BC27" s="275"/>
      <c r="BD27" s="275"/>
      <c r="BE27" s="275"/>
      <c r="BF27" s="275"/>
      <c r="BG27" s="275"/>
      <c r="BH27" s="275"/>
      <c r="BI27" s="275"/>
      <c r="BJ27" s="275"/>
      <c r="BK27" s="275"/>
      <c r="BL27" s="275"/>
      <c r="BM27" s="275"/>
      <c r="BN27" s="275"/>
      <c r="BO27" s="275"/>
      <c r="BP27" s="275"/>
      <c r="BQ27" s="275"/>
      <c r="BR27" s="275"/>
      <c r="BS27" s="275"/>
      <c r="BT27" s="275"/>
      <c r="BU27" s="275"/>
      <c r="BV27" s="275"/>
      <c r="BW27" s="275"/>
      <c r="BX27" s="275"/>
      <c r="BY27" s="275"/>
      <c r="BZ27" s="275"/>
      <c r="CA27" s="275"/>
      <c r="CB27" s="275"/>
      <c r="CC27" s="275"/>
      <c r="CD27" s="275"/>
      <c r="CE27" s="275"/>
      <c r="CF27" s="275"/>
      <c r="CG27" s="275"/>
      <c r="CH27" s="275"/>
      <c r="CI27" s="275"/>
      <c r="CJ27" s="275"/>
      <c r="CK27" s="275"/>
      <c r="CL27" s="275"/>
      <c r="CM27" s="275"/>
      <c r="CN27" s="275"/>
      <c r="CO27" s="275"/>
      <c r="CP27" s="275"/>
      <c r="CQ27" s="275"/>
      <c r="CR27" s="275"/>
      <c r="CS27" s="275"/>
      <c r="CT27" s="275"/>
      <c r="CU27" s="275"/>
      <c r="CV27" s="275"/>
      <c r="CW27" s="275"/>
      <c r="CX27" s="275"/>
      <c r="CY27" s="275"/>
      <c r="CZ27" s="275"/>
      <c r="DA27" s="275"/>
      <c r="DB27" s="275"/>
      <c r="DC27" s="275"/>
      <c r="DD27" s="275"/>
      <c r="DE27" s="275"/>
      <c r="DF27" s="275"/>
      <c r="DG27" s="275"/>
      <c r="DH27" s="275"/>
      <c r="DI27" s="275"/>
      <c r="DJ27" s="275"/>
      <c r="DK27" s="275"/>
      <c r="DL27" s="275"/>
      <c r="DM27" s="275"/>
      <c r="DN27" s="275"/>
      <c r="DO27" s="275"/>
      <c r="DP27" s="275"/>
      <c r="DQ27" s="275"/>
      <c r="DR27" s="275"/>
      <c r="DS27" s="275"/>
      <c r="DT27" s="275"/>
      <c r="DU27" s="275"/>
      <c r="DV27" s="275"/>
      <c r="DW27" s="275"/>
      <c r="DX27" s="275"/>
      <c r="DY27" s="275"/>
      <c r="DZ27" s="275"/>
      <c r="EA27" s="275"/>
      <c r="EB27" s="275"/>
      <c r="EC27" s="275"/>
      <c r="ED27" s="275"/>
      <c r="EE27" s="275"/>
      <c r="EF27" s="275"/>
      <c r="EG27" s="275"/>
      <c r="EH27" s="275"/>
      <c r="EI27" s="275"/>
      <c r="EJ27" s="275"/>
      <c r="EK27" s="275"/>
      <c r="EL27" s="275"/>
      <c r="EM27" s="275"/>
      <c r="EN27" s="275"/>
      <c r="EO27" s="275"/>
      <c r="EP27" s="275"/>
      <c r="EQ27" s="275"/>
      <c r="ER27" s="275"/>
      <c r="ES27" s="275"/>
      <c r="ET27" s="275"/>
      <c r="EU27" s="275"/>
      <c r="EV27" s="275"/>
      <c r="EW27" s="275"/>
      <c r="EX27" s="275"/>
      <c r="EY27" s="275"/>
      <c r="EZ27" s="275"/>
      <c r="FA27" s="275"/>
      <c r="FB27" s="275"/>
      <c r="FC27" s="275"/>
      <c r="FD27" s="275"/>
      <c r="FE27" s="275"/>
      <c r="FF27" s="275"/>
      <c r="FG27" s="275"/>
      <c r="FH27" s="275"/>
      <c r="FI27" s="275"/>
      <c r="FJ27" s="275"/>
      <c r="FK27" s="275"/>
      <c r="FL27" s="275"/>
      <c r="FM27" s="275"/>
      <c r="FN27" s="275"/>
      <c r="FO27" s="275"/>
      <c r="FP27" s="275"/>
      <c r="FQ27" s="275"/>
      <c r="FR27" s="275"/>
      <c r="FS27" s="275"/>
      <c r="FT27" s="275"/>
      <c r="FU27" s="275"/>
      <c r="FV27" s="275"/>
      <c r="FW27" s="275"/>
      <c r="FX27" s="275"/>
      <c r="FY27" s="275"/>
      <c r="FZ27" s="275"/>
      <c r="GA27" s="275"/>
      <c r="GB27" s="275"/>
      <c r="GC27" s="275"/>
      <c r="GD27" s="275"/>
      <c r="GE27" s="275"/>
      <c r="GF27" s="275"/>
      <c r="GG27" s="275"/>
      <c r="GH27" s="275"/>
      <c r="GI27" s="275"/>
      <c r="GJ27" s="275"/>
      <c r="GK27" s="275"/>
      <c r="GL27" s="275"/>
      <c r="GM27" s="275"/>
      <c r="GN27" s="275"/>
      <c r="GO27" s="275"/>
      <c r="GP27" s="275"/>
      <c r="GQ27" s="275"/>
      <c r="GR27" s="275"/>
      <c r="GS27" s="275"/>
      <c r="GT27" s="275"/>
      <c r="GU27" s="275"/>
      <c r="GV27" s="275"/>
      <c r="GW27" s="275"/>
      <c r="GX27" s="275"/>
      <c r="GY27" s="275"/>
      <c r="GZ27" s="275"/>
      <c r="HA27" s="275"/>
      <c r="HB27" s="275"/>
      <c r="HC27" s="275"/>
      <c r="HD27" s="275"/>
      <c r="HE27" s="275"/>
      <c r="HF27" s="275"/>
      <c r="HG27" s="275"/>
      <c r="HH27" s="275"/>
      <c r="HI27" s="275"/>
      <c r="HJ27" s="275"/>
      <c r="HK27" s="275"/>
      <c r="HL27" s="275"/>
      <c r="HM27" s="275"/>
      <c r="HN27" s="275"/>
      <c r="HO27" s="275"/>
      <c r="HP27" s="275"/>
      <c r="HQ27" s="275"/>
      <c r="HR27" s="275"/>
      <c r="HS27" s="275"/>
      <c r="HT27" s="275"/>
      <c r="HU27" s="275"/>
      <c r="HV27" s="275"/>
      <c r="HW27" s="275"/>
      <c r="HX27" s="275"/>
      <c r="HY27" s="275"/>
      <c r="HZ27" s="275"/>
      <c r="IA27" s="275"/>
      <c r="IB27" s="275"/>
      <c r="IC27" s="275"/>
      <c r="ID27" s="275"/>
      <c r="IE27" s="275"/>
      <c r="IF27" s="275"/>
      <c r="IG27" s="275"/>
      <c r="IH27" s="275"/>
      <c r="II27" s="275"/>
      <c r="IJ27" s="275"/>
      <c r="IK27" s="275"/>
      <c r="IL27" s="275"/>
      <c r="IM27" s="275"/>
      <c r="IN27" s="275"/>
      <c r="IO27" s="275"/>
      <c r="IP27" s="275"/>
      <c r="IQ27" s="275"/>
      <c r="IR27" s="275"/>
      <c r="IS27" s="275"/>
    </row>
    <row r="28" spans="1:253" ht="14.4">
      <c r="A28" s="269" t="s">
        <v>15923</v>
      </c>
      <c r="B28" s="259" t="s">
        <v>15924</v>
      </c>
      <c r="D28" s="279"/>
      <c r="E28" s="262" t="s">
        <v>15925</v>
      </c>
      <c r="G28" s="268" t="s">
        <v>15926</v>
      </c>
      <c r="H28" s="275"/>
      <c r="I28" s="275"/>
      <c r="J28" s="275"/>
      <c r="K28" s="275"/>
      <c r="L28" s="275"/>
      <c r="M28" s="275"/>
      <c r="N28" s="275"/>
      <c r="O28" s="275"/>
      <c r="P28" s="275"/>
      <c r="Q28" s="275"/>
      <c r="R28" s="275"/>
      <c r="S28" s="275"/>
      <c r="T28" s="275"/>
      <c r="U28" s="275"/>
      <c r="V28" s="275"/>
      <c r="W28" s="275"/>
      <c r="X28" s="275"/>
      <c r="Y28" s="275"/>
      <c r="Z28" s="275"/>
      <c r="AA28" s="275"/>
      <c r="AB28" s="275"/>
      <c r="AC28" s="275"/>
      <c r="AD28" s="275"/>
      <c r="AE28" s="275"/>
      <c r="AF28" s="275"/>
      <c r="AG28" s="275"/>
      <c r="AH28" s="275"/>
      <c r="AI28" s="275"/>
      <c r="AJ28" s="275"/>
      <c r="AK28" s="275"/>
      <c r="AL28" s="275"/>
      <c r="AM28" s="275"/>
      <c r="AN28" s="275"/>
      <c r="AO28" s="275"/>
      <c r="AP28" s="275"/>
      <c r="AQ28" s="275"/>
      <c r="AR28" s="275"/>
      <c r="AS28" s="275"/>
      <c r="AT28" s="275"/>
      <c r="AU28" s="275"/>
      <c r="AV28" s="275"/>
      <c r="AW28" s="275"/>
      <c r="AX28" s="275"/>
      <c r="AY28" s="275"/>
      <c r="AZ28" s="275"/>
      <c r="BA28" s="275"/>
      <c r="BB28" s="275"/>
      <c r="BC28" s="275"/>
      <c r="BD28" s="275"/>
      <c r="BE28" s="275"/>
      <c r="BF28" s="275"/>
      <c r="BG28" s="275"/>
      <c r="BH28" s="275"/>
      <c r="BI28" s="275"/>
      <c r="BJ28" s="275"/>
      <c r="BK28" s="275"/>
      <c r="BL28" s="275"/>
      <c r="BM28" s="275"/>
      <c r="BN28" s="275"/>
      <c r="BO28" s="275"/>
      <c r="BP28" s="275"/>
      <c r="BQ28" s="275"/>
      <c r="BR28" s="275"/>
      <c r="BS28" s="275"/>
      <c r="BT28" s="275"/>
      <c r="BU28" s="275"/>
      <c r="BV28" s="275"/>
      <c r="BW28" s="275"/>
      <c r="BX28" s="275"/>
      <c r="BY28" s="275"/>
      <c r="BZ28" s="275"/>
      <c r="CA28" s="275"/>
      <c r="CB28" s="275"/>
      <c r="CC28" s="275"/>
      <c r="CD28" s="275"/>
      <c r="CE28" s="275"/>
      <c r="CF28" s="275"/>
      <c r="CG28" s="275"/>
      <c r="CH28" s="275"/>
      <c r="CI28" s="275"/>
      <c r="CJ28" s="275"/>
      <c r="CK28" s="275"/>
      <c r="CL28" s="275"/>
      <c r="CM28" s="275"/>
      <c r="CN28" s="275"/>
      <c r="CO28" s="275"/>
      <c r="CP28" s="275"/>
      <c r="CQ28" s="275"/>
      <c r="CR28" s="275"/>
      <c r="CS28" s="275"/>
      <c r="CT28" s="275"/>
      <c r="CU28" s="275"/>
      <c r="CV28" s="275"/>
      <c r="CW28" s="275"/>
      <c r="CX28" s="275"/>
      <c r="CY28" s="275"/>
      <c r="CZ28" s="275"/>
      <c r="DA28" s="275"/>
      <c r="DB28" s="275"/>
      <c r="DC28" s="275"/>
      <c r="DD28" s="275"/>
      <c r="DE28" s="275"/>
      <c r="DF28" s="275"/>
      <c r="DG28" s="275"/>
      <c r="DH28" s="275"/>
      <c r="DI28" s="275"/>
      <c r="DJ28" s="275"/>
      <c r="DK28" s="275"/>
      <c r="DL28" s="275"/>
      <c r="DM28" s="275"/>
      <c r="DN28" s="275"/>
      <c r="DO28" s="275"/>
      <c r="DP28" s="275"/>
      <c r="DQ28" s="275"/>
      <c r="DR28" s="275"/>
      <c r="DS28" s="275"/>
      <c r="DT28" s="275"/>
      <c r="DU28" s="275"/>
      <c r="DV28" s="275"/>
      <c r="DW28" s="275"/>
      <c r="DX28" s="275"/>
      <c r="DY28" s="275"/>
      <c r="DZ28" s="275"/>
      <c r="EA28" s="275"/>
      <c r="EB28" s="275"/>
      <c r="EC28" s="275"/>
      <c r="ED28" s="275"/>
      <c r="EE28" s="275"/>
      <c r="EF28" s="275"/>
      <c r="EG28" s="275"/>
      <c r="EH28" s="275"/>
      <c r="EI28" s="275"/>
      <c r="EJ28" s="275"/>
      <c r="EK28" s="275"/>
      <c r="EL28" s="275"/>
      <c r="EM28" s="275"/>
      <c r="EN28" s="275"/>
      <c r="EO28" s="275"/>
      <c r="EP28" s="275"/>
      <c r="EQ28" s="275"/>
      <c r="ER28" s="275"/>
      <c r="ES28" s="275"/>
      <c r="ET28" s="275"/>
      <c r="EU28" s="275"/>
      <c r="EV28" s="275"/>
      <c r="EW28" s="275"/>
      <c r="EX28" s="275"/>
      <c r="EY28" s="275"/>
      <c r="EZ28" s="275"/>
      <c r="FA28" s="275"/>
      <c r="FB28" s="275"/>
      <c r="FC28" s="275"/>
      <c r="FD28" s="275"/>
      <c r="FE28" s="275"/>
      <c r="FF28" s="275"/>
      <c r="FG28" s="275"/>
      <c r="FH28" s="275"/>
      <c r="FI28" s="275"/>
      <c r="FJ28" s="275"/>
      <c r="FK28" s="275"/>
      <c r="FL28" s="275"/>
      <c r="FM28" s="275"/>
      <c r="FN28" s="275"/>
      <c r="FO28" s="275"/>
      <c r="FP28" s="275"/>
      <c r="FQ28" s="275"/>
      <c r="FR28" s="275"/>
      <c r="FS28" s="275"/>
      <c r="FT28" s="275"/>
      <c r="FU28" s="275"/>
      <c r="FV28" s="275"/>
      <c r="FW28" s="275"/>
      <c r="FX28" s="275"/>
      <c r="FY28" s="275"/>
      <c r="FZ28" s="275"/>
      <c r="GA28" s="275"/>
      <c r="GB28" s="275"/>
      <c r="GC28" s="275"/>
      <c r="GD28" s="275"/>
      <c r="GE28" s="275"/>
      <c r="GF28" s="275"/>
      <c r="GG28" s="275"/>
      <c r="GH28" s="275"/>
      <c r="GI28" s="275"/>
      <c r="GJ28" s="275"/>
      <c r="GK28" s="275"/>
      <c r="GL28" s="275"/>
      <c r="GM28" s="275"/>
      <c r="GN28" s="275"/>
      <c r="GO28" s="275"/>
      <c r="GP28" s="275"/>
      <c r="GQ28" s="275"/>
      <c r="GR28" s="275"/>
      <c r="GS28" s="275"/>
      <c r="GT28" s="275"/>
      <c r="GU28" s="275"/>
      <c r="GV28" s="275"/>
      <c r="GW28" s="275"/>
      <c r="GX28" s="275"/>
      <c r="GY28" s="275"/>
      <c r="GZ28" s="275"/>
      <c r="HA28" s="275"/>
      <c r="HB28" s="275"/>
      <c r="HC28" s="275"/>
      <c r="HD28" s="275"/>
      <c r="HE28" s="275"/>
      <c r="HF28" s="275"/>
      <c r="HG28" s="275"/>
      <c r="HH28" s="275"/>
      <c r="HI28" s="275"/>
      <c r="HJ28" s="275"/>
      <c r="HK28" s="275"/>
      <c r="HL28" s="275"/>
      <c r="HM28" s="275"/>
      <c r="HN28" s="275"/>
      <c r="HO28" s="275"/>
      <c r="HP28" s="275"/>
      <c r="HQ28" s="275"/>
      <c r="HR28" s="275"/>
      <c r="HS28" s="275"/>
      <c r="HT28" s="275"/>
      <c r="HU28" s="275"/>
      <c r="HV28" s="275"/>
      <c r="HW28" s="275"/>
      <c r="HX28" s="275"/>
      <c r="HY28" s="275"/>
      <c r="HZ28" s="275"/>
      <c r="IA28" s="275"/>
      <c r="IB28" s="275"/>
      <c r="IC28" s="275"/>
      <c r="ID28" s="275"/>
      <c r="IE28" s="275"/>
      <c r="IF28" s="275"/>
      <c r="IG28" s="275"/>
      <c r="IH28" s="275"/>
      <c r="II28" s="275"/>
      <c r="IJ28" s="275"/>
      <c r="IK28" s="275"/>
      <c r="IL28" s="275"/>
      <c r="IM28" s="275"/>
      <c r="IN28" s="275"/>
      <c r="IO28" s="275"/>
      <c r="IP28" s="275"/>
      <c r="IQ28" s="275"/>
      <c r="IR28" s="275"/>
      <c r="IS28" s="275"/>
    </row>
    <row r="29" spans="1:253" ht="14.4">
      <c r="B29" s="269" t="s">
        <v>15927</v>
      </c>
      <c r="C29" s="267" t="s">
        <v>1338</v>
      </c>
      <c r="D29" s="260" t="s">
        <v>15856</v>
      </c>
      <c r="E29" s="270" t="s">
        <v>15928</v>
      </c>
      <c r="F29" s="270"/>
      <c r="G29" s="268"/>
      <c r="H29" s="275"/>
      <c r="I29" s="275"/>
      <c r="J29" s="275"/>
      <c r="K29" s="275"/>
      <c r="L29" s="275"/>
      <c r="M29" s="275"/>
      <c r="N29" s="275"/>
      <c r="O29" s="275"/>
      <c r="P29" s="275"/>
      <c r="Q29" s="275"/>
      <c r="R29" s="275"/>
      <c r="S29" s="275"/>
      <c r="T29" s="275"/>
      <c r="U29" s="275"/>
      <c r="V29" s="275"/>
      <c r="W29" s="275"/>
      <c r="X29" s="275"/>
      <c r="Y29" s="275"/>
      <c r="Z29" s="275"/>
      <c r="AA29" s="275"/>
      <c r="AB29" s="275"/>
      <c r="AC29" s="275"/>
      <c r="AD29" s="275"/>
      <c r="AE29" s="275"/>
      <c r="AF29" s="275"/>
      <c r="AG29" s="275"/>
      <c r="AH29" s="275"/>
      <c r="AI29" s="275"/>
      <c r="AJ29" s="275"/>
      <c r="AK29" s="275"/>
      <c r="AL29" s="275"/>
      <c r="AM29" s="275"/>
      <c r="AN29" s="275"/>
      <c r="AO29" s="275"/>
      <c r="AP29" s="275"/>
      <c r="AQ29" s="275"/>
      <c r="AR29" s="275"/>
      <c r="AS29" s="275"/>
      <c r="AT29" s="275"/>
      <c r="AU29" s="275"/>
      <c r="AV29" s="275"/>
      <c r="AW29" s="275"/>
      <c r="AX29" s="275"/>
      <c r="AY29" s="275"/>
      <c r="AZ29" s="275"/>
      <c r="BA29" s="275"/>
      <c r="BB29" s="275"/>
      <c r="BC29" s="275"/>
      <c r="BD29" s="275"/>
      <c r="BE29" s="275"/>
      <c r="BF29" s="275"/>
      <c r="BG29" s="275"/>
      <c r="BH29" s="275"/>
      <c r="BI29" s="275"/>
      <c r="BJ29" s="275"/>
      <c r="BK29" s="275"/>
      <c r="BL29" s="275"/>
      <c r="BM29" s="275"/>
      <c r="BN29" s="275"/>
      <c r="BO29" s="275"/>
      <c r="BP29" s="275"/>
      <c r="BQ29" s="275"/>
      <c r="BR29" s="275"/>
      <c r="BS29" s="275"/>
      <c r="BT29" s="275"/>
      <c r="BU29" s="275"/>
      <c r="BV29" s="275"/>
      <c r="BW29" s="275"/>
      <c r="BX29" s="275"/>
      <c r="BY29" s="275"/>
      <c r="BZ29" s="275"/>
      <c r="CA29" s="275"/>
      <c r="CB29" s="275"/>
      <c r="CC29" s="275"/>
      <c r="CD29" s="275"/>
      <c r="CE29" s="275"/>
      <c r="CF29" s="275"/>
      <c r="CG29" s="275"/>
      <c r="CH29" s="275"/>
      <c r="CI29" s="275"/>
      <c r="CJ29" s="275"/>
      <c r="CK29" s="275"/>
      <c r="CL29" s="275"/>
      <c r="CM29" s="275"/>
      <c r="CN29" s="275"/>
      <c r="CO29" s="275"/>
      <c r="CP29" s="275"/>
      <c r="CQ29" s="275"/>
      <c r="CR29" s="275"/>
      <c r="CS29" s="275"/>
      <c r="CT29" s="275"/>
      <c r="CU29" s="275"/>
      <c r="CV29" s="275"/>
      <c r="CW29" s="275"/>
      <c r="CX29" s="275"/>
      <c r="CY29" s="275"/>
      <c r="CZ29" s="275"/>
      <c r="DA29" s="275"/>
      <c r="DB29" s="275"/>
      <c r="DC29" s="275"/>
      <c r="DD29" s="275"/>
      <c r="DE29" s="275"/>
      <c r="DF29" s="275"/>
      <c r="DG29" s="275"/>
      <c r="DH29" s="275"/>
      <c r="DI29" s="275"/>
      <c r="DJ29" s="275"/>
      <c r="DK29" s="275"/>
      <c r="DL29" s="275"/>
      <c r="DM29" s="275"/>
      <c r="DN29" s="275"/>
      <c r="DO29" s="275"/>
      <c r="DP29" s="275"/>
      <c r="DQ29" s="275"/>
      <c r="DR29" s="275"/>
      <c r="DS29" s="275"/>
      <c r="DT29" s="275"/>
      <c r="DU29" s="275"/>
      <c r="DV29" s="275"/>
      <c r="DW29" s="275"/>
      <c r="DX29" s="275"/>
      <c r="DY29" s="275"/>
      <c r="DZ29" s="275"/>
      <c r="EA29" s="275"/>
      <c r="EB29" s="275"/>
      <c r="EC29" s="275"/>
      <c r="ED29" s="275"/>
      <c r="EE29" s="275"/>
      <c r="EF29" s="275"/>
      <c r="EG29" s="275"/>
      <c r="EH29" s="275"/>
      <c r="EI29" s="275"/>
      <c r="EJ29" s="275"/>
      <c r="EK29" s="275"/>
      <c r="EL29" s="275"/>
      <c r="EM29" s="275"/>
      <c r="EN29" s="275"/>
      <c r="EO29" s="275"/>
      <c r="EP29" s="275"/>
      <c r="EQ29" s="275"/>
      <c r="ER29" s="275"/>
      <c r="ES29" s="275"/>
      <c r="ET29" s="275"/>
      <c r="EU29" s="275"/>
      <c r="EV29" s="275"/>
      <c r="EW29" s="275"/>
      <c r="EX29" s="275"/>
      <c r="EY29" s="275"/>
      <c r="EZ29" s="275"/>
      <c r="FA29" s="275"/>
      <c r="FB29" s="275"/>
      <c r="FC29" s="275"/>
      <c r="FD29" s="275"/>
      <c r="FE29" s="275"/>
      <c r="FF29" s="275"/>
      <c r="FG29" s="275"/>
      <c r="FH29" s="275"/>
      <c r="FI29" s="275"/>
      <c r="FJ29" s="275"/>
      <c r="FK29" s="275"/>
      <c r="FL29" s="275"/>
      <c r="FM29" s="275"/>
      <c r="FN29" s="275"/>
      <c r="FO29" s="275"/>
      <c r="FP29" s="275"/>
      <c r="FQ29" s="275"/>
      <c r="FR29" s="275"/>
      <c r="FS29" s="275"/>
      <c r="FT29" s="275"/>
      <c r="FU29" s="275"/>
      <c r="FV29" s="275"/>
      <c r="FW29" s="275"/>
      <c r="FX29" s="275"/>
      <c r="FY29" s="275"/>
      <c r="FZ29" s="275"/>
      <c r="GA29" s="275"/>
      <c r="GB29" s="275"/>
      <c r="GC29" s="275"/>
      <c r="GD29" s="275"/>
      <c r="GE29" s="275"/>
      <c r="GF29" s="275"/>
      <c r="GG29" s="275"/>
      <c r="GH29" s="275"/>
      <c r="GI29" s="275"/>
      <c r="GJ29" s="275"/>
      <c r="GK29" s="275"/>
      <c r="GL29" s="275"/>
      <c r="GM29" s="275"/>
      <c r="GN29" s="275"/>
      <c r="GO29" s="275"/>
      <c r="GP29" s="275"/>
      <c r="GQ29" s="275"/>
      <c r="GR29" s="275"/>
      <c r="GS29" s="275"/>
      <c r="GT29" s="275"/>
      <c r="GU29" s="275"/>
      <c r="GV29" s="275"/>
      <c r="GW29" s="275"/>
      <c r="GX29" s="275"/>
      <c r="GY29" s="275"/>
      <c r="GZ29" s="275"/>
      <c r="HA29" s="275"/>
      <c r="HB29" s="275"/>
      <c r="HC29" s="275"/>
      <c r="HD29" s="275"/>
      <c r="HE29" s="275"/>
      <c r="HF29" s="275"/>
      <c r="HG29" s="275"/>
      <c r="HH29" s="275"/>
      <c r="HI29" s="275"/>
      <c r="HJ29" s="275"/>
      <c r="HK29" s="275"/>
      <c r="HL29" s="275"/>
      <c r="HM29" s="275"/>
      <c r="HN29" s="275"/>
      <c r="HO29" s="275"/>
      <c r="HP29" s="275"/>
      <c r="HQ29" s="275"/>
      <c r="HR29" s="275"/>
      <c r="HS29" s="275"/>
      <c r="HT29" s="275"/>
      <c r="HU29" s="275"/>
      <c r="HV29" s="275"/>
      <c r="HW29" s="275"/>
      <c r="HX29" s="275"/>
      <c r="HY29" s="275"/>
      <c r="HZ29" s="275"/>
      <c r="IA29" s="275"/>
      <c r="IB29" s="275"/>
      <c r="IC29" s="275"/>
      <c r="ID29" s="275"/>
      <c r="IE29" s="275"/>
      <c r="IF29" s="275"/>
      <c r="IG29" s="275"/>
      <c r="IH29" s="275"/>
      <c r="II29" s="275"/>
      <c r="IJ29" s="275"/>
      <c r="IK29" s="275"/>
      <c r="IL29" s="275"/>
      <c r="IM29" s="275"/>
      <c r="IN29" s="275"/>
      <c r="IO29" s="275"/>
      <c r="IP29" s="275"/>
      <c r="IQ29" s="275"/>
      <c r="IR29" s="275"/>
      <c r="IS29" s="275"/>
    </row>
    <row r="30" spans="1:253" ht="14.4">
      <c r="B30" s="276" t="s">
        <v>15929</v>
      </c>
      <c r="C30" s="267" t="s">
        <v>15930</v>
      </c>
      <c r="D30" s="260" t="s">
        <v>15856</v>
      </c>
      <c r="E30" s="262" t="s">
        <v>15931</v>
      </c>
      <c r="H30" s="275"/>
      <c r="I30" s="275"/>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275"/>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c r="GP30" s="275"/>
      <c r="GQ30" s="275"/>
      <c r="GR30" s="275"/>
      <c r="GS30" s="275"/>
      <c r="GT30" s="275"/>
      <c r="GU30" s="275"/>
      <c r="GV30" s="275"/>
      <c r="GW30" s="275"/>
      <c r="GX30" s="275"/>
      <c r="GY30" s="275"/>
      <c r="GZ30" s="275"/>
      <c r="HA30" s="275"/>
      <c r="HB30" s="275"/>
      <c r="HC30" s="275"/>
      <c r="HD30" s="275"/>
      <c r="HE30" s="275"/>
      <c r="HF30" s="275"/>
      <c r="HG30" s="275"/>
      <c r="HH30" s="275"/>
      <c r="HI30" s="275"/>
      <c r="HJ30" s="275"/>
      <c r="HK30" s="275"/>
      <c r="HL30" s="275"/>
      <c r="HM30" s="275"/>
      <c r="HN30" s="275"/>
      <c r="HO30" s="275"/>
      <c r="HP30" s="275"/>
      <c r="HQ30" s="275"/>
      <c r="HR30" s="275"/>
      <c r="HS30" s="275"/>
      <c r="HT30" s="275"/>
      <c r="HU30" s="275"/>
      <c r="HV30" s="275"/>
      <c r="HW30" s="275"/>
      <c r="HX30" s="275"/>
      <c r="HY30" s="275"/>
      <c r="HZ30" s="275"/>
      <c r="IA30" s="275"/>
      <c r="IB30" s="275"/>
      <c r="IC30" s="275"/>
      <c r="ID30" s="275"/>
      <c r="IE30" s="275"/>
      <c r="IF30" s="275"/>
      <c r="IG30" s="275"/>
      <c r="IH30" s="275"/>
      <c r="II30" s="275"/>
      <c r="IJ30" s="275"/>
      <c r="IK30" s="275"/>
      <c r="IL30" s="275"/>
      <c r="IM30" s="275"/>
      <c r="IN30" s="275"/>
      <c r="IO30" s="275"/>
      <c r="IP30" s="275"/>
      <c r="IQ30" s="275"/>
      <c r="IR30" s="275"/>
      <c r="IS30" s="275"/>
    </row>
    <row r="31" spans="1:253" ht="14.4">
      <c r="B31" s="280" t="s">
        <v>15932</v>
      </c>
      <c r="C31" s="267" t="s">
        <v>547</v>
      </c>
      <c r="D31" s="260" t="s">
        <v>15856</v>
      </c>
      <c r="E31" s="262" t="s">
        <v>15933</v>
      </c>
      <c r="G31" s="268"/>
      <c r="H31" s="275"/>
      <c r="I31" s="275"/>
      <c r="J31" s="275"/>
      <c r="K31" s="275"/>
      <c r="L31" s="275"/>
      <c r="M31" s="275"/>
      <c r="N31" s="275"/>
      <c r="O31" s="275"/>
      <c r="P31" s="275"/>
      <c r="Q31" s="275"/>
      <c r="R31" s="275"/>
      <c r="S31" s="275"/>
      <c r="T31" s="275"/>
      <c r="U31" s="275"/>
      <c r="V31" s="275"/>
      <c r="W31" s="275"/>
      <c r="X31" s="275"/>
      <c r="Y31" s="275"/>
      <c r="Z31" s="275"/>
      <c r="AA31" s="275"/>
      <c r="AB31" s="275"/>
      <c r="AC31" s="275"/>
      <c r="AD31" s="275"/>
      <c r="AE31" s="275"/>
      <c r="AF31" s="275"/>
      <c r="AG31" s="275"/>
      <c r="AH31" s="275"/>
      <c r="AI31" s="275"/>
      <c r="AJ31" s="275"/>
      <c r="AK31" s="275"/>
      <c r="AL31" s="275"/>
      <c r="AM31" s="275"/>
      <c r="AN31" s="275"/>
      <c r="AO31" s="275"/>
      <c r="AP31" s="275"/>
      <c r="AQ31" s="275"/>
      <c r="AR31" s="275"/>
      <c r="AS31" s="275"/>
      <c r="AT31" s="275"/>
      <c r="AU31" s="275"/>
      <c r="AV31" s="275"/>
      <c r="AW31" s="275"/>
      <c r="AX31" s="275"/>
      <c r="AY31" s="275"/>
      <c r="AZ31" s="275"/>
      <c r="BA31" s="275"/>
      <c r="BB31" s="275"/>
      <c r="BC31" s="275"/>
      <c r="BD31" s="275"/>
      <c r="BE31" s="275"/>
      <c r="BF31" s="275"/>
      <c r="BG31" s="275"/>
      <c r="BH31" s="275"/>
      <c r="BI31" s="275"/>
      <c r="BJ31" s="275"/>
      <c r="BK31" s="275"/>
      <c r="BL31" s="275"/>
      <c r="BM31" s="275"/>
      <c r="BN31" s="275"/>
      <c r="BO31" s="275"/>
      <c r="BP31" s="275"/>
      <c r="BQ31" s="275"/>
      <c r="BR31" s="275"/>
      <c r="BS31" s="275"/>
      <c r="BT31" s="275"/>
      <c r="BU31" s="275"/>
      <c r="BV31" s="275"/>
      <c r="BW31" s="275"/>
      <c r="BX31" s="275"/>
      <c r="BY31" s="275"/>
      <c r="BZ31" s="275"/>
      <c r="CA31" s="275"/>
      <c r="CB31" s="275"/>
      <c r="CC31" s="275"/>
      <c r="CD31" s="275"/>
      <c r="CE31" s="275"/>
      <c r="CF31" s="275"/>
      <c r="CG31" s="275"/>
      <c r="CH31" s="275"/>
      <c r="CI31" s="275"/>
      <c r="CJ31" s="275"/>
      <c r="CK31" s="275"/>
      <c r="CL31" s="275"/>
      <c r="CM31" s="275"/>
      <c r="CN31" s="275"/>
      <c r="CO31" s="275"/>
      <c r="CP31" s="275"/>
      <c r="CQ31" s="275"/>
      <c r="CR31" s="275"/>
      <c r="CS31" s="275"/>
      <c r="CT31" s="275"/>
      <c r="CU31" s="275"/>
      <c r="CV31" s="275"/>
      <c r="CW31" s="275"/>
      <c r="CX31" s="275"/>
      <c r="CY31" s="275"/>
      <c r="CZ31" s="275"/>
      <c r="DA31" s="275"/>
      <c r="DB31" s="275"/>
      <c r="DC31" s="275"/>
      <c r="DD31" s="275"/>
      <c r="DE31" s="275"/>
      <c r="DF31" s="275"/>
      <c r="DG31" s="275"/>
      <c r="DH31" s="275"/>
      <c r="DI31" s="275"/>
      <c r="DJ31" s="275"/>
      <c r="DK31" s="275"/>
      <c r="DL31" s="275"/>
      <c r="DM31" s="275"/>
      <c r="DN31" s="275"/>
      <c r="DO31" s="275"/>
      <c r="DP31" s="275"/>
      <c r="DQ31" s="275"/>
      <c r="DR31" s="275"/>
      <c r="DS31" s="275"/>
      <c r="DT31" s="275"/>
      <c r="DU31" s="275"/>
      <c r="DV31" s="275"/>
      <c r="DW31" s="275"/>
      <c r="DX31" s="275"/>
      <c r="DY31" s="275"/>
      <c r="DZ31" s="275"/>
      <c r="EA31" s="275"/>
      <c r="EB31" s="275"/>
      <c r="EC31" s="275"/>
      <c r="ED31" s="275"/>
      <c r="EE31" s="275"/>
      <c r="EF31" s="275"/>
      <c r="EG31" s="275"/>
      <c r="EH31" s="275"/>
      <c r="EI31" s="275"/>
      <c r="EJ31" s="275"/>
      <c r="EK31" s="275"/>
      <c r="EL31" s="275"/>
      <c r="EM31" s="275"/>
      <c r="EN31" s="275"/>
      <c r="EO31" s="275"/>
      <c r="EP31" s="275"/>
      <c r="EQ31" s="275"/>
      <c r="ER31" s="275"/>
      <c r="ES31" s="275"/>
      <c r="ET31" s="275"/>
      <c r="EU31" s="275"/>
      <c r="EV31" s="275"/>
      <c r="EW31" s="275"/>
      <c r="EX31" s="275"/>
      <c r="EY31" s="275"/>
      <c r="EZ31" s="275"/>
      <c r="FA31" s="275"/>
      <c r="FB31" s="275"/>
      <c r="FC31" s="275"/>
      <c r="FD31" s="275"/>
      <c r="FE31" s="275"/>
      <c r="FF31" s="275"/>
      <c r="FG31" s="275"/>
      <c r="FH31" s="275"/>
      <c r="FI31" s="275"/>
      <c r="FJ31" s="275"/>
      <c r="FK31" s="275"/>
      <c r="FL31" s="275"/>
      <c r="FM31" s="275"/>
      <c r="FN31" s="275"/>
      <c r="FO31" s="275"/>
      <c r="FP31" s="275"/>
      <c r="FQ31" s="275"/>
      <c r="FR31" s="275"/>
      <c r="FS31" s="275"/>
      <c r="FT31" s="275"/>
      <c r="FU31" s="275"/>
      <c r="FV31" s="275"/>
      <c r="FW31" s="275"/>
      <c r="FX31" s="275"/>
      <c r="FY31" s="275"/>
      <c r="FZ31" s="275"/>
      <c r="GA31" s="275"/>
      <c r="GB31" s="275"/>
      <c r="GC31" s="275"/>
      <c r="GD31" s="275"/>
      <c r="GE31" s="275"/>
      <c r="GF31" s="275"/>
      <c r="GG31" s="275"/>
      <c r="GH31" s="275"/>
      <c r="GI31" s="275"/>
      <c r="GJ31" s="275"/>
      <c r="GK31" s="275"/>
      <c r="GL31" s="275"/>
      <c r="GM31" s="275"/>
      <c r="GN31" s="275"/>
      <c r="GO31" s="275"/>
      <c r="GP31" s="275"/>
      <c r="GQ31" s="275"/>
      <c r="GR31" s="275"/>
      <c r="GS31" s="275"/>
      <c r="GT31" s="275"/>
      <c r="GU31" s="275"/>
      <c r="GV31" s="275"/>
      <c r="GW31" s="275"/>
      <c r="GX31" s="275"/>
      <c r="GY31" s="275"/>
      <c r="GZ31" s="275"/>
      <c r="HA31" s="275"/>
      <c r="HB31" s="275"/>
      <c r="HC31" s="275"/>
      <c r="HD31" s="275"/>
      <c r="HE31" s="275"/>
      <c r="HF31" s="275"/>
      <c r="HG31" s="275"/>
      <c r="HH31" s="275"/>
      <c r="HI31" s="275"/>
      <c r="HJ31" s="275"/>
      <c r="HK31" s="275"/>
      <c r="HL31" s="275"/>
      <c r="HM31" s="275"/>
      <c r="HN31" s="275"/>
      <c r="HO31" s="275"/>
      <c r="HP31" s="275"/>
      <c r="HQ31" s="275"/>
      <c r="HR31" s="275"/>
      <c r="HS31" s="275"/>
      <c r="HT31" s="275"/>
      <c r="HU31" s="275"/>
      <c r="HV31" s="275"/>
      <c r="HW31" s="275"/>
      <c r="HX31" s="275"/>
      <c r="HY31" s="275"/>
      <c r="HZ31" s="275"/>
      <c r="IA31" s="275"/>
      <c r="IB31" s="275"/>
      <c r="IC31" s="275"/>
      <c r="ID31" s="275"/>
      <c r="IE31" s="275"/>
      <c r="IF31" s="275"/>
      <c r="IG31" s="275"/>
      <c r="IH31" s="275"/>
      <c r="II31" s="275"/>
      <c r="IJ31" s="275"/>
      <c r="IK31" s="275"/>
      <c r="IL31" s="275"/>
      <c r="IM31" s="275"/>
      <c r="IN31" s="275"/>
      <c r="IO31" s="275"/>
      <c r="IP31" s="275"/>
      <c r="IQ31" s="275"/>
      <c r="IR31" s="275"/>
      <c r="IS31" s="275"/>
    </row>
    <row r="32" spans="1:253" ht="14.4">
      <c r="B32" s="269" t="s">
        <v>15934</v>
      </c>
      <c r="C32" s="267" t="s">
        <v>404</v>
      </c>
      <c r="D32" s="260" t="s">
        <v>15856</v>
      </c>
      <c r="E32" s="262" t="s">
        <v>15935</v>
      </c>
      <c r="G32" s="268"/>
      <c r="H32" s="275"/>
      <c r="I32" s="275"/>
      <c r="J32" s="275"/>
      <c r="K32" s="275"/>
      <c r="L32" s="275"/>
      <c r="M32" s="275"/>
      <c r="N32" s="275"/>
      <c r="O32" s="275"/>
      <c r="P32" s="275"/>
      <c r="Q32" s="275"/>
      <c r="R32" s="275"/>
      <c r="S32" s="275"/>
      <c r="T32" s="275"/>
      <c r="U32" s="275"/>
      <c r="V32" s="275"/>
      <c r="W32" s="275"/>
      <c r="X32" s="275"/>
      <c r="Y32" s="275"/>
      <c r="Z32" s="275"/>
      <c r="AA32" s="275"/>
      <c r="AB32" s="275"/>
      <c r="AC32" s="275"/>
      <c r="AD32" s="275"/>
      <c r="AE32" s="275"/>
      <c r="AF32" s="275"/>
      <c r="AG32" s="275"/>
      <c r="AH32" s="275"/>
      <c r="AI32" s="275"/>
      <c r="AJ32" s="275"/>
      <c r="AK32" s="275"/>
      <c r="AL32" s="275"/>
      <c r="AM32" s="275"/>
      <c r="AN32" s="275"/>
      <c r="AO32" s="275"/>
      <c r="AP32" s="275"/>
      <c r="AQ32" s="275"/>
      <c r="AR32" s="275"/>
      <c r="AS32" s="275"/>
      <c r="AT32" s="275"/>
      <c r="AU32" s="275"/>
      <c r="AV32" s="275"/>
      <c r="AW32" s="275"/>
      <c r="AX32" s="275"/>
      <c r="AY32" s="275"/>
      <c r="AZ32" s="275"/>
      <c r="BA32" s="275"/>
      <c r="BB32" s="275"/>
      <c r="BC32" s="275"/>
      <c r="BD32" s="275"/>
      <c r="BE32" s="275"/>
      <c r="BF32" s="275"/>
      <c r="BG32" s="275"/>
      <c r="BH32" s="275"/>
      <c r="BI32" s="275"/>
      <c r="BJ32" s="275"/>
      <c r="BK32" s="275"/>
      <c r="BL32" s="275"/>
      <c r="BM32" s="275"/>
      <c r="BN32" s="275"/>
      <c r="BO32" s="275"/>
      <c r="BP32" s="275"/>
      <c r="BQ32" s="275"/>
      <c r="BR32" s="275"/>
      <c r="BS32" s="275"/>
      <c r="BT32" s="275"/>
      <c r="BU32" s="275"/>
      <c r="BV32" s="275"/>
      <c r="BW32" s="275"/>
      <c r="BX32" s="275"/>
      <c r="BY32" s="275"/>
      <c r="BZ32" s="275"/>
      <c r="CA32" s="275"/>
      <c r="CB32" s="275"/>
      <c r="CC32" s="275"/>
      <c r="CD32" s="275"/>
      <c r="CE32" s="275"/>
      <c r="CF32" s="275"/>
      <c r="CG32" s="275"/>
      <c r="CH32" s="275"/>
      <c r="CI32" s="275"/>
      <c r="CJ32" s="275"/>
      <c r="CK32" s="275"/>
      <c r="CL32" s="275"/>
      <c r="CM32" s="275"/>
      <c r="CN32" s="275"/>
      <c r="CO32" s="275"/>
      <c r="CP32" s="275"/>
      <c r="CQ32" s="275"/>
      <c r="CR32" s="275"/>
      <c r="CS32" s="275"/>
      <c r="CT32" s="275"/>
      <c r="CU32" s="275"/>
      <c r="CV32" s="275"/>
      <c r="CW32" s="275"/>
      <c r="CX32" s="275"/>
      <c r="CY32" s="275"/>
      <c r="CZ32" s="275"/>
      <c r="DA32" s="275"/>
      <c r="DB32" s="275"/>
      <c r="DC32" s="275"/>
      <c r="DD32" s="275"/>
      <c r="DE32" s="275"/>
      <c r="DF32" s="275"/>
      <c r="DG32" s="275"/>
      <c r="DH32" s="275"/>
      <c r="DI32" s="275"/>
      <c r="DJ32" s="275"/>
      <c r="DK32" s="275"/>
      <c r="DL32" s="275"/>
      <c r="DM32" s="275"/>
      <c r="DN32" s="275"/>
      <c r="DO32" s="275"/>
      <c r="DP32" s="275"/>
      <c r="DQ32" s="275"/>
      <c r="DR32" s="275"/>
      <c r="DS32" s="275"/>
      <c r="DT32" s="275"/>
      <c r="DU32" s="275"/>
      <c r="DV32" s="275"/>
      <c r="DW32" s="275"/>
      <c r="DX32" s="275"/>
      <c r="DY32" s="275"/>
      <c r="DZ32" s="275"/>
      <c r="EA32" s="275"/>
      <c r="EB32" s="275"/>
      <c r="EC32" s="275"/>
      <c r="ED32" s="275"/>
      <c r="EE32" s="275"/>
      <c r="EF32" s="275"/>
      <c r="EG32" s="275"/>
      <c r="EH32" s="275"/>
      <c r="EI32" s="275"/>
      <c r="EJ32" s="275"/>
      <c r="EK32" s="275"/>
      <c r="EL32" s="275"/>
      <c r="EM32" s="275"/>
      <c r="EN32" s="275"/>
      <c r="EO32" s="275"/>
      <c r="EP32" s="275"/>
      <c r="EQ32" s="275"/>
      <c r="ER32" s="275"/>
      <c r="ES32" s="275"/>
      <c r="ET32" s="275"/>
      <c r="EU32" s="275"/>
      <c r="EV32" s="275"/>
      <c r="EW32" s="275"/>
      <c r="EX32" s="275"/>
      <c r="EY32" s="275"/>
      <c r="EZ32" s="275"/>
      <c r="FA32" s="275"/>
      <c r="FB32" s="275"/>
      <c r="FC32" s="275"/>
      <c r="FD32" s="275"/>
      <c r="FE32" s="275"/>
      <c r="FF32" s="275"/>
      <c r="FG32" s="275"/>
      <c r="FH32" s="275"/>
      <c r="FI32" s="275"/>
      <c r="FJ32" s="275"/>
      <c r="FK32" s="275"/>
      <c r="FL32" s="275"/>
      <c r="FM32" s="275"/>
      <c r="FN32" s="275"/>
      <c r="FO32" s="275"/>
      <c r="FP32" s="275"/>
      <c r="FQ32" s="275"/>
      <c r="FR32" s="275"/>
      <c r="FS32" s="275"/>
      <c r="FT32" s="275"/>
      <c r="FU32" s="275"/>
      <c r="FV32" s="275"/>
      <c r="FW32" s="275"/>
      <c r="FX32" s="275"/>
      <c r="FY32" s="275"/>
      <c r="FZ32" s="275"/>
      <c r="GA32" s="275"/>
      <c r="GB32" s="275"/>
      <c r="GC32" s="275"/>
      <c r="GD32" s="275"/>
      <c r="GE32" s="275"/>
      <c r="GF32" s="275"/>
      <c r="GG32" s="275"/>
      <c r="GH32" s="275"/>
      <c r="GI32" s="275"/>
      <c r="GJ32" s="275"/>
      <c r="GK32" s="275"/>
      <c r="GL32" s="275"/>
      <c r="GM32" s="275"/>
      <c r="GN32" s="275"/>
      <c r="GO32" s="275"/>
      <c r="GP32" s="275"/>
      <c r="GQ32" s="275"/>
      <c r="GR32" s="275"/>
      <c r="GS32" s="275"/>
      <c r="GT32" s="275"/>
      <c r="GU32" s="275"/>
      <c r="GV32" s="275"/>
      <c r="GW32" s="275"/>
      <c r="GX32" s="275"/>
      <c r="GY32" s="275"/>
      <c r="GZ32" s="275"/>
      <c r="HA32" s="275"/>
      <c r="HB32" s="275"/>
      <c r="HC32" s="275"/>
      <c r="HD32" s="275"/>
      <c r="HE32" s="275"/>
      <c r="HF32" s="275"/>
      <c r="HG32" s="275"/>
      <c r="HH32" s="275"/>
      <c r="HI32" s="275"/>
      <c r="HJ32" s="275"/>
      <c r="HK32" s="275"/>
      <c r="HL32" s="275"/>
      <c r="HM32" s="275"/>
      <c r="HN32" s="275"/>
      <c r="HO32" s="275"/>
      <c r="HP32" s="275"/>
      <c r="HQ32" s="275"/>
      <c r="HR32" s="275"/>
      <c r="HS32" s="275"/>
      <c r="HT32" s="275"/>
      <c r="HU32" s="275"/>
      <c r="HV32" s="275"/>
      <c r="HW32" s="275"/>
      <c r="HX32" s="275"/>
      <c r="HY32" s="275"/>
      <c r="HZ32" s="275"/>
      <c r="IA32" s="275"/>
      <c r="IB32" s="275"/>
      <c r="IC32" s="275"/>
      <c r="ID32" s="275"/>
      <c r="IE32" s="275"/>
      <c r="IF32" s="275"/>
      <c r="IG32" s="275"/>
      <c r="IH32" s="275"/>
      <c r="II32" s="275"/>
      <c r="IJ32" s="275"/>
      <c r="IK32" s="275"/>
      <c r="IL32" s="275"/>
      <c r="IM32" s="275"/>
      <c r="IN32" s="275"/>
      <c r="IO32" s="275"/>
      <c r="IP32" s="275"/>
      <c r="IQ32" s="275"/>
      <c r="IR32" s="275"/>
      <c r="IS32" s="275"/>
    </row>
    <row r="33" spans="1:253" ht="14.4">
      <c r="A33" s="269" t="s">
        <v>15936</v>
      </c>
      <c r="B33" s="281" t="s">
        <v>15937</v>
      </c>
      <c r="C33" s="267"/>
      <c r="D33" s="260"/>
      <c r="E33" s="262" t="s">
        <v>15938</v>
      </c>
      <c r="G33" s="268"/>
      <c r="H33" s="275"/>
      <c r="I33" s="275"/>
      <c r="J33" s="275"/>
      <c r="K33" s="275"/>
      <c r="L33" s="275"/>
      <c r="M33" s="275"/>
      <c r="N33" s="275"/>
      <c r="O33" s="275"/>
      <c r="P33" s="275"/>
      <c r="Q33" s="275"/>
      <c r="R33" s="275"/>
      <c r="S33" s="275"/>
      <c r="T33" s="275"/>
      <c r="U33" s="275"/>
      <c r="V33" s="275"/>
      <c r="W33" s="275"/>
      <c r="X33" s="275"/>
      <c r="Y33" s="275"/>
      <c r="Z33" s="275"/>
      <c r="AA33" s="275"/>
      <c r="AB33" s="275"/>
      <c r="AC33" s="275"/>
      <c r="AD33" s="275"/>
      <c r="AE33" s="275"/>
      <c r="AF33" s="275"/>
      <c r="AG33" s="275"/>
      <c r="AH33" s="275"/>
      <c r="AI33" s="275"/>
      <c r="AJ33" s="275"/>
      <c r="AK33" s="275"/>
      <c r="AL33" s="275"/>
      <c r="AM33" s="275"/>
      <c r="AN33" s="275"/>
      <c r="AO33" s="275"/>
      <c r="AP33" s="275"/>
      <c r="AQ33" s="275"/>
      <c r="AR33" s="275"/>
      <c r="AS33" s="275"/>
      <c r="AT33" s="275"/>
      <c r="AU33" s="275"/>
      <c r="AV33" s="275"/>
      <c r="AW33" s="275"/>
      <c r="AX33" s="275"/>
      <c r="AY33" s="275"/>
      <c r="AZ33" s="275"/>
      <c r="BA33" s="275"/>
      <c r="BB33" s="275"/>
      <c r="BC33" s="275"/>
      <c r="BD33" s="275"/>
      <c r="BE33" s="275"/>
      <c r="BF33" s="275"/>
      <c r="BG33" s="275"/>
      <c r="BH33" s="275"/>
      <c r="BI33" s="275"/>
      <c r="BJ33" s="275"/>
      <c r="BK33" s="275"/>
      <c r="BL33" s="275"/>
      <c r="BM33" s="275"/>
      <c r="BN33" s="275"/>
      <c r="BO33" s="275"/>
      <c r="BP33" s="275"/>
      <c r="BQ33" s="275"/>
      <c r="BR33" s="275"/>
      <c r="BS33" s="275"/>
      <c r="BT33" s="275"/>
      <c r="BU33" s="275"/>
      <c r="BV33" s="275"/>
      <c r="BW33" s="275"/>
      <c r="BX33" s="275"/>
      <c r="BY33" s="275"/>
      <c r="BZ33" s="275"/>
      <c r="CA33" s="275"/>
      <c r="CB33" s="275"/>
      <c r="CC33" s="275"/>
      <c r="CD33" s="275"/>
      <c r="CE33" s="275"/>
      <c r="CF33" s="275"/>
      <c r="CG33" s="275"/>
      <c r="CH33" s="275"/>
      <c r="CI33" s="275"/>
      <c r="CJ33" s="275"/>
      <c r="CK33" s="275"/>
      <c r="CL33" s="275"/>
      <c r="CM33" s="275"/>
      <c r="CN33" s="275"/>
      <c r="CO33" s="275"/>
      <c r="CP33" s="275"/>
      <c r="CQ33" s="275"/>
      <c r="CR33" s="275"/>
      <c r="CS33" s="275"/>
      <c r="CT33" s="275"/>
      <c r="CU33" s="275"/>
      <c r="CV33" s="275"/>
      <c r="CW33" s="275"/>
      <c r="CX33" s="275"/>
      <c r="CY33" s="275"/>
      <c r="CZ33" s="275"/>
      <c r="DA33" s="275"/>
      <c r="DB33" s="275"/>
      <c r="DC33" s="275"/>
      <c r="DD33" s="275"/>
      <c r="DE33" s="275"/>
      <c r="DF33" s="275"/>
      <c r="DG33" s="275"/>
      <c r="DH33" s="275"/>
      <c r="DI33" s="275"/>
      <c r="DJ33" s="275"/>
      <c r="DK33" s="275"/>
      <c r="DL33" s="275"/>
      <c r="DM33" s="275"/>
      <c r="DN33" s="275"/>
      <c r="DO33" s="275"/>
      <c r="DP33" s="275"/>
      <c r="DQ33" s="275"/>
      <c r="DR33" s="275"/>
      <c r="DS33" s="275"/>
      <c r="DT33" s="275"/>
      <c r="DU33" s="275"/>
      <c r="DV33" s="275"/>
      <c r="DW33" s="275"/>
      <c r="DX33" s="275"/>
      <c r="DY33" s="275"/>
      <c r="DZ33" s="275"/>
      <c r="EA33" s="275"/>
      <c r="EB33" s="275"/>
      <c r="EC33" s="275"/>
      <c r="ED33" s="275"/>
      <c r="EE33" s="275"/>
      <c r="EF33" s="275"/>
      <c r="EG33" s="275"/>
      <c r="EH33" s="275"/>
      <c r="EI33" s="275"/>
      <c r="EJ33" s="275"/>
      <c r="EK33" s="275"/>
      <c r="EL33" s="275"/>
      <c r="EM33" s="275"/>
      <c r="EN33" s="275"/>
      <c r="EO33" s="275"/>
      <c r="EP33" s="275"/>
      <c r="EQ33" s="275"/>
      <c r="ER33" s="275"/>
      <c r="ES33" s="275"/>
      <c r="ET33" s="275"/>
      <c r="EU33" s="275"/>
      <c r="EV33" s="275"/>
      <c r="EW33" s="275"/>
      <c r="EX33" s="275"/>
      <c r="EY33" s="275"/>
      <c r="EZ33" s="275"/>
      <c r="FA33" s="275"/>
      <c r="FB33" s="275"/>
      <c r="FC33" s="275"/>
      <c r="FD33" s="275"/>
      <c r="FE33" s="275"/>
      <c r="FF33" s="275"/>
      <c r="FG33" s="275"/>
      <c r="FH33" s="275"/>
      <c r="FI33" s="275"/>
      <c r="FJ33" s="275"/>
      <c r="FK33" s="275"/>
      <c r="FL33" s="275"/>
      <c r="FM33" s="275"/>
      <c r="FN33" s="275"/>
      <c r="FO33" s="275"/>
      <c r="FP33" s="275"/>
      <c r="FQ33" s="275"/>
      <c r="FR33" s="275"/>
      <c r="FS33" s="275"/>
      <c r="FT33" s="275"/>
      <c r="FU33" s="275"/>
      <c r="FV33" s="275"/>
      <c r="FW33" s="275"/>
      <c r="FX33" s="275"/>
      <c r="FY33" s="275"/>
      <c r="FZ33" s="275"/>
      <c r="GA33" s="275"/>
      <c r="GB33" s="275"/>
      <c r="GC33" s="275"/>
      <c r="GD33" s="275"/>
      <c r="GE33" s="275"/>
      <c r="GF33" s="275"/>
      <c r="GG33" s="275"/>
      <c r="GH33" s="275"/>
      <c r="GI33" s="275"/>
      <c r="GJ33" s="275"/>
      <c r="GK33" s="275"/>
      <c r="GL33" s="275"/>
      <c r="GM33" s="275"/>
      <c r="GN33" s="275"/>
      <c r="GO33" s="275"/>
      <c r="GP33" s="275"/>
      <c r="GQ33" s="275"/>
      <c r="GR33" s="275"/>
      <c r="GS33" s="275"/>
      <c r="GT33" s="275"/>
      <c r="GU33" s="275"/>
      <c r="GV33" s="275"/>
      <c r="GW33" s="275"/>
      <c r="GX33" s="275"/>
      <c r="GY33" s="275"/>
      <c r="GZ33" s="275"/>
      <c r="HA33" s="275"/>
      <c r="HB33" s="275"/>
      <c r="HC33" s="275"/>
      <c r="HD33" s="275"/>
      <c r="HE33" s="275"/>
      <c r="HF33" s="275"/>
      <c r="HG33" s="275"/>
      <c r="HH33" s="275"/>
      <c r="HI33" s="275"/>
      <c r="HJ33" s="275"/>
      <c r="HK33" s="275"/>
      <c r="HL33" s="275"/>
      <c r="HM33" s="275"/>
      <c r="HN33" s="275"/>
      <c r="HO33" s="275"/>
      <c r="HP33" s="275"/>
      <c r="HQ33" s="275"/>
      <c r="HR33" s="275"/>
      <c r="HS33" s="275"/>
      <c r="HT33" s="275"/>
      <c r="HU33" s="275"/>
      <c r="HV33" s="275"/>
      <c r="HW33" s="275"/>
      <c r="HX33" s="275"/>
      <c r="HY33" s="275"/>
      <c r="HZ33" s="275"/>
      <c r="IA33" s="275"/>
      <c r="IB33" s="275"/>
      <c r="IC33" s="275"/>
      <c r="ID33" s="275"/>
      <c r="IE33" s="275"/>
      <c r="IF33" s="275"/>
      <c r="IG33" s="275"/>
      <c r="IH33" s="275"/>
      <c r="II33" s="275"/>
      <c r="IJ33" s="275"/>
      <c r="IK33" s="275"/>
      <c r="IL33" s="275"/>
      <c r="IM33" s="275"/>
      <c r="IN33" s="275"/>
      <c r="IO33" s="275"/>
      <c r="IP33" s="275"/>
      <c r="IQ33" s="275"/>
      <c r="IR33" s="275"/>
      <c r="IS33" s="275"/>
    </row>
    <row r="34" spans="1:253" ht="14.4">
      <c r="B34" s="356" t="s">
        <v>15939</v>
      </c>
      <c r="C34" s="357" t="s">
        <v>15940</v>
      </c>
      <c r="D34" s="358" t="s">
        <v>15856</v>
      </c>
      <c r="E34" s="359" t="s">
        <v>15941</v>
      </c>
      <c r="G34" s="260"/>
      <c r="H34" s="275"/>
      <c r="I34" s="275"/>
      <c r="J34" s="275"/>
      <c r="K34" s="275"/>
      <c r="L34" s="275"/>
      <c r="M34" s="275"/>
      <c r="N34" s="275"/>
      <c r="O34" s="275"/>
      <c r="P34" s="275"/>
      <c r="Q34" s="275"/>
      <c r="R34" s="275"/>
      <c r="S34" s="275"/>
      <c r="T34" s="275"/>
      <c r="U34" s="275"/>
      <c r="V34" s="275"/>
      <c r="W34" s="275"/>
      <c r="X34" s="275"/>
      <c r="Y34" s="275"/>
      <c r="Z34" s="275"/>
      <c r="AA34" s="275"/>
      <c r="AB34" s="275"/>
      <c r="AC34" s="275"/>
      <c r="AD34" s="275"/>
      <c r="AE34" s="275"/>
      <c r="AF34" s="275"/>
      <c r="AG34" s="275"/>
      <c r="AH34" s="275"/>
      <c r="AI34" s="275"/>
      <c r="AJ34" s="275"/>
      <c r="AK34" s="275"/>
      <c r="AL34" s="275"/>
      <c r="AM34" s="275"/>
      <c r="AN34" s="275"/>
      <c r="AO34" s="275"/>
      <c r="AP34" s="275"/>
      <c r="AQ34" s="275"/>
      <c r="AR34" s="275"/>
      <c r="AS34" s="275"/>
      <c r="AT34" s="275"/>
      <c r="AU34" s="275"/>
      <c r="AV34" s="275"/>
      <c r="AW34" s="275"/>
      <c r="AX34" s="275"/>
      <c r="AY34" s="275"/>
      <c r="AZ34" s="275"/>
      <c r="BA34" s="275"/>
      <c r="BB34" s="275"/>
      <c r="BC34" s="275"/>
      <c r="BD34" s="275"/>
      <c r="BE34" s="275"/>
      <c r="BF34" s="275"/>
      <c r="BG34" s="275"/>
      <c r="BH34" s="275"/>
      <c r="BI34" s="275"/>
      <c r="BJ34" s="275"/>
      <c r="BK34" s="275"/>
      <c r="BL34" s="275"/>
      <c r="BM34" s="275"/>
      <c r="BN34" s="275"/>
      <c r="BO34" s="275"/>
      <c r="BP34" s="275"/>
      <c r="BQ34" s="275"/>
      <c r="BR34" s="275"/>
      <c r="BS34" s="275"/>
      <c r="BT34" s="275"/>
      <c r="BU34" s="275"/>
      <c r="BV34" s="275"/>
      <c r="BW34" s="275"/>
      <c r="BX34" s="275"/>
      <c r="BY34" s="275"/>
      <c r="BZ34" s="275"/>
      <c r="CA34" s="275"/>
      <c r="CB34" s="275"/>
      <c r="CC34" s="275"/>
      <c r="CD34" s="275"/>
      <c r="CE34" s="275"/>
      <c r="CF34" s="275"/>
      <c r="CG34" s="275"/>
      <c r="CH34" s="275"/>
      <c r="CI34" s="275"/>
      <c r="CJ34" s="275"/>
      <c r="CK34" s="275"/>
      <c r="CL34" s="275"/>
      <c r="CM34" s="275"/>
      <c r="CN34" s="275"/>
      <c r="CO34" s="275"/>
      <c r="CP34" s="275"/>
      <c r="CQ34" s="275"/>
      <c r="CR34" s="275"/>
      <c r="CS34" s="275"/>
      <c r="CT34" s="275"/>
      <c r="CU34" s="275"/>
      <c r="CV34" s="275"/>
      <c r="CW34" s="275"/>
      <c r="CX34" s="275"/>
      <c r="CY34" s="275"/>
      <c r="CZ34" s="275"/>
      <c r="DA34" s="275"/>
      <c r="DB34" s="275"/>
      <c r="DC34" s="275"/>
      <c r="DD34" s="275"/>
      <c r="DE34" s="275"/>
      <c r="DF34" s="275"/>
      <c r="DG34" s="275"/>
      <c r="DH34" s="275"/>
      <c r="DI34" s="275"/>
      <c r="DJ34" s="275"/>
      <c r="DK34" s="275"/>
      <c r="DL34" s="275"/>
      <c r="DM34" s="275"/>
      <c r="DN34" s="275"/>
      <c r="DO34" s="275"/>
      <c r="DP34" s="275"/>
      <c r="DQ34" s="275"/>
      <c r="DR34" s="275"/>
      <c r="DS34" s="275"/>
      <c r="DT34" s="275"/>
      <c r="DU34" s="275"/>
      <c r="DV34" s="275"/>
      <c r="DW34" s="275"/>
      <c r="DX34" s="275"/>
      <c r="DY34" s="275"/>
      <c r="DZ34" s="275"/>
      <c r="EA34" s="275"/>
      <c r="EB34" s="275"/>
      <c r="EC34" s="275"/>
      <c r="ED34" s="275"/>
      <c r="EE34" s="275"/>
      <c r="EF34" s="275"/>
      <c r="EG34" s="275"/>
      <c r="EH34" s="275"/>
      <c r="EI34" s="275"/>
      <c r="EJ34" s="275"/>
      <c r="EK34" s="275"/>
      <c r="EL34" s="275"/>
      <c r="EM34" s="275"/>
      <c r="EN34" s="275"/>
      <c r="EO34" s="275"/>
      <c r="EP34" s="275"/>
      <c r="EQ34" s="275"/>
      <c r="ER34" s="275"/>
      <c r="ES34" s="275"/>
      <c r="ET34" s="275"/>
      <c r="EU34" s="275"/>
      <c r="EV34" s="275"/>
      <c r="EW34" s="275"/>
      <c r="EX34" s="275"/>
      <c r="EY34" s="275"/>
      <c r="EZ34" s="275"/>
      <c r="FA34" s="275"/>
      <c r="FB34" s="275"/>
      <c r="FC34" s="275"/>
      <c r="FD34" s="275"/>
      <c r="FE34" s="275"/>
      <c r="FF34" s="275"/>
      <c r="FG34" s="275"/>
      <c r="FH34" s="275"/>
      <c r="FI34" s="275"/>
      <c r="FJ34" s="275"/>
      <c r="FK34" s="275"/>
      <c r="FL34" s="275"/>
      <c r="FM34" s="275"/>
      <c r="FN34" s="275"/>
      <c r="FO34" s="275"/>
      <c r="FP34" s="275"/>
      <c r="FQ34" s="275"/>
      <c r="FR34" s="275"/>
      <c r="FS34" s="275"/>
      <c r="FT34" s="275"/>
      <c r="FU34" s="275"/>
      <c r="FV34" s="275"/>
      <c r="FW34" s="275"/>
      <c r="FX34" s="275"/>
      <c r="FY34" s="275"/>
      <c r="FZ34" s="275"/>
      <c r="GA34" s="275"/>
      <c r="GB34" s="275"/>
      <c r="GC34" s="275"/>
      <c r="GD34" s="275"/>
      <c r="GE34" s="275"/>
      <c r="GF34" s="275"/>
      <c r="GG34" s="275"/>
      <c r="GH34" s="275"/>
      <c r="GI34" s="275"/>
      <c r="GJ34" s="275"/>
      <c r="GK34" s="275"/>
      <c r="GL34" s="275"/>
      <c r="GM34" s="275"/>
      <c r="GN34" s="275"/>
      <c r="GO34" s="275"/>
      <c r="GP34" s="275"/>
      <c r="GQ34" s="275"/>
      <c r="GR34" s="275"/>
      <c r="GS34" s="275"/>
      <c r="GT34" s="275"/>
      <c r="GU34" s="275"/>
      <c r="GV34" s="275"/>
      <c r="GW34" s="275"/>
      <c r="GX34" s="275"/>
      <c r="GY34" s="275"/>
      <c r="GZ34" s="275"/>
      <c r="HA34" s="275"/>
      <c r="HB34" s="275"/>
      <c r="HC34" s="275"/>
      <c r="HD34" s="275"/>
      <c r="HE34" s="275"/>
      <c r="HF34" s="275"/>
      <c r="HG34" s="275"/>
      <c r="HH34" s="275"/>
      <c r="HI34" s="275"/>
      <c r="HJ34" s="275"/>
      <c r="HK34" s="275"/>
      <c r="HL34" s="275"/>
      <c r="HM34" s="275"/>
      <c r="HN34" s="275"/>
      <c r="HO34" s="275"/>
      <c r="HP34" s="275"/>
      <c r="HQ34" s="275"/>
      <c r="HR34" s="275"/>
      <c r="HS34" s="275"/>
      <c r="HT34" s="275"/>
      <c r="HU34" s="275"/>
      <c r="HV34" s="275"/>
      <c r="HW34" s="275"/>
      <c r="HX34" s="275"/>
      <c r="HY34" s="275"/>
      <c r="HZ34" s="275"/>
      <c r="IA34" s="275"/>
      <c r="IB34" s="275"/>
      <c r="IC34" s="275"/>
      <c r="ID34" s="275"/>
      <c r="IE34" s="275"/>
      <c r="IF34" s="275"/>
      <c r="IG34" s="275"/>
      <c r="IH34" s="275"/>
      <c r="II34" s="275"/>
      <c r="IJ34" s="275"/>
      <c r="IK34" s="275"/>
      <c r="IL34" s="275"/>
      <c r="IM34" s="275"/>
      <c r="IN34" s="275"/>
      <c r="IO34" s="275"/>
      <c r="IP34" s="275"/>
      <c r="IQ34" s="275"/>
      <c r="IR34" s="275"/>
      <c r="IS34" s="275"/>
    </row>
    <row r="35" spans="1:253" ht="14.4">
      <c r="B35" s="282" t="s">
        <v>15942</v>
      </c>
      <c r="C35" s="267" t="s">
        <v>15940</v>
      </c>
      <c r="D35" s="260" t="s">
        <v>15856</v>
      </c>
      <c r="E35" s="262" t="s">
        <v>15941</v>
      </c>
      <c r="F35" s="262" t="s">
        <v>15943</v>
      </c>
      <c r="G35" s="283" t="s">
        <v>15944</v>
      </c>
      <c r="H35" s="275"/>
      <c r="I35" s="275"/>
      <c r="J35" s="275"/>
      <c r="K35" s="275"/>
      <c r="L35" s="275"/>
      <c r="M35" s="275"/>
      <c r="N35" s="275"/>
      <c r="O35" s="275"/>
      <c r="P35" s="275"/>
      <c r="Q35" s="275"/>
      <c r="R35" s="275"/>
      <c r="S35" s="275"/>
      <c r="T35" s="275"/>
      <c r="U35" s="275"/>
      <c r="V35" s="275"/>
      <c r="W35" s="275"/>
      <c r="X35" s="275"/>
      <c r="Y35" s="275"/>
      <c r="Z35" s="275"/>
      <c r="AA35" s="275"/>
      <c r="AB35" s="275"/>
      <c r="AC35" s="275"/>
      <c r="AD35" s="275"/>
      <c r="AE35" s="275"/>
      <c r="AF35" s="275"/>
      <c r="AG35" s="275"/>
      <c r="AH35" s="275"/>
      <c r="AI35" s="275"/>
      <c r="AJ35" s="275"/>
      <c r="AK35" s="275"/>
      <c r="AL35" s="275"/>
      <c r="AM35" s="275"/>
      <c r="AN35" s="275"/>
      <c r="AO35" s="275"/>
      <c r="AP35" s="275"/>
      <c r="AQ35" s="275"/>
      <c r="AR35" s="275"/>
      <c r="AS35" s="275"/>
      <c r="AT35" s="275"/>
      <c r="AU35" s="275"/>
      <c r="AV35" s="275"/>
      <c r="AW35" s="275"/>
      <c r="AX35" s="275"/>
      <c r="AY35" s="275"/>
      <c r="AZ35" s="275"/>
      <c r="BA35" s="275"/>
      <c r="BB35" s="275"/>
      <c r="BC35" s="275"/>
      <c r="BD35" s="275"/>
      <c r="BE35" s="275"/>
      <c r="BF35" s="275"/>
      <c r="BG35" s="275"/>
      <c r="BH35" s="275"/>
      <c r="BI35" s="275"/>
      <c r="BJ35" s="275"/>
      <c r="BK35" s="275"/>
      <c r="BL35" s="275"/>
      <c r="BM35" s="275"/>
      <c r="BN35" s="275"/>
      <c r="BO35" s="275"/>
      <c r="BP35" s="275"/>
      <c r="BQ35" s="275"/>
      <c r="BR35" s="275"/>
      <c r="BS35" s="275"/>
      <c r="BT35" s="275"/>
      <c r="BU35" s="275"/>
      <c r="BV35" s="275"/>
      <c r="BW35" s="275"/>
      <c r="BX35" s="275"/>
      <c r="BY35" s="275"/>
      <c r="BZ35" s="275"/>
      <c r="CA35" s="275"/>
      <c r="CB35" s="275"/>
      <c r="CC35" s="275"/>
      <c r="CD35" s="275"/>
      <c r="CE35" s="275"/>
      <c r="CF35" s="275"/>
      <c r="CG35" s="275"/>
      <c r="CH35" s="275"/>
      <c r="CI35" s="275"/>
      <c r="CJ35" s="275"/>
      <c r="CK35" s="275"/>
      <c r="CL35" s="275"/>
      <c r="CM35" s="275"/>
      <c r="CN35" s="275"/>
      <c r="CO35" s="275"/>
      <c r="CP35" s="275"/>
      <c r="CQ35" s="275"/>
      <c r="CR35" s="275"/>
      <c r="CS35" s="275"/>
      <c r="CT35" s="275"/>
      <c r="CU35" s="275"/>
      <c r="CV35" s="275"/>
      <c r="CW35" s="275"/>
      <c r="CX35" s="275"/>
      <c r="CY35" s="275"/>
      <c r="CZ35" s="275"/>
      <c r="DA35" s="275"/>
      <c r="DB35" s="275"/>
      <c r="DC35" s="275"/>
      <c r="DD35" s="275"/>
      <c r="DE35" s="275"/>
      <c r="DF35" s="275"/>
      <c r="DG35" s="275"/>
      <c r="DH35" s="275"/>
      <c r="DI35" s="275"/>
      <c r="DJ35" s="275"/>
      <c r="DK35" s="275"/>
      <c r="DL35" s="275"/>
      <c r="DM35" s="275"/>
      <c r="DN35" s="275"/>
      <c r="DO35" s="275"/>
      <c r="DP35" s="275"/>
      <c r="DQ35" s="275"/>
      <c r="DR35" s="275"/>
      <c r="DS35" s="275"/>
      <c r="DT35" s="275"/>
      <c r="DU35" s="275"/>
      <c r="DV35" s="275"/>
      <c r="DW35" s="275"/>
      <c r="DX35" s="275"/>
      <c r="DY35" s="275"/>
      <c r="DZ35" s="275"/>
      <c r="EA35" s="275"/>
      <c r="EB35" s="275"/>
      <c r="EC35" s="275"/>
      <c r="ED35" s="275"/>
      <c r="EE35" s="275"/>
      <c r="EF35" s="275"/>
      <c r="EG35" s="275"/>
      <c r="EH35" s="275"/>
      <c r="EI35" s="275"/>
      <c r="EJ35" s="275"/>
      <c r="EK35" s="275"/>
      <c r="EL35" s="275"/>
      <c r="EM35" s="275"/>
      <c r="EN35" s="275"/>
      <c r="EO35" s="275"/>
      <c r="EP35" s="275"/>
      <c r="EQ35" s="275"/>
      <c r="ER35" s="275"/>
      <c r="ES35" s="275"/>
      <c r="ET35" s="275"/>
      <c r="EU35" s="275"/>
      <c r="EV35" s="275"/>
      <c r="EW35" s="275"/>
      <c r="EX35" s="275"/>
      <c r="EY35" s="275"/>
      <c r="EZ35" s="275"/>
      <c r="FA35" s="275"/>
      <c r="FB35" s="275"/>
      <c r="FC35" s="275"/>
      <c r="FD35" s="275"/>
      <c r="FE35" s="275"/>
      <c r="FF35" s="275"/>
      <c r="FG35" s="275"/>
      <c r="FH35" s="275"/>
      <c r="FI35" s="275"/>
      <c r="FJ35" s="275"/>
      <c r="FK35" s="275"/>
      <c r="FL35" s="275"/>
      <c r="FM35" s="275"/>
      <c r="FN35" s="275"/>
      <c r="FO35" s="275"/>
      <c r="FP35" s="275"/>
      <c r="FQ35" s="275"/>
      <c r="FR35" s="275"/>
      <c r="FS35" s="275"/>
      <c r="FT35" s="275"/>
      <c r="FU35" s="275"/>
      <c r="FV35" s="275"/>
      <c r="FW35" s="275"/>
      <c r="FX35" s="275"/>
      <c r="FY35" s="275"/>
      <c r="FZ35" s="275"/>
      <c r="GA35" s="275"/>
      <c r="GB35" s="275"/>
      <c r="GC35" s="275"/>
      <c r="GD35" s="275"/>
      <c r="GE35" s="275"/>
      <c r="GF35" s="275"/>
      <c r="GG35" s="275"/>
      <c r="GH35" s="275"/>
      <c r="GI35" s="275"/>
      <c r="GJ35" s="275"/>
      <c r="GK35" s="275"/>
      <c r="GL35" s="275"/>
      <c r="GM35" s="275"/>
      <c r="GN35" s="275"/>
      <c r="GO35" s="275"/>
      <c r="GP35" s="275"/>
      <c r="GQ35" s="275"/>
      <c r="GR35" s="275"/>
      <c r="GS35" s="275"/>
      <c r="GT35" s="275"/>
      <c r="GU35" s="275"/>
      <c r="GV35" s="275"/>
      <c r="GW35" s="275"/>
      <c r="GX35" s="275"/>
      <c r="GY35" s="275"/>
      <c r="GZ35" s="275"/>
      <c r="HA35" s="275"/>
      <c r="HB35" s="275"/>
      <c r="HC35" s="275"/>
      <c r="HD35" s="275"/>
      <c r="HE35" s="275"/>
      <c r="HF35" s="275"/>
      <c r="HG35" s="275"/>
      <c r="HH35" s="275"/>
      <c r="HI35" s="275"/>
      <c r="HJ35" s="275"/>
      <c r="HK35" s="275"/>
      <c r="HL35" s="275"/>
      <c r="HM35" s="275"/>
      <c r="HN35" s="275"/>
      <c r="HO35" s="275"/>
      <c r="HP35" s="275"/>
      <c r="HQ35" s="275"/>
      <c r="HR35" s="275"/>
      <c r="HS35" s="275"/>
      <c r="HT35" s="275"/>
      <c r="HU35" s="275"/>
      <c r="HV35" s="275"/>
      <c r="HW35" s="275"/>
      <c r="HX35" s="275"/>
      <c r="HY35" s="275"/>
      <c r="HZ35" s="275"/>
      <c r="IA35" s="275"/>
      <c r="IB35" s="275"/>
      <c r="IC35" s="275"/>
      <c r="ID35" s="275"/>
      <c r="IE35" s="275"/>
      <c r="IF35" s="275"/>
      <c r="IG35" s="275"/>
      <c r="IH35" s="275"/>
      <c r="II35" s="275"/>
      <c r="IJ35" s="275"/>
      <c r="IK35" s="275"/>
      <c r="IL35" s="275"/>
      <c r="IM35" s="275"/>
      <c r="IN35" s="275"/>
      <c r="IO35" s="275"/>
      <c r="IP35" s="275"/>
      <c r="IQ35" s="275"/>
      <c r="IR35" s="275"/>
      <c r="IS35" s="275"/>
    </row>
    <row r="36" spans="1:253" ht="14.4">
      <c r="B36" s="282" t="s">
        <v>15945</v>
      </c>
      <c r="C36" s="267" t="s">
        <v>343</v>
      </c>
      <c r="D36" s="260" t="s">
        <v>15856</v>
      </c>
      <c r="E36" s="262" t="s">
        <v>15946</v>
      </c>
      <c r="G36" s="260"/>
      <c r="H36" s="275"/>
      <c r="I36" s="275"/>
      <c r="J36" s="275"/>
      <c r="K36" s="275"/>
      <c r="L36" s="275"/>
      <c r="M36" s="275"/>
      <c r="N36" s="275"/>
      <c r="O36" s="275"/>
      <c r="P36" s="275"/>
      <c r="Q36" s="275"/>
      <c r="R36" s="275"/>
      <c r="S36" s="275"/>
      <c r="T36" s="275"/>
      <c r="U36" s="275"/>
      <c r="V36" s="275"/>
      <c r="W36" s="275"/>
      <c r="X36" s="275"/>
      <c r="Y36" s="275"/>
      <c r="Z36" s="275"/>
      <c r="AA36" s="275"/>
      <c r="AB36" s="275"/>
      <c r="AC36" s="275"/>
      <c r="AD36" s="275"/>
      <c r="AE36" s="275"/>
      <c r="AF36" s="275"/>
      <c r="AG36" s="275"/>
      <c r="AH36" s="275"/>
      <c r="AI36" s="275"/>
      <c r="AJ36" s="275"/>
      <c r="AK36" s="275"/>
      <c r="AL36" s="275"/>
      <c r="AM36" s="275"/>
      <c r="AN36" s="275"/>
      <c r="AO36" s="275"/>
      <c r="AP36" s="275"/>
      <c r="AQ36" s="275"/>
      <c r="AR36" s="275"/>
      <c r="AS36" s="275"/>
      <c r="AT36" s="275"/>
      <c r="AU36" s="275"/>
      <c r="AV36" s="275"/>
      <c r="AW36" s="275"/>
      <c r="AX36" s="275"/>
      <c r="AY36" s="275"/>
      <c r="AZ36" s="275"/>
      <c r="BA36" s="275"/>
      <c r="BB36" s="275"/>
      <c r="BC36" s="275"/>
      <c r="BD36" s="275"/>
      <c r="BE36" s="275"/>
      <c r="BF36" s="275"/>
      <c r="BG36" s="275"/>
      <c r="BH36" s="275"/>
      <c r="BI36" s="275"/>
      <c r="BJ36" s="275"/>
      <c r="BK36" s="275"/>
      <c r="BL36" s="275"/>
      <c r="BM36" s="275"/>
      <c r="BN36" s="275"/>
      <c r="BO36" s="275"/>
      <c r="BP36" s="275"/>
      <c r="BQ36" s="275"/>
      <c r="BR36" s="275"/>
      <c r="BS36" s="275"/>
      <c r="BT36" s="275"/>
      <c r="BU36" s="275"/>
      <c r="BV36" s="275"/>
      <c r="BW36" s="275"/>
      <c r="BX36" s="275"/>
      <c r="BY36" s="275"/>
      <c r="BZ36" s="275"/>
      <c r="CA36" s="275"/>
      <c r="CB36" s="275"/>
      <c r="CC36" s="275"/>
      <c r="CD36" s="275"/>
      <c r="CE36" s="275"/>
      <c r="CF36" s="275"/>
      <c r="CG36" s="275"/>
      <c r="CH36" s="275"/>
      <c r="CI36" s="275"/>
      <c r="CJ36" s="275"/>
      <c r="CK36" s="275"/>
      <c r="CL36" s="275"/>
      <c r="CM36" s="275"/>
      <c r="CN36" s="275"/>
      <c r="CO36" s="275"/>
      <c r="CP36" s="275"/>
      <c r="CQ36" s="275"/>
      <c r="CR36" s="275"/>
      <c r="CS36" s="275"/>
      <c r="CT36" s="275"/>
      <c r="CU36" s="275"/>
      <c r="CV36" s="275"/>
      <c r="CW36" s="275"/>
      <c r="CX36" s="275"/>
      <c r="CY36" s="275"/>
      <c r="CZ36" s="275"/>
      <c r="DA36" s="275"/>
      <c r="DB36" s="275"/>
      <c r="DC36" s="275"/>
      <c r="DD36" s="275"/>
      <c r="DE36" s="275"/>
      <c r="DF36" s="275"/>
      <c r="DG36" s="275"/>
      <c r="DH36" s="275"/>
      <c r="DI36" s="275"/>
      <c r="DJ36" s="275"/>
      <c r="DK36" s="275"/>
      <c r="DL36" s="275"/>
      <c r="DM36" s="275"/>
      <c r="DN36" s="275"/>
      <c r="DO36" s="275"/>
      <c r="DP36" s="275"/>
      <c r="DQ36" s="275"/>
      <c r="DR36" s="275"/>
      <c r="DS36" s="275"/>
      <c r="DT36" s="275"/>
      <c r="DU36" s="275"/>
      <c r="DV36" s="275"/>
      <c r="DW36" s="275"/>
      <c r="DX36" s="275"/>
      <c r="DY36" s="275"/>
      <c r="DZ36" s="275"/>
      <c r="EA36" s="275"/>
      <c r="EB36" s="275"/>
      <c r="EC36" s="275"/>
      <c r="ED36" s="275"/>
      <c r="EE36" s="275"/>
      <c r="EF36" s="275"/>
      <c r="EG36" s="275"/>
      <c r="EH36" s="275"/>
      <c r="EI36" s="275"/>
      <c r="EJ36" s="275"/>
      <c r="EK36" s="275"/>
      <c r="EL36" s="275"/>
      <c r="EM36" s="275"/>
      <c r="EN36" s="275"/>
      <c r="EO36" s="275"/>
      <c r="EP36" s="275"/>
      <c r="EQ36" s="275"/>
      <c r="ER36" s="275"/>
      <c r="ES36" s="275"/>
      <c r="ET36" s="275"/>
      <c r="EU36" s="275"/>
      <c r="EV36" s="275"/>
      <c r="EW36" s="275"/>
      <c r="EX36" s="275"/>
      <c r="EY36" s="275"/>
      <c r="EZ36" s="275"/>
      <c r="FA36" s="275"/>
      <c r="FB36" s="275"/>
      <c r="FC36" s="275"/>
      <c r="FD36" s="275"/>
      <c r="FE36" s="275"/>
      <c r="FF36" s="275"/>
      <c r="FG36" s="275"/>
      <c r="FH36" s="275"/>
      <c r="FI36" s="275"/>
      <c r="FJ36" s="275"/>
      <c r="FK36" s="275"/>
      <c r="FL36" s="275"/>
      <c r="FM36" s="275"/>
      <c r="FN36" s="275"/>
      <c r="FO36" s="275"/>
      <c r="FP36" s="275"/>
      <c r="FQ36" s="275"/>
      <c r="FR36" s="275"/>
      <c r="FS36" s="275"/>
      <c r="FT36" s="275"/>
      <c r="FU36" s="275"/>
      <c r="FV36" s="275"/>
      <c r="FW36" s="275"/>
      <c r="FX36" s="275"/>
      <c r="FY36" s="275"/>
      <c r="FZ36" s="275"/>
      <c r="GA36" s="275"/>
      <c r="GB36" s="275"/>
      <c r="GC36" s="275"/>
      <c r="GD36" s="275"/>
      <c r="GE36" s="275"/>
      <c r="GF36" s="275"/>
      <c r="GG36" s="275"/>
      <c r="GH36" s="275"/>
      <c r="GI36" s="275"/>
      <c r="GJ36" s="275"/>
      <c r="GK36" s="275"/>
      <c r="GL36" s="275"/>
      <c r="GM36" s="275"/>
      <c r="GN36" s="275"/>
      <c r="GO36" s="275"/>
      <c r="GP36" s="275"/>
      <c r="GQ36" s="275"/>
      <c r="GR36" s="275"/>
      <c r="GS36" s="275"/>
      <c r="GT36" s="275"/>
      <c r="GU36" s="275"/>
      <c r="GV36" s="275"/>
      <c r="GW36" s="275"/>
      <c r="GX36" s="275"/>
      <c r="GY36" s="275"/>
      <c r="GZ36" s="275"/>
      <c r="HA36" s="275"/>
      <c r="HB36" s="275"/>
      <c r="HC36" s="275"/>
      <c r="HD36" s="275"/>
      <c r="HE36" s="275"/>
      <c r="HF36" s="275"/>
      <c r="HG36" s="275"/>
      <c r="HH36" s="275"/>
      <c r="HI36" s="275"/>
      <c r="HJ36" s="275"/>
      <c r="HK36" s="275"/>
      <c r="HL36" s="275"/>
      <c r="HM36" s="275"/>
      <c r="HN36" s="275"/>
      <c r="HO36" s="275"/>
      <c r="HP36" s="275"/>
      <c r="HQ36" s="275"/>
      <c r="HR36" s="275"/>
      <c r="HS36" s="275"/>
      <c r="HT36" s="275"/>
      <c r="HU36" s="275"/>
      <c r="HV36" s="275"/>
      <c r="HW36" s="275"/>
      <c r="HX36" s="275"/>
      <c r="HY36" s="275"/>
      <c r="HZ36" s="275"/>
      <c r="IA36" s="275"/>
      <c r="IB36" s="275"/>
      <c r="IC36" s="275"/>
      <c r="ID36" s="275"/>
      <c r="IE36" s="275"/>
      <c r="IF36" s="275"/>
      <c r="IG36" s="275"/>
      <c r="IH36" s="275"/>
      <c r="II36" s="275"/>
      <c r="IJ36" s="275"/>
      <c r="IK36" s="275"/>
      <c r="IL36" s="275"/>
      <c r="IM36" s="275"/>
      <c r="IN36" s="275"/>
      <c r="IO36" s="275"/>
      <c r="IP36" s="275"/>
      <c r="IQ36" s="275"/>
      <c r="IR36" s="275"/>
      <c r="IS36" s="275"/>
    </row>
    <row r="37" spans="1:253" ht="14.4">
      <c r="B37" s="282" t="s">
        <v>15947</v>
      </c>
      <c r="C37" s="267" t="s">
        <v>15948</v>
      </c>
      <c r="D37" s="260" t="s">
        <v>15856</v>
      </c>
      <c r="E37" s="262" t="s">
        <v>15949</v>
      </c>
      <c r="G37" s="268" t="s">
        <v>15922</v>
      </c>
      <c r="H37" s="275"/>
      <c r="I37" s="275"/>
      <c r="J37" s="275"/>
      <c r="K37" s="275"/>
      <c r="L37" s="275"/>
      <c r="M37" s="275"/>
      <c r="N37" s="275"/>
      <c r="O37" s="275"/>
      <c r="P37" s="275"/>
      <c r="Q37" s="275"/>
      <c r="R37" s="275"/>
      <c r="S37" s="275"/>
      <c r="T37" s="275"/>
      <c r="U37" s="275"/>
      <c r="V37" s="275"/>
      <c r="W37" s="275"/>
      <c r="X37" s="275"/>
      <c r="Y37" s="275"/>
      <c r="Z37" s="275"/>
      <c r="AA37" s="275"/>
      <c r="AB37" s="275"/>
      <c r="AC37" s="275"/>
      <c r="AD37" s="275"/>
      <c r="AE37" s="275"/>
      <c r="AF37" s="275"/>
      <c r="AG37" s="275"/>
      <c r="AH37" s="275"/>
      <c r="AI37" s="275"/>
      <c r="AJ37" s="275"/>
      <c r="AK37" s="275"/>
      <c r="AL37" s="275"/>
      <c r="AM37" s="275"/>
      <c r="AN37" s="275"/>
      <c r="AO37" s="275"/>
      <c r="AP37" s="275"/>
      <c r="AQ37" s="275"/>
      <c r="AR37" s="275"/>
      <c r="AS37" s="275"/>
      <c r="AT37" s="275"/>
      <c r="AU37" s="275"/>
      <c r="AV37" s="275"/>
      <c r="AW37" s="275"/>
      <c r="AX37" s="275"/>
      <c r="AY37" s="275"/>
      <c r="AZ37" s="275"/>
      <c r="BA37" s="275"/>
      <c r="BB37" s="275"/>
      <c r="BC37" s="275"/>
      <c r="BD37" s="275"/>
      <c r="BE37" s="275"/>
      <c r="BF37" s="275"/>
      <c r="BG37" s="275"/>
      <c r="BH37" s="275"/>
      <c r="BI37" s="275"/>
      <c r="BJ37" s="275"/>
      <c r="BK37" s="275"/>
      <c r="BL37" s="275"/>
      <c r="BM37" s="275"/>
      <c r="BN37" s="275"/>
      <c r="BO37" s="275"/>
      <c r="BP37" s="275"/>
      <c r="BQ37" s="275"/>
      <c r="BR37" s="275"/>
      <c r="BS37" s="275"/>
      <c r="BT37" s="275"/>
      <c r="BU37" s="275"/>
      <c r="BV37" s="275"/>
      <c r="BW37" s="275"/>
      <c r="BX37" s="275"/>
      <c r="BY37" s="275"/>
      <c r="BZ37" s="275"/>
      <c r="CA37" s="275"/>
      <c r="CB37" s="275"/>
      <c r="CC37" s="275"/>
      <c r="CD37" s="275"/>
      <c r="CE37" s="275"/>
      <c r="CF37" s="275"/>
      <c r="CG37" s="275"/>
      <c r="CH37" s="275"/>
      <c r="CI37" s="275"/>
      <c r="CJ37" s="275"/>
      <c r="CK37" s="275"/>
      <c r="CL37" s="275"/>
      <c r="CM37" s="275"/>
      <c r="CN37" s="275"/>
      <c r="CO37" s="275"/>
      <c r="CP37" s="275"/>
      <c r="CQ37" s="275"/>
      <c r="CR37" s="275"/>
      <c r="CS37" s="275"/>
      <c r="CT37" s="275"/>
      <c r="CU37" s="275"/>
      <c r="CV37" s="275"/>
      <c r="CW37" s="275"/>
      <c r="CX37" s="275"/>
      <c r="CY37" s="275"/>
      <c r="CZ37" s="275"/>
      <c r="DA37" s="275"/>
      <c r="DB37" s="275"/>
      <c r="DC37" s="275"/>
      <c r="DD37" s="275"/>
      <c r="DE37" s="275"/>
      <c r="DF37" s="275"/>
      <c r="DG37" s="275"/>
      <c r="DH37" s="275"/>
      <c r="DI37" s="275"/>
      <c r="DJ37" s="275"/>
      <c r="DK37" s="275"/>
      <c r="DL37" s="275"/>
      <c r="DM37" s="275"/>
      <c r="DN37" s="275"/>
      <c r="DO37" s="275"/>
      <c r="DP37" s="275"/>
      <c r="DQ37" s="275"/>
      <c r="DR37" s="275"/>
      <c r="DS37" s="275"/>
      <c r="DT37" s="275"/>
      <c r="DU37" s="275"/>
      <c r="DV37" s="275"/>
      <c r="DW37" s="275"/>
      <c r="DX37" s="275"/>
      <c r="DY37" s="275"/>
      <c r="DZ37" s="275"/>
      <c r="EA37" s="275"/>
      <c r="EB37" s="275"/>
      <c r="EC37" s="275"/>
      <c r="ED37" s="275"/>
      <c r="EE37" s="275"/>
      <c r="EF37" s="275"/>
      <c r="EG37" s="275"/>
      <c r="EH37" s="275"/>
      <c r="EI37" s="275"/>
      <c r="EJ37" s="275"/>
      <c r="EK37" s="275"/>
      <c r="EL37" s="275"/>
      <c r="EM37" s="275"/>
      <c r="EN37" s="275"/>
      <c r="EO37" s="275"/>
      <c r="EP37" s="275"/>
      <c r="EQ37" s="275"/>
      <c r="ER37" s="275"/>
      <c r="ES37" s="275"/>
      <c r="ET37" s="275"/>
      <c r="EU37" s="275"/>
      <c r="EV37" s="275"/>
      <c r="EW37" s="275"/>
      <c r="EX37" s="275"/>
      <c r="EY37" s="275"/>
      <c r="EZ37" s="275"/>
      <c r="FA37" s="275"/>
      <c r="FB37" s="275"/>
      <c r="FC37" s="275"/>
      <c r="FD37" s="275"/>
      <c r="FE37" s="275"/>
      <c r="FF37" s="275"/>
      <c r="FG37" s="275"/>
      <c r="FH37" s="275"/>
      <c r="FI37" s="275"/>
      <c r="FJ37" s="275"/>
      <c r="FK37" s="275"/>
      <c r="FL37" s="275"/>
      <c r="FM37" s="275"/>
      <c r="FN37" s="275"/>
      <c r="FO37" s="275"/>
      <c r="FP37" s="275"/>
      <c r="FQ37" s="275"/>
      <c r="FR37" s="275"/>
      <c r="FS37" s="275"/>
      <c r="FT37" s="275"/>
      <c r="FU37" s="275"/>
      <c r="FV37" s="275"/>
      <c r="FW37" s="275"/>
      <c r="FX37" s="275"/>
      <c r="FY37" s="275"/>
      <c r="FZ37" s="275"/>
      <c r="GA37" s="275"/>
      <c r="GB37" s="275"/>
      <c r="GC37" s="275"/>
      <c r="GD37" s="275"/>
      <c r="GE37" s="275"/>
      <c r="GF37" s="275"/>
      <c r="GG37" s="275"/>
      <c r="GH37" s="275"/>
      <c r="GI37" s="275"/>
      <c r="GJ37" s="275"/>
      <c r="GK37" s="275"/>
      <c r="GL37" s="275"/>
      <c r="GM37" s="275"/>
      <c r="GN37" s="275"/>
      <c r="GO37" s="275"/>
      <c r="GP37" s="275"/>
      <c r="GQ37" s="275"/>
      <c r="GR37" s="275"/>
      <c r="GS37" s="275"/>
      <c r="GT37" s="275"/>
      <c r="GU37" s="275"/>
      <c r="GV37" s="275"/>
      <c r="GW37" s="275"/>
      <c r="GX37" s="275"/>
      <c r="GY37" s="275"/>
      <c r="GZ37" s="275"/>
      <c r="HA37" s="275"/>
      <c r="HB37" s="275"/>
      <c r="HC37" s="275"/>
      <c r="HD37" s="275"/>
      <c r="HE37" s="275"/>
      <c r="HF37" s="275"/>
      <c r="HG37" s="275"/>
      <c r="HH37" s="275"/>
      <c r="HI37" s="275"/>
      <c r="HJ37" s="275"/>
      <c r="HK37" s="275"/>
      <c r="HL37" s="275"/>
      <c r="HM37" s="275"/>
      <c r="HN37" s="275"/>
      <c r="HO37" s="275"/>
      <c r="HP37" s="275"/>
      <c r="HQ37" s="275"/>
      <c r="HR37" s="275"/>
      <c r="HS37" s="275"/>
      <c r="HT37" s="275"/>
      <c r="HU37" s="275"/>
      <c r="HV37" s="275"/>
      <c r="HW37" s="275"/>
      <c r="HX37" s="275"/>
      <c r="HY37" s="275"/>
      <c r="HZ37" s="275"/>
      <c r="IA37" s="275"/>
      <c r="IB37" s="275"/>
      <c r="IC37" s="275"/>
      <c r="ID37" s="275"/>
      <c r="IE37" s="275"/>
      <c r="IF37" s="275"/>
      <c r="IG37" s="275"/>
      <c r="IH37" s="275"/>
      <c r="II37" s="275"/>
      <c r="IJ37" s="275"/>
      <c r="IK37" s="275"/>
      <c r="IL37" s="275"/>
      <c r="IM37" s="275"/>
      <c r="IN37" s="275"/>
      <c r="IO37" s="275"/>
      <c r="IP37" s="275"/>
      <c r="IQ37" s="275"/>
      <c r="IR37" s="275"/>
      <c r="IS37" s="275"/>
    </row>
    <row r="38" spans="1:253" ht="14.4">
      <c r="B38" s="282" t="s">
        <v>15950</v>
      </c>
      <c r="C38" s="267" t="s">
        <v>15951</v>
      </c>
      <c r="D38" s="260" t="s">
        <v>15856</v>
      </c>
      <c r="E38" s="262" t="s">
        <v>15952</v>
      </c>
      <c r="H38" s="275"/>
      <c r="I38" s="275"/>
      <c r="J38" s="275"/>
      <c r="K38" s="275"/>
      <c r="L38" s="275"/>
      <c r="M38" s="275"/>
      <c r="N38" s="275"/>
      <c r="O38" s="275"/>
      <c r="P38" s="275"/>
      <c r="Q38" s="275"/>
      <c r="R38" s="275"/>
      <c r="S38" s="275"/>
      <c r="T38" s="275"/>
      <c r="U38" s="275"/>
      <c r="V38" s="275"/>
      <c r="W38" s="275"/>
      <c r="X38" s="275"/>
      <c r="Y38" s="275"/>
      <c r="Z38" s="275"/>
      <c r="AA38" s="275"/>
      <c r="AB38" s="275"/>
      <c r="AC38" s="275"/>
      <c r="AD38" s="275"/>
      <c r="AE38" s="275"/>
      <c r="AF38" s="275"/>
      <c r="AG38" s="275"/>
      <c r="AH38" s="275"/>
      <c r="AI38" s="275"/>
      <c r="AJ38" s="275"/>
      <c r="AK38" s="275"/>
      <c r="AL38" s="275"/>
      <c r="AM38" s="275"/>
      <c r="AN38" s="275"/>
      <c r="AO38" s="275"/>
      <c r="AP38" s="275"/>
      <c r="AQ38" s="275"/>
      <c r="AR38" s="275"/>
      <c r="AS38" s="275"/>
      <c r="AT38" s="275"/>
      <c r="AU38" s="275"/>
      <c r="AV38" s="275"/>
      <c r="AW38" s="275"/>
      <c r="AX38" s="275"/>
      <c r="AY38" s="275"/>
      <c r="AZ38" s="275"/>
      <c r="BA38" s="275"/>
      <c r="BB38" s="275"/>
      <c r="BC38" s="275"/>
      <c r="BD38" s="275"/>
      <c r="BE38" s="275"/>
      <c r="BF38" s="275"/>
      <c r="BG38" s="275"/>
      <c r="BH38" s="275"/>
      <c r="BI38" s="275"/>
      <c r="BJ38" s="275"/>
      <c r="BK38" s="275"/>
      <c r="BL38" s="275"/>
      <c r="BM38" s="275"/>
      <c r="BN38" s="275"/>
      <c r="BO38" s="275"/>
      <c r="BP38" s="275"/>
      <c r="BQ38" s="275"/>
      <c r="BR38" s="275"/>
      <c r="BS38" s="275"/>
      <c r="BT38" s="275"/>
      <c r="BU38" s="275"/>
      <c r="BV38" s="275"/>
      <c r="BW38" s="275"/>
      <c r="BX38" s="275"/>
      <c r="BY38" s="275"/>
      <c r="BZ38" s="275"/>
      <c r="CA38" s="275"/>
      <c r="CB38" s="275"/>
      <c r="CC38" s="275"/>
      <c r="CD38" s="275"/>
      <c r="CE38" s="275"/>
      <c r="CF38" s="275"/>
      <c r="CG38" s="275"/>
      <c r="CH38" s="275"/>
      <c r="CI38" s="275"/>
      <c r="CJ38" s="275"/>
      <c r="CK38" s="275"/>
      <c r="CL38" s="275"/>
      <c r="CM38" s="275"/>
      <c r="CN38" s="275"/>
      <c r="CO38" s="275"/>
      <c r="CP38" s="275"/>
      <c r="CQ38" s="275"/>
      <c r="CR38" s="275"/>
      <c r="CS38" s="275"/>
      <c r="CT38" s="275"/>
      <c r="CU38" s="275"/>
      <c r="CV38" s="275"/>
      <c r="CW38" s="275"/>
      <c r="CX38" s="275"/>
      <c r="CY38" s="275"/>
      <c r="CZ38" s="275"/>
      <c r="DA38" s="275"/>
      <c r="DB38" s="275"/>
      <c r="DC38" s="275"/>
      <c r="DD38" s="275"/>
      <c r="DE38" s="275"/>
      <c r="DF38" s="275"/>
      <c r="DG38" s="275"/>
      <c r="DH38" s="275"/>
      <c r="DI38" s="275"/>
      <c r="DJ38" s="275"/>
      <c r="DK38" s="275"/>
      <c r="DL38" s="275"/>
      <c r="DM38" s="275"/>
      <c r="DN38" s="275"/>
      <c r="DO38" s="275"/>
      <c r="DP38" s="275"/>
      <c r="DQ38" s="275"/>
      <c r="DR38" s="275"/>
      <c r="DS38" s="275"/>
      <c r="DT38" s="275"/>
      <c r="DU38" s="275"/>
      <c r="DV38" s="275"/>
      <c r="DW38" s="275"/>
      <c r="DX38" s="275"/>
      <c r="DY38" s="275"/>
      <c r="DZ38" s="275"/>
      <c r="EA38" s="275"/>
      <c r="EB38" s="275"/>
      <c r="EC38" s="275"/>
      <c r="ED38" s="275"/>
      <c r="EE38" s="275"/>
      <c r="EF38" s="275"/>
      <c r="EG38" s="275"/>
      <c r="EH38" s="275"/>
      <c r="EI38" s="275"/>
      <c r="EJ38" s="275"/>
      <c r="EK38" s="275"/>
      <c r="EL38" s="275"/>
      <c r="EM38" s="275"/>
      <c r="EN38" s="275"/>
      <c r="EO38" s="275"/>
      <c r="EP38" s="275"/>
      <c r="EQ38" s="275"/>
      <c r="ER38" s="275"/>
      <c r="ES38" s="275"/>
      <c r="ET38" s="275"/>
      <c r="EU38" s="275"/>
      <c r="EV38" s="275"/>
      <c r="EW38" s="275"/>
      <c r="EX38" s="275"/>
      <c r="EY38" s="275"/>
      <c r="EZ38" s="275"/>
      <c r="FA38" s="275"/>
      <c r="FB38" s="275"/>
      <c r="FC38" s="275"/>
      <c r="FD38" s="275"/>
      <c r="FE38" s="275"/>
      <c r="FF38" s="275"/>
      <c r="FG38" s="275"/>
      <c r="FH38" s="275"/>
      <c r="FI38" s="275"/>
      <c r="FJ38" s="275"/>
      <c r="FK38" s="275"/>
      <c r="FL38" s="275"/>
      <c r="FM38" s="275"/>
      <c r="FN38" s="275"/>
      <c r="FO38" s="275"/>
      <c r="FP38" s="275"/>
      <c r="FQ38" s="275"/>
      <c r="FR38" s="275"/>
      <c r="FS38" s="275"/>
      <c r="FT38" s="275"/>
      <c r="FU38" s="275"/>
      <c r="FV38" s="275"/>
      <c r="FW38" s="275"/>
      <c r="FX38" s="275"/>
      <c r="FY38" s="275"/>
      <c r="FZ38" s="275"/>
      <c r="GA38" s="275"/>
      <c r="GB38" s="275"/>
      <c r="GC38" s="275"/>
      <c r="GD38" s="275"/>
      <c r="GE38" s="275"/>
      <c r="GF38" s="275"/>
      <c r="GG38" s="275"/>
      <c r="GH38" s="275"/>
      <c r="GI38" s="275"/>
      <c r="GJ38" s="275"/>
      <c r="GK38" s="275"/>
      <c r="GL38" s="275"/>
      <c r="GM38" s="275"/>
      <c r="GN38" s="275"/>
      <c r="GO38" s="275"/>
      <c r="GP38" s="275"/>
      <c r="GQ38" s="275"/>
      <c r="GR38" s="275"/>
      <c r="GS38" s="275"/>
      <c r="GT38" s="275"/>
      <c r="GU38" s="275"/>
      <c r="GV38" s="275"/>
      <c r="GW38" s="275"/>
      <c r="GX38" s="275"/>
      <c r="GY38" s="275"/>
      <c r="GZ38" s="275"/>
      <c r="HA38" s="275"/>
      <c r="HB38" s="275"/>
      <c r="HC38" s="275"/>
      <c r="HD38" s="275"/>
      <c r="HE38" s="275"/>
      <c r="HF38" s="275"/>
      <c r="HG38" s="275"/>
      <c r="HH38" s="275"/>
      <c r="HI38" s="275"/>
      <c r="HJ38" s="275"/>
      <c r="HK38" s="275"/>
      <c r="HL38" s="275"/>
      <c r="HM38" s="275"/>
      <c r="HN38" s="275"/>
      <c r="HO38" s="275"/>
      <c r="HP38" s="275"/>
      <c r="HQ38" s="275"/>
      <c r="HR38" s="275"/>
      <c r="HS38" s="275"/>
      <c r="HT38" s="275"/>
      <c r="HU38" s="275"/>
      <c r="HV38" s="275"/>
      <c r="HW38" s="275"/>
      <c r="HX38" s="275"/>
      <c r="HY38" s="275"/>
      <c r="HZ38" s="275"/>
      <c r="IA38" s="275"/>
      <c r="IB38" s="275"/>
      <c r="IC38" s="275"/>
      <c r="ID38" s="275"/>
      <c r="IE38" s="275"/>
      <c r="IF38" s="275"/>
      <c r="IG38" s="275"/>
      <c r="IH38" s="275"/>
      <c r="II38" s="275"/>
      <c r="IJ38" s="275"/>
      <c r="IK38" s="275"/>
      <c r="IL38" s="275"/>
      <c r="IM38" s="275"/>
      <c r="IN38" s="275"/>
      <c r="IO38" s="275"/>
      <c r="IP38" s="275"/>
      <c r="IQ38" s="275"/>
      <c r="IR38" s="275"/>
      <c r="IS38" s="275"/>
    </row>
    <row r="39" spans="1:253" ht="14.4">
      <c r="B39" s="282" t="s">
        <v>15953</v>
      </c>
      <c r="C39" s="267" t="s">
        <v>15954</v>
      </c>
      <c r="D39" s="260" t="s">
        <v>15856</v>
      </c>
      <c r="E39" s="262" t="s">
        <v>15955</v>
      </c>
      <c r="G39" s="255" t="s">
        <v>15956</v>
      </c>
      <c r="H39" s="275"/>
      <c r="I39" s="275"/>
      <c r="J39" s="275"/>
      <c r="K39" s="275"/>
      <c r="L39" s="275"/>
      <c r="M39" s="275"/>
      <c r="N39" s="275"/>
      <c r="O39" s="275"/>
      <c r="P39" s="275"/>
      <c r="Q39" s="275"/>
      <c r="R39" s="275"/>
      <c r="S39" s="275"/>
      <c r="T39" s="275"/>
      <c r="U39" s="275"/>
      <c r="V39" s="275"/>
      <c r="W39" s="275"/>
      <c r="X39" s="275"/>
      <c r="Y39" s="275"/>
      <c r="Z39" s="275"/>
      <c r="AA39" s="275"/>
      <c r="AB39" s="275"/>
      <c r="AC39" s="275"/>
      <c r="AD39" s="275"/>
      <c r="AE39" s="275"/>
      <c r="AF39" s="275"/>
      <c r="AG39" s="275"/>
      <c r="AH39" s="275"/>
      <c r="AI39" s="275"/>
      <c r="AJ39" s="275"/>
      <c r="AK39" s="275"/>
      <c r="AL39" s="275"/>
      <c r="AM39" s="275"/>
      <c r="AN39" s="275"/>
      <c r="AO39" s="275"/>
      <c r="AP39" s="275"/>
      <c r="AQ39" s="275"/>
      <c r="AR39" s="275"/>
      <c r="AS39" s="275"/>
      <c r="AT39" s="275"/>
      <c r="AU39" s="275"/>
      <c r="AV39" s="275"/>
      <c r="AW39" s="275"/>
      <c r="AX39" s="275"/>
      <c r="AY39" s="275"/>
      <c r="AZ39" s="275"/>
      <c r="BA39" s="275"/>
      <c r="BB39" s="275"/>
      <c r="BC39" s="275"/>
      <c r="BD39" s="275"/>
      <c r="BE39" s="275"/>
      <c r="BF39" s="275"/>
      <c r="BG39" s="275"/>
      <c r="BH39" s="275"/>
      <c r="BI39" s="275"/>
      <c r="BJ39" s="275"/>
      <c r="BK39" s="275"/>
      <c r="BL39" s="275"/>
      <c r="BM39" s="275"/>
      <c r="BN39" s="275"/>
      <c r="BO39" s="275"/>
      <c r="BP39" s="275"/>
      <c r="BQ39" s="275"/>
      <c r="BR39" s="275"/>
      <c r="BS39" s="275"/>
      <c r="BT39" s="275"/>
      <c r="BU39" s="275"/>
      <c r="BV39" s="275"/>
      <c r="BW39" s="275"/>
      <c r="BX39" s="275"/>
      <c r="BY39" s="275"/>
      <c r="BZ39" s="275"/>
      <c r="CA39" s="275"/>
      <c r="CB39" s="275"/>
      <c r="CC39" s="275"/>
      <c r="CD39" s="275"/>
      <c r="CE39" s="275"/>
      <c r="CF39" s="275"/>
      <c r="CG39" s="275"/>
      <c r="CH39" s="275"/>
      <c r="CI39" s="275"/>
      <c r="CJ39" s="275"/>
      <c r="CK39" s="275"/>
      <c r="CL39" s="275"/>
      <c r="CM39" s="275"/>
      <c r="CN39" s="275"/>
      <c r="CO39" s="275"/>
      <c r="CP39" s="275"/>
      <c r="CQ39" s="275"/>
      <c r="CR39" s="275"/>
      <c r="CS39" s="275"/>
      <c r="CT39" s="275"/>
      <c r="CU39" s="275"/>
      <c r="CV39" s="275"/>
      <c r="CW39" s="275"/>
      <c r="CX39" s="275"/>
      <c r="CY39" s="275"/>
      <c r="CZ39" s="275"/>
      <c r="DA39" s="275"/>
      <c r="DB39" s="275"/>
      <c r="DC39" s="275"/>
      <c r="DD39" s="275"/>
      <c r="DE39" s="275"/>
      <c r="DF39" s="275"/>
      <c r="DG39" s="275"/>
      <c r="DH39" s="275"/>
      <c r="DI39" s="275"/>
      <c r="DJ39" s="275"/>
      <c r="DK39" s="275"/>
      <c r="DL39" s="275"/>
      <c r="DM39" s="275"/>
      <c r="DN39" s="275"/>
      <c r="DO39" s="275"/>
      <c r="DP39" s="275"/>
      <c r="DQ39" s="275"/>
      <c r="DR39" s="275"/>
      <c r="DS39" s="275"/>
      <c r="DT39" s="275"/>
      <c r="DU39" s="275"/>
      <c r="DV39" s="275"/>
      <c r="DW39" s="275"/>
      <c r="DX39" s="275"/>
      <c r="DY39" s="275"/>
      <c r="DZ39" s="275"/>
      <c r="EA39" s="275"/>
      <c r="EB39" s="275"/>
      <c r="EC39" s="275"/>
      <c r="ED39" s="275"/>
      <c r="EE39" s="275"/>
      <c r="EF39" s="275"/>
      <c r="EG39" s="275"/>
      <c r="EH39" s="275"/>
      <c r="EI39" s="275"/>
      <c r="EJ39" s="275"/>
      <c r="EK39" s="275"/>
      <c r="EL39" s="275"/>
      <c r="EM39" s="275"/>
      <c r="EN39" s="275"/>
      <c r="EO39" s="275"/>
      <c r="EP39" s="275"/>
      <c r="EQ39" s="275"/>
      <c r="ER39" s="275"/>
      <c r="ES39" s="275"/>
      <c r="ET39" s="275"/>
      <c r="EU39" s="275"/>
      <c r="EV39" s="275"/>
      <c r="EW39" s="275"/>
      <c r="EX39" s="275"/>
      <c r="EY39" s="275"/>
      <c r="EZ39" s="275"/>
      <c r="FA39" s="275"/>
      <c r="FB39" s="275"/>
      <c r="FC39" s="275"/>
      <c r="FD39" s="275"/>
      <c r="FE39" s="275"/>
      <c r="FF39" s="275"/>
      <c r="FG39" s="275"/>
      <c r="FH39" s="275"/>
      <c r="FI39" s="275"/>
      <c r="FJ39" s="275"/>
      <c r="FK39" s="275"/>
      <c r="FL39" s="275"/>
      <c r="FM39" s="275"/>
      <c r="FN39" s="275"/>
      <c r="FO39" s="275"/>
      <c r="FP39" s="275"/>
      <c r="FQ39" s="275"/>
      <c r="FR39" s="275"/>
      <c r="FS39" s="275"/>
      <c r="FT39" s="275"/>
      <c r="FU39" s="275"/>
      <c r="FV39" s="275"/>
      <c r="FW39" s="275"/>
      <c r="FX39" s="275"/>
      <c r="FY39" s="275"/>
      <c r="FZ39" s="275"/>
      <c r="GA39" s="275"/>
      <c r="GB39" s="275"/>
      <c r="GC39" s="275"/>
      <c r="GD39" s="275"/>
      <c r="GE39" s="275"/>
      <c r="GF39" s="275"/>
      <c r="GG39" s="275"/>
      <c r="GH39" s="275"/>
      <c r="GI39" s="275"/>
      <c r="GJ39" s="275"/>
      <c r="GK39" s="275"/>
      <c r="GL39" s="275"/>
      <c r="GM39" s="275"/>
      <c r="GN39" s="275"/>
      <c r="GO39" s="275"/>
      <c r="GP39" s="275"/>
      <c r="GQ39" s="275"/>
      <c r="GR39" s="275"/>
      <c r="GS39" s="275"/>
      <c r="GT39" s="275"/>
      <c r="GU39" s="275"/>
      <c r="GV39" s="275"/>
      <c r="GW39" s="275"/>
      <c r="GX39" s="275"/>
      <c r="GY39" s="275"/>
      <c r="GZ39" s="275"/>
      <c r="HA39" s="275"/>
      <c r="HB39" s="275"/>
      <c r="HC39" s="275"/>
      <c r="HD39" s="275"/>
      <c r="HE39" s="275"/>
      <c r="HF39" s="275"/>
      <c r="HG39" s="275"/>
      <c r="HH39" s="275"/>
      <c r="HI39" s="275"/>
      <c r="HJ39" s="275"/>
      <c r="HK39" s="275"/>
      <c r="HL39" s="275"/>
      <c r="HM39" s="275"/>
      <c r="HN39" s="275"/>
      <c r="HO39" s="275"/>
      <c r="HP39" s="275"/>
      <c r="HQ39" s="275"/>
      <c r="HR39" s="275"/>
      <c r="HS39" s="275"/>
      <c r="HT39" s="275"/>
      <c r="HU39" s="275"/>
      <c r="HV39" s="275"/>
      <c r="HW39" s="275"/>
      <c r="HX39" s="275"/>
      <c r="HY39" s="275"/>
      <c r="HZ39" s="275"/>
      <c r="IA39" s="275"/>
      <c r="IB39" s="275"/>
      <c r="IC39" s="275"/>
      <c r="ID39" s="275"/>
      <c r="IE39" s="275"/>
      <c r="IF39" s="275"/>
      <c r="IG39" s="275"/>
      <c r="IH39" s="275"/>
      <c r="II39" s="275"/>
      <c r="IJ39" s="275"/>
      <c r="IK39" s="275"/>
      <c r="IL39" s="275"/>
      <c r="IM39" s="275"/>
      <c r="IN39" s="275"/>
      <c r="IO39" s="275"/>
      <c r="IP39" s="275"/>
      <c r="IQ39" s="275"/>
      <c r="IR39" s="275"/>
      <c r="IS39" s="275"/>
    </row>
    <row r="40" spans="1:253" ht="14.4">
      <c r="B40" s="276" t="s">
        <v>15957</v>
      </c>
      <c r="C40" s="267" t="s">
        <v>71</v>
      </c>
      <c r="D40" s="260" t="s">
        <v>15856</v>
      </c>
      <c r="E40" s="262" t="s">
        <v>15958</v>
      </c>
      <c r="G40" s="263"/>
      <c r="H40" s="275"/>
      <c r="I40" s="275"/>
      <c r="J40" s="275"/>
      <c r="K40" s="275"/>
      <c r="L40" s="275"/>
      <c r="M40" s="275"/>
      <c r="N40" s="275"/>
      <c r="O40" s="275"/>
      <c r="P40" s="275"/>
      <c r="Q40" s="275"/>
      <c r="R40" s="275"/>
      <c r="S40" s="275"/>
      <c r="T40" s="275"/>
      <c r="U40" s="275"/>
      <c r="V40" s="275"/>
      <c r="W40" s="275"/>
      <c r="X40" s="275"/>
      <c r="Y40" s="275"/>
      <c r="Z40" s="275"/>
      <c r="AA40" s="275"/>
      <c r="AB40" s="275"/>
      <c r="AC40" s="275"/>
      <c r="AD40" s="275"/>
      <c r="AE40" s="275"/>
      <c r="AF40" s="275"/>
      <c r="AG40" s="275"/>
      <c r="AH40" s="275"/>
      <c r="AI40" s="275"/>
      <c r="AJ40" s="275"/>
      <c r="AK40" s="275"/>
      <c r="AL40" s="275"/>
      <c r="AM40" s="275"/>
      <c r="AN40" s="275"/>
      <c r="AO40" s="275"/>
      <c r="AP40" s="275"/>
      <c r="AQ40" s="275"/>
      <c r="AR40" s="275"/>
      <c r="AS40" s="275"/>
      <c r="AT40" s="275"/>
      <c r="AU40" s="275"/>
      <c r="AV40" s="275"/>
      <c r="AW40" s="275"/>
      <c r="AX40" s="275"/>
      <c r="AY40" s="275"/>
      <c r="AZ40" s="275"/>
      <c r="BA40" s="275"/>
      <c r="BB40" s="275"/>
      <c r="BC40" s="275"/>
      <c r="BD40" s="275"/>
      <c r="BE40" s="275"/>
      <c r="BF40" s="275"/>
      <c r="BG40" s="275"/>
      <c r="BH40" s="275"/>
      <c r="BI40" s="275"/>
      <c r="BJ40" s="275"/>
      <c r="BK40" s="275"/>
      <c r="BL40" s="275"/>
      <c r="BM40" s="275"/>
      <c r="BN40" s="275"/>
      <c r="BO40" s="275"/>
      <c r="BP40" s="275"/>
      <c r="BQ40" s="275"/>
      <c r="BR40" s="275"/>
      <c r="BS40" s="275"/>
      <c r="BT40" s="275"/>
      <c r="BU40" s="275"/>
      <c r="BV40" s="275"/>
      <c r="BW40" s="275"/>
      <c r="BX40" s="275"/>
      <c r="BY40" s="275"/>
      <c r="BZ40" s="275"/>
      <c r="CA40" s="275"/>
      <c r="CB40" s="275"/>
      <c r="CC40" s="275"/>
      <c r="CD40" s="275"/>
      <c r="CE40" s="275"/>
      <c r="CF40" s="275"/>
      <c r="CG40" s="275"/>
      <c r="CH40" s="275"/>
      <c r="CI40" s="275"/>
      <c r="CJ40" s="275"/>
      <c r="CK40" s="275"/>
      <c r="CL40" s="275"/>
      <c r="CM40" s="275"/>
      <c r="CN40" s="275"/>
      <c r="CO40" s="275"/>
      <c r="CP40" s="275"/>
      <c r="CQ40" s="275"/>
      <c r="CR40" s="275"/>
      <c r="CS40" s="275"/>
      <c r="CT40" s="275"/>
      <c r="CU40" s="275"/>
      <c r="CV40" s="275"/>
      <c r="CW40" s="275"/>
      <c r="CX40" s="275"/>
      <c r="CY40" s="275"/>
      <c r="CZ40" s="275"/>
      <c r="DA40" s="275"/>
      <c r="DB40" s="275"/>
      <c r="DC40" s="275"/>
      <c r="DD40" s="275"/>
      <c r="DE40" s="275"/>
      <c r="DF40" s="275"/>
      <c r="DG40" s="275"/>
      <c r="DH40" s="275"/>
      <c r="DI40" s="275"/>
      <c r="DJ40" s="275"/>
      <c r="DK40" s="275"/>
      <c r="DL40" s="275"/>
      <c r="DM40" s="275"/>
      <c r="DN40" s="275"/>
      <c r="DO40" s="275"/>
      <c r="DP40" s="275"/>
      <c r="DQ40" s="275"/>
      <c r="DR40" s="275"/>
      <c r="DS40" s="275"/>
      <c r="DT40" s="275"/>
      <c r="DU40" s="275"/>
      <c r="DV40" s="275"/>
      <c r="DW40" s="275"/>
      <c r="DX40" s="275"/>
      <c r="DY40" s="275"/>
      <c r="DZ40" s="275"/>
      <c r="EA40" s="275"/>
      <c r="EB40" s="275"/>
      <c r="EC40" s="275"/>
      <c r="ED40" s="275"/>
      <c r="EE40" s="275"/>
      <c r="EF40" s="275"/>
      <c r="EG40" s="275"/>
      <c r="EH40" s="275"/>
      <c r="EI40" s="275"/>
      <c r="EJ40" s="275"/>
      <c r="EK40" s="275"/>
      <c r="EL40" s="275"/>
      <c r="EM40" s="275"/>
      <c r="EN40" s="275"/>
      <c r="EO40" s="275"/>
      <c r="EP40" s="275"/>
      <c r="EQ40" s="275"/>
      <c r="ER40" s="275"/>
      <c r="ES40" s="275"/>
      <c r="ET40" s="275"/>
      <c r="EU40" s="275"/>
      <c r="EV40" s="275"/>
      <c r="EW40" s="275"/>
      <c r="EX40" s="275"/>
      <c r="EY40" s="275"/>
      <c r="EZ40" s="275"/>
      <c r="FA40" s="275"/>
      <c r="FB40" s="275"/>
      <c r="FC40" s="275"/>
      <c r="FD40" s="275"/>
      <c r="FE40" s="275"/>
      <c r="FF40" s="275"/>
      <c r="FG40" s="275"/>
      <c r="FH40" s="275"/>
      <c r="FI40" s="275"/>
      <c r="FJ40" s="275"/>
      <c r="FK40" s="275"/>
      <c r="FL40" s="275"/>
      <c r="FM40" s="275"/>
      <c r="FN40" s="275"/>
      <c r="FO40" s="275"/>
      <c r="FP40" s="275"/>
      <c r="FQ40" s="275"/>
      <c r="FR40" s="275"/>
      <c r="FS40" s="275"/>
      <c r="FT40" s="275"/>
      <c r="FU40" s="275"/>
      <c r="FV40" s="275"/>
      <c r="FW40" s="275"/>
      <c r="FX40" s="275"/>
      <c r="FY40" s="275"/>
      <c r="FZ40" s="275"/>
      <c r="GA40" s="275"/>
      <c r="GB40" s="275"/>
      <c r="GC40" s="275"/>
      <c r="GD40" s="275"/>
      <c r="GE40" s="275"/>
      <c r="GF40" s="275"/>
      <c r="GG40" s="275"/>
      <c r="GH40" s="275"/>
      <c r="GI40" s="275"/>
      <c r="GJ40" s="275"/>
      <c r="GK40" s="275"/>
      <c r="GL40" s="275"/>
      <c r="GM40" s="275"/>
      <c r="GN40" s="275"/>
      <c r="GO40" s="275"/>
      <c r="GP40" s="275"/>
      <c r="GQ40" s="275"/>
      <c r="GR40" s="275"/>
      <c r="GS40" s="275"/>
      <c r="GT40" s="275"/>
      <c r="GU40" s="275"/>
      <c r="GV40" s="275"/>
      <c r="GW40" s="275"/>
      <c r="GX40" s="275"/>
      <c r="GY40" s="275"/>
      <c r="GZ40" s="275"/>
      <c r="HA40" s="275"/>
      <c r="HB40" s="275"/>
      <c r="HC40" s="275"/>
      <c r="HD40" s="275"/>
      <c r="HE40" s="275"/>
      <c r="HF40" s="275"/>
      <c r="HG40" s="275"/>
      <c r="HH40" s="275"/>
      <c r="HI40" s="275"/>
      <c r="HJ40" s="275"/>
      <c r="HK40" s="275"/>
      <c r="HL40" s="275"/>
      <c r="HM40" s="275"/>
      <c r="HN40" s="275"/>
      <c r="HO40" s="275"/>
      <c r="HP40" s="275"/>
      <c r="HQ40" s="275"/>
      <c r="HR40" s="275"/>
      <c r="HS40" s="275"/>
      <c r="HT40" s="275"/>
      <c r="HU40" s="275"/>
      <c r="HV40" s="275"/>
      <c r="HW40" s="275"/>
      <c r="HX40" s="275"/>
      <c r="HY40" s="275"/>
      <c r="HZ40" s="275"/>
      <c r="IA40" s="275"/>
      <c r="IB40" s="275"/>
      <c r="IC40" s="275"/>
      <c r="ID40" s="275"/>
      <c r="IE40" s="275"/>
      <c r="IF40" s="275"/>
      <c r="IG40" s="275"/>
      <c r="IH40" s="275"/>
      <c r="II40" s="275"/>
      <c r="IJ40" s="275"/>
      <c r="IK40" s="275"/>
      <c r="IL40" s="275"/>
      <c r="IM40" s="275"/>
      <c r="IN40" s="275"/>
      <c r="IO40" s="275"/>
      <c r="IP40" s="275"/>
      <c r="IQ40" s="275"/>
      <c r="IR40" s="275"/>
      <c r="IS40" s="275"/>
    </row>
    <row r="41" spans="1:253" ht="14.4">
      <c r="B41" s="269" t="s">
        <v>15959</v>
      </c>
      <c r="C41" s="267" t="s">
        <v>15710</v>
      </c>
      <c r="D41" s="260" t="s">
        <v>15856</v>
      </c>
      <c r="E41" s="262" t="s">
        <v>15960</v>
      </c>
      <c r="G41" s="263"/>
      <c r="H41" s="275"/>
      <c r="I41" s="275"/>
      <c r="J41" s="275"/>
      <c r="K41" s="275"/>
      <c r="L41" s="275"/>
      <c r="M41" s="275"/>
      <c r="N41" s="275"/>
      <c r="O41" s="275"/>
      <c r="P41" s="275"/>
      <c r="Q41" s="275"/>
      <c r="R41" s="275"/>
      <c r="S41" s="275"/>
      <c r="T41" s="275"/>
      <c r="U41" s="275"/>
      <c r="V41" s="275"/>
      <c r="W41" s="275"/>
      <c r="X41" s="275"/>
      <c r="Y41" s="275"/>
      <c r="Z41" s="275"/>
      <c r="AA41" s="275"/>
      <c r="AB41" s="275"/>
      <c r="AC41" s="275"/>
      <c r="AD41" s="275"/>
      <c r="AE41" s="275"/>
      <c r="AF41" s="275"/>
      <c r="AG41" s="275"/>
      <c r="AH41" s="275"/>
      <c r="AI41" s="275"/>
      <c r="AJ41" s="275"/>
      <c r="AK41" s="275"/>
      <c r="AL41" s="275"/>
      <c r="AM41" s="275"/>
      <c r="AN41" s="275"/>
      <c r="AO41" s="275"/>
      <c r="AP41" s="275"/>
      <c r="AQ41" s="275"/>
      <c r="AR41" s="275"/>
      <c r="AS41" s="275"/>
      <c r="AT41" s="275"/>
      <c r="AU41" s="275"/>
      <c r="AV41" s="275"/>
      <c r="AW41" s="275"/>
      <c r="AX41" s="275"/>
      <c r="AY41" s="275"/>
      <c r="AZ41" s="275"/>
      <c r="BA41" s="275"/>
      <c r="BB41" s="275"/>
      <c r="BC41" s="275"/>
      <c r="BD41" s="275"/>
      <c r="BE41" s="275"/>
      <c r="BF41" s="275"/>
      <c r="BG41" s="275"/>
      <c r="BH41" s="275"/>
      <c r="BI41" s="275"/>
      <c r="BJ41" s="275"/>
      <c r="BK41" s="275"/>
      <c r="BL41" s="275"/>
      <c r="BM41" s="275"/>
      <c r="BN41" s="275"/>
      <c r="BO41" s="275"/>
      <c r="BP41" s="275"/>
      <c r="BQ41" s="275"/>
      <c r="BR41" s="275"/>
      <c r="BS41" s="275"/>
      <c r="BT41" s="275"/>
      <c r="BU41" s="275"/>
      <c r="BV41" s="275"/>
      <c r="BW41" s="275"/>
      <c r="BX41" s="275"/>
      <c r="BY41" s="275"/>
      <c r="BZ41" s="275"/>
      <c r="CA41" s="275"/>
      <c r="CB41" s="275"/>
      <c r="CC41" s="275"/>
      <c r="CD41" s="275"/>
      <c r="CE41" s="275"/>
      <c r="CF41" s="275"/>
      <c r="CG41" s="275"/>
      <c r="CH41" s="275"/>
      <c r="CI41" s="275"/>
      <c r="CJ41" s="275"/>
      <c r="CK41" s="275"/>
      <c r="CL41" s="275"/>
      <c r="CM41" s="275"/>
      <c r="CN41" s="275"/>
      <c r="CO41" s="275"/>
      <c r="CP41" s="275"/>
      <c r="CQ41" s="275"/>
      <c r="CR41" s="275"/>
      <c r="CS41" s="275"/>
      <c r="CT41" s="275"/>
      <c r="CU41" s="275"/>
      <c r="CV41" s="275"/>
      <c r="CW41" s="275"/>
      <c r="CX41" s="275"/>
      <c r="CY41" s="275"/>
      <c r="CZ41" s="275"/>
      <c r="DA41" s="275"/>
      <c r="DB41" s="275"/>
      <c r="DC41" s="275"/>
      <c r="DD41" s="275"/>
      <c r="DE41" s="275"/>
      <c r="DF41" s="275"/>
      <c r="DG41" s="275"/>
      <c r="DH41" s="275"/>
      <c r="DI41" s="275"/>
      <c r="DJ41" s="275"/>
      <c r="DK41" s="275"/>
      <c r="DL41" s="275"/>
      <c r="DM41" s="275"/>
      <c r="DN41" s="275"/>
      <c r="DO41" s="275"/>
      <c r="DP41" s="275"/>
      <c r="DQ41" s="275"/>
      <c r="DR41" s="275"/>
      <c r="DS41" s="275"/>
      <c r="DT41" s="275"/>
      <c r="DU41" s="275"/>
      <c r="DV41" s="275"/>
      <c r="DW41" s="275"/>
      <c r="DX41" s="275"/>
      <c r="DY41" s="275"/>
      <c r="DZ41" s="275"/>
      <c r="EA41" s="275"/>
      <c r="EB41" s="275"/>
      <c r="EC41" s="275"/>
      <c r="ED41" s="275"/>
      <c r="EE41" s="275"/>
      <c r="EF41" s="275"/>
      <c r="EG41" s="275"/>
      <c r="EH41" s="275"/>
      <c r="EI41" s="275"/>
      <c r="EJ41" s="275"/>
      <c r="EK41" s="275"/>
      <c r="EL41" s="275"/>
      <c r="EM41" s="275"/>
      <c r="EN41" s="275"/>
      <c r="EO41" s="275"/>
      <c r="EP41" s="275"/>
      <c r="EQ41" s="275"/>
      <c r="ER41" s="275"/>
      <c r="ES41" s="275"/>
      <c r="ET41" s="275"/>
      <c r="EU41" s="275"/>
      <c r="EV41" s="275"/>
      <c r="EW41" s="275"/>
      <c r="EX41" s="275"/>
      <c r="EY41" s="275"/>
      <c r="EZ41" s="275"/>
      <c r="FA41" s="275"/>
      <c r="FB41" s="275"/>
      <c r="FC41" s="275"/>
      <c r="FD41" s="275"/>
      <c r="FE41" s="275"/>
      <c r="FF41" s="275"/>
      <c r="FG41" s="275"/>
      <c r="FH41" s="275"/>
      <c r="FI41" s="275"/>
      <c r="FJ41" s="275"/>
      <c r="FK41" s="275"/>
      <c r="FL41" s="275"/>
      <c r="FM41" s="275"/>
      <c r="FN41" s="275"/>
      <c r="FO41" s="275"/>
      <c r="FP41" s="275"/>
      <c r="FQ41" s="275"/>
      <c r="FR41" s="275"/>
      <c r="FS41" s="275"/>
      <c r="FT41" s="275"/>
      <c r="FU41" s="275"/>
      <c r="FV41" s="275"/>
      <c r="FW41" s="275"/>
      <c r="FX41" s="275"/>
      <c r="FY41" s="275"/>
      <c r="FZ41" s="275"/>
      <c r="GA41" s="275"/>
      <c r="GB41" s="275"/>
      <c r="GC41" s="275"/>
      <c r="GD41" s="275"/>
      <c r="GE41" s="275"/>
      <c r="GF41" s="275"/>
      <c r="GG41" s="275"/>
      <c r="GH41" s="275"/>
      <c r="GI41" s="275"/>
      <c r="GJ41" s="275"/>
      <c r="GK41" s="275"/>
      <c r="GL41" s="275"/>
      <c r="GM41" s="275"/>
      <c r="GN41" s="275"/>
      <c r="GO41" s="275"/>
      <c r="GP41" s="275"/>
      <c r="GQ41" s="275"/>
      <c r="GR41" s="275"/>
      <c r="GS41" s="275"/>
      <c r="GT41" s="275"/>
      <c r="GU41" s="275"/>
      <c r="GV41" s="275"/>
      <c r="GW41" s="275"/>
      <c r="GX41" s="275"/>
      <c r="GY41" s="275"/>
      <c r="GZ41" s="275"/>
      <c r="HA41" s="275"/>
      <c r="HB41" s="275"/>
      <c r="HC41" s="275"/>
      <c r="HD41" s="275"/>
      <c r="HE41" s="275"/>
      <c r="HF41" s="275"/>
      <c r="HG41" s="275"/>
      <c r="HH41" s="275"/>
      <c r="HI41" s="275"/>
      <c r="HJ41" s="275"/>
      <c r="HK41" s="275"/>
      <c r="HL41" s="275"/>
      <c r="HM41" s="275"/>
      <c r="HN41" s="275"/>
      <c r="HO41" s="275"/>
      <c r="HP41" s="275"/>
      <c r="HQ41" s="275"/>
      <c r="HR41" s="275"/>
      <c r="HS41" s="275"/>
      <c r="HT41" s="275"/>
      <c r="HU41" s="275"/>
      <c r="HV41" s="275"/>
      <c r="HW41" s="275"/>
      <c r="HX41" s="275"/>
      <c r="HY41" s="275"/>
      <c r="HZ41" s="275"/>
      <c r="IA41" s="275"/>
      <c r="IB41" s="275"/>
      <c r="IC41" s="275"/>
      <c r="ID41" s="275"/>
      <c r="IE41" s="275"/>
      <c r="IF41" s="275"/>
      <c r="IG41" s="275"/>
      <c r="IH41" s="275"/>
      <c r="II41" s="275"/>
      <c r="IJ41" s="275"/>
      <c r="IK41" s="275"/>
      <c r="IL41" s="275"/>
      <c r="IM41" s="275"/>
      <c r="IN41" s="275"/>
      <c r="IO41" s="275"/>
      <c r="IP41" s="275"/>
      <c r="IQ41" s="275"/>
      <c r="IR41" s="275"/>
      <c r="IS41" s="275"/>
    </row>
    <row r="42" spans="1:253" ht="14.4">
      <c r="B42" s="269" t="s">
        <v>15961</v>
      </c>
      <c r="C42" s="267" t="s">
        <v>15962</v>
      </c>
      <c r="D42" s="260" t="s">
        <v>15856</v>
      </c>
      <c r="E42" s="262" t="s">
        <v>15963</v>
      </c>
      <c r="G42" s="263"/>
      <c r="H42" s="275"/>
      <c r="I42" s="275"/>
      <c r="J42" s="275"/>
      <c r="K42" s="275"/>
      <c r="L42" s="275"/>
      <c r="M42" s="275"/>
      <c r="N42" s="275"/>
      <c r="O42" s="275"/>
      <c r="P42" s="275"/>
      <c r="Q42" s="275"/>
      <c r="R42" s="275"/>
      <c r="S42" s="275"/>
      <c r="T42" s="275"/>
      <c r="U42" s="275"/>
      <c r="V42" s="275"/>
      <c r="W42" s="275"/>
      <c r="X42" s="275"/>
      <c r="Y42" s="275"/>
      <c r="Z42" s="275"/>
      <c r="AA42" s="275"/>
      <c r="AB42" s="275"/>
      <c r="AC42" s="275"/>
      <c r="AD42" s="275"/>
      <c r="AE42" s="275"/>
      <c r="AF42" s="275"/>
      <c r="AG42" s="275"/>
      <c r="AH42" s="275"/>
      <c r="AI42" s="275"/>
      <c r="AJ42" s="275"/>
      <c r="AK42" s="275"/>
      <c r="AL42" s="275"/>
      <c r="AM42" s="275"/>
      <c r="AN42" s="275"/>
      <c r="AO42" s="275"/>
      <c r="AP42" s="275"/>
      <c r="AQ42" s="275"/>
      <c r="AR42" s="275"/>
      <c r="AS42" s="275"/>
      <c r="AT42" s="275"/>
      <c r="AU42" s="275"/>
      <c r="AV42" s="275"/>
      <c r="AW42" s="275"/>
      <c r="AX42" s="275"/>
      <c r="AY42" s="275"/>
      <c r="AZ42" s="275"/>
      <c r="BA42" s="275"/>
      <c r="BB42" s="275"/>
      <c r="BC42" s="275"/>
      <c r="BD42" s="275"/>
      <c r="BE42" s="275"/>
      <c r="BF42" s="275"/>
      <c r="BG42" s="275"/>
      <c r="BH42" s="275"/>
      <c r="BI42" s="275"/>
      <c r="BJ42" s="275"/>
      <c r="BK42" s="275"/>
      <c r="BL42" s="275"/>
      <c r="BM42" s="275"/>
      <c r="BN42" s="275"/>
      <c r="BO42" s="275"/>
      <c r="BP42" s="275"/>
      <c r="BQ42" s="275"/>
      <c r="BR42" s="275"/>
      <c r="BS42" s="275"/>
      <c r="BT42" s="275"/>
      <c r="BU42" s="275"/>
      <c r="BV42" s="275"/>
      <c r="BW42" s="275"/>
      <c r="BX42" s="275"/>
      <c r="BY42" s="275"/>
      <c r="BZ42" s="275"/>
      <c r="CA42" s="275"/>
      <c r="CB42" s="275"/>
      <c r="CC42" s="275"/>
      <c r="CD42" s="275"/>
      <c r="CE42" s="275"/>
      <c r="CF42" s="275"/>
      <c r="CG42" s="275"/>
      <c r="CH42" s="275"/>
      <c r="CI42" s="275"/>
      <c r="CJ42" s="275"/>
      <c r="CK42" s="275"/>
      <c r="CL42" s="275"/>
      <c r="CM42" s="275"/>
      <c r="CN42" s="275"/>
      <c r="CO42" s="275"/>
      <c r="CP42" s="275"/>
      <c r="CQ42" s="275"/>
      <c r="CR42" s="275"/>
      <c r="CS42" s="275"/>
      <c r="CT42" s="275"/>
      <c r="CU42" s="275"/>
      <c r="CV42" s="275"/>
      <c r="CW42" s="275"/>
      <c r="CX42" s="275"/>
      <c r="CY42" s="275"/>
      <c r="CZ42" s="275"/>
      <c r="DA42" s="275"/>
      <c r="DB42" s="275"/>
      <c r="DC42" s="275"/>
      <c r="DD42" s="275"/>
      <c r="DE42" s="275"/>
      <c r="DF42" s="275"/>
      <c r="DG42" s="275"/>
      <c r="DH42" s="275"/>
      <c r="DI42" s="275"/>
      <c r="DJ42" s="275"/>
      <c r="DK42" s="275"/>
      <c r="DL42" s="275"/>
      <c r="DM42" s="275"/>
      <c r="DN42" s="275"/>
      <c r="DO42" s="275"/>
      <c r="DP42" s="275"/>
      <c r="DQ42" s="275"/>
      <c r="DR42" s="275"/>
      <c r="DS42" s="275"/>
      <c r="DT42" s="275"/>
      <c r="DU42" s="275"/>
      <c r="DV42" s="275"/>
      <c r="DW42" s="275"/>
      <c r="DX42" s="275"/>
      <c r="DY42" s="275"/>
      <c r="DZ42" s="275"/>
      <c r="EA42" s="275"/>
      <c r="EB42" s="275"/>
      <c r="EC42" s="275"/>
      <c r="ED42" s="275"/>
      <c r="EE42" s="275"/>
      <c r="EF42" s="275"/>
      <c r="EG42" s="275"/>
      <c r="EH42" s="275"/>
      <c r="EI42" s="275"/>
      <c r="EJ42" s="275"/>
      <c r="EK42" s="275"/>
      <c r="EL42" s="275"/>
      <c r="EM42" s="275"/>
      <c r="EN42" s="275"/>
      <c r="EO42" s="275"/>
      <c r="EP42" s="275"/>
      <c r="EQ42" s="275"/>
      <c r="ER42" s="275"/>
      <c r="ES42" s="275"/>
      <c r="ET42" s="275"/>
      <c r="EU42" s="275"/>
      <c r="EV42" s="275"/>
      <c r="EW42" s="275"/>
      <c r="EX42" s="275"/>
      <c r="EY42" s="275"/>
      <c r="EZ42" s="275"/>
      <c r="FA42" s="275"/>
      <c r="FB42" s="275"/>
      <c r="FC42" s="275"/>
      <c r="FD42" s="275"/>
      <c r="FE42" s="275"/>
      <c r="FF42" s="275"/>
      <c r="FG42" s="275"/>
      <c r="FH42" s="275"/>
      <c r="FI42" s="275"/>
      <c r="FJ42" s="275"/>
      <c r="FK42" s="275"/>
      <c r="FL42" s="275"/>
      <c r="FM42" s="275"/>
      <c r="FN42" s="275"/>
      <c r="FO42" s="275"/>
      <c r="FP42" s="275"/>
      <c r="FQ42" s="275"/>
      <c r="FR42" s="275"/>
      <c r="FS42" s="275"/>
      <c r="FT42" s="275"/>
      <c r="FU42" s="275"/>
      <c r="FV42" s="275"/>
      <c r="FW42" s="275"/>
      <c r="FX42" s="275"/>
      <c r="FY42" s="275"/>
      <c r="FZ42" s="275"/>
      <c r="GA42" s="275"/>
      <c r="GB42" s="275"/>
      <c r="GC42" s="275"/>
      <c r="GD42" s="275"/>
      <c r="GE42" s="275"/>
      <c r="GF42" s="275"/>
      <c r="GG42" s="275"/>
      <c r="GH42" s="275"/>
      <c r="GI42" s="275"/>
      <c r="GJ42" s="275"/>
      <c r="GK42" s="275"/>
      <c r="GL42" s="275"/>
      <c r="GM42" s="275"/>
      <c r="GN42" s="275"/>
      <c r="GO42" s="275"/>
      <c r="GP42" s="275"/>
      <c r="GQ42" s="275"/>
      <c r="GR42" s="275"/>
      <c r="GS42" s="275"/>
      <c r="GT42" s="275"/>
      <c r="GU42" s="275"/>
      <c r="GV42" s="275"/>
      <c r="GW42" s="275"/>
      <c r="GX42" s="275"/>
      <c r="GY42" s="275"/>
      <c r="GZ42" s="275"/>
      <c r="HA42" s="275"/>
      <c r="HB42" s="275"/>
      <c r="HC42" s="275"/>
      <c r="HD42" s="275"/>
      <c r="HE42" s="275"/>
      <c r="HF42" s="275"/>
      <c r="HG42" s="275"/>
      <c r="HH42" s="275"/>
      <c r="HI42" s="275"/>
      <c r="HJ42" s="275"/>
      <c r="HK42" s="275"/>
      <c r="HL42" s="275"/>
      <c r="HM42" s="275"/>
      <c r="HN42" s="275"/>
      <c r="HO42" s="275"/>
      <c r="HP42" s="275"/>
      <c r="HQ42" s="275"/>
      <c r="HR42" s="275"/>
      <c r="HS42" s="275"/>
      <c r="HT42" s="275"/>
      <c r="HU42" s="275"/>
      <c r="HV42" s="275"/>
      <c r="HW42" s="275"/>
      <c r="HX42" s="275"/>
      <c r="HY42" s="275"/>
      <c r="HZ42" s="275"/>
      <c r="IA42" s="275"/>
      <c r="IB42" s="275"/>
      <c r="IC42" s="275"/>
      <c r="ID42" s="275"/>
      <c r="IE42" s="275"/>
      <c r="IF42" s="275"/>
      <c r="IG42" s="275"/>
      <c r="IH42" s="275"/>
      <c r="II42" s="275"/>
      <c r="IJ42" s="275"/>
      <c r="IK42" s="275"/>
      <c r="IL42" s="275"/>
      <c r="IM42" s="275"/>
      <c r="IN42" s="275"/>
      <c r="IO42" s="275"/>
      <c r="IP42" s="275"/>
      <c r="IQ42" s="275"/>
      <c r="IR42" s="275"/>
      <c r="IS42" s="275"/>
    </row>
    <row r="43" spans="1:253" ht="14.4">
      <c r="B43" s="264" t="s">
        <v>15964</v>
      </c>
      <c r="C43" s="267" t="s">
        <v>1717</v>
      </c>
      <c r="D43" s="260" t="s">
        <v>15856</v>
      </c>
      <c r="E43" s="262" t="s">
        <v>15857</v>
      </c>
      <c r="G43" s="263"/>
      <c r="H43" s="275"/>
      <c r="I43" s="275"/>
      <c r="J43" s="275"/>
      <c r="K43" s="275"/>
      <c r="L43" s="275"/>
      <c r="M43" s="275"/>
      <c r="N43" s="275"/>
      <c r="O43" s="275"/>
      <c r="P43" s="275"/>
      <c r="Q43" s="275"/>
      <c r="R43" s="275"/>
      <c r="S43" s="275"/>
      <c r="T43" s="275"/>
      <c r="U43" s="275"/>
      <c r="V43" s="275"/>
      <c r="W43" s="275"/>
      <c r="X43" s="275"/>
      <c r="Y43" s="275"/>
      <c r="Z43" s="275"/>
      <c r="AA43" s="275"/>
      <c r="AB43" s="275"/>
      <c r="AC43" s="275"/>
      <c r="AD43" s="275"/>
      <c r="AE43" s="275"/>
      <c r="AF43" s="275"/>
      <c r="AG43" s="275"/>
      <c r="AH43" s="275"/>
      <c r="AI43" s="275"/>
      <c r="AJ43" s="275"/>
      <c r="AK43" s="275"/>
      <c r="AL43" s="275"/>
      <c r="AM43" s="275"/>
      <c r="AN43" s="275"/>
      <c r="AO43" s="275"/>
      <c r="AP43" s="275"/>
      <c r="AQ43" s="275"/>
      <c r="AR43" s="275"/>
      <c r="AS43" s="275"/>
      <c r="AT43" s="275"/>
      <c r="AU43" s="275"/>
      <c r="AV43" s="275"/>
      <c r="AW43" s="275"/>
      <c r="AX43" s="275"/>
      <c r="AY43" s="275"/>
      <c r="AZ43" s="275"/>
      <c r="BA43" s="275"/>
      <c r="BB43" s="275"/>
      <c r="BC43" s="275"/>
      <c r="BD43" s="275"/>
      <c r="BE43" s="275"/>
      <c r="BF43" s="275"/>
      <c r="BG43" s="275"/>
      <c r="BH43" s="275"/>
      <c r="BI43" s="275"/>
      <c r="BJ43" s="275"/>
      <c r="BK43" s="275"/>
      <c r="BL43" s="275"/>
      <c r="BM43" s="275"/>
      <c r="BN43" s="275"/>
      <c r="BO43" s="275"/>
      <c r="BP43" s="275"/>
      <c r="BQ43" s="275"/>
      <c r="BR43" s="275"/>
      <c r="BS43" s="275"/>
      <c r="BT43" s="275"/>
      <c r="BU43" s="275"/>
      <c r="BV43" s="275"/>
      <c r="BW43" s="275"/>
      <c r="BX43" s="275"/>
      <c r="BY43" s="275"/>
      <c r="BZ43" s="275"/>
      <c r="CA43" s="275"/>
      <c r="CB43" s="275"/>
      <c r="CC43" s="275"/>
      <c r="CD43" s="275"/>
      <c r="CE43" s="275"/>
      <c r="CF43" s="275"/>
      <c r="CG43" s="275"/>
      <c r="CH43" s="275"/>
      <c r="CI43" s="275"/>
      <c r="CJ43" s="275"/>
      <c r="CK43" s="275"/>
      <c r="CL43" s="275"/>
      <c r="CM43" s="275"/>
      <c r="CN43" s="275"/>
      <c r="CO43" s="275"/>
      <c r="CP43" s="275"/>
      <c r="CQ43" s="275"/>
      <c r="CR43" s="275"/>
      <c r="CS43" s="275"/>
      <c r="CT43" s="275"/>
      <c r="CU43" s="275"/>
      <c r="CV43" s="275"/>
      <c r="CW43" s="275"/>
      <c r="CX43" s="275"/>
      <c r="CY43" s="275"/>
      <c r="CZ43" s="275"/>
      <c r="DA43" s="275"/>
      <c r="DB43" s="275"/>
      <c r="DC43" s="275"/>
      <c r="DD43" s="275"/>
      <c r="DE43" s="275"/>
      <c r="DF43" s="275"/>
      <c r="DG43" s="275"/>
      <c r="DH43" s="275"/>
      <c r="DI43" s="275"/>
      <c r="DJ43" s="275"/>
      <c r="DK43" s="275"/>
      <c r="DL43" s="275"/>
      <c r="DM43" s="275"/>
      <c r="DN43" s="275"/>
      <c r="DO43" s="275"/>
      <c r="DP43" s="275"/>
      <c r="DQ43" s="275"/>
      <c r="DR43" s="275"/>
      <c r="DS43" s="275"/>
      <c r="DT43" s="275"/>
      <c r="DU43" s="275"/>
      <c r="DV43" s="275"/>
      <c r="DW43" s="275"/>
      <c r="DX43" s="275"/>
      <c r="DY43" s="275"/>
      <c r="DZ43" s="275"/>
      <c r="EA43" s="275"/>
      <c r="EB43" s="275"/>
      <c r="EC43" s="275"/>
      <c r="ED43" s="275"/>
      <c r="EE43" s="275"/>
      <c r="EF43" s="275"/>
      <c r="EG43" s="275"/>
      <c r="EH43" s="275"/>
      <c r="EI43" s="275"/>
      <c r="EJ43" s="275"/>
      <c r="EK43" s="275"/>
      <c r="EL43" s="275"/>
      <c r="EM43" s="275"/>
      <c r="EN43" s="275"/>
      <c r="EO43" s="275"/>
      <c r="EP43" s="275"/>
      <c r="EQ43" s="275"/>
      <c r="ER43" s="275"/>
      <c r="ES43" s="275"/>
      <c r="ET43" s="275"/>
      <c r="EU43" s="275"/>
      <c r="EV43" s="275"/>
      <c r="EW43" s="275"/>
      <c r="EX43" s="275"/>
      <c r="EY43" s="275"/>
      <c r="EZ43" s="275"/>
      <c r="FA43" s="275"/>
      <c r="FB43" s="275"/>
      <c r="FC43" s="275"/>
      <c r="FD43" s="275"/>
      <c r="FE43" s="275"/>
      <c r="FF43" s="275"/>
      <c r="FG43" s="275"/>
      <c r="FH43" s="275"/>
      <c r="FI43" s="275"/>
      <c r="FJ43" s="275"/>
      <c r="FK43" s="275"/>
      <c r="FL43" s="275"/>
      <c r="FM43" s="275"/>
      <c r="FN43" s="275"/>
      <c r="FO43" s="275"/>
      <c r="FP43" s="275"/>
      <c r="FQ43" s="275"/>
      <c r="FR43" s="275"/>
      <c r="FS43" s="275"/>
      <c r="FT43" s="275"/>
      <c r="FU43" s="275"/>
      <c r="FV43" s="275"/>
      <c r="FW43" s="275"/>
      <c r="FX43" s="275"/>
      <c r="FY43" s="275"/>
      <c r="FZ43" s="275"/>
      <c r="GA43" s="275"/>
      <c r="GB43" s="275"/>
      <c r="GC43" s="275"/>
      <c r="GD43" s="275"/>
      <c r="GE43" s="275"/>
      <c r="GF43" s="275"/>
      <c r="GG43" s="275"/>
      <c r="GH43" s="275"/>
      <c r="GI43" s="275"/>
      <c r="GJ43" s="275"/>
      <c r="GK43" s="275"/>
      <c r="GL43" s="275"/>
      <c r="GM43" s="275"/>
      <c r="GN43" s="275"/>
      <c r="GO43" s="275"/>
      <c r="GP43" s="275"/>
      <c r="GQ43" s="275"/>
      <c r="GR43" s="275"/>
      <c r="GS43" s="275"/>
      <c r="GT43" s="275"/>
      <c r="GU43" s="275"/>
      <c r="GV43" s="275"/>
      <c r="GW43" s="275"/>
      <c r="GX43" s="275"/>
      <c r="GY43" s="275"/>
      <c r="GZ43" s="275"/>
      <c r="HA43" s="275"/>
      <c r="HB43" s="275"/>
      <c r="HC43" s="275"/>
      <c r="HD43" s="275"/>
      <c r="HE43" s="275"/>
      <c r="HF43" s="275"/>
      <c r="HG43" s="275"/>
      <c r="HH43" s="275"/>
      <c r="HI43" s="275"/>
      <c r="HJ43" s="275"/>
      <c r="HK43" s="275"/>
      <c r="HL43" s="275"/>
      <c r="HM43" s="275"/>
      <c r="HN43" s="275"/>
      <c r="HO43" s="275"/>
      <c r="HP43" s="275"/>
      <c r="HQ43" s="275"/>
      <c r="HR43" s="275"/>
      <c r="HS43" s="275"/>
      <c r="HT43" s="275"/>
      <c r="HU43" s="275"/>
      <c r="HV43" s="275"/>
      <c r="HW43" s="275"/>
      <c r="HX43" s="275"/>
      <c r="HY43" s="275"/>
      <c r="HZ43" s="275"/>
      <c r="IA43" s="275"/>
      <c r="IB43" s="275"/>
      <c r="IC43" s="275"/>
      <c r="ID43" s="275"/>
      <c r="IE43" s="275"/>
      <c r="IF43" s="275"/>
      <c r="IG43" s="275"/>
      <c r="IH43" s="275"/>
      <c r="II43" s="275"/>
      <c r="IJ43" s="275"/>
      <c r="IK43" s="275"/>
      <c r="IL43" s="275"/>
      <c r="IM43" s="275"/>
      <c r="IN43" s="275"/>
      <c r="IO43" s="275"/>
      <c r="IP43" s="275"/>
      <c r="IQ43" s="275"/>
      <c r="IR43" s="275"/>
      <c r="IS43" s="275"/>
    </row>
    <row r="44" spans="1:253" ht="14.4">
      <c r="B44" s="264" t="s">
        <v>15965</v>
      </c>
      <c r="C44" s="268" t="s">
        <v>1521</v>
      </c>
      <c r="D44" s="260" t="s">
        <v>15856</v>
      </c>
      <c r="E44" s="262" t="s">
        <v>15966</v>
      </c>
      <c r="G44" s="263"/>
      <c r="H44" s="275"/>
      <c r="I44" s="275"/>
      <c r="J44" s="275"/>
      <c r="K44" s="275"/>
      <c r="L44" s="275"/>
      <c r="M44" s="275"/>
      <c r="N44" s="275"/>
      <c r="O44" s="275"/>
      <c r="P44" s="275"/>
      <c r="Q44" s="275"/>
      <c r="R44" s="275"/>
      <c r="S44" s="275"/>
      <c r="T44" s="275"/>
      <c r="U44" s="275"/>
      <c r="V44" s="275"/>
      <c r="W44" s="275"/>
      <c r="X44" s="275"/>
      <c r="Y44" s="275"/>
      <c r="Z44" s="275"/>
      <c r="AA44" s="275"/>
      <c r="AB44" s="275"/>
      <c r="AC44" s="275"/>
      <c r="AD44" s="275"/>
      <c r="AE44" s="275"/>
      <c r="AF44" s="275"/>
      <c r="AG44" s="275"/>
      <c r="AH44" s="275"/>
      <c r="AI44" s="275"/>
      <c r="AJ44" s="275"/>
      <c r="AK44" s="275"/>
      <c r="AL44" s="275"/>
      <c r="AM44" s="275"/>
      <c r="AN44" s="275"/>
      <c r="AO44" s="275"/>
      <c r="AP44" s="275"/>
      <c r="AQ44" s="275"/>
      <c r="AR44" s="275"/>
      <c r="AS44" s="275"/>
      <c r="AT44" s="275"/>
      <c r="AU44" s="275"/>
      <c r="AV44" s="275"/>
      <c r="AW44" s="275"/>
      <c r="AX44" s="275"/>
      <c r="AY44" s="275"/>
      <c r="AZ44" s="275"/>
      <c r="BA44" s="275"/>
      <c r="BB44" s="275"/>
      <c r="BC44" s="275"/>
      <c r="BD44" s="275"/>
      <c r="BE44" s="275"/>
      <c r="BF44" s="275"/>
      <c r="BG44" s="275"/>
      <c r="BH44" s="275"/>
      <c r="BI44" s="275"/>
      <c r="BJ44" s="275"/>
      <c r="BK44" s="275"/>
      <c r="BL44" s="275"/>
      <c r="BM44" s="275"/>
      <c r="BN44" s="275"/>
      <c r="BO44" s="275"/>
      <c r="BP44" s="275"/>
      <c r="BQ44" s="275"/>
      <c r="BR44" s="275"/>
      <c r="BS44" s="275"/>
      <c r="BT44" s="275"/>
      <c r="BU44" s="275"/>
      <c r="BV44" s="275"/>
      <c r="BW44" s="275"/>
      <c r="BX44" s="275"/>
      <c r="BY44" s="275"/>
      <c r="BZ44" s="275"/>
      <c r="CA44" s="275"/>
      <c r="CB44" s="275"/>
      <c r="CC44" s="275"/>
      <c r="CD44" s="275"/>
      <c r="CE44" s="275"/>
      <c r="CF44" s="275"/>
      <c r="CG44" s="275"/>
      <c r="CH44" s="275"/>
      <c r="CI44" s="275"/>
      <c r="CJ44" s="275"/>
      <c r="CK44" s="275"/>
      <c r="CL44" s="275"/>
      <c r="CM44" s="275"/>
      <c r="CN44" s="275"/>
      <c r="CO44" s="275"/>
      <c r="CP44" s="275"/>
      <c r="CQ44" s="275"/>
      <c r="CR44" s="275"/>
      <c r="CS44" s="275"/>
      <c r="CT44" s="275"/>
      <c r="CU44" s="275"/>
      <c r="CV44" s="275"/>
      <c r="CW44" s="275"/>
      <c r="CX44" s="275"/>
      <c r="CY44" s="275"/>
      <c r="CZ44" s="275"/>
      <c r="DA44" s="275"/>
      <c r="DB44" s="275"/>
      <c r="DC44" s="275"/>
      <c r="DD44" s="275"/>
      <c r="DE44" s="275"/>
      <c r="DF44" s="275"/>
      <c r="DG44" s="275"/>
      <c r="DH44" s="275"/>
      <c r="DI44" s="275"/>
      <c r="DJ44" s="275"/>
      <c r="DK44" s="275"/>
      <c r="DL44" s="275"/>
      <c r="DM44" s="275"/>
      <c r="DN44" s="275"/>
      <c r="DO44" s="275"/>
      <c r="DP44" s="275"/>
      <c r="DQ44" s="275"/>
      <c r="DR44" s="275"/>
      <c r="DS44" s="275"/>
      <c r="DT44" s="275"/>
      <c r="DU44" s="275"/>
      <c r="DV44" s="275"/>
      <c r="DW44" s="275"/>
      <c r="DX44" s="275"/>
      <c r="DY44" s="275"/>
      <c r="DZ44" s="275"/>
      <c r="EA44" s="275"/>
      <c r="EB44" s="275"/>
      <c r="EC44" s="275"/>
      <c r="ED44" s="275"/>
      <c r="EE44" s="275"/>
      <c r="EF44" s="275"/>
      <c r="EG44" s="275"/>
      <c r="EH44" s="275"/>
      <c r="EI44" s="275"/>
      <c r="EJ44" s="275"/>
      <c r="EK44" s="275"/>
      <c r="EL44" s="275"/>
      <c r="EM44" s="275"/>
      <c r="EN44" s="275"/>
      <c r="EO44" s="275"/>
      <c r="EP44" s="275"/>
      <c r="EQ44" s="275"/>
      <c r="ER44" s="275"/>
      <c r="ES44" s="275"/>
      <c r="ET44" s="275"/>
      <c r="EU44" s="275"/>
      <c r="EV44" s="275"/>
      <c r="EW44" s="275"/>
      <c r="EX44" s="275"/>
      <c r="EY44" s="275"/>
      <c r="EZ44" s="275"/>
      <c r="FA44" s="275"/>
      <c r="FB44" s="275"/>
      <c r="FC44" s="275"/>
      <c r="FD44" s="275"/>
      <c r="FE44" s="275"/>
      <c r="FF44" s="275"/>
      <c r="FG44" s="275"/>
      <c r="FH44" s="275"/>
      <c r="FI44" s="275"/>
      <c r="FJ44" s="275"/>
      <c r="FK44" s="275"/>
      <c r="FL44" s="275"/>
      <c r="FM44" s="275"/>
      <c r="FN44" s="275"/>
      <c r="FO44" s="275"/>
      <c r="FP44" s="275"/>
      <c r="FQ44" s="275"/>
      <c r="FR44" s="275"/>
      <c r="FS44" s="275"/>
      <c r="FT44" s="275"/>
      <c r="FU44" s="275"/>
      <c r="FV44" s="275"/>
      <c r="FW44" s="275"/>
      <c r="FX44" s="275"/>
      <c r="FY44" s="275"/>
      <c r="FZ44" s="275"/>
      <c r="GA44" s="275"/>
      <c r="GB44" s="275"/>
      <c r="GC44" s="275"/>
      <c r="GD44" s="275"/>
      <c r="GE44" s="275"/>
      <c r="GF44" s="275"/>
      <c r="GG44" s="275"/>
      <c r="GH44" s="275"/>
      <c r="GI44" s="275"/>
      <c r="GJ44" s="275"/>
      <c r="GK44" s="275"/>
      <c r="GL44" s="275"/>
      <c r="GM44" s="275"/>
      <c r="GN44" s="275"/>
      <c r="GO44" s="275"/>
      <c r="GP44" s="275"/>
      <c r="GQ44" s="275"/>
      <c r="GR44" s="275"/>
      <c r="GS44" s="275"/>
      <c r="GT44" s="275"/>
      <c r="GU44" s="275"/>
      <c r="GV44" s="275"/>
      <c r="GW44" s="275"/>
      <c r="GX44" s="275"/>
      <c r="GY44" s="275"/>
      <c r="GZ44" s="275"/>
      <c r="HA44" s="275"/>
      <c r="HB44" s="275"/>
      <c r="HC44" s="275"/>
      <c r="HD44" s="275"/>
      <c r="HE44" s="275"/>
      <c r="HF44" s="275"/>
      <c r="HG44" s="275"/>
      <c r="HH44" s="275"/>
      <c r="HI44" s="275"/>
      <c r="HJ44" s="275"/>
      <c r="HK44" s="275"/>
      <c r="HL44" s="275"/>
      <c r="HM44" s="275"/>
      <c r="HN44" s="275"/>
      <c r="HO44" s="275"/>
      <c r="HP44" s="275"/>
      <c r="HQ44" s="275"/>
      <c r="HR44" s="275"/>
      <c r="HS44" s="275"/>
      <c r="HT44" s="275"/>
      <c r="HU44" s="275"/>
      <c r="HV44" s="275"/>
      <c r="HW44" s="275"/>
      <c r="HX44" s="275"/>
      <c r="HY44" s="275"/>
      <c r="HZ44" s="275"/>
      <c r="IA44" s="275"/>
      <c r="IB44" s="275"/>
      <c r="IC44" s="275"/>
      <c r="ID44" s="275"/>
      <c r="IE44" s="275"/>
      <c r="IF44" s="275"/>
      <c r="IG44" s="275"/>
      <c r="IH44" s="275"/>
      <c r="II44" s="275"/>
      <c r="IJ44" s="275"/>
      <c r="IK44" s="275"/>
      <c r="IL44" s="275"/>
      <c r="IM44" s="275"/>
      <c r="IN44" s="275"/>
      <c r="IO44" s="275"/>
      <c r="IP44" s="275"/>
      <c r="IQ44" s="275"/>
      <c r="IR44" s="275"/>
      <c r="IS44" s="275"/>
    </row>
    <row r="45" spans="1:253" ht="14.4">
      <c r="B45" s="264" t="s">
        <v>15967</v>
      </c>
      <c r="C45" s="267" t="s">
        <v>78</v>
      </c>
      <c r="D45" s="260" t="s">
        <v>15856</v>
      </c>
      <c r="E45" s="262" t="s">
        <v>15968</v>
      </c>
      <c r="G45" s="263"/>
      <c r="H45" s="275"/>
      <c r="I45" s="275"/>
      <c r="J45" s="275"/>
      <c r="K45" s="275"/>
      <c r="L45" s="275"/>
      <c r="M45" s="275"/>
      <c r="N45" s="275"/>
      <c r="O45" s="275"/>
      <c r="P45" s="275"/>
      <c r="Q45" s="275"/>
      <c r="R45" s="275"/>
      <c r="S45" s="275"/>
      <c r="T45" s="275"/>
      <c r="U45" s="275"/>
      <c r="V45" s="275"/>
      <c r="W45" s="275"/>
      <c r="X45" s="275"/>
      <c r="Y45" s="275"/>
      <c r="Z45" s="275"/>
      <c r="AA45" s="275"/>
      <c r="AB45" s="275"/>
      <c r="AC45" s="275"/>
      <c r="AD45" s="275"/>
      <c r="AE45" s="275"/>
      <c r="AF45" s="275"/>
      <c r="AG45" s="275"/>
      <c r="AH45" s="275"/>
      <c r="AI45" s="275"/>
      <c r="AJ45" s="275"/>
      <c r="AK45" s="275"/>
      <c r="AL45" s="275"/>
      <c r="AM45" s="275"/>
      <c r="AN45" s="275"/>
      <c r="AO45" s="275"/>
      <c r="AP45" s="275"/>
      <c r="AQ45" s="275"/>
      <c r="AR45" s="275"/>
      <c r="AS45" s="275"/>
      <c r="AT45" s="275"/>
      <c r="AU45" s="275"/>
      <c r="AV45" s="275"/>
      <c r="AW45" s="275"/>
      <c r="AX45" s="275"/>
      <c r="AY45" s="275"/>
      <c r="AZ45" s="275"/>
      <c r="BA45" s="275"/>
      <c r="BB45" s="275"/>
      <c r="BC45" s="275"/>
      <c r="BD45" s="275"/>
      <c r="BE45" s="275"/>
      <c r="BF45" s="275"/>
      <c r="BG45" s="275"/>
      <c r="BH45" s="275"/>
      <c r="BI45" s="275"/>
      <c r="BJ45" s="275"/>
      <c r="BK45" s="275"/>
      <c r="BL45" s="275"/>
      <c r="BM45" s="275"/>
      <c r="BN45" s="275"/>
      <c r="BO45" s="275"/>
      <c r="BP45" s="275"/>
      <c r="BQ45" s="275"/>
      <c r="BR45" s="275"/>
      <c r="BS45" s="275"/>
      <c r="BT45" s="275"/>
      <c r="BU45" s="275"/>
      <c r="BV45" s="275"/>
      <c r="BW45" s="275"/>
      <c r="BX45" s="275"/>
      <c r="BY45" s="275"/>
      <c r="BZ45" s="275"/>
      <c r="CA45" s="275"/>
      <c r="CB45" s="275"/>
      <c r="CC45" s="275"/>
      <c r="CD45" s="275"/>
      <c r="CE45" s="275"/>
      <c r="CF45" s="275"/>
      <c r="CG45" s="275"/>
      <c r="CH45" s="275"/>
      <c r="CI45" s="275"/>
      <c r="CJ45" s="275"/>
      <c r="CK45" s="275"/>
      <c r="CL45" s="275"/>
      <c r="CM45" s="275"/>
      <c r="CN45" s="275"/>
      <c r="CO45" s="275"/>
      <c r="CP45" s="275"/>
      <c r="CQ45" s="275"/>
      <c r="CR45" s="275"/>
      <c r="CS45" s="275"/>
      <c r="CT45" s="275"/>
      <c r="CU45" s="275"/>
      <c r="CV45" s="275"/>
      <c r="CW45" s="275"/>
      <c r="CX45" s="275"/>
      <c r="CY45" s="275"/>
      <c r="CZ45" s="275"/>
      <c r="DA45" s="275"/>
      <c r="DB45" s="275"/>
      <c r="DC45" s="275"/>
      <c r="DD45" s="275"/>
      <c r="DE45" s="275"/>
      <c r="DF45" s="275"/>
      <c r="DG45" s="275"/>
      <c r="DH45" s="275"/>
      <c r="DI45" s="275"/>
      <c r="DJ45" s="275"/>
      <c r="DK45" s="275"/>
      <c r="DL45" s="275"/>
      <c r="DM45" s="275"/>
      <c r="DN45" s="275"/>
      <c r="DO45" s="275"/>
      <c r="DP45" s="275"/>
      <c r="DQ45" s="275"/>
      <c r="DR45" s="275"/>
      <c r="DS45" s="275"/>
      <c r="DT45" s="275"/>
      <c r="DU45" s="275"/>
      <c r="DV45" s="275"/>
      <c r="DW45" s="275"/>
      <c r="DX45" s="275"/>
      <c r="DY45" s="275"/>
      <c r="DZ45" s="275"/>
      <c r="EA45" s="275"/>
      <c r="EB45" s="275"/>
      <c r="EC45" s="275"/>
      <c r="ED45" s="275"/>
      <c r="EE45" s="275"/>
      <c r="EF45" s="275"/>
      <c r="EG45" s="275"/>
      <c r="EH45" s="275"/>
      <c r="EI45" s="275"/>
      <c r="EJ45" s="275"/>
      <c r="EK45" s="275"/>
      <c r="EL45" s="275"/>
      <c r="EM45" s="275"/>
      <c r="EN45" s="275"/>
      <c r="EO45" s="275"/>
      <c r="EP45" s="275"/>
      <c r="EQ45" s="275"/>
      <c r="ER45" s="275"/>
      <c r="ES45" s="275"/>
      <c r="ET45" s="275"/>
      <c r="EU45" s="275"/>
      <c r="EV45" s="275"/>
      <c r="EW45" s="275"/>
      <c r="EX45" s="275"/>
      <c r="EY45" s="275"/>
      <c r="EZ45" s="275"/>
      <c r="FA45" s="275"/>
      <c r="FB45" s="275"/>
      <c r="FC45" s="275"/>
      <c r="FD45" s="275"/>
      <c r="FE45" s="275"/>
      <c r="FF45" s="275"/>
      <c r="FG45" s="275"/>
      <c r="FH45" s="275"/>
      <c r="FI45" s="275"/>
      <c r="FJ45" s="275"/>
      <c r="FK45" s="275"/>
      <c r="FL45" s="275"/>
      <c r="FM45" s="275"/>
      <c r="FN45" s="275"/>
      <c r="FO45" s="275"/>
      <c r="FP45" s="275"/>
      <c r="FQ45" s="275"/>
      <c r="FR45" s="275"/>
      <c r="FS45" s="275"/>
      <c r="FT45" s="275"/>
      <c r="FU45" s="275"/>
      <c r="FV45" s="275"/>
      <c r="FW45" s="275"/>
      <c r="FX45" s="275"/>
      <c r="FY45" s="275"/>
      <c r="FZ45" s="275"/>
      <c r="GA45" s="275"/>
      <c r="GB45" s="275"/>
      <c r="GC45" s="275"/>
      <c r="GD45" s="275"/>
      <c r="GE45" s="275"/>
      <c r="GF45" s="275"/>
      <c r="GG45" s="275"/>
      <c r="GH45" s="275"/>
      <c r="GI45" s="275"/>
      <c r="GJ45" s="275"/>
      <c r="GK45" s="275"/>
      <c r="GL45" s="275"/>
      <c r="GM45" s="275"/>
      <c r="GN45" s="275"/>
      <c r="GO45" s="275"/>
      <c r="GP45" s="275"/>
      <c r="GQ45" s="275"/>
      <c r="GR45" s="275"/>
      <c r="GS45" s="275"/>
      <c r="GT45" s="275"/>
      <c r="GU45" s="275"/>
      <c r="GV45" s="275"/>
      <c r="GW45" s="275"/>
      <c r="GX45" s="275"/>
      <c r="GY45" s="275"/>
      <c r="GZ45" s="275"/>
      <c r="HA45" s="275"/>
      <c r="HB45" s="275"/>
      <c r="HC45" s="275"/>
      <c r="HD45" s="275"/>
      <c r="HE45" s="275"/>
      <c r="HF45" s="275"/>
      <c r="HG45" s="275"/>
      <c r="HH45" s="275"/>
      <c r="HI45" s="275"/>
      <c r="HJ45" s="275"/>
      <c r="HK45" s="275"/>
      <c r="HL45" s="275"/>
      <c r="HM45" s="275"/>
      <c r="HN45" s="275"/>
      <c r="HO45" s="275"/>
      <c r="HP45" s="275"/>
      <c r="HQ45" s="275"/>
      <c r="HR45" s="275"/>
      <c r="HS45" s="275"/>
      <c r="HT45" s="275"/>
      <c r="HU45" s="275"/>
      <c r="HV45" s="275"/>
      <c r="HW45" s="275"/>
      <c r="HX45" s="275"/>
      <c r="HY45" s="275"/>
      <c r="HZ45" s="275"/>
      <c r="IA45" s="275"/>
      <c r="IB45" s="275"/>
      <c r="IC45" s="275"/>
      <c r="ID45" s="275"/>
      <c r="IE45" s="275"/>
      <c r="IF45" s="275"/>
      <c r="IG45" s="275"/>
      <c r="IH45" s="275"/>
      <c r="II45" s="275"/>
      <c r="IJ45" s="275"/>
      <c r="IK45" s="275"/>
      <c r="IL45" s="275"/>
      <c r="IM45" s="275"/>
      <c r="IN45" s="275"/>
      <c r="IO45" s="275"/>
      <c r="IP45" s="275"/>
      <c r="IQ45" s="275"/>
      <c r="IR45" s="275"/>
      <c r="IS45" s="275"/>
    </row>
    <row r="46" spans="1:253" ht="14.4">
      <c r="B46" s="264" t="s">
        <v>15969</v>
      </c>
      <c r="C46" s="267" t="s">
        <v>15970</v>
      </c>
      <c r="D46" s="260" t="s">
        <v>15856</v>
      </c>
      <c r="E46" s="262" t="s">
        <v>15971</v>
      </c>
      <c r="G46" s="263" t="s">
        <v>15922</v>
      </c>
      <c r="H46" s="275"/>
      <c r="I46" s="275"/>
      <c r="J46" s="275"/>
      <c r="K46" s="275"/>
      <c r="L46" s="275"/>
      <c r="M46" s="275"/>
      <c r="N46" s="275"/>
      <c r="O46" s="275"/>
      <c r="P46" s="275"/>
      <c r="Q46" s="275"/>
      <c r="R46" s="275"/>
      <c r="S46" s="275"/>
      <c r="T46" s="275"/>
      <c r="U46" s="275"/>
      <c r="V46" s="275"/>
      <c r="W46" s="275"/>
      <c r="X46" s="275"/>
      <c r="Y46" s="275"/>
      <c r="Z46" s="275"/>
      <c r="AA46" s="275"/>
      <c r="AB46" s="275"/>
      <c r="AC46" s="275"/>
      <c r="AD46" s="275"/>
      <c r="AE46" s="275"/>
      <c r="AF46" s="275"/>
      <c r="AG46" s="275"/>
      <c r="AH46" s="275"/>
      <c r="AI46" s="275"/>
      <c r="AJ46" s="275"/>
      <c r="AK46" s="275"/>
      <c r="AL46" s="275"/>
      <c r="AM46" s="275"/>
      <c r="AN46" s="275"/>
      <c r="AO46" s="275"/>
      <c r="AP46" s="275"/>
      <c r="AQ46" s="275"/>
      <c r="AR46" s="275"/>
      <c r="AS46" s="275"/>
      <c r="AT46" s="275"/>
      <c r="AU46" s="275"/>
      <c r="AV46" s="275"/>
      <c r="AW46" s="275"/>
      <c r="AX46" s="275"/>
      <c r="AY46" s="275"/>
      <c r="AZ46" s="275"/>
      <c r="BA46" s="275"/>
      <c r="BB46" s="275"/>
      <c r="BC46" s="275"/>
      <c r="BD46" s="275"/>
      <c r="BE46" s="275"/>
      <c r="BF46" s="275"/>
      <c r="BG46" s="275"/>
      <c r="BH46" s="275"/>
      <c r="BI46" s="275"/>
      <c r="BJ46" s="275"/>
      <c r="BK46" s="275"/>
      <c r="BL46" s="275"/>
      <c r="BM46" s="275"/>
      <c r="BN46" s="275"/>
      <c r="BO46" s="275"/>
      <c r="BP46" s="275"/>
      <c r="BQ46" s="275"/>
      <c r="BR46" s="275"/>
      <c r="BS46" s="275"/>
      <c r="BT46" s="275"/>
      <c r="BU46" s="275"/>
      <c r="BV46" s="275"/>
      <c r="BW46" s="275"/>
      <c r="BX46" s="275"/>
      <c r="BY46" s="275"/>
      <c r="BZ46" s="275"/>
      <c r="CA46" s="275"/>
      <c r="CB46" s="275"/>
      <c r="CC46" s="275"/>
      <c r="CD46" s="275"/>
      <c r="CE46" s="275"/>
      <c r="CF46" s="275"/>
      <c r="CG46" s="275"/>
      <c r="CH46" s="275"/>
      <c r="CI46" s="275"/>
      <c r="CJ46" s="275"/>
      <c r="CK46" s="275"/>
      <c r="CL46" s="275"/>
      <c r="CM46" s="275"/>
      <c r="CN46" s="275"/>
      <c r="CO46" s="275"/>
      <c r="CP46" s="275"/>
      <c r="CQ46" s="275"/>
      <c r="CR46" s="275"/>
      <c r="CS46" s="275"/>
      <c r="CT46" s="275"/>
      <c r="CU46" s="275"/>
      <c r="CV46" s="275"/>
      <c r="CW46" s="275"/>
      <c r="CX46" s="275"/>
      <c r="CY46" s="275"/>
      <c r="CZ46" s="275"/>
      <c r="DA46" s="275"/>
      <c r="DB46" s="275"/>
      <c r="DC46" s="275"/>
      <c r="DD46" s="275"/>
      <c r="DE46" s="275"/>
      <c r="DF46" s="275"/>
      <c r="DG46" s="275"/>
      <c r="DH46" s="275"/>
      <c r="DI46" s="275"/>
      <c r="DJ46" s="275"/>
      <c r="DK46" s="275"/>
      <c r="DL46" s="275"/>
      <c r="DM46" s="275"/>
      <c r="DN46" s="275"/>
      <c r="DO46" s="275"/>
      <c r="DP46" s="275"/>
      <c r="DQ46" s="275"/>
      <c r="DR46" s="275"/>
      <c r="DS46" s="275"/>
      <c r="DT46" s="275"/>
      <c r="DU46" s="275"/>
      <c r="DV46" s="275"/>
      <c r="DW46" s="275"/>
      <c r="DX46" s="275"/>
      <c r="DY46" s="275"/>
      <c r="DZ46" s="275"/>
      <c r="EA46" s="275"/>
      <c r="EB46" s="275"/>
      <c r="EC46" s="275"/>
      <c r="ED46" s="275"/>
      <c r="EE46" s="275"/>
      <c r="EF46" s="275"/>
      <c r="EG46" s="275"/>
      <c r="EH46" s="275"/>
      <c r="EI46" s="275"/>
      <c r="EJ46" s="275"/>
      <c r="EK46" s="275"/>
      <c r="EL46" s="275"/>
      <c r="EM46" s="275"/>
      <c r="EN46" s="275"/>
      <c r="EO46" s="275"/>
      <c r="EP46" s="275"/>
      <c r="EQ46" s="275"/>
      <c r="ER46" s="275"/>
      <c r="ES46" s="275"/>
      <c r="ET46" s="275"/>
      <c r="EU46" s="275"/>
      <c r="EV46" s="275"/>
      <c r="EW46" s="275"/>
      <c r="EX46" s="275"/>
      <c r="EY46" s="275"/>
      <c r="EZ46" s="275"/>
      <c r="FA46" s="275"/>
      <c r="FB46" s="275"/>
      <c r="FC46" s="275"/>
      <c r="FD46" s="275"/>
      <c r="FE46" s="275"/>
      <c r="FF46" s="275"/>
      <c r="FG46" s="275"/>
      <c r="FH46" s="275"/>
      <c r="FI46" s="275"/>
      <c r="FJ46" s="275"/>
      <c r="FK46" s="275"/>
      <c r="FL46" s="275"/>
      <c r="FM46" s="275"/>
      <c r="FN46" s="275"/>
      <c r="FO46" s="275"/>
      <c r="FP46" s="275"/>
      <c r="FQ46" s="275"/>
      <c r="FR46" s="275"/>
      <c r="FS46" s="275"/>
      <c r="FT46" s="275"/>
      <c r="FU46" s="275"/>
      <c r="FV46" s="275"/>
      <c r="FW46" s="275"/>
      <c r="FX46" s="275"/>
      <c r="FY46" s="275"/>
      <c r="FZ46" s="275"/>
      <c r="GA46" s="275"/>
      <c r="GB46" s="275"/>
      <c r="GC46" s="275"/>
      <c r="GD46" s="275"/>
      <c r="GE46" s="275"/>
      <c r="GF46" s="275"/>
      <c r="GG46" s="275"/>
      <c r="GH46" s="275"/>
      <c r="GI46" s="275"/>
      <c r="GJ46" s="275"/>
      <c r="GK46" s="275"/>
      <c r="GL46" s="275"/>
      <c r="GM46" s="275"/>
      <c r="GN46" s="275"/>
      <c r="GO46" s="275"/>
      <c r="GP46" s="275"/>
      <c r="GQ46" s="275"/>
      <c r="GR46" s="275"/>
      <c r="GS46" s="275"/>
      <c r="GT46" s="275"/>
      <c r="GU46" s="275"/>
      <c r="GV46" s="275"/>
      <c r="GW46" s="275"/>
      <c r="GX46" s="275"/>
      <c r="GY46" s="275"/>
      <c r="GZ46" s="275"/>
      <c r="HA46" s="275"/>
      <c r="HB46" s="275"/>
      <c r="HC46" s="275"/>
      <c r="HD46" s="275"/>
      <c r="HE46" s="275"/>
      <c r="HF46" s="275"/>
      <c r="HG46" s="275"/>
      <c r="HH46" s="275"/>
      <c r="HI46" s="275"/>
      <c r="HJ46" s="275"/>
      <c r="HK46" s="275"/>
      <c r="HL46" s="275"/>
      <c r="HM46" s="275"/>
      <c r="HN46" s="275"/>
      <c r="HO46" s="275"/>
      <c r="HP46" s="275"/>
      <c r="HQ46" s="275"/>
      <c r="HR46" s="275"/>
      <c r="HS46" s="275"/>
      <c r="HT46" s="275"/>
      <c r="HU46" s="275"/>
      <c r="HV46" s="275"/>
      <c r="HW46" s="275"/>
      <c r="HX46" s="275"/>
      <c r="HY46" s="275"/>
      <c r="HZ46" s="275"/>
      <c r="IA46" s="275"/>
      <c r="IB46" s="275"/>
      <c r="IC46" s="275"/>
      <c r="ID46" s="275"/>
      <c r="IE46" s="275"/>
      <c r="IF46" s="275"/>
      <c r="IG46" s="275"/>
      <c r="IH46" s="275"/>
      <c r="II46" s="275"/>
      <c r="IJ46" s="275"/>
      <c r="IK46" s="275"/>
      <c r="IL46" s="275"/>
      <c r="IM46" s="275"/>
      <c r="IN46" s="275"/>
      <c r="IO46" s="275"/>
      <c r="IP46" s="275"/>
      <c r="IQ46" s="275"/>
      <c r="IR46" s="275"/>
      <c r="IS46" s="275"/>
    </row>
    <row r="47" spans="1:253" ht="14.4">
      <c r="B47" s="264" t="s">
        <v>15972</v>
      </c>
      <c r="C47" s="267" t="s">
        <v>15973</v>
      </c>
      <c r="D47" s="260" t="s">
        <v>15856</v>
      </c>
      <c r="E47" s="262" t="s">
        <v>15974</v>
      </c>
      <c r="G47" s="263"/>
      <c r="H47" s="275"/>
      <c r="I47" s="275"/>
      <c r="J47" s="275"/>
      <c r="K47" s="275"/>
      <c r="L47" s="275"/>
      <c r="M47" s="275"/>
      <c r="N47" s="275"/>
      <c r="O47" s="275"/>
      <c r="P47" s="275"/>
      <c r="Q47" s="275"/>
      <c r="R47" s="275"/>
      <c r="S47" s="275"/>
      <c r="T47" s="275"/>
      <c r="U47" s="275"/>
      <c r="V47" s="275"/>
      <c r="W47" s="275"/>
      <c r="X47" s="275"/>
      <c r="Y47" s="275"/>
      <c r="Z47" s="275"/>
      <c r="AA47" s="275"/>
      <c r="AB47" s="275"/>
      <c r="AC47" s="275"/>
      <c r="AD47" s="275"/>
      <c r="AE47" s="275"/>
      <c r="AF47" s="275"/>
      <c r="AG47" s="275"/>
      <c r="AH47" s="275"/>
      <c r="AI47" s="275"/>
      <c r="AJ47" s="275"/>
      <c r="AK47" s="275"/>
      <c r="AL47" s="275"/>
      <c r="AM47" s="275"/>
      <c r="AN47" s="275"/>
      <c r="AO47" s="275"/>
      <c r="AP47" s="275"/>
      <c r="AQ47" s="275"/>
      <c r="AR47" s="275"/>
      <c r="AS47" s="275"/>
      <c r="AT47" s="275"/>
      <c r="AU47" s="275"/>
      <c r="AV47" s="275"/>
      <c r="AW47" s="275"/>
      <c r="AX47" s="275"/>
      <c r="AY47" s="275"/>
      <c r="AZ47" s="275"/>
      <c r="BA47" s="275"/>
      <c r="BB47" s="275"/>
      <c r="BC47" s="275"/>
      <c r="BD47" s="275"/>
      <c r="BE47" s="275"/>
      <c r="BF47" s="275"/>
      <c r="BG47" s="275"/>
      <c r="BH47" s="275"/>
      <c r="BI47" s="275"/>
      <c r="BJ47" s="275"/>
      <c r="BK47" s="275"/>
      <c r="BL47" s="275"/>
      <c r="BM47" s="275"/>
      <c r="BN47" s="275"/>
      <c r="BO47" s="275"/>
      <c r="BP47" s="275"/>
      <c r="BQ47" s="275"/>
      <c r="BR47" s="275"/>
      <c r="BS47" s="275"/>
      <c r="BT47" s="275"/>
      <c r="BU47" s="275"/>
      <c r="BV47" s="275"/>
      <c r="BW47" s="275"/>
      <c r="BX47" s="275"/>
      <c r="BY47" s="275"/>
      <c r="BZ47" s="275"/>
      <c r="CA47" s="275"/>
      <c r="CB47" s="275"/>
      <c r="CC47" s="275"/>
      <c r="CD47" s="275"/>
      <c r="CE47" s="275"/>
      <c r="CF47" s="275"/>
      <c r="CG47" s="275"/>
      <c r="CH47" s="275"/>
      <c r="CI47" s="275"/>
      <c r="CJ47" s="275"/>
      <c r="CK47" s="275"/>
      <c r="CL47" s="275"/>
      <c r="CM47" s="275"/>
      <c r="CN47" s="275"/>
      <c r="CO47" s="275"/>
      <c r="CP47" s="275"/>
      <c r="CQ47" s="275"/>
      <c r="CR47" s="275"/>
      <c r="CS47" s="275"/>
      <c r="CT47" s="275"/>
      <c r="CU47" s="275"/>
      <c r="CV47" s="275"/>
      <c r="CW47" s="275"/>
      <c r="CX47" s="275"/>
      <c r="CY47" s="275"/>
      <c r="CZ47" s="275"/>
      <c r="DA47" s="275"/>
      <c r="DB47" s="275"/>
      <c r="DC47" s="275"/>
      <c r="DD47" s="275"/>
      <c r="DE47" s="275"/>
      <c r="DF47" s="275"/>
      <c r="DG47" s="275"/>
      <c r="DH47" s="275"/>
      <c r="DI47" s="275"/>
      <c r="DJ47" s="275"/>
      <c r="DK47" s="275"/>
      <c r="DL47" s="275"/>
      <c r="DM47" s="275"/>
      <c r="DN47" s="275"/>
      <c r="DO47" s="275"/>
      <c r="DP47" s="275"/>
      <c r="DQ47" s="275"/>
      <c r="DR47" s="275"/>
      <c r="DS47" s="275"/>
      <c r="DT47" s="275"/>
      <c r="DU47" s="275"/>
      <c r="DV47" s="275"/>
      <c r="DW47" s="275"/>
      <c r="DX47" s="275"/>
      <c r="DY47" s="275"/>
      <c r="DZ47" s="275"/>
      <c r="EA47" s="275"/>
      <c r="EB47" s="275"/>
      <c r="EC47" s="275"/>
      <c r="ED47" s="275"/>
      <c r="EE47" s="275"/>
      <c r="EF47" s="275"/>
      <c r="EG47" s="275"/>
      <c r="EH47" s="275"/>
      <c r="EI47" s="275"/>
      <c r="EJ47" s="275"/>
      <c r="EK47" s="275"/>
      <c r="EL47" s="275"/>
      <c r="EM47" s="275"/>
      <c r="EN47" s="275"/>
      <c r="EO47" s="275"/>
      <c r="EP47" s="275"/>
      <c r="EQ47" s="275"/>
      <c r="ER47" s="275"/>
      <c r="ES47" s="275"/>
      <c r="ET47" s="275"/>
      <c r="EU47" s="275"/>
      <c r="EV47" s="275"/>
      <c r="EW47" s="275"/>
      <c r="EX47" s="275"/>
      <c r="EY47" s="275"/>
      <c r="EZ47" s="275"/>
      <c r="FA47" s="275"/>
      <c r="FB47" s="275"/>
      <c r="FC47" s="275"/>
      <c r="FD47" s="275"/>
      <c r="FE47" s="275"/>
      <c r="FF47" s="275"/>
      <c r="FG47" s="275"/>
      <c r="FH47" s="275"/>
      <c r="FI47" s="275"/>
      <c r="FJ47" s="275"/>
      <c r="FK47" s="275"/>
      <c r="FL47" s="275"/>
      <c r="FM47" s="275"/>
      <c r="FN47" s="275"/>
      <c r="FO47" s="275"/>
      <c r="FP47" s="275"/>
      <c r="FQ47" s="275"/>
      <c r="FR47" s="275"/>
      <c r="FS47" s="275"/>
      <c r="FT47" s="275"/>
      <c r="FU47" s="275"/>
      <c r="FV47" s="275"/>
      <c r="FW47" s="275"/>
      <c r="FX47" s="275"/>
      <c r="FY47" s="275"/>
      <c r="FZ47" s="275"/>
      <c r="GA47" s="275"/>
      <c r="GB47" s="275"/>
      <c r="GC47" s="275"/>
      <c r="GD47" s="275"/>
      <c r="GE47" s="275"/>
      <c r="GF47" s="275"/>
      <c r="GG47" s="275"/>
      <c r="GH47" s="275"/>
      <c r="GI47" s="275"/>
      <c r="GJ47" s="275"/>
      <c r="GK47" s="275"/>
      <c r="GL47" s="275"/>
      <c r="GM47" s="275"/>
      <c r="GN47" s="275"/>
      <c r="GO47" s="275"/>
      <c r="GP47" s="275"/>
      <c r="GQ47" s="275"/>
      <c r="GR47" s="275"/>
      <c r="GS47" s="275"/>
      <c r="GT47" s="275"/>
      <c r="GU47" s="275"/>
      <c r="GV47" s="275"/>
      <c r="GW47" s="275"/>
      <c r="GX47" s="275"/>
      <c r="GY47" s="275"/>
      <c r="GZ47" s="275"/>
      <c r="HA47" s="275"/>
      <c r="HB47" s="275"/>
      <c r="HC47" s="275"/>
      <c r="HD47" s="275"/>
      <c r="HE47" s="275"/>
      <c r="HF47" s="275"/>
      <c r="HG47" s="275"/>
      <c r="HH47" s="275"/>
      <c r="HI47" s="275"/>
      <c r="HJ47" s="275"/>
      <c r="HK47" s="275"/>
      <c r="HL47" s="275"/>
      <c r="HM47" s="275"/>
      <c r="HN47" s="275"/>
      <c r="HO47" s="275"/>
      <c r="HP47" s="275"/>
      <c r="HQ47" s="275"/>
      <c r="HR47" s="275"/>
      <c r="HS47" s="275"/>
      <c r="HT47" s="275"/>
      <c r="HU47" s="275"/>
      <c r="HV47" s="275"/>
      <c r="HW47" s="275"/>
      <c r="HX47" s="275"/>
      <c r="HY47" s="275"/>
      <c r="HZ47" s="275"/>
      <c r="IA47" s="275"/>
      <c r="IB47" s="275"/>
      <c r="IC47" s="275"/>
      <c r="ID47" s="275"/>
      <c r="IE47" s="275"/>
      <c r="IF47" s="275"/>
      <c r="IG47" s="275"/>
      <c r="IH47" s="275"/>
      <c r="II47" s="275"/>
      <c r="IJ47" s="275"/>
      <c r="IK47" s="275"/>
      <c r="IL47" s="275"/>
      <c r="IM47" s="275"/>
      <c r="IN47" s="275"/>
      <c r="IO47" s="275"/>
      <c r="IP47" s="275"/>
      <c r="IQ47" s="275"/>
      <c r="IR47" s="275"/>
      <c r="IS47" s="275"/>
    </row>
    <row r="48" spans="1:253" ht="14.4">
      <c r="A48" s="264" t="s">
        <v>15975</v>
      </c>
      <c r="B48" s="256" t="s">
        <v>15976</v>
      </c>
      <c r="C48" s="267"/>
      <c r="D48" s="260"/>
      <c r="E48" s="262" t="s">
        <v>15977</v>
      </c>
      <c r="G48" s="263"/>
      <c r="H48" s="275"/>
      <c r="I48" s="275"/>
      <c r="J48" s="275"/>
      <c r="K48" s="275"/>
      <c r="L48" s="275"/>
      <c r="M48" s="275"/>
      <c r="N48" s="275"/>
      <c r="O48" s="275"/>
      <c r="P48" s="275"/>
      <c r="Q48" s="275"/>
      <c r="R48" s="275"/>
      <c r="S48" s="275"/>
      <c r="T48" s="275"/>
      <c r="U48" s="275"/>
      <c r="V48" s="275"/>
      <c r="W48" s="275"/>
      <c r="X48" s="275"/>
      <c r="Y48" s="275"/>
      <c r="Z48" s="275"/>
      <c r="AA48" s="275"/>
      <c r="AB48" s="275"/>
      <c r="AC48" s="275"/>
      <c r="AD48" s="275"/>
      <c r="AE48" s="275"/>
      <c r="AF48" s="275"/>
      <c r="AG48" s="275"/>
      <c r="AH48" s="275"/>
      <c r="AI48" s="275"/>
      <c r="AJ48" s="275"/>
      <c r="AK48" s="275"/>
      <c r="AL48" s="275"/>
      <c r="AM48" s="275"/>
      <c r="AN48" s="275"/>
      <c r="AO48" s="275"/>
      <c r="AP48" s="275"/>
      <c r="AQ48" s="275"/>
      <c r="AR48" s="275"/>
      <c r="AS48" s="275"/>
      <c r="AT48" s="275"/>
      <c r="AU48" s="275"/>
      <c r="AV48" s="275"/>
      <c r="AW48" s="275"/>
      <c r="AX48" s="275"/>
      <c r="AY48" s="275"/>
      <c r="AZ48" s="275"/>
      <c r="BA48" s="275"/>
      <c r="BB48" s="275"/>
      <c r="BC48" s="275"/>
      <c r="BD48" s="275"/>
      <c r="BE48" s="275"/>
      <c r="BF48" s="275"/>
      <c r="BG48" s="275"/>
      <c r="BH48" s="275"/>
      <c r="BI48" s="275"/>
      <c r="BJ48" s="275"/>
      <c r="BK48" s="275"/>
      <c r="BL48" s="275"/>
      <c r="BM48" s="275"/>
      <c r="BN48" s="275"/>
      <c r="BO48" s="275"/>
      <c r="BP48" s="275"/>
      <c r="BQ48" s="275"/>
      <c r="BR48" s="275"/>
      <c r="BS48" s="275"/>
      <c r="BT48" s="275"/>
      <c r="BU48" s="275"/>
      <c r="BV48" s="275"/>
      <c r="BW48" s="275"/>
      <c r="BX48" s="275"/>
      <c r="BY48" s="275"/>
      <c r="BZ48" s="275"/>
      <c r="CA48" s="275"/>
      <c r="CB48" s="275"/>
      <c r="CC48" s="275"/>
      <c r="CD48" s="275"/>
      <c r="CE48" s="275"/>
      <c r="CF48" s="275"/>
      <c r="CG48" s="275"/>
      <c r="CH48" s="275"/>
      <c r="CI48" s="275"/>
      <c r="CJ48" s="275"/>
      <c r="CK48" s="275"/>
      <c r="CL48" s="275"/>
      <c r="CM48" s="275"/>
      <c r="CN48" s="275"/>
      <c r="CO48" s="275"/>
      <c r="CP48" s="275"/>
      <c r="CQ48" s="275"/>
      <c r="CR48" s="275"/>
      <c r="CS48" s="275"/>
      <c r="CT48" s="275"/>
      <c r="CU48" s="275"/>
      <c r="CV48" s="275"/>
      <c r="CW48" s="275"/>
      <c r="CX48" s="275"/>
      <c r="CY48" s="275"/>
      <c r="CZ48" s="275"/>
      <c r="DA48" s="275"/>
      <c r="DB48" s="275"/>
      <c r="DC48" s="275"/>
      <c r="DD48" s="275"/>
      <c r="DE48" s="275"/>
      <c r="DF48" s="275"/>
      <c r="DG48" s="275"/>
      <c r="DH48" s="275"/>
      <c r="DI48" s="275"/>
      <c r="DJ48" s="275"/>
      <c r="DK48" s="275"/>
      <c r="DL48" s="275"/>
      <c r="DM48" s="275"/>
      <c r="DN48" s="275"/>
      <c r="DO48" s="275"/>
      <c r="DP48" s="275"/>
      <c r="DQ48" s="275"/>
      <c r="DR48" s="275"/>
      <c r="DS48" s="275"/>
      <c r="DT48" s="275"/>
      <c r="DU48" s="275"/>
      <c r="DV48" s="275"/>
      <c r="DW48" s="275"/>
      <c r="DX48" s="275"/>
      <c r="DY48" s="275"/>
      <c r="DZ48" s="275"/>
      <c r="EA48" s="275"/>
      <c r="EB48" s="275"/>
      <c r="EC48" s="275"/>
      <c r="ED48" s="275"/>
      <c r="EE48" s="275"/>
      <c r="EF48" s="275"/>
      <c r="EG48" s="275"/>
      <c r="EH48" s="275"/>
      <c r="EI48" s="275"/>
      <c r="EJ48" s="275"/>
      <c r="EK48" s="275"/>
      <c r="EL48" s="275"/>
      <c r="EM48" s="275"/>
      <c r="EN48" s="275"/>
      <c r="EO48" s="275"/>
      <c r="EP48" s="275"/>
      <c r="EQ48" s="275"/>
      <c r="ER48" s="275"/>
      <c r="ES48" s="275"/>
      <c r="ET48" s="275"/>
      <c r="EU48" s="275"/>
      <c r="EV48" s="275"/>
      <c r="EW48" s="275"/>
      <c r="EX48" s="275"/>
      <c r="EY48" s="275"/>
      <c r="EZ48" s="275"/>
      <c r="FA48" s="275"/>
      <c r="FB48" s="275"/>
      <c r="FC48" s="275"/>
      <c r="FD48" s="275"/>
      <c r="FE48" s="275"/>
      <c r="FF48" s="275"/>
      <c r="FG48" s="275"/>
      <c r="FH48" s="275"/>
      <c r="FI48" s="275"/>
      <c r="FJ48" s="275"/>
      <c r="FK48" s="275"/>
      <c r="FL48" s="275"/>
      <c r="FM48" s="275"/>
      <c r="FN48" s="275"/>
      <c r="FO48" s="275"/>
      <c r="FP48" s="275"/>
      <c r="FQ48" s="275"/>
      <c r="FR48" s="275"/>
      <c r="FS48" s="275"/>
      <c r="FT48" s="275"/>
      <c r="FU48" s="275"/>
      <c r="FV48" s="275"/>
      <c r="FW48" s="275"/>
      <c r="FX48" s="275"/>
      <c r="FY48" s="275"/>
      <c r="FZ48" s="275"/>
      <c r="GA48" s="275"/>
      <c r="GB48" s="275"/>
      <c r="GC48" s="275"/>
      <c r="GD48" s="275"/>
      <c r="GE48" s="275"/>
      <c r="GF48" s="275"/>
      <c r="GG48" s="275"/>
      <c r="GH48" s="275"/>
      <c r="GI48" s="275"/>
      <c r="GJ48" s="275"/>
      <c r="GK48" s="275"/>
      <c r="GL48" s="275"/>
      <c r="GM48" s="275"/>
      <c r="GN48" s="275"/>
      <c r="GO48" s="275"/>
      <c r="GP48" s="275"/>
      <c r="GQ48" s="275"/>
      <c r="GR48" s="275"/>
      <c r="GS48" s="275"/>
      <c r="GT48" s="275"/>
      <c r="GU48" s="275"/>
      <c r="GV48" s="275"/>
      <c r="GW48" s="275"/>
      <c r="GX48" s="275"/>
      <c r="GY48" s="275"/>
      <c r="GZ48" s="275"/>
      <c r="HA48" s="275"/>
      <c r="HB48" s="275"/>
      <c r="HC48" s="275"/>
      <c r="HD48" s="275"/>
      <c r="HE48" s="275"/>
      <c r="HF48" s="275"/>
      <c r="HG48" s="275"/>
      <c r="HH48" s="275"/>
      <c r="HI48" s="275"/>
      <c r="HJ48" s="275"/>
      <c r="HK48" s="275"/>
      <c r="HL48" s="275"/>
      <c r="HM48" s="275"/>
      <c r="HN48" s="275"/>
      <c r="HO48" s="275"/>
      <c r="HP48" s="275"/>
      <c r="HQ48" s="275"/>
      <c r="HR48" s="275"/>
      <c r="HS48" s="275"/>
      <c r="HT48" s="275"/>
      <c r="HU48" s="275"/>
      <c r="HV48" s="275"/>
      <c r="HW48" s="275"/>
      <c r="HX48" s="275"/>
      <c r="HY48" s="275"/>
      <c r="HZ48" s="275"/>
      <c r="IA48" s="275"/>
      <c r="IB48" s="275"/>
      <c r="IC48" s="275"/>
      <c r="ID48" s="275"/>
      <c r="IE48" s="275"/>
      <c r="IF48" s="275"/>
      <c r="IG48" s="275"/>
      <c r="IH48" s="275"/>
      <c r="II48" s="275"/>
      <c r="IJ48" s="275"/>
      <c r="IK48" s="275"/>
      <c r="IL48" s="275"/>
      <c r="IM48" s="275"/>
      <c r="IN48" s="275"/>
      <c r="IO48" s="275"/>
      <c r="IP48" s="275"/>
      <c r="IQ48" s="275"/>
      <c r="IR48" s="275"/>
      <c r="IS48" s="275"/>
    </row>
    <row r="49" spans="1:253" ht="14.4">
      <c r="B49" s="264" t="s">
        <v>15978</v>
      </c>
      <c r="C49" s="260" t="s">
        <v>15979</v>
      </c>
      <c r="D49" s="260" t="s">
        <v>15856</v>
      </c>
      <c r="E49" s="262" t="s">
        <v>15980</v>
      </c>
      <c r="H49" s="275"/>
      <c r="I49" s="275"/>
      <c r="J49" s="275"/>
      <c r="K49" s="275"/>
      <c r="L49" s="275"/>
      <c r="M49" s="275"/>
      <c r="N49" s="275"/>
      <c r="O49" s="275"/>
      <c r="P49" s="275"/>
      <c r="Q49" s="275"/>
      <c r="R49" s="275"/>
      <c r="S49" s="275"/>
      <c r="T49" s="275"/>
      <c r="U49" s="275"/>
      <c r="V49" s="275"/>
      <c r="W49" s="275"/>
      <c r="X49" s="275"/>
      <c r="Y49" s="275"/>
      <c r="Z49" s="275"/>
      <c r="AA49" s="275"/>
      <c r="AB49" s="275"/>
      <c r="AC49" s="275"/>
      <c r="AD49" s="275"/>
      <c r="AE49" s="275"/>
      <c r="AF49" s="275"/>
      <c r="AG49" s="275"/>
      <c r="AH49" s="275"/>
      <c r="AI49" s="275"/>
      <c r="AJ49" s="275"/>
      <c r="AK49" s="275"/>
      <c r="AL49" s="275"/>
      <c r="AM49" s="275"/>
      <c r="AN49" s="275"/>
      <c r="AO49" s="275"/>
      <c r="AP49" s="275"/>
      <c r="AQ49" s="275"/>
      <c r="AR49" s="275"/>
      <c r="AS49" s="275"/>
      <c r="AT49" s="275"/>
      <c r="AU49" s="275"/>
      <c r="AV49" s="275"/>
      <c r="AW49" s="275"/>
      <c r="AX49" s="275"/>
      <c r="AY49" s="275"/>
      <c r="AZ49" s="275"/>
      <c r="BA49" s="275"/>
      <c r="BB49" s="275"/>
      <c r="BC49" s="275"/>
      <c r="BD49" s="275"/>
      <c r="BE49" s="275"/>
      <c r="BF49" s="275"/>
      <c r="BG49" s="275"/>
      <c r="BH49" s="275"/>
      <c r="BI49" s="275"/>
      <c r="BJ49" s="275"/>
      <c r="BK49" s="275"/>
      <c r="BL49" s="275"/>
      <c r="BM49" s="275"/>
      <c r="BN49" s="275"/>
      <c r="BO49" s="275"/>
      <c r="BP49" s="275"/>
      <c r="BQ49" s="275"/>
      <c r="BR49" s="275"/>
      <c r="BS49" s="275"/>
      <c r="BT49" s="275"/>
      <c r="BU49" s="275"/>
      <c r="BV49" s="275"/>
      <c r="BW49" s="275"/>
      <c r="BX49" s="275"/>
      <c r="BY49" s="275"/>
      <c r="BZ49" s="275"/>
      <c r="CA49" s="275"/>
      <c r="CB49" s="275"/>
      <c r="CC49" s="275"/>
      <c r="CD49" s="275"/>
      <c r="CE49" s="275"/>
      <c r="CF49" s="275"/>
      <c r="CG49" s="275"/>
      <c r="CH49" s="275"/>
      <c r="CI49" s="275"/>
      <c r="CJ49" s="275"/>
      <c r="CK49" s="275"/>
      <c r="CL49" s="275"/>
      <c r="CM49" s="275"/>
      <c r="CN49" s="275"/>
      <c r="CO49" s="275"/>
      <c r="CP49" s="275"/>
      <c r="CQ49" s="275"/>
      <c r="CR49" s="275"/>
      <c r="CS49" s="275"/>
      <c r="CT49" s="275"/>
      <c r="CU49" s="275"/>
      <c r="CV49" s="275"/>
      <c r="CW49" s="275"/>
      <c r="CX49" s="275"/>
      <c r="CY49" s="275"/>
      <c r="CZ49" s="275"/>
      <c r="DA49" s="275"/>
      <c r="DB49" s="275"/>
      <c r="DC49" s="275"/>
      <c r="DD49" s="275"/>
      <c r="DE49" s="275"/>
      <c r="DF49" s="275"/>
      <c r="DG49" s="275"/>
      <c r="DH49" s="275"/>
      <c r="DI49" s="275"/>
      <c r="DJ49" s="275"/>
      <c r="DK49" s="275"/>
      <c r="DL49" s="275"/>
      <c r="DM49" s="275"/>
      <c r="DN49" s="275"/>
      <c r="DO49" s="275"/>
      <c r="DP49" s="275"/>
      <c r="DQ49" s="275"/>
      <c r="DR49" s="275"/>
      <c r="DS49" s="275"/>
      <c r="DT49" s="275"/>
      <c r="DU49" s="275"/>
      <c r="DV49" s="275"/>
      <c r="DW49" s="275"/>
      <c r="DX49" s="275"/>
      <c r="DY49" s="275"/>
      <c r="DZ49" s="275"/>
      <c r="EA49" s="275"/>
      <c r="EB49" s="275"/>
      <c r="EC49" s="275"/>
      <c r="ED49" s="275"/>
      <c r="EE49" s="275"/>
      <c r="EF49" s="275"/>
      <c r="EG49" s="275"/>
      <c r="EH49" s="275"/>
      <c r="EI49" s="275"/>
      <c r="EJ49" s="275"/>
      <c r="EK49" s="275"/>
      <c r="EL49" s="275"/>
      <c r="EM49" s="275"/>
      <c r="EN49" s="275"/>
      <c r="EO49" s="275"/>
      <c r="EP49" s="275"/>
      <c r="EQ49" s="275"/>
      <c r="ER49" s="275"/>
      <c r="ES49" s="275"/>
      <c r="ET49" s="275"/>
      <c r="EU49" s="275"/>
      <c r="EV49" s="275"/>
      <c r="EW49" s="275"/>
      <c r="EX49" s="275"/>
      <c r="EY49" s="275"/>
      <c r="EZ49" s="275"/>
      <c r="FA49" s="275"/>
      <c r="FB49" s="275"/>
      <c r="FC49" s="275"/>
      <c r="FD49" s="275"/>
      <c r="FE49" s="275"/>
      <c r="FF49" s="275"/>
      <c r="FG49" s="275"/>
      <c r="FH49" s="275"/>
      <c r="FI49" s="275"/>
      <c r="FJ49" s="275"/>
      <c r="FK49" s="275"/>
      <c r="FL49" s="275"/>
      <c r="FM49" s="275"/>
      <c r="FN49" s="275"/>
      <c r="FO49" s="275"/>
      <c r="FP49" s="275"/>
      <c r="FQ49" s="275"/>
      <c r="FR49" s="275"/>
      <c r="FS49" s="275"/>
      <c r="FT49" s="275"/>
      <c r="FU49" s="275"/>
      <c r="FV49" s="275"/>
      <c r="FW49" s="275"/>
      <c r="FX49" s="275"/>
      <c r="FY49" s="275"/>
      <c r="FZ49" s="275"/>
      <c r="GA49" s="275"/>
      <c r="GB49" s="275"/>
      <c r="GC49" s="275"/>
      <c r="GD49" s="275"/>
      <c r="GE49" s="275"/>
      <c r="GF49" s="275"/>
      <c r="GG49" s="275"/>
      <c r="GH49" s="275"/>
      <c r="GI49" s="275"/>
      <c r="GJ49" s="275"/>
      <c r="GK49" s="275"/>
      <c r="GL49" s="275"/>
      <c r="GM49" s="275"/>
      <c r="GN49" s="275"/>
      <c r="GO49" s="275"/>
      <c r="GP49" s="275"/>
      <c r="GQ49" s="275"/>
      <c r="GR49" s="275"/>
      <c r="GS49" s="275"/>
      <c r="GT49" s="275"/>
      <c r="GU49" s="275"/>
      <c r="GV49" s="275"/>
      <c r="GW49" s="275"/>
      <c r="GX49" s="275"/>
      <c r="GY49" s="275"/>
      <c r="GZ49" s="275"/>
      <c r="HA49" s="275"/>
      <c r="HB49" s="275"/>
      <c r="HC49" s="275"/>
      <c r="HD49" s="275"/>
      <c r="HE49" s="275"/>
      <c r="HF49" s="275"/>
      <c r="HG49" s="275"/>
      <c r="HH49" s="275"/>
      <c r="HI49" s="275"/>
      <c r="HJ49" s="275"/>
      <c r="HK49" s="275"/>
      <c r="HL49" s="275"/>
      <c r="HM49" s="275"/>
      <c r="HN49" s="275"/>
      <c r="HO49" s="275"/>
      <c r="HP49" s="275"/>
      <c r="HQ49" s="275"/>
      <c r="HR49" s="275"/>
      <c r="HS49" s="275"/>
      <c r="HT49" s="275"/>
      <c r="HU49" s="275"/>
      <c r="HV49" s="275"/>
      <c r="HW49" s="275"/>
      <c r="HX49" s="275"/>
      <c r="HY49" s="275"/>
      <c r="HZ49" s="275"/>
      <c r="IA49" s="275"/>
      <c r="IB49" s="275"/>
      <c r="IC49" s="275"/>
      <c r="ID49" s="275"/>
      <c r="IE49" s="275"/>
      <c r="IF49" s="275"/>
      <c r="IG49" s="275"/>
      <c r="IH49" s="275"/>
      <c r="II49" s="275"/>
      <c r="IJ49" s="275"/>
      <c r="IK49" s="275"/>
      <c r="IL49" s="275"/>
      <c r="IM49" s="275"/>
      <c r="IN49" s="275"/>
      <c r="IO49" s="275"/>
      <c r="IP49" s="275"/>
      <c r="IQ49" s="275"/>
      <c r="IR49" s="275"/>
      <c r="IS49" s="275"/>
    </row>
    <row r="50" spans="1:253" ht="14.4">
      <c r="B50" s="269" t="s">
        <v>15981</v>
      </c>
      <c r="C50" s="260" t="s">
        <v>15982</v>
      </c>
      <c r="D50" s="260" t="s">
        <v>15856</v>
      </c>
      <c r="E50" s="262" t="s">
        <v>15983</v>
      </c>
      <c r="H50" s="275"/>
      <c r="I50" s="275"/>
      <c r="J50" s="275"/>
      <c r="K50" s="275"/>
      <c r="L50" s="275"/>
      <c r="M50" s="275"/>
      <c r="N50" s="275"/>
      <c r="O50" s="275"/>
      <c r="P50" s="275"/>
      <c r="Q50" s="275"/>
      <c r="R50" s="275"/>
      <c r="S50" s="275"/>
      <c r="T50" s="275"/>
      <c r="U50" s="275"/>
      <c r="V50" s="275"/>
      <c r="W50" s="275"/>
      <c r="X50" s="275"/>
      <c r="Y50" s="275"/>
      <c r="Z50" s="275"/>
      <c r="AA50" s="275"/>
      <c r="AB50" s="275"/>
      <c r="AC50" s="275"/>
      <c r="AD50" s="275"/>
      <c r="AE50" s="275"/>
      <c r="AF50" s="275"/>
      <c r="AG50" s="275"/>
      <c r="AH50" s="275"/>
      <c r="AI50" s="275"/>
      <c r="AJ50" s="275"/>
      <c r="AK50" s="275"/>
      <c r="AL50" s="275"/>
      <c r="AM50" s="275"/>
      <c r="AN50" s="275"/>
      <c r="AO50" s="275"/>
      <c r="AP50" s="275"/>
      <c r="AQ50" s="275"/>
      <c r="AR50" s="275"/>
      <c r="AS50" s="275"/>
      <c r="AT50" s="275"/>
      <c r="AU50" s="275"/>
      <c r="AV50" s="275"/>
      <c r="AW50" s="275"/>
      <c r="AX50" s="275"/>
      <c r="AY50" s="275"/>
      <c r="AZ50" s="275"/>
      <c r="BA50" s="275"/>
      <c r="BB50" s="275"/>
      <c r="BC50" s="275"/>
      <c r="BD50" s="275"/>
      <c r="BE50" s="275"/>
      <c r="BF50" s="275"/>
      <c r="BG50" s="275"/>
      <c r="BH50" s="275"/>
      <c r="BI50" s="275"/>
      <c r="BJ50" s="275"/>
      <c r="BK50" s="275"/>
      <c r="BL50" s="275"/>
      <c r="BM50" s="275"/>
      <c r="BN50" s="275"/>
      <c r="BO50" s="275"/>
      <c r="BP50" s="275"/>
      <c r="BQ50" s="275"/>
      <c r="BR50" s="275"/>
      <c r="BS50" s="275"/>
      <c r="BT50" s="275"/>
      <c r="BU50" s="275"/>
      <c r="BV50" s="275"/>
      <c r="BW50" s="275"/>
      <c r="BX50" s="275"/>
      <c r="BY50" s="275"/>
      <c r="BZ50" s="275"/>
      <c r="CA50" s="275"/>
      <c r="CB50" s="275"/>
      <c r="CC50" s="275"/>
      <c r="CD50" s="275"/>
      <c r="CE50" s="275"/>
      <c r="CF50" s="275"/>
      <c r="CG50" s="275"/>
      <c r="CH50" s="275"/>
      <c r="CI50" s="275"/>
      <c r="CJ50" s="275"/>
      <c r="CK50" s="275"/>
      <c r="CL50" s="275"/>
      <c r="CM50" s="275"/>
      <c r="CN50" s="275"/>
      <c r="CO50" s="275"/>
      <c r="CP50" s="275"/>
      <c r="CQ50" s="275"/>
      <c r="CR50" s="275"/>
      <c r="CS50" s="275"/>
      <c r="CT50" s="275"/>
      <c r="CU50" s="275"/>
      <c r="CV50" s="275"/>
      <c r="CW50" s="275"/>
      <c r="CX50" s="275"/>
      <c r="CY50" s="275"/>
      <c r="CZ50" s="275"/>
      <c r="DA50" s="275"/>
      <c r="DB50" s="275"/>
      <c r="DC50" s="275"/>
      <c r="DD50" s="275"/>
      <c r="DE50" s="275"/>
      <c r="DF50" s="275"/>
      <c r="DG50" s="275"/>
      <c r="DH50" s="275"/>
      <c r="DI50" s="275"/>
      <c r="DJ50" s="275"/>
      <c r="DK50" s="275"/>
      <c r="DL50" s="275"/>
      <c r="DM50" s="275"/>
      <c r="DN50" s="275"/>
      <c r="DO50" s="275"/>
      <c r="DP50" s="275"/>
      <c r="DQ50" s="275"/>
      <c r="DR50" s="275"/>
      <c r="DS50" s="275"/>
      <c r="DT50" s="275"/>
      <c r="DU50" s="275"/>
      <c r="DV50" s="275"/>
      <c r="DW50" s="275"/>
      <c r="DX50" s="275"/>
      <c r="DY50" s="275"/>
      <c r="DZ50" s="275"/>
      <c r="EA50" s="275"/>
      <c r="EB50" s="275"/>
      <c r="EC50" s="275"/>
      <c r="ED50" s="275"/>
      <c r="EE50" s="275"/>
      <c r="EF50" s="275"/>
      <c r="EG50" s="275"/>
      <c r="EH50" s="275"/>
      <c r="EI50" s="275"/>
      <c r="EJ50" s="275"/>
      <c r="EK50" s="275"/>
      <c r="EL50" s="275"/>
      <c r="EM50" s="275"/>
      <c r="EN50" s="275"/>
      <c r="EO50" s="275"/>
      <c r="EP50" s="275"/>
      <c r="EQ50" s="275"/>
      <c r="ER50" s="275"/>
      <c r="ES50" s="275"/>
      <c r="ET50" s="275"/>
      <c r="EU50" s="275"/>
      <c r="EV50" s="275"/>
      <c r="EW50" s="275"/>
      <c r="EX50" s="275"/>
      <c r="EY50" s="275"/>
      <c r="EZ50" s="275"/>
      <c r="FA50" s="275"/>
      <c r="FB50" s="275"/>
      <c r="FC50" s="275"/>
      <c r="FD50" s="275"/>
      <c r="FE50" s="275"/>
      <c r="FF50" s="275"/>
      <c r="FG50" s="275"/>
      <c r="FH50" s="275"/>
      <c r="FI50" s="275"/>
      <c r="FJ50" s="275"/>
      <c r="FK50" s="275"/>
      <c r="FL50" s="275"/>
      <c r="FM50" s="275"/>
      <c r="FN50" s="275"/>
      <c r="FO50" s="275"/>
      <c r="FP50" s="275"/>
      <c r="FQ50" s="275"/>
      <c r="FR50" s="275"/>
      <c r="FS50" s="275"/>
      <c r="FT50" s="275"/>
      <c r="FU50" s="275"/>
      <c r="FV50" s="275"/>
      <c r="FW50" s="275"/>
      <c r="FX50" s="275"/>
      <c r="FY50" s="275"/>
      <c r="FZ50" s="275"/>
      <c r="GA50" s="275"/>
      <c r="GB50" s="275"/>
      <c r="GC50" s="275"/>
      <c r="GD50" s="275"/>
      <c r="GE50" s="275"/>
      <c r="GF50" s="275"/>
      <c r="GG50" s="275"/>
      <c r="GH50" s="275"/>
      <c r="GI50" s="275"/>
      <c r="GJ50" s="275"/>
      <c r="GK50" s="275"/>
      <c r="GL50" s="275"/>
      <c r="GM50" s="275"/>
      <c r="GN50" s="275"/>
      <c r="GO50" s="275"/>
      <c r="GP50" s="275"/>
      <c r="GQ50" s="275"/>
      <c r="GR50" s="275"/>
      <c r="GS50" s="275"/>
      <c r="GT50" s="275"/>
      <c r="GU50" s="275"/>
      <c r="GV50" s="275"/>
      <c r="GW50" s="275"/>
      <c r="GX50" s="275"/>
      <c r="GY50" s="275"/>
      <c r="GZ50" s="275"/>
      <c r="HA50" s="275"/>
      <c r="HB50" s="275"/>
      <c r="HC50" s="275"/>
      <c r="HD50" s="275"/>
      <c r="HE50" s="275"/>
      <c r="HF50" s="275"/>
      <c r="HG50" s="275"/>
      <c r="HH50" s="275"/>
      <c r="HI50" s="275"/>
      <c r="HJ50" s="275"/>
      <c r="HK50" s="275"/>
      <c r="HL50" s="275"/>
      <c r="HM50" s="275"/>
      <c r="HN50" s="275"/>
      <c r="HO50" s="275"/>
      <c r="HP50" s="275"/>
      <c r="HQ50" s="275"/>
      <c r="HR50" s="275"/>
      <c r="HS50" s="275"/>
      <c r="HT50" s="275"/>
      <c r="HU50" s="275"/>
      <c r="HV50" s="275"/>
      <c r="HW50" s="275"/>
      <c r="HX50" s="275"/>
      <c r="HY50" s="275"/>
      <c r="HZ50" s="275"/>
      <c r="IA50" s="275"/>
      <c r="IB50" s="275"/>
      <c r="IC50" s="275"/>
      <c r="ID50" s="275"/>
      <c r="IE50" s="275"/>
      <c r="IF50" s="275"/>
      <c r="IG50" s="275"/>
      <c r="IH50" s="275"/>
      <c r="II50" s="275"/>
      <c r="IJ50" s="275"/>
      <c r="IK50" s="275"/>
      <c r="IL50" s="275"/>
      <c r="IM50" s="275"/>
      <c r="IN50" s="275"/>
      <c r="IO50" s="275"/>
      <c r="IP50" s="275"/>
      <c r="IQ50" s="275"/>
      <c r="IR50" s="275"/>
      <c r="IS50" s="275"/>
    </row>
    <row r="51" spans="1:253" ht="14.4">
      <c r="B51" s="269" t="s">
        <v>15984</v>
      </c>
      <c r="C51" s="273" t="s">
        <v>326</v>
      </c>
      <c r="D51" s="260" t="s">
        <v>15856</v>
      </c>
      <c r="E51" s="262" t="s">
        <v>15985</v>
      </c>
      <c r="H51" s="275"/>
      <c r="I51" s="275"/>
      <c r="J51" s="275"/>
      <c r="K51" s="275"/>
      <c r="L51" s="275"/>
      <c r="M51" s="275"/>
      <c r="N51" s="275"/>
      <c r="O51" s="275"/>
      <c r="P51" s="275"/>
      <c r="Q51" s="275"/>
      <c r="R51" s="275"/>
      <c r="S51" s="275"/>
      <c r="T51" s="275"/>
      <c r="U51" s="275"/>
      <c r="V51" s="275"/>
      <c r="W51" s="275"/>
      <c r="X51" s="275"/>
      <c r="Y51" s="275"/>
      <c r="Z51" s="275"/>
      <c r="AA51" s="275"/>
      <c r="AB51" s="275"/>
      <c r="AC51" s="275"/>
      <c r="AD51" s="275"/>
      <c r="AE51" s="275"/>
      <c r="AF51" s="275"/>
      <c r="AG51" s="275"/>
      <c r="AH51" s="275"/>
      <c r="AI51" s="275"/>
      <c r="AJ51" s="275"/>
      <c r="AK51" s="275"/>
      <c r="AL51" s="275"/>
      <c r="AM51" s="275"/>
      <c r="AN51" s="275"/>
      <c r="AO51" s="275"/>
      <c r="AP51" s="275"/>
      <c r="AQ51" s="275"/>
      <c r="AR51" s="275"/>
      <c r="AS51" s="275"/>
      <c r="AT51" s="275"/>
      <c r="AU51" s="275"/>
      <c r="AV51" s="275"/>
      <c r="AW51" s="275"/>
      <c r="AX51" s="275"/>
      <c r="AY51" s="275"/>
      <c r="AZ51" s="275"/>
      <c r="BA51" s="275"/>
      <c r="BB51" s="275"/>
      <c r="BC51" s="275"/>
      <c r="BD51" s="275"/>
      <c r="BE51" s="275"/>
      <c r="BF51" s="275"/>
      <c r="BG51" s="275"/>
      <c r="BH51" s="275"/>
      <c r="BI51" s="275"/>
      <c r="BJ51" s="275"/>
      <c r="BK51" s="275"/>
      <c r="BL51" s="275"/>
      <c r="BM51" s="275"/>
      <c r="BN51" s="275"/>
      <c r="BO51" s="275"/>
      <c r="BP51" s="275"/>
      <c r="BQ51" s="275"/>
      <c r="BR51" s="275"/>
      <c r="BS51" s="275"/>
      <c r="BT51" s="275"/>
      <c r="BU51" s="275"/>
      <c r="BV51" s="275"/>
      <c r="BW51" s="275"/>
      <c r="BX51" s="275"/>
      <c r="BY51" s="275"/>
      <c r="BZ51" s="275"/>
      <c r="CA51" s="275"/>
      <c r="CB51" s="275"/>
      <c r="CC51" s="275"/>
      <c r="CD51" s="275"/>
      <c r="CE51" s="275"/>
      <c r="CF51" s="275"/>
      <c r="CG51" s="275"/>
      <c r="CH51" s="275"/>
      <c r="CI51" s="275"/>
      <c r="CJ51" s="275"/>
      <c r="CK51" s="275"/>
      <c r="CL51" s="275"/>
      <c r="CM51" s="275"/>
      <c r="CN51" s="275"/>
      <c r="CO51" s="275"/>
      <c r="CP51" s="275"/>
      <c r="CQ51" s="275"/>
      <c r="CR51" s="275"/>
      <c r="CS51" s="275"/>
      <c r="CT51" s="275"/>
      <c r="CU51" s="275"/>
      <c r="CV51" s="275"/>
      <c r="CW51" s="275"/>
      <c r="CX51" s="275"/>
      <c r="CY51" s="275"/>
      <c r="CZ51" s="275"/>
      <c r="DA51" s="275"/>
      <c r="DB51" s="275"/>
      <c r="DC51" s="275"/>
      <c r="DD51" s="275"/>
      <c r="DE51" s="275"/>
      <c r="DF51" s="275"/>
      <c r="DG51" s="275"/>
      <c r="DH51" s="275"/>
      <c r="DI51" s="275"/>
      <c r="DJ51" s="275"/>
      <c r="DK51" s="275"/>
      <c r="DL51" s="275"/>
      <c r="DM51" s="275"/>
      <c r="DN51" s="275"/>
      <c r="DO51" s="275"/>
      <c r="DP51" s="275"/>
      <c r="DQ51" s="275"/>
      <c r="DR51" s="275"/>
      <c r="DS51" s="275"/>
      <c r="DT51" s="275"/>
      <c r="DU51" s="275"/>
      <c r="DV51" s="275"/>
      <c r="DW51" s="275"/>
      <c r="DX51" s="275"/>
      <c r="DY51" s="275"/>
      <c r="DZ51" s="275"/>
      <c r="EA51" s="275"/>
      <c r="EB51" s="275"/>
      <c r="EC51" s="275"/>
      <c r="ED51" s="275"/>
      <c r="EE51" s="275"/>
      <c r="EF51" s="275"/>
      <c r="EG51" s="275"/>
      <c r="EH51" s="275"/>
      <c r="EI51" s="275"/>
      <c r="EJ51" s="275"/>
      <c r="EK51" s="275"/>
      <c r="EL51" s="275"/>
      <c r="EM51" s="275"/>
      <c r="EN51" s="275"/>
      <c r="EO51" s="275"/>
      <c r="EP51" s="275"/>
      <c r="EQ51" s="275"/>
      <c r="ER51" s="275"/>
      <c r="ES51" s="275"/>
      <c r="ET51" s="275"/>
      <c r="EU51" s="275"/>
      <c r="EV51" s="275"/>
      <c r="EW51" s="275"/>
      <c r="EX51" s="275"/>
      <c r="EY51" s="275"/>
      <c r="EZ51" s="275"/>
      <c r="FA51" s="275"/>
      <c r="FB51" s="275"/>
      <c r="FC51" s="275"/>
      <c r="FD51" s="275"/>
      <c r="FE51" s="275"/>
      <c r="FF51" s="275"/>
      <c r="FG51" s="275"/>
      <c r="FH51" s="275"/>
      <c r="FI51" s="275"/>
      <c r="FJ51" s="275"/>
      <c r="FK51" s="275"/>
      <c r="FL51" s="275"/>
      <c r="FM51" s="275"/>
      <c r="FN51" s="275"/>
      <c r="FO51" s="275"/>
      <c r="FP51" s="275"/>
      <c r="FQ51" s="275"/>
      <c r="FR51" s="275"/>
      <c r="FS51" s="275"/>
      <c r="FT51" s="275"/>
      <c r="FU51" s="275"/>
      <c r="FV51" s="275"/>
      <c r="FW51" s="275"/>
      <c r="FX51" s="275"/>
      <c r="FY51" s="275"/>
      <c r="FZ51" s="275"/>
      <c r="GA51" s="275"/>
      <c r="GB51" s="275"/>
      <c r="GC51" s="275"/>
      <c r="GD51" s="275"/>
      <c r="GE51" s="275"/>
      <c r="GF51" s="275"/>
      <c r="GG51" s="275"/>
      <c r="GH51" s="275"/>
      <c r="GI51" s="275"/>
      <c r="GJ51" s="275"/>
      <c r="GK51" s="275"/>
      <c r="GL51" s="275"/>
      <c r="GM51" s="275"/>
      <c r="GN51" s="275"/>
      <c r="GO51" s="275"/>
      <c r="GP51" s="275"/>
      <c r="GQ51" s="275"/>
      <c r="GR51" s="275"/>
      <c r="GS51" s="275"/>
      <c r="GT51" s="275"/>
      <c r="GU51" s="275"/>
      <c r="GV51" s="275"/>
      <c r="GW51" s="275"/>
      <c r="GX51" s="275"/>
      <c r="GY51" s="275"/>
      <c r="GZ51" s="275"/>
      <c r="HA51" s="275"/>
      <c r="HB51" s="275"/>
      <c r="HC51" s="275"/>
      <c r="HD51" s="275"/>
      <c r="HE51" s="275"/>
      <c r="HF51" s="275"/>
      <c r="HG51" s="275"/>
      <c r="HH51" s="275"/>
      <c r="HI51" s="275"/>
      <c r="HJ51" s="275"/>
      <c r="HK51" s="275"/>
      <c r="HL51" s="275"/>
      <c r="HM51" s="275"/>
      <c r="HN51" s="275"/>
      <c r="HO51" s="275"/>
      <c r="HP51" s="275"/>
      <c r="HQ51" s="275"/>
      <c r="HR51" s="275"/>
      <c r="HS51" s="275"/>
      <c r="HT51" s="275"/>
      <c r="HU51" s="275"/>
      <c r="HV51" s="275"/>
      <c r="HW51" s="275"/>
      <c r="HX51" s="275"/>
      <c r="HY51" s="275"/>
      <c r="HZ51" s="275"/>
      <c r="IA51" s="275"/>
      <c r="IB51" s="275"/>
      <c r="IC51" s="275"/>
      <c r="ID51" s="275"/>
      <c r="IE51" s="275"/>
      <c r="IF51" s="275"/>
      <c r="IG51" s="275"/>
      <c r="IH51" s="275"/>
      <c r="II51" s="275"/>
      <c r="IJ51" s="275"/>
      <c r="IK51" s="275"/>
      <c r="IL51" s="275"/>
      <c r="IM51" s="275"/>
      <c r="IN51" s="275"/>
      <c r="IO51" s="275"/>
      <c r="IP51" s="275"/>
      <c r="IQ51" s="275"/>
      <c r="IR51" s="275"/>
      <c r="IS51" s="275"/>
    </row>
    <row r="52" spans="1:253" ht="14.4">
      <c r="B52" s="269" t="s">
        <v>15986</v>
      </c>
      <c r="C52" s="260" t="s">
        <v>15987</v>
      </c>
      <c r="D52" s="260" t="s">
        <v>15856</v>
      </c>
      <c r="E52" s="262" t="s">
        <v>15988</v>
      </c>
      <c r="H52" s="275"/>
      <c r="I52" s="275"/>
      <c r="J52" s="275"/>
      <c r="K52" s="275"/>
      <c r="L52" s="275"/>
      <c r="M52" s="275"/>
      <c r="N52" s="275"/>
      <c r="O52" s="275"/>
      <c r="P52" s="275"/>
      <c r="Q52" s="275"/>
      <c r="R52" s="275"/>
      <c r="S52" s="275"/>
      <c r="T52" s="275"/>
      <c r="U52" s="275"/>
      <c r="V52" s="275"/>
      <c r="W52" s="275"/>
      <c r="X52" s="275"/>
      <c r="Y52" s="275"/>
      <c r="Z52" s="275"/>
      <c r="AA52" s="275"/>
      <c r="AB52" s="275"/>
      <c r="AC52" s="275"/>
      <c r="AD52" s="275"/>
      <c r="AE52" s="275"/>
      <c r="AF52" s="275"/>
      <c r="AG52" s="275"/>
      <c r="AH52" s="275"/>
      <c r="AI52" s="275"/>
      <c r="AJ52" s="275"/>
      <c r="AK52" s="275"/>
      <c r="AL52" s="275"/>
      <c r="AM52" s="275"/>
      <c r="AN52" s="275"/>
      <c r="AO52" s="275"/>
      <c r="AP52" s="275"/>
      <c r="AQ52" s="275"/>
      <c r="AR52" s="275"/>
      <c r="AS52" s="275"/>
      <c r="AT52" s="275"/>
      <c r="AU52" s="275"/>
      <c r="AV52" s="275"/>
      <c r="AW52" s="275"/>
      <c r="AX52" s="275"/>
      <c r="AY52" s="275"/>
      <c r="AZ52" s="275"/>
      <c r="BA52" s="275"/>
      <c r="BB52" s="275"/>
      <c r="BC52" s="275"/>
      <c r="BD52" s="275"/>
      <c r="BE52" s="275"/>
      <c r="BF52" s="275"/>
      <c r="BG52" s="275"/>
      <c r="BH52" s="275"/>
      <c r="BI52" s="275"/>
      <c r="BJ52" s="275"/>
      <c r="BK52" s="275"/>
      <c r="BL52" s="275"/>
      <c r="BM52" s="275"/>
      <c r="BN52" s="275"/>
      <c r="BO52" s="275"/>
      <c r="BP52" s="275"/>
      <c r="BQ52" s="275"/>
      <c r="BR52" s="275"/>
      <c r="BS52" s="275"/>
      <c r="BT52" s="275"/>
      <c r="BU52" s="275"/>
      <c r="BV52" s="275"/>
      <c r="BW52" s="275"/>
      <c r="BX52" s="275"/>
      <c r="BY52" s="275"/>
      <c r="BZ52" s="275"/>
      <c r="CA52" s="275"/>
      <c r="CB52" s="275"/>
      <c r="CC52" s="275"/>
      <c r="CD52" s="275"/>
      <c r="CE52" s="275"/>
      <c r="CF52" s="275"/>
      <c r="CG52" s="275"/>
      <c r="CH52" s="275"/>
      <c r="CI52" s="275"/>
      <c r="CJ52" s="275"/>
      <c r="CK52" s="275"/>
      <c r="CL52" s="275"/>
      <c r="CM52" s="275"/>
      <c r="CN52" s="275"/>
      <c r="CO52" s="275"/>
      <c r="CP52" s="275"/>
      <c r="CQ52" s="275"/>
      <c r="CR52" s="275"/>
      <c r="CS52" s="275"/>
      <c r="CT52" s="275"/>
      <c r="CU52" s="275"/>
      <c r="CV52" s="275"/>
      <c r="CW52" s="275"/>
      <c r="CX52" s="275"/>
      <c r="CY52" s="275"/>
      <c r="CZ52" s="275"/>
      <c r="DA52" s="275"/>
      <c r="DB52" s="275"/>
      <c r="DC52" s="275"/>
      <c r="DD52" s="275"/>
      <c r="DE52" s="275"/>
      <c r="DF52" s="275"/>
      <c r="DG52" s="275"/>
      <c r="DH52" s="275"/>
      <c r="DI52" s="275"/>
      <c r="DJ52" s="275"/>
      <c r="DK52" s="275"/>
      <c r="DL52" s="275"/>
      <c r="DM52" s="275"/>
      <c r="DN52" s="275"/>
      <c r="DO52" s="275"/>
      <c r="DP52" s="275"/>
      <c r="DQ52" s="275"/>
      <c r="DR52" s="275"/>
      <c r="DS52" s="275"/>
      <c r="DT52" s="275"/>
      <c r="DU52" s="275"/>
      <c r="DV52" s="275"/>
      <c r="DW52" s="275"/>
      <c r="DX52" s="275"/>
      <c r="DY52" s="275"/>
      <c r="DZ52" s="275"/>
      <c r="EA52" s="275"/>
      <c r="EB52" s="275"/>
      <c r="EC52" s="275"/>
      <c r="ED52" s="275"/>
      <c r="EE52" s="275"/>
      <c r="EF52" s="275"/>
      <c r="EG52" s="275"/>
      <c r="EH52" s="275"/>
      <c r="EI52" s="275"/>
      <c r="EJ52" s="275"/>
      <c r="EK52" s="275"/>
      <c r="EL52" s="275"/>
      <c r="EM52" s="275"/>
      <c r="EN52" s="275"/>
      <c r="EO52" s="275"/>
      <c r="EP52" s="275"/>
      <c r="EQ52" s="275"/>
      <c r="ER52" s="275"/>
      <c r="ES52" s="275"/>
      <c r="ET52" s="275"/>
      <c r="EU52" s="275"/>
      <c r="EV52" s="275"/>
      <c r="EW52" s="275"/>
      <c r="EX52" s="275"/>
      <c r="EY52" s="275"/>
      <c r="EZ52" s="275"/>
      <c r="FA52" s="275"/>
      <c r="FB52" s="275"/>
      <c r="FC52" s="275"/>
      <c r="FD52" s="275"/>
      <c r="FE52" s="275"/>
      <c r="FF52" s="275"/>
      <c r="FG52" s="275"/>
      <c r="FH52" s="275"/>
      <c r="FI52" s="275"/>
      <c r="FJ52" s="275"/>
      <c r="FK52" s="275"/>
      <c r="FL52" s="275"/>
      <c r="FM52" s="275"/>
      <c r="FN52" s="275"/>
      <c r="FO52" s="275"/>
      <c r="FP52" s="275"/>
      <c r="FQ52" s="275"/>
      <c r="FR52" s="275"/>
      <c r="FS52" s="275"/>
      <c r="FT52" s="275"/>
      <c r="FU52" s="275"/>
      <c r="FV52" s="275"/>
      <c r="FW52" s="275"/>
      <c r="FX52" s="275"/>
      <c r="FY52" s="275"/>
      <c r="FZ52" s="275"/>
      <c r="GA52" s="275"/>
      <c r="GB52" s="275"/>
      <c r="GC52" s="275"/>
      <c r="GD52" s="275"/>
      <c r="GE52" s="275"/>
      <c r="GF52" s="275"/>
      <c r="GG52" s="275"/>
      <c r="GH52" s="275"/>
      <c r="GI52" s="275"/>
      <c r="GJ52" s="275"/>
      <c r="GK52" s="275"/>
      <c r="GL52" s="275"/>
      <c r="GM52" s="275"/>
      <c r="GN52" s="275"/>
      <c r="GO52" s="275"/>
      <c r="GP52" s="275"/>
      <c r="GQ52" s="275"/>
      <c r="GR52" s="275"/>
      <c r="GS52" s="275"/>
      <c r="GT52" s="275"/>
      <c r="GU52" s="275"/>
      <c r="GV52" s="275"/>
      <c r="GW52" s="275"/>
      <c r="GX52" s="275"/>
      <c r="GY52" s="275"/>
      <c r="GZ52" s="275"/>
      <c r="HA52" s="275"/>
      <c r="HB52" s="275"/>
      <c r="HC52" s="275"/>
      <c r="HD52" s="275"/>
      <c r="HE52" s="275"/>
      <c r="HF52" s="275"/>
      <c r="HG52" s="275"/>
      <c r="HH52" s="275"/>
      <c r="HI52" s="275"/>
      <c r="HJ52" s="275"/>
      <c r="HK52" s="275"/>
      <c r="HL52" s="275"/>
      <c r="HM52" s="275"/>
      <c r="HN52" s="275"/>
      <c r="HO52" s="275"/>
      <c r="HP52" s="275"/>
      <c r="HQ52" s="275"/>
      <c r="HR52" s="275"/>
      <c r="HS52" s="275"/>
      <c r="HT52" s="275"/>
      <c r="HU52" s="275"/>
      <c r="HV52" s="275"/>
      <c r="HW52" s="275"/>
      <c r="HX52" s="275"/>
      <c r="HY52" s="275"/>
      <c r="HZ52" s="275"/>
      <c r="IA52" s="275"/>
      <c r="IB52" s="275"/>
      <c r="IC52" s="275"/>
      <c r="ID52" s="275"/>
      <c r="IE52" s="275"/>
      <c r="IF52" s="275"/>
      <c r="IG52" s="275"/>
      <c r="IH52" s="275"/>
      <c r="II52" s="275"/>
      <c r="IJ52" s="275"/>
      <c r="IK52" s="275"/>
      <c r="IL52" s="275"/>
      <c r="IM52" s="275"/>
      <c r="IN52" s="275"/>
      <c r="IO52" s="275"/>
      <c r="IP52" s="275"/>
      <c r="IQ52" s="275"/>
      <c r="IR52" s="275"/>
      <c r="IS52" s="275"/>
    </row>
    <row r="53" spans="1:253" ht="16.95" customHeight="1">
      <c r="B53" s="264" t="s">
        <v>15989</v>
      </c>
      <c r="C53" s="260" t="s">
        <v>401</v>
      </c>
      <c r="D53" s="260" t="s">
        <v>15856</v>
      </c>
      <c r="E53" s="262" t="s">
        <v>15990</v>
      </c>
    </row>
    <row r="54" spans="1:253" ht="16.95" customHeight="1">
      <c r="B54" s="264" t="s">
        <v>15991</v>
      </c>
      <c r="C54" s="260" t="s">
        <v>15992</v>
      </c>
      <c r="D54" s="260" t="s">
        <v>15856</v>
      </c>
      <c r="E54" s="262" t="s">
        <v>15993</v>
      </c>
    </row>
    <row r="55" spans="1:253" ht="16.95" customHeight="1">
      <c r="B55" s="264" t="s">
        <v>15994</v>
      </c>
      <c r="C55" s="260" t="s">
        <v>705</v>
      </c>
      <c r="D55" s="260" t="s">
        <v>15856</v>
      </c>
      <c r="E55" s="262" t="s">
        <v>15995</v>
      </c>
      <c r="G55" s="255" t="s">
        <v>15996</v>
      </c>
    </row>
    <row r="56" spans="1:253" ht="16.95" customHeight="1">
      <c r="B56" s="264" t="s">
        <v>15997</v>
      </c>
      <c r="C56" s="260" t="s">
        <v>15998</v>
      </c>
      <c r="D56" s="260" t="s">
        <v>15856</v>
      </c>
      <c r="E56" s="262" t="s">
        <v>15999</v>
      </c>
      <c r="G56" s="263"/>
    </row>
    <row r="57" spans="1:253" ht="16.95" customHeight="1">
      <c r="B57" s="264" t="s">
        <v>16000</v>
      </c>
      <c r="C57" s="260" t="s">
        <v>16001</v>
      </c>
      <c r="D57" s="260" t="s">
        <v>15856</v>
      </c>
      <c r="E57" s="262" t="s">
        <v>16002</v>
      </c>
      <c r="G57" s="263" t="s">
        <v>16003</v>
      </c>
    </row>
    <row r="58" spans="1:253" ht="16.95" customHeight="1">
      <c r="A58" s="280"/>
      <c r="B58" s="280"/>
      <c r="C58" s="260"/>
      <c r="D58" s="260"/>
      <c r="G58" s="263"/>
    </row>
    <row r="59" spans="1:253" ht="16.95" customHeight="1">
      <c r="A59" s="264" t="s">
        <v>16004</v>
      </c>
      <c r="B59" s="259" t="s">
        <v>16005</v>
      </c>
      <c r="C59" s="260"/>
      <c r="D59" s="260"/>
      <c r="E59" s="262" t="s">
        <v>16006</v>
      </c>
      <c r="G59" s="263"/>
    </row>
    <row r="60" spans="1:253" ht="16.95" customHeight="1">
      <c r="B60" s="269" t="s">
        <v>16007</v>
      </c>
      <c r="C60" s="284" t="s">
        <v>16008</v>
      </c>
      <c r="D60" s="284" t="s">
        <v>15856</v>
      </c>
      <c r="E60" s="262" t="s">
        <v>16009</v>
      </c>
      <c r="G60" s="268"/>
    </row>
    <row r="61" spans="1:253" ht="16.95" customHeight="1">
      <c r="B61" s="264" t="s">
        <v>16010</v>
      </c>
      <c r="C61" s="284" t="s">
        <v>570</v>
      </c>
      <c r="D61" s="284" t="s">
        <v>15856</v>
      </c>
      <c r="E61" s="262" t="s">
        <v>16011</v>
      </c>
      <c r="G61" s="263"/>
    </row>
    <row r="62" spans="1:253" ht="16.95" customHeight="1">
      <c r="B62" s="264" t="s">
        <v>16012</v>
      </c>
      <c r="C62" s="284" t="s">
        <v>16013</v>
      </c>
      <c r="D62" s="284" t="s">
        <v>15856</v>
      </c>
      <c r="E62" s="262" t="s">
        <v>16014</v>
      </c>
      <c r="G62" s="263"/>
    </row>
    <row r="63" spans="1:253" ht="16.95" customHeight="1">
      <c r="B63" s="264" t="s">
        <v>16015</v>
      </c>
      <c r="C63" s="284" t="s">
        <v>16016</v>
      </c>
      <c r="D63" s="284" t="s">
        <v>15856</v>
      </c>
      <c r="E63" s="262" t="s">
        <v>16017</v>
      </c>
      <c r="G63" s="260"/>
    </row>
    <row r="64" spans="1:253" ht="16.95" customHeight="1">
      <c r="A64" s="264" t="s">
        <v>16018</v>
      </c>
      <c r="B64" s="256" t="s">
        <v>16019</v>
      </c>
      <c r="C64" s="284"/>
      <c r="D64" s="284"/>
      <c r="E64" s="262" t="s">
        <v>16020</v>
      </c>
      <c r="G64" s="260"/>
    </row>
    <row r="65" spans="1:7" ht="16.95" customHeight="1">
      <c r="B65" s="264" t="s">
        <v>16021</v>
      </c>
      <c r="C65" s="285" t="s">
        <v>373</v>
      </c>
      <c r="D65" s="284" t="s">
        <v>15856</v>
      </c>
      <c r="E65" s="262" t="s">
        <v>16022</v>
      </c>
      <c r="F65" s="262" t="s">
        <v>16023</v>
      </c>
      <c r="G65" s="260"/>
    </row>
    <row r="66" spans="1:7" ht="16.95" customHeight="1">
      <c r="B66" s="264" t="s">
        <v>16024</v>
      </c>
      <c r="C66" s="285" t="s">
        <v>16025</v>
      </c>
      <c r="D66" s="284" t="s">
        <v>15856</v>
      </c>
      <c r="E66" s="262" t="s">
        <v>16026</v>
      </c>
      <c r="G66" s="263"/>
    </row>
    <row r="67" spans="1:7" ht="16.95" customHeight="1">
      <c r="A67" s="260"/>
      <c r="B67" s="260"/>
      <c r="C67" s="260"/>
      <c r="D67" s="261"/>
      <c r="E67" s="270"/>
      <c r="F67" s="270"/>
      <c r="G67" s="263"/>
    </row>
    <row r="68" spans="1:7" ht="16.95" customHeight="1">
      <c r="A68" s="259" t="s">
        <v>16027</v>
      </c>
      <c r="B68" s="260"/>
      <c r="C68" s="275"/>
      <c r="D68" s="261"/>
      <c r="E68" s="286" t="s">
        <v>16028</v>
      </c>
      <c r="F68" s="286"/>
      <c r="G68" s="263"/>
    </row>
    <row r="69" spans="1:7" ht="16.95" customHeight="1">
      <c r="A69" s="269" t="s">
        <v>16029</v>
      </c>
      <c r="B69" s="259" t="s">
        <v>15849</v>
      </c>
      <c r="C69" s="260"/>
      <c r="D69" s="261"/>
      <c r="E69" s="270" t="s">
        <v>15850</v>
      </c>
      <c r="F69" s="270"/>
      <c r="G69" s="263"/>
    </row>
    <row r="70" spans="1:7" ht="16.95" customHeight="1">
      <c r="B70" s="269" t="s">
        <v>16030</v>
      </c>
      <c r="C70" s="263" t="s">
        <v>16031</v>
      </c>
      <c r="D70" s="260" t="s">
        <v>15856</v>
      </c>
      <c r="E70" s="270" t="s">
        <v>15854</v>
      </c>
      <c r="F70" s="270"/>
      <c r="G70" s="263" t="s">
        <v>16032</v>
      </c>
    </row>
    <row r="71" spans="1:7" ht="16.95" customHeight="1">
      <c r="B71" s="264" t="s">
        <v>16033</v>
      </c>
      <c r="C71" s="263" t="s">
        <v>16034</v>
      </c>
      <c r="D71" s="274" t="s">
        <v>15885</v>
      </c>
      <c r="E71" s="286" t="s">
        <v>16035</v>
      </c>
      <c r="F71" s="286"/>
      <c r="G71" s="263" t="s">
        <v>15922</v>
      </c>
    </row>
    <row r="72" spans="1:7" ht="16.95" customHeight="1">
      <c r="B72" s="269" t="s">
        <v>16036</v>
      </c>
      <c r="C72" s="287" t="s">
        <v>16037</v>
      </c>
      <c r="D72" s="288" t="s">
        <v>15856</v>
      </c>
      <c r="E72" s="286" t="s">
        <v>16038</v>
      </c>
      <c r="F72" s="286"/>
      <c r="G72" s="263"/>
    </row>
    <row r="73" spans="1:7" ht="16.95" customHeight="1">
      <c r="A73" s="269" t="s">
        <v>16039</v>
      </c>
      <c r="B73" s="259" t="s">
        <v>15859</v>
      </c>
      <c r="C73" s="275"/>
      <c r="D73" s="261"/>
      <c r="E73" s="270" t="s">
        <v>15860</v>
      </c>
      <c r="F73" s="270"/>
      <c r="G73" s="263"/>
    </row>
    <row r="74" spans="1:7" ht="16.95" customHeight="1">
      <c r="B74" s="269" t="s">
        <v>16039</v>
      </c>
      <c r="C74" s="289" t="s">
        <v>16040</v>
      </c>
      <c r="D74" s="260" t="s">
        <v>15856</v>
      </c>
      <c r="E74" s="270" t="s">
        <v>16041</v>
      </c>
      <c r="F74" s="270"/>
      <c r="G74" s="263"/>
    </row>
    <row r="75" spans="1:7" ht="16.95" customHeight="1">
      <c r="B75" s="264" t="s">
        <v>16042</v>
      </c>
      <c r="C75" s="289" t="s">
        <v>16043</v>
      </c>
      <c r="D75" s="260" t="s">
        <v>15856</v>
      </c>
      <c r="E75" s="286" t="s">
        <v>16044</v>
      </c>
      <c r="F75" s="286"/>
      <c r="G75" s="263"/>
    </row>
    <row r="76" spans="1:7" ht="16.95" customHeight="1">
      <c r="B76" s="264" t="s">
        <v>16045</v>
      </c>
      <c r="C76" s="289" t="s">
        <v>16046</v>
      </c>
      <c r="D76" s="260" t="s">
        <v>15856</v>
      </c>
      <c r="E76" s="286" t="s">
        <v>16047</v>
      </c>
      <c r="F76" s="286"/>
      <c r="G76" s="263" t="s">
        <v>15876</v>
      </c>
    </row>
    <row r="77" spans="1:7" ht="16.95" customHeight="1">
      <c r="B77" s="264" t="s">
        <v>16048</v>
      </c>
      <c r="C77" s="289" t="s">
        <v>16049</v>
      </c>
      <c r="D77" s="260" t="s">
        <v>15856</v>
      </c>
      <c r="E77" s="286" t="s">
        <v>16050</v>
      </c>
      <c r="F77" s="286"/>
      <c r="G77" s="263" t="s">
        <v>16051</v>
      </c>
    </row>
    <row r="78" spans="1:7" ht="16.95" customHeight="1">
      <c r="B78" s="264" t="s">
        <v>16052</v>
      </c>
      <c r="C78" s="289" t="s">
        <v>16053</v>
      </c>
      <c r="D78" s="260" t="s">
        <v>15856</v>
      </c>
      <c r="E78" s="286" t="s">
        <v>16054</v>
      </c>
      <c r="F78" s="286"/>
      <c r="G78" s="263"/>
    </row>
    <row r="79" spans="1:7" ht="16.95" customHeight="1">
      <c r="A79" s="264" t="s">
        <v>16055</v>
      </c>
      <c r="B79" s="259" t="s">
        <v>15881</v>
      </c>
      <c r="C79" s="275"/>
      <c r="D79" s="275"/>
      <c r="E79" s="286" t="s">
        <v>15882</v>
      </c>
      <c r="F79" s="286"/>
      <c r="G79" s="263"/>
    </row>
    <row r="80" spans="1:7" ht="16.95" customHeight="1">
      <c r="B80" s="264" t="s">
        <v>16056</v>
      </c>
      <c r="C80" s="260" t="s">
        <v>16057</v>
      </c>
      <c r="D80" s="260" t="s">
        <v>15856</v>
      </c>
      <c r="E80" s="286" t="s">
        <v>16058</v>
      </c>
      <c r="F80" s="286" t="s">
        <v>16059</v>
      </c>
      <c r="G80" s="290" t="s">
        <v>16060</v>
      </c>
    </row>
    <row r="81" spans="1:7" ht="16.95" customHeight="1">
      <c r="A81" s="264" t="s">
        <v>16061</v>
      </c>
      <c r="B81" s="259" t="s">
        <v>15897</v>
      </c>
      <c r="C81" s="260"/>
      <c r="D81" s="260"/>
      <c r="E81" s="286" t="s">
        <v>15898</v>
      </c>
      <c r="F81" s="286"/>
      <c r="G81" s="263"/>
    </row>
    <row r="82" spans="1:7" ht="16.95" customHeight="1">
      <c r="B82" s="291" t="s">
        <v>16062</v>
      </c>
      <c r="C82" s="260" t="s">
        <v>16063</v>
      </c>
      <c r="D82" s="274" t="s">
        <v>15885</v>
      </c>
      <c r="E82" s="286" t="s">
        <v>16064</v>
      </c>
      <c r="F82" s="286"/>
      <c r="G82" s="263" t="s">
        <v>16065</v>
      </c>
    </row>
    <row r="83" spans="1:7" ht="16.95" customHeight="1">
      <c r="B83" s="291" t="s">
        <v>16066</v>
      </c>
      <c r="C83" s="260" t="s">
        <v>16067</v>
      </c>
      <c r="D83" s="292" t="s">
        <v>15885</v>
      </c>
      <c r="E83" s="286" t="s">
        <v>16068</v>
      </c>
      <c r="F83" s="286"/>
      <c r="G83" s="263"/>
    </row>
    <row r="84" spans="1:7" ht="16.95" customHeight="1">
      <c r="B84" s="264" t="s">
        <v>16069</v>
      </c>
      <c r="C84" s="289" t="s">
        <v>16070</v>
      </c>
      <c r="D84" s="260" t="s">
        <v>15856</v>
      </c>
      <c r="E84" s="286" t="s">
        <v>16071</v>
      </c>
      <c r="F84" s="286"/>
      <c r="G84" s="263"/>
    </row>
    <row r="85" spans="1:7" ht="16.95" customHeight="1">
      <c r="B85" s="264" t="s">
        <v>16072</v>
      </c>
      <c r="C85" s="289" t="s">
        <v>16073</v>
      </c>
      <c r="D85" s="260" t="s">
        <v>15856</v>
      </c>
      <c r="E85" s="286" t="s">
        <v>16074</v>
      </c>
      <c r="F85" s="286"/>
      <c r="G85" s="263"/>
    </row>
    <row r="86" spans="1:7" ht="16.95" customHeight="1">
      <c r="B86" s="264" t="s">
        <v>16075</v>
      </c>
      <c r="C86" s="263" t="s">
        <v>16076</v>
      </c>
      <c r="D86" s="274" t="s">
        <v>15885</v>
      </c>
      <c r="E86" s="286" t="s">
        <v>16077</v>
      </c>
      <c r="F86" s="286"/>
      <c r="G86" s="263" t="s">
        <v>16078</v>
      </c>
    </row>
    <row r="87" spans="1:7" ht="16.95" customHeight="1">
      <c r="A87" s="264" t="s">
        <v>16079</v>
      </c>
      <c r="B87" s="259" t="s">
        <v>15924</v>
      </c>
      <c r="C87" s="263"/>
      <c r="D87" s="274"/>
      <c r="E87" s="286" t="s">
        <v>16080</v>
      </c>
      <c r="F87" s="286"/>
      <c r="G87" s="263"/>
    </row>
    <row r="88" spans="1:7" ht="16.95" customHeight="1">
      <c r="B88" s="264" t="s">
        <v>16081</v>
      </c>
      <c r="C88" s="260" t="s">
        <v>16082</v>
      </c>
      <c r="D88" s="260" t="s">
        <v>15856</v>
      </c>
      <c r="E88" s="286" t="s">
        <v>16083</v>
      </c>
      <c r="F88" s="286"/>
      <c r="G88" s="263" t="s">
        <v>16078</v>
      </c>
    </row>
    <row r="89" spans="1:7" ht="16.95" customHeight="1">
      <c r="B89" s="264" t="s">
        <v>16084</v>
      </c>
      <c r="C89" s="260" t="s">
        <v>16085</v>
      </c>
      <c r="D89" s="260" t="s">
        <v>15856</v>
      </c>
      <c r="E89" s="286" t="s">
        <v>16086</v>
      </c>
      <c r="F89" s="286"/>
      <c r="G89" s="263" t="s">
        <v>16087</v>
      </c>
    </row>
    <row r="90" spans="1:7" ht="15" customHeight="1">
      <c r="B90" s="280" t="s">
        <v>16088</v>
      </c>
      <c r="C90" s="260" t="s">
        <v>3335</v>
      </c>
      <c r="D90" s="260" t="s">
        <v>15856</v>
      </c>
      <c r="E90" s="286" t="s">
        <v>16089</v>
      </c>
      <c r="F90" s="286"/>
    </row>
    <row r="91" spans="1:7" ht="15" customHeight="1">
      <c r="B91" s="280" t="s">
        <v>16090</v>
      </c>
      <c r="C91" s="260" t="s">
        <v>16091</v>
      </c>
      <c r="D91" s="260" t="s">
        <v>15856</v>
      </c>
      <c r="E91" s="286" t="s">
        <v>16092</v>
      </c>
      <c r="F91" s="286"/>
    </row>
    <row r="92" spans="1:7" ht="15" customHeight="1">
      <c r="A92" s="280" t="s">
        <v>16093</v>
      </c>
      <c r="B92" s="259" t="s">
        <v>15937</v>
      </c>
      <c r="C92" s="275"/>
      <c r="D92" s="272"/>
      <c r="E92" s="286" t="s">
        <v>15938</v>
      </c>
      <c r="F92" s="286"/>
    </row>
    <row r="93" spans="1:7" ht="15" customHeight="1">
      <c r="B93" s="280" t="s">
        <v>16094</v>
      </c>
      <c r="C93" s="260" t="s">
        <v>16095</v>
      </c>
      <c r="D93" s="260" t="s">
        <v>15856</v>
      </c>
      <c r="E93" s="270" t="s">
        <v>16096</v>
      </c>
      <c r="F93" s="270"/>
      <c r="G93" s="255" t="s">
        <v>16097</v>
      </c>
    </row>
    <row r="94" spans="1:7" ht="16.95" customHeight="1">
      <c r="B94" s="264" t="s">
        <v>16098</v>
      </c>
      <c r="C94" s="260" t="s">
        <v>16099</v>
      </c>
      <c r="D94" s="260" t="s">
        <v>15856</v>
      </c>
      <c r="E94" s="286" t="s">
        <v>16100</v>
      </c>
      <c r="F94" s="286"/>
      <c r="G94" s="263"/>
    </row>
    <row r="95" spans="1:7" ht="16.95" customHeight="1">
      <c r="B95" s="264" t="s">
        <v>16101</v>
      </c>
      <c r="C95" s="260" t="s">
        <v>16102</v>
      </c>
      <c r="D95" s="260" t="s">
        <v>15856</v>
      </c>
      <c r="E95" s="286" t="s">
        <v>16103</v>
      </c>
      <c r="F95" s="286"/>
      <c r="G95" s="255" t="s">
        <v>16097</v>
      </c>
    </row>
    <row r="96" spans="1:7" ht="16.95" customHeight="1">
      <c r="B96" s="264" t="s">
        <v>16104</v>
      </c>
      <c r="C96" s="260" t="s">
        <v>16105</v>
      </c>
      <c r="D96" s="260" t="s">
        <v>15856</v>
      </c>
      <c r="E96" s="286" t="s">
        <v>16106</v>
      </c>
      <c r="F96" s="286"/>
      <c r="G96" s="255" t="s">
        <v>16097</v>
      </c>
    </row>
    <row r="97" spans="1:253" ht="16.95" customHeight="1">
      <c r="B97" s="264" t="s">
        <v>16107</v>
      </c>
      <c r="C97" s="260" t="s">
        <v>16108</v>
      </c>
      <c r="D97" s="260" t="s">
        <v>15856</v>
      </c>
      <c r="E97" s="432" t="s">
        <v>16554</v>
      </c>
      <c r="F97" s="406" t="s">
        <v>16555</v>
      </c>
      <c r="G97" s="263"/>
    </row>
    <row r="98" spans="1:253" ht="16.95" customHeight="1">
      <c r="B98" s="264" t="s">
        <v>16109</v>
      </c>
      <c r="C98" s="260" t="s">
        <v>16110</v>
      </c>
      <c r="D98" s="260" t="s">
        <v>15856</v>
      </c>
      <c r="E98" s="286" t="s">
        <v>16111</v>
      </c>
      <c r="F98" s="286"/>
      <c r="G98" s="263"/>
    </row>
    <row r="99" spans="1:253" ht="16.95" customHeight="1">
      <c r="B99" s="264" t="s">
        <v>16112</v>
      </c>
      <c r="C99" s="260" t="s">
        <v>16113</v>
      </c>
      <c r="D99" s="260" t="s">
        <v>15856</v>
      </c>
      <c r="E99" s="286" t="s">
        <v>16114</v>
      </c>
      <c r="F99" s="286"/>
      <c r="G99" s="255" t="s">
        <v>16097</v>
      </c>
    </row>
    <row r="100" spans="1:253" ht="16.95" customHeight="1">
      <c r="B100" s="264" t="s">
        <v>16115</v>
      </c>
      <c r="C100" s="260" t="s">
        <v>16116</v>
      </c>
      <c r="D100" s="260" t="s">
        <v>15856</v>
      </c>
      <c r="E100" s="286" t="s">
        <v>16117</v>
      </c>
      <c r="F100" s="286"/>
      <c r="G100" s="263"/>
    </row>
    <row r="101" spans="1:253" ht="16.95" customHeight="1">
      <c r="B101" s="264" t="s">
        <v>16118</v>
      </c>
      <c r="C101" s="260" t="s">
        <v>16119</v>
      </c>
      <c r="D101" s="260" t="s">
        <v>15856</v>
      </c>
      <c r="E101" s="286" t="s">
        <v>16120</v>
      </c>
      <c r="F101" s="286"/>
      <c r="G101" s="263"/>
    </row>
    <row r="102" spans="1:253" ht="16.95" customHeight="1">
      <c r="B102" s="264" t="s">
        <v>16121</v>
      </c>
      <c r="C102" s="287" t="s">
        <v>16122</v>
      </c>
      <c r="D102" s="260" t="s">
        <v>15856</v>
      </c>
      <c r="E102" s="286" t="s">
        <v>16123</v>
      </c>
      <c r="F102" s="286"/>
      <c r="G102" s="263"/>
    </row>
    <row r="103" spans="1:253" ht="16.95" customHeight="1">
      <c r="A103" s="264" t="s">
        <v>16124</v>
      </c>
      <c r="B103" s="256" t="s">
        <v>15976</v>
      </c>
      <c r="C103" s="287"/>
      <c r="D103" s="260"/>
      <c r="E103" s="286" t="s">
        <v>15977</v>
      </c>
      <c r="F103" s="286"/>
      <c r="G103" s="263"/>
    </row>
    <row r="104" spans="1:253" ht="16.95" customHeight="1">
      <c r="B104" s="264" t="s">
        <v>16125</v>
      </c>
      <c r="C104" s="289" t="s">
        <v>16126</v>
      </c>
      <c r="D104" s="260" t="s">
        <v>15856</v>
      </c>
      <c r="E104" s="286" t="s">
        <v>16127</v>
      </c>
      <c r="F104" s="286"/>
      <c r="G104" s="263" t="s">
        <v>16128</v>
      </c>
    </row>
    <row r="105" spans="1:253" ht="16.95" customHeight="1">
      <c r="B105" s="264" t="s">
        <v>16129</v>
      </c>
      <c r="C105" s="289" t="s">
        <v>16130</v>
      </c>
      <c r="D105" s="260" t="s">
        <v>15856</v>
      </c>
      <c r="E105" s="286" t="s">
        <v>16131</v>
      </c>
      <c r="F105" s="286"/>
      <c r="G105" s="263" t="s">
        <v>16132</v>
      </c>
    </row>
    <row r="106" spans="1:253" ht="16.95" customHeight="1">
      <c r="B106" s="264" t="s">
        <v>16133</v>
      </c>
      <c r="C106" s="289" t="s">
        <v>16134</v>
      </c>
      <c r="D106" s="260" t="s">
        <v>15856</v>
      </c>
      <c r="E106" s="286" t="s">
        <v>16135</v>
      </c>
      <c r="F106" s="286"/>
      <c r="G106" s="263" t="s">
        <v>16136</v>
      </c>
    </row>
    <row r="107" spans="1:253" ht="16.95" customHeight="1">
      <c r="B107" s="264" t="s">
        <v>16137</v>
      </c>
      <c r="C107" s="289" t="s">
        <v>16138</v>
      </c>
      <c r="D107" s="260" t="s">
        <v>15856</v>
      </c>
      <c r="E107" s="286" t="s">
        <v>16139</v>
      </c>
      <c r="F107" s="286"/>
      <c r="G107" s="263"/>
    </row>
    <row r="108" spans="1:253" ht="16.95" customHeight="1">
      <c r="B108" s="264" t="s">
        <v>16140</v>
      </c>
      <c r="C108" s="263" t="s">
        <v>16141</v>
      </c>
      <c r="D108" s="288" t="s">
        <v>15856</v>
      </c>
      <c r="E108" s="286" t="s">
        <v>16142</v>
      </c>
      <c r="F108" s="286"/>
      <c r="G108" s="263"/>
    </row>
    <row r="109" spans="1:253" s="294" customFormat="1" ht="16.95" customHeight="1">
      <c r="A109" s="280" t="s">
        <v>16143</v>
      </c>
      <c r="B109" s="259" t="s">
        <v>16144</v>
      </c>
      <c r="C109" s="293"/>
      <c r="D109" s="288" t="s">
        <v>16145</v>
      </c>
      <c r="E109" s="286" t="s">
        <v>16146</v>
      </c>
      <c r="F109" s="286"/>
      <c r="G109" s="293"/>
      <c r="H109" s="256"/>
      <c r="I109" s="256"/>
      <c r="J109" s="256"/>
      <c r="K109" s="256"/>
      <c r="L109" s="256"/>
      <c r="M109" s="256"/>
      <c r="N109" s="256"/>
      <c r="O109" s="256"/>
      <c r="P109" s="256"/>
      <c r="Q109" s="256"/>
      <c r="R109" s="256"/>
      <c r="S109" s="256"/>
      <c r="T109" s="256"/>
      <c r="U109" s="256"/>
      <c r="V109" s="256"/>
      <c r="W109" s="256"/>
      <c r="X109" s="256"/>
      <c r="Y109" s="256"/>
      <c r="Z109" s="256"/>
      <c r="AA109" s="256"/>
      <c r="AB109" s="256"/>
      <c r="AC109" s="256"/>
      <c r="AD109" s="256"/>
      <c r="AE109" s="256"/>
      <c r="AF109" s="256"/>
      <c r="AG109" s="256"/>
      <c r="AH109" s="256"/>
      <c r="AI109" s="256"/>
      <c r="AJ109" s="256"/>
      <c r="AK109" s="256"/>
      <c r="AL109" s="256"/>
      <c r="AM109" s="256"/>
      <c r="AN109" s="256"/>
      <c r="AO109" s="256"/>
      <c r="AP109" s="256"/>
      <c r="AQ109" s="256"/>
      <c r="AR109" s="256"/>
      <c r="AS109" s="256"/>
      <c r="AT109" s="256"/>
      <c r="AU109" s="256"/>
      <c r="AV109" s="256"/>
      <c r="AW109" s="256"/>
      <c r="AX109" s="256"/>
      <c r="AY109" s="256"/>
      <c r="AZ109" s="256"/>
      <c r="BA109" s="256"/>
      <c r="BB109" s="256"/>
      <c r="BC109" s="256"/>
      <c r="BD109" s="256"/>
      <c r="BE109" s="256"/>
      <c r="BF109" s="256"/>
      <c r="BG109" s="256"/>
      <c r="BH109" s="256"/>
      <c r="BI109" s="256"/>
      <c r="BJ109" s="256"/>
      <c r="BK109" s="256"/>
      <c r="BL109" s="256"/>
      <c r="BM109" s="256"/>
      <c r="BN109" s="256"/>
      <c r="BO109" s="256"/>
      <c r="BP109" s="256"/>
      <c r="BQ109" s="256"/>
      <c r="BR109" s="256"/>
      <c r="BS109" s="256"/>
      <c r="BT109" s="256"/>
      <c r="BU109" s="256"/>
      <c r="BV109" s="256"/>
      <c r="BW109" s="256"/>
      <c r="BX109" s="256"/>
      <c r="BY109" s="256"/>
      <c r="BZ109" s="256"/>
      <c r="CA109" s="256"/>
      <c r="CB109" s="256"/>
      <c r="CC109" s="256"/>
      <c r="CD109" s="256"/>
      <c r="CE109" s="256"/>
      <c r="CF109" s="256"/>
      <c r="CG109" s="256"/>
      <c r="CH109" s="256"/>
      <c r="CI109" s="256"/>
      <c r="CJ109" s="256"/>
      <c r="CK109" s="256"/>
      <c r="CL109" s="256"/>
      <c r="CM109" s="256"/>
      <c r="CN109" s="256"/>
      <c r="CO109" s="256"/>
      <c r="CP109" s="256"/>
      <c r="CQ109" s="256"/>
      <c r="CR109" s="256"/>
      <c r="CS109" s="256"/>
      <c r="CT109" s="256"/>
      <c r="CU109" s="256"/>
      <c r="CV109" s="256"/>
      <c r="CW109" s="256"/>
      <c r="CX109" s="256"/>
      <c r="CY109" s="256"/>
      <c r="CZ109" s="256"/>
      <c r="DA109" s="256"/>
      <c r="DB109" s="256"/>
      <c r="DC109" s="256"/>
      <c r="DD109" s="256"/>
      <c r="DE109" s="256"/>
      <c r="DF109" s="256"/>
      <c r="DG109" s="256"/>
      <c r="DH109" s="256"/>
      <c r="DI109" s="256"/>
      <c r="DJ109" s="256"/>
      <c r="DK109" s="256"/>
      <c r="DL109" s="256"/>
      <c r="DM109" s="256"/>
      <c r="DN109" s="256"/>
      <c r="DO109" s="256"/>
      <c r="DP109" s="256"/>
      <c r="DQ109" s="256"/>
      <c r="DR109" s="256"/>
      <c r="DS109" s="256"/>
      <c r="DT109" s="256"/>
      <c r="DU109" s="256"/>
      <c r="DV109" s="256"/>
      <c r="DW109" s="256"/>
      <c r="DX109" s="256"/>
      <c r="DY109" s="256"/>
      <c r="DZ109" s="256"/>
      <c r="EA109" s="256"/>
      <c r="EB109" s="256"/>
      <c r="EC109" s="256"/>
      <c r="ED109" s="256"/>
      <c r="EE109" s="256"/>
      <c r="EF109" s="256"/>
      <c r="EG109" s="256"/>
      <c r="EH109" s="256"/>
      <c r="EI109" s="256"/>
      <c r="EJ109" s="256"/>
      <c r="EK109" s="256"/>
      <c r="EL109" s="256"/>
      <c r="EM109" s="256"/>
      <c r="EN109" s="256"/>
      <c r="EO109" s="256"/>
      <c r="EP109" s="256"/>
      <c r="EQ109" s="256"/>
      <c r="ER109" s="256"/>
      <c r="ES109" s="256"/>
      <c r="ET109" s="256"/>
      <c r="EU109" s="256"/>
      <c r="EV109" s="256"/>
      <c r="EW109" s="256"/>
      <c r="EX109" s="256"/>
      <c r="EY109" s="256"/>
      <c r="EZ109" s="256"/>
      <c r="FA109" s="256"/>
      <c r="FB109" s="256"/>
      <c r="FC109" s="256"/>
      <c r="FD109" s="256"/>
      <c r="FE109" s="256"/>
      <c r="FF109" s="256"/>
      <c r="FG109" s="256"/>
      <c r="FH109" s="256"/>
      <c r="FI109" s="256"/>
      <c r="FJ109" s="256"/>
      <c r="FK109" s="256"/>
      <c r="FL109" s="256"/>
      <c r="FM109" s="256"/>
      <c r="FN109" s="256"/>
      <c r="FO109" s="256"/>
      <c r="FP109" s="256"/>
      <c r="FQ109" s="256"/>
      <c r="FR109" s="256"/>
      <c r="FS109" s="256"/>
      <c r="FT109" s="256"/>
      <c r="FU109" s="256"/>
      <c r="FV109" s="256"/>
      <c r="FW109" s="256"/>
      <c r="FX109" s="256"/>
      <c r="FY109" s="256"/>
      <c r="FZ109" s="256"/>
      <c r="GA109" s="256"/>
      <c r="GB109" s="256"/>
      <c r="GC109" s="256"/>
      <c r="GD109" s="256"/>
      <c r="GE109" s="256"/>
      <c r="GF109" s="256"/>
      <c r="GG109" s="256"/>
      <c r="GH109" s="256"/>
      <c r="GI109" s="256"/>
      <c r="GJ109" s="256"/>
      <c r="GK109" s="256"/>
      <c r="GL109" s="256"/>
      <c r="GM109" s="256"/>
      <c r="GN109" s="256"/>
      <c r="GO109" s="256"/>
      <c r="GP109" s="256"/>
      <c r="GQ109" s="256"/>
      <c r="GR109" s="256"/>
      <c r="GS109" s="256"/>
      <c r="GT109" s="256"/>
      <c r="GU109" s="256"/>
      <c r="GV109" s="256"/>
      <c r="GW109" s="256"/>
      <c r="GX109" s="256"/>
      <c r="GY109" s="256"/>
      <c r="GZ109" s="256"/>
      <c r="HA109" s="256"/>
      <c r="HB109" s="256"/>
      <c r="HC109" s="256"/>
      <c r="HD109" s="256"/>
      <c r="HE109" s="256"/>
      <c r="HF109" s="256"/>
      <c r="HG109" s="256"/>
      <c r="HH109" s="256"/>
      <c r="HI109" s="256"/>
      <c r="HJ109" s="256"/>
      <c r="HK109" s="256"/>
      <c r="HL109" s="256"/>
      <c r="HM109" s="256"/>
      <c r="HN109" s="256"/>
      <c r="HO109" s="256"/>
      <c r="HP109" s="256"/>
      <c r="HQ109" s="256"/>
      <c r="HR109" s="256"/>
      <c r="HS109" s="256"/>
      <c r="HT109" s="256"/>
      <c r="HU109" s="256"/>
      <c r="HV109" s="256"/>
      <c r="HW109" s="256"/>
      <c r="HX109" s="256"/>
      <c r="HY109" s="256"/>
      <c r="HZ109" s="256"/>
      <c r="IA109" s="256"/>
      <c r="IB109" s="256"/>
      <c r="IC109" s="256"/>
      <c r="ID109" s="256"/>
      <c r="IE109" s="256"/>
      <c r="IF109" s="256"/>
      <c r="IG109" s="256"/>
      <c r="IH109" s="256"/>
      <c r="II109" s="256"/>
      <c r="IJ109" s="256"/>
      <c r="IK109" s="256"/>
      <c r="IL109" s="256"/>
      <c r="IM109" s="256"/>
      <c r="IN109" s="256"/>
      <c r="IO109" s="256"/>
      <c r="IP109" s="256"/>
      <c r="IQ109" s="256"/>
      <c r="IR109" s="256"/>
      <c r="IS109" s="256"/>
    </row>
    <row r="110" spans="1:253" ht="16.95" customHeight="1">
      <c r="A110" s="264" t="s">
        <v>16147</v>
      </c>
      <c r="B110" s="259" t="s">
        <v>16005</v>
      </c>
      <c r="C110" s="275"/>
      <c r="D110" s="272"/>
      <c r="E110" s="286" t="s">
        <v>16006</v>
      </c>
      <c r="F110" s="286"/>
      <c r="G110" s="263"/>
    </row>
    <row r="111" spans="1:253" ht="16.95" customHeight="1">
      <c r="B111" s="264" t="s">
        <v>16148</v>
      </c>
      <c r="C111" s="263" t="s">
        <v>16149</v>
      </c>
      <c r="D111" s="288" t="s">
        <v>15856</v>
      </c>
      <c r="E111" s="295" t="s">
        <v>16150</v>
      </c>
      <c r="F111" s="295"/>
      <c r="G111" s="263"/>
    </row>
    <row r="112" spans="1:253" ht="16.95" customHeight="1">
      <c r="B112" s="264" t="s">
        <v>16151</v>
      </c>
      <c r="C112" s="263" t="s">
        <v>16152</v>
      </c>
      <c r="D112" s="288" t="s">
        <v>15856</v>
      </c>
      <c r="E112" s="286" t="s">
        <v>16153</v>
      </c>
      <c r="F112" s="286"/>
      <c r="G112" s="263"/>
    </row>
    <row r="113" spans="1:253" ht="16.95" customHeight="1">
      <c r="B113" s="264" t="s">
        <v>16154</v>
      </c>
      <c r="C113" s="263" t="s">
        <v>16155</v>
      </c>
      <c r="D113" s="288" t="s">
        <v>15856</v>
      </c>
      <c r="E113" s="286" t="s">
        <v>16156</v>
      </c>
      <c r="F113" s="286"/>
      <c r="G113" s="263"/>
    </row>
    <row r="114" spans="1:253" ht="16.95" customHeight="1">
      <c r="A114" s="264" t="s">
        <v>16157</v>
      </c>
      <c r="B114" s="256" t="s">
        <v>16158</v>
      </c>
      <c r="C114" s="263"/>
      <c r="D114" s="288"/>
      <c r="E114" s="286" t="s">
        <v>16020</v>
      </c>
      <c r="F114" s="286"/>
      <c r="G114" s="263"/>
    </row>
    <row r="115" spans="1:253" ht="16.95" customHeight="1">
      <c r="A115" s="260"/>
      <c r="B115" s="264" t="s">
        <v>16159</v>
      </c>
      <c r="C115" s="275" t="s">
        <v>795</v>
      </c>
      <c r="D115" s="260" t="s">
        <v>15856</v>
      </c>
      <c r="E115" s="286" t="s">
        <v>16160</v>
      </c>
      <c r="F115" s="286"/>
      <c r="G115" s="263"/>
    </row>
    <row r="116" spans="1:253" ht="16.95" customHeight="1">
      <c r="A116" s="260"/>
      <c r="B116" s="264" t="s">
        <v>16161</v>
      </c>
      <c r="C116" s="263" t="s">
        <v>16162</v>
      </c>
      <c r="D116" s="274" t="s">
        <v>15885</v>
      </c>
      <c r="E116" s="286" t="s">
        <v>16163</v>
      </c>
      <c r="F116" s="286"/>
      <c r="G116" s="263" t="s">
        <v>16164</v>
      </c>
    </row>
    <row r="117" spans="1:253" ht="16.95" customHeight="1">
      <c r="A117" s="260"/>
      <c r="B117" s="264" t="s">
        <v>16165</v>
      </c>
      <c r="C117" s="289" t="s">
        <v>16166</v>
      </c>
      <c r="D117" s="260" t="s">
        <v>15856</v>
      </c>
      <c r="E117" s="286" t="s">
        <v>16167</v>
      </c>
      <c r="F117" s="286"/>
      <c r="G117" s="263"/>
    </row>
    <row r="118" spans="1:253" ht="16.95" customHeight="1">
      <c r="A118" s="260"/>
      <c r="B118" s="264" t="s">
        <v>16168</v>
      </c>
      <c r="C118" s="289" t="s">
        <v>16169</v>
      </c>
      <c r="D118" s="260" t="s">
        <v>15856</v>
      </c>
      <c r="E118" s="286" t="s">
        <v>16170</v>
      </c>
      <c r="F118" s="286"/>
      <c r="G118" s="263"/>
    </row>
    <row r="119" spans="1:253" ht="16.95" customHeight="1">
      <c r="A119" s="275"/>
      <c r="B119" s="275"/>
      <c r="C119" s="275"/>
      <c r="D119" s="272"/>
      <c r="E119" s="296"/>
      <c r="F119" s="296"/>
      <c r="G119" s="275"/>
    </row>
    <row r="120" spans="1:253" ht="16.95" customHeight="1">
      <c r="A120" s="275"/>
      <c r="B120" s="275"/>
      <c r="C120" s="271"/>
      <c r="D120" s="272"/>
      <c r="E120" s="296"/>
      <c r="F120" s="296"/>
      <c r="G120" s="263"/>
    </row>
    <row r="121" spans="1:253" ht="16.95" customHeight="1">
      <c r="A121" s="260"/>
      <c r="B121" s="260"/>
      <c r="C121" s="271"/>
      <c r="D121" s="272"/>
      <c r="E121" s="296"/>
      <c r="F121" s="296"/>
      <c r="G121" s="263"/>
    </row>
    <row r="122" spans="1:253" ht="16.95" customHeight="1">
      <c r="A122" s="260"/>
      <c r="B122" s="260"/>
      <c r="C122" s="271"/>
      <c r="E122" s="298"/>
      <c r="F122" s="298"/>
      <c r="G122" s="263"/>
    </row>
    <row r="123" spans="1:253" ht="14.4">
      <c r="A123" s="275"/>
      <c r="B123" s="275"/>
      <c r="C123" s="275"/>
      <c r="D123" s="275"/>
      <c r="E123" s="298"/>
      <c r="F123" s="298"/>
      <c r="G123" s="275"/>
      <c r="H123" s="275"/>
      <c r="I123" s="275"/>
      <c r="J123" s="275"/>
      <c r="K123" s="275"/>
      <c r="L123" s="275"/>
      <c r="M123" s="275"/>
      <c r="N123" s="275"/>
      <c r="O123" s="275"/>
      <c r="P123" s="275"/>
      <c r="Q123" s="275"/>
      <c r="R123" s="275"/>
      <c r="S123" s="275"/>
      <c r="T123" s="275"/>
      <c r="U123" s="275"/>
      <c r="V123" s="275"/>
      <c r="W123" s="275"/>
      <c r="X123" s="275"/>
      <c r="Y123" s="275"/>
      <c r="Z123" s="275"/>
      <c r="AA123" s="275"/>
      <c r="AB123" s="275"/>
      <c r="AC123" s="275"/>
      <c r="AD123" s="275"/>
      <c r="AE123" s="275"/>
      <c r="AF123" s="275"/>
      <c r="AG123" s="275"/>
      <c r="AH123" s="275"/>
      <c r="AI123" s="275"/>
      <c r="AJ123" s="275"/>
      <c r="AK123" s="275"/>
      <c r="AL123" s="275"/>
      <c r="AM123" s="275"/>
      <c r="AN123" s="275"/>
      <c r="AO123" s="275"/>
      <c r="AP123" s="275"/>
      <c r="AQ123" s="275"/>
      <c r="AR123" s="275"/>
      <c r="AS123" s="275"/>
      <c r="AT123" s="275"/>
      <c r="AU123" s="275"/>
      <c r="AV123" s="275"/>
      <c r="AW123" s="275"/>
      <c r="AX123" s="275"/>
      <c r="AY123" s="275"/>
      <c r="AZ123" s="275"/>
      <c r="BA123" s="275"/>
      <c r="BB123" s="275"/>
      <c r="BC123" s="275"/>
      <c r="BD123" s="275"/>
      <c r="BE123" s="275"/>
      <c r="BF123" s="275"/>
      <c r="BG123" s="275"/>
      <c r="BH123" s="275"/>
      <c r="BI123" s="275"/>
      <c r="BJ123" s="275"/>
      <c r="BK123" s="275"/>
      <c r="BL123" s="275"/>
      <c r="BM123" s="275"/>
      <c r="BN123" s="275"/>
      <c r="BO123" s="275"/>
      <c r="BP123" s="275"/>
      <c r="BQ123" s="275"/>
      <c r="BR123" s="275"/>
      <c r="BS123" s="275"/>
      <c r="BT123" s="275"/>
      <c r="BU123" s="275"/>
      <c r="BV123" s="275"/>
      <c r="BW123" s="275"/>
      <c r="BX123" s="275"/>
      <c r="BY123" s="275"/>
      <c r="BZ123" s="275"/>
      <c r="CA123" s="275"/>
      <c r="CB123" s="275"/>
      <c r="CC123" s="275"/>
      <c r="CD123" s="275"/>
      <c r="CE123" s="275"/>
      <c r="CF123" s="275"/>
      <c r="CG123" s="275"/>
      <c r="CH123" s="275"/>
      <c r="CI123" s="275"/>
      <c r="CJ123" s="275"/>
      <c r="CK123" s="275"/>
      <c r="CL123" s="275"/>
      <c r="CM123" s="275"/>
      <c r="CN123" s="275"/>
      <c r="CO123" s="275"/>
      <c r="CP123" s="275"/>
      <c r="CQ123" s="275"/>
      <c r="CR123" s="275"/>
      <c r="CS123" s="275"/>
      <c r="CT123" s="275"/>
      <c r="CU123" s="275"/>
      <c r="CV123" s="275"/>
      <c r="CW123" s="275"/>
      <c r="CX123" s="275"/>
      <c r="CY123" s="275"/>
      <c r="CZ123" s="275"/>
      <c r="DA123" s="275"/>
      <c r="DB123" s="275"/>
      <c r="DC123" s="275"/>
      <c r="DD123" s="275"/>
      <c r="DE123" s="275"/>
      <c r="DF123" s="275"/>
      <c r="DG123" s="275"/>
      <c r="DH123" s="275"/>
      <c r="DI123" s="275"/>
      <c r="DJ123" s="275"/>
      <c r="DK123" s="275"/>
      <c r="DL123" s="275"/>
      <c r="DM123" s="275"/>
      <c r="DN123" s="275"/>
      <c r="DO123" s="275"/>
      <c r="DP123" s="275"/>
      <c r="DQ123" s="275"/>
      <c r="DR123" s="275"/>
      <c r="DS123" s="275"/>
      <c r="DT123" s="275"/>
      <c r="DU123" s="275"/>
      <c r="DV123" s="275"/>
      <c r="DW123" s="275"/>
      <c r="DX123" s="275"/>
      <c r="DY123" s="275"/>
      <c r="DZ123" s="275"/>
      <c r="EA123" s="275"/>
      <c r="EB123" s="275"/>
      <c r="EC123" s="275"/>
      <c r="ED123" s="275"/>
      <c r="EE123" s="275"/>
      <c r="EF123" s="275"/>
      <c r="EG123" s="275"/>
      <c r="EH123" s="275"/>
      <c r="EI123" s="275"/>
      <c r="EJ123" s="275"/>
      <c r="EK123" s="275"/>
      <c r="EL123" s="275"/>
      <c r="EM123" s="275"/>
      <c r="EN123" s="275"/>
      <c r="EO123" s="275"/>
      <c r="EP123" s="275"/>
      <c r="EQ123" s="275"/>
      <c r="ER123" s="275"/>
      <c r="ES123" s="275"/>
      <c r="ET123" s="275"/>
      <c r="EU123" s="275"/>
      <c r="EV123" s="275"/>
      <c r="EW123" s="275"/>
      <c r="EX123" s="275"/>
      <c r="EY123" s="275"/>
      <c r="EZ123" s="275"/>
      <c r="FA123" s="275"/>
      <c r="FB123" s="275"/>
      <c r="FC123" s="275"/>
      <c r="FD123" s="275"/>
      <c r="FE123" s="275"/>
      <c r="FF123" s="275"/>
      <c r="FG123" s="275"/>
      <c r="FH123" s="275"/>
      <c r="FI123" s="275"/>
      <c r="FJ123" s="275"/>
      <c r="FK123" s="275"/>
      <c r="FL123" s="275"/>
      <c r="FM123" s="275"/>
      <c r="FN123" s="275"/>
      <c r="FO123" s="275"/>
      <c r="FP123" s="275"/>
      <c r="FQ123" s="275"/>
      <c r="FR123" s="275"/>
      <c r="FS123" s="275"/>
      <c r="FT123" s="275"/>
      <c r="FU123" s="275"/>
      <c r="FV123" s="275"/>
      <c r="FW123" s="275"/>
      <c r="FX123" s="275"/>
      <c r="FY123" s="275"/>
      <c r="FZ123" s="275"/>
      <c r="GA123" s="275"/>
      <c r="GB123" s="275"/>
      <c r="GC123" s="275"/>
      <c r="GD123" s="275"/>
      <c r="GE123" s="275"/>
      <c r="GF123" s="275"/>
      <c r="GG123" s="275"/>
      <c r="GH123" s="275"/>
      <c r="GI123" s="275"/>
      <c r="GJ123" s="275"/>
      <c r="GK123" s="275"/>
      <c r="GL123" s="275"/>
      <c r="GM123" s="275"/>
      <c r="GN123" s="275"/>
      <c r="GO123" s="275"/>
      <c r="GP123" s="275"/>
      <c r="GQ123" s="275"/>
      <c r="GR123" s="275"/>
      <c r="GS123" s="275"/>
      <c r="GT123" s="275"/>
      <c r="GU123" s="275"/>
      <c r="GV123" s="275"/>
      <c r="GW123" s="275"/>
      <c r="GX123" s="275"/>
      <c r="GY123" s="275"/>
      <c r="GZ123" s="275"/>
      <c r="HA123" s="275"/>
      <c r="HB123" s="275"/>
      <c r="HC123" s="275"/>
      <c r="HD123" s="275"/>
      <c r="HE123" s="275"/>
      <c r="HF123" s="275"/>
      <c r="HG123" s="275"/>
      <c r="HH123" s="275"/>
      <c r="HI123" s="275"/>
      <c r="HJ123" s="275"/>
      <c r="HK123" s="275"/>
      <c r="HL123" s="275"/>
      <c r="HM123" s="275"/>
      <c r="HN123" s="275"/>
      <c r="HO123" s="275"/>
      <c r="HP123" s="275"/>
      <c r="HQ123" s="275"/>
      <c r="HR123" s="275"/>
      <c r="HS123" s="275"/>
      <c r="HT123" s="275"/>
      <c r="HU123" s="275"/>
      <c r="HV123" s="275"/>
      <c r="HW123" s="275"/>
      <c r="HX123" s="275"/>
      <c r="HY123" s="275"/>
      <c r="HZ123" s="275"/>
      <c r="IA123" s="275"/>
      <c r="IB123" s="275"/>
      <c r="IC123" s="275"/>
      <c r="ID123" s="275"/>
      <c r="IE123" s="275"/>
      <c r="IF123" s="275"/>
      <c r="IG123" s="275"/>
      <c r="IH123" s="275"/>
      <c r="II123" s="275"/>
      <c r="IJ123" s="275"/>
      <c r="IK123" s="275"/>
      <c r="IL123" s="275"/>
      <c r="IM123" s="275"/>
      <c r="IN123" s="275"/>
      <c r="IO123" s="275"/>
      <c r="IP123" s="275"/>
      <c r="IQ123" s="275"/>
      <c r="IR123" s="275"/>
      <c r="IS123" s="275"/>
    </row>
    <row r="124" spans="1:253" ht="14.4">
      <c r="A124" s="275"/>
      <c r="B124" s="275"/>
      <c r="C124" s="275"/>
      <c r="D124" s="275"/>
      <c r="E124" s="298"/>
      <c r="F124" s="298"/>
      <c r="G124" s="275"/>
      <c r="H124" s="275"/>
      <c r="I124" s="275"/>
      <c r="J124" s="275"/>
      <c r="K124" s="275"/>
      <c r="L124" s="275"/>
      <c r="M124" s="275"/>
      <c r="N124" s="275"/>
      <c r="O124" s="275"/>
      <c r="P124" s="275"/>
      <c r="Q124" s="275"/>
      <c r="R124" s="275"/>
      <c r="S124" s="275"/>
      <c r="T124" s="275"/>
      <c r="U124" s="275"/>
      <c r="V124" s="275"/>
      <c r="W124" s="275"/>
      <c r="X124" s="275"/>
      <c r="Y124" s="275"/>
      <c r="Z124" s="275"/>
      <c r="AA124" s="275"/>
      <c r="AB124" s="275"/>
      <c r="AC124" s="275"/>
      <c r="AD124" s="275"/>
      <c r="AE124" s="275"/>
      <c r="AF124" s="275"/>
      <c r="AG124" s="275"/>
      <c r="AH124" s="275"/>
      <c r="AI124" s="275"/>
      <c r="AJ124" s="275"/>
      <c r="AK124" s="275"/>
      <c r="AL124" s="275"/>
      <c r="AM124" s="275"/>
      <c r="AN124" s="275"/>
      <c r="AO124" s="275"/>
      <c r="AP124" s="275"/>
      <c r="AQ124" s="275"/>
      <c r="AR124" s="275"/>
      <c r="AS124" s="275"/>
      <c r="AT124" s="275"/>
      <c r="AU124" s="275"/>
      <c r="AV124" s="275"/>
      <c r="AW124" s="275"/>
      <c r="AX124" s="275"/>
      <c r="AY124" s="275"/>
      <c r="AZ124" s="275"/>
      <c r="BA124" s="275"/>
      <c r="BB124" s="275"/>
      <c r="BC124" s="275"/>
      <c r="BD124" s="275"/>
      <c r="BE124" s="275"/>
      <c r="BF124" s="275"/>
      <c r="BG124" s="275"/>
      <c r="BH124" s="275"/>
      <c r="BI124" s="275"/>
      <c r="BJ124" s="275"/>
      <c r="BK124" s="275"/>
      <c r="BL124" s="275"/>
      <c r="BM124" s="275"/>
      <c r="BN124" s="275"/>
      <c r="BO124" s="275"/>
      <c r="BP124" s="275"/>
      <c r="BQ124" s="275"/>
      <c r="BR124" s="275"/>
      <c r="BS124" s="275"/>
      <c r="BT124" s="275"/>
      <c r="BU124" s="275"/>
      <c r="BV124" s="275"/>
      <c r="BW124" s="275"/>
      <c r="BX124" s="275"/>
      <c r="BY124" s="275"/>
      <c r="BZ124" s="275"/>
      <c r="CA124" s="275"/>
      <c r="CB124" s="275"/>
      <c r="CC124" s="275"/>
      <c r="CD124" s="275"/>
      <c r="CE124" s="275"/>
      <c r="CF124" s="275"/>
      <c r="CG124" s="275"/>
      <c r="CH124" s="275"/>
      <c r="CI124" s="275"/>
      <c r="CJ124" s="275"/>
      <c r="CK124" s="275"/>
      <c r="CL124" s="275"/>
      <c r="CM124" s="275"/>
      <c r="CN124" s="275"/>
      <c r="CO124" s="275"/>
      <c r="CP124" s="275"/>
      <c r="CQ124" s="275"/>
      <c r="CR124" s="275"/>
      <c r="CS124" s="275"/>
      <c r="CT124" s="275"/>
      <c r="CU124" s="275"/>
      <c r="CV124" s="275"/>
      <c r="CW124" s="275"/>
      <c r="CX124" s="275"/>
      <c r="CY124" s="275"/>
      <c r="CZ124" s="275"/>
      <c r="DA124" s="275"/>
      <c r="DB124" s="275"/>
      <c r="DC124" s="275"/>
      <c r="DD124" s="275"/>
      <c r="DE124" s="275"/>
      <c r="DF124" s="275"/>
      <c r="DG124" s="275"/>
      <c r="DH124" s="275"/>
      <c r="DI124" s="275"/>
      <c r="DJ124" s="275"/>
      <c r="DK124" s="275"/>
      <c r="DL124" s="275"/>
      <c r="DM124" s="275"/>
      <c r="DN124" s="275"/>
      <c r="DO124" s="275"/>
      <c r="DP124" s="275"/>
      <c r="DQ124" s="275"/>
      <c r="DR124" s="275"/>
      <c r="DS124" s="275"/>
      <c r="DT124" s="275"/>
      <c r="DU124" s="275"/>
      <c r="DV124" s="275"/>
      <c r="DW124" s="275"/>
      <c r="DX124" s="275"/>
      <c r="DY124" s="275"/>
      <c r="DZ124" s="275"/>
      <c r="EA124" s="275"/>
      <c r="EB124" s="275"/>
      <c r="EC124" s="275"/>
      <c r="ED124" s="275"/>
      <c r="EE124" s="275"/>
      <c r="EF124" s="275"/>
      <c r="EG124" s="275"/>
      <c r="EH124" s="275"/>
      <c r="EI124" s="275"/>
      <c r="EJ124" s="275"/>
      <c r="EK124" s="275"/>
      <c r="EL124" s="275"/>
      <c r="EM124" s="275"/>
      <c r="EN124" s="275"/>
      <c r="EO124" s="275"/>
      <c r="EP124" s="275"/>
      <c r="EQ124" s="275"/>
      <c r="ER124" s="275"/>
      <c r="ES124" s="275"/>
      <c r="ET124" s="275"/>
      <c r="EU124" s="275"/>
      <c r="EV124" s="275"/>
      <c r="EW124" s="275"/>
      <c r="EX124" s="275"/>
      <c r="EY124" s="275"/>
      <c r="EZ124" s="275"/>
      <c r="FA124" s="275"/>
      <c r="FB124" s="275"/>
      <c r="FC124" s="275"/>
      <c r="FD124" s="275"/>
      <c r="FE124" s="275"/>
      <c r="FF124" s="275"/>
      <c r="FG124" s="275"/>
      <c r="FH124" s="275"/>
      <c r="FI124" s="275"/>
      <c r="FJ124" s="275"/>
      <c r="FK124" s="275"/>
      <c r="FL124" s="275"/>
      <c r="FM124" s="275"/>
      <c r="FN124" s="275"/>
      <c r="FO124" s="275"/>
      <c r="FP124" s="275"/>
      <c r="FQ124" s="275"/>
      <c r="FR124" s="275"/>
      <c r="FS124" s="275"/>
      <c r="FT124" s="275"/>
      <c r="FU124" s="275"/>
      <c r="FV124" s="275"/>
      <c r="FW124" s="275"/>
      <c r="FX124" s="275"/>
      <c r="FY124" s="275"/>
      <c r="FZ124" s="275"/>
      <c r="GA124" s="275"/>
      <c r="GB124" s="275"/>
      <c r="GC124" s="275"/>
      <c r="GD124" s="275"/>
      <c r="GE124" s="275"/>
      <c r="GF124" s="275"/>
      <c r="GG124" s="275"/>
      <c r="GH124" s="275"/>
      <c r="GI124" s="275"/>
      <c r="GJ124" s="275"/>
      <c r="GK124" s="275"/>
      <c r="GL124" s="275"/>
      <c r="GM124" s="275"/>
      <c r="GN124" s="275"/>
      <c r="GO124" s="275"/>
      <c r="GP124" s="275"/>
      <c r="GQ124" s="275"/>
      <c r="GR124" s="275"/>
      <c r="GS124" s="275"/>
      <c r="GT124" s="275"/>
      <c r="GU124" s="275"/>
      <c r="GV124" s="275"/>
      <c r="GW124" s="275"/>
      <c r="GX124" s="275"/>
      <c r="GY124" s="275"/>
      <c r="GZ124" s="275"/>
      <c r="HA124" s="275"/>
      <c r="HB124" s="275"/>
      <c r="HC124" s="275"/>
      <c r="HD124" s="275"/>
      <c r="HE124" s="275"/>
      <c r="HF124" s="275"/>
      <c r="HG124" s="275"/>
      <c r="HH124" s="275"/>
      <c r="HI124" s="275"/>
      <c r="HJ124" s="275"/>
      <c r="HK124" s="275"/>
      <c r="HL124" s="275"/>
      <c r="HM124" s="275"/>
      <c r="HN124" s="275"/>
      <c r="HO124" s="275"/>
      <c r="HP124" s="275"/>
      <c r="HQ124" s="275"/>
      <c r="HR124" s="275"/>
      <c r="HS124" s="275"/>
      <c r="HT124" s="275"/>
      <c r="HU124" s="275"/>
      <c r="HV124" s="275"/>
      <c r="HW124" s="275"/>
      <c r="HX124" s="275"/>
      <c r="HY124" s="275"/>
      <c r="HZ124" s="275"/>
      <c r="IA124" s="275"/>
      <c r="IB124" s="275"/>
      <c r="IC124" s="275"/>
      <c r="ID124" s="275"/>
      <c r="IE124" s="275"/>
      <c r="IF124" s="275"/>
      <c r="IG124" s="275"/>
      <c r="IH124" s="275"/>
      <c r="II124" s="275"/>
      <c r="IJ124" s="275"/>
      <c r="IK124" s="275"/>
      <c r="IL124" s="275"/>
      <c r="IM124" s="275"/>
      <c r="IN124" s="275"/>
      <c r="IO124" s="275"/>
      <c r="IP124" s="275"/>
      <c r="IQ124" s="275"/>
      <c r="IR124" s="275"/>
      <c r="IS124" s="275"/>
    </row>
  </sheetData>
  <pageMargins left="0.75" right="0.75" top="1" bottom="1" header="0.5" footer="0.5"/>
  <pageSetup orientation="portrait" horizontalDpi="4294967292" verticalDpi="4294967292"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0"/>
  <sheetViews>
    <sheetView topLeftCell="A11" workbookViewId="0">
      <selection activeCell="A26" sqref="A26"/>
    </sheetView>
  </sheetViews>
  <sheetFormatPr defaultColWidth="8.77734375" defaultRowHeight="14.4"/>
  <cols>
    <col min="1" max="1" width="73" customWidth="1"/>
    <col min="2" max="2" width="18" style="227" customWidth="1"/>
    <col min="3" max="3" width="22.109375" style="227" customWidth="1"/>
    <col min="4" max="4" width="45.77734375" style="124" customWidth="1"/>
    <col min="5" max="5" width="63.77734375" style="124" customWidth="1"/>
  </cols>
  <sheetData>
    <row r="1" spans="1:5">
      <c r="A1" s="3" t="s">
        <v>15751</v>
      </c>
      <c r="B1" s="226"/>
    </row>
    <row r="2" spans="1:5">
      <c r="A2" s="228">
        <v>42395</v>
      </c>
    </row>
    <row r="4" spans="1:5" s="229" customFormat="1">
      <c r="A4" s="229" t="s">
        <v>15752</v>
      </c>
      <c r="B4" s="230" t="s">
        <v>15753</v>
      </c>
      <c r="C4" s="230" t="s">
        <v>15754</v>
      </c>
      <c r="D4" s="231" t="s">
        <v>15755</v>
      </c>
      <c r="E4" s="231" t="s">
        <v>15756</v>
      </c>
    </row>
    <row r="5" spans="1:5">
      <c r="A5" s="3" t="s">
        <v>14533</v>
      </c>
      <c r="B5" s="227" t="s">
        <v>14533</v>
      </c>
      <c r="C5" s="227" t="s">
        <v>14533</v>
      </c>
      <c r="D5" s="124" t="s">
        <v>15757</v>
      </c>
    </row>
    <row r="6" spans="1:5" s="235" customFormat="1">
      <c r="A6" s="226" t="s">
        <v>15758</v>
      </c>
      <c r="B6" s="232" t="s">
        <v>15759</v>
      </c>
      <c r="C6" s="233" t="s">
        <v>15760</v>
      </c>
      <c r="D6" s="92" t="s">
        <v>15761</v>
      </c>
      <c r="E6" s="234"/>
    </row>
    <row r="7" spans="1:5" ht="43.2">
      <c r="A7" s="236" t="s">
        <v>15762</v>
      </c>
      <c r="B7" s="233" t="s">
        <v>15763</v>
      </c>
      <c r="C7" s="233" t="s">
        <v>14487</v>
      </c>
      <c r="D7" s="237" t="s">
        <v>15764</v>
      </c>
    </row>
    <row r="8" spans="1:5">
      <c r="A8" s="236" t="s">
        <v>15765</v>
      </c>
      <c r="B8" s="233"/>
      <c r="C8" s="233" t="s">
        <v>15766</v>
      </c>
      <c r="D8" s="92" t="s">
        <v>15767</v>
      </c>
    </row>
    <row r="9" spans="1:5">
      <c r="A9" s="236" t="s">
        <v>15768</v>
      </c>
      <c r="B9" s="233" t="s">
        <v>15763</v>
      </c>
      <c r="C9" s="233" t="s">
        <v>14487</v>
      </c>
      <c r="D9" s="92" t="s">
        <v>15769</v>
      </c>
    </row>
    <row r="10" spans="1:5">
      <c r="A10" s="238" t="s">
        <v>15770</v>
      </c>
      <c r="B10" s="233" t="s">
        <v>15771</v>
      </c>
      <c r="C10" s="233" t="s">
        <v>15766</v>
      </c>
      <c r="D10" s="92" t="s">
        <v>15772</v>
      </c>
    </row>
    <row r="11" spans="1:5">
      <c r="A11" s="238" t="s">
        <v>15773</v>
      </c>
      <c r="B11" s="233" t="s">
        <v>15771</v>
      </c>
      <c r="C11" s="233" t="s">
        <v>15766</v>
      </c>
      <c r="D11" s="92" t="s">
        <v>15772</v>
      </c>
      <c r="E11" s="239" t="s">
        <v>15774</v>
      </c>
    </row>
    <row r="12" spans="1:5">
      <c r="A12" s="238" t="s">
        <v>15775</v>
      </c>
      <c r="B12" s="233" t="s">
        <v>15771</v>
      </c>
      <c r="C12" s="233" t="s">
        <v>15766</v>
      </c>
      <c r="D12" s="92" t="s">
        <v>15772</v>
      </c>
      <c r="E12" s="240" t="s">
        <v>2147</v>
      </c>
    </row>
    <row r="13" spans="1:5">
      <c r="A13" s="241" t="s">
        <v>15776</v>
      </c>
      <c r="B13" s="233"/>
      <c r="C13" s="241">
        <v>0</v>
      </c>
      <c r="D13" s="92"/>
      <c r="E13" s="239" t="s">
        <v>15777</v>
      </c>
    </row>
    <row r="14" spans="1:5">
      <c r="A14" s="242" t="s">
        <v>12369</v>
      </c>
      <c r="B14" s="232" t="s">
        <v>15759</v>
      </c>
      <c r="C14" s="233" t="s">
        <v>15760</v>
      </c>
      <c r="D14" s="92" t="s">
        <v>15778</v>
      </c>
    </row>
    <row r="15" spans="1:5" ht="28.8">
      <c r="A15" s="236" t="s">
        <v>15779</v>
      </c>
      <c r="B15" s="233" t="s">
        <v>15763</v>
      </c>
      <c r="C15" s="233" t="s">
        <v>15760</v>
      </c>
      <c r="D15" s="92" t="s">
        <v>15780</v>
      </c>
    </row>
    <row r="16" spans="1:5" ht="43.2">
      <c r="A16" s="243" t="s">
        <v>15781</v>
      </c>
      <c r="B16" s="233" t="s">
        <v>15771</v>
      </c>
      <c r="C16" s="233" t="s">
        <v>14487</v>
      </c>
      <c r="D16" s="92" t="s">
        <v>15782</v>
      </c>
      <c r="E16" s="124" t="s">
        <v>15783</v>
      </c>
    </row>
    <row r="17" spans="1:5">
      <c r="A17" s="243" t="s">
        <v>15784</v>
      </c>
      <c r="B17" s="233" t="s">
        <v>15771</v>
      </c>
      <c r="C17" s="233" t="s">
        <v>14487</v>
      </c>
      <c r="D17" s="92" t="s">
        <v>15782</v>
      </c>
      <c r="E17" s="124" t="s">
        <v>15785</v>
      </c>
    </row>
    <row r="18" spans="1:5">
      <c r="A18" s="243" t="s">
        <v>15786</v>
      </c>
      <c r="B18" s="233" t="s">
        <v>15771</v>
      </c>
      <c r="C18" s="233" t="s">
        <v>14487</v>
      </c>
      <c r="D18" s="92" t="s">
        <v>15782</v>
      </c>
      <c r="E18" s="124" t="s">
        <v>15785</v>
      </c>
    </row>
    <row r="19" spans="1:5">
      <c r="A19" s="243" t="s">
        <v>15787</v>
      </c>
      <c r="B19" s="233" t="s">
        <v>15771</v>
      </c>
      <c r="C19" s="233" t="s">
        <v>14487</v>
      </c>
      <c r="D19" s="92" t="s">
        <v>15782</v>
      </c>
      <c r="E19" s="124" t="s">
        <v>15785</v>
      </c>
    </row>
    <row r="20" spans="1:5">
      <c r="A20" s="243" t="s">
        <v>15788</v>
      </c>
      <c r="B20" s="233" t="s">
        <v>15771</v>
      </c>
      <c r="C20" s="233" t="s">
        <v>14487</v>
      </c>
      <c r="D20" s="92" t="s">
        <v>15782</v>
      </c>
      <c r="E20" s="124" t="s">
        <v>15785</v>
      </c>
    </row>
    <row r="21" spans="1:5">
      <c r="A21" s="243" t="s">
        <v>15789</v>
      </c>
      <c r="B21" s="233"/>
      <c r="C21" s="233"/>
      <c r="D21" s="92"/>
    </row>
    <row r="22" spans="1:5">
      <c r="A22" s="244" t="s">
        <v>15790</v>
      </c>
      <c r="B22" s="233" t="s">
        <v>15771</v>
      </c>
      <c r="C22" s="233" t="s">
        <v>14487</v>
      </c>
      <c r="D22" s="92" t="s">
        <v>15782</v>
      </c>
      <c r="E22" s="124" t="s">
        <v>15785</v>
      </c>
    </row>
    <row r="23" spans="1:5">
      <c r="A23" s="244" t="s">
        <v>15791</v>
      </c>
      <c r="B23" s="233" t="s">
        <v>15771</v>
      </c>
      <c r="C23" s="233" t="s">
        <v>14487</v>
      </c>
      <c r="D23" s="92" t="s">
        <v>15782</v>
      </c>
      <c r="E23" s="124" t="s">
        <v>15785</v>
      </c>
    </row>
    <row r="24" spans="1:5">
      <c r="A24" s="244" t="s">
        <v>15792</v>
      </c>
      <c r="B24" s="233"/>
      <c r="C24" s="233" t="s">
        <v>15793</v>
      </c>
      <c r="D24" s="92"/>
    </row>
    <row r="25" spans="1:5">
      <c r="A25" s="244" t="s">
        <v>15794</v>
      </c>
      <c r="B25" s="233" t="s">
        <v>15771</v>
      </c>
      <c r="C25" s="233" t="s">
        <v>14487</v>
      </c>
      <c r="D25" s="92" t="s">
        <v>15782</v>
      </c>
      <c r="E25" s="124" t="s">
        <v>15785</v>
      </c>
    </row>
    <row r="26" spans="1:5">
      <c r="A26" s="244" t="s">
        <v>15795</v>
      </c>
      <c r="B26" s="233" t="s">
        <v>15771</v>
      </c>
      <c r="C26" s="233" t="s">
        <v>14487</v>
      </c>
      <c r="D26" s="92" t="s">
        <v>15782</v>
      </c>
      <c r="E26" s="124" t="s">
        <v>15785</v>
      </c>
    </row>
    <row r="27" spans="1:5">
      <c r="A27" s="245" t="s">
        <v>15796</v>
      </c>
      <c r="B27" s="233" t="s">
        <v>15763</v>
      </c>
      <c r="C27" s="233" t="s">
        <v>15797</v>
      </c>
      <c r="D27" s="92" t="s">
        <v>15772</v>
      </c>
    </row>
    <row r="28" spans="1:5">
      <c r="A28" s="245" t="s">
        <v>5118</v>
      </c>
      <c r="B28" s="233" t="s">
        <v>15763</v>
      </c>
      <c r="C28" s="233" t="s">
        <v>15797</v>
      </c>
      <c r="D28" s="92" t="s">
        <v>15798</v>
      </c>
    </row>
    <row r="29" spans="1:5">
      <c r="A29" s="246" t="s">
        <v>15799</v>
      </c>
      <c r="B29" s="233" t="s">
        <v>15763</v>
      </c>
      <c r="C29" s="233" t="s">
        <v>15797</v>
      </c>
      <c r="D29" s="92" t="s">
        <v>15800</v>
      </c>
    </row>
    <row r="30" spans="1:5">
      <c r="A30" s="246" t="s">
        <v>15801</v>
      </c>
      <c r="B30" s="233" t="s">
        <v>15763</v>
      </c>
      <c r="C30" s="233" t="s">
        <v>15797</v>
      </c>
      <c r="D30" s="92"/>
    </row>
    <row r="31" spans="1:5" ht="28.8">
      <c r="A31" s="246" t="s">
        <v>15802</v>
      </c>
      <c r="B31" s="233" t="s">
        <v>15763</v>
      </c>
      <c r="C31" s="233" t="s">
        <v>14487</v>
      </c>
      <c r="D31" s="92" t="s">
        <v>15803</v>
      </c>
    </row>
    <row r="32" spans="1:5" s="235" customFormat="1">
      <c r="A32" s="243" t="s">
        <v>15804</v>
      </c>
      <c r="B32" s="233" t="s">
        <v>15771</v>
      </c>
      <c r="C32" s="233" t="s">
        <v>15766</v>
      </c>
      <c r="D32" s="247" t="s">
        <v>15805</v>
      </c>
      <c r="E32" s="234"/>
    </row>
    <row r="33" spans="1:5" s="235" customFormat="1">
      <c r="A33" s="243" t="s">
        <v>15806</v>
      </c>
      <c r="B33" s="233" t="s">
        <v>15771</v>
      </c>
      <c r="C33" s="233" t="s">
        <v>15766</v>
      </c>
      <c r="D33" s="247" t="s">
        <v>15805</v>
      </c>
      <c r="E33" s="234"/>
    </row>
    <row r="34" spans="1:5" s="248" customFormat="1" ht="43.2">
      <c r="A34" s="226" t="s">
        <v>15807</v>
      </c>
      <c r="B34" s="232" t="s">
        <v>15759</v>
      </c>
      <c r="C34" s="233" t="s">
        <v>15760</v>
      </c>
      <c r="D34" s="92" t="s">
        <v>15808</v>
      </c>
      <c r="E34" s="92"/>
    </row>
    <row r="35" spans="1:5" s="248" customFormat="1" ht="28.8">
      <c r="A35" s="246" t="s">
        <v>15809</v>
      </c>
      <c r="B35" s="233" t="s">
        <v>15763</v>
      </c>
      <c r="C35" s="233" t="s">
        <v>14487</v>
      </c>
      <c r="D35" s="92" t="s">
        <v>15810</v>
      </c>
      <c r="E35" s="92"/>
    </row>
    <row r="36" spans="1:5" ht="43.2">
      <c r="A36" s="244" t="s">
        <v>15811</v>
      </c>
      <c r="B36" s="233" t="s">
        <v>15771</v>
      </c>
      <c r="C36" s="233" t="s">
        <v>14487</v>
      </c>
      <c r="D36" s="92" t="s">
        <v>15782</v>
      </c>
      <c r="E36" s="124" t="s">
        <v>15783</v>
      </c>
    </row>
    <row r="37" spans="1:5">
      <c r="A37" s="244" t="s">
        <v>15812</v>
      </c>
      <c r="B37" s="233" t="s">
        <v>15771</v>
      </c>
      <c r="C37" s="233" t="s">
        <v>14487</v>
      </c>
      <c r="D37" s="92" t="s">
        <v>15782</v>
      </c>
      <c r="E37" s="124" t="s">
        <v>15785</v>
      </c>
    </row>
    <row r="38" spans="1:5">
      <c r="A38" s="244" t="s">
        <v>15813</v>
      </c>
      <c r="B38" s="233" t="s">
        <v>15771</v>
      </c>
      <c r="C38" s="233" t="s">
        <v>14487</v>
      </c>
      <c r="D38" s="92" t="s">
        <v>15782</v>
      </c>
      <c r="E38" s="124" t="s">
        <v>15785</v>
      </c>
    </row>
    <row r="39" spans="1:5">
      <c r="A39" s="244" t="s">
        <v>15814</v>
      </c>
      <c r="B39" s="233" t="s">
        <v>15771</v>
      </c>
      <c r="C39" s="233" t="s">
        <v>14487</v>
      </c>
      <c r="D39" s="92" t="s">
        <v>15782</v>
      </c>
      <c r="E39" s="124" t="s">
        <v>15785</v>
      </c>
    </row>
    <row r="40" spans="1:5">
      <c r="A40" s="244" t="s">
        <v>15815</v>
      </c>
      <c r="B40" s="233" t="s">
        <v>15771</v>
      </c>
      <c r="C40" s="233" t="s">
        <v>14487</v>
      </c>
      <c r="D40" s="92" t="s">
        <v>15782</v>
      </c>
      <c r="E40" s="124" t="s">
        <v>15785</v>
      </c>
    </row>
    <row r="41" spans="1:5">
      <c r="A41" s="244" t="s">
        <v>15816</v>
      </c>
      <c r="B41" s="233" t="s">
        <v>15771</v>
      </c>
      <c r="C41" s="233" t="s">
        <v>14487</v>
      </c>
      <c r="D41" s="92" t="s">
        <v>15782</v>
      </c>
      <c r="E41" s="124" t="s">
        <v>15785</v>
      </c>
    </row>
    <row r="42" spans="1:5">
      <c r="A42" s="244" t="s">
        <v>15817</v>
      </c>
      <c r="B42" s="233" t="s">
        <v>15771</v>
      </c>
      <c r="C42" s="233" t="s">
        <v>14487</v>
      </c>
      <c r="D42" s="92" t="s">
        <v>15782</v>
      </c>
      <c r="E42" s="124" t="s">
        <v>15785</v>
      </c>
    </row>
    <row r="43" spans="1:5">
      <c r="A43" s="244" t="s">
        <v>15818</v>
      </c>
      <c r="B43" s="233" t="s">
        <v>15771</v>
      </c>
      <c r="C43" s="233" t="s">
        <v>14487</v>
      </c>
      <c r="D43" s="92" t="s">
        <v>15782</v>
      </c>
      <c r="E43" s="124" t="s">
        <v>15785</v>
      </c>
    </row>
    <row r="44" spans="1:5">
      <c r="A44" s="244" t="s">
        <v>15819</v>
      </c>
      <c r="B44" s="233" t="s">
        <v>15771</v>
      </c>
      <c r="C44" s="233" t="s">
        <v>14487</v>
      </c>
      <c r="D44" s="92" t="s">
        <v>15782</v>
      </c>
      <c r="E44" s="124" t="s">
        <v>15785</v>
      </c>
    </row>
    <row r="45" spans="1:5">
      <c r="A45" s="241" t="s">
        <v>15820</v>
      </c>
      <c r="B45" s="233"/>
      <c r="C45" s="241">
        <v>0</v>
      </c>
      <c r="D45" s="92"/>
    </row>
    <row r="46" spans="1:5" ht="28.8">
      <c r="A46" s="3" t="s">
        <v>14560</v>
      </c>
      <c r="B46" s="232" t="s">
        <v>15759</v>
      </c>
      <c r="C46" s="233" t="s">
        <v>15760</v>
      </c>
      <c r="D46" s="92" t="s">
        <v>15821</v>
      </c>
    </row>
    <row r="47" spans="1:5" ht="28.8">
      <c r="A47" s="238" t="s">
        <v>15822</v>
      </c>
      <c r="B47" s="233" t="s">
        <v>15763</v>
      </c>
      <c r="C47" s="233" t="s">
        <v>15760</v>
      </c>
      <c r="D47" s="92" t="s">
        <v>15821</v>
      </c>
    </row>
    <row r="48" spans="1:5">
      <c r="A48" s="249" t="s">
        <v>15823</v>
      </c>
      <c r="B48" s="233" t="s">
        <v>15771</v>
      </c>
      <c r="C48" s="233" t="s">
        <v>15766</v>
      </c>
      <c r="D48" s="92" t="s">
        <v>15824</v>
      </c>
    </row>
    <row r="49" spans="1:4" ht="28.8">
      <c r="A49" s="238" t="s">
        <v>15825</v>
      </c>
      <c r="B49" s="233" t="s">
        <v>15763</v>
      </c>
      <c r="C49" s="233" t="s">
        <v>15760</v>
      </c>
      <c r="D49" s="92" t="s">
        <v>15821</v>
      </c>
    </row>
    <row r="50" spans="1:4" ht="28.8">
      <c r="A50" s="238" t="s">
        <v>15826</v>
      </c>
      <c r="B50" s="233" t="s">
        <v>15763</v>
      </c>
      <c r="C50" s="233" t="s">
        <v>15760</v>
      </c>
      <c r="D50" s="92" t="s">
        <v>15821</v>
      </c>
    </row>
    <row r="51" spans="1:4">
      <c r="A51" s="250" t="s">
        <v>15827</v>
      </c>
      <c r="B51" s="233" t="s">
        <v>15771</v>
      </c>
      <c r="C51" s="233" t="s">
        <v>15766</v>
      </c>
      <c r="D51" s="92" t="s">
        <v>15828</v>
      </c>
    </row>
    <row r="52" spans="1:4">
      <c r="A52" s="250" t="s">
        <v>15829</v>
      </c>
      <c r="B52" s="233" t="s">
        <v>15771</v>
      </c>
      <c r="C52" s="233" t="s">
        <v>15766</v>
      </c>
      <c r="D52" s="92" t="s">
        <v>15828</v>
      </c>
    </row>
    <row r="53" spans="1:4">
      <c r="A53" s="250" t="s">
        <v>15830</v>
      </c>
      <c r="B53" s="233" t="s">
        <v>15771</v>
      </c>
      <c r="C53" s="233" t="s">
        <v>15766</v>
      </c>
      <c r="D53" s="92" t="s">
        <v>15828</v>
      </c>
    </row>
    <row r="54" spans="1:4">
      <c r="A54" s="238" t="s">
        <v>15831</v>
      </c>
      <c r="B54" s="233" t="s">
        <v>15763</v>
      </c>
      <c r="C54" s="233" t="s">
        <v>15760</v>
      </c>
      <c r="D54" s="92" t="s">
        <v>15828</v>
      </c>
    </row>
    <row r="55" spans="1:4">
      <c r="A55" s="238" t="s">
        <v>15832</v>
      </c>
      <c r="B55" s="233" t="s">
        <v>15763</v>
      </c>
      <c r="C55" s="233" t="s">
        <v>15760</v>
      </c>
      <c r="D55" s="92" t="s">
        <v>15828</v>
      </c>
    </row>
    <row r="56" spans="1:4">
      <c r="A56" s="238" t="s">
        <v>15833</v>
      </c>
      <c r="B56" s="233" t="s">
        <v>15763</v>
      </c>
      <c r="C56" s="233" t="s">
        <v>15760</v>
      </c>
      <c r="D56" s="92" t="s">
        <v>15834</v>
      </c>
    </row>
    <row r="57" spans="1:4">
      <c r="A57" s="3" t="s">
        <v>15835</v>
      </c>
      <c r="B57" s="232" t="s">
        <v>15759</v>
      </c>
      <c r="C57" s="233" t="s">
        <v>15760</v>
      </c>
      <c r="D57" s="92" t="s">
        <v>15828</v>
      </c>
    </row>
    <row r="58" spans="1:4">
      <c r="A58" s="238" t="s">
        <v>15836</v>
      </c>
      <c r="B58" s="233" t="s">
        <v>15771</v>
      </c>
      <c r="C58" s="233" t="s">
        <v>15766</v>
      </c>
      <c r="D58" s="92" t="s">
        <v>15837</v>
      </c>
    </row>
    <row r="60" spans="1:4">
      <c r="C60" s="251" t="s">
        <v>15838</v>
      </c>
    </row>
  </sheetData>
  <hyperlinks>
    <hyperlink ref="E12" r:id="rId1"/>
  </hyperlinks>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621"/>
  <sheetViews>
    <sheetView topLeftCell="A6601" workbookViewId="0">
      <selection activeCell="B6629" sqref="B6629"/>
    </sheetView>
  </sheetViews>
  <sheetFormatPr defaultColWidth="11.44140625" defaultRowHeight="14.4"/>
  <cols>
    <col min="1" max="1" width="38.6640625" bestFit="1" customWidth="1"/>
    <col min="2" max="2" width="83.44140625" bestFit="1" customWidth="1"/>
  </cols>
  <sheetData>
    <row r="1" spans="1:3" ht="21">
      <c r="A1" s="99" t="s">
        <v>5507</v>
      </c>
      <c r="C1" s="81" t="s">
        <v>12</v>
      </c>
    </row>
    <row r="2" spans="1:3">
      <c r="A2" s="2" t="s">
        <v>1</v>
      </c>
      <c r="B2" s="2" t="s">
        <v>5508</v>
      </c>
      <c r="C2" t="s">
        <v>21</v>
      </c>
    </row>
    <row r="3" spans="1:3">
      <c r="A3" s="1" t="s">
        <v>5509</v>
      </c>
      <c r="B3" s="1" t="s">
        <v>5510</v>
      </c>
      <c r="C3" t="s">
        <v>21</v>
      </c>
    </row>
    <row r="4" spans="1:3">
      <c r="A4" s="1" t="s">
        <v>5509</v>
      </c>
      <c r="B4" s="1" t="s">
        <v>5511</v>
      </c>
      <c r="C4" t="s">
        <v>21</v>
      </c>
    </row>
    <row r="5" spans="1:3">
      <c r="A5" s="1" t="s">
        <v>5512</v>
      </c>
      <c r="B5" s="1" t="s">
        <v>5513</v>
      </c>
      <c r="C5" t="s">
        <v>21</v>
      </c>
    </row>
    <row r="6" spans="1:3">
      <c r="A6" s="1" t="s">
        <v>5512</v>
      </c>
      <c r="B6" s="1" t="s">
        <v>5514</v>
      </c>
      <c r="C6" t="s">
        <v>21</v>
      </c>
    </row>
    <row r="7" spans="1:3">
      <c r="A7" s="1" t="s">
        <v>5512</v>
      </c>
      <c r="B7" s="1" t="s">
        <v>5515</v>
      </c>
      <c r="C7" t="s">
        <v>21</v>
      </c>
    </row>
    <row r="8" spans="1:3">
      <c r="A8" s="1" t="s">
        <v>5512</v>
      </c>
      <c r="B8" s="1" t="s">
        <v>5516</v>
      </c>
      <c r="C8" t="s">
        <v>21</v>
      </c>
    </row>
    <row r="9" spans="1:3">
      <c r="A9" s="1" t="s">
        <v>5512</v>
      </c>
      <c r="B9" s="1" t="s">
        <v>5517</v>
      </c>
      <c r="C9" t="s">
        <v>21</v>
      </c>
    </row>
    <row r="10" spans="1:3">
      <c r="A10" s="1" t="s">
        <v>5512</v>
      </c>
      <c r="B10" s="1" t="s">
        <v>5518</v>
      </c>
      <c r="C10" t="s">
        <v>21</v>
      </c>
    </row>
    <row r="11" spans="1:3">
      <c r="A11" s="1" t="s">
        <v>5512</v>
      </c>
      <c r="B11" s="1" t="s">
        <v>5519</v>
      </c>
      <c r="C11" t="s">
        <v>21</v>
      </c>
    </row>
    <row r="12" spans="1:3">
      <c r="A12" s="1" t="s">
        <v>5520</v>
      </c>
      <c r="B12" s="1" t="s">
        <v>5521</v>
      </c>
      <c r="C12" t="s">
        <v>21</v>
      </c>
    </row>
    <row r="13" spans="1:3">
      <c r="A13" s="1" t="s">
        <v>5520</v>
      </c>
      <c r="B13" s="1" t="s">
        <v>5522</v>
      </c>
      <c r="C13" t="s">
        <v>21</v>
      </c>
    </row>
    <row r="14" spans="1:3">
      <c r="A14" s="1" t="s">
        <v>5520</v>
      </c>
      <c r="B14" s="1" t="s">
        <v>5523</v>
      </c>
      <c r="C14" t="s">
        <v>21</v>
      </c>
    </row>
    <row r="15" spans="1:3">
      <c r="A15" s="1" t="s">
        <v>5520</v>
      </c>
      <c r="B15" s="1" t="s">
        <v>5524</v>
      </c>
      <c r="C15" t="s">
        <v>21</v>
      </c>
    </row>
    <row r="16" spans="1:3">
      <c r="A16" s="1" t="s">
        <v>5520</v>
      </c>
      <c r="B16" s="1" t="s">
        <v>5525</v>
      </c>
      <c r="C16" t="s">
        <v>21</v>
      </c>
    </row>
    <row r="17" spans="1:3">
      <c r="A17" s="1" t="s">
        <v>5520</v>
      </c>
      <c r="B17" s="1" t="s">
        <v>5526</v>
      </c>
      <c r="C17" t="s">
        <v>21</v>
      </c>
    </row>
    <row r="18" spans="1:3">
      <c r="A18" s="1" t="s">
        <v>5520</v>
      </c>
      <c r="B18" s="1" t="s">
        <v>5527</v>
      </c>
      <c r="C18" t="s">
        <v>21</v>
      </c>
    </row>
    <row r="19" spans="1:3">
      <c r="A19" s="1" t="s">
        <v>5520</v>
      </c>
      <c r="B19" s="1" t="s">
        <v>5528</v>
      </c>
      <c r="C19" t="s">
        <v>21</v>
      </c>
    </row>
    <row r="20" spans="1:3">
      <c r="A20" s="1" t="s">
        <v>5520</v>
      </c>
      <c r="B20" s="1" t="s">
        <v>5529</v>
      </c>
      <c r="C20" t="s">
        <v>21</v>
      </c>
    </row>
    <row r="21" spans="1:3">
      <c r="A21" s="1" t="s">
        <v>5520</v>
      </c>
      <c r="B21" s="1" t="s">
        <v>5530</v>
      </c>
      <c r="C21" t="s">
        <v>21</v>
      </c>
    </row>
    <row r="22" spans="1:3">
      <c r="A22" s="1" t="s">
        <v>5520</v>
      </c>
      <c r="B22" s="1" t="s">
        <v>5531</v>
      </c>
      <c r="C22" t="s">
        <v>21</v>
      </c>
    </row>
    <row r="23" spans="1:3">
      <c r="A23" s="1" t="s">
        <v>5520</v>
      </c>
      <c r="B23" s="1" t="s">
        <v>5532</v>
      </c>
      <c r="C23" t="s">
        <v>21</v>
      </c>
    </row>
    <row r="24" spans="1:3">
      <c r="A24" s="1" t="s">
        <v>5520</v>
      </c>
      <c r="B24" s="1" t="s">
        <v>5533</v>
      </c>
      <c r="C24" t="s">
        <v>21</v>
      </c>
    </row>
    <row r="25" spans="1:3">
      <c r="A25" s="1" t="s">
        <v>5520</v>
      </c>
      <c r="B25" s="1" t="s">
        <v>5534</v>
      </c>
      <c r="C25" t="s">
        <v>21</v>
      </c>
    </row>
    <row r="26" spans="1:3">
      <c r="A26" s="1" t="s">
        <v>5520</v>
      </c>
      <c r="B26" s="1" t="s">
        <v>5535</v>
      </c>
      <c r="C26" t="s">
        <v>21</v>
      </c>
    </row>
    <row r="27" spans="1:3">
      <c r="A27" s="1" t="s">
        <v>5520</v>
      </c>
      <c r="B27" s="1" t="s">
        <v>5536</v>
      </c>
      <c r="C27" t="s">
        <v>21</v>
      </c>
    </row>
    <row r="28" spans="1:3">
      <c r="A28" s="1" t="s">
        <v>5520</v>
      </c>
      <c r="B28" s="1" t="s">
        <v>5537</v>
      </c>
      <c r="C28" t="s">
        <v>21</v>
      </c>
    </row>
    <row r="29" spans="1:3">
      <c r="A29" s="1" t="s">
        <v>5520</v>
      </c>
      <c r="B29" s="1" t="s">
        <v>5538</v>
      </c>
      <c r="C29" t="s">
        <v>21</v>
      </c>
    </row>
    <row r="30" spans="1:3">
      <c r="A30" s="1" t="s">
        <v>5520</v>
      </c>
      <c r="B30" s="1" t="s">
        <v>5539</v>
      </c>
      <c r="C30" t="s">
        <v>21</v>
      </c>
    </row>
    <row r="31" spans="1:3">
      <c r="A31" s="1" t="s">
        <v>5520</v>
      </c>
      <c r="B31" s="1" t="s">
        <v>5540</v>
      </c>
      <c r="C31" t="s">
        <v>21</v>
      </c>
    </row>
    <row r="32" spans="1:3">
      <c r="A32" s="1" t="s">
        <v>5520</v>
      </c>
      <c r="B32" s="1" t="s">
        <v>5541</v>
      </c>
      <c r="C32" t="s">
        <v>21</v>
      </c>
    </row>
    <row r="33" spans="1:3">
      <c r="A33" s="1" t="s">
        <v>5520</v>
      </c>
      <c r="B33" s="1" t="s">
        <v>5542</v>
      </c>
      <c r="C33" t="s">
        <v>21</v>
      </c>
    </row>
    <row r="34" spans="1:3">
      <c r="A34" s="1" t="s">
        <v>5520</v>
      </c>
      <c r="B34" s="1" t="s">
        <v>5543</v>
      </c>
      <c r="C34" t="s">
        <v>21</v>
      </c>
    </row>
    <row r="35" spans="1:3">
      <c r="A35" s="1" t="s">
        <v>5520</v>
      </c>
      <c r="B35" s="1" t="s">
        <v>5544</v>
      </c>
      <c r="C35" t="s">
        <v>21</v>
      </c>
    </row>
    <row r="36" spans="1:3">
      <c r="A36" s="1" t="s">
        <v>5520</v>
      </c>
      <c r="B36" s="1" t="s">
        <v>5545</v>
      </c>
      <c r="C36" t="s">
        <v>21</v>
      </c>
    </row>
    <row r="37" spans="1:3">
      <c r="A37" s="1" t="s">
        <v>5520</v>
      </c>
      <c r="B37" s="1" t="s">
        <v>5546</v>
      </c>
      <c r="C37" t="s">
        <v>21</v>
      </c>
    </row>
    <row r="38" spans="1:3">
      <c r="A38" s="1" t="s">
        <v>5520</v>
      </c>
      <c r="B38" s="1" t="s">
        <v>5547</v>
      </c>
      <c r="C38" t="s">
        <v>21</v>
      </c>
    </row>
    <row r="39" spans="1:3">
      <c r="A39" s="1" t="s">
        <v>5520</v>
      </c>
      <c r="B39" s="1" t="s">
        <v>5548</v>
      </c>
      <c r="C39" t="s">
        <v>21</v>
      </c>
    </row>
    <row r="40" spans="1:3">
      <c r="A40" s="1" t="s">
        <v>5520</v>
      </c>
      <c r="B40" s="1" t="s">
        <v>5549</v>
      </c>
      <c r="C40" t="s">
        <v>21</v>
      </c>
    </row>
    <row r="41" spans="1:3">
      <c r="A41" s="1" t="s">
        <v>5520</v>
      </c>
      <c r="B41" s="1" t="s">
        <v>5550</v>
      </c>
      <c r="C41" t="s">
        <v>21</v>
      </c>
    </row>
    <row r="42" spans="1:3">
      <c r="A42" s="1" t="s">
        <v>5520</v>
      </c>
      <c r="B42" s="1" t="s">
        <v>5551</v>
      </c>
      <c r="C42" t="s">
        <v>21</v>
      </c>
    </row>
    <row r="43" spans="1:3">
      <c r="A43" s="1" t="s">
        <v>5520</v>
      </c>
      <c r="B43" s="1" t="s">
        <v>5552</v>
      </c>
      <c r="C43" t="s">
        <v>21</v>
      </c>
    </row>
    <row r="44" spans="1:3">
      <c r="A44" s="1" t="s">
        <v>5520</v>
      </c>
      <c r="B44" s="1" t="s">
        <v>5553</v>
      </c>
      <c r="C44" t="s">
        <v>21</v>
      </c>
    </row>
    <row r="45" spans="1:3">
      <c r="A45" s="1" t="s">
        <v>5520</v>
      </c>
      <c r="B45" s="1" t="s">
        <v>5554</v>
      </c>
      <c r="C45" t="s">
        <v>21</v>
      </c>
    </row>
    <row r="46" spans="1:3">
      <c r="A46" s="1" t="s">
        <v>5520</v>
      </c>
      <c r="B46" s="1" t="s">
        <v>5555</v>
      </c>
      <c r="C46" t="s">
        <v>21</v>
      </c>
    </row>
    <row r="47" spans="1:3">
      <c r="A47" s="1" t="s">
        <v>5520</v>
      </c>
      <c r="B47" s="1" t="s">
        <v>5556</v>
      </c>
      <c r="C47" t="s">
        <v>21</v>
      </c>
    </row>
    <row r="48" spans="1:3">
      <c r="A48" s="1" t="s">
        <v>5520</v>
      </c>
      <c r="B48" s="1" t="s">
        <v>5557</v>
      </c>
      <c r="C48" t="s">
        <v>21</v>
      </c>
    </row>
    <row r="49" spans="1:3">
      <c r="A49" s="1" t="s">
        <v>5520</v>
      </c>
      <c r="B49" s="1" t="s">
        <v>5558</v>
      </c>
      <c r="C49" t="s">
        <v>21</v>
      </c>
    </row>
    <row r="50" spans="1:3">
      <c r="A50" s="1" t="s">
        <v>5520</v>
      </c>
      <c r="B50" s="1" t="s">
        <v>5559</v>
      </c>
      <c r="C50" t="s">
        <v>21</v>
      </c>
    </row>
    <row r="51" spans="1:3">
      <c r="A51" s="1" t="s">
        <v>5520</v>
      </c>
      <c r="B51" s="1" t="s">
        <v>5560</v>
      </c>
      <c r="C51" t="s">
        <v>21</v>
      </c>
    </row>
    <row r="52" spans="1:3">
      <c r="A52" s="1" t="s">
        <v>5520</v>
      </c>
      <c r="B52" s="1" t="s">
        <v>5561</v>
      </c>
      <c r="C52" t="s">
        <v>21</v>
      </c>
    </row>
    <row r="53" spans="1:3">
      <c r="A53" s="1" t="s">
        <v>5520</v>
      </c>
      <c r="B53" s="1" t="s">
        <v>5562</v>
      </c>
      <c r="C53" t="s">
        <v>21</v>
      </c>
    </row>
    <row r="54" spans="1:3">
      <c r="A54" s="1" t="s">
        <v>5520</v>
      </c>
      <c r="B54" s="1" t="s">
        <v>5563</v>
      </c>
      <c r="C54" t="s">
        <v>21</v>
      </c>
    </row>
    <row r="55" spans="1:3">
      <c r="A55" s="1" t="s">
        <v>5520</v>
      </c>
      <c r="B55" s="1" t="s">
        <v>5564</v>
      </c>
      <c r="C55" t="s">
        <v>21</v>
      </c>
    </row>
    <row r="56" spans="1:3">
      <c r="A56" s="1" t="s">
        <v>5520</v>
      </c>
      <c r="B56" s="1" t="s">
        <v>5565</v>
      </c>
      <c r="C56" t="s">
        <v>21</v>
      </c>
    </row>
    <row r="57" spans="1:3">
      <c r="A57" s="1" t="s">
        <v>5520</v>
      </c>
      <c r="B57" s="1" t="s">
        <v>5566</v>
      </c>
      <c r="C57" t="s">
        <v>21</v>
      </c>
    </row>
    <row r="58" spans="1:3">
      <c r="A58" s="1" t="s">
        <v>5520</v>
      </c>
      <c r="B58" s="1" t="s">
        <v>5567</v>
      </c>
      <c r="C58" t="s">
        <v>21</v>
      </c>
    </row>
    <row r="59" spans="1:3">
      <c r="A59" s="1" t="s">
        <v>5520</v>
      </c>
      <c r="B59" s="1" t="s">
        <v>5568</v>
      </c>
      <c r="C59" t="s">
        <v>21</v>
      </c>
    </row>
    <row r="60" spans="1:3">
      <c r="A60" s="1" t="s">
        <v>5520</v>
      </c>
      <c r="B60" s="1" t="s">
        <v>5569</v>
      </c>
      <c r="C60" t="s">
        <v>21</v>
      </c>
    </row>
    <row r="61" spans="1:3">
      <c r="A61" s="1" t="s">
        <v>5520</v>
      </c>
      <c r="B61" s="1" t="s">
        <v>5570</v>
      </c>
      <c r="C61" t="s">
        <v>21</v>
      </c>
    </row>
    <row r="62" spans="1:3">
      <c r="A62" s="1" t="s">
        <v>5520</v>
      </c>
      <c r="B62" s="1" t="s">
        <v>5571</v>
      </c>
      <c r="C62" t="s">
        <v>21</v>
      </c>
    </row>
    <row r="63" spans="1:3">
      <c r="A63" s="1" t="s">
        <v>5520</v>
      </c>
      <c r="B63" s="1" t="s">
        <v>5572</v>
      </c>
      <c r="C63" t="s">
        <v>21</v>
      </c>
    </row>
    <row r="64" spans="1:3">
      <c r="A64" s="1" t="s">
        <v>5520</v>
      </c>
      <c r="B64" s="1" t="s">
        <v>5573</v>
      </c>
      <c r="C64" t="s">
        <v>21</v>
      </c>
    </row>
    <row r="65" spans="1:3">
      <c r="A65" s="1" t="s">
        <v>5520</v>
      </c>
      <c r="B65" s="1" t="s">
        <v>5574</v>
      </c>
      <c r="C65" t="s">
        <v>21</v>
      </c>
    </row>
    <row r="66" spans="1:3">
      <c r="A66" s="1" t="s">
        <v>5520</v>
      </c>
      <c r="B66" s="1" t="s">
        <v>5575</v>
      </c>
      <c r="C66" t="s">
        <v>21</v>
      </c>
    </row>
    <row r="67" spans="1:3">
      <c r="A67" s="1" t="s">
        <v>5520</v>
      </c>
      <c r="B67" s="1" t="s">
        <v>5576</v>
      </c>
      <c r="C67" t="s">
        <v>21</v>
      </c>
    </row>
    <row r="68" spans="1:3">
      <c r="A68" s="1" t="s">
        <v>5520</v>
      </c>
      <c r="B68" s="1" t="s">
        <v>5577</v>
      </c>
      <c r="C68" t="s">
        <v>21</v>
      </c>
    </row>
    <row r="69" spans="1:3">
      <c r="A69" s="1" t="s">
        <v>5520</v>
      </c>
      <c r="B69" s="1" t="s">
        <v>5578</v>
      </c>
      <c r="C69" t="s">
        <v>21</v>
      </c>
    </row>
    <row r="70" spans="1:3">
      <c r="A70" s="1" t="s">
        <v>5520</v>
      </c>
      <c r="B70" s="1" t="s">
        <v>5579</v>
      </c>
      <c r="C70" t="s">
        <v>21</v>
      </c>
    </row>
    <row r="71" spans="1:3">
      <c r="A71" s="1" t="s">
        <v>5520</v>
      </c>
      <c r="B71" s="1" t="s">
        <v>5580</v>
      </c>
      <c r="C71" t="s">
        <v>21</v>
      </c>
    </row>
    <row r="72" spans="1:3">
      <c r="A72" s="1" t="s">
        <v>5520</v>
      </c>
      <c r="B72" s="1" t="s">
        <v>5581</v>
      </c>
      <c r="C72" t="s">
        <v>21</v>
      </c>
    </row>
    <row r="73" spans="1:3">
      <c r="A73" s="1" t="s">
        <v>5520</v>
      </c>
      <c r="B73" s="1" t="s">
        <v>5582</v>
      </c>
      <c r="C73" t="s">
        <v>21</v>
      </c>
    </row>
    <row r="74" spans="1:3">
      <c r="A74" s="1" t="s">
        <v>5520</v>
      </c>
      <c r="B74" s="1" t="s">
        <v>5583</v>
      </c>
      <c r="C74" t="s">
        <v>21</v>
      </c>
    </row>
    <row r="75" spans="1:3">
      <c r="A75" s="1" t="s">
        <v>5520</v>
      </c>
      <c r="B75" s="1" t="s">
        <v>5584</v>
      </c>
      <c r="C75" t="s">
        <v>21</v>
      </c>
    </row>
    <row r="76" spans="1:3">
      <c r="A76" s="1" t="s">
        <v>5520</v>
      </c>
      <c r="B76" s="1" t="s">
        <v>5585</v>
      </c>
      <c r="C76" t="s">
        <v>21</v>
      </c>
    </row>
    <row r="77" spans="1:3">
      <c r="A77" s="1" t="s">
        <v>5520</v>
      </c>
      <c r="B77" s="1" t="s">
        <v>5586</v>
      </c>
      <c r="C77" t="s">
        <v>21</v>
      </c>
    </row>
    <row r="78" spans="1:3">
      <c r="A78" s="1" t="s">
        <v>5520</v>
      </c>
      <c r="B78" s="1" t="s">
        <v>5587</v>
      </c>
      <c r="C78" t="s">
        <v>21</v>
      </c>
    </row>
    <row r="79" spans="1:3">
      <c r="A79" s="1" t="s">
        <v>5520</v>
      </c>
      <c r="B79" s="1" t="s">
        <v>5588</v>
      </c>
      <c r="C79" t="s">
        <v>21</v>
      </c>
    </row>
    <row r="80" spans="1:3">
      <c r="A80" s="1" t="s">
        <v>5520</v>
      </c>
      <c r="B80" s="1" t="s">
        <v>5589</v>
      </c>
      <c r="C80" t="s">
        <v>21</v>
      </c>
    </row>
    <row r="81" spans="1:3">
      <c r="A81" s="1" t="s">
        <v>5520</v>
      </c>
      <c r="B81" s="1" t="s">
        <v>5590</v>
      </c>
      <c r="C81" t="s">
        <v>21</v>
      </c>
    </row>
    <row r="82" spans="1:3">
      <c r="A82" s="1" t="s">
        <v>5520</v>
      </c>
      <c r="B82" s="1" t="s">
        <v>5591</v>
      </c>
      <c r="C82" t="s">
        <v>21</v>
      </c>
    </row>
    <row r="83" spans="1:3">
      <c r="A83" s="1" t="s">
        <v>5520</v>
      </c>
      <c r="B83" s="1" t="s">
        <v>5592</v>
      </c>
      <c r="C83" t="s">
        <v>21</v>
      </c>
    </row>
    <row r="84" spans="1:3">
      <c r="A84" s="1" t="s">
        <v>5520</v>
      </c>
      <c r="B84" s="1" t="s">
        <v>5593</v>
      </c>
      <c r="C84" t="s">
        <v>21</v>
      </c>
    </row>
    <row r="85" spans="1:3">
      <c r="A85" s="1" t="s">
        <v>5520</v>
      </c>
      <c r="B85" s="1" t="s">
        <v>5594</v>
      </c>
      <c r="C85" t="s">
        <v>21</v>
      </c>
    </row>
    <row r="86" spans="1:3">
      <c r="A86" s="1" t="s">
        <v>5520</v>
      </c>
      <c r="B86" s="1" t="s">
        <v>5595</v>
      </c>
      <c r="C86" t="s">
        <v>21</v>
      </c>
    </row>
    <row r="87" spans="1:3">
      <c r="A87" s="1" t="s">
        <v>5520</v>
      </c>
      <c r="B87" s="1" t="s">
        <v>5596</v>
      </c>
      <c r="C87" t="s">
        <v>21</v>
      </c>
    </row>
    <row r="88" spans="1:3">
      <c r="A88" s="1" t="s">
        <v>5520</v>
      </c>
      <c r="B88" s="1" t="s">
        <v>5597</v>
      </c>
      <c r="C88" t="s">
        <v>21</v>
      </c>
    </row>
    <row r="89" spans="1:3">
      <c r="A89" s="1" t="s">
        <v>5520</v>
      </c>
      <c r="B89" s="1" t="s">
        <v>5598</v>
      </c>
      <c r="C89" t="s">
        <v>21</v>
      </c>
    </row>
    <row r="90" spans="1:3">
      <c r="A90" s="1" t="s">
        <v>5520</v>
      </c>
      <c r="B90" s="1" t="s">
        <v>5599</v>
      </c>
      <c r="C90" t="s">
        <v>21</v>
      </c>
    </row>
    <row r="91" spans="1:3">
      <c r="A91" s="1" t="s">
        <v>5520</v>
      </c>
      <c r="B91" s="1" t="s">
        <v>5600</v>
      </c>
      <c r="C91" t="s">
        <v>21</v>
      </c>
    </row>
    <row r="92" spans="1:3">
      <c r="A92" s="1" t="s">
        <v>5520</v>
      </c>
      <c r="B92" s="1" t="s">
        <v>5601</v>
      </c>
      <c r="C92" t="s">
        <v>21</v>
      </c>
    </row>
    <row r="93" spans="1:3">
      <c r="A93" s="1" t="s">
        <v>5520</v>
      </c>
      <c r="B93" s="1" t="s">
        <v>5602</v>
      </c>
      <c r="C93" t="s">
        <v>21</v>
      </c>
    </row>
    <row r="94" spans="1:3">
      <c r="A94" s="1" t="s">
        <v>5520</v>
      </c>
      <c r="B94" s="1" t="s">
        <v>5603</v>
      </c>
      <c r="C94" t="s">
        <v>21</v>
      </c>
    </row>
    <row r="95" spans="1:3">
      <c r="A95" s="1" t="s">
        <v>5520</v>
      </c>
      <c r="B95" s="1" t="s">
        <v>5604</v>
      </c>
      <c r="C95" t="s">
        <v>21</v>
      </c>
    </row>
    <row r="96" spans="1:3">
      <c r="A96" s="1" t="s">
        <v>5520</v>
      </c>
      <c r="B96" s="1" t="s">
        <v>5605</v>
      </c>
      <c r="C96" t="s">
        <v>21</v>
      </c>
    </row>
    <row r="97" spans="1:3">
      <c r="A97" s="1" t="s">
        <v>5520</v>
      </c>
      <c r="B97" s="1" t="s">
        <v>5606</v>
      </c>
      <c r="C97" t="s">
        <v>21</v>
      </c>
    </row>
    <row r="98" spans="1:3">
      <c r="A98" s="1" t="s">
        <v>5520</v>
      </c>
      <c r="B98" s="1" t="s">
        <v>5607</v>
      </c>
      <c r="C98" t="s">
        <v>21</v>
      </c>
    </row>
    <row r="99" spans="1:3">
      <c r="A99" s="1" t="s">
        <v>5520</v>
      </c>
      <c r="B99" s="1" t="s">
        <v>5608</v>
      </c>
      <c r="C99" t="s">
        <v>21</v>
      </c>
    </row>
    <row r="100" spans="1:3">
      <c r="A100" s="1" t="s">
        <v>5520</v>
      </c>
      <c r="B100" s="1" t="s">
        <v>5609</v>
      </c>
      <c r="C100" t="s">
        <v>21</v>
      </c>
    </row>
    <row r="101" spans="1:3">
      <c r="A101" s="1" t="s">
        <v>5520</v>
      </c>
      <c r="B101" s="1" t="s">
        <v>5610</v>
      </c>
      <c r="C101" t="s">
        <v>21</v>
      </c>
    </row>
    <row r="102" spans="1:3">
      <c r="A102" s="1" t="s">
        <v>5520</v>
      </c>
      <c r="B102" s="1" t="s">
        <v>5611</v>
      </c>
      <c r="C102" t="s">
        <v>21</v>
      </c>
    </row>
    <row r="103" spans="1:3">
      <c r="A103" s="1" t="s">
        <v>5520</v>
      </c>
      <c r="B103" s="1" t="s">
        <v>5612</v>
      </c>
      <c r="C103" t="s">
        <v>21</v>
      </c>
    </row>
    <row r="104" spans="1:3">
      <c r="A104" s="1" t="s">
        <v>5520</v>
      </c>
      <c r="B104" s="1" t="s">
        <v>5613</v>
      </c>
      <c r="C104" t="s">
        <v>21</v>
      </c>
    </row>
    <row r="105" spans="1:3">
      <c r="A105" s="1" t="s">
        <v>5520</v>
      </c>
      <c r="B105" s="1" t="s">
        <v>5614</v>
      </c>
      <c r="C105" t="s">
        <v>21</v>
      </c>
    </row>
    <row r="106" spans="1:3">
      <c r="A106" s="1" t="s">
        <v>5520</v>
      </c>
      <c r="B106" s="1" t="s">
        <v>5615</v>
      </c>
      <c r="C106" t="s">
        <v>21</v>
      </c>
    </row>
    <row r="107" spans="1:3">
      <c r="A107" s="1" t="s">
        <v>5520</v>
      </c>
      <c r="B107" s="1" t="s">
        <v>5616</v>
      </c>
      <c r="C107" t="s">
        <v>21</v>
      </c>
    </row>
    <row r="108" spans="1:3">
      <c r="A108" s="1" t="s">
        <v>5520</v>
      </c>
      <c r="B108" s="1" t="s">
        <v>5617</v>
      </c>
      <c r="C108" t="s">
        <v>21</v>
      </c>
    </row>
    <row r="109" spans="1:3">
      <c r="A109" s="1" t="s">
        <v>5520</v>
      </c>
      <c r="B109" s="1" t="s">
        <v>5618</v>
      </c>
      <c r="C109" t="s">
        <v>21</v>
      </c>
    </row>
    <row r="110" spans="1:3">
      <c r="A110" s="1" t="s">
        <v>5520</v>
      </c>
      <c r="B110" s="1" t="s">
        <v>5619</v>
      </c>
      <c r="C110" t="s">
        <v>21</v>
      </c>
    </row>
    <row r="111" spans="1:3">
      <c r="A111" s="1" t="s">
        <v>5520</v>
      </c>
      <c r="B111" s="1" t="s">
        <v>5620</v>
      </c>
      <c r="C111" t="s">
        <v>21</v>
      </c>
    </row>
    <row r="112" spans="1:3">
      <c r="A112" s="1" t="s">
        <v>5520</v>
      </c>
      <c r="B112" s="1" t="s">
        <v>5621</v>
      </c>
      <c r="C112" t="s">
        <v>21</v>
      </c>
    </row>
    <row r="113" spans="1:3">
      <c r="A113" s="1" t="s">
        <v>5520</v>
      </c>
      <c r="B113" s="1" t="s">
        <v>5622</v>
      </c>
      <c r="C113" t="s">
        <v>21</v>
      </c>
    </row>
    <row r="114" spans="1:3">
      <c r="A114" s="1" t="s">
        <v>5520</v>
      </c>
      <c r="B114" s="1" t="s">
        <v>5623</v>
      </c>
      <c r="C114" t="s">
        <v>21</v>
      </c>
    </row>
    <row r="115" spans="1:3">
      <c r="A115" s="1" t="s">
        <v>5520</v>
      </c>
      <c r="B115" s="1" t="s">
        <v>5624</v>
      </c>
      <c r="C115" t="s">
        <v>21</v>
      </c>
    </row>
    <row r="116" spans="1:3">
      <c r="A116" s="1" t="s">
        <v>5520</v>
      </c>
      <c r="B116" s="1" t="s">
        <v>5625</v>
      </c>
      <c r="C116" t="s">
        <v>21</v>
      </c>
    </row>
    <row r="117" spans="1:3">
      <c r="A117" s="1" t="s">
        <v>5520</v>
      </c>
      <c r="B117" s="1" t="s">
        <v>5626</v>
      </c>
      <c r="C117" t="s">
        <v>21</v>
      </c>
    </row>
    <row r="118" spans="1:3">
      <c r="A118" s="1" t="s">
        <v>5520</v>
      </c>
      <c r="B118" s="1" t="s">
        <v>5627</v>
      </c>
      <c r="C118" t="s">
        <v>21</v>
      </c>
    </row>
    <row r="119" spans="1:3">
      <c r="A119" s="1" t="s">
        <v>5520</v>
      </c>
      <c r="B119" s="1" t="s">
        <v>5628</v>
      </c>
      <c r="C119" t="s">
        <v>21</v>
      </c>
    </row>
    <row r="120" spans="1:3">
      <c r="A120" s="1" t="s">
        <v>5520</v>
      </c>
      <c r="B120" s="1" t="s">
        <v>5629</v>
      </c>
      <c r="C120" t="s">
        <v>21</v>
      </c>
    </row>
    <row r="121" spans="1:3">
      <c r="A121" s="1" t="s">
        <v>5520</v>
      </c>
      <c r="B121" s="1" t="s">
        <v>5630</v>
      </c>
      <c r="C121" t="s">
        <v>21</v>
      </c>
    </row>
    <row r="122" spans="1:3">
      <c r="A122" s="1" t="s">
        <v>5520</v>
      </c>
      <c r="B122" s="1" t="s">
        <v>5631</v>
      </c>
      <c r="C122" t="s">
        <v>21</v>
      </c>
    </row>
    <row r="123" spans="1:3">
      <c r="A123" s="1" t="s">
        <v>5520</v>
      </c>
      <c r="B123" s="1" t="s">
        <v>5632</v>
      </c>
      <c r="C123" t="s">
        <v>21</v>
      </c>
    </row>
    <row r="124" spans="1:3">
      <c r="A124" s="1" t="s">
        <v>5520</v>
      </c>
      <c r="B124" s="1" t="s">
        <v>5633</v>
      </c>
      <c r="C124" t="s">
        <v>21</v>
      </c>
    </row>
    <row r="125" spans="1:3">
      <c r="A125" s="1" t="s">
        <v>5520</v>
      </c>
      <c r="B125" s="1" t="s">
        <v>5634</v>
      </c>
      <c r="C125" t="s">
        <v>21</v>
      </c>
    </row>
    <row r="126" spans="1:3">
      <c r="A126" s="1" t="s">
        <v>5520</v>
      </c>
      <c r="B126" s="1" t="s">
        <v>5635</v>
      </c>
      <c r="C126" t="s">
        <v>21</v>
      </c>
    </row>
    <row r="127" spans="1:3">
      <c r="A127" s="1" t="s">
        <v>5520</v>
      </c>
      <c r="B127" s="1" t="s">
        <v>5636</v>
      </c>
      <c r="C127" t="s">
        <v>21</v>
      </c>
    </row>
    <row r="128" spans="1:3">
      <c r="A128" s="1" t="s">
        <v>5520</v>
      </c>
      <c r="B128" s="1" t="s">
        <v>5637</v>
      </c>
      <c r="C128" t="s">
        <v>21</v>
      </c>
    </row>
    <row r="129" spans="1:3">
      <c r="A129" s="1" t="s">
        <v>5520</v>
      </c>
      <c r="B129" s="1" t="s">
        <v>5638</v>
      </c>
      <c r="C129" t="s">
        <v>21</v>
      </c>
    </row>
    <row r="130" spans="1:3">
      <c r="A130" s="1" t="s">
        <v>5520</v>
      </c>
      <c r="B130" s="1" t="s">
        <v>5639</v>
      </c>
      <c r="C130" t="s">
        <v>21</v>
      </c>
    </row>
    <row r="131" spans="1:3">
      <c r="A131" s="1" t="s">
        <v>5520</v>
      </c>
      <c r="B131" s="1" t="s">
        <v>5640</v>
      </c>
      <c r="C131" t="s">
        <v>21</v>
      </c>
    </row>
    <row r="132" spans="1:3">
      <c r="A132" s="1" t="s">
        <v>5520</v>
      </c>
      <c r="B132" s="1" t="s">
        <v>5641</v>
      </c>
      <c r="C132" t="s">
        <v>21</v>
      </c>
    </row>
    <row r="133" spans="1:3">
      <c r="A133" s="1" t="s">
        <v>5520</v>
      </c>
      <c r="B133" s="1" t="s">
        <v>5642</v>
      </c>
      <c r="C133" t="s">
        <v>21</v>
      </c>
    </row>
    <row r="134" spans="1:3">
      <c r="A134" s="1" t="s">
        <v>5520</v>
      </c>
      <c r="B134" s="1" t="s">
        <v>5643</v>
      </c>
      <c r="C134" t="s">
        <v>21</v>
      </c>
    </row>
    <row r="135" spans="1:3">
      <c r="A135" s="1" t="s">
        <v>5520</v>
      </c>
      <c r="B135" s="1" t="s">
        <v>5644</v>
      </c>
      <c r="C135" t="s">
        <v>21</v>
      </c>
    </row>
    <row r="136" spans="1:3">
      <c r="A136" s="1" t="s">
        <v>5520</v>
      </c>
      <c r="B136" s="1" t="s">
        <v>5645</v>
      </c>
      <c r="C136" t="s">
        <v>21</v>
      </c>
    </row>
    <row r="137" spans="1:3">
      <c r="A137" s="1" t="s">
        <v>5520</v>
      </c>
      <c r="B137" s="1" t="s">
        <v>5646</v>
      </c>
      <c r="C137" t="s">
        <v>21</v>
      </c>
    </row>
    <row r="138" spans="1:3">
      <c r="A138" s="1" t="s">
        <v>5520</v>
      </c>
      <c r="B138" s="1" t="s">
        <v>5647</v>
      </c>
      <c r="C138" t="s">
        <v>21</v>
      </c>
    </row>
    <row r="139" spans="1:3">
      <c r="A139" s="1" t="s">
        <v>5520</v>
      </c>
      <c r="B139" s="1" t="s">
        <v>5648</v>
      </c>
      <c r="C139" t="s">
        <v>21</v>
      </c>
    </row>
    <row r="140" spans="1:3">
      <c r="A140" s="1" t="s">
        <v>5520</v>
      </c>
      <c r="B140" s="1" t="s">
        <v>5649</v>
      </c>
      <c r="C140" t="s">
        <v>21</v>
      </c>
    </row>
    <row r="141" spans="1:3">
      <c r="A141" s="1" t="s">
        <v>5520</v>
      </c>
      <c r="B141" s="1" t="s">
        <v>5650</v>
      </c>
      <c r="C141" t="s">
        <v>21</v>
      </c>
    </row>
    <row r="142" spans="1:3">
      <c r="A142" s="1" t="s">
        <v>5520</v>
      </c>
      <c r="B142" s="1" t="s">
        <v>5651</v>
      </c>
      <c r="C142" t="s">
        <v>21</v>
      </c>
    </row>
    <row r="143" spans="1:3">
      <c r="A143" s="1" t="s">
        <v>5520</v>
      </c>
      <c r="B143" s="1" t="s">
        <v>5652</v>
      </c>
      <c r="C143" t="s">
        <v>21</v>
      </c>
    </row>
    <row r="144" spans="1:3">
      <c r="A144" s="1" t="s">
        <v>5520</v>
      </c>
      <c r="B144" s="1" t="s">
        <v>5653</v>
      </c>
      <c r="C144" t="s">
        <v>21</v>
      </c>
    </row>
    <row r="145" spans="1:3">
      <c r="A145" s="1" t="s">
        <v>5520</v>
      </c>
      <c r="B145" s="1" t="s">
        <v>5654</v>
      </c>
      <c r="C145" t="s">
        <v>21</v>
      </c>
    </row>
    <row r="146" spans="1:3">
      <c r="A146" s="1" t="s">
        <v>5520</v>
      </c>
      <c r="B146" s="1" t="s">
        <v>5655</v>
      </c>
      <c r="C146" t="s">
        <v>21</v>
      </c>
    </row>
    <row r="147" spans="1:3">
      <c r="A147" s="1" t="s">
        <v>5520</v>
      </c>
      <c r="B147" s="1" t="s">
        <v>5656</v>
      </c>
      <c r="C147" t="s">
        <v>21</v>
      </c>
    </row>
    <row r="148" spans="1:3">
      <c r="A148" s="1" t="s">
        <v>5520</v>
      </c>
      <c r="B148" s="1" t="s">
        <v>5657</v>
      </c>
      <c r="C148" t="s">
        <v>21</v>
      </c>
    </row>
    <row r="149" spans="1:3">
      <c r="A149" s="1" t="s">
        <v>5520</v>
      </c>
      <c r="B149" s="1" t="s">
        <v>5658</v>
      </c>
      <c r="C149" t="s">
        <v>21</v>
      </c>
    </row>
    <row r="150" spans="1:3">
      <c r="A150" s="1" t="s">
        <v>5520</v>
      </c>
      <c r="B150" s="1" t="s">
        <v>5659</v>
      </c>
      <c r="C150" t="s">
        <v>21</v>
      </c>
    </row>
    <row r="151" spans="1:3">
      <c r="A151" s="1" t="s">
        <v>5520</v>
      </c>
      <c r="B151" s="1" t="s">
        <v>5660</v>
      </c>
      <c r="C151" t="s">
        <v>21</v>
      </c>
    </row>
    <row r="152" spans="1:3">
      <c r="A152" s="1" t="s">
        <v>5520</v>
      </c>
      <c r="B152" s="1" t="s">
        <v>5661</v>
      </c>
      <c r="C152" t="s">
        <v>21</v>
      </c>
    </row>
    <row r="153" spans="1:3">
      <c r="A153" s="1" t="s">
        <v>5520</v>
      </c>
      <c r="B153" s="1" t="s">
        <v>5662</v>
      </c>
      <c r="C153" t="s">
        <v>21</v>
      </c>
    </row>
    <row r="154" spans="1:3">
      <c r="A154" s="1" t="s">
        <v>5520</v>
      </c>
      <c r="B154" s="1" t="s">
        <v>5663</v>
      </c>
      <c r="C154" t="s">
        <v>21</v>
      </c>
    </row>
    <row r="155" spans="1:3">
      <c r="A155" s="1" t="s">
        <v>5520</v>
      </c>
      <c r="B155" s="1" t="s">
        <v>5664</v>
      </c>
      <c r="C155" t="s">
        <v>21</v>
      </c>
    </row>
    <row r="156" spans="1:3">
      <c r="A156" s="1" t="s">
        <v>5520</v>
      </c>
      <c r="B156" s="1" t="s">
        <v>5665</v>
      </c>
      <c r="C156" t="s">
        <v>21</v>
      </c>
    </row>
    <row r="157" spans="1:3">
      <c r="A157" s="1" t="s">
        <v>5520</v>
      </c>
      <c r="B157" s="1" t="s">
        <v>5666</v>
      </c>
      <c r="C157" t="s">
        <v>21</v>
      </c>
    </row>
    <row r="158" spans="1:3">
      <c r="A158" s="1" t="s">
        <v>5520</v>
      </c>
      <c r="B158" s="1" t="s">
        <v>5667</v>
      </c>
      <c r="C158" t="s">
        <v>21</v>
      </c>
    </row>
    <row r="159" spans="1:3">
      <c r="A159" s="1" t="s">
        <v>5520</v>
      </c>
      <c r="B159" s="1" t="s">
        <v>5668</v>
      </c>
      <c r="C159" t="s">
        <v>21</v>
      </c>
    </row>
    <row r="160" spans="1:3">
      <c r="A160" s="1" t="s">
        <v>5520</v>
      </c>
      <c r="B160" s="1" t="s">
        <v>5669</v>
      </c>
      <c r="C160" t="s">
        <v>21</v>
      </c>
    </row>
    <row r="161" spans="1:3">
      <c r="A161" s="1" t="s">
        <v>5520</v>
      </c>
      <c r="B161" s="1" t="s">
        <v>5670</v>
      </c>
      <c r="C161" t="s">
        <v>21</v>
      </c>
    </row>
    <row r="162" spans="1:3">
      <c r="A162" s="1" t="s">
        <v>5520</v>
      </c>
      <c r="B162" s="1" t="s">
        <v>5671</v>
      </c>
      <c r="C162" t="s">
        <v>21</v>
      </c>
    </row>
    <row r="163" spans="1:3">
      <c r="A163" s="1" t="s">
        <v>5520</v>
      </c>
      <c r="B163" s="1" t="s">
        <v>5672</v>
      </c>
      <c r="C163" t="s">
        <v>21</v>
      </c>
    </row>
    <row r="164" spans="1:3">
      <c r="A164" s="1" t="s">
        <v>5520</v>
      </c>
      <c r="B164" s="1" t="s">
        <v>5673</v>
      </c>
      <c r="C164" t="s">
        <v>21</v>
      </c>
    </row>
    <row r="165" spans="1:3">
      <c r="A165" s="1" t="s">
        <v>5520</v>
      </c>
      <c r="B165" s="1" t="s">
        <v>5674</v>
      </c>
      <c r="C165" t="s">
        <v>21</v>
      </c>
    </row>
    <row r="166" spans="1:3">
      <c r="A166" s="1" t="s">
        <v>5520</v>
      </c>
      <c r="B166" s="1" t="s">
        <v>5675</v>
      </c>
      <c r="C166" t="s">
        <v>21</v>
      </c>
    </row>
    <row r="167" spans="1:3">
      <c r="A167" s="1" t="s">
        <v>5520</v>
      </c>
      <c r="B167" s="1" t="s">
        <v>5676</v>
      </c>
      <c r="C167" t="s">
        <v>21</v>
      </c>
    </row>
    <row r="168" spans="1:3">
      <c r="A168" s="1" t="s">
        <v>5520</v>
      </c>
      <c r="B168" s="1" t="s">
        <v>5677</v>
      </c>
      <c r="C168" t="s">
        <v>21</v>
      </c>
    </row>
    <row r="169" spans="1:3">
      <c r="A169" s="1" t="s">
        <v>5520</v>
      </c>
      <c r="B169" s="1" t="s">
        <v>5678</v>
      </c>
      <c r="C169" t="s">
        <v>21</v>
      </c>
    </row>
    <row r="170" spans="1:3">
      <c r="A170" s="1" t="s">
        <v>5520</v>
      </c>
      <c r="B170" s="1" t="s">
        <v>5679</v>
      </c>
      <c r="C170" t="s">
        <v>21</v>
      </c>
    </row>
    <row r="171" spans="1:3">
      <c r="A171" s="1" t="s">
        <v>5520</v>
      </c>
      <c r="B171" s="1" t="s">
        <v>5680</v>
      </c>
      <c r="C171" t="s">
        <v>21</v>
      </c>
    </row>
    <row r="172" spans="1:3">
      <c r="A172" s="1" t="s">
        <v>5520</v>
      </c>
      <c r="B172" s="1" t="s">
        <v>5681</v>
      </c>
      <c r="C172" t="s">
        <v>21</v>
      </c>
    </row>
    <row r="173" spans="1:3">
      <c r="A173" s="1" t="s">
        <v>5520</v>
      </c>
      <c r="B173" s="1" t="s">
        <v>5682</v>
      </c>
      <c r="C173" t="s">
        <v>21</v>
      </c>
    </row>
    <row r="174" spans="1:3">
      <c r="A174" s="1" t="s">
        <v>5520</v>
      </c>
      <c r="B174" s="1" t="s">
        <v>5683</v>
      </c>
      <c r="C174" t="s">
        <v>21</v>
      </c>
    </row>
    <row r="175" spans="1:3">
      <c r="A175" s="1" t="s">
        <v>5520</v>
      </c>
      <c r="B175" s="1" t="s">
        <v>5684</v>
      </c>
      <c r="C175" t="s">
        <v>21</v>
      </c>
    </row>
    <row r="176" spans="1:3">
      <c r="A176" s="1" t="s">
        <v>5520</v>
      </c>
      <c r="B176" s="1" t="s">
        <v>5685</v>
      </c>
      <c r="C176" t="s">
        <v>21</v>
      </c>
    </row>
    <row r="177" spans="1:3">
      <c r="A177" s="1" t="s">
        <v>5520</v>
      </c>
      <c r="B177" s="1" t="s">
        <v>5686</v>
      </c>
      <c r="C177" t="s">
        <v>21</v>
      </c>
    </row>
    <row r="178" spans="1:3">
      <c r="A178" s="1" t="s">
        <v>5520</v>
      </c>
      <c r="B178" s="1" t="s">
        <v>5687</v>
      </c>
      <c r="C178" t="s">
        <v>21</v>
      </c>
    </row>
    <row r="179" spans="1:3">
      <c r="A179" s="1" t="s">
        <v>5520</v>
      </c>
      <c r="B179" s="1" t="s">
        <v>5688</v>
      </c>
      <c r="C179" t="s">
        <v>21</v>
      </c>
    </row>
    <row r="180" spans="1:3">
      <c r="A180" s="1" t="s">
        <v>5520</v>
      </c>
      <c r="B180" s="1" t="s">
        <v>5689</v>
      </c>
      <c r="C180" t="s">
        <v>21</v>
      </c>
    </row>
    <row r="181" spans="1:3">
      <c r="A181" s="1" t="s">
        <v>5520</v>
      </c>
      <c r="B181" s="1" t="s">
        <v>5690</v>
      </c>
      <c r="C181" t="s">
        <v>21</v>
      </c>
    </row>
    <row r="182" spans="1:3">
      <c r="A182" s="1" t="s">
        <v>5520</v>
      </c>
      <c r="B182" s="1" t="s">
        <v>5691</v>
      </c>
      <c r="C182" t="s">
        <v>21</v>
      </c>
    </row>
    <row r="183" spans="1:3">
      <c r="A183" s="1" t="s">
        <v>5520</v>
      </c>
      <c r="B183" s="1" t="s">
        <v>5692</v>
      </c>
      <c r="C183" t="s">
        <v>21</v>
      </c>
    </row>
    <row r="184" spans="1:3">
      <c r="A184" s="1" t="s">
        <v>5520</v>
      </c>
      <c r="B184" s="1" t="s">
        <v>5693</v>
      </c>
      <c r="C184" t="s">
        <v>21</v>
      </c>
    </row>
    <row r="185" spans="1:3">
      <c r="A185" s="1" t="s">
        <v>5520</v>
      </c>
      <c r="B185" s="1" t="s">
        <v>5694</v>
      </c>
      <c r="C185" t="s">
        <v>21</v>
      </c>
    </row>
    <row r="186" spans="1:3">
      <c r="A186" s="1" t="s">
        <v>5520</v>
      </c>
      <c r="B186" s="1" t="s">
        <v>5695</v>
      </c>
      <c r="C186" t="s">
        <v>21</v>
      </c>
    </row>
    <row r="187" spans="1:3">
      <c r="A187" s="1" t="s">
        <v>5520</v>
      </c>
      <c r="B187" s="1" t="s">
        <v>5696</v>
      </c>
      <c r="C187" t="s">
        <v>21</v>
      </c>
    </row>
    <row r="188" spans="1:3">
      <c r="A188" s="1" t="s">
        <v>5520</v>
      </c>
      <c r="B188" s="1" t="s">
        <v>5697</v>
      </c>
      <c r="C188" t="s">
        <v>21</v>
      </c>
    </row>
    <row r="189" spans="1:3">
      <c r="A189" s="1" t="s">
        <v>5520</v>
      </c>
      <c r="B189" s="1" t="s">
        <v>5698</v>
      </c>
      <c r="C189" t="s">
        <v>21</v>
      </c>
    </row>
    <row r="190" spans="1:3">
      <c r="A190" s="1" t="s">
        <v>5520</v>
      </c>
      <c r="B190" s="1" t="s">
        <v>5699</v>
      </c>
      <c r="C190" t="s">
        <v>21</v>
      </c>
    </row>
    <row r="191" spans="1:3">
      <c r="A191" s="1" t="s">
        <v>5520</v>
      </c>
      <c r="B191" s="1" t="s">
        <v>5700</v>
      </c>
      <c r="C191" t="s">
        <v>21</v>
      </c>
    </row>
    <row r="192" spans="1:3">
      <c r="A192" s="1" t="s">
        <v>5520</v>
      </c>
      <c r="B192" s="1" t="s">
        <v>5701</v>
      </c>
      <c r="C192" t="s">
        <v>21</v>
      </c>
    </row>
    <row r="193" spans="1:3">
      <c r="A193" s="1" t="s">
        <v>5520</v>
      </c>
      <c r="B193" s="1" t="s">
        <v>5702</v>
      </c>
      <c r="C193" t="s">
        <v>21</v>
      </c>
    </row>
    <row r="194" spans="1:3">
      <c r="A194" s="1" t="s">
        <v>5520</v>
      </c>
      <c r="B194" s="1" t="s">
        <v>5703</v>
      </c>
      <c r="C194" t="s">
        <v>21</v>
      </c>
    </row>
    <row r="195" spans="1:3">
      <c r="A195" s="1" t="s">
        <v>5520</v>
      </c>
      <c r="B195" s="1" t="s">
        <v>5704</v>
      </c>
      <c r="C195" t="s">
        <v>21</v>
      </c>
    </row>
    <row r="196" spans="1:3">
      <c r="A196" s="1" t="s">
        <v>5520</v>
      </c>
      <c r="B196" s="1" t="s">
        <v>5705</v>
      </c>
      <c r="C196" t="s">
        <v>21</v>
      </c>
    </row>
    <row r="197" spans="1:3">
      <c r="A197" s="1" t="s">
        <v>5520</v>
      </c>
      <c r="B197" s="1" t="s">
        <v>5706</v>
      </c>
      <c r="C197" t="s">
        <v>21</v>
      </c>
    </row>
    <row r="198" spans="1:3">
      <c r="A198" s="1" t="s">
        <v>5520</v>
      </c>
      <c r="B198" s="1" t="s">
        <v>5707</v>
      </c>
      <c r="C198" t="s">
        <v>21</v>
      </c>
    </row>
    <row r="199" spans="1:3">
      <c r="A199" s="1" t="s">
        <v>5520</v>
      </c>
      <c r="B199" s="1" t="s">
        <v>5708</v>
      </c>
      <c r="C199" t="s">
        <v>21</v>
      </c>
    </row>
    <row r="200" spans="1:3">
      <c r="A200" s="1" t="s">
        <v>5520</v>
      </c>
      <c r="B200" s="1" t="s">
        <v>5709</v>
      </c>
      <c r="C200" t="s">
        <v>21</v>
      </c>
    </row>
    <row r="201" spans="1:3">
      <c r="A201" s="1" t="s">
        <v>5520</v>
      </c>
      <c r="B201" s="1" t="s">
        <v>5710</v>
      </c>
      <c r="C201" t="s">
        <v>21</v>
      </c>
    </row>
    <row r="202" spans="1:3">
      <c r="A202" s="1" t="s">
        <v>5520</v>
      </c>
      <c r="B202" s="1" t="s">
        <v>5711</v>
      </c>
      <c r="C202" t="s">
        <v>21</v>
      </c>
    </row>
    <row r="203" spans="1:3">
      <c r="A203" s="1" t="s">
        <v>5520</v>
      </c>
      <c r="B203" s="1" t="s">
        <v>5712</v>
      </c>
      <c r="C203" t="s">
        <v>21</v>
      </c>
    </row>
    <row r="204" spans="1:3">
      <c r="A204" s="1" t="s">
        <v>5520</v>
      </c>
      <c r="B204" s="1" t="s">
        <v>5713</v>
      </c>
      <c r="C204" t="s">
        <v>21</v>
      </c>
    </row>
    <row r="205" spans="1:3">
      <c r="A205" s="1" t="s">
        <v>5520</v>
      </c>
      <c r="B205" s="1" t="s">
        <v>5714</v>
      </c>
      <c r="C205" t="s">
        <v>21</v>
      </c>
    </row>
    <row r="206" spans="1:3">
      <c r="A206" s="1" t="s">
        <v>5520</v>
      </c>
      <c r="B206" s="1" t="s">
        <v>5715</v>
      </c>
      <c r="C206" t="s">
        <v>21</v>
      </c>
    </row>
    <row r="207" spans="1:3">
      <c r="A207" s="1" t="s">
        <v>5520</v>
      </c>
      <c r="B207" s="1" t="s">
        <v>5716</v>
      </c>
      <c r="C207" t="s">
        <v>21</v>
      </c>
    </row>
    <row r="208" spans="1:3">
      <c r="A208" s="1" t="s">
        <v>5520</v>
      </c>
      <c r="B208" s="1" t="s">
        <v>5717</v>
      </c>
      <c r="C208" t="s">
        <v>21</v>
      </c>
    </row>
    <row r="209" spans="1:3">
      <c r="A209" s="1" t="s">
        <v>5520</v>
      </c>
      <c r="B209" s="1" t="s">
        <v>5718</v>
      </c>
      <c r="C209" t="s">
        <v>21</v>
      </c>
    </row>
    <row r="210" spans="1:3">
      <c r="A210" s="1" t="s">
        <v>5520</v>
      </c>
      <c r="B210" s="1" t="s">
        <v>5719</v>
      </c>
      <c r="C210" t="s">
        <v>21</v>
      </c>
    </row>
    <row r="211" spans="1:3">
      <c r="A211" s="1" t="s">
        <v>5520</v>
      </c>
      <c r="B211" s="1" t="s">
        <v>5720</v>
      </c>
      <c r="C211" t="s">
        <v>21</v>
      </c>
    </row>
    <row r="212" spans="1:3">
      <c r="A212" s="1" t="s">
        <v>5520</v>
      </c>
      <c r="B212" s="1" t="s">
        <v>5721</v>
      </c>
      <c r="C212" t="s">
        <v>21</v>
      </c>
    </row>
    <row r="213" spans="1:3">
      <c r="A213" s="1" t="s">
        <v>5520</v>
      </c>
      <c r="B213" s="1" t="s">
        <v>5722</v>
      </c>
      <c r="C213" t="s">
        <v>21</v>
      </c>
    </row>
    <row r="214" spans="1:3">
      <c r="A214" s="1" t="s">
        <v>5520</v>
      </c>
      <c r="B214" s="1" t="s">
        <v>5723</v>
      </c>
      <c r="C214" t="s">
        <v>21</v>
      </c>
    </row>
    <row r="215" spans="1:3">
      <c r="A215" s="1" t="s">
        <v>5520</v>
      </c>
      <c r="B215" s="1" t="s">
        <v>5724</v>
      </c>
      <c r="C215" t="s">
        <v>21</v>
      </c>
    </row>
    <row r="216" spans="1:3">
      <c r="A216" s="1" t="s">
        <v>5520</v>
      </c>
      <c r="B216" s="1" t="s">
        <v>5725</v>
      </c>
      <c r="C216" t="s">
        <v>21</v>
      </c>
    </row>
    <row r="217" spans="1:3">
      <c r="A217" s="1" t="s">
        <v>5520</v>
      </c>
      <c r="B217" s="1" t="s">
        <v>5726</v>
      </c>
      <c r="C217" t="s">
        <v>21</v>
      </c>
    </row>
    <row r="218" spans="1:3">
      <c r="A218" s="1" t="s">
        <v>5520</v>
      </c>
      <c r="B218" s="1" t="s">
        <v>5727</v>
      </c>
      <c r="C218" t="s">
        <v>21</v>
      </c>
    </row>
    <row r="219" spans="1:3">
      <c r="A219" s="1" t="s">
        <v>5520</v>
      </c>
      <c r="B219" s="1" t="s">
        <v>5728</v>
      </c>
      <c r="C219" t="s">
        <v>21</v>
      </c>
    </row>
    <row r="220" spans="1:3">
      <c r="A220" s="1" t="s">
        <v>5520</v>
      </c>
      <c r="B220" s="1" t="s">
        <v>5729</v>
      </c>
      <c r="C220" t="s">
        <v>21</v>
      </c>
    </row>
    <row r="221" spans="1:3">
      <c r="A221" s="1" t="s">
        <v>5520</v>
      </c>
      <c r="B221" s="1" t="s">
        <v>5730</v>
      </c>
      <c r="C221" t="s">
        <v>21</v>
      </c>
    </row>
    <row r="222" spans="1:3">
      <c r="A222" s="1" t="s">
        <v>5520</v>
      </c>
      <c r="B222" s="1" t="s">
        <v>5731</v>
      </c>
      <c r="C222" t="s">
        <v>21</v>
      </c>
    </row>
    <row r="223" spans="1:3">
      <c r="A223" s="1" t="s">
        <v>5520</v>
      </c>
      <c r="B223" s="1" t="s">
        <v>5732</v>
      </c>
      <c r="C223" t="s">
        <v>21</v>
      </c>
    </row>
    <row r="224" spans="1:3">
      <c r="A224" s="1" t="s">
        <v>5520</v>
      </c>
      <c r="B224" s="1" t="s">
        <v>5733</v>
      </c>
      <c r="C224" t="s">
        <v>21</v>
      </c>
    </row>
    <row r="225" spans="1:3">
      <c r="A225" s="1" t="s">
        <v>5520</v>
      </c>
      <c r="B225" s="1" t="s">
        <v>5734</v>
      </c>
      <c r="C225" t="s">
        <v>21</v>
      </c>
    </row>
    <row r="226" spans="1:3">
      <c r="A226" s="1" t="s">
        <v>5520</v>
      </c>
      <c r="B226" s="1" t="s">
        <v>5735</v>
      </c>
      <c r="C226" t="s">
        <v>21</v>
      </c>
    </row>
    <row r="227" spans="1:3">
      <c r="A227" s="1" t="s">
        <v>5520</v>
      </c>
      <c r="B227" s="1" t="s">
        <v>5736</v>
      </c>
      <c r="C227" t="s">
        <v>21</v>
      </c>
    </row>
    <row r="228" spans="1:3">
      <c r="A228" s="1" t="s">
        <v>5520</v>
      </c>
      <c r="B228" s="1" t="s">
        <v>5737</v>
      </c>
      <c r="C228" t="s">
        <v>21</v>
      </c>
    </row>
    <row r="229" spans="1:3">
      <c r="A229" s="1" t="s">
        <v>5520</v>
      </c>
      <c r="B229" s="1" t="s">
        <v>5738</v>
      </c>
      <c r="C229" t="s">
        <v>21</v>
      </c>
    </row>
    <row r="230" spans="1:3">
      <c r="A230" s="1" t="s">
        <v>5520</v>
      </c>
      <c r="B230" s="1" t="s">
        <v>5739</v>
      </c>
      <c r="C230" t="s">
        <v>21</v>
      </c>
    </row>
    <row r="231" spans="1:3">
      <c r="A231" s="1" t="s">
        <v>5520</v>
      </c>
      <c r="B231" s="1" t="s">
        <v>5740</v>
      </c>
      <c r="C231" t="s">
        <v>21</v>
      </c>
    </row>
    <row r="232" spans="1:3">
      <c r="A232" s="1" t="s">
        <v>5520</v>
      </c>
      <c r="B232" s="1" t="s">
        <v>5741</v>
      </c>
      <c r="C232" t="s">
        <v>21</v>
      </c>
    </row>
    <row r="233" spans="1:3">
      <c r="A233" s="1" t="s">
        <v>5520</v>
      </c>
      <c r="B233" s="1" t="s">
        <v>5742</v>
      </c>
      <c r="C233" t="s">
        <v>21</v>
      </c>
    </row>
    <row r="234" spans="1:3">
      <c r="A234" s="1" t="s">
        <v>5520</v>
      </c>
      <c r="B234" s="1" t="s">
        <v>5743</v>
      </c>
      <c r="C234" t="s">
        <v>21</v>
      </c>
    </row>
    <row r="235" spans="1:3">
      <c r="A235" s="1" t="s">
        <v>5520</v>
      </c>
      <c r="B235" s="1" t="s">
        <v>5744</v>
      </c>
      <c r="C235" t="s">
        <v>21</v>
      </c>
    </row>
    <row r="236" spans="1:3">
      <c r="A236" s="1" t="s">
        <v>5520</v>
      </c>
      <c r="B236" s="1" t="s">
        <v>5745</v>
      </c>
      <c r="C236" t="s">
        <v>21</v>
      </c>
    </row>
    <row r="237" spans="1:3">
      <c r="A237" s="1" t="s">
        <v>5520</v>
      </c>
      <c r="B237" s="1" t="s">
        <v>5746</v>
      </c>
      <c r="C237" t="s">
        <v>21</v>
      </c>
    </row>
    <row r="238" spans="1:3">
      <c r="A238" s="1" t="s">
        <v>5520</v>
      </c>
      <c r="B238" s="1" t="s">
        <v>5747</v>
      </c>
      <c r="C238" t="s">
        <v>21</v>
      </c>
    </row>
    <row r="239" spans="1:3">
      <c r="A239" s="1" t="s">
        <v>5520</v>
      </c>
      <c r="B239" s="1" t="s">
        <v>5748</v>
      </c>
      <c r="C239" t="s">
        <v>21</v>
      </c>
    </row>
    <row r="240" spans="1:3">
      <c r="A240" s="1" t="s">
        <v>5520</v>
      </c>
      <c r="B240" s="1" t="s">
        <v>5749</v>
      </c>
      <c r="C240" t="s">
        <v>21</v>
      </c>
    </row>
    <row r="241" spans="1:3">
      <c r="A241" s="1" t="s">
        <v>5520</v>
      </c>
      <c r="B241" s="1" t="s">
        <v>5750</v>
      </c>
      <c r="C241" t="s">
        <v>21</v>
      </c>
    </row>
    <row r="242" spans="1:3">
      <c r="A242" s="1" t="s">
        <v>5520</v>
      </c>
      <c r="B242" s="1" t="s">
        <v>5751</v>
      </c>
      <c r="C242" t="s">
        <v>21</v>
      </c>
    </row>
    <row r="243" spans="1:3">
      <c r="A243" s="1" t="s">
        <v>5520</v>
      </c>
      <c r="B243" s="1" t="s">
        <v>5752</v>
      </c>
      <c r="C243" t="s">
        <v>21</v>
      </c>
    </row>
    <row r="244" spans="1:3">
      <c r="A244" s="1" t="s">
        <v>5520</v>
      </c>
      <c r="B244" s="1" t="s">
        <v>5753</v>
      </c>
      <c r="C244" t="s">
        <v>21</v>
      </c>
    </row>
    <row r="245" spans="1:3">
      <c r="A245" s="1" t="s">
        <v>5520</v>
      </c>
      <c r="B245" s="1" t="s">
        <v>5754</v>
      </c>
      <c r="C245" t="s">
        <v>21</v>
      </c>
    </row>
    <row r="246" spans="1:3">
      <c r="A246" s="1" t="s">
        <v>5520</v>
      </c>
      <c r="B246" s="1" t="s">
        <v>5755</v>
      </c>
      <c r="C246" t="s">
        <v>21</v>
      </c>
    </row>
    <row r="247" spans="1:3">
      <c r="A247" s="1" t="s">
        <v>5520</v>
      </c>
      <c r="B247" s="1" t="s">
        <v>5756</v>
      </c>
      <c r="C247" t="s">
        <v>21</v>
      </c>
    </row>
    <row r="248" spans="1:3">
      <c r="A248" s="1" t="s">
        <v>5520</v>
      </c>
      <c r="B248" s="1" t="s">
        <v>5757</v>
      </c>
      <c r="C248" t="s">
        <v>21</v>
      </c>
    </row>
    <row r="249" spans="1:3">
      <c r="A249" s="1" t="s">
        <v>5520</v>
      </c>
      <c r="B249" s="1" t="s">
        <v>5758</v>
      </c>
      <c r="C249" t="s">
        <v>21</v>
      </c>
    </row>
    <row r="250" spans="1:3">
      <c r="A250" s="1" t="s">
        <v>5520</v>
      </c>
      <c r="B250" s="1" t="s">
        <v>5759</v>
      </c>
      <c r="C250" t="s">
        <v>21</v>
      </c>
    </row>
    <row r="251" spans="1:3">
      <c r="A251" s="1" t="s">
        <v>5520</v>
      </c>
      <c r="B251" s="1" t="s">
        <v>5760</v>
      </c>
      <c r="C251" t="s">
        <v>21</v>
      </c>
    </row>
    <row r="252" spans="1:3">
      <c r="A252" s="1" t="s">
        <v>5520</v>
      </c>
      <c r="B252" s="1" t="s">
        <v>5761</v>
      </c>
      <c r="C252" t="s">
        <v>21</v>
      </c>
    </row>
    <row r="253" spans="1:3">
      <c r="A253" s="1" t="s">
        <v>5520</v>
      </c>
      <c r="B253" s="1" t="s">
        <v>5762</v>
      </c>
      <c r="C253" t="s">
        <v>21</v>
      </c>
    </row>
    <row r="254" spans="1:3">
      <c r="A254" s="1" t="s">
        <v>5520</v>
      </c>
      <c r="B254" s="1" t="s">
        <v>5763</v>
      </c>
      <c r="C254" t="s">
        <v>21</v>
      </c>
    </row>
    <row r="255" spans="1:3">
      <c r="A255" s="1" t="s">
        <v>5764</v>
      </c>
      <c r="B255" s="1" t="s">
        <v>5765</v>
      </c>
      <c r="C255" t="s">
        <v>21</v>
      </c>
    </row>
    <row r="256" spans="1:3">
      <c r="A256" s="1" t="s">
        <v>5764</v>
      </c>
      <c r="B256" s="1" t="s">
        <v>5766</v>
      </c>
      <c r="C256" t="s">
        <v>21</v>
      </c>
    </row>
    <row r="257" spans="1:3">
      <c r="A257" s="1" t="s">
        <v>5764</v>
      </c>
      <c r="B257" s="1" t="s">
        <v>5767</v>
      </c>
      <c r="C257" t="s">
        <v>21</v>
      </c>
    </row>
    <row r="258" spans="1:3">
      <c r="A258" s="1" t="s">
        <v>5764</v>
      </c>
      <c r="B258" s="1" t="s">
        <v>5768</v>
      </c>
      <c r="C258" t="s">
        <v>21</v>
      </c>
    </row>
    <row r="259" spans="1:3">
      <c r="A259" s="1" t="s">
        <v>5764</v>
      </c>
      <c r="B259" s="1" t="s">
        <v>5769</v>
      </c>
      <c r="C259" t="s">
        <v>21</v>
      </c>
    </row>
    <row r="260" spans="1:3">
      <c r="A260" s="1" t="s">
        <v>5764</v>
      </c>
      <c r="B260" s="1" t="s">
        <v>5770</v>
      </c>
      <c r="C260" t="s">
        <v>21</v>
      </c>
    </row>
    <row r="261" spans="1:3">
      <c r="A261" s="1" t="s">
        <v>5764</v>
      </c>
      <c r="B261" s="1" t="s">
        <v>5771</v>
      </c>
      <c r="C261" t="s">
        <v>21</v>
      </c>
    </row>
    <row r="262" spans="1:3">
      <c r="A262" s="1" t="s">
        <v>5764</v>
      </c>
      <c r="B262" s="1" t="s">
        <v>5772</v>
      </c>
      <c r="C262" t="s">
        <v>21</v>
      </c>
    </row>
    <row r="263" spans="1:3">
      <c r="A263" s="1" t="s">
        <v>5764</v>
      </c>
      <c r="B263" s="1" t="s">
        <v>5773</v>
      </c>
      <c r="C263" t="s">
        <v>21</v>
      </c>
    </row>
    <row r="264" spans="1:3">
      <c r="A264" s="1" t="s">
        <v>5764</v>
      </c>
      <c r="B264" s="1" t="s">
        <v>5774</v>
      </c>
      <c r="C264" t="s">
        <v>21</v>
      </c>
    </row>
    <row r="265" spans="1:3">
      <c r="A265" s="1" t="s">
        <v>5764</v>
      </c>
      <c r="B265" s="1" t="s">
        <v>5775</v>
      </c>
      <c r="C265" t="s">
        <v>21</v>
      </c>
    </row>
    <row r="266" spans="1:3">
      <c r="A266" s="1" t="s">
        <v>5764</v>
      </c>
      <c r="B266" s="1" t="s">
        <v>5776</v>
      </c>
      <c r="C266" t="s">
        <v>21</v>
      </c>
    </row>
    <row r="267" spans="1:3">
      <c r="A267" s="1" t="s">
        <v>5764</v>
      </c>
      <c r="B267" s="1" t="s">
        <v>5777</v>
      </c>
      <c r="C267" t="s">
        <v>21</v>
      </c>
    </row>
    <row r="268" spans="1:3">
      <c r="A268" s="1" t="s">
        <v>5764</v>
      </c>
      <c r="B268" s="1" t="s">
        <v>5778</v>
      </c>
      <c r="C268" t="s">
        <v>21</v>
      </c>
    </row>
    <row r="269" spans="1:3">
      <c r="A269" s="1" t="s">
        <v>5764</v>
      </c>
      <c r="B269" s="1" t="s">
        <v>5779</v>
      </c>
      <c r="C269" t="s">
        <v>21</v>
      </c>
    </row>
    <row r="270" spans="1:3">
      <c r="A270" s="1" t="s">
        <v>5764</v>
      </c>
      <c r="B270" s="1" t="s">
        <v>5780</v>
      </c>
      <c r="C270" t="s">
        <v>21</v>
      </c>
    </row>
    <row r="271" spans="1:3">
      <c r="A271" s="1" t="s">
        <v>5764</v>
      </c>
      <c r="B271" s="1" t="s">
        <v>5781</v>
      </c>
      <c r="C271" t="s">
        <v>21</v>
      </c>
    </row>
    <row r="272" spans="1:3">
      <c r="A272" s="1" t="s">
        <v>5764</v>
      </c>
      <c r="B272" s="1" t="s">
        <v>5782</v>
      </c>
      <c r="C272" t="s">
        <v>21</v>
      </c>
    </row>
    <row r="273" spans="1:3">
      <c r="A273" s="1" t="s">
        <v>5764</v>
      </c>
      <c r="B273" s="1" t="s">
        <v>5783</v>
      </c>
      <c r="C273" t="s">
        <v>21</v>
      </c>
    </row>
    <row r="274" spans="1:3">
      <c r="A274" s="1" t="s">
        <v>5764</v>
      </c>
      <c r="B274" s="1" t="s">
        <v>5784</v>
      </c>
      <c r="C274" t="s">
        <v>21</v>
      </c>
    </row>
    <row r="275" spans="1:3">
      <c r="A275" s="1" t="s">
        <v>5764</v>
      </c>
      <c r="B275" s="1" t="s">
        <v>5785</v>
      </c>
      <c r="C275" t="s">
        <v>21</v>
      </c>
    </row>
    <row r="276" spans="1:3">
      <c r="A276" s="1" t="s">
        <v>5764</v>
      </c>
      <c r="B276" s="1" t="s">
        <v>5786</v>
      </c>
      <c r="C276" t="s">
        <v>21</v>
      </c>
    </row>
    <row r="277" spans="1:3">
      <c r="A277" s="1" t="s">
        <v>5764</v>
      </c>
      <c r="B277" s="1" t="s">
        <v>5787</v>
      </c>
      <c r="C277" t="s">
        <v>21</v>
      </c>
    </row>
    <row r="278" spans="1:3">
      <c r="A278" s="1" t="s">
        <v>5764</v>
      </c>
      <c r="B278" s="1" t="s">
        <v>5788</v>
      </c>
      <c r="C278" t="s">
        <v>21</v>
      </c>
    </row>
    <row r="279" spans="1:3">
      <c r="A279" s="1" t="s">
        <v>5764</v>
      </c>
      <c r="B279" s="1" t="s">
        <v>5789</v>
      </c>
      <c r="C279" t="s">
        <v>21</v>
      </c>
    </row>
    <row r="280" spans="1:3">
      <c r="A280" s="1" t="s">
        <v>5764</v>
      </c>
      <c r="B280" s="1" t="s">
        <v>5790</v>
      </c>
      <c r="C280" t="s">
        <v>21</v>
      </c>
    </row>
    <row r="281" spans="1:3">
      <c r="A281" s="1" t="s">
        <v>5764</v>
      </c>
      <c r="B281" s="1" t="s">
        <v>5791</v>
      </c>
      <c r="C281" t="s">
        <v>21</v>
      </c>
    </row>
    <row r="282" spans="1:3">
      <c r="A282" s="1" t="s">
        <v>5764</v>
      </c>
      <c r="B282" s="1" t="s">
        <v>5792</v>
      </c>
      <c r="C282" t="s">
        <v>21</v>
      </c>
    </row>
    <row r="283" spans="1:3">
      <c r="A283" s="1" t="s">
        <v>5764</v>
      </c>
      <c r="B283" s="1" t="s">
        <v>5793</v>
      </c>
      <c r="C283" t="s">
        <v>21</v>
      </c>
    </row>
    <row r="284" spans="1:3">
      <c r="A284" s="1" t="s">
        <v>5764</v>
      </c>
      <c r="B284" s="1" t="s">
        <v>5794</v>
      </c>
      <c r="C284" t="s">
        <v>21</v>
      </c>
    </row>
    <row r="285" spans="1:3">
      <c r="A285" s="1" t="s">
        <v>5764</v>
      </c>
      <c r="B285" s="1" t="s">
        <v>5795</v>
      </c>
      <c r="C285" t="s">
        <v>21</v>
      </c>
    </row>
    <row r="286" spans="1:3">
      <c r="A286" s="1" t="s">
        <v>5764</v>
      </c>
      <c r="B286" s="1" t="s">
        <v>5796</v>
      </c>
      <c r="C286" t="s">
        <v>21</v>
      </c>
    </row>
    <row r="287" spans="1:3">
      <c r="A287" s="1" t="s">
        <v>5764</v>
      </c>
      <c r="B287" s="1" t="s">
        <v>5797</v>
      </c>
      <c r="C287" t="s">
        <v>21</v>
      </c>
    </row>
    <row r="288" spans="1:3">
      <c r="A288" s="1" t="s">
        <v>5764</v>
      </c>
      <c r="B288" s="1" t="s">
        <v>5798</v>
      </c>
      <c r="C288" t="s">
        <v>21</v>
      </c>
    </row>
    <row r="289" spans="1:3">
      <c r="A289" s="1" t="s">
        <v>5764</v>
      </c>
      <c r="B289" s="1" t="s">
        <v>5799</v>
      </c>
      <c r="C289" t="s">
        <v>21</v>
      </c>
    </row>
    <row r="290" spans="1:3">
      <c r="A290" s="1" t="s">
        <v>5764</v>
      </c>
      <c r="B290" s="1" t="s">
        <v>5800</v>
      </c>
      <c r="C290" t="s">
        <v>21</v>
      </c>
    </row>
    <row r="291" spans="1:3">
      <c r="A291" s="1" t="s">
        <v>5764</v>
      </c>
      <c r="B291" s="1" t="s">
        <v>5801</v>
      </c>
      <c r="C291" t="s">
        <v>21</v>
      </c>
    </row>
    <row r="292" spans="1:3">
      <c r="A292" s="1" t="s">
        <v>5764</v>
      </c>
      <c r="B292" s="1" t="s">
        <v>5802</v>
      </c>
      <c r="C292" t="s">
        <v>21</v>
      </c>
    </row>
    <row r="293" spans="1:3">
      <c r="A293" s="1" t="s">
        <v>5764</v>
      </c>
      <c r="B293" s="1" t="s">
        <v>5803</v>
      </c>
      <c r="C293" t="s">
        <v>21</v>
      </c>
    </row>
    <row r="294" spans="1:3">
      <c r="A294" s="1" t="s">
        <v>5764</v>
      </c>
      <c r="B294" s="1" t="s">
        <v>5804</v>
      </c>
      <c r="C294" t="s">
        <v>21</v>
      </c>
    </row>
    <row r="295" spans="1:3">
      <c r="A295" s="1" t="s">
        <v>5764</v>
      </c>
      <c r="B295" s="1" t="s">
        <v>5805</v>
      </c>
      <c r="C295" t="s">
        <v>21</v>
      </c>
    </row>
    <row r="296" spans="1:3">
      <c r="A296" s="1" t="s">
        <v>5764</v>
      </c>
      <c r="B296" s="1" t="s">
        <v>5806</v>
      </c>
      <c r="C296" t="s">
        <v>21</v>
      </c>
    </row>
    <row r="297" spans="1:3">
      <c r="A297" s="1" t="s">
        <v>5764</v>
      </c>
      <c r="B297" s="1" t="s">
        <v>5807</v>
      </c>
      <c r="C297" t="s">
        <v>21</v>
      </c>
    </row>
    <row r="298" spans="1:3">
      <c r="A298" s="1" t="s">
        <v>5764</v>
      </c>
      <c r="B298" s="1" t="s">
        <v>5808</v>
      </c>
      <c r="C298" t="s">
        <v>21</v>
      </c>
    </row>
    <row r="299" spans="1:3">
      <c r="A299" s="1" t="s">
        <v>5764</v>
      </c>
      <c r="B299" s="1" t="s">
        <v>5809</v>
      </c>
      <c r="C299" t="s">
        <v>21</v>
      </c>
    </row>
    <row r="300" spans="1:3">
      <c r="A300" s="1" t="s">
        <v>5764</v>
      </c>
      <c r="B300" s="1" t="s">
        <v>5810</v>
      </c>
      <c r="C300" t="s">
        <v>21</v>
      </c>
    </row>
    <row r="301" spans="1:3">
      <c r="A301" s="1" t="s">
        <v>5764</v>
      </c>
      <c r="B301" s="1" t="s">
        <v>5811</v>
      </c>
      <c r="C301" t="s">
        <v>21</v>
      </c>
    </row>
    <row r="302" spans="1:3">
      <c r="A302" s="1" t="s">
        <v>5764</v>
      </c>
      <c r="B302" s="1" t="s">
        <v>5812</v>
      </c>
      <c r="C302" t="s">
        <v>21</v>
      </c>
    </row>
    <row r="303" spans="1:3">
      <c r="A303" s="1" t="s">
        <v>5764</v>
      </c>
      <c r="B303" s="1" t="s">
        <v>5813</v>
      </c>
      <c r="C303" t="s">
        <v>21</v>
      </c>
    </row>
    <row r="304" spans="1:3">
      <c r="A304" s="1" t="s">
        <v>5764</v>
      </c>
      <c r="B304" s="1" t="s">
        <v>5814</v>
      </c>
      <c r="C304" t="s">
        <v>21</v>
      </c>
    </row>
    <row r="305" spans="1:3">
      <c r="A305" s="1" t="s">
        <v>5764</v>
      </c>
      <c r="B305" s="1" t="s">
        <v>5815</v>
      </c>
      <c r="C305" t="s">
        <v>21</v>
      </c>
    </row>
    <row r="306" spans="1:3">
      <c r="A306" s="1" t="s">
        <v>5764</v>
      </c>
      <c r="B306" s="1" t="s">
        <v>5816</v>
      </c>
      <c r="C306" t="s">
        <v>21</v>
      </c>
    </row>
    <row r="307" spans="1:3">
      <c r="A307" s="1" t="s">
        <v>5764</v>
      </c>
      <c r="B307" s="1" t="s">
        <v>5817</v>
      </c>
      <c r="C307" t="s">
        <v>21</v>
      </c>
    </row>
    <row r="308" spans="1:3">
      <c r="A308" s="1" t="s">
        <v>5764</v>
      </c>
      <c r="B308" s="1" t="s">
        <v>5818</v>
      </c>
      <c r="C308" t="s">
        <v>21</v>
      </c>
    </row>
    <row r="309" spans="1:3">
      <c r="A309" s="1" t="s">
        <v>5764</v>
      </c>
      <c r="B309" s="1" t="s">
        <v>5819</v>
      </c>
      <c r="C309" t="s">
        <v>21</v>
      </c>
    </row>
    <row r="310" spans="1:3">
      <c r="A310" s="1" t="s">
        <v>5764</v>
      </c>
      <c r="B310" s="1" t="s">
        <v>5820</v>
      </c>
      <c r="C310" t="s">
        <v>21</v>
      </c>
    </row>
    <row r="311" spans="1:3">
      <c r="A311" s="1" t="s">
        <v>5764</v>
      </c>
      <c r="B311" s="1" t="s">
        <v>5821</v>
      </c>
      <c r="C311" t="s">
        <v>21</v>
      </c>
    </row>
    <row r="312" spans="1:3">
      <c r="A312" s="1" t="s">
        <v>5764</v>
      </c>
      <c r="B312" s="1" t="s">
        <v>5822</v>
      </c>
      <c r="C312" t="s">
        <v>21</v>
      </c>
    </row>
    <row r="313" spans="1:3">
      <c r="A313" s="1" t="s">
        <v>5764</v>
      </c>
      <c r="B313" s="1" t="s">
        <v>5823</v>
      </c>
      <c r="C313" t="s">
        <v>21</v>
      </c>
    </row>
    <row r="314" spans="1:3">
      <c r="A314" s="1" t="s">
        <v>5764</v>
      </c>
      <c r="B314" s="1" t="s">
        <v>5824</v>
      </c>
      <c r="C314" t="s">
        <v>21</v>
      </c>
    </row>
    <row r="315" spans="1:3">
      <c r="A315" s="1" t="s">
        <v>5764</v>
      </c>
      <c r="B315" s="1" t="s">
        <v>5825</v>
      </c>
      <c r="C315" t="s">
        <v>21</v>
      </c>
    </row>
    <row r="316" spans="1:3">
      <c r="A316" s="1" t="s">
        <v>5764</v>
      </c>
      <c r="B316" s="1" t="s">
        <v>5826</v>
      </c>
      <c r="C316" t="s">
        <v>21</v>
      </c>
    </row>
    <row r="317" spans="1:3">
      <c r="A317" s="1" t="s">
        <v>5764</v>
      </c>
      <c r="B317" s="1" t="s">
        <v>5827</v>
      </c>
      <c r="C317" t="s">
        <v>21</v>
      </c>
    </row>
    <row r="318" spans="1:3">
      <c r="A318" s="1" t="s">
        <v>5764</v>
      </c>
      <c r="B318" s="1" t="s">
        <v>5828</v>
      </c>
      <c r="C318" t="s">
        <v>21</v>
      </c>
    </row>
    <row r="319" spans="1:3">
      <c r="A319" s="1" t="s">
        <v>5764</v>
      </c>
      <c r="B319" s="1" t="s">
        <v>5829</v>
      </c>
      <c r="C319" t="s">
        <v>21</v>
      </c>
    </row>
    <row r="320" spans="1:3">
      <c r="A320" s="1" t="s">
        <v>5764</v>
      </c>
      <c r="B320" s="1" t="s">
        <v>5830</v>
      </c>
      <c r="C320" t="s">
        <v>21</v>
      </c>
    </row>
    <row r="321" spans="1:3">
      <c r="A321" s="1" t="s">
        <v>5764</v>
      </c>
      <c r="B321" s="1" t="s">
        <v>5831</v>
      </c>
      <c r="C321" t="s">
        <v>21</v>
      </c>
    </row>
    <row r="322" spans="1:3">
      <c r="A322" s="1" t="s">
        <v>5764</v>
      </c>
      <c r="B322" s="1" t="s">
        <v>5832</v>
      </c>
      <c r="C322" t="s">
        <v>21</v>
      </c>
    </row>
    <row r="323" spans="1:3">
      <c r="A323" s="1" t="s">
        <v>5764</v>
      </c>
      <c r="B323" s="1" t="s">
        <v>5833</v>
      </c>
      <c r="C323" t="s">
        <v>21</v>
      </c>
    </row>
    <row r="324" spans="1:3">
      <c r="A324" s="1" t="s">
        <v>5764</v>
      </c>
      <c r="B324" s="1" t="s">
        <v>5834</v>
      </c>
      <c r="C324" t="s">
        <v>21</v>
      </c>
    </row>
    <row r="325" spans="1:3">
      <c r="A325" s="1" t="s">
        <v>5764</v>
      </c>
      <c r="B325" s="1" t="s">
        <v>5835</v>
      </c>
      <c r="C325" t="s">
        <v>21</v>
      </c>
    </row>
    <row r="326" spans="1:3">
      <c r="A326" s="1" t="s">
        <v>5764</v>
      </c>
      <c r="B326" s="1" t="s">
        <v>5836</v>
      </c>
      <c r="C326" t="s">
        <v>21</v>
      </c>
    </row>
    <row r="327" spans="1:3">
      <c r="A327" s="1" t="s">
        <v>5764</v>
      </c>
      <c r="B327" s="1" t="s">
        <v>5837</v>
      </c>
      <c r="C327" t="s">
        <v>21</v>
      </c>
    </row>
    <row r="328" spans="1:3">
      <c r="A328" s="1" t="s">
        <v>5764</v>
      </c>
      <c r="B328" s="1" t="s">
        <v>5838</v>
      </c>
      <c r="C328" t="s">
        <v>21</v>
      </c>
    </row>
    <row r="329" spans="1:3">
      <c r="A329" s="1" t="s">
        <v>5764</v>
      </c>
      <c r="B329" s="1" t="s">
        <v>5839</v>
      </c>
      <c r="C329" t="s">
        <v>21</v>
      </c>
    </row>
    <row r="330" spans="1:3">
      <c r="A330" s="1" t="s">
        <v>5764</v>
      </c>
      <c r="B330" s="1" t="s">
        <v>5840</v>
      </c>
      <c r="C330" t="s">
        <v>21</v>
      </c>
    </row>
    <row r="331" spans="1:3">
      <c r="A331" s="1" t="s">
        <v>5764</v>
      </c>
      <c r="B331" s="1" t="s">
        <v>5841</v>
      </c>
      <c r="C331" t="s">
        <v>21</v>
      </c>
    </row>
    <row r="332" spans="1:3">
      <c r="A332" s="1" t="s">
        <v>5764</v>
      </c>
      <c r="B332" s="1" t="s">
        <v>5842</v>
      </c>
      <c r="C332" t="s">
        <v>21</v>
      </c>
    </row>
    <row r="333" spans="1:3">
      <c r="A333" s="1" t="s">
        <v>5764</v>
      </c>
      <c r="B333" s="1" t="s">
        <v>5843</v>
      </c>
      <c r="C333" t="s">
        <v>21</v>
      </c>
    </row>
    <row r="334" spans="1:3">
      <c r="A334" s="1" t="s">
        <v>5764</v>
      </c>
      <c r="B334" s="1" t="s">
        <v>5844</v>
      </c>
      <c r="C334" t="s">
        <v>21</v>
      </c>
    </row>
    <row r="335" spans="1:3">
      <c r="A335" s="1" t="s">
        <v>5764</v>
      </c>
      <c r="B335" s="1" t="s">
        <v>5845</v>
      </c>
      <c r="C335" t="s">
        <v>21</v>
      </c>
    </row>
    <row r="336" spans="1:3">
      <c r="A336" s="1" t="s">
        <v>5764</v>
      </c>
      <c r="B336" s="1" t="s">
        <v>5846</v>
      </c>
      <c r="C336" t="s">
        <v>21</v>
      </c>
    </row>
    <row r="337" spans="1:3">
      <c r="A337" s="1" t="s">
        <v>5764</v>
      </c>
      <c r="B337" s="1" t="s">
        <v>5847</v>
      </c>
      <c r="C337" t="s">
        <v>21</v>
      </c>
    </row>
    <row r="338" spans="1:3">
      <c r="A338" s="1" t="s">
        <v>5764</v>
      </c>
      <c r="B338" s="1" t="s">
        <v>5848</v>
      </c>
      <c r="C338" t="s">
        <v>21</v>
      </c>
    </row>
    <row r="339" spans="1:3">
      <c r="A339" s="1" t="s">
        <v>5764</v>
      </c>
      <c r="B339" s="1" t="s">
        <v>5849</v>
      </c>
      <c r="C339" t="s">
        <v>21</v>
      </c>
    </row>
    <row r="340" spans="1:3">
      <c r="A340" s="1" t="s">
        <v>5764</v>
      </c>
      <c r="B340" s="1" t="s">
        <v>5850</v>
      </c>
      <c r="C340" t="s">
        <v>21</v>
      </c>
    </row>
    <row r="341" spans="1:3">
      <c r="A341" s="1" t="s">
        <v>5764</v>
      </c>
      <c r="B341" s="1" t="s">
        <v>5851</v>
      </c>
      <c r="C341" t="s">
        <v>21</v>
      </c>
    </row>
    <row r="342" spans="1:3">
      <c r="A342" s="1" t="s">
        <v>5764</v>
      </c>
      <c r="B342" s="1" t="s">
        <v>5852</v>
      </c>
      <c r="C342" t="s">
        <v>21</v>
      </c>
    </row>
    <row r="343" spans="1:3">
      <c r="A343" s="1" t="s">
        <v>5764</v>
      </c>
      <c r="B343" s="1" t="s">
        <v>5853</v>
      </c>
      <c r="C343" t="s">
        <v>21</v>
      </c>
    </row>
    <row r="344" spans="1:3">
      <c r="A344" s="1" t="s">
        <v>5764</v>
      </c>
      <c r="B344" s="1" t="s">
        <v>5854</v>
      </c>
      <c r="C344" t="s">
        <v>21</v>
      </c>
    </row>
    <row r="345" spans="1:3">
      <c r="A345" s="1" t="s">
        <v>5764</v>
      </c>
      <c r="B345" s="1" t="s">
        <v>5855</v>
      </c>
      <c r="C345" t="s">
        <v>21</v>
      </c>
    </row>
    <row r="346" spans="1:3">
      <c r="A346" s="1" t="s">
        <v>5764</v>
      </c>
      <c r="B346" s="1" t="s">
        <v>5856</v>
      </c>
      <c r="C346" t="s">
        <v>21</v>
      </c>
    </row>
    <row r="347" spans="1:3">
      <c r="A347" s="1" t="s">
        <v>5764</v>
      </c>
      <c r="B347" s="1" t="s">
        <v>5857</v>
      </c>
      <c r="C347" t="s">
        <v>21</v>
      </c>
    </row>
    <row r="348" spans="1:3">
      <c r="A348" s="1" t="s">
        <v>5764</v>
      </c>
      <c r="B348" s="1" t="s">
        <v>5858</v>
      </c>
      <c r="C348" t="s">
        <v>21</v>
      </c>
    </row>
    <row r="349" spans="1:3">
      <c r="A349" s="1" t="s">
        <v>5764</v>
      </c>
      <c r="B349" s="1" t="s">
        <v>5859</v>
      </c>
      <c r="C349" t="s">
        <v>21</v>
      </c>
    </row>
    <row r="350" spans="1:3">
      <c r="A350" s="1" t="s">
        <v>5764</v>
      </c>
      <c r="B350" s="1" t="s">
        <v>5860</v>
      </c>
      <c r="C350" t="s">
        <v>21</v>
      </c>
    </row>
    <row r="351" spans="1:3">
      <c r="A351" s="1" t="s">
        <v>5764</v>
      </c>
      <c r="B351" s="1" t="s">
        <v>5861</v>
      </c>
      <c r="C351" t="s">
        <v>21</v>
      </c>
    </row>
    <row r="352" spans="1:3">
      <c r="A352" s="1" t="s">
        <v>5764</v>
      </c>
      <c r="B352" s="1" t="s">
        <v>5862</v>
      </c>
      <c r="C352" t="s">
        <v>21</v>
      </c>
    </row>
    <row r="353" spans="1:3">
      <c r="A353" s="1" t="s">
        <v>5764</v>
      </c>
      <c r="B353" s="1" t="s">
        <v>5863</v>
      </c>
      <c r="C353" t="s">
        <v>21</v>
      </c>
    </row>
    <row r="354" spans="1:3">
      <c r="A354" s="1" t="s">
        <v>5764</v>
      </c>
      <c r="B354" s="1" t="s">
        <v>5864</v>
      </c>
      <c r="C354" t="s">
        <v>21</v>
      </c>
    </row>
    <row r="355" spans="1:3">
      <c r="A355" s="1" t="s">
        <v>5764</v>
      </c>
      <c r="B355" s="1" t="s">
        <v>5865</v>
      </c>
      <c r="C355" t="s">
        <v>21</v>
      </c>
    </row>
    <row r="356" spans="1:3">
      <c r="A356" s="1" t="s">
        <v>5764</v>
      </c>
      <c r="B356" s="1" t="s">
        <v>5866</v>
      </c>
      <c r="C356" t="s">
        <v>21</v>
      </c>
    </row>
    <row r="357" spans="1:3">
      <c r="A357" s="1" t="s">
        <v>5764</v>
      </c>
      <c r="B357" s="1" t="s">
        <v>5867</v>
      </c>
      <c r="C357" t="s">
        <v>21</v>
      </c>
    </row>
    <row r="358" spans="1:3">
      <c r="A358" s="1" t="s">
        <v>5764</v>
      </c>
      <c r="B358" s="1" t="s">
        <v>5868</v>
      </c>
      <c r="C358" t="s">
        <v>21</v>
      </c>
    </row>
    <row r="359" spans="1:3">
      <c r="A359" s="1" t="s">
        <v>5764</v>
      </c>
      <c r="B359" s="1" t="s">
        <v>5869</v>
      </c>
      <c r="C359" t="s">
        <v>21</v>
      </c>
    </row>
    <row r="360" spans="1:3">
      <c r="A360" s="1" t="s">
        <v>5764</v>
      </c>
      <c r="B360" s="1" t="s">
        <v>5870</v>
      </c>
      <c r="C360" t="s">
        <v>21</v>
      </c>
    </row>
    <row r="361" spans="1:3">
      <c r="A361" s="1" t="s">
        <v>5764</v>
      </c>
      <c r="B361" s="1" t="s">
        <v>5871</v>
      </c>
      <c r="C361" t="s">
        <v>21</v>
      </c>
    </row>
    <row r="362" spans="1:3">
      <c r="A362" s="1" t="s">
        <v>5764</v>
      </c>
      <c r="B362" s="1" t="s">
        <v>5872</v>
      </c>
      <c r="C362" t="s">
        <v>21</v>
      </c>
    </row>
    <row r="363" spans="1:3">
      <c r="A363" s="1" t="s">
        <v>5764</v>
      </c>
      <c r="B363" s="1" t="s">
        <v>5873</v>
      </c>
      <c r="C363" t="s">
        <v>21</v>
      </c>
    </row>
    <row r="364" spans="1:3">
      <c r="A364" s="1" t="s">
        <v>5764</v>
      </c>
      <c r="B364" s="1" t="s">
        <v>5874</v>
      </c>
      <c r="C364" t="s">
        <v>21</v>
      </c>
    </row>
    <row r="365" spans="1:3">
      <c r="A365" s="1" t="s">
        <v>5764</v>
      </c>
      <c r="B365" s="1" t="s">
        <v>5875</v>
      </c>
      <c r="C365" t="s">
        <v>21</v>
      </c>
    </row>
    <row r="366" spans="1:3">
      <c r="A366" s="1" t="s">
        <v>5764</v>
      </c>
      <c r="B366" s="1" t="s">
        <v>5876</v>
      </c>
      <c r="C366" t="s">
        <v>21</v>
      </c>
    </row>
    <row r="367" spans="1:3">
      <c r="A367" s="1" t="s">
        <v>5764</v>
      </c>
      <c r="B367" s="1" t="s">
        <v>5877</v>
      </c>
      <c r="C367" t="s">
        <v>21</v>
      </c>
    </row>
    <row r="368" spans="1:3">
      <c r="A368" s="1" t="s">
        <v>5764</v>
      </c>
      <c r="B368" s="1" t="s">
        <v>5878</v>
      </c>
      <c r="C368" t="s">
        <v>21</v>
      </c>
    </row>
    <row r="369" spans="1:3">
      <c r="A369" s="1" t="s">
        <v>5764</v>
      </c>
      <c r="B369" s="1" t="s">
        <v>5879</v>
      </c>
      <c r="C369" t="s">
        <v>21</v>
      </c>
    </row>
    <row r="370" spans="1:3">
      <c r="A370" s="1" t="s">
        <v>5764</v>
      </c>
      <c r="B370" s="1" t="s">
        <v>5880</v>
      </c>
      <c r="C370" t="s">
        <v>21</v>
      </c>
    </row>
    <row r="371" spans="1:3">
      <c r="A371" s="1" t="s">
        <v>5764</v>
      </c>
      <c r="B371" s="1" t="s">
        <v>5881</v>
      </c>
      <c r="C371" t="s">
        <v>21</v>
      </c>
    </row>
    <row r="372" spans="1:3">
      <c r="A372" s="1" t="s">
        <v>5764</v>
      </c>
      <c r="B372" s="1" t="s">
        <v>5882</v>
      </c>
      <c r="C372" t="s">
        <v>21</v>
      </c>
    </row>
    <row r="373" spans="1:3">
      <c r="A373" s="1" t="s">
        <v>5764</v>
      </c>
      <c r="B373" s="1" t="s">
        <v>5883</v>
      </c>
      <c r="C373" t="s">
        <v>21</v>
      </c>
    </row>
    <row r="374" spans="1:3">
      <c r="A374" s="1" t="s">
        <v>5764</v>
      </c>
      <c r="B374" s="1" t="s">
        <v>5884</v>
      </c>
      <c r="C374" t="s">
        <v>21</v>
      </c>
    </row>
    <row r="375" spans="1:3">
      <c r="A375" s="1" t="s">
        <v>5764</v>
      </c>
      <c r="B375" s="1" t="s">
        <v>5885</v>
      </c>
      <c r="C375" t="s">
        <v>21</v>
      </c>
    </row>
    <row r="376" spans="1:3">
      <c r="A376" s="1" t="s">
        <v>5764</v>
      </c>
      <c r="B376" s="1" t="s">
        <v>5886</v>
      </c>
      <c r="C376" t="s">
        <v>21</v>
      </c>
    </row>
    <row r="377" spans="1:3">
      <c r="A377" s="1" t="s">
        <v>5764</v>
      </c>
      <c r="B377" s="1" t="s">
        <v>5887</v>
      </c>
      <c r="C377" t="s">
        <v>21</v>
      </c>
    </row>
    <row r="378" spans="1:3">
      <c r="A378" s="1" t="s">
        <v>5764</v>
      </c>
      <c r="B378" s="1" t="s">
        <v>5888</v>
      </c>
      <c r="C378" t="s">
        <v>21</v>
      </c>
    </row>
    <row r="379" spans="1:3">
      <c r="A379" s="1" t="s">
        <v>5764</v>
      </c>
      <c r="B379" s="1" t="s">
        <v>5889</v>
      </c>
      <c r="C379" t="s">
        <v>21</v>
      </c>
    </row>
    <row r="380" spans="1:3">
      <c r="A380" s="1" t="s">
        <v>5764</v>
      </c>
      <c r="B380" s="1" t="s">
        <v>5890</v>
      </c>
      <c r="C380" t="s">
        <v>21</v>
      </c>
    </row>
    <row r="381" spans="1:3">
      <c r="A381" s="1" t="s">
        <v>5764</v>
      </c>
      <c r="B381" s="1" t="s">
        <v>5891</v>
      </c>
      <c r="C381" t="s">
        <v>21</v>
      </c>
    </row>
    <row r="382" spans="1:3">
      <c r="A382" s="1" t="s">
        <v>5764</v>
      </c>
      <c r="B382" s="1" t="s">
        <v>5892</v>
      </c>
      <c r="C382" t="s">
        <v>21</v>
      </c>
    </row>
    <row r="383" spans="1:3">
      <c r="A383" s="1" t="s">
        <v>5764</v>
      </c>
      <c r="B383" s="1" t="s">
        <v>5893</v>
      </c>
      <c r="C383" t="s">
        <v>21</v>
      </c>
    </row>
    <row r="384" spans="1:3">
      <c r="A384" s="1" t="s">
        <v>5764</v>
      </c>
      <c r="B384" s="1" t="s">
        <v>5894</v>
      </c>
      <c r="C384" t="s">
        <v>21</v>
      </c>
    </row>
    <row r="385" spans="1:3">
      <c r="A385" s="1" t="s">
        <v>5764</v>
      </c>
      <c r="B385" s="1" t="s">
        <v>5895</v>
      </c>
      <c r="C385" t="s">
        <v>21</v>
      </c>
    </row>
    <row r="386" spans="1:3">
      <c r="A386" s="1" t="s">
        <v>5764</v>
      </c>
      <c r="B386" s="1" t="s">
        <v>5896</v>
      </c>
      <c r="C386" t="s">
        <v>21</v>
      </c>
    </row>
    <row r="387" spans="1:3">
      <c r="A387" s="1" t="s">
        <v>5764</v>
      </c>
      <c r="B387" s="1" t="s">
        <v>5897</v>
      </c>
      <c r="C387" t="s">
        <v>21</v>
      </c>
    </row>
    <row r="388" spans="1:3">
      <c r="A388" s="1" t="s">
        <v>5764</v>
      </c>
      <c r="B388" s="1" t="s">
        <v>5898</v>
      </c>
      <c r="C388" t="s">
        <v>21</v>
      </c>
    </row>
    <row r="389" spans="1:3">
      <c r="A389" s="1" t="s">
        <v>5764</v>
      </c>
      <c r="B389" s="1" t="s">
        <v>5899</v>
      </c>
      <c r="C389" t="s">
        <v>21</v>
      </c>
    </row>
    <row r="390" spans="1:3">
      <c r="A390" s="1" t="s">
        <v>5764</v>
      </c>
      <c r="B390" s="1" t="s">
        <v>5900</v>
      </c>
      <c r="C390" t="s">
        <v>21</v>
      </c>
    </row>
    <row r="391" spans="1:3">
      <c r="A391" s="1" t="s">
        <v>5764</v>
      </c>
      <c r="B391" s="1" t="s">
        <v>5901</v>
      </c>
      <c r="C391" t="s">
        <v>21</v>
      </c>
    </row>
    <row r="392" spans="1:3">
      <c r="A392" s="1" t="s">
        <v>5764</v>
      </c>
      <c r="B392" s="1" t="s">
        <v>5902</v>
      </c>
      <c r="C392" t="s">
        <v>21</v>
      </c>
    </row>
    <row r="393" spans="1:3">
      <c r="A393" s="1" t="s">
        <v>5764</v>
      </c>
      <c r="B393" s="1" t="s">
        <v>5903</v>
      </c>
      <c r="C393" t="s">
        <v>21</v>
      </c>
    </row>
    <row r="394" spans="1:3">
      <c r="A394" s="1" t="s">
        <v>5764</v>
      </c>
      <c r="B394" s="1" t="s">
        <v>5904</v>
      </c>
      <c r="C394" t="s">
        <v>21</v>
      </c>
    </row>
    <row r="395" spans="1:3">
      <c r="A395" s="1" t="s">
        <v>5764</v>
      </c>
      <c r="B395" s="1" t="s">
        <v>5905</v>
      </c>
      <c r="C395" t="s">
        <v>21</v>
      </c>
    </row>
    <row r="396" spans="1:3">
      <c r="A396" s="1" t="s">
        <v>5764</v>
      </c>
      <c r="B396" s="1" t="s">
        <v>5906</v>
      </c>
      <c r="C396" t="s">
        <v>21</v>
      </c>
    </row>
    <row r="397" spans="1:3">
      <c r="A397" s="1" t="s">
        <v>5764</v>
      </c>
      <c r="B397" s="1" t="s">
        <v>5907</v>
      </c>
      <c r="C397" t="s">
        <v>21</v>
      </c>
    </row>
    <row r="398" spans="1:3">
      <c r="A398" s="1" t="s">
        <v>5764</v>
      </c>
      <c r="B398" s="1" t="s">
        <v>5908</v>
      </c>
      <c r="C398" t="s">
        <v>21</v>
      </c>
    </row>
    <row r="399" spans="1:3">
      <c r="A399" s="1" t="s">
        <v>5764</v>
      </c>
      <c r="B399" s="1" t="s">
        <v>5909</v>
      </c>
      <c r="C399" t="s">
        <v>21</v>
      </c>
    </row>
    <row r="400" spans="1:3">
      <c r="A400" s="1" t="s">
        <v>5764</v>
      </c>
      <c r="B400" s="1" t="s">
        <v>5910</v>
      </c>
      <c r="C400" t="s">
        <v>21</v>
      </c>
    </row>
    <row r="401" spans="1:3">
      <c r="A401" s="1" t="s">
        <v>5764</v>
      </c>
      <c r="B401" s="1" t="s">
        <v>5911</v>
      </c>
      <c r="C401" t="s">
        <v>21</v>
      </c>
    </row>
    <row r="402" spans="1:3">
      <c r="A402" s="1" t="s">
        <v>5764</v>
      </c>
      <c r="B402" s="1" t="s">
        <v>5912</v>
      </c>
      <c r="C402" t="s">
        <v>21</v>
      </c>
    </row>
    <row r="403" spans="1:3">
      <c r="A403" s="1" t="s">
        <v>5764</v>
      </c>
      <c r="B403" s="1" t="s">
        <v>5913</v>
      </c>
      <c r="C403" t="s">
        <v>21</v>
      </c>
    </row>
    <row r="404" spans="1:3">
      <c r="A404" s="1" t="s">
        <v>5764</v>
      </c>
      <c r="B404" s="1" t="s">
        <v>5914</v>
      </c>
      <c r="C404" t="s">
        <v>21</v>
      </c>
    </row>
    <row r="405" spans="1:3">
      <c r="A405" s="1" t="s">
        <v>5764</v>
      </c>
      <c r="B405" s="1" t="s">
        <v>5915</v>
      </c>
      <c r="C405" t="s">
        <v>21</v>
      </c>
    </row>
    <row r="406" spans="1:3">
      <c r="A406" s="1" t="s">
        <v>5764</v>
      </c>
      <c r="B406" s="1" t="s">
        <v>5916</v>
      </c>
      <c r="C406" t="s">
        <v>21</v>
      </c>
    </row>
    <row r="407" spans="1:3">
      <c r="A407" s="1" t="s">
        <v>5764</v>
      </c>
      <c r="B407" s="1" t="s">
        <v>5917</v>
      </c>
      <c r="C407" t="s">
        <v>21</v>
      </c>
    </row>
    <row r="408" spans="1:3">
      <c r="A408" s="1" t="s">
        <v>5764</v>
      </c>
      <c r="B408" s="1" t="s">
        <v>5918</v>
      </c>
      <c r="C408" t="s">
        <v>21</v>
      </c>
    </row>
    <row r="409" spans="1:3">
      <c r="A409" s="1" t="s">
        <v>5764</v>
      </c>
      <c r="B409" s="1" t="s">
        <v>5919</v>
      </c>
      <c r="C409" t="s">
        <v>21</v>
      </c>
    </row>
    <row r="410" spans="1:3">
      <c r="A410" s="1" t="s">
        <v>5764</v>
      </c>
      <c r="B410" s="1" t="s">
        <v>5920</v>
      </c>
      <c r="C410" t="s">
        <v>21</v>
      </c>
    </row>
    <row r="411" spans="1:3">
      <c r="A411" s="1" t="s">
        <v>5764</v>
      </c>
      <c r="B411" s="1" t="s">
        <v>5921</v>
      </c>
      <c r="C411" t="s">
        <v>21</v>
      </c>
    </row>
    <row r="412" spans="1:3">
      <c r="A412" s="1" t="s">
        <v>5764</v>
      </c>
      <c r="B412" s="1" t="s">
        <v>5922</v>
      </c>
      <c r="C412" t="s">
        <v>21</v>
      </c>
    </row>
    <row r="413" spans="1:3">
      <c r="A413" s="1" t="s">
        <v>5764</v>
      </c>
      <c r="B413" s="1" t="s">
        <v>5923</v>
      </c>
      <c r="C413" t="s">
        <v>21</v>
      </c>
    </row>
    <row r="414" spans="1:3">
      <c r="A414" s="1" t="s">
        <v>5764</v>
      </c>
      <c r="B414" s="1" t="s">
        <v>5924</v>
      </c>
      <c r="C414" t="s">
        <v>21</v>
      </c>
    </row>
    <row r="415" spans="1:3">
      <c r="A415" s="1" t="s">
        <v>5764</v>
      </c>
      <c r="B415" s="1" t="s">
        <v>5925</v>
      </c>
      <c r="C415" t="s">
        <v>21</v>
      </c>
    </row>
    <row r="416" spans="1:3">
      <c r="A416" s="1" t="s">
        <v>5764</v>
      </c>
      <c r="B416" s="1" t="s">
        <v>5926</v>
      </c>
      <c r="C416" t="s">
        <v>21</v>
      </c>
    </row>
    <row r="417" spans="1:3">
      <c r="A417" s="1" t="s">
        <v>5764</v>
      </c>
      <c r="B417" s="1" t="s">
        <v>5927</v>
      </c>
      <c r="C417" t="s">
        <v>21</v>
      </c>
    </row>
    <row r="418" spans="1:3">
      <c r="A418" s="1" t="s">
        <v>5764</v>
      </c>
      <c r="B418" s="1" t="s">
        <v>5928</v>
      </c>
      <c r="C418" t="s">
        <v>21</v>
      </c>
    </row>
    <row r="419" spans="1:3">
      <c r="A419" s="1" t="s">
        <v>5764</v>
      </c>
      <c r="B419" s="1" t="s">
        <v>5929</v>
      </c>
      <c r="C419" t="s">
        <v>21</v>
      </c>
    </row>
    <row r="420" spans="1:3">
      <c r="A420" s="1" t="s">
        <v>5764</v>
      </c>
      <c r="B420" s="1" t="s">
        <v>5930</v>
      </c>
      <c r="C420" t="s">
        <v>21</v>
      </c>
    </row>
    <row r="421" spans="1:3">
      <c r="A421" s="1" t="s">
        <v>5764</v>
      </c>
      <c r="B421" s="1" t="s">
        <v>5931</v>
      </c>
      <c r="C421" t="s">
        <v>21</v>
      </c>
    </row>
    <row r="422" spans="1:3">
      <c r="A422" s="1" t="s">
        <v>5764</v>
      </c>
      <c r="B422" s="1" t="s">
        <v>5932</v>
      </c>
      <c r="C422" t="s">
        <v>21</v>
      </c>
    </row>
    <row r="423" spans="1:3">
      <c r="A423" s="1" t="s">
        <v>5764</v>
      </c>
      <c r="B423" s="1" t="s">
        <v>5933</v>
      </c>
      <c r="C423" t="s">
        <v>21</v>
      </c>
    </row>
    <row r="424" spans="1:3">
      <c r="A424" s="1" t="s">
        <v>5764</v>
      </c>
      <c r="B424" s="1" t="s">
        <v>5934</v>
      </c>
      <c r="C424" t="s">
        <v>21</v>
      </c>
    </row>
    <row r="425" spans="1:3">
      <c r="A425" s="1" t="s">
        <v>5764</v>
      </c>
      <c r="B425" s="1" t="s">
        <v>5935</v>
      </c>
      <c r="C425" t="s">
        <v>21</v>
      </c>
    </row>
    <row r="426" spans="1:3">
      <c r="A426" s="1" t="s">
        <v>5764</v>
      </c>
      <c r="B426" s="1" t="s">
        <v>5936</v>
      </c>
      <c r="C426" t="s">
        <v>21</v>
      </c>
    </row>
    <row r="427" spans="1:3">
      <c r="A427" s="1" t="s">
        <v>5764</v>
      </c>
      <c r="B427" s="1" t="s">
        <v>5937</v>
      </c>
      <c r="C427" t="s">
        <v>21</v>
      </c>
    </row>
    <row r="428" spans="1:3">
      <c r="A428" s="1" t="s">
        <v>5764</v>
      </c>
      <c r="B428" s="1" t="s">
        <v>5938</v>
      </c>
      <c r="C428" t="s">
        <v>21</v>
      </c>
    </row>
    <row r="429" spans="1:3">
      <c r="A429" s="1" t="s">
        <v>5764</v>
      </c>
      <c r="B429" s="1" t="s">
        <v>5939</v>
      </c>
      <c r="C429" t="s">
        <v>21</v>
      </c>
    </row>
    <row r="430" spans="1:3">
      <c r="A430" s="1" t="s">
        <v>5764</v>
      </c>
      <c r="B430" s="1" t="s">
        <v>5940</v>
      </c>
      <c r="C430" t="s">
        <v>21</v>
      </c>
    </row>
    <row r="431" spans="1:3">
      <c r="A431" s="1" t="s">
        <v>5764</v>
      </c>
      <c r="B431" s="1" t="s">
        <v>5941</v>
      </c>
      <c r="C431" t="s">
        <v>21</v>
      </c>
    </row>
    <row r="432" spans="1:3">
      <c r="A432" s="1" t="s">
        <v>5764</v>
      </c>
      <c r="B432" s="1" t="s">
        <v>5942</v>
      </c>
      <c r="C432" t="s">
        <v>21</v>
      </c>
    </row>
    <row r="433" spans="1:3">
      <c r="A433" s="1" t="s">
        <v>5764</v>
      </c>
      <c r="B433" s="1" t="s">
        <v>5943</v>
      </c>
      <c r="C433" t="s">
        <v>21</v>
      </c>
    </row>
    <row r="434" spans="1:3">
      <c r="A434" s="1" t="s">
        <v>5764</v>
      </c>
      <c r="B434" s="1" t="s">
        <v>5944</v>
      </c>
      <c r="C434" t="s">
        <v>21</v>
      </c>
    </row>
    <row r="435" spans="1:3">
      <c r="A435" s="1" t="s">
        <v>5764</v>
      </c>
      <c r="B435" s="1" t="s">
        <v>5945</v>
      </c>
      <c r="C435" t="s">
        <v>21</v>
      </c>
    </row>
    <row r="436" spans="1:3">
      <c r="A436" s="1" t="s">
        <v>5764</v>
      </c>
      <c r="B436" s="1" t="s">
        <v>5946</v>
      </c>
      <c r="C436" t="s">
        <v>21</v>
      </c>
    </row>
    <row r="437" spans="1:3">
      <c r="A437" s="1" t="s">
        <v>5764</v>
      </c>
      <c r="B437" s="1" t="s">
        <v>5947</v>
      </c>
      <c r="C437" t="s">
        <v>21</v>
      </c>
    </row>
    <row r="438" spans="1:3">
      <c r="A438" s="1" t="s">
        <v>5764</v>
      </c>
      <c r="B438" s="1" t="s">
        <v>5948</v>
      </c>
      <c r="C438" t="s">
        <v>21</v>
      </c>
    </row>
    <row r="439" spans="1:3">
      <c r="A439" s="1" t="s">
        <v>5764</v>
      </c>
      <c r="B439" s="1" t="s">
        <v>5949</v>
      </c>
      <c r="C439" t="s">
        <v>21</v>
      </c>
    </row>
    <row r="440" spans="1:3">
      <c r="A440" s="1" t="s">
        <v>5764</v>
      </c>
      <c r="B440" s="1" t="s">
        <v>5950</v>
      </c>
      <c r="C440" t="s">
        <v>21</v>
      </c>
    </row>
    <row r="441" spans="1:3">
      <c r="A441" s="1" t="s">
        <v>5764</v>
      </c>
      <c r="B441" s="1" t="s">
        <v>5951</v>
      </c>
      <c r="C441" t="s">
        <v>21</v>
      </c>
    </row>
    <row r="442" spans="1:3">
      <c r="A442" s="1" t="s">
        <v>5764</v>
      </c>
      <c r="B442" s="1" t="s">
        <v>5952</v>
      </c>
      <c r="C442" t="s">
        <v>21</v>
      </c>
    </row>
    <row r="443" spans="1:3">
      <c r="A443" s="1" t="s">
        <v>5764</v>
      </c>
      <c r="B443" s="1" t="s">
        <v>5953</v>
      </c>
      <c r="C443" t="s">
        <v>21</v>
      </c>
    </row>
    <row r="444" spans="1:3">
      <c r="A444" s="1" t="s">
        <v>5764</v>
      </c>
      <c r="B444" s="1" t="s">
        <v>5954</v>
      </c>
      <c r="C444" t="s">
        <v>21</v>
      </c>
    </row>
    <row r="445" spans="1:3">
      <c r="A445" s="1" t="s">
        <v>5764</v>
      </c>
      <c r="B445" s="1" t="s">
        <v>5955</v>
      </c>
      <c r="C445" t="s">
        <v>21</v>
      </c>
    </row>
    <row r="446" spans="1:3">
      <c r="A446" s="1" t="s">
        <v>5764</v>
      </c>
      <c r="B446" s="1" t="s">
        <v>5956</v>
      </c>
      <c r="C446" t="s">
        <v>21</v>
      </c>
    </row>
    <row r="447" spans="1:3">
      <c r="A447" s="1" t="s">
        <v>5764</v>
      </c>
      <c r="B447" s="1" t="s">
        <v>5957</v>
      </c>
      <c r="C447" t="s">
        <v>21</v>
      </c>
    </row>
    <row r="448" spans="1:3">
      <c r="A448" s="1" t="s">
        <v>5764</v>
      </c>
      <c r="B448" s="1" t="s">
        <v>5958</v>
      </c>
      <c r="C448" t="s">
        <v>21</v>
      </c>
    </row>
    <row r="449" spans="1:3">
      <c r="A449" s="1" t="s">
        <v>5764</v>
      </c>
      <c r="B449" s="1" t="s">
        <v>5959</v>
      </c>
      <c r="C449" t="s">
        <v>21</v>
      </c>
    </row>
    <row r="450" spans="1:3">
      <c r="A450" s="1" t="s">
        <v>5764</v>
      </c>
      <c r="B450" s="1" t="s">
        <v>5960</v>
      </c>
      <c r="C450" t="s">
        <v>21</v>
      </c>
    </row>
    <row r="451" spans="1:3">
      <c r="A451" s="1" t="s">
        <v>5764</v>
      </c>
      <c r="B451" s="1" t="s">
        <v>5961</v>
      </c>
      <c r="C451" t="s">
        <v>21</v>
      </c>
    </row>
    <row r="452" spans="1:3">
      <c r="A452" s="1" t="s">
        <v>5764</v>
      </c>
      <c r="B452" s="1" t="s">
        <v>5962</v>
      </c>
      <c r="C452" t="s">
        <v>21</v>
      </c>
    </row>
    <row r="453" spans="1:3">
      <c r="A453" s="1" t="s">
        <v>5764</v>
      </c>
      <c r="B453" s="1" t="s">
        <v>5963</v>
      </c>
      <c r="C453" t="s">
        <v>21</v>
      </c>
    </row>
    <row r="454" spans="1:3">
      <c r="A454" s="1" t="s">
        <v>5764</v>
      </c>
      <c r="B454" s="1" t="s">
        <v>5964</v>
      </c>
      <c r="C454" t="s">
        <v>21</v>
      </c>
    </row>
    <row r="455" spans="1:3">
      <c r="A455" s="1" t="s">
        <v>5764</v>
      </c>
      <c r="B455" s="1" t="s">
        <v>5965</v>
      </c>
      <c r="C455" t="s">
        <v>21</v>
      </c>
    </row>
    <row r="456" spans="1:3">
      <c r="A456" s="1" t="s">
        <v>5764</v>
      </c>
      <c r="B456" s="1" t="s">
        <v>5966</v>
      </c>
      <c r="C456" t="s">
        <v>21</v>
      </c>
    </row>
    <row r="457" spans="1:3">
      <c r="A457" s="1" t="s">
        <v>5764</v>
      </c>
      <c r="B457" s="1" t="s">
        <v>5967</v>
      </c>
      <c r="C457" t="s">
        <v>21</v>
      </c>
    </row>
    <row r="458" spans="1:3">
      <c r="A458" s="1" t="s">
        <v>5764</v>
      </c>
      <c r="B458" s="1" t="s">
        <v>5968</v>
      </c>
      <c r="C458" t="s">
        <v>21</v>
      </c>
    </row>
    <row r="459" spans="1:3">
      <c r="A459" s="1" t="s">
        <v>5764</v>
      </c>
      <c r="B459" s="1" t="s">
        <v>5969</v>
      </c>
      <c r="C459" t="s">
        <v>21</v>
      </c>
    </row>
    <row r="460" spans="1:3">
      <c r="A460" s="1" t="s">
        <v>5764</v>
      </c>
      <c r="B460" s="1" t="s">
        <v>5970</v>
      </c>
      <c r="C460" t="s">
        <v>21</v>
      </c>
    </row>
    <row r="461" spans="1:3">
      <c r="A461" s="1" t="s">
        <v>5764</v>
      </c>
      <c r="B461" s="1" t="s">
        <v>5971</v>
      </c>
      <c r="C461" t="s">
        <v>21</v>
      </c>
    </row>
    <row r="462" spans="1:3">
      <c r="A462" s="1" t="s">
        <v>5764</v>
      </c>
      <c r="B462" s="1" t="s">
        <v>5972</v>
      </c>
      <c r="C462" t="s">
        <v>21</v>
      </c>
    </row>
    <row r="463" spans="1:3">
      <c r="A463" s="1" t="s">
        <v>5764</v>
      </c>
      <c r="B463" s="1" t="s">
        <v>5973</v>
      </c>
      <c r="C463" t="s">
        <v>21</v>
      </c>
    </row>
    <row r="464" spans="1:3">
      <c r="A464" s="1" t="s">
        <v>5764</v>
      </c>
      <c r="B464" s="1" t="s">
        <v>5974</v>
      </c>
      <c r="C464" t="s">
        <v>21</v>
      </c>
    </row>
    <row r="465" spans="1:3">
      <c r="A465" s="1" t="s">
        <v>5764</v>
      </c>
      <c r="B465" s="1" t="s">
        <v>5975</v>
      </c>
      <c r="C465" t="s">
        <v>21</v>
      </c>
    </row>
    <row r="466" spans="1:3">
      <c r="A466" s="1" t="s">
        <v>5764</v>
      </c>
      <c r="B466" s="1" t="s">
        <v>5976</v>
      </c>
      <c r="C466" t="s">
        <v>21</v>
      </c>
    </row>
    <row r="467" spans="1:3">
      <c r="A467" s="1" t="s">
        <v>5764</v>
      </c>
      <c r="B467" s="1" t="s">
        <v>5977</v>
      </c>
      <c r="C467" t="s">
        <v>21</v>
      </c>
    </row>
    <row r="468" spans="1:3">
      <c r="A468" s="1" t="s">
        <v>5764</v>
      </c>
      <c r="B468" s="1" t="s">
        <v>5978</v>
      </c>
      <c r="C468" t="s">
        <v>21</v>
      </c>
    </row>
    <row r="469" spans="1:3">
      <c r="A469" s="1" t="s">
        <v>5764</v>
      </c>
      <c r="B469" s="1" t="s">
        <v>5979</v>
      </c>
      <c r="C469" t="s">
        <v>21</v>
      </c>
    </row>
    <row r="470" spans="1:3">
      <c r="A470" s="1" t="s">
        <v>5764</v>
      </c>
      <c r="B470" s="1" t="s">
        <v>5980</v>
      </c>
      <c r="C470" t="s">
        <v>21</v>
      </c>
    </row>
    <row r="471" spans="1:3">
      <c r="A471" s="1" t="s">
        <v>5764</v>
      </c>
      <c r="B471" s="1" t="s">
        <v>5981</v>
      </c>
      <c r="C471" t="s">
        <v>21</v>
      </c>
    </row>
    <row r="472" spans="1:3">
      <c r="A472" s="1" t="s">
        <v>5764</v>
      </c>
      <c r="B472" s="1" t="s">
        <v>5982</v>
      </c>
      <c r="C472" t="s">
        <v>21</v>
      </c>
    </row>
    <row r="473" spans="1:3">
      <c r="A473" s="1" t="s">
        <v>5764</v>
      </c>
      <c r="B473" s="1" t="s">
        <v>5983</v>
      </c>
      <c r="C473" t="s">
        <v>21</v>
      </c>
    </row>
    <row r="474" spans="1:3">
      <c r="A474" s="1" t="s">
        <v>5764</v>
      </c>
      <c r="B474" s="1" t="s">
        <v>5984</v>
      </c>
      <c r="C474" t="s">
        <v>21</v>
      </c>
    </row>
    <row r="475" spans="1:3">
      <c r="A475" s="1" t="s">
        <v>5764</v>
      </c>
      <c r="B475" s="1" t="s">
        <v>5985</v>
      </c>
      <c r="C475" t="s">
        <v>21</v>
      </c>
    </row>
    <row r="476" spans="1:3">
      <c r="A476" s="1" t="s">
        <v>5764</v>
      </c>
      <c r="B476" s="1" t="s">
        <v>5986</v>
      </c>
      <c r="C476" t="s">
        <v>21</v>
      </c>
    </row>
    <row r="477" spans="1:3">
      <c r="A477" s="1" t="s">
        <v>5764</v>
      </c>
      <c r="B477" s="1" t="s">
        <v>5987</v>
      </c>
      <c r="C477" t="s">
        <v>21</v>
      </c>
    </row>
    <row r="478" spans="1:3">
      <c r="A478" s="1" t="s">
        <v>5764</v>
      </c>
      <c r="B478" s="1" t="s">
        <v>5988</v>
      </c>
      <c r="C478" t="s">
        <v>21</v>
      </c>
    </row>
    <row r="479" spans="1:3">
      <c r="A479" s="1" t="s">
        <v>5764</v>
      </c>
      <c r="B479" s="1" t="s">
        <v>5989</v>
      </c>
      <c r="C479" t="s">
        <v>21</v>
      </c>
    </row>
    <row r="480" spans="1:3">
      <c r="A480" s="1" t="s">
        <v>5764</v>
      </c>
      <c r="B480" s="1" t="s">
        <v>5990</v>
      </c>
      <c r="C480" t="s">
        <v>21</v>
      </c>
    </row>
    <row r="481" spans="1:3">
      <c r="A481" s="1" t="s">
        <v>5764</v>
      </c>
      <c r="B481" s="1" t="s">
        <v>5991</v>
      </c>
      <c r="C481" t="s">
        <v>21</v>
      </c>
    </row>
    <row r="482" spans="1:3">
      <c r="A482" s="1" t="s">
        <v>5764</v>
      </c>
      <c r="B482" s="1" t="s">
        <v>5992</v>
      </c>
      <c r="C482" t="s">
        <v>21</v>
      </c>
    </row>
    <row r="483" spans="1:3">
      <c r="A483" s="1" t="s">
        <v>5764</v>
      </c>
      <c r="B483" s="1" t="s">
        <v>5993</v>
      </c>
      <c r="C483" t="s">
        <v>21</v>
      </c>
    </row>
    <row r="484" spans="1:3">
      <c r="A484" s="1" t="s">
        <v>5764</v>
      </c>
      <c r="B484" s="1" t="s">
        <v>5994</v>
      </c>
      <c r="C484" t="s">
        <v>21</v>
      </c>
    </row>
    <row r="485" spans="1:3">
      <c r="A485" s="1" t="s">
        <v>5764</v>
      </c>
      <c r="B485" s="1" t="s">
        <v>5995</v>
      </c>
      <c r="C485" t="s">
        <v>21</v>
      </c>
    </row>
    <row r="486" spans="1:3">
      <c r="A486" s="1" t="s">
        <v>5764</v>
      </c>
      <c r="B486" s="1" t="s">
        <v>5996</v>
      </c>
      <c r="C486" t="s">
        <v>21</v>
      </c>
    </row>
    <row r="487" spans="1:3">
      <c r="A487" s="1" t="s">
        <v>5764</v>
      </c>
      <c r="B487" s="1" t="s">
        <v>5997</v>
      </c>
      <c r="C487" t="s">
        <v>21</v>
      </c>
    </row>
    <row r="488" spans="1:3">
      <c r="A488" s="1" t="s">
        <v>5764</v>
      </c>
      <c r="B488" s="1" t="s">
        <v>5998</v>
      </c>
      <c r="C488" t="s">
        <v>21</v>
      </c>
    </row>
    <row r="489" spans="1:3">
      <c r="A489" s="1" t="s">
        <v>5764</v>
      </c>
      <c r="B489" s="1" t="s">
        <v>5999</v>
      </c>
      <c r="C489" t="s">
        <v>21</v>
      </c>
    </row>
    <row r="490" spans="1:3">
      <c r="A490" s="1" t="s">
        <v>5764</v>
      </c>
      <c r="B490" s="1" t="s">
        <v>6000</v>
      </c>
      <c r="C490" t="s">
        <v>21</v>
      </c>
    </row>
    <row r="491" spans="1:3">
      <c r="A491" s="1" t="s">
        <v>5764</v>
      </c>
      <c r="B491" s="1" t="s">
        <v>6001</v>
      </c>
      <c r="C491" t="s">
        <v>21</v>
      </c>
    </row>
    <row r="492" spans="1:3">
      <c r="A492" s="1" t="s">
        <v>5764</v>
      </c>
      <c r="B492" s="1" t="s">
        <v>6002</v>
      </c>
      <c r="C492" t="s">
        <v>21</v>
      </c>
    </row>
    <row r="493" spans="1:3">
      <c r="A493" s="1" t="s">
        <v>5764</v>
      </c>
      <c r="B493" s="1" t="s">
        <v>6003</v>
      </c>
      <c r="C493" t="s">
        <v>21</v>
      </c>
    </row>
    <row r="494" spans="1:3">
      <c r="A494" s="1" t="s">
        <v>5764</v>
      </c>
      <c r="B494" s="1" t="s">
        <v>6004</v>
      </c>
      <c r="C494" t="s">
        <v>21</v>
      </c>
    </row>
    <row r="495" spans="1:3">
      <c r="A495" s="1" t="s">
        <v>5764</v>
      </c>
      <c r="B495" s="1" t="s">
        <v>6005</v>
      </c>
      <c r="C495" t="s">
        <v>21</v>
      </c>
    </row>
    <row r="496" spans="1:3">
      <c r="A496" s="1" t="s">
        <v>5764</v>
      </c>
      <c r="B496" s="1" t="s">
        <v>6006</v>
      </c>
      <c r="C496" t="s">
        <v>21</v>
      </c>
    </row>
    <row r="497" spans="1:3">
      <c r="A497" s="1" t="s">
        <v>5764</v>
      </c>
      <c r="B497" s="1" t="s">
        <v>6007</v>
      </c>
      <c r="C497" t="s">
        <v>21</v>
      </c>
    </row>
    <row r="498" spans="1:3">
      <c r="A498" s="1" t="s">
        <v>5764</v>
      </c>
      <c r="B498" s="1" t="s">
        <v>6008</v>
      </c>
      <c r="C498" t="s">
        <v>21</v>
      </c>
    </row>
    <row r="499" spans="1:3">
      <c r="A499" s="1" t="s">
        <v>5764</v>
      </c>
      <c r="B499" s="1" t="s">
        <v>6009</v>
      </c>
      <c r="C499" t="s">
        <v>21</v>
      </c>
    </row>
    <row r="500" spans="1:3">
      <c r="A500" s="1" t="s">
        <v>5764</v>
      </c>
      <c r="B500" s="1" t="s">
        <v>6010</v>
      </c>
      <c r="C500" t="s">
        <v>21</v>
      </c>
    </row>
    <row r="501" spans="1:3">
      <c r="A501" s="1" t="s">
        <v>5764</v>
      </c>
      <c r="B501" s="1" t="s">
        <v>6011</v>
      </c>
      <c r="C501" t="s">
        <v>21</v>
      </c>
    </row>
    <row r="502" spans="1:3">
      <c r="A502" s="1" t="s">
        <v>5764</v>
      </c>
      <c r="B502" s="1" t="s">
        <v>6012</v>
      </c>
      <c r="C502" t="s">
        <v>21</v>
      </c>
    </row>
    <row r="503" spans="1:3">
      <c r="A503" s="1" t="s">
        <v>5764</v>
      </c>
      <c r="B503" s="1" t="s">
        <v>6013</v>
      </c>
      <c r="C503" t="s">
        <v>21</v>
      </c>
    </row>
    <row r="504" spans="1:3">
      <c r="A504" s="1" t="s">
        <v>5764</v>
      </c>
      <c r="B504" s="1" t="s">
        <v>6014</v>
      </c>
      <c r="C504" t="s">
        <v>21</v>
      </c>
    </row>
    <row r="505" spans="1:3">
      <c r="A505" s="1" t="s">
        <v>5764</v>
      </c>
      <c r="B505" s="1" t="s">
        <v>6015</v>
      </c>
      <c r="C505" t="s">
        <v>21</v>
      </c>
    </row>
    <row r="506" spans="1:3">
      <c r="A506" s="1" t="s">
        <v>5764</v>
      </c>
      <c r="B506" s="1" t="s">
        <v>6016</v>
      </c>
      <c r="C506" t="s">
        <v>21</v>
      </c>
    </row>
    <row r="507" spans="1:3">
      <c r="A507" s="1" t="s">
        <v>5764</v>
      </c>
      <c r="B507" s="1" t="s">
        <v>6017</v>
      </c>
      <c r="C507" t="s">
        <v>21</v>
      </c>
    </row>
    <row r="508" spans="1:3">
      <c r="A508" s="1" t="s">
        <v>5764</v>
      </c>
      <c r="B508" s="1" t="s">
        <v>6018</v>
      </c>
      <c r="C508" t="s">
        <v>21</v>
      </c>
    </row>
    <row r="509" spans="1:3">
      <c r="A509" s="1" t="s">
        <v>5764</v>
      </c>
      <c r="B509" s="1" t="s">
        <v>6019</v>
      </c>
      <c r="C509" t="s">
        <v>21</v>
      </c>
    </row>
    <row r="510" spans="1:3">
      <c r="A510" s="1" t="s">
        <v>5764</v>
      </c>
      <c r="B510" s="1" t="s">
        <v>6020</v>
      </c>
      <c r="C510" t="s">
        <v>21</v>
      </c>
    </row>
    <row r="511" spans="1:3">
      <c r="A511" s="1" t="s">
        <v>5764</v>
      </c>
      <c r="B511" s="1" t="s">
        <v>6021</v>
      </c>
      <c r="C511" t="s">
        <v>21</v>
      </c>
    </row>
    <row r="512" spans="1:3">
      <c r="A512" s="1" t="s">
        <v>5764</v>
      </c>
      <c r="B512" s="1" t="s">
        <v>6022</v>
      </c>
      <c r="C512" t="s">
        <v>21</v>
      </c>
    </row>
    <row r="513" spans="1:3">
      <c r="A513" s="1" t="s">
        <v>5764</v>
      </c>
      <c r="B513" s="1" t="s">
        <v>6023</v>
      </c>
      <c r="C513" t="s">
        <v>21</v>
      </c>
    </row>
    <row r="514" spans="1:3">
      <c r="A514" s="1" t="s">
        <v>5764</v>
      </c>
      <c r="B514" s="1" t="s">
        <v>6024</v>
      </c>
      <c r="C514" t="s">
        <v>21</v>
      </c>
    </row>
    <row r="515" spans="1:3">
      <c r="A515" s="1" t="s">
        <v>5764</v>
      </c>
      <c r="B515" s="1" t="s">
        <v>6025</v>
      </c>
      <c r="C515" t="s">
        <v>21</v>
      </c>
    </row>
    <row r="516" spans="1:3">
      <c r="A516" s="1" t="s">
        <v>5764</v>
      </c>
      <c r="B516" s="1" t="s">
        <v>6026</v>
      </c>
      <c r="C516" t="s">
        <v>21</v>
      </c>
    </row>
    <row r="517" spans="1:3">
      <c r="A517" s="1" t="s">
        <v>5764</v>
      </c>
      <c r="B517" s="1" t="s">
        <v>6027</v>
      </c>
      <c r="C517" t="s">
        <v>21</v>
      </c>
    </row>
    <row r="518" spans="1:3">
      <c r="A518" s="1" t="s">
        <v>5764</v>
      </c>
      <c r="B518" s="1" t="s">
        <v>6028</v>
      </c>
      <c r="C518" t="s">
        <v>21</v>
      </c>
    </row>
    <row r="519" spans="1:3">
      <c r="A519" s="1" t="s">
        <v>5764</v>
      </c>
      <c r="B519" s="1" t="s">
        <v>6029</v>
      </c>
      <c r="C519" t="s">
        <v>21</v>
      </c>
    </row>
    <row r="520" spans="1:3">
      <c r="A520" s="1" t="s">
        <v>5764</v>
      </c>
      <c r="B520" s="1" t="s">
        <v>6030</v>
      </c>
      <c r="C520" t="s">
        <v>21</v>
      </c>
    </row>
    <row r="521" spans="1:3">
      <c r="A521" s="1" t="s">
        <v>5764</v>
      </c>
      <c r="B521" s="1" t="s">
        <v>6031</v>
      </c>
      <c r="C521" t="s">
        <v>21</v>
      </c>
    </row>
    <row r="522" spans="1:3">
      <c r="A522" s="1" t="s">
        <v>5764</v>
      </c>
      <c r="B522" s="1" t="s">
        <v>6032</v>
      </c>
      <c r="C522" t="s">
        <v>21</v>
      </c>
    </row>
    <row r="523" spans="1:3">
      <c r="A523" s="1" t="s">
        <v>5764</v>
      </c>
      <c r="B523" s="1" t="s">
        <v>6033</v>
      </c>
      <c r="C523" t="s">
        <v>21</v>
      </c>
    </row>
    <row r="524" spans="1:3">
      <c r="A524" s="1" t="s">
        <v>5764</v>
      </c>
      <c r="B524" s="1" t="s">
        <v>6034</v>
      </c>
      <c r="C524" t="s">
        <v>21</v>
      </c>
    </row>
    <row r="525" spans="1:3">
      <c r="A525" s="1" t="s">
        <v>5764</v>
      </c>
      <c r="B525" s="1" t="s">
        <v>6035</v>
      </c>
      <c r="C525" t="s">
        <v>21</v>
      </c>
    </row>
    <row r="526" spans="1:3">
      <c r="A526" s="1" t="s">
        <v>5764</v>
      </c>
      <c r="B526" s="1" t="s">
        <v>6036</v>
      </c>
      <c r="C526" t="s">
        <v>21</v>
      </c>
    </row>
    <row r="527" spans="1:3">
      <c r="A527" s="1" t="s">
        <v>5764</v>
      </c>
      <c r="B527" s="1" t="s">
        <v>6037</v>
      </c>
      <c r="C527" t="s">
        <v>21</v>
      </c>
    </row>
    <row r="528" spans="1:3">
      <c r="A528" s="1" t="s">
        <v>5764</v>
      </c>
      <c r="B528" s="1" t="s">
        <v>6038</v>
      </c>
      <c r="C528" t="s">
        <v>21</v>
      </c>
    </row>
    <row r="529" spans="1:3">
      <c r="A529" s="1" t="s">
        <v>5764</v>
      </c>
      <c r="B529" s="1" t="s">
        <v>6039</v>
      </c>
      <c r="C529" t="s">
        <v>21</v>
      </c>
    </row>
    <row r="530" spans="1:3">
      <c r="A530" s="1" t="s">
        <v>5764</v>
      </c>
      <c r="B530" s="1" t="s">
        <v>6040</v>
      </c>
      <c r="C530" t="s">
        <v>21</v>
      </c>
    </row>
    <row r="531" spans="1:3">
      <c r="A531" s="1" t="s">
        <v>5764</v>
      </c>
      <c r="B531" s="1" t="s">
        <v>6041</v>
      </c>
      <c r="C531" t="s">
        <v>21</v>
      </c>
    </row>
    <row r="532" spans="1:3">
      <c r="A532" s="1" t="s">
        <v>5764</v>
      </c>
      <c r="B532" s="1" t="s">
        <v>6042</v>
      </c>
      <c r="C532" t="s">
        <v>21</v>
      </c>
    </row>
    <row r="533" spans="1:3">
      <c r="A533" s="1" t="s">
        <v>5764</v>
      </c>
      <c r="B533" s="1" t="s">
        <v>6043</v>
      </c>
      <c r="C533" t="s">
        <v>21</v>
      </c>
    </row>
    <row r="534" spans="1:3">
      <c r="A534" s="1" t="s">
        <v>5764</v>
      </c>
      <c r="B534" s="1" t="s">
        <v>6044</v>
      </c>
      <c r="C534" t="s">
        <v>21</v>
      </c>
    </row>
    <row r="535" spans="1:3">
      <c r="A535" s="1" t="s">
        <v>5764</v>
      </c>
      <c r="B535" s="1" t="s">
        <v>6045</v>
      </c>
      <c r="C535" t="s">
        <v>21</v>
      </c>
    </row>
    <row r="536" spans="1:3">
      <c r="A536" s="1" t="s">
        <v>5764</v>
      </c>
      <c r="B536" s="1" t="s">
        <v>6046</v>
      </c>
      <c r="C536" t="s">
        <v>21</v>
      </c>
    </row>
    <row r="537" spans="1:3">
      <c r="A537" s="1" t="s">
        <v>5764</v>
      </c>
      <c r="B537" s="1" t="s">
        <v>6047</v>
      </c>
      <c r="C537" t="s">
        <v>21</v>
      </c>
    </row>
    <row r="538" spans="1:3">
      <c r="A538" s="1" t="s">
        <v>5764</v>
      </c>
      <c r="B538" s="1" t="s">
        <v>6048</v>
      </c>
      <c r="C538" t="s">
        <v>21</v>
      </c>
    </row>
    <row r="539" spans="1:3">
      <c r="A539" s="1" t="s">
        <v>5764</v>
      </c>
      <c r="B539" s="1" t="s">
        <v>6049</v>
      </c>
      <c r="C539" t="s">
        <v>21</v>
      </c>
    </row>
    <row r="540" spans="1:3">
      <c r="A540" s="1" t="s">
        <v>5764</v>
      </c>
      <c r="B540" s="1" t="s">
        <v>6050</v>
      </c>
      <c r="C540" t="s">
        <v>21</v>
      </c>
    </row>
    <row r="541" spans="1:3">
      <c r="A541" s="1" t="s">
        <v>5764</v>
      </c>
      <c r="B541" s="1" t="s">
        <v>6051</v>
      </c>
      <c r="C541" t="s">
        <v>21</v>
      </c>
    </row>
    <row r="542" spans="1:3">
      <c r="A542" s="1" t="s">
        <v>5764</v>
      </c>
      <c r="B542" s="1" t="s">
        <v>6052</v>
      </c>
      <c r="C542" t="s">
        <v>21</v>
      </c>
    </row>
    <row r="543" spans="1:3">
      <c r="A543" s="1" t="s">
        <v>5764</v>
      </c>
      <c r="B543" s="1" t="s">
        <v>6053</v>
      </c>
      <c r="C543" t="s">
        <v>21</v>
      </c>
    </row>
    <row r="544" spans="1:3">
      <c r="A544" s="1" t="s">
        <v>5764</v>
      </c>
      <c r="B544" s="1" t="s">
        <v>6054</v>
      </c>
      <c r="C544" t="s">
        <v>21</v>
      </c>
    </row>
    <row r="545" spans="1:3">
      <c r="A545" s="1" t="s">
        <v>5764</v>
      </c>
      <c r="B545" s="1" t="s">
        <v>6055</v>
      </c>
      <c r="C545" t="s">
        <v>21</v>
      </c>
    </row>
    <row r="546" spans="1:3">
      <c r="A546" s="1" t="s">
        <v>5764</v>
      </c>
      <c r="B546" s="1" t="s">
        <v>6056</v>
      </c>
      <c r="C546" t="s">
        <v>21</v>
      </c>
    </row>
    <row r="547" spans="1:3">
      <c r="A547" s="1" t="s">
        <v>5764</v>
      </c>
      <c r="B547" s="1" t="s">
        <v>6057</v>
      </c>
      <c r="C547" t="s">
        <v>21</v>
      </c>
    </row>
    <row r="548" spans="1:3">
      <c r="A548" s="1" t="s">
        <v>5764</v>
      </c>
      <c r="B548" s="1" t="s">
        <v>6058</v>
      </c>
      <c r="C548" t="s">
        <v>21</v>
      </c>
    </row>
    <row r="549" spans="1:3">
      <c r="A549" s="1" t="s">
        <v>5764</v>
      </c>
      <c r="B549" s="1" t="s">
        <v>6059</v>
      </c>
      <c r="C549" t="s">
        <v>21</v>
      </c>
    </row>
    <row r="550" spans="1:3">
      <c r="A550" s="1" t="s">
        <v>5764</v>
      </c>
      <c r="B550" s="1" t="s">
        <v>6060</v>
      </c>
      <c r="C550" t="s">
        <v>21</v>
      </c>
    </row>
    <row r="551" spans="1:3">
      <c r="A551" s="1" t="s">
        <v>5764</v>
      </c>
      <c r="B551" s="1" t="s">
        <v>6061</v>
      </c>
      <c r="C551" t="s">
        <v>21</v>
      </c>
    </row>
    <row r="552" spans="1:3">
      <c r="A552" s="1" t="s">
        <v>5764</v>
      </c>
      <c r="B552" s="1" t="s">
        <v>6062</v>
      </c>
      <c r="C552" t="s">
        <v>21</v>
      </c>
    </row>
    <row r="553" spans="1:3">
      <c r="A553" s="1" t="s">
        <v>5764</v>
      </c>
      <c r="B553" s="1" t="s">
        <v>6063</v>
      </c>
      <c r="C553" t="s">
        <v>21</v>
      </c>
    </row>
    <row r="554" spans="1:3">
      <c r="A554" s="1" t="s">
        <v>5764</v>
      </c>
      <c r="B554" s="1" t="s">
        <v>6064</v>
      </c>
      <c r="C554" t="s">
        <v>21</v>
      </c>
    </row>
    <row r="555" spans="1:3">
      <c r="A555" s="1" t="s">
        <v>5764</v>
      </c>
      <c r="B555" s="1" t="s">
        <v>6065</v>
      </c>
      <c r="C555" t="s">
        <v>21</v>
      </c>
    </row>
    <row r="556" spans="1:3">
      <c r="A556" s="1" t="s">
        <v>5764</v>
      </c>
      <c r="B556" s="1" t="s">
        <v>6066</v>
      </c>
      <c r="C556" t="s">
        <v>21</v>
      </c>
    </row>
    <row r="557" spans="1:3">
      <c r="A557" s="1" t="s">
        <v>5764</v>
      </c>
      <c r="B557" s="1" t="s">
        <v>6067</v>
      </c>
      <c r="C557" t="s">
        <v>21</v>
      </c>
    </row>
    <row r="558" spans="1:3">
      <c r="A558" s="1" t="s">
        <v>5764</v>
      </c>
      <c r="B558" s="1" t="s">
        <v>6068</v>
      </c>
      <c r="C558" t="s">
        <v>21</v>
      </c>
    </row>
    <row r="559" spans="1:3">
      <c r="A559" s="1" t="s">
        <v>5764</v>
      </c>
      <c r="B559" s="1" t="s">
        <v>6069</v>
      </c>
      <c r="C559" t="s">
        <v>21</v>
      </c>
    </row>
    <row r="560" spans="1:3">
      <c r="A560" s="1" t="s">
        <v>5764</v>
      </c>
      <c r="B560" s="1" t="s">
        <v>6070</v>
      </c>
      <c r="C560" t="s">
        <v>21</v>
      </c>
    </row>
    <row r="561" spans="1:3">
      <c r="A561" s="1" t="s">
        <v>5764</v>
      </c>
      <c r="B561" s="1" t="s">
        <v>6071</v>
      </c>
      <c r="C561" t="s">
        <v>21</v>
      </c>
    </row>
    <row r="562" spans="1:3">
      <c r="A562" s="1" t="s">
        <v>5764</v>
      </c>
      <c r="B562" s="1" t="s">
        <v>6072</v>
      </c>
      <c r="C562" t="s">
        <v>21</v>
      </c>
    </row>
    <row r="563" spans="1:3">
      <c r="A563" s="1" t="s">
        <v>5764</v>
      </c>
      <c r="B563" s="1" t="s">
        <v>6073</v>
      </c>
      <c r="C563" t="s">
        <v>21</v>
      </c>
    </row>
    <row r="564" spans="1:3">
      <c r="A564" s="1" t="s">
        <v>5764</v>
      </c>
      <c r="B564" s="1" t="s">
        <v>6074</v>
      </c>
      <c r="C564" t="s">
        <v>21</v>
      </c>
    </row>
    <row r="565" spans="1:3">
      <c r="A565" s="1" t="s">
        <v>5764</v>
      </c>
      <c r="B565" s="1" t="s">
        <v>6075</v>
      </c>
      <c r="C565" t="s">
        <v>21</v>
      </c>
    </row>
    <row r="566" spans="1:3">
      <c r="A566" s="1" t="s">
        <v>5764</v>
      </c>
      <c r="B566" s="1" t="s">
        <v>6076</v>
      </c>
      <c r="C566" t="s">
        <v>21</v>
      </c>
    </row>
    <row r="567" spans="1:3">
      <c r="A567" s="1" t="s">
        <v>5764</v>
      </c>
      <c r="B567" s="1" t="s">
        <v>6077</v>
      </c>
      <c r="C567" t="s">
        <v>21</v>
      </c>
    </row>
    <row r="568" spans="1:3">
      <c r="A568" s="1" t="s">
        <v>5764</v>
      </c>
      <c r="B568" s="1" t="s">
        <v>6078</v>
      </c>
      <c r="C568" t="s">
        <v>21</v>
      </c>
    </row>
    <row r="569" spans="1:3">
      <c r="A569" s="1" t="s">
        <v>5764</v>
      </c>
      <c r="B569" s="1" t="s">
        <v>6079</v>
      </c>
      <c r="C569" t="s">
        <v>21</v>
      </c>
    </row>
    <row r="570" spans="1:3">
      <c r="A570" s="1" t="s">
        <v>5764</v>
      </c>
      <c r="B570" s="1" t="s">
        <v>6080</v>
      </c>
      <c r="C570" t="s">
        <v>21</v>
      </c>
    </row>
    <row r="571" spans="1:3">
      <c r="A571" s="1" t="s">
        <v>5764</v>
      </c>
      <c r="B571" s="1" t="s">
        <v>6081</v>
      </c>
      <c r="C571" t="s">
        <v>21</v>
      </c>
    </row>
    <row r="572" spans="1:3">
      <c r="A572" s="1" t="s">
        <v>5764</v>
      </c>
      <c r="B572" s="1" t="s">
        <v>6082</v>
      </c>
      <c r="C572" t="s">
        <v>21</v>
      </c>
    </row>
    <row r="573" spans="1:3">
      <c r="A573" s="1" t="s">
        <v>5764</v>
      </c>
      <c r="B573" s="1" t="s">
        <v>6083</v>
      </c>
      <c r="C573" t="s">
        <v>21</v>
      </c>
    </row>
    <row r="574" spans="1:3">
      <c r="A574" s="1" t="s">
        <v>5764</v>
      </c>
      <c r="B574" s="1" t="s">
        <v>6084</v>
      </c>
      <c r="C574" t="s">
        <v>21</v>
      </c>
    </row>
    <row r="575" spans="1:3">
      <c r="A575" s="1" t="s">
        <v>5764</v>
      </c>
      <c r="B575" s="1" t="s">
        <v>6085</v>
      </c>
      <c r="C575" t="s">
        <v>21</v>
      </c>
    </row>
    <row r="576" spans="1:3">
      <c r="A576" s="1" t="s">
        <v>5764</v>
      </c>
      <c r="B576" s="1" t="s">
        <v>6086</v>
      </c>
      <c r="C576" t="s">
        <v>21</v>
      </c>
    </row>
    <row r="577" spans="1:3">
      <c r="A577" s="1" t="s">
        <v>5764</v>
      </c>
      <c r="B577" s="1" t="s">
        <v>6087</v>
      </c>
      <c r="C577" t="s">
        <v>21</v>
      </c>
    </row>
    <row r="578" spans="1:3">
      <c r="A578" s="1" t="s">
        <v>5764</v>
      </c>
      <c r="B578" s="1" t="s">
        <v>6088</v>
      </c>
      <c r="C578" t="s">
        <v>21</v>
      </c>
    </row>
    <row r="579" spans="1:3">
      <c r="A579" s="1" t="s">
        <v>5764</v>
      </c>
      <c r="B579" s="1" t="s">
        <v>6089</v>
      </c>
      <c r="C579" t="s">
        <v>21</v>
      </c>
    </row>
    <row r="580" spans="1:3">
      <c r="A580" s="1" t="s">
        <v>5764</v>
      </c>
      <c r="B580" s="1" t="s">
        <v>6090</v>
      </c>
      <c r="C580" t="s">
        <v>21</v>
      </c>
    </row>
    <row r="581" spans="1:3">
      <c r="A581" s="1" t="s">
        <v>5764</v>
      </c>
      <c r="B581" s="1" t="s">
        <v>6091</v>
      </c>
      <c r="C581" t="s">
        <v>21</v>
      </c>
    </row>
    <row r="582" spans="1:3">
      <c r="A582" s="1" t="s">
        <v>5764</v>
      </c>
      <c r="B582" s="1" t="s">
        <v>6092</v>
      </c>
      <c r="C582" t="s">
        <v>21</v>
      </c>
    </row>
    <row r="583" spans="1:3">
      <c r="A583" s="1" t="s">
        <v>5764</v>
      </c>
      <c r="B583" s="1" t="s">
        <v>6093</v>
      </c>
      <c r="C583" t="s">
        <v>21</v>
      </c>
    </row>
    <row r="584" spans="1:3">
      <c r="A584" s="1" t="s">
        <v>5764</v>
      </c>
      <c r="B584" s="1" t="s">
        <v>6094</v>
      </c>
      <c r="C584" t="s">
        <v>21</v>
      </c>
    </row>
    <row r="585" spans="1:3">
      <c r="A585" s="1" t="s">
        <v>5764</v>
      </c>
      <c r="B585" s="1" t="s">
        <v>6095</v>
      </c>
      <c r="C585" t="s">
        <v>21</v>
      </c>
    </row>
    <row r="586" spans="1:3">
      <c r="A586" s="1" t="s">
        <v>5764</v>
      </c>
      <c r="B586" s="1" t="s">
        <v>6096</v>
      </c>
      <c r="C586" t="s">
        <v>21</v>
      </c>
    </row>
    <row r="587" spans="1:3">
      <c r="A587" s="1" t="s">
        <v>5764</v>
      </c>
      <c r="B587" s="1" t="s">
        <v>6097</v>
      </c>
      <c r="C587" t="s">
        <v>21</v>
      </c>
    </row>
    <row r="588" spans="1:3">
      <c r="A588" s="1" t="s">
        <v>5764</v>
      </c>
      <c r="B588" s="1" t="s">
        <v>6098</v>
      </c>
      <c r="C588" t="s">
        <v>21</v>
      </c>
    </row>
    <row r="589" spans="1:3">
      <c r="A589" s="1" t="s">
        <v>5764</v>
      </c>
      <c r="B589" s="1" t="s">
        <v>6099</v>
      </c>
      <c r="C589" t="s">
        <v>21</v>
      </c>
    </row>
    <row r="590" spans="1:3">
      <c r="A590" s="1" t="s">
        <v>5764</v>
      </c>
      <c r="B590" s="1" t="s">
        <v>6100</v>
      </c>
      <c r="C590" t="s">
        <v>21</v>
      </c>
    </row>
    <row r="591" spans="1:3">
      <c r="A591" s="1" t="s">
        <v>5764</v>
      </c>
      <c r="B591" s="1" t="s">
        <v>6101</v>
      </c>
      <c r="C591" t="s">
        <v>21</v>
      </c>
    </row>
    <row r="592" spans="1:3">
      <c r="A592" s="1" t="s">
        <v>5764</v>
      </c>
      <c r="B592" s="1" t="s">
        <v>6102</v>
      </c>
      <c r="C592" t="s">
        <v>21</v>
      </c>
    </row>
    <row r="593" spans="1:3">
      <c r="A593" s="1" t="s">
        <v>5764</v>
      </c>
      <c r="B593" s="1" t="s">
        <v>6103</v>
      </c>
      <c r="C593" t="s">
        <v>21</v>
      </c>
    </row>
    <row r="594" spans="1:3">
      <c r="A594" s="1" t="s">
        <v>5764</v>
      </c>
      <c r="B594" s="1" t="s">
        <v>6104</v>
      </c>
      <c r="C594" t="s">
        <v>21</v>
      </c>
    </row>
    <row r="595" spans="1:3">
      <c r="A595" s="1" t="s">
        <v>5764</v>
      </c>
      <c r="B595" s="1" t="s">
        <v>6105</v>
      </c>
      <c r="C595" t="s">
        <v>21</v>
      </c>
    </row>
    <row r="596" spans="1:3">
      <c r="A596" s="1" t="s">
        <v>5764</v>
      </c>
      <c r="B596" s="1" t="s">
        <v>6106</v>
      </c>
      <c r="C596" t="s">
        <v>21</v>
      </c>
    </row>
    <row r="597" spans="1:3">
      <c r="A597" s="1" t="s">
        <v>5764</v>
      </c>
      <c r="B597" s="1" t="s">
        <v>6107</v>
      </c>
      <c r="C597" t="s">
        <v>21</v>
      </c>
    </row>
    <row r="598" spans="1:3">
      <c r="A598" s="1" t="s">
        <v>5764</v>
      </c>
      <c r="B598" s="1" t="s">
        <v>6108</v>
      </c>
      <c r="C598" t="s">
        <v>21</v>
      </c>
    </row>
    <row r="599" spans="1:3">
      <c r="A599" s="1" t="s">
        <v>5764</v>
      </c>
      <c r="B599" s="1" t="s">
        <v>6109</v>
      </c>
      <c r="C599" t="s">
        <v>21</v>
      </c>
    </row>
    <row r="600" spans="1:3">
      <c r="A600" s="1" t="s">
        <v>5764</v>
      </c>
      <c r="B600" s="1" t="s">
        <v>6110</v>
      </c>
      <c r="C600" t="s">
        <v>21</v>
      </c>
    </row>
    <row r="601" spans="1:3">
      <c r="A601" s="1" t="s">
        <v>5764</v>
      </c>
      <c r="B601" s="1" t="s">
        <v>6111</v>
      </c>
      <c r="C601" t="s">
        <v>21</v>
      </c>
    </row>
    <row r="602" spans="1:3">
      <c r="A602" s="1" t="s">
        <v>5764</v>
      </c>
      <c r="B602" s="1" t="s">
        <v>6112</v>
      </c>
      <c r="C602" t="s">
        <v>21</v>
      </c>
    </row>
    <row r="603" spans="1:3">
      <c r="A603" s="1" t="s">
        <v>5764</v>
      </c>
      <c r="B603" s="1" t="s">
        <v>6113</v>
      </c>
      <c r="C603" t="s">
        <v>21</v>
      </c>
    </row>
    <row r="604" spans="1:3">
      <c r="A604" s="1" t="s">
        <v>5764</v>
      </c>
      <c r="B604" s="1" t="s">
        <v>6114</v>
      </c>
      <c r="C604" t="s">
        <v>21</v>
      </c>
    </row>
    <row r="605" spans="1:3">
      <c r="A605" s="1" t="s">
        <v>5764</v>
      </c>
      <c r="B605" s="1" t="s">
        <v>6115</v>
      </c>
      <c r="C605" t="s">
        <v>21</v>
      </c>
    </row>
    <row r="606" spans="1:3">
      <c r="A606" s="1" t="s">
        <v>5764</v>
      </c>
      <c r="B606" s="1" t="s">
        <v>6116</v>
      </c>
      <c r="C606" t="s">
        <v>21</v>
      </c>
    </row>
    <row r="607" spans="1:3">
      <c r="A607" s="1" t="s">
        <v>5764</v>
      </c>
      <c r="B607" s="1" t="s">
        <v>6117</v>
      </c>
      <c r="C607" t="s">
        <v>21</v>
      </c>
    </row>
    <row r="608" spans="1:3">
      <c r="A608" s="1" t="s">
        <v>5764</v>
      </c>
      <c r="B608" s="1" t="s">
        <v>6118</v>
      </c>
      <c r="C608" t="s">
        <v>21</v>
      </c>
    </row>
    <row r="609" spans="1:3">
      <c r="A609" s="1" t="s">
        <v>5764</v>
      </c>
      <c r="B609" s="1" t="s">
        <v>6119</v>
      </c>
      <c r="C609" t="s">
        <v>21</v>
      </c>
    </row>
    <row r="610" spans="1:3">
      <c r="A610" s="1" t="s">
        <v>5764</v>
      </c>
      <c r="B610" s="1" t="s">
        <v>6120</v>
      </c>
      <c r="C610" t="s">
        <v>21</v>
      </c>
    </row>
    <row r="611" spans="1:3">
      <c r="A611" s="1" t="s">
        <v>5764</v>
      </c>
      <c r="B611" s="1" t="s">
        <v>6121</v>
      </c>
      <c r="C611" t="s">
        <v>21</v>
      </c>
    </row>
    <row r="612" spans="1:3">
      <c r="A612" s="1" t="s">
        <v>5764</v>
      </c>
      <c r="B612" s="1" t="s">
        <v>6122</v>
      </c>
      <c r="C612" t="s">
        <v>21</v>
      </c>
    </row>
    <row r="613" spans="1:3">
      <c r="A613" s="1" t="s">
        <v>5764</v>
      </c>
      <c r="B613" s="1" t="s">
        <v>6123</v>
      </c>
      <c r="C613" t="s">
        <v>21</v>
      </c>
    </row>
    <row r="614" spans="1:3">
      <c r="A614" s="1" t="s">
        <v>5764</v>
      </c>
      <c r="B614" s="1" t="s">
        <v>6124</v>
      </c>
      <c r="C614" t="s">
        <v>21</v>
      </c>
    </row>
    <row r="615" spans="1:3">
      <c r="A615" s="1" t="s">
        <v>5764</v>
      </c>
      <c r="B615" s="1" t="s">
        <v>6125</v>
      </c>
      <c r="C615" t="s">
        <v>21</v>
      </c>
    </row>
    <row r="616" spans="1:3">
      <c r="A616" s="1" t="s">
        <v>5764</v>
      </c>
      <c r="B616" s="1" t="s">
        <v>6126</v>
      </c>
      <c r="C616" t="s">
        <v>21</v>
      </c>
    </row>
    <row r="617" spans="1:3">
      <c r="A617" s="1" t="s">
        <v>5764</v>
      </c>
      <c r="B617" s="1" t="s">
        <v>6127</v>
      </c>
      <c r="C617" t="s">
        <v>21</v>
      </c>
    </row>
    <row r="618" spans="1:3">
      <c r="A618" s="1" t="s">
        <v>5764</v>
      </c>
      <c r="B618" s="1" t="s">
        <v>6128</v>
      </c>
      <c r="C618" t="s">
        <v>21</v>
      </c>
    </row>
    <row r="619" spans="1:3">
      <c r="A619" s="1" t="s">
        <v>5764</v>
      </c>
      <c r="B619" s="1" t="s">
        <v>6129</v>
      </c>
      <c r="C619" t="s">
        <v>21</v>
      </c>
    </row>
    <row r="620" spans="1:3">
      <c r="A620" s="1" t="s">
        <v>5764</v>
      </c>
      <c r="B620" s="1" t="s">
        <v>6130</v>
      </c>
      <c r="C620" t="s">
        <v>21</v>
      </c>
    </row>
    <row r="621" spans="1:3">
      <c r="A621" s="1" t="s">
        <v>5764</v>
      </c>
      <c r="B621" s="1" t="s">
        <v>6131</v>
      </c>
      <c r="C621" t="s">
        <v>21</v>
      </c>
    </row>
    <row r="622" spans="1:3">
      <c r="A622" s="1" t="s">
        <v>5764</v>
      </c>
      <c r="B622" s="1" t="s">
        <v>6132</v>
      </c>
      <c r="C622" t="s">
        <v>21</v>
      </c>
    </row>
    <row r="623" spans="1:3">
      <c r="A623" s="1" t="s">
        <v>5764</v>
      </c>
      <c r="B623" s="1" t="s">
        <v>6133</v>
      </c>
      <c r="C623" t="s">
        <v>21</v>
      </c>
    </row>
    <row r="624" spans="1:3">
      <c r="A624" s="1" t="s">
        <v>5764</v>
      </c>
      <c r="B624" s="1" t="s">
        <v>6134</v>
      </c>
      <c r="C624" t="s">
        <v>21</v>
      </c>
    </row>
    <row r="625" spans="1:3">
      <c r="A625" s="1" t="s">
        <v>5764</v>
      </c>
      <c r="B625" s="1" t="s">
        <v>6135</v>
      </c>
      <c r="C625" t="s">
        <v>21</v>
      </c>
    </row>
    <row r="626" spans="1:3">
      <c r="A626" s="1" t="s">
        <v>5764</v>
      </c>
      <c r="B626" s="1" t="s">
        <v>6136</v>
      </c>
      <c r="C626" t="s">
        <v>21</v>
      </c>
    </row>
    <row r="627" spans="1:3">
      <c r="A627" s="1" t="s">
        <v>5764</v>
      </c>
      <c r="B627" s="1" t="s">
        <v>6137</v>
      </c>
      <c r="C627" t="s">
        <v>21</v>
      </c>
    </row>
    <row r="628" spans="1:3">
      <c r="A628" s="1" t="s">
        <v>5764</v>
      </c>
      <c r="B628" s="1" t="s">
        <v>6138</v>
      </c>
      <c r="C628" t="s">
        <v>21</v>
      </c>
    </row>
    <row r="629" spans="1:3">
      <c r="A629" s="1" t="s">
        <v>5764</v>
      </c>
      <c r="B629" s="1" t="s">
        <v>6139</v>
      </c>
      <c r="C629" t="s">
        <v>21</v>
      </c>
    </row>
    <row r="630" spans="1:3">
      <c r="A630" s="1" t="s">
        <v>5764</v>
      </c>
      <c r="B630" s="1" t="s">
        <v>6140</v>
      </c>
      <c r="C630" t="s">
        <v>21</v>
      </c>
    </row>
    <row r="631" spans="1:3">
      <c r="A631" s="1" t="s">
        <v>5764</v>
      </c>
      <c r="B631" s="1" t="s">
        <v>6141</v>
      </c>
      <c r="C631" t="s">
        <v>21</v>
      </c>
    </row>
    <row r="632" spans="1:3">
      <c r="A632" s="1" t="s">
        <v>5764</v>
      </c>
      <c r="B632" s="1" t="s">
        <v>6142</v>
      </c>
      <c r="C632" t="s">
        <v>21</v>
      </c>
    </row>
    <row r="633" spans="1:3">
      <c r="A633" s="1" t="s">
        <v>5764</v>
      </c>
      <c r="B633" s="1" t="s">
        <v>6143</v>
      </c>
      <c r="C633" t="s">
        <v>21</v>
      </c>
    </row>
    <row r="634" spans="1:3">
      <c r="A634" s="1" t="s">
        <v>5764</v>
      </c>
      <c r="B634" s="1" t="s">
        <v>6144</v>
      </c>
      <c r="C634" t="s">
        <v>21</v>
      </c>
    </row>
    <row r="635" spans="1:3">
      <c r="A635" s="1" t="s">
        <v>5764</v>
      </c>
      <c r="B635" s="1" t="s">
        <v>6145</v>
      </c>
      <c r="C635" t="s">
        <v>21</v>
      </c>
    </row>
    <row r="636" spans="1:3">
      <c r="A636" s="1" t="s">
        <v>5764</v>
      </c>
      <c r="B636" s="1" t="s">
        <v>6146</v>
      </c>
      <c r="C636" t="s">
        <v>21</v>
      </c>
    </row>
    <row r="637" spans="1:3">
      <c r="A637" s="1" t="s">
        <v>5764</v>
      </c>
      <c r="B637" s="1" t="s">
        <v>6147</v>
      </c>
      <c r="C637" t="s">
        <v>21</v>
      </c>
    </row>
    <row r="638" spans="1:3">
      <c r="A638" s="1" t="s">
        <v>5764</v>
      </c>
      <c r="B638" s="1" t="s">
        <v>6148</v>
      </c>
      <c r="C638" t="s">
        <v>21</v>
      </c>
    </row>
    <row r="639" spans="1:3">
      <c r="A639" s="1" t="s">
        <v>5764</v>
      </c>
      <c r="B639" s="1" t="s">
        <v>6149</v>
      </c>
      <c r="C639" t="s">
        <v>21</v>
      </c>
    </row>
    <row r="640" spans="1:3">
      <c r="A640" s="1" t="s">
        <v>5764</v>
      </c>
      <c r="B640" s="1" t="s">
        <v>6150</v>
      </c>
      <c r="C640" t="s">
        <v>21</v>
      </c>
    </row>
    <row r="641" spans="1:3">
      <c r="A641" s="1" t="s">
        <v>5764</v>
      </c>
      <c r="B641" s="1" t="s">
        <v>6151</v>
      </c>
      <c r="C641" t="s">
        <v>21</v>
      </c>
    </row>
    <row r="642" spans="1:3">
      <c r="A642" s="1" t="s">
        <v>5764</v>
      </c>
      <c r="B642" s="1" t="s">
        <v>6152</v>
      </c>
      <c r="C642" t="s">
        <v>21</v>
      </c>
    </row>
    <row r="643" spans="1:3">
      <c r="A643" s="1" t="s">
        <v>5764</v>
      </c>
      <c r="B643" s="1" t="s">
        <v>6153</v>
      </c>
      <c r="C643" t="s">
        <v>21</v>
      </c>
    </row>
    <row r="644" spans="1:3">
      <c r="A644" s="1" t="s">
        <v>5764</v>
      </c>
      <c r="B644" s="1" t="s">
        <v>6154</v>
      </c>
      <c r="C644" t="s">
        <v>21</v>
      </c>
    </row>
    <row r="645" spans="1:3">
      <c r="A645" s="1" t="s">
        <v>5764</v>
      </c>
      <c r="B645" s="1" t="s">
        <v>6155</v>
      </c>
      <c r="C645" t="s">
        <v>21</v>
      </c>
    </row>
    <row r="646" spans="1:3">
      <c r="A646" s="1" t="s">
        <v>5764</v>
      </c>
      <c r="B646" s="1" t="s">
        <v>6156</v>
      </c>
      <c r="C646" t="s">
        <v>21</v>
      </c>
    </row>
    <row r="647" spans="1:3">
      <c r="A647" s="1" t="s">
        <v>5764</v>
      </c>
      <c r="B647" s="1" t="s">
        <v>6157</v>
      </c>
      <c r="C647" t="s">
        <v>21</v>
      </c>
    </row>
    <row r="648" spans="1:3">
      <c r="A648" s="1" t="s">
        <v>5764</v>
      </c>
      <c r="B648" s="1" t="s">
        <v>6158</v>
      </c>
      <c r="C648" t="s">
        <v>21</v>
      </c>
    </row>
    <row r="649" spans="1:3">
      <c r="A649" s="1" t="s">
        <v>5764</v>
      </c>
      <c r="B649" s="1" t="s">
        <v>6159</v>
      </c>
      <c r="C649" t="s">
        <v>21</v>
      </c>
    </row>
    <row r="650" spans="1:3">
      <c r="A650" s="1" t="s">
        <v>5764</v>
      </c>
      <c r="B650" s="1" t="s">
        <v>6160</v>
      </c>
      <c r="C650" t="s">
        <v>21</v>
      </c>
    </row>
    <row r="651" spans="1:3">
      <c r="A651" s="1" t="s">
        <v>5764</v>
      </c>
      <c r="B651" s="1" t="s">
        <v>6161</v>
      </c>
      <c r="C651" t="s">
        <v>21</v>
      </c>
    </row>
    <row r="652" spans="1:3">
      <c r="A652" s="1" t="s">
        <v>5764</v>
      </c>
      <c r="B652" s="1" t="s">
        <v>6162</v>
      </c>
      <c r="C652" t="s">
        <v>21</v>
      </c>
    </row>
    <row r="653" spans="1:3">
      <c r="A653" s="1" t="s">
        <v>5764</v>
      </c>
      <c r="B653" s="1" t="s">
        <v>6163</v>
      </c>
      <c r="C653" t="s">
        <v>21</v>
      </c>
    </row>
    <row r="654" spans="1:3">
      <c r="A654" s="1" t="s">
        <v>5764</v>
      </c>
      <c r="B654" s="1" t="s">
        <v>6164</v>
      </c>
      <c r="C654" t="s">
        <v>21</v>
      </c>
    </row>
    <row r="655" spans="1:3">
      <c r="A655" s="1" t="s">
        <v>5764</v>
      </c>
      <c r="B655" s="1" t="s">
        <v>6165</v>
      </c>
      <c r="C655" t="s">
        <v>21</v>
      </c>
    </row>
    <row r="656" spans="1:3">
      <c r="A656" s="1" t="s">
        <v>5764</v>
      </c>
      <c r="B656" s="1" t="s">
        <v>6166</v>
      </c>
      <c r="C656" t="s">
        <v>21</v>
      </c>
    </row>
    <row r="657" spans="1:3">
      <c r="A657" s="1" t="s">
        <v>5764</v>
      </c>
      <c r="B657" s="1" t="s">
        <v>6167</v>
      </c>
      <c r="C657" t="s">
        <v>21</v>
      </c>
    </row>
    <row r="658" spans="1:3">
      <c r="A658" s="1" t="s">
        <v>5764</v>
      </c>
      <c r="B658" s="1" t="s">
        <v>6168</v>
      </c>
      <c r="C658" t="s">
        <v>21</v>
      </c>
    </row>
    <row r="659" spans="1:3">
      <c r="A659" s="1" t="s">
        <v>5764</v>
      </c>
      <c r="B659" s="1" t="s">
        <v>6169</v>
      </c>
      <c r="C659" t="s">
        <v>21</v>
      </c>
    </row>
    <row r="660" spans="1:3">
      <c r="A660" s="1" t="s">
        <v>5764</v>
      </c>
      <c r="B660" s="1" t="s">
        <v>6170</v>
      </c>
      <c r="C660" t="s">
        <v>21</v>
      </c>
    </row>
    <row r="661" spans="1:3">
      <c r="A661" s="1" t="s">
        <v>5764</v>
      </c>
      <c r="B661" s="1" t="s">
        <v>6171</v>
      </c>
      <c r="C661" t="s">
        <v>21</v>
      </c>
    </row>
    <row r="662" spans="1:3">
      <c r="A662" s="1" t="s">
        <v>5764</v>
      </c>
      <c r="B662" s="1" t="s">
        <v>6172</v>
      </c>
      <c r="C662" t="s">
        <v>21</v>
      </c>
    </row>
    <row r="663" spans="1:3">
      <c r="A663" s="1" t="s">
        <v>5764</v>
      </c>
      <c r="B663" s="1" t="s">
        <v>6173</v>
      </c>
      <c r="C663" t="s">
        <v>21</v>
      </c>
    </row>
    <row r="664" spans="1:3">
      <c r="A664" s="1" t="s">
        <v>5764</v>
      </c>
      <c r="B664" s="1" t="s">
        <v>6174</v>
      </c>
      <c r="C664" t="s">
        <v>21</v>
      </c>
    </row>
    <row r="665" spans="1:3">
      <c r="A665" s="1" t="s">
        <v>5764</v>
      </c>
      <c r="B665" s="1" t="s">
        <v>6175</v>
      </c>
      <c r="C665" t="s">
        <v>21</v>
      </c>
    </row>
    <row r="666" spans="1:3">
      <c r="A666" s="1" t="s">
        <v>5764</v>
      </c>
      <c r="B666" s="1" t="s">
        <v>6176</v>
      </c>
      <c r="C666" t="s">
        <v>21</v>
      </c>
    </row>
    <row r="667" spans="1:3">
      <c r="A667" s="1" t="s">
        <v>5764</v>
      </c>
      <c r="B667" s="1" t="s">
        <v>6177</v>
      </c>
      <c r="C667" t="s">
        <v>21</v>
      </c>
    </row>
    <row r="668" spans="1:3">
      <c r="A668" s="1" t="s">
        <v>5764</v>
      </c>
      <c r="B668" s="1" t="s">
        <v>6178</v>
      </c>
      <c r="C668" t="s">
        <v>21</v>
      </c>
    </row>
    <row r="669" spans="1:3">
      <c r="A669" s="1" t="s">
        <v>5764</v>
      </c>
      <c r="B669" s="1" t="s">
        <v>6179</v>
      </c>
      <c r="C669" t="s">
        <v>21</v>
      </c>
    </row>
    <row r="670" spans="1:3">
      <c r="A670" s="1" t="s">
        <v>5764</v>
      </c>
      <c r="B670" s="1" t="s">
        <v>6180</v>
      </c>
      <c r="C670" t="s">
        <v>21</v>
      </c>
    </row>
    <row r="671" spans="1:3">
      <c r="A671" s="1" t="s">
        <v>5764</v>
      </c>
      <c r="B671" s="1" t="s">
        <v>6181</v>
      </c>
      <c r="C671" t="s">
        <v>21</v>
      </c>
    </row>
    <row r="672" spans="1:3">
      <c r="A672" s="1" t="s">
        <v>5764</v>
      </c>
      <c r="B672" s="1" t="s">
        <v>6182</v>
      </c>
      <c r="C672" t="s">
        <v>21</v>
      </c>
    </row>
    <row r="673" spans="1:3">
      <c r="A673" s="1" t="s">
        <v>5764</v>
      </c>
      <c r="B673" s="1" t="s">
        <v>6183</v>
      </c>
      <c r="C673" t="s">
        <v>21</v>
      </c>
    </row>
    <row r="674" spans="1:3">
      <c r="A674" s="1" t="s">
        <v>5764</v>
      </c>
      <c r="B674" s="1" t="s">
        <v>6184</v>
      </c>
      <c r="C674" t="s">
        <v>21</v>
      </c>
    </row>
    <row r="675" spans="1:3">
      <c r="A675" s="1" t="s">
        <v>5764</v>
      </c>
      <c r="B675" s="1" t="s">
        <v>6185</v>
      </c>
      <c r="C675" t="s">
        <v>21</v>
      </c>
    </row>
    <row r="676" spans="1:3">
      <c r="A676" s="1" t="s">
        <v>5764</v>
      </c>
      <c r="B676" s="1" t="s">
        <v>6186</v>
      </c>
      <c r="C676" t="s">
        <v>21</v>
      </c>
    </row>
    <row r="677" spans="1:3">
      <c r="A677" s="1" t="s">
        <v>5764</v>
      </c>
      <c r="B677" s="1" t="s">
        <v>6187</v>
      </c>
      <c r="C677" t="s">
        <v>21</v>
      </c>
    </row>
    <row r="678" spans="1:3">
      <c r="A678" s="1" t="s">
        <v>5764</v>
      </c>
      <c r="B678" s="1" t="s">
        <v>6188</v>
      </c>
      <c r="C678" t="s">
        <v>21</v>
      </c>
    </row>
    <row r="679" spans="1:3">
      <c r="A679" s="1" t="s">
        <v>5764</v>
      </c>
      <c r="B679" s="1" t="s">
        <v>6189</v>
      </c>
      <c r="C679" t="s">
        <v>21</v>
      </c>
    </row>
    <row r="680" spans="1:3">
      <c r="A680" s="1" t="s">
        <v>5764</v>
      </c>
      <c r="B680" s="1" t="s">
        <v>6190</v>
      </c>
      <c r="C680" t="s">
        <v>21</v>
      </c>
    </row>
    <row r="681" spans="1:3">
      <c r="A681" s="1" t="s">
        <v>5764</v>
      </c>
      <c r="B681" s="1" t="s">
        <v>6191</v>
      </c>
      <c r="C681" t="s">
        <v>21</v>
      </c>
    </row>
    <row r="682" spans="1:3">
      <c r="A682" s="1" t="s">
        <v>5764</v>
      </c>
      <c r="B682" s="1" t="s">
        <v>6192</v>
      </c>
      <c r="C682" t="s">
        <v>21</v>
      </c>
    </row>
    <row r="683" spans="1:3">
      <c r="A683" s="1" t="s">
        <v>5764</v>
      </c>
      <c r="B683" s="1" t="s">
        <v>6193</v>
      </c>
      <c r="C683" t="s">
        <v>21</v>
      </c>
    </row>
    <row r="684" spans="1:3">
      <c r="A684" s="1" t="s">
        <v>5764</v>
      </c>
      <c r="B684" s="1" t="s">
        <v>6194</v>
      </c>
      <c r="C684" t="s">
        <v>21</v>
      </c>
    </row>
    <row r="685" spans="1:3">
      <c r="A685" s="1" t="s">
        <v>5764</v>
      </c>
      <c r="B685" s="1" t="s">
        <v>6195</v>
      </c>
      <c r="C685" t="s">
        <v>21</v>
      </c>
    </row>
    <row r="686" spans="1:3">
      <c r="A686" s="1" t="s">
        <v>5764</v>
      </c>
      <c r="B686" s="1" t="s">
        <v>6196</v>
      </c>
      <c r="C686" t="s">
        <v>21</v>
      </c>
    </row>
    <row r="687" spans="1:3">
      <c r="A687" s="1" t="s">
        <v>5764</v>
      </c>
      <c r="B687" s="1" t="s">
        <v>6197</v>
      </c>
      <c r="C687" t="s">
        <v>21</v>
      </c>
    </row>
    <row r="688" spans="1:3">
      <c r="A688" s="1" t="s">
        <v>5764</v>
      </c>
      <c r="B688" s="1" t="s">
        <v>6198</v>
      </c>
      <c r="C688" t="s">
        <v>21</v>
      </c>
    </row>
    <row r="689" spans="1:3">
      <c r="A689" s="1" t="s">
        <v>5764</v>
      </c>
      <c r="B689" s="1" t="s">
        <v>6199</v>
      </c>
      <c r="C689" t="s">
        <v>21</v>
      </c>
    </row>
    <row r="690" spans="1:3">
      <c r="A690" s="1" t="s">
        <v>5764</v>
      </c>
      <c r="B690" s="1" t="s">
        <v>6200</v>
      </c>
      <c r="C690" t="s">
        <v>21</v>
      </c>
    </row>
    <row r="691" spans="1:3">
      <c r="A691" s="1" t="s">
        <v>5764</v>
      </c>
      <c r="B691" s="1" t="s">
        <v>6201</v>
      </c>
      <c r="C691" t="s">
        <v>21</v>
      </c>
    </row>
    <row r="692" spans="1:3">
      <c r="A692" s="1" t="s">
        <v>5764</v>
      </c>
      <c r="B692" s="1" t="s">
        <v>6202</v>
      </c>
      <c r="C692" t="s">
        <v>21</v>
      </c>
    </row>
    <row r="693" spans="1:3">
      <c r="A693" s="1" t="s">
        <v>5764</v>
      </c>
      <c r="B693" s="1" t="s">
        <v>6203</v>
      </c>
      <c r="C693" t="s">
        <v>21</v>
      </c>
    </row>
    <row r="694" spans="1:3">
      <c r="A694" s="1" t="s">
        <v>5764</v>
      </c>
      <c r="B694" s="1" t="s">
        <v>6204</v>
      </c>
      <c r="C694" t="s">
        <v>21</v>
      </c>
    </row>
    <row r="695" spans="1:3">
      <c r="A695" s="1" t="s">
        <v>5764</v>
      </c>
      <c r="B695" s="1" t="s">
        <v>6205</v>
      </c>
      <c r="C695" t="s">
        <v>21</v>
      </c>
    </row>
    <row r="696" spans="1:3">
      <c r="A696" s="1" t="s">
        <v>5764</v>
      </c>
      <c r="B696" s="1" t="s">
        <v>6206</v>
      </c>
      <c r="C696" t="s">
        <v>21</v>
      </c>
    </row>
    <row r="697" spans="1:3">
      <c r="A697" s="1" t="s">
        <v>5764</v>
      </c>
      <c r="B697" s="1" t="s">
        <v>6207</v>
      </c>
      <c r="C697" t="s">
        <v>21</v>
      </c>
    </row>
    <row r="698" spans="1:3">
      <c r="A698" s="1" t="s">
        <v>5764</v>
      </c>
      <c r="B698" s="1" t="s">
        <v>6208</v>
      </c>
      <c r="C698" t="s">
        <v>21</v>
      </c>
    </row>
    <row r="699" spans="1:3">
      <c r="A699" s="1" t="s">
        <v>5764</v>
      </c>
      <c r="B699" s="1" t="s">
        <v>6209</v>
      </c>
      <c r="C699" t="s">
        <v>21</v>
      </c>
    </row>
    <row r="700" spans="1:3">
      <c r="A700" s="1" t="s">
        <v>5764</v>
      </c>
      <c r="B700" s="1" t="s">
        <v>6210</v>
      </c>
      <c r="C700" t="s">
        <v>21</v>
      </c>
    </row>
    <row r="701" spans="1:3">
      <c r="A701" s="1" t="s">
        <v>5764</v>
      </c>
      <c r="B701" s="1" t="s">
        <v>6211</v>
      </c>
      <c r="C701" t="s">
        <v>21</v>
      </c>
    </row>
    <row r="702" spans="1:3">
      <c r="A702" s="1" t="s">
        <v>5764</v>
      </c>
      <c r="B702" s="1" t="s">
        <v>6212</v>
      </c>
      <c r="C702" t="s">
        <v>21</v>
      </c>
    </row>
    <row r="703" spans="1:3">
      <c r="A703" s="1" t="s">
        <v>5764</v>
      </c>
      <c r="B703" s="1" t="s">
        <v>6213</v>
      </c>
      <c r="C703" t="s">
        <v>21</v>
      </c>
    </row>
    <row r="704" spans="1:3">
      <c r="A704" s="1" t="s">
        <v>5764</v>
      </c>
      <c r="B704" s="1" t="s">
        <v>6214</v>
      </c>
      <c r="C704" t="s">
        <v>21</v>
      </c>
    </row>
    <row r="705" spans="1:3">
      <c r="A705" s="1" t="s">
        <v>5764</v>
      </c>
      <c r="B705" s="1" t="s">
        <v>6215</v>
      </c>
      <c r="C705" t="s">
        <v>21</v>
      </c>
    </row>
    <row r="706" spans="1:3">
      <c r="A706" s="1" t="s">
        <v>5764</v>
      </c>
      <c r="B706" s="1" t="s">
        <v>6216</v>
      </c>
      <c r="C706" t="s">
        <v>21</v>
      </c>
    </row>
    <row r="707" spans="1:3">
      <c r="A707" s="1" t="s">
        <v>5764</v>
      </c>
      <c r="B707" s="1" t="s">
        <v>6217</v>
      </c>
      <c r="C707" t="s">
        <v>21</v>
      </c>
    </row>
    <row r="708" spans="1:3">
      <c r="A708" s="1" t="s">
        <v>5764</v>
      </c>
      <c r="B708" s="1" t="s">
        <v>6218</v>
      </c>
      <c r="C708" t="s">
        <v>21</v>
      </c>
    </row>
    <row r="709" spans="1:3">
      <c r="A709" s="1" t="s">
        <v>5764</v>
      </c>
      <c r="B709" s="1" t="s">
        <v>6219</v>
      </c>
      <c r="C709" t="s">
        <v>21</v>
      </c>
    </row>
    <row r="710" spans="1:3">
      <c r="A710" s="1" t="s">
        <v>5764</v>
      </c>
      <c r="B710" s="1" t="s">
        <v>6220</v>
      </c>
      <c r="C710" t="s">
        <v>21</v>
      </c>
    </row>
    <row r="711" spans="1:3">
      <c r="A711" s="1" t="s">
        <v>5764</v>
      </c>
      <c r="B711" s="1" t="s">
        <v>6221</v>
      </c>
      <c r="C711" t="s">
        <v>21</v>
      </c>
    </row>
    <row r="712" spans="1:3">
      <c r="A712" s="1" t="s">
        <v>5764</v>
      </c>
      <c r="B712" s="1" t="s">
        <v>6222</v>
      </c>
      <c r="C712" t="s">
        <v>21</v>
      </c>
    </row>
    <row r="713" spans="1:3">
      <c r="A713" s="1" t="s">
        <v>5764</v>
      </c>
      <c r="B713" s="1" t="s">
        <v>6223</v>
      </c>
      <c r="C713" t="s">
        <v>21</v>
      </c>
    </row>
    <row r="714" spans="1:3">
      <c r="A714" s="1" t="s">
        <v>5764</v>
      </c>
      <c r="B714" s="1" t="s">
        <v>6224</v>
      </c>
      <c r="C714" t="s">
        <v>21</v>
      </c>
    </row>
    <row r="715" spans="1:3">
      <c r="A715" s="1" t="s">
        <v>5764</v>
      </c>
      <c r="B715" s="1" t="s">
        <v>6225</v>
      </c>
      <c r="C715" t="s">
        <v>21</v>
      </c>
    </row>
    <row r="716" spans="1:3">
      <c r="A716" s="1" t="s">
        <v>5764</v>
      </c>
      <c r="B716" s="1" t="s">
        <v>6226</v>
      </c>
      <c r="C716" t="s">
        <v>21</v>
      </c>
    </row>
    <row r="717" spans="1:3">
      <c r="A717" s="1" t="s">
        <v>5764</v>
      </c>
      <c r="B717" s="1" t="s">
        <v>6227</v>
      </c>
      <c r="C717" t="s">
        <v>21</v>
      </c>
    </row>
    <row r="718" spans="1:3">
      <c r="A718" s="1" t="s">
        <v>5764</v>
      </c>
      <c r="B718" s="1" t="s">
        <v>6228</v>
      </c>
      <c r="C718" t="s">
        <v>21</v>
      </c>
    </row>
    <row r="719" spans="1:3">
      <c r="A719" s="1" t="s">
        <v>5764</v>
      </c>
      <c r="B719" s="1" t="s">
        <v>6229</v>
      </c>
      <c r="C719" t="s">
        <v>21</v>
      </c>
    </row>
    <row r="720" spans="1:3">
      <c r="A720" s="1" t="s">
        <v>5764</v>
      </c>
      <c r="B720" s="1" t="s">
        <v>6230</v>
      </c>
      <c r="C720" t="s">
        <v>21</v>
      </c>
    </row>
    <row r="721" spans="1:3">
      <c r="A721" s="1" t="s">
        <v>5764</v>
      </c>
      <c r="B721" s="1" t="s">
        <v>6231</v>
      </c>
      <c r="C721" t="s">
        <v>21</v>
      </c>
    </row>
    <row r="722" spans="1:3">
      <c r="A722" s="1" t="s">
        <v>5764</v>
      </c>
      <c r="B722" s="1" t="s">
        <v>6232</v>
      </c>
      <c r="C722" t="s">
        <v>21</v>
      </c>
    </row>
    <row r="723" spans="1:3">
      <c r="A723" s="1" t="s">
        <v>5764</v>
      </c>
      <c r="B723" s="1" t="s">
        <v>6233</v>
      </c>
      <c r="C723" t="s">
        <v>21</v>
      </c>
    </row>
    <row r="724" spans="1:3">
      <c r="A724" s="1" t="s">
        <v>5764</v>
      </c>
      <c r="B724" s="1" t="s">
        <v>6234</v>
      </c>
      <c r="C724" t="s">
        <v>21</v>
      </c>
    </row>
    <row r="725" spans="1:3">
      <c r="A725" s="1" t="s">
        <v>5764</v>
      </c>
      <c r="B725" s="1" t="s">
        <v>6235</v>
      </c>
      <c r="C725" t="s">
        <v>21</v>
      </c>
    </row>
    <row r="726" spans="1:3">
      <c r="A726" s="1" t="s">
        <v>5764</v>
      </c>
      <c r="B726" s="1" t="s">
        <v>6236</v>
      </c>
      <c r="C726" t="s">
        <v>21</v>
      </c>
    </row>
    <row r="727" spans="1:3">
      <c r="A727" s="1" t="s">
        <v>5764</v>
      </c>
      <c r="B727" s="1" t="s">
        <v>6237</v>
      </c>
      <c r="C727" t="s">
        <v>21</v>
      </c>
    </row>
    <row r="728" spans="1:3">
      <c r="A728" s="1" t="s">
        <v>5764</v>
      </c>
      <c r="B728" s="1" t="s">
        <v>6238</v>
      </c>
      <c r="C728" t="s">
        <v>21</v>
      </c>
    </row>
    <row r="729" spans="1:3">
      <c r="A729" s="1" t="s">
        <v>5764</v>
      </c>
      <c r="B729" s="1" t="s">
        <v>6239</v>
      </c>
      <c r="C729" t="s">
        <v>21</v>
      </c>
    </row>
    <row r="730" spans="1:3">
      <c r="A730" s="1" t="s">
        <v>5764</v>
      </c>
      <c r="B730" s="1" t="s">
        <v>6240</v>
      </c>
      <c r="C730" t="s">
        <v>21</v>
      </c>
    </row>
    <row r="731" spans="1:3">
      <c r="A731" s="1" t="s">
        <v>5764</v>
      </c>
      <c r="B731" s="1" t="s">
        <v>6241</v>
      </c>
      <c r="C731" t="s">
        <v>21</v>
      </c>
    </row>
    <row r="732" spans="1:3">
      <c r="A732" s="1" t="s">
        <v>5764</v>
      </c>
      <c r="B732" s="1" t="s">
        <v>6242</v>
      </c>
      <c r="C732" t="s">
        <v>21</v>
      </c>
    </row>
    <row r="733" spans="1:3">
      <c r="A733" s="1" t="s">
        <v>5764</v>
      </c>
      <c r="B733" s="1" t="s">
        <v>6243</v>
      </c>
      <c r="C733" t="s">
        <v>21</v>
      </c>
    </row>
    <row r="734" spans="1:3">
      <c r="A734" s="1" t="s">
        <v>5764</v>
      </c>
      <c r="B734" s="1" t="s">
        <v>6244</v>
      </c>
      <c r="C734" t="s">
        <v>21</v>
      </c>
    </row>
    <row r="735" spans="1:3">
      <c r="A735" s="1" t="s">
        <v>5764</v>
      </c>
      <c r="B735" s="1" t="s">
        <v>6245</v>
      </c>
      <c r="C735" t="s">
        <v>21</v>
      </c>
    </row>
    <row r="736" spans="1:3">
      <c r="A736" s="1" t="s">
        <v>5764</v>
      </c>
      <c r="B736" s="1" t="s">
        <v>6246</v>
      </c>
      <c r="C736" t="s">
        <v>21</v>
      </c>
    </row>
    <row r="737" spans="1:3">
      <c r="A737" s="1" t="s">
        <v>5764</v>
      </c>
      <c r="B737" s="1" t="s">
        <v>6247</v>
      </c>
      <c r="C737" t="s">
        <v>21</v>
      </c>
    </row>
    <row r="738" spans="1:3">
      <c r="A738" s="1" t="s">
        <v>5764</v>
      </c>
      <c r="B738" s="1" t="s">
        <v>6248</v>
      </c>
      <c r="C738" t="s">
        <v>21</v>
      </c>
    </row>
    <row r="739" spans="1:3">
      <c r="A739" s="1" t="s">
        <v>5764</v>
      </c>
      <c r="B739" s="1" t="s">
        <v>6249</v>
      </c>
      <c r="C739" t="s">
        <v>21</v>
      </c>
    </row>
    <row r="740" spans="1:3">
      <c r="A740" s="1" t="s">
        <v>5764</v>
      </c>
      <c r="B740" s="1" t="s">
        <v>6250</v>
      </c>
      <c r="C740" t="s">
        <v>21</v>
      </c>
    </row>
    <row r="741" spans="1:3">
      <c r="A741" s="1" t="s">
        <v>5764</v>
      </c>
      <c r="B741" s="1" t="s">
        <v>6251</v>
      </c>
      <c r="C741" t="s">
        <v>21</v>
      </c>
    </row>
    <row r="742" spans="1:3">
      <c r="A742" s="1" t="s">
        <v>5764</v>
      </c>
      <c r="B742" s="1" t="s">
        <v>6252</v>
      </c>
      <c r="C742" t="s">
        <v>21</v>
      </c>
    </row>
    <row r="743" spans="1:3">
      <c r="A743" s="1" t="s">
        <v>5764</v>
      </c>
      <c r="B743" s="1" t="s">
        <v>6253</v>
      </c>
      <c r="C743" t="s">
        <v>21</v>
      </c>
    </row>
    <row r="744" spans="1:3">
      <c r="A744" s="1" t="s">
        <v>5764</v>
      </c>
      <c r="B744" s="1" t="s">
        <v>6254</v>
      </c>
      <c r="C744" t="s">
        <v>21</v>
      </c>
    </row>
    <row r="745" spans="1:3">
      <c r="A745" s="1" t="s">
        <v>5764</v>
      </c>
      <c r="B745" s="1" t="s">
        <v>6255</v>
      </c>
      <c r="C745" t="s">
        <v>21</v>
      </c>
    </row>
    <row r="746" spans="1:3">
      <c r="A746" s="1" t="s">
        <v>5764</v>
      </c>
      <c r="B746" s="1" t="s">
        <v>6256</v>
      </c>
      <c r="C746" t="s">
        <v>21</v>
      </c>
    </row>
    <row r="747" spans="1:3">
      <c r="A747" s="1" t="s">
        <v>5764</v>
      </c>
      <c r="B747" s="1" t="s">
        <v>6257</v>
      </c>
      <c r="C747" t="s">
        <v>21</v>
      </c>
    </row>
    <row r="748" spans="1:3">
      <c r="A748" s="1" t="s">
        <v>5764</v>
      </c>
      <c r="B748" s="1" t="s">
        <v>6258</v>
      </c>
      <c r="C748" t="s">
        <v>21</v>
      </c>
    </row>
    <row r="749" spans="1:3">
      <c r="A749" s="1" t="s">
        <v>5764</v>
      </c>
      <c r="B749" s="1" t="s">
        <v>6259</v>
      </c>
      <c r="C749" t="s">
        <v>21</v>
      </c>
    </row>
    <row r="750" spans="1:3">
      <c r="A750" s="1" t="s">
        <v>5764</v>
      </c>
      <c r="B750" s="1" t="s">
        <v>6260</v>
      </c>
      <c r="C750" t="s">
        <v>21</v>
      </c>
    </row>
    <row r="751" spans="1:3">
      <c r="A751" s="1" t="s">
        <v>5764</v>
      </c>
      <c r="B751" s="1" t="s">
        <v>6261</v>
      </c>
      <c r="C751" t="s">
        <v>21</v>
      </c>
    </row>
    <row r="752" spans="1:3">
      <c r="A752" s="1" t="s">
        <v>5764</v>
      </c>
      <c r="B752" s="1" t="s">
        <v>6262</v>
      </c>
      <c r="C752" t="s">
        <v>21</v>
      </c>
    </row>
    <row r="753" spans="1:3">
      <c r="A753" s="1" t="s">
        <v>5764</v>
      </c>
      <c r="B753" s="1" t="s">
        <v>6263</v>
      </c>
      <c r="C753" t="s">
        <v>21</v>
      </c>
    </row>
    <row r="754" spans="1:3">
      <c r="A754" s="1" t="s">
        <v>5764</v>
      </c>
      <c r="B754" s="1" t="s">
        <v>6264</v>
      </c>
      <c r="C754" t="s">
        <v>21</v>
      </c>
    </row>
    <row r="755" spans="1:3">
      <c r="A755" s="1" t="s">
        <v>5764</v>
      </c>
      <c r="B755" s="1" t="s">
        <v>6265</v>
      </c>
      <c r="C755" t="s">
        <v>21</v>
      </c>
    </row>
    <row r="756" spans="1:3">
      <c r="A756" s="1" t="s">
        <v>5764</v>
      </c>
      <c r="B756" s="1" t="s">
        <v>6266</v>
      </c>
      <c r="C756" t="s">
        <v>21</v>
      </c>
    </row>
    <row r="757" spans="1:3">
      <c r="A757" s="1" t="s">
        <v>5764</v>
      </c>
      <c r="B757" s="1" t="s">
        <v>6267</v>
      </c>
      <c r="C757" t="s">
        <v>21</v>
      </c>
    </row>
    <row r="758" spans="1:3">
      <c r="A758" s="1" t="s">
        <v>5764</v>
      </c>
      <c r="B758" s="1" t="s">
        <v>6268</v>
      </c>
      <c r="C758" t="s">
        <v>21</v>
      </c>
    </row>
    <row r="759" spans="1:3">
      <c r="A759" s="1" t="s">
        <v>5764</v>
      </c>
      <c r="B759" s="1" t="s">
        <v>6269</v>
      </c>
      <c r="C759" t="s">
        <v>21</v>
      </c>
    </row>
    <row r="760" spans="1:3">
      <c r="A760" s="1" t="s">
        <v>5764</v>
      </c>
      <c r="B760" s="1" t="s">
        <v>6270</v>
      </c>
      <c r="C760" t="s">
        <v>21</v>
      </c>
    </row>
    <row r="761" spans="1:3">
      <c r="A761" s="1" t="s">
        <v>5764</v>
      </c>
      <c r="B761" s="1" t="s">
        <v>6271</v>
      </c>
      <c r="C761" t="s">
        <v>21</v>
      </c>
    </row>
    <row r="762" spans="1:3">
      <c r="A762" s="1" t="s">
        <v>5764</v>
      </c>
      <c r="B762" s="1" t="s">
        <v>6272</v>
      </c>
      <c r="C762" t="s">
        <v>21</v>
      </c>
    </row>
    <row r="763" spans="1:3">
      <c r="A763" s="1" t="s">
        <v>5764</v>
      </c>
      <c r="B763" s="1" t="s">
        <v>6273</v>
      </c>
      <c r="C763" t="s">
        <v>21</v>
      </c>
    </row>
    <row r="764" spans="1:3">
      <c r="A764" s="1" t="s">
        <v>5764</v>
      </c>
      <c r="B764" s="1" t="s">
        <v>6274</v>
      </c>
      <c r="C764" t="s">
        <v>21</v>
      </c>
    </row>
    <row r="765" spans="1:3">
      <c r="A765" s="1" t="s">
        <v>5764</v>
      </c>
      <c r="B765" s="1" t="s">
        <v>6275</v>
      </c>
      <c r="C765" t="s">
        <v>21</v>
      </c>
    </row>
    <row r="766" spans="1:3">
      <c r="A766" s="1" t="s">
        <v>5764</v>
      </c>
      <c r="B766" s="1" t="s">
        <v>6276</v>
      </c>
      <c r="C766" t="s">
        <v>21</v>
      </c>
    </row>
    <row r="767" spans="1:3">
      <c r="A767" s="1" t="s">
        <v>5764</v>
      </c>
      <c r="B767" s="1" t="s">
        <v>6277</v>
      </c>
      <c r="C767" t="s">
        <v>21</v>
      </c>
    </row>
    <row r="768" spans="1:3">
      <c r="A768" s="1" t="s">
        <v>5764</v>
      </c>
      <c r="B768" s="1" t="s">
        <v>6278</v>
      </c>
      <c r="C768" t="s">
        <v>21</v>
      </c>
    </row>
    <row r="769" spans="1:3">
      <c r="A769" s="1" t="s">
        <v>5764</v>
      </c>
      <c r="B769" s="1" t="s">
        <v>6279</v>
      </c>
      <c r="C769" t="s">
        <v>21</v>
      </c>
    </row>
    <row r="770" spans="1:3">
      <c r="A770" s="1" t="s">
        <v>5764</v>
      </c>
      <c r="B770" s="1" t="s">
        <v>6280</v>
      </c>
      <c r="C770" t="s">
        <v>21</v>
      </c>
    </row>
    <row r="771" spans="1:3">
      <c r="A771" s="1" t="s">
        <v>5764</v>
      </c>
      <c r="B771" s="1" t="s">
        <v>6281</v>
      </c>
      <c r="C771" t="s">
        <v>21</v>
      </c>
    </row>
    <row r="772" spans="1:3">
      <c r="A772" s="1" t="s">
        <v>5764</v>
      </c>
      <c r="B772" s="1" t="s">
        <v>6282</v>
      </c>
      <c r="C772" t="s">
        <v>21</v>
      </c>
    </row>
    <row r="773" spans="1:3">
      <c r="A773" s="1" t="s">
        <v>5764</v>
      </c>
      <c r="B773" s="1" t="s">
        <v>6283</v>
      </c>
      <c r="C773" t="s">
        <v>21</v>
      </c>
    </row>
    <row r="774" spans="1:3">
      <c r="A774" s="1" t="s">
        <v>5764</v>
      </c>
      <c r="B774" s="1" t="s">
        <v>6284</v>
      </c>
      <c r="C774" t="s">
        <v>21</v>
      </c>
    </row>
    <row r="775" spans="1:3">
      <c r="A775" s="1" t="s">
        <v>5764</v>
      </c>
      <c r="B775" s="1" t="s">
        <v>6285</v>
      </c>
      <c r="C775" t="s">
        <v>21</v>
      </c>
    </row>
    <row r="776" spans="1:3">
      <c r="A776" s="1" t="s">
        <v>5764</v>
      </c>
      <c r="B776" s="1" t="s">
        <v>6286</v>
      </c>
      <c r="C776" t="s">
        <v>21</v>
      </c>
    </row>
    <row r="777" spans="1:3">
      <c r="A777" s="1" t="s">
        <v>5764</v>
      </c>
      <c r="B777" s="1" t="s">
        <v>6287</v>
      </c>
      <c r="C777" t="s">
        <v>21</v>
      </c>
    </row>
    <row r="778" spans="1:3">
      <c r="A778" s="1" t="s">
        <v>5764</v>
      </c>
      <c r="B778" s="1" t="s">
        <v>6288</v>
      </c>
      <c r="C778" t="s">
        <v>21</v>
      </c>
    </row>
    <row r="779" spans="1:3">
      <c r="A779" s="1" t="s">
        <v>5764</v>
      </c>
      <c r="B779" s="1" t="s">
        <v>6289</v>
      </c>
      <c r="C779" t="s">
        <v>21</v>
      </c>
    </row>
    <row r="780" spans="1:3">
      <c r="A780" s="1" t="s">
        <v>5764</v>
      </c>
      <c r="B780" s="1" t="s">
        <v>6290</v>
      </c>
      <c r="C780" t="s">
        <v>21</v>
      </c>
    </row>
    <row r="781" spans="1:3">
      <c r="A781" s="1" t="s">
        <v>5764</v>
      </c>
      <c r="B781" s="1" t="s">
        <v>6291</v>
      </c>
      <c r="C781" t="s">
        <v>21</v>
      </c>
    </row>
    <row r="782" spans="1:3">
      <c r="A782" s="1" t="s">
        <v>5764</v>
      </c>
      <c r="B782" s="1" t="s">
        <v>6292</v>
      </c>
      <c r="C782" t="s">
        <v>21</v>
      </c>
    </row>
    <row r="783" spans="1:3">
      <c r="A783" s="1" t="s">
        <v>5764</v>
      </c>
      <c r="B783" s="1" t="s">
        <v>6293</v>
      </c>
      <c r="C783" t="s">
        <v>21</v>
      </c>
    </row>
    <row r="784" spans="1:3">
      <c r="A784" s="1" t="s">
        <v>5764</v>
      </c>
      <c r="B784" s="1" t="s">
        <v>6294</v>
      </c>
      <c r="C784" t="s">
        <v>21</v>
      </c>
    </row>
    <row r="785" spans="1:3">
      <c r="A785" s="1" t="s">
        <v>5764</v>
      </c>
      <c r="B785" s="1" t="s">
        <v>6295</v>
      </c>
      <c r="C785" t="s">
        <v>21</v>
      </c>
    </row>
    <row r="786" spans="1:3">
      <c r="A786" s="1" t="s">
        <v>5764</v>
      </c>
      <c r="B786" s="1" t="s">
        <v>6296</v>
      </c>
      <c r="C786" t="s">
        <v>21</v>
      </c>
    </row>
    <row r="787" spans="1:3">
      <c r="A787" s="1" t="s">
        <v>5764</v>
      </c>
      <c r="B787" s="1" t="s">
        <v>6297</v>
      </c>
      <c r="C787" t="s">
        <v>21</v>
      </c>
    </row>
    <row r="788" spans="1:3">
      <c r="A788" s="1" t="s">
        <v>5764</v>
      </c>
      <c r="B788" s="1" t="s">
        <v>6298</v>
      </c>
      <c r="C788" t="s">
        <v>21</v>
      </c>
    </row>
    <row r="789" spans="1:3">
      <c r="A789" s="1" t="s">
        <v>5764</v>
      </c>
      <c r="B789" s="1" t="s">
        <v>6299</v>
      </c>
      <c r="C789" t="s">
        <v>21</v>
      </c>
    </row>
    <row r="790" spans="1:3">
      <c r="A790" s="1" t="s">
        <v>5764</v>
      </c>
      <c r="B790" s="1" t="s">
        <v>6300</v>
      </c>
      <c r="C790" t="s">
        <v>21</v>
      </c>
    </row>
    <row r="791" spans="1:3">
      <c r="A791" s="1" t="s">
        <v>5764</v>
      </c>
      <c r="B791" s="1" t="s">
        <v>6301</v>
      </c>
      <c r="C791" t="s">
        <v>21</v>
      </c>
    </row>
    <row r="792" spans="1:3">
      <c r="A792" s="1" t="s">
        <v>5764</v>
      </c>
      <c r="B792" s="1" t="s">
        <v>6302</v>
      </c>
      <c r="C792" t="s">
        <v>21</v>
      </c>
    </row>
    <row r="793" spans="1:3">
      <c r="A793" s="1" t="s">
        <v>5764</v>
      </c>
      <c r="B793" s="1" t="s">
        <v>6303</v>
      </c>
      <c r="C793" t="s">
        <v>21</v>
      </c>
    </row>
    <row r="794" spans="1:3">
      <c r="A794" s="1" t="s">
        <v>5764</v>
      </c>
      <c r="B794" s="1" t="s">
        <v>6304</v>
      </c>
      <c r="C794" t="s">
        <v>21</v>
      </c>
    </row>
    <row r="795" spans="1:3">
      <c r="A795" s="1" t="s">
        <v>5764</v>
      </c>
      <c r="B795" s="1" t="s">
        <v>6305</v>
      </c>
      <c r="C795" t="s">
        <v>21</v>
      </c>
    </row>
    <row r="796" spans="1:3">
      <c r="A796" s="1" t="s">
        <v>5764</v>
      </c>
      <c r="B796" s="1" t="s">
        <v>6306</v>
      </c>
      <c r="C796" t="s">
        <v>21</v>
      </c>
    </row>
    <row r="797" spans="1:3">
      <c r="A797" s="1" t="s">
        <v>5764</v>
      </c>
      <c r="B797" s="1" t="s">
        <v>6307</v>
      </c>
      <c r="C797" t="s">
        <v>21</v>
      </c>
    </row>
    <row r="798" spans="1:3">
      <c r="A798" s="1" t="s">
        <v>5764</v>
      </c>
      <c r="B798" s="1" t="s">
        <v>6308</v>
      </c>
      <c r="C798" t="s">
        <v>21</v>
      </c>
    </row>
    <row r="799" spans="1:3">
      <c r="A799" s="1" t="s">
        <v>5764</v>
      </c>
      <c r="B799" s="1" t="s">
        <v>6309</v>
      </c>
      <c r="C799" t="s">
        <v>21</v>
      </c>
    </row>
    <row r="800" spans="1:3">
      <c r="A800" s="1" t="s">
        <v>5764</v>
      </c>
      <c r="B800" s="1" t="s">
        <v>6310</v>
      </c>
      <c r="C800" t="s">
        <v>21</v>
      </c>
    </row>
    <row r="801" spans="1:3">
      <c r="A801" s="1" t="s">
        <v>5764</v>
      </c>
      <c r="B801" s="1" t="s">
        <v>6311</v>
      </c>
      <c r="C801" t="s">
        <v>21</v>
      </c>
    </row>
    <row r="802" spans="1:3">
      <c r="A802" s="1" t="s">
        <v>5764</v>
      </c>
      <c r="B802" s="1" t="s">
        <v>6312</v>
      </c>
      <c r="C802" t="s">
        <v>21</v>
      </c>
    </row>
    <row r="803" spans="1:3">
      <c r="A803" s="1" t="s">
        <v>5764</v>
      </c>
      <c r="B803" s="1" t="s">
        <v>6313</v>
      </c>
      <c r="C803" t="s">
        <v>21</v>
      </c>
    </row>
    <row r="804" spans="1:3">
      <c r="A804" s="1" t="s">
        <v>5764</v>
      </c>
      <c r="B804" s="1" t="s">
        <v>6314</v>
      </c>
      <c r="C804" t="s">
        <v>21</v>
      </c>
    </row>
    <row r="805" spans="1:3">
      <c r="A805" s="1" t="s">
        <v>5764</v>
      </c>
      <c r="B805" s="1" t="s">
        <v>6315</v>
      </c>
      <c r="C805" t="s">
        <v>21</v>
      </c>
    </row>
    <row r="806" spans="1:3">
      <c r="A806" s="1" t="s">
        <v>5764</v>
      </c>
      <c r="B806" s="1" t="s">
        <v>6316</v>
      </c>
      <c r="C806" t="s">
        <v>21</v>
      </c>
    </row>
    <row r="807" spans="1:3">
      <c r="A807" s="1" t="s">
        <v>5764</v>
      </c>
      <c r="B807" s="1" t="s">
        <v>6317</v>
      </c>
      <c r="C807" t="s">
        <v>21</v>
      </c>
    </row>
    <row r="808" spans="1:3">
      <c r="A808" s="1" t="s">
        <v>5764</v>
      </c>
      <c r="B808" s="1" t="s">
        <v>6318</v>
      </c>
      <c r="C808" t="s">
        <v>21</v>
      </c>
    </row>
    <row r="809" spans="1:3">
      <c r="A809" s="1" t="s">
        <v>5764</v>
      </c>
      <c r="B809" s="1" t="s">
        <v>6319</v>
      </c>
      <c r="C809" t="s">
        <v>21</v>
      </c>
    </row>
    <row r="810" spans="1:3">
      <c r="A810" s="1" t="s">
        <v>5764</v>
      </c>
      <c r="B810" s="1" t="s">
        <v>6320</v>
      </c>
      <c r="C810" t="s">
        <v>21</v>
      </c>
    </row>
    <row r="811" spans="1:3">
      <c r="A811" s="1" t="s">
        <v>5764</v>
      </c>
      <c r="B811" s="1" t="s">
        <v>6321</v>
      </c>
      <c r="C811" t="s">
        <v>21</v>
      </c>
    </row>
    <row r="812" spans="1:3">
      <c r="A812" s="1" t="s">
        <v>5764</v>
      </c>
      <c r="B812" s="1" t="s">
        <v>6322</v>
      </c>
      <c r="C812" t="s">
        <v>21</v>
      </c>
    </row>
    <row r="813" spans="1:3">
      <c r="A813" s="1" t="s">
        <v>5764</v>
      </c>
      <c r="B813" s="1" t="s">
        <v>6323</v>
      </c>
      <c r="C813" t="s">
        <v>21</v>
      </c>
    </row>
    <row r="814" spans="1:3">
      <c r="A814" s="1" t="s">
        <v>5764</v>
      </c>
      <c r="B814" s="1" t="s">
        <v>6324</v>
      </c>
      <c r="C814" t="s">
        <v>21</v>
      </c>
    </row>
    <row r="815" spans="1:3">
      <c r="A815" s="1" t="s">
        <v>5764</v>
      </c>
      <c r="B815" s="1" t="s">
        <v>6325</v>
      </c>
      <c r="C815" t="s">
        <v>21</v>
      </c>
    </row>
    <row r="816" spans="1:3">
      <c r="A816" s="1" t="s">
        <v>5764</v>
      </c>
      <c r="B816" s="1" t="s">
        <v>6326</v>
      </c>
      <c r="C816" t="s">
        <v>21</v>
      </c>
    </row>
    <row r="817" spans="1:3">
      <c r="A817" s="1" t="s">
        <v>5764</v>
      </c>
      <c r="B817" s="1" t="s">
        <v>6327</v>
      </c>
      <c r="C817" t="s">
        <v>21</v>
      </c>
    </row>
    <row r="818" spans="1:3">
      <c r="A818" s="1" t="s">
        <v>5764</v>
      </c>
      <c r="B818" s="1" t="s">
        <v>6328</v>
      </c>
      <c r="C818" t="s">
        <v>21</v>
      </c>
    </row>
    <row r="819" spans="1:3">
      <c r="A819" s="1" t="s">
        <v>5764</v>
      </c>
      <c r="B819" s="1" t="s">
        <v>6329</v>
      </c>
      <c r="C819" t="s">
        <v>21</v>
      </c>
    </row>
    <row r="820" spans="1:3">
      <c r="A820" s="1" t="s">
        <v>5764</v>
      </c>
      <c r="B820" s="1" t="s">
        <v>6330</v>
      </c>
      <c r="C820" t="s">
        <v>21</v>
      </c>
    </row>
    <row r="821" spans="1:3">
      <c r="A821" s="1" t="s">
        <v>5764</v>
      </c>
      <c r="B821" s="1" t="s">
        <v>6331</v>
      </c>
      <c r="C821" t="s">
        <v>21</v>
      </c>
    </row>
    <row r="822" spans="1:3">
      <c r="A822" s="1" t="s">
        <v>5764</v>
      </c>
      <c r="B822" s="1" t="s">
        <v>6332</v>
      </c>
      <c r="C822" t="s">
        <v>21</v>
      </c>
    </row>
    <row r="823" spans="1:3">
      <c r="A823" s="1" t="s">
        <v>5764</v>
      </c>
      <c r="B823" s="1" t="s">
        <v>6333</v>
      </c>
      <c r="C823" t="s">
        <v>21</v>
      </c>
    </row>
    <row r="824" spans="1:3">
      <c r="A824" s="1" t="s">
        <v>5764</v>
      </c>
      <c r="B824" s="1" t="s">
        <v>6334</v>
      </c>
      <c r="C824" t="s">
        <v>21</v>
      </c>
    </row>
    <row r="825" spans="1:3">
      <c r="A825" s="1" t="s">
        <v>5764</v>
      </c>
      <c r="B825" s="1" t="s">
        <v>6335</v>
      </c>
      <c r="C825" t="s">
        <v>21</v>
      </c>
    </row>
    <row r="826" spans="1:3">
      <c r="A826" s="1" t="s">
        <v>5764</v>
      </c>
      <c r="B826" s="1" t="s">
        <v>6336</v>
      </c>
      <c r="C826" t="s">
        <v>21</v>
      </c>
    </row>
    <row r="827" spans="1:3">
      <c r="A827" s="1" t="s">
        <v>5764</v>
      </c>
      <c r="B827" s="1" t="s">
        <v>6337</v>
      </c>
      <c r="C827" t="s">
        <v>21</v>
      </c>
    </row>
    <row r="828" spans="1:3">
      <c r="A828" s="1" t="s">
        <v>5764</v>
      </c>
      <c r="B828" s="1" t="s">
        <v>6338</v>
      </c>
      <c r="C828" t="s">
        <v>21</v>
      </c>
    </row>
    <row r="829" spans="1:3">
      <c r="A829" s="1" t="s">
        <v>5764</v>
      </c>
      <c r="B829" s="1" t="s">
        <v>6339</v>
      </c>
      <c r="C829" t="s">
        <v>21</v>
      </c>
    </row>
    <row r="830" spans="1:3">
      <c r="A830" s="1" t="s">
        <v>5764</v>
      </c>
      <c r="B830" s="1" t="s">
        <v>6340</v>
      </c>
      <c r="C830" t="s">
        <v>21</v>
      </c>
    </row>
    <row r="831" spans="1:3">
      <c r="A831" s="1" t="s">
        <v>5764</v>
      </c>
      <c r="B831" s="1" t="s">
        <v>6341</v>
      </c>
      <c r="C831" t="s">
        <v>21</v>
      </c>
    </row>
    <row r="832" spans="1:3">
      <c r="A832" s="1" t="s">
        <v>5764</v>
      </c>
      <c r="B832" s="1" t="s">
        <v>6342</v>
      </c>
      <c r="C832" t="s">
        <v>21</v>
      </c>
    </row>
    <row r="833" spans="1:3">
      <c r="A833" s="1" t="s">
        <v>5764</v>
      </c>
      <c r="B833" s="1" t="s">
        <v>6343</v>
      </c>
      <c r="C833" t="s">
        <v>21</v>
      </c>
    </row>
    <row r="834" spans="1:3">
      <c r="A834" s="1" t="s">
        <v>5764</v>
      </c>
      <c r="B834" s="1" t="s">
        <v>6344</v>
      </c>
      <c r="C834" t="s">
        <v>21</v>
      </c>
    </row>
    <row r="835" spans="1:3">
      <c r="A835" s="1" t="s">
        <v>5764</v>
      </c>
      <c r="B835" s="1" t="s">
        <v>6345</v>
      </c>
      <c r="C835" t="s">
        <v>21</v>
      </c>
    </row>
    <row r="836" spans="1:3">
      <c r="A836" s="1" t="s">
        <v>5764</v>
      </c>
      <c r="B836" s="1" t="s">
        <v>6346</v>
      </c>
      <c r="C836" t="s">
        <v>21</v>
      </c>
    </row>
    <row r="837" spans="1:3">
      <c r="A837" s="1" t="s">
        <v>5764</v>
      </c>
      <c r="B837" s="1" t="s">
        <v>6347</v>
      </c>
      <c r="C837" t="s">
        <v>21</v>
      </c>
    </row>
    <row r="838" spans="1:3">
      <c r="A838" s="1" t="s">
        <v>5764</v>
      </c>
      <c r="B838" s="1" t="s">
        <v>6348</v>
      </c>
      <c r="C838" t="s">
        <v>21</v>
      </c>
    </row>
    <row r="839" spans="1:3">
      <c r="A839" s="1" t="s">
        <v>5764</v>
      </c>
      <c r="B839" s="1" t="s">
        <v>6349</v>
      </c>
      <c r="C839" t="s">
        <v>21</v>
      </c>
    </row>
    <row r="840" spans="1:3">
      <c r="A840" s="1" t="s">
        <v>5764</v>
      </c>
      <c r="B840" s="1" t="s">
        <v>6350</v>
      </c>
      <c r="C840" t="s">
        <v>21</v>
      </c>
    </row>
    <row r="841" spans="1:3">
      <c r="A841" s="1" t="s">
        <v>5764</v>
      </c>
      <c r="B841" s="1" t="s">
        <v>6351</v>
      </c>
      <c r="C841" t="s">
        <v>21</v>
      </c>
    </row>
    <row r="842" spans="1:3">
      <c r="A842" s="1" t="s">
        <v>5764</v>
      </c>
      <c r="B842" s="1" t="s">
        <v>6352</v>
      </c>
      <c r="C842" t="s">
        <v>21</v>
      </c>
    </row>
    <row r="843" spans="1:3">
      <c r="A843" s="1" t="s">
        <v>5764</v>
      </c>
      <c r="B843" s="1" t="s">
        <v>6353</v>
      </c>
      <c r="C843" t="s">
        <v>21</v>
      </c>
    </row>
    <row r="844" spans="1:3">
      <c r="A844" s="1" t="s">
        <v>5764</v>
      </c>
      <c r="B844" s="1" t="s">
        <v>6354</v>
      </c>
      <c r="C844" t="s">
        <v>21</v>
      </c>
    </row>
    <row r="845" spans="1:3">
      <c r="A845" s="1" t="s">
        <v>5764</v>
      </c>
      <c r="B845" s="1" t="s">
        <v>6355</v>
      </c>
      <c r="C845" t="s">
        <v>21</v>
      </c>
    </row>
    <row r="846" spans="1:3">
      <c r="A846" s="1" t="s">
        <v>5764</v>
      </c>
      <c r="B846" s="1" t="s">
        <v>6356</v>
      </c>
      <c r="C846" t="s">
        <v>21</v>
      </c>
    </row>
    <row r="847" spans="1:3">
      <c r="A847" s="1" t="s">
        <v>5764</v>
      </c>
      <c r="B847" s="1" t="s">
        <v>6357</v>
      </c>
      <c r="C847" t="s">
        <v>21</v>
      </c>
    </row>
    <row r="848" spans="1:3">
      <c r="A848" s="1" t="s">
        <v>5764</v>
      </c>
      <c r="B848" s="1" t="s">
        <v>6358</v>
      </c>
      <c r="C848" t="s">
        <v>21</v>
      </c>
    </row>
    <row r="849" spans="1:3">
      <c r="A849" s="1" t="s">
        <v>5764</v>
      </c>
      <c r="B849" s="1" t="s">
        <v>6359</v>
      </c>
      <c r="C849" t="s">
        <v>21</v>
      </c>
    </row>
    <row r="850" spans="1:3">
      <c r="A850" s="1" t="s">
        <v>5764</v>
      </c>
      <c r="B850" s="1" t="s">
        <v>6360</v>
      </c>
      <c r="C850" t="s">
        <v>21</v>
      </c>
    </row>
    <row r="851" spans="1:3">
      <c r="A851" s="1" t="s">
        <v>5764</v>
      </c>
      <c r="B851" s="1" t="s">
        <v>6361</v>
      </c>
      <c r="C851" t="s">
        <v>21</v>
      </c>
    </row>
    <row r="852" spans="1:3">
      <c r="A852" s="1" t="s">
        <v>5764</v>
      </c>
      <c r="B852" s="1" t="s">
        <v>6362</v>
      </c>
      <c r="C852" t="s">
        <v>21</v>
      </c>
    </row>
    <row r="853" spans="1:3">
      <c r="A853" s="1" t="s">
        <v>5764</v>
      </c>
      <c r="B853" s="1" t="s">
        <v>6363</v>
      </c>
      <c r="C853" t="s">
        <v>21</v>
      </c>
    </row>
    <row r="854" spans="1:3">
      <c r="A854" s="1" t="s">
        <v>5764</v>
      </c>
      <c r="B854" s="1" t="s">
        <v>6364</v>
      </c>
      <c r="C854" t="s">
        <v>21</v>
      </c>
    </row>
    <row r="855" spans="1:3">
      <c r="A855" s="1" t="s">
        <v>5764</v>
      </c>
      <c r="B855" s="1" t="s">
        <v>6365</v>
      </c>
      <c r="C855" t="s">
        <v>21</v>
      </c>
    </row>
    <row r="856" spans="1:3">
      <c r="A856" s="1" t="s">
        <v>5764</v>
      </c>
      <c r="B856" s="1" t="s">
        <v>6366</v>
      </c>
      <c r="C856" t="s">
        <v>21</v>
      </c>
    </row>
    <row r="857" spans="1:3">
      <c r="A857" s="1" t="s">
        <v>5764</v>
      </c>
      <c r="B857" s="1" t="s">
        <v>6367</v>
      </c>
      <c r="C857" t="s">
        <v>21</v>
      </c>
    </row>
    <row r="858" spans="1:3">
      <c r="A858" s="1" t="s">
        <v>5764</v>
      </c>
      <c r="B858" s="1" t="s">
        <v>6368</v>
      </c>
      <c r="C858" t="s">
        <v>21</v>
      </c>
    </row>
    <row r="859" spans="1:3">
      <c r="A859" s="1" t="s">
        <v>5764</v>
      </c>
      <c r="B859" s="1" t="s">
        <v>6369</v>
      </c>
      <c r="C859" t="s">
        <v>21</v>
      </c>
    </row>
    <row r="860" spans="1:3">
      <c r="A860" s="1" t="s">
        <v>5764</v>
      </c>
      <c r="B860" s="1" t="s">
        <v>6370</v>
      </c>
      <c r="C860" t="s">
        <v>21</v>
      </c>
    </row>
    <row r="861" spans="1:3">
      <c r="A861" s="1" t="s">
        <v>5764</v>
      </c>
      <c r="B861" s="1" t="s">
        <v>6371</v>
      </c>
      <c r="C861" t="s">
        <v>21</v>
      </c>
    </row>
    <row r="862" spans="1:3">
      <c r="A862" s="1" t="s">
        <v>5764</v>
      </c>
      <c r="B862" s="1" t="s">
        <v>6372</v>
      </c>
      <c r="C862" t="s">
        <v>21</v>
      </c>
    </row>
    <row r="863" spans="1:3">
      <c r="A863" s="1" t="s">
        <v>5764</v>
      </c>
      <c r="B863" s="1" t="s">
        <v>6373</v>
      </c>
      <c r="C863" t="s">
        <v>21</v>
      </c>
    </row>
    <row r="864" spans="1:3">
      <c r="A864" s="1" t="s">
        <v>5764</v>
      </c>
      <c r="B864" s="1" t="s">
        <v>6374</v>
      </c>
      <c r="C864" t="s">
        <v>21</v>
      </c>
    </row>
    <row r="865" spans="1:3">
      <c r="A865" s="1" t="s">
        <v>5764</v>
      </c>
      <c r="B865" s="1" t="s">
        <v>6375</v>
      </c>
      <c r="C865" t="s">
        <v>21</v>
      </c>
    </row>
    <row r="866" spans="1:3">
      <c r="A866" s="1" t="s">
        <v>5764</v>
      </c>
      <c r="B866" s="1" t="s">
        <v>6376</v>
      </c>
      <c r="C866" t="s">
        <v>21</v>
      </c>
    </row>
    <row r="867" spans="1:3">
      <c r="A867" s="1" t="s">
        <v>5764</v>
      </c>
      <c r="B867" s="1" t="s">
        <v>6377</v>
      </c>
      <c r="C867" t="s">
        <v>21</v>
      </c>
    </row>
    <row r="868" spans="1:3">
      <c r="A868" s="1" t="s">
        <v>5764</v>
      </c>
      <c r="B868" s="1" t="s">
        <v>6378</v>
      </c>
      <c r="C868" t="s">
        <v>21</v>
      </c>
    </row>
    <row r="869" spans="1:3">
      <c r="A869" s="1" t="s">
        <v>5764</v>
      </c>
      <c r="B869" s="1" t="s">
        <v>6379</v>
      </c>
      <c r="C869" t="s">
        <v>21</v>
      </c>
    </row>
    <row r="870" spans="1:3">
      <c r="A870" s="1" t="s">
        <v>5764</v>
      </c>
      <c r="B870" s="1" t="s">
        <v>6380</v>
      </c>
      <c r="C870" t="s">
        <v>21</v>
      </c>
    </row>
    <row r="871" spans="1:3">
      <c r="A871" s="1" t="s">
        <v>5764</v>
      </c>
      <c r="B871" s="1" t="s">
        <v>6381</v>
      </c>
      <c r="C871" t="s">
        <v>21</v>
      </c>
    </row>
    <row r="872" spans="1:3">
      <c r="A872" s="1" t="s">
        <v>5764</v>
      </c>
      <c r="B872" s="1" t="s">
        <v>6382</v>
      </c>
      <c r="C872" t="s">
        <v>21</v>
      </c>
    </row>
    <row r="873" spans="1:3">
      <c r="A873" s="1" t="s">
        <v>5764</v>
      </c>
      <c r="B873" s="1" t="s">
        <v>6383</v>
      </c>
      <c r="C873" t="s">
        <v>21</v>
      </c>
    </row>
    <row r="874" spans="1:3">
      <c r="A874" s="1" t="s">
        <v>5764</v>
      </c>
      <c r="B874" s="1" t="s">
        <v>6384</v>
      </c>
      <c r="C874" t="s">
        <v>21</v>
      </c>
    </row>
    <row r="875" spans="1:3">
      <c r="A875" s="1" t="s">
        <v>5764</v>
      </c>
      <c r="B875" s="1" t="s">
        <v>6385</v>
      </c>
      <c r="C875" t="s">
        <v>21</v>
      </c>
    </row>
    <row r="876" spans="1:3">
      <c r="A876" s="1" t="s">
        <v>5764</v>
      </c>
      <c r="B876" s="1" t="s">
        <v>6386</v>
      </c>
      <c r="C876" t="s">
        <v>21</v>
      </c>
    </row>
    <row r="877" spans="1:3">
      <c r="A877" s="1" t="s">
        <v>5764</v>
      </c>
      <c r="B877" s="1" t="s">
        <v>6387</v>
      </c>
      <c r="C877" t="s">
        <v>21</v>
      </c>
    </row>
    <row r="878" spans="1:3">
      <c r="A878" s="1" t="s">
        <v>5764</v>
      </c>
      <c r="B878" s="1" t="s">
        <v>6388</v>
      </c>
      <c r="C878" t="s">
        <v>21</v>
      </c>
    </row>
    <row r="879" spans="1:3">
      <c r="A879" s="1" t="s">
        <v>5764</v>
      </c>
      <c r="B879" s="1" t="s">
        <v>6389</v>
      </c>
      <c r="C879" t="s">
        <v>21</v>
      </c>
    </row>
    <row r="880" spans="1:3">
      <c r="A880" s="1" t="s">
        <v>5764</v>
      </c>
      <c r="B880" s="1" t="s">
        <v>6390</v>
      </c>
      <c r="C880" t="s">
        <v>21</v>
      </c>
    </row>
    <row r="881" spans="1:3">
      <c r="A881" s="1" t="s">
        <v>5764</v>
      </c>
      <c r="B881" s="1" t="s">
        <v>6391</v>
      </c>
      <c r="C881" t="s">
        <v>21</v>
      </c>
    </row>
    <row r="882" spans="1:3">
      <c r="A882" s="1" t="s">
        <v>5764</v>
      </c>
      <c r="B882" s="1" t="s">
        <v>6392</v>
      </c>
      <c r="C882" t="s">
        <v>21</v>
      </c>
    </row>
    <row r="883" spans="1:3">
      <c r="A883" s="1" t="s">
        <v>5764</v>
      </c>
      <c r="B883" s="1" t="s">
        <v>6393</v>
      </c>
      <c r="C883" t="s">
        <v>21</v>
      </c>
    </row>
    <row r="884" spans="1:3">
      <c r="A884" s="1" t="s">
        <v>5764</v>
      </c>
      <c r="B884" s="1" t="s">
        <v>6394</v>
      </c>
      <c r="C884" t="s">
        <v>21</v>
      </c>
    </row>
    <row r="885" spans="1:3">
      <c r="A885" s="1" t="s">
        <v>5764</v>
      </c>
      <c r="B885" s="1" t="s">
        <v>6395</v>
      </c>
      <c r="C885" t="s">
        <v>21</v>
      </c>
    </row>
    <row r="886" spans="1:3">
      <c r="A886" s="1" t="s">
        <v>5764</v>
      </c>
      <c r="B886" s="1" t="s">
        <v>6396</v>
      </c>
      <c r="C886" t="s">
        <v>21</v>
      </c>
    </row>
    <row r="887" spans="1:3">
      <c r="A887" s="1" t="s">
        <v>5764</v>
      </c>
      <c r="B887" s="1" t="s">
        <v>6397</v>
      </c>
      <c r="C887" t="s">
        <v>21</v>
      </c>
    </row>
    <row r="888" spans="1:3">
      <c r="A888" s="1" t="s">
        <v>5764</v>
      </c>
      <c r="B888" s="1" t="s">
        <v>6398</v>
      </c>
      <c r="C888" t="s">
        <v>21</v>
      </c>
    </row>
    <row r="889" spans="1:3">
      <c r="A889" s="1" t="s">
        <v>5764</v>
      </c>
      <c r="B889" s="1" t="s">
        <v>6399</v>
      </c>
      <c r="C889" t="s">
        <v>21</v>
      </c>
    </row>
    <row r="890" spans="1:3">
      <c r="A890" s="1" t="s">
        <v>5764</v>
      </c>
      <c r="B890" s="1" t="s">
        <v>6400</v>
      </c>
      <c r="C890" t="s">
        <v>21</v>
      </c>
    </row>
    <row r="891" spans="1:3">
      <c r="A891" s="1" t="s">
        <v>5764</v>
      </c>
      <c r="B891" s="1" t="s">
        <v>6401</v>
      </c>
      <c r="C891" t="s">
        <v>21</v>
      </c>
    </row>
    <row r="892" spans="1:3">
      <c r="A892" s="1" t="s">
        <v>5764</v>
      </c>
      <c r="B892" s="1" t="s">
        <v>6402</v>
      </c>
      <c r="C892" t="s">
        <v>21</v>
      </c>
    </row>
    <row r="893" spans="1:3">
      <c r="A893" s="1" t="s">
        <v>5764</v>
      </c>
      <c r="B893" s="1" t="s">
        <v>6403</v>
      </c>
      <c r="C893" t="s">
        <v>21</v>
      </c>
    </row>
    <row r="894" spans="1:3">
      <c r="A894" s="1" t="s">
        <v>5764</v>
      </c>
      <c r="B894" s="1" t="s">
        <v>6404</v>
      </c>
      <c r="C894" t="s">
        <v>21</v>
      </c>
    </row>
    <row r="895" spans="1:3">
      <c r="A895" s="1" t="s">
        <v>5764</v>
      </c>
      <c r="B895" s="1" t="s">
        <v>6405</v>
      </c>
      <c r="C895" t="s">
        <v>21</v>
      </c>
    </row>
    <row r="896" spans="1:3">
      <c r="A896" s="1" t="s">
        <v>5764</v>
      </c>
      <c r="B896" s="1" t="s">
        <v>6406</v>
      </c>
      <c r="C896" t="s">
        <v>21</v>
      </c>
    </row>
    <row r="897" spans="1:3">
      <c r="A897" s="1" t="s">
        <v>5764</v>
      </c>
      <c r="B897" s="1" t="s">
        <v>6407</v>
      </c>
      <c r="C897" t="s">
        <v>21</v>
      </c>
    </row>
    <row r="898" spans="1:3">
      <c r="A898" s="1" t="s">
        <v>5764</v>
      </c>
      <c r="B898" s="1" t="s">
        <v>6408</v>
      </c>
      <c r="C898" t="s">
        <v>21</v>
      </c>
    </row>
    <row r="899" spans="1:3">
      <c r="A899" s="1" t="s">
        <v>5764</v>
      </c>
      <c r="B899" s="1" t="s">
        <v>6409</v>
      </c>
      <c r="C899" t="s">
        <v>21</v>
      </c>
    </row>
    <row r="900" spans="1:3">
      <c r="A900" s="1" t="s">
        <v>5764</v>
      </c>
      <c r="B900" s="1" t="s">
        <v>6410</v>
      </c>
      <c r="C900" t="s">
        <v>21</v>
      </c>
    </row>
    <row r="901" spans="1:3">
      <c r="A901" s="1" t="s">
        <v>5764</v>
      </c>
      <c r="B901" s="1" t="s">
        <v>6411</v>
      </c>
      <c r="C901" t="s">
        <v>21</v>
      </c>
    </row>
    <row r="902" spans="1:3">
      <c r="A902" s="1" t="s">
        <v>5764</v>
      </c>
      <c r="B902" s="1" t="s">
        <v>6412</v>
      </c>
      <c r="C902" t="s">
        <v>21</v>
      </c>
    </row>
    <row r="903" spans="1:3">
      <c r="A903" s="1" t="s">
        <v>5764</v>
      </c>
      <c r="B903" s="1" t="s">
        <v>6413</v>
      </c>
      <c r="C903" t="s">
        <v>21</v>
      </c>
    </row>
    <row r="904" spans="1:3">
      <c r="A904" s="1" t="s">
        <v>5764</v>
      </c>
      <c r="B904" s="1" t="s">
        <v>6414</v>
      </c>
      <c r="C904" t="s">
        <v>21</v>
      </c>
    </row>
    <row r="905" spans="1:3">
      <c r="A905" s="1" t="s">
        <v>5764</v>
      </c>
      <c r="B905" s="1" t="s">
        <v>6415</v>
      </c>
      <c r="C905" t="s">
        <v>21</v>
      </c>
    </row>
    <row r="906" spans="1:3">
      <c r="A906" s="1" t="s">
        <v>5764</v>
      </c>
      <c r="B906" s="1" t="s">
        <v>6416</v>
      </c>
      <c r="C906" t="s">
        <v>21</v>
      </c>
    </row>
    <row r="907" spans="1:3">
      <c r="A907" s="1" t="s">
        <v>5764</v>
      </c>
      <c r="B907" s="1" t="s">
        <v>6417</v>
      </c>
      <c r="C907" t="s">
        <v>21</v>
      </c>
    </row>
    <row r="908" spans="1:3">
      <c r="A908" s="1" t="s">
        <v>5764</v>
      </c>
      <c r="B908" s="1" t="s">
        <v>6418</v>
      </c>
      <c r="C908" t="s">
        <v>21</v>
      </c>
    </row>
    <row r="909" spans="1:3">
      <c r="A909" s="1" t="s">
        <v>5764</v>
      </c>
      <c r="B909" s="1" t="s">
        <v>6419</v>
      </c>
      <c r="C909" t="s">
        <v>21</v>
      </c>
    </row>
    <row r="910" spans="1:3">
      <c r="A910" s="1" t="s">
        <v>5764</v>
      </c>
      <c r="B910" s="1" t="s">
        <v>6420</v>
      </c>
      <c r="C910" t="s">
        <v>21</v>
      </c>
    </row>
    <row r="911" spans="1:3">
      <c r="A911" s="1" t="s">
        <v>5764</v>
      </c>
      <c r="B911" s="1" t="s">
        <v>6421</v>
      </c>
      <c r="C911" t="s">
        <v>21</v>
      </c>
    </row>
    <row r="912" spans="1:3">
      <c r="A912" s="1" t="s">
        <v>5764</v>
      </c>
      <c r="B912" s="1" t="s">
        <v>6422</v>
      </c>
      <c r="C912" t="s">
        <v>21</v>
      </c>
    </row>
    <row r="913" spans="1:3">
      <c r="A913" s="1" t="s">
        <v>5764</v>
      </c>
      <c r="B913" s="1" t="s">
        <v>6423</v>
      </c>
      <c r="C913" t="s">
        <v>21</v>
      </c>
    </row>
    <row r="914" spans="1:3">
      <c r="A914" s="1" t="s">
        <v>5764</v>
      </c>
      <c r="B914" s="1" t="s">
        <v>6424</v>
      </c>
      <c r="C914" t="s">
        <v>21</v>
      </c>
    </row>
    <row r="915" spans="1:3">
      <c r="A915" s="1" t="s">
        <v>5764</v>
      </c>
      <c r="B915" s="1" t="s">
        <v>6425</v>
      </c>
      <c r="C915" t="s">
        <v>21</v>
      </c>
    </row>
    <row r="916" spans="1:3">
      <c r="A916" s="1" t="s">
        <v>5764</v>
      </c>
      <c r="B916" s="1" t="s">
        <v>6426</v>
      </c>
      <c r="C916" t="s">
        <v>21</v>
      </c>
    </row>
    <row r="917" spans="1:3">
      <c r="A917" s="1" t="s">
        <v>5764</v>
      </c>
      <c r="B917" s="1" t="s">
        <v>6427</v>
      </c>
      <c r="C917" t="s">
        <v>21</v>
      </c>
    </row>
    <row r="918" spans="1:3">
      <c r="A918" s="1" t="s">
        <v>5764</v>
      </c>
      <c r="B918" s="1" t="s">
        <v>6428</v>
      </c>
      <c r="C918" t="s">
        <v>21</v>
      </c>
    </row>
    <row r="919" spans="1:3">
      <c r="A919" s="1" t="s">
        <v>5764</v>
      </c>
      <c r="B919" s="1" t="s">
        <v>6429</v>
      </c>
      <c r="C919" t="s">
        <v>21</v>
      </c>
    </row>
    <row r="920" spans="1:3">
      <c r="A920" s="1" t="s">
        <v>5764</v>
      </c>
      <c r="B920" s="1" t="s">
        <v>6430</v>
      </c>
      <c r="C920" t="s">
        <v>21</v>
      </c>
    </row>
    <row r="921" spans="1:3">
      <c r="A921" s="1" t="s">
        <v>5764</v>
      </c>
      <c r="B921" s="1" t="s">
        <v>6431</v>
      </c>
      <c r="C921" t="s">
        <v>21</v>
      </c>
    </row>
    <row r="922" spans="1:3">
      <c r="A922" s="1" t="s">
        <v>5764</v>
      </c>
      <c r="B922" s="1" t="s">
        <v>6432</v>
      </c>
      <c r="C922" t="s">
        <v>21</v>
      </c>
    </row>
    <row r="923" spans="1:3">
      <c r="A923" s="1" t="s">
        <v>5764</v>
      </c>
      <c r="B923" s="1" t="s">
        <v>6433</v>
      </c>
      <c r="C923" t="s">
        <v>21</v>
      </c>
    </row>
    <row r="924" spans="1:3">
      <c r="A924" s="1" t="s">
        <v>5764</v>
      </c>
      <c r="B924" s="1" t="s">
        <v>6434</v>
      </c>
      <c r="C924" t="s">
        <v>21</v>
      </c>
    </row>
    <row r="925" spans="1:3">
      <c r="A925" s="1" t="s">
        <v>5764</v>
      </c>
      <c r="B925" s="1" t="s">
        <v>6435</v>
      </c>
      <c r="C925" t="s">
        <v>21</v>
      </c>
    </row>
    <row r="926" spans="1:3">
      <c r="A926" s="1" t="s">
        <v>5764</v>
      </c>
      <c r="B926" s="1" t="s">
        <v>6436</v>
      </c>
      <c r="C926" t="s">
        <v>21</v>
      </c>
    </row>
    <row r="927" spans="1:3">
      <c r="A927" s="1" t="s">
        <v>5764</v>
      </c>
      <c r="B927" s="1" t="s">
        <v>6437</v>
      </c>
      <c r="C927" t="s">
        <v>21</v>
      </c>
    </row>
    <row r="928" spans="1:3">
      <c r="A928" s="1" t="s">
        <v>5764</v>
      </c>
      <c r="B928" s="1" t="s">
        <v>6438</v>
      </c>
      <c r="C928" t="s">
        <v>21</v>
      </c>
    </row>
    <row r="929" spans="1:3">
      <c r="A929" s="1" t="s">
        <v>5764</v>
      </c>
      <c r="B929" s="1" t="s">
        <v>6439</v>
      </c>
      <c r="C929" t="s">
        <v>21</v>
      </c>
    </row>
    <row r="930" spans="1:3">
      <c r="A930" s="1" t="s">
        <v>5764</v>
      </c>
      <c r="B930" s="1" t="s">
        <v>6440</v>
      </c>
      <c r="C930" t="s">
        <v>21</v>
      </c>
    </row>
    <row r="931" spans="1:3">
      <c r="A931" s="1" t="s">
        <v>5764</v>
      </c>
      <c r="B931" s="1" t="s">
        <v>6441</v>
      </c>
      <c r="C931" t="s">
        <v>21</v>
      </c>
    </row>
    <row r="932" spans="1:3">
      <c r="A932" s="1" t="s">
        <v>5764</v>
      </c>
      <c r="B932" s="1" t="s">
        <v>6442</v>
      </c>
      <c r="C932" t="s">
        <v>21</v>
      </c>
    </row>
    <row r="933" spans="1:3">
      <c r="A933" s="1" t="s">
        <v>5764</v>
      </c>
      <c r="B933" s="1" t="s">
        <v>6443</v>
      </c>
      <c r="C933" t="s">
        <v>21</v>
      </c>
    </row>
    <row r="934" spans="1:3">
      <c r="A934" s="1" t="s">
        <v>5764</v>
      </c>
      <c r="B934" s="1" t="s">
        <v>6444</v>
      </c>
      <c r="C934" t="s">
        <v>21</v>
      </c>
    </row>
    <row r="935" spans="1:3">
      <c r="A935" s="1" t="s">
        <v>5764</v>
      </c>
      <c r="B935" s="1" t="s">
        <v>6445</v>
      </c>
      <c r="C935" t="s">
        <v>21</v>
      </c>
    </row>
    <row r="936" spans="1:3">
      <c r="A936" s="1" t="s">
        <v>5764</v>
      </c>
      <c r="B936" s="1" t="s">
        <v>6446</v>
      </c>
      <c r="C936" t="s">
        <v>21</v>
      </c>
    </row>
    <row r="937" spans="1:3">
      <c r="A937" s="1" t="s">
        <v>5764</v>
      </c>
      <c r="B937" s="1" t="s">
        <v>6447</v>
      </c>
      <c r="C937" t="s">
        <v>21</v>
      </c>
    </row>
    <row r="938" spans="1:3">
      <c r="A938" s="1" t="s">
        <v>5764</v>
      </c>
      <c r="B938" s="1" t="s">
        <v>6448</v>
      </c>
      <c r="C938" t="s">
        <v>21</v>
      </c>
    </row>
    <row r="939" spans="1:3">
      <c r="A939" s="1" t="s">
        <v>5764</v>
      </c>
      <c r="B939" s="1" t="s">
        <v>6449</v>
      </c>
      <c r="C939" t="s">
        <v>21</v>
      </c>
    </row>
    <row r="940" spans="1:3">
      <c r="A940" s="1" t="s">
        <v>5764</v>
      </c>
      <c r="B940" s="1" t="s">
        <v>6450</v>
      </c>
      <c r="C940" t="s">
        <v>21</v>
      </c>
    </row>
    <row r="941" spans="1:3">
      <c r="A941" s="1" t="s">
        <v>5764</v>
      </c>
      <c r="B941" s="1" t="s">
        <v>6451</v>
      </c>
      <c r="C941" t="s">
        <v>21</v>
      </c>
    </row>
    <row r="942" spans="1:3">
      <c r="A942" s="1" t="s">
        <v>5764</v>
      </c>
      <c r="B942" s="1" t="s">
        <v>6452</v>
      </c>
      <c r="C942" t="s">
        <v>21</v>
      </c>
    </row>
    <row r="943" spans="1:3">
      <c r="A943" s="1" t="s">
        <v>5764</v>
      </c>
      <c r="B943" s="1" t="s">
        <v>6453</v>
      </c>
      <c r="C943" t="s">
        <v>21</v>
      </c>
    </row>
    <row r="944" spans="1:3">
      <c r="A944" s="1" t="s">
        <v>5764</v>
      </c>
      <c r="B944" s="1" t="s">
        <v>6454</v>
      </c>
      <c r="C944" t="s">
        <v>21</v>
      </c>
    </row>
    <row r="945" spans="1:3">
      <c r="A945" s="1" t="s">
        <v>5764</v>
      </c>
      <c r="B945" s="1" t="s">
        <v>6455</v>
      </c>
      <c r="C945" t="s">
        <v>21</v>
      </c>
    </row>
    <row r="946" spans="1:3">
      <c r="A946" s="1" t="s">
        <v>5764</v>
      </c>
      <c r="B946" s="1" t="s">
        <v>6456</v>
      </c>
      <c r="C946" t="s">
        <v>21</v>
      </c>
    </row>
    <row r="947" spans="1:3">
      <c r="A947" s="1" t="s">
        <v>5764</v>
      </c>
      <c r="B947" s="1" t="s">
        <v>6457</v>
      </c>
      <c r="C947" t="s">
        <v>21</v>
      </c>
    </row>
    <row r="948" spans="1:3">
      <c r="A948" s="1" t="s">
        <v>5764</v>
      </c>
      <c r="B948" s="1" t="s">
        <v>6458</v>
      </c>
      <c r="C948" t="s">
        <v>21</v>
      </c>
    </row>
    <row r="949" spans="1:3">
      <c r="A949" s="1" t="s">
        <v>5764</v>
      </c>
      <c r="B949" s="1" t="s">
        <v>6459</v>
      </c>
      <c r="C949" t="s">
        <v>21</v>
      </c>
    </row>
    <row r="950" spans="1:3">
      <c r="A950" s="1" t="s">
        <v>5764</v>
      </c>
      <c r="B950" s="1" t="s">
        <v>6460</v>
      </c>
      <c r="C950" t="s">
        <v>21</v>
      </c>
    </row>
    <row r="951" spans="1:3">
      <c r="A951" s="1" t="s">
        <v>5764</v>
      </c>
      <c r="B951" s="1" t="s">
        <v>6461</v>
      </c>
      <c r="C951" t="s">
        <v>21</v>
      </c>
    </row>
    <row r="952" spans="1:3">
      <c r="A952" s="1" t="s">
        <v>5764</v>
      </c>
      <c r="B952" s="1" t="s">
        <v>6462</v>
      </c>
      <c r="C952" t="s">
        <v>21</v>
      </c>
    </row>
    <row r="953" spans="1:3">
      <c r="A953" s="1" t="s">
        <v>5764</v>
      </c>
      <c r="B953" s="1" t="s">
        <v>6463</v>
      </c>
      <c r="C953" t="s">
        <v>21</v>
      </c>
    </row>
    <row r="954" spans="1:3">
      <c r="A954" s="1" t="s">
        <v>5764</v>
      </c>
      <c r="B954" s="1" t="s">
        <v>6464</v>
      </c>
      <c r="C954" t="s">
        <v>21</v>
      </c>
    </row>
    <row r="955" spans="1:3">
      <c r="A955" s="1" t="s">
        <v>5764</v>
      </c>
      <c r="B955" s="1" t="s">
        <v>6465</v>
      </c>
      <c r="C955" t="s">
        <v>21</v>
      </c>
    </row>
    <row r="956" spans="1:3">
      <c r="A956" s="1" t="s">
        <v>5764</v>
      </c>
      <c r="B956" s="1" t="s">
        <v>6466</v>
      </c>
      <c r="C956" t="s">
        <v>21</v>
      </c>
    </row>
    <row r="957" spans="1:3">
      <c r="A957" s="1" t="s">
        <v>5764</v>
      </c>
      <c r="B957" s="1" t="s">
        <v>6467</v>
      </c>
      <c r="C957" t="s">
        <v>21</v>
      </c>
    </row>
    <row r="958" spans="1:3">
      <c r="A958" s="1" t="s">
        <v>5764</v>
      </c>
      <c r="B958" s="1" t="s">
        <v>6468</v>
      </c>
      <c r="C958" t="s">
        <v>21</v>
      </c>
    </row>
    <row r="959" spans="1:3">
      <c r="A959" s="1" t="s">
        <v>5764</v>
      </c>
      <c r="B959" s="1" t="s">
        <v>6469</v>
      </c>
      <c r="C959" t="s">
        <v>21</v>
      </c>
    </row>
    <row r="960" spans="1:3">
      <c r="A960" s="1" t="s">
        <v>5764</v>
      </c>
      <c r="B960" s="1" t="s">
        <v>6470</v>
      </c>
      <c r="C960" t="s">
        <v>21</v>
      </c>
    </row>
    <row r="961" spans="1:3">
      <c r="A961" s="1" t="s">
        <v>5764</v>
      </c>
      <c r="B961" s="1" t="s">
        <v>6471</v>
      </c>
      <c r="C961" t="s">
        <v>21</v>
      </c>
    </row>
    <row r="962" spans="1:3">
      <c r="A962" s="1" t="s">
        <v>5764</v>
      </c>
      <c r="B962" s="1" t="s">
        <v>6472</v>
      </c>
      <c r="C962" t="s">
        <v>21</v>
      </c>
    </row>
    <row r="963" spans="1:3">
      <c r="A963" s="1" t="s">
        <v>5764</v>
      </c>
      <c r="B963" s="1" t="s">
        <v>6473</v>
      </c>
      <c r="C963" t="s">
        <v>21</v>
      </c>
    </row>
    <row r="964" spans="1:3">
      <c r="A964" s="1" t="s">
        <v>5764</v>
      </c>
      <c r="B964" s="1" t="s">
        <v>6474</v>
      </c>
      <c r="C964" t="s">
        <v>21</v>
      </c>
    </row>
    <row r="965" spans="1:3">
      <c r="A965" s="1" t="s">
        <v>5764</v>
      </c>
      <c r="B965" s="1" t="s">
        <v>6475</v>
      </c>
      <c r="C965" t="s">
        <v>21</v>
      </c>
    </row>
    <row r="966" spans="1:3">
      <c r="A966" s="1" t="s">
        <v>5764</v>
      </c>
      <c r="B966" s="1" t="s">
        <v>6476</v>
      </c>
      <c r="C966" t="s">
        <v>21</v>
      </c>
    </row>
    <row r="967" spans="1:3">
      <c r="A967" s="1" t="s">
        <v>5764</v>
      </c>
      <c r="B967" s="1" t="s">
        <v>6477</v>
      </c>
      <c r="C967" t="s">
        <v>21</v>
      </c>
    </row>
    <row r="968" spans="1:3">
      <c r="A968" s="1" t="s">
        <v>5764</v>
      </c>
      <c r="B968" s="1" t="s">
        <v>6478</v>
      </c>
      <c r="C968" t="s">
        <v>21</v>
      </c>
    </row>
    <row r="969" spans="1:3">
      <c r="A969" s="1" t="s">
        <v>5764</v>
      </c>
      <c r="B969" s="1" t="s">
        <v>6479</v>
      </c>
      <c r="C969" t="s">
        <v>21</v>
      </c>
    </row>
    <row r="970" spans="1:3">
      <c r="A970" s="1" t="s">
        <v>5764</v>
      </c>
      <c r="B970" s="1" t="s">
        <v>6480</v>
      </c>
      <c r="C970" t="s">
        <v>21</v>
      </c>
    </row>
    <row r="971" spans="1:3">
      <c r="A971" s="1" t="s">
        <v>5764</v>
      </c>
      <c r="B971" s="1" t="s">
        <v>6481</v>
      </c>
      <c r="C971" t="s">
        <v>21</v>
      </c>
    </row>
    <row r="972" spans="1:3">
      <c r="A972" s="1" t="s">
        <v>5764</v>
      </c>
      <c r="B972" s="1" t="s">
        <v>6482</v>
      </c>
      <c r="C972" t="s">
        <v>21</v>
      </c>
    </row>
    <row r="973" spans="1:3">
      <c r="A973" s="1" t="s">
        <v>5764</v>
      </c>
      <c r="B973" s="1" t="s">
        <v>6483</v>
      </c>
      <c r="C973" t="s">
        <v>21</v>
      </c>
    </row>
    <row r="974" spans="1:3">
      <c r="A974" s="1" t="s">
        <v>5764</v>
      </c>
      <c r="B974" s="1" t="s">
        <v>6484</v>
      </c>
      <c r="C974" t="s">
        <v>21</v>
      </c>
    </row>
    <row r="975" spans="1:3">
      <c r="A975" s="1" t="s">
        <v>5764</v>
      </c>
      <c r="B975" s="1" t="s">
        <v>6485</v>
      </c>
      <c r="C975" t="s">
        <v>21</v>
      </c>
    </row>
    <row r="976" spans="1:3">
      <c r="A976" s="1" t="s">
        <v>5764</v>
      </c>
      <c r="B976" s="1" t="s">
        <v>6486</v>
      </c>
      <c r="C976" t="s">
        <v>21</v>
      </c>
    </row>
    <row r="977" spans="1:3">
      <c r="A977" s="1" t="s">
        <v>5764</v>
      </c>
      <c r="B977" s="1" t="s">
        <v>6487</v>
      </c>
      <c r="C977" t="s">
        <v>21</v>
      </c>
    </row>
    <row r="978" spans="1:3">
      <c r="A978" s="1" t="s">
        <v>5764</v>
      </c>
      <c r="B978" s="1" t="s">
        <v>6488</v>
      </c>
      <c r="C978" t="s">
        <v>21</v>
      </c>
    </row>
    <row r="979" spans="1:3">
      <c r="A979" s="1" t="s">
        <v>5764</v>
      </c>
      <c r="B979" s="1" t="s">
        <v>6489</v>
      </c>
      <c r="C979" t="s">
        <v>21</v>
      </c>
    </row>
    <row r="980" spans="1:3">
      <c r="A980" s="1" t="s">
        <v>5764</v>
      </c>
      <c r="B980" s="1" t="s">
        <v>6490</v>
      </c>
      <c r="C980" t="s">
        <v>21</v>
      </c>
    </row>
    <row r="981" spans="1:3">
      <c r="A981" s="1" t="s">
        <v>5764</v>
      </c>
      <c r="B981" s="1" t="s">
        <v>6491</v>
      </c>
      <c r="C981" t="s">
        <v>21</v>
      </c>
    </row>
    <row r="982" spans="1:3">
      <c r="A982" s="1" t="s">
        <v>5764</v>
      </c>
      <c r="B982" s="1" t="s">
        <v>6492</v>
      </c>
      <c r="C982" t="s">
        <v>21</v>
      </c>
    </row>
    <row r="983" spans="1:3">
      <c r="A983" s="1" t="s">
        <v>5764</v>
      </c>
      <c r="B983" s="1" t="s">
        <v>6493</v>
      </c>
      <c r="C983" t="s">
        <v>21</v>
      </c>
    </row>
    <row r="984" spans="1:3">
      <c r="A984" s="1" t="s">
        <v>5764</v>
      </c>
      <c r="B984" s="1" t="s">
        <v>6494</v>
      </c>
      <c r="C984" t="s">
        <v>21</v>
      </c>
    </row>
    <row r="985" spans="1:3">
      <c r="A985" s="1" t="s">
        <v>5764</v>
      </c>
      <c r="B985" s="1" t="s">
        <v>6495</v>
      </c>
      <c r="C985" t="s">
        <v>21</v>
      </c>
    </row>
    <row r="986" spans="1:3">
      <c r="A986" s="1" t="s">
        <v>5764</v>
      </c>
      <c r="B986" s="1" t="s">
        <v>6496</v>
      </c>
      <c r="C986" t="s">
        <v>21</v>
      </c>
    </row>
    <row r="987" spans="1:3">
      <c r="A987" s="1" t="s">
        <v>5764</v>
      </c>
      <c r="B987" s="1" t="s">
        <v>6497</v>
      </c>
      <c r="C987" t="s">
        <v>21</v>
      </c>
    </row>
    <row r="988" spans="1:3">
      <c r="A988" s="1" t="s">
        <v>5764</v>
      </c>
      <c r="B988" s="1" t="s">
        <v>6498</v>
      </c>
      <c r="C988" t="s">
        <v>21</v>
      </c>
    </row>
    <row r="989" spans="1:3">
      <c r="A989" s="1" t="s">
        <v>5764</v>
      </c>
      <c r="B989" s="1" t="s">
        <v>6499</v>
      </c>
      <c r="C989" t="s">
        <v>21</v>
      </c>
    </row>
    <row r="990" spans="1:3">
      <c r="A990" s="1" t="s">
        <v>5764</v>
      </c>
      <c r="B990" s="1" t="s">
        <v>6500</v>
      </c>
      <c r="C990" t="s">
        <v>21</v>
      </c>
    </row>
    <row r="991" spans="1:3">
      <c r="A991" s="1" t="s">
        <v>5764</v>
      </c>
      <c r="B991" s="1" t="s">
        <v>6501</v>
      </c>
      <c r="C991" t="s">
        <v>21</v>
      </c>
    </row>
    <row r="992" spans="1:3">
      <c r="A992" s="1" t="s">
        <v>5764</v>
      </c>
      <c r="B992" s="1" t="s">
        <v>6502</v>
      </c>
      <c r="C992" t="s">
        <v>21</v>
      </c>
    </row>
    <row r="993" spans="1:3">
      <c r="A993" s="1" t="s">
        <v>5764</v>
      </c>
      <c r="B993" s="1" t="s">
        <v>6503</v>
      </c>
      <c r="C993" t="s">
        <v>21</v>
      </c>
    </row>
    <row r="994" spans="1:3">
      <c r="A994" s="1" t="s">
        <v>5764</v>
      </c>
      <c r="B994" s="1" t="s">
        <v>6504</v>
      </c>
      <c r="C994" t="s">
        <v>21</v>
      </c>
    </row>
    <row r="995" spans="1:3">
      <c r="A995" s="1" t="s">
        <v>5764</v>
      </c>
      <c r="B995" s="1" t="s">
        <v>6505</v>
      </c>
      <c r="C995" t="s">
        <v>21</v>
      </c>
    </row>
    <row r="996" spans="1:3">
      <c r="A996" s="1" t="s">
        <v>5764</v>
      </c>
      <c r="B996" s="1" t="s">
        <v>6506</v>
      </c>
      <c r="C996" t="s">
        <v>21</v>
      </c>
    </row>
    <row r="997" spans="1:3">
      <c r="A997" s="1" t="s">
        <v>5764</v>
      </c>
      <c r="B997" s="1" t="s">
        <v>6507</v>
      </c>
      <c r="C997" t="s">
        <v>21</v>
      </c>
    </row>
    <row r="998" spans="1:3">
      <c r="A998" s="1" t="s">
        <v>5764</v>
      </c>
      <c r="B998" s="1" t="s">
        <v>6508</v>
      </c>
      <c r="C998" t="s">
        <v>21</v>
      </c>
    </row>
    <row r="999" spans="1:3">
      <c r="A999" s="1" t="s">
        <v>5764</v>
      </c>
      <c r="B999" s="1" t="s">
        <v>6509</v>
      </c>
      <c r="C999" t="s">
        <v>21</v>
      </c>
    </row>
    <row r="1000" spans="1:3">
      <c r="A1000" s="1" t="s">
        <v>5764</v>
      </c>
      <c r="B1000" s="1" t="s">
        <v>6510</v>
      </c>
      <c r="C1000" t="s">
        <v>21</v>
      </c>
    </row>
    <row r="1001" spans="1:3">
      <c r="A1001" s="1" t="s">
        <v>5764</v>
      </c>
      <c r="B1001" s="1" t="s">
        <v>6511</v>
      </c>
      <c r="C1001" t="s">
        <v>21</v>
      </c>
    </row>
    <row r="1002" spans="1:3">
      <c r="A1002" s="1" t="s">
        <v>5764</v>
      </c>
      <c r="B1002" s="1" t="s">
        <v>6512</v>
      </c>
      <c r="C1002" t="s">
        <v>21</v>
      </c>
    </row>
    <row r="1003" spans="1:3">
      <c r="A1003" s="1" t="s">
        <v>5764</v>
      </c>
      <c r="B1003" s="1" t="s">
        <v>6513</v>
      </c>
      <c r="C1003" t="s">
        <v>21</v>
      </c>
    </row>
    <row r="1004" spans="1:3">
      <c r="A1004" s="1" t="s">
        <v>5764</v>
      </c>
      <c r="B1004" s="1" t="s">
        <v>6514</v>
      </c>
      <c r="C1004" t="s">
        <v>21</v>
      </c>
    </row>
    <row r="1005" spans="1:3">
      <c r="A1005" s="1" t="s">
        <v>5764</v>
      </c>
      <c r="B1005" s="1" t="s">
        <v>6515</v>
      </c>
      <c r="C1005" t="s">
        <v>21</v>
      </c>
    </row>
    <row r="1006" spans="1:3">
      <c r="A1006" s="1" t="s">
        <v>5764</v>
      </c>
      <c r="B1006" s="1" t="s">
        <v>6516</v>
      </c>
      <c r="C1006" t="s">
        <v>21</v>
      </c>
    </row>
    <row r="1007" spans="1:3">
      <c r="A1007" s="1" t="s">
        <v>5764</v>
      </c>
      <c r="B1007" s="1" t="s">
        <v>6517</v>
      </c>
      <c r="C1007" t="s">
        <v>21</v>
      </c>
    </row>
    <row r="1008" spans="1:3">
      <c r="A1008" s="1" t="s">
        <v>5764</v>
      </c>
      <c r="B1008" s="1" t="s">
        <v>6518</v>
      </c>
      <c r="C1008" t="s">
        <v>21</v>
      </c>
    </row>
    <row r="1009" spans="1:3">
      <c r="A1009" s="1" t="s">
        <v>5764</v>
      </c>
      <c r="B1009" s="1" t="s">
        <v>6519</v>
      </c>
      <c r="C1009" t="s">
        <v>21</v>
      </c>
    </row>
    <row r="1010" spans="1:3">
      <c r="A1010" s="1" t="s">
        <v>5764</v>
      </c>
      <c r="B1010" s="1" t="s">
        <v>6520</v>
      </c>
      <c r="C1010" t="s">
        <v>21</v>
      </c>
    </row>
    <row r="1011" spans="1:3">
      <c r="A1011" s="1" t="s">
        <v>5764</v>
      </c>
      <c r="B1011" s="1" t="s">
        <v>6521</v>
      </c>
      <c r="C1011" t="s">
        <v>21</v>
      </c>
    </row>
    <row r="1012" spans="1:3">
      <c r="A1012" s="1" t="s">
        <v>5764</v>
      </c>
      <c r="B1012" s="1" t="s">
        <v>6522</v>
      </c>
      <c r="C1012" t="s">
        <v>21</v>
      </c>
    </row>
    <row r="1013" spans="1:3">
      <c r="A1013" s="1" t="s">
        <v>5764</v>
      </c>
      <c r="B1013" s="1" t="s">
        <v>6523</v>
      </c>
      <c r="C1013" t="s">
        <v>21</v>
      </c>
    </row>
    <row r="1014" spans="1:3">
      <c r="A1014" s="1" t="s">
        <v>5764</v>
      </c>
      <c r="B1014" s="1" t="s">
        <v>6524</v>
      </c>
      <c r="C1014" t="s">
        <v>21</v>
      </c>
    </row>
    <row r="1015" spans="1:3">
      <c r="A1015" s="1" t="s">
        <v>5764</v>
      </c>
      <c r="B1015" s="1" t="s">
        <v>6525</v>
      </c>
      <c r="C1015" t="s">
        <v>21</v>
      </c>
    </row>
    <row r="1016" spans="1:3">
      <c r="A1016" s="1" t="s">
        <v>5764</v>
      </c>
      <c r="B1016" s="1" t="s">
        <v>6526</v>
      </c>
      <c r="C1016" t="s">
        <v>21</v>
      </c>
    </row>
    <row r="1017" spans="1:3">
      <c r="A1017" s="1" t="s">
        <v>5764</v>
      </c>
      <c r="B1017" s="1" t="s">
        <v>6527</v>
      </c>
      <c r="C1017" t="s">
        <v>21</v>
      </c>
    </row>
    <row r="1018" spans="1:3">
      <c r="A1018" s="1" t="s">
        <v>5764</v>
      </c>
      <c r="B1018" s="1" t="s">
        <v>6528</v>
      </c>
      <c r="C1018" t="s">
        <v>21</v>
      </c>
    </row>
    <row r="1019" spans="1:3">
      <c r="A1019" s="1" t="s">
        <v>5764</v>
      </c>
      <c r="B1019" s="1" t="s">
        <v>6529</v>
      </c>
      <c r="C1019" t="s">
        <v>21</v>
      </c>
    </row>
    <row r="1020" spans="1:3">
      <c r="A1020" s="1" t="s">
        <v>5764</v>
      </c>
      <c r="B1020" s="1" t="s">
        <v>6530</v>
      </c>
      <c r="C1020" t="s">
        <v>21</v>
      </c>
    </row>
    <row r="1021" spans="1:3">
      <c r="A1021" s="1" t="s">
        <v>5764</v>
      </c>
      <c r="B1021" s="1" t="s">
        <v>6531</v>
      </c>
      <c r="C1021" t="s">
        <v>21</v>
      </c>
    </row>
    <row r="1022" spans="1:3">
      <c r="A1022" s="1" t="s">
        <v>5764</v>
      </c>
      <c r="B1022" s="1" t="s">
        <v>6532</v>
      </c>
      <c r="C1022" t="s">
        <v>21</v>
      </c>
    </row>
    <row r="1023" spans="1:3">
      <c r="A1023" s="1" t="s">
        <v>5764</v>
      </c>
      <c r="B1023" s="1" t="s">
        <v>6533</v>
      </c>
      <c r="C1023" t="s">
        <v>21</v>
      </c>
    </row>
    <row r="1024" spans="1:3">
      <c r="A1024" s="1" t="s">
        <v>5764</v>
      </c>
      <c r="B1024" s="1" t="s">
        <v>6534</v>
      </c>
      <c r="C1024" t="s">
        <v>21</v>
      </c>
    </row>
    <row r="1025" spans="1:3">
      <c r="A1025" s="1" t="s">
        <v>5764</v>
      </c>
      <c r="B1025" s="1" t="s">
        <v>6535</v>
      </c>
      <c r="C1025" t="s">
        <v>21</v>
      </c>
    </row>
    <row r="1026" spans="1:3">
      <c r="A1026" s="1" t="s">
        <v>5764</v>
      </c>
      <c r="B1026" s="1" t="s">
        <v>6536</v>
      </c>
      <c r="C1026" t="s">
        <v>21</v>
      </c>
    </row>
    <row r="1027" spans="1:3">
      <c r="A1027" s="1" t="s">
        <v>5764</v>
      </c>
      <c r="B1027" s="1" t="s">
        <v>6537</v>
      </c>
      <c r="C1027" t="s">
        <v>21</v>
      </c>
    </row>
    <row r="1028" spans="1:3">
      <c r="A1028" s="1" t="s">
        <v>5764</v>
      </c>
      <c r="B1028" s="1" t="s">
        <v>6538</v>
      </c>
      <c r="C1028" t="s">
        <v>21</v>
      </c>
    </row>
    <row r="1029" spans="1:3">
      <c r="A1029" s="1" t="s">
        <v>5764</v>
      </c>
      <c r="B1029" s="1" t="s">
        <v>6539</v>
      </c>
      <c r="C1029" t="s">
        <v>21</v>
      </c>
    </row>
    <row r="1030" spans="1:3">
      <c r="A1030" s="1" t="s">
        <v>5764</v>
      </c>
      <c r="B1030" s="1" t="s">
        <v>6540</v>
      </c>
      <c r="C1030" t="s">
        <v>21</v>
      </c>
    </row>
    <row r="1031" spans="1:3">
      <c r="A1031" s="1" t="s">
        <v>5764</v>
      </c>
      <c r="B1031" s="1" t="s">
        <v>6541</v>
      </c>
      <c r="C1031" t="s">
        <v>21</v>
      </c>
    </row>
    <row r="1032" spans="1:3">
      <c r="A1032" s="1" t="s">
        <v>5764</v>
      </c>
      <c r="B1032" s="1" t="s">
        <v>6542</v>
      </c>
      <c r="C1032" t="s">
        <v>21</v>
      </c>
    </row>
    <row r="1033" spans="1:3">
      <c r="A1033" s="1" t="s">
        <v>5764</v>
      </c>
      <c r="B1033" s="1" t="s">
        <v>6543</v>
      </c>
      <c r="C1033" t="s">
        <v>21</v>
      </c>
    </row>
    <row r="1034" spans="1:3">
      <c r="A1034" s="1" t="s">
        <v>5764</v>
      </c>
      <c r="B1034" s="1" t="s">
        <v>6544</v>
      </c>
      <c r="C1034" t="s">
        <v>21</v>
      </c>
    </row>
    <row r="1035" spans="1:3">
      <c r="A1035" s="1" t="s">
        <v>5764</v>
      </c>
      <c r="B1035" s="1" t="s">
        <v>6545</v>
      </c>
      <c r="C1035" t="s">
        <v>21</v>
      </c>
    </row>
    <row r="1036" spans="1:3">
      <c r="A1036" s="1" t="s">
        <v>5764</v>
      </c>
      <c r="B1036" s="1" t="s">
        <v>6546</v>
      </c>
      <c r="C1036" t="s">
        <v>21</v>
      </c>
    </row>
    <row r="1037" spans="1:3">
      <c r="A1037" s="1" t="s">
        <v>5764</v>
      </c>
      <c r="B1037" s="1" t="s">
        <v>6547</v>
      </c>
      <c r="C1037" t="s">
        <v>21</v>
      </c>
    </row>
    <row r="1038" spans="1:3">
      <c r="A1038" s="1" t="s">
        <v>5764</v>
      </c>
      <c r="B1038" s="1" t="s">
        <v>6548</v>
      </c>
      <c r="C1038" t="s">
        <v>21</v>
      </c>
    </row>
    <row r="1039" spans="1:3">
      <c r="A1039" s="1" t="s">
        <v>5764</v>
      </c>
      <c r="B1039" s="1" t="s">
        <v>6549</v>
      </c>
      <c r="C1039" t="s">
        <v>21</v>
      </c>
    </row>
    <row r="1040" spans="1:3">
      <c r="A1040" s="1" t="s">
        <v>5764</v>
      </c>
      <c r="B1040" s="1" t="s">
        <v>6550</v>
      </c>
      <c r="C1040" t="s">
        <v>21</v>
      </c>
    </row>
    <row r="1041" spans="1:3">
      <c r="A1041" s="1" t="s">
        <v>5764</v>
      </c>
      <c r="B1041" s="1" t="s">
        <v>6551</v>
      </c>
      <c r="C1041" t="s">
        <v>21</v>
      </c>
    </row>
    <row r="1042" spans="1:3">
      <c r="A1042" s="1" t="s">
        <v>5764</v>
      </c>
      <c r="B1042" s="1" t="s">
        <v>6552</v>
      </c>
      <c r="C1042" t="s">
        <v>21</v>
      </c>
    </row>
    <row r="1043" spans="1:3">
      <c r="A1043" s="1" t="s">
        <v>5764</v>
      </c>
      <c r="B1043" s="1" t="s">
        <v>6553</v>
      </c>
      <c r="C1043" t="s">
        <v>21</v>
      </c>
    </row>
    <row r="1044" spans="1:3">
      <c r="A1044" s="1" t="s">
        <v>5764</v>
      </c>
      <c r="B1044" s="1" t="s">
        <v>6554</v>
      </c>
      <c r="C1044" t="s">
        <v>21</v>
      </c>
    </row>
    <row r="1045" spans="1:3">
      <c r="A1045" s="1" t="s">
        <v>5764</v>
      </c>
      <c r="B1045" s="1" t="s">
        <v>6555</v>
      </c>
      <c r="C1045" t="s">
        <v>21</v>
      </c>
    </row>
    <row r="1046" spans="1:3">
      <c r="A1046" s="1" t="s">
        <v>5764</v>
      </c>
      <c r="B1046" s="1" t="s">
        <v>6556</v>
      </c>
      <c r="C1046" t="s">
        <v>21</v>
      </c>
    </row>
    <row r="1047" spans="1:3">
      <c r="A1047" s="1" t="s">
        <v>5764</v>
      </c>
      <c r="B1047" s="1" t="s">
        <v>6557</v>
      </c>
      <c r="C1047" t="s">
        <v>21</v>
      </c>
    </row>
    <row r="1048" spans="1:3">
      <c r="A1048" s="1" t="s">
        <v>5764</v>
      </c>
      <c r="B1048" s="1" t="s">
        <v>6558</v>
      </c>
      <c r="C1048" t="s">
        <v>21</v>
      </c>
    </row>
    <row r="1049" spans="1:3">
      <c r="A1049" s="1" t="s">
        <v>5764</v>
      </c>
      <c r="B1049" s="1" t="s">
        <v>6559</v>
      </c>
      <c r="C1049" t="s">
        <v>21</v>
      </c>
    </row>
    <row r="1050" spans="1:3">
      <c r="A1050" s="1" t="s">
        <v>5764</v>
      </c>
      <c r="B1050" s="1" t="s">
        <v>6560</v>
      </c>
      <c r="C1050" t="s">
        <v>21</v>
      </c>
    </row>
    <row r="1051" spans="1:3">
      <c r="A1051" s="1" t="s">
        <v>5764</v>
      </c>
      <c r="B1051" s="1" t="s">
        <v>6561</v>
      </c>
      <c r="C1051" t="s">
        <v>21</v>
      </c>
    </row>
    <row r="1052" spans="1:3">
      <c r="A1052" s="1" t="s">
        <v>5764</v>
      </c>
      <c r="B1052" s="1" t="s">
        <v>6562</v>
      </c>
      <c r="C1052" t="s">
        <v>21</v>
      </c>
    </row>
    <row r="1053" spans="1:3">
      <c r="A1053" s="1" t="s">
        <v>5764</v>
      </c>
      <c r="B1053" s="1" t="s">
        <v>6563</v>
      </c>
      <c r="C1053" t="s">
        <v>21</v>
      </c>
    </row>
    <row r="1054" spans="1:3">
      <c r="A1054" s="1" t="s">
        <v>5764</v>
      </c>
      <c r="B1054" s="1" t="s">
        <v>6564</v>
      </c>
      <c r="C1054" t="s">
        <v>21</v>
      </c>
    </row>
    <row r="1055" spans="1:3">
      <c r="A1055" s="1" t="s">
        <v>5764</v>
      </c>
      <c r="B1055" s="1" t="s">
        <v>6565</v>
      </c>
      <c r="C1055" t="s">
        <v>21</v>
      </c>
    </row>
    <row r="1056" spans="1:3">
      <c r="A1056" s="1" t="s">
        <v>5764</v>
      </c>
      <c r="B1056" s="1" t="s">
        <v>6566</v>
      </c>
      <c r="C1056" t="s">
        <v>21</v>
      </c>
    </row>
    <row r="1057" spans="1:3">
      <c r="A1057" s="1" t="s">
        <v>5764</v>
      </c>
      <c r="B1057" s="1" t="s">
        <v>6567</v>
      </c>
      <c r="C1057" t="s">
        <v>21</v>
      </c>
    </row>
    <row r="1058" spans="1:3">
      <c r="A1058" s="1" t="s">
        <v>5764</v>
      </c>
      <c r="B1058" s="1" t="s">
        <v>6568</v>
      </c>
      <c r="C1058" t="s">
        <v>21</v>
      </c>
    </row>
    <row r="1059" spans="1:3">
      <c r="A1059" s="1" t="s">
        <v>5764</v>
      </c>
      <c r="B1059" s="1" t="s">
        <v>6569</v>
      </c>
      <c r="C1059" t="s">
        <v>21</v>
      </c>
    </row>
    <row r="1060" spans="1:3">
      <c r="A1060" s="1" t="s">
        <v>5764</v>
      </c>
      <c r="B1060" s="1" t="s">
        <v>6570</v>
      </c>
      <c r="C1060" t="s">
        <v>21</v>
      </c>
    </row>
    <row r="1061" spans="1:3">
      <c r="A1061" s="1" t="s">
        <v>5764</v>
      </c>
      <c r="B1061" s="1" t="s">
        <v>6571</v>
      </c>
      <c r="C1061" t="s">
        <v>21</v>
      </c>
    </row>
    <row r="1062" spans="1:3">
      <c r="A1062" s="1" t="s">
        <v>5764</v>
      </c>
      <c r="B1062" s="1" t="s">
        <v>6572</v>
      </c>
      <c r="C1062" t="s">
        <v>21</v>
      </c>
    </row>
    <row r="1063" spans="1:3">
      <c r="A1063" s="1" t="s">
        <v>5764</v>
      </c>
      <c r="B1063" s="1" t="s">
        <v>6573</v>
      </c>
      <c r="C1063" t="s">
        <v>21</v>
      </c>
    </row>
    <row r="1064" spans="1:3">
      <c r="A1064" s="1" t="s">
        <v>5764</v>
      </c>
      <c r="B1064" s="1" t="s">
        <v>6574</v>
      </c>
      <c r="C1064" t="s">
        <v>21</v>
      </c>
    </row>
    <row r="1065" spans="1:3">
      <c r="A1065" s="1" t="s">
        <v>5764</v>
      </c>
      <c r="B1065" s="1" t="s">
        <v>6575</v>
      </c>
      <c r="C1065" t="s">
        <v>21</v>
      </c>
    </row>
    <row r="1066" spans="1:3">
      <c r="A1066" s="1" t="s">
        <v>5764</v>
      </c>
      <c r="B1066" s="1" t="s">
        <v>6576</v>
      </c>
      <c r="C1066" t="s">
        <v>21</v>
      </c>
    </row>
    <row r="1067" spans="1:3">
      <c r="A1067" s="1" t="s">
        <v>5764</v>
      </c>
      <c r="B1067" s="1" t="s">
        <v>6577</v>
      </c>
      <c r="C1067" t="s">
        <v>21</v>
      </c>
    </row>
    <row r="1068" spans="1:3">
      <c r="A1068" s="1" t="s">
        <v>5764</v>
      </c>
      <c r="B1068" s="1" t="s">
        <v>6578</v>
      </c>
      <c r="C1068" t="s">
        <v>21</v>
      </c>
    </row>
    <row r="1069" spans="1:3">
      <c r="A1069" s="1" t="s">
        <v>5764</v>
      </c>
      <c r="B1069" s="1" t="s">
        <v>6579</v>
      </c>
      <c r="C1069" t="s">
        <v>21</v>
      </c>
    </row>
    <row r="1070" spans="1:3">
      <c r="A1070" s="1" t="s">
        <v>5764</v>
      </c>
      <c r="B1070" s="1" t="s">
        <v>6580</v>
      </c>
      <c r="C1070" t="s">
        <v>21</v>
      </c>
    </row>
    <row r="1071" spans="1:3">
      <c r="A1071" s="1" t="s">
        <v>5764</v>
      </c>
      <c r="B1071" s="1" t="s">
        <v>6581</v>
      </c>
      <c r="C1071" t="s">
        <v>21</v>
      </c>
    </row>
    <row r="1072" spans="1:3">
      <c r="A1072" s="1" t="s">
        <v>5764</v>
      </c>
      <c r="B1072" s="1" t="s">
        <v>6582</v>
      </c>
      <c r="C1072" t="s">
        <v>21</v>
      </c>
    </row>
    <row r="1073" spans="1:3">
      <c r="A1073" s="1" t="s">
        <v>5764</v>
      </c>
      <c r="B1073" s="1" t="s">
        <v>6583</v>
      </c>
      <c r="C1073" t="s">
        <v>21</v>
      </c>
    </row>
    <row r="1074" spans="1:3">
      <c r="A1074" s="1" t="s">
        <v>5764</v>
      </c>
      <c r="B1074" s="1" t="s">
        <v>6584</v>
      </c>
      <c r="C1074" t="s">
        <v>21</v>
      </c>
    </row>
    <row r="1075" spans="1:3">
      <c r="A1075" s="1" t="s">
        <v>5764</v>
      </c>
      <c r="B1075" s="1" t="s">
        <v>6585</v>
      </c>
      <c r="C1075" t="s">
        <v>21</v>
      </c>
    </row>
    <row r="1076" spans="1:3">
      <c r="A1076" s="1" t="s">
        <v>5764</v>
      </c>
      <c r="B1076" s="1" t="s">
        <v>6586</v>
      </c>
      <c r="C1076" t="s">
        <v>21</v>
      </c>
    </row>
    <row r="1077" spans="1:3">
      <c r="A1077" s="1" t="s">
        <v>5764</v>
      </c>
      <c r="B1077" s="1" t="s">
        <v>6587</v>
      </c>
      <c r="C1077" t="s">
        <v>21</v>
      </c>
    </row>
    <row r="1078" spans="1:3">
      <c r="A1078" s="1" t="s">
        <v>5764</v>
      </c>
      <c r="B1078" s="1" t="s">
        <v>6588</v>
      </c>
      <c r="C1078" t="s">
        <v>21</v>
      </c>
    </row>
    <row r="1079" spans="1:3">
      <c r="A1079" s="1" t="s">
        <v>5764</v>
      </c>
      <c r="B1079" s="1" t="s">
        <v>6589</v>
      </c>
      <c r="C1079" t="s">
        <v>21</v>
      </c>
    </row>
    <row r="1080" spans="1:3">
      <c r="A1080" s="1" t="s">
        <v>5764</v>
      </c>
      <c r="B1080" s="1" t="s">
        <v>6590</v>
      </c>
      <c r="C1080" t="s">
        <v>21</v>
      </c>
    </row>
    <row r="1081" spans="1:3">
      <c r="A1081" s="1" t="s">
        <v>5764</v>
      </c>
      <c r="B1081" s="1" t="s">
        <v>6591</v>
      </c>
      <c r="C1081" t="s">
        <v>21</v>
      </c>
    </row>
    <row r="1082" spans="1:3">
      <c r="A1082" s="1" t="s">
        <v>5764</v>
      </c>
      <c r="B1082" s="1" t="s">
        <v>6592</v>
      </c>
      <c r="C1082" t="s">
        <v>21</v>
      </c>
    </row>
    <row r="1083" spans="1:3">
      <c r="A1083" s="1" t="s">
        <v>5764</v>
      </c>
      <c r="B1083" s="1" t="s">
        <v>6593</v>
      </c>
      <c r="C1083" t="s">
        <v>21</v>
      </c>
    </row>
    <row r="1084" spans="1:3">
      <c r="A1084" s="1" t="s">
        <v>5764</v>
      </c>
      <c r="B1084" s="1" t="s">
        <v>6594</v>
      </c>
      <c r="C1084" t="s">
        <v>21</v>
      </c>
    </row>
    <row r="1085" spans="1:3">
      <c r="A1085" s="1" t="s">
        <v>5764</v>
      </c>
      <c r="B1085" s="1" t="s">
        <v>6595</v>
      </c>
      <c r="C1085" t="s">
        <v>21</v>
      </c>
    </row>
    <row r="1086" spans="1:3">
      <c r="A1086" s="1" t="s">
        <v>5764</v>
      </c>
      <c r="B1086" s="1" t="s">
        <v>6596</v>
      </c>
      <c r="C1086" t="s">
        <v>21</v>
      </c>
    </row>
    <row r="1087" spans="1:3">
      <c r="A1087" s="1" t="s">
        <v>5764</v>
      </c>
      <c r="B1087" s="1" t="s">
        <v>6597</v>
      </c>
      <c r="C1087" t="s">
        <v>21</v>
      </c>
    </row>
    <row r="1088" spans="1:3">
      <c r="A1088" s="1" t="s">
        <v>5764</v>
      </c>
      <c r="B1088" s="1" t="s">
        <v>6598</v>
      </c>
      <c r="C1088" t="s">
        <v>21</v>
      </c>
    </row>
    <row r="1089" spans="1:3">
      <c r="A1089" s="1" t="s">
        <v>5764</v>
      </c>
      <c r="B1089" s="1" t="s">
        <v>6599</v>
      </c>
      <c r="C1089" t="s">
        <v>21</v>
      </c>
    </row>
    <row r="1090" spans="1:3">
      <c r="A1090" s="1" t="s">
        <v>5764</v>
      </c>
      <c r="B1090" s="1" t="s">
        <v>6600</v>
      </c>
      <c r="C1090" t="s">
        <v>21</v>
      </c>
    </row>
    <row r="1091" spans="1:3">
      <c r="A1091" s="1" t="s">
        <v>5764</v>
      </c>
      <c r="B1091" s="1" t="s">
        <v>6601</v>
      </c>
      <c r="C1091" t="s">
        <v>21</v>
      </c>
    </row>
    <row r="1092" spans="1:3">
      <c r="A1092" s="1" t="s">
        <v>5764</v>
      </c>
      <c r="B1092" s="1" t="s">
        <v>6602</v>
      </c>
      <c r="C1092" t="s">
        <v>21</v>
      </c>
    </row>
    <row r="1093" spans="1:3">
      <c r="A1093" s="1" t="s">
        <v>5764</v>
      </c>
      <c r="B1093" s="1" t="s">
        <v>6603</v>
      </c>
      <c r="C1093" t="s">
        <v>21</v>
      </c>
    </row>
    <row r="1094" spans="1:3">
      <c r="A1094" s="1" t="s">
        <v>5764</v>
      </c>
      <c r="B1094" s="1" t="s">
        <v>6604</v>
      </c>
      <c r="C1094" t="s">
        <v>21</v>
      </c>
    </row>
    <row r="1095" spans="1:3">
      <c r="A1095" s="1" t="s">
        <v>5764</v>
      </c>
      <c r="B1095" s="1" t="s">
        <v>6605</v>
      </c>
      <c r="C1095" t="s">
        <v>21</v>
      </c>
    </row>
    <row r="1096" spans="1:3">
      <c r="A1096" s="1" t="s">
        <v>5764</v>
      </c>
      <c r="B1096" s="1" t="s">
        <v>6606</v>
      </c>
      <c r="C1096" t="s">
        <v>21</v>
      </c>
    </row>
    <row r="1097" spans="1:3">
      <c r="A1097" s="1" t="s">
        <v>5764</v>
      </c>
      <c r="B1097" s="1" t="s">
        <v>6607</v>
      </c>
      <c r="C1097" t="s">
        <v>21</v>
      </c>
    </row>
    <row r="1098" spans="1:3">
      <c r="A1098" s="1" t="s">
        <v>5764</v>
      </c>
      <c r="B1098" s="1" t="s">
        <v>6608</v>
      </c>
      <c r="C1098" t="s">
        <v>21</v>
      </c>
    </row>
    <row r="1099" spans="1:3">
      <c r="A1099" s="1" t="s">
        <v>5764</v>
      </c>
      <c r="B1099" s="1" t="s">
        <v>6609</v>
      </c>
      <c r="C1099" t="s">
        <v>21</v>
      </c>
    </row>
    <row r="1100" spans="1:3">
      <c r="A1100" s="1" t="s">
        <v>5764</v>
      </c>
      <c r="B1100" s="1" t="s">
        <v>6610</v>
      </c>
      <c r="C1100" t="s">
        <v>21</v>
      </c>
    </row>
    <row r="1101" spans="1:3">
      <c r="A1101" s="1" t="s">
        <v>5764</v>
      </c>
      <c r="B1101" s="1" t="s">
        <v>6611</v>
      </c>
      <c r="C1101" t="s">
        <v>21</v>
      </c>
    </row>
    <row r="1102" spans="1:3">
      <c r="A1102" s="1" t="s">
        <v>5764</v>
      </c>
      <c r="B1102" s="1" t="s">
        <v>6612</v>
      </c>
      <c r="C1102" t="s">
        <v>21</v>
      </c>
    </row>
    <row r="1103" spans="1:3">
      <c r="A1103" s="1" t="s">
        <v>5764</v>
      </c>
      <c r="B1103" s="1" t="s">
        <v>6613</v>
      </c>
      <c r="C1103" t="s">
        <v>21</v>
      </c>
    </row>
    <row r="1104" spans="1:3">
      <c r="A1104" s="1" t="s">
        <v>5764</v>
      </c>
      <c r="B1104" s="1" t="s">
        <v>6614</v>
      </c>
      <c r="C1104" t="s">
        <v>21</v>
      </c>
    </row>
    <row r="1105" spans="1:3">
      <c r="A1105" s="1" t="s">
        <v>5764</v>
      </c>
      <c r="B1105" s="1" t="s">
        <v>6615</v>
      </c>
      <c r="C1105" t="s">
        <v>21</v>
      </c>
    </row>
    <row r="1106" spans="1:3">
      <c r="A1106" s="1" t="s">
        <v>5764</v>
      </c>
      <c r="B1106" s="1" t="s">
        <v>6616</v>
      </c>
      <c r="C1106" t="s">
        <v>21</v>
      </c>
    </row>
    <row r="1107" spans="1:3">
      <c r="A1107" s="1" t="s">
        <v>5764</v>
      </c>
      <c r="B1107" s="1" t="s">
        <v>6617</v>
      </c>
      <c r="C1107" t="s">
        <v>21</v>
      </c>
    </row>
    <row r="1108" spans="1:3">
      <c r="A1108" s="1" t="s">
        <v>5764</v>
      </c>
      <c r="B1108" s="1" t="s">
        <v>6618</v>
      </c>
      <c r="C1108" t="s">
        <v>21</v>
      </c>
    </row>
    <row r="1109" spans="1:3">
      <c r="A1109" s="1" t="s">
        <v>5764</v>
      </c>
      <c r="B1109" s="1" t="s">
        <v>6619</v>
      </c>
      <c r="C1109" t="s">
        <v>21</v>
      </c>
    </row>
    <row r="1110" spans="1:3">
      <c r="A1110" s="1" t="s">
        <v>5764</v>
      </c>
      <c r="B1110" s="1" t="s">
        <v>6620</v>
      </c>
      <c r="C1110" t="s">
        <v>21</v>
      </c>
    </row>
    <row r="1111" spans="1:3">
      <c r="A1111" s="1" t="s">
        <v>5764</v>
      </c>
      <c r="B1111" s="1" t="s">
        <v>6621</v>
      </c>
      <c r="C1111" t="s">
        <v>21</v>
      </c>
    </row>
    <row r="1112" spans="1:3">
      <c r="A1112" s="1" t="s">
        <v>5764</v>
      </c>
      <c r="B1112" s="1" t="s">
        <v>6622</v>
      </c>
      <c r="C1112" t="s">
        <v>21</v>
      </c>
    </row>
    <row r="1113" spans="1:3">
      <c r="A1113" s="1" t="s">
        <v>5764</v>
      </c>
      <c r="B1113" s="1" t="s">
        <v>6623</v>
      </c>
      <c r="C1113" t="s">
        <v>21</v>
      </c>
    </row>
    <row r="1114" spans="1:3">
      <c r="A1114" s="1" t="s">
        <v>5764</v>
      </c>
      <c r="B1114" s="1" t="s">
        <v>6624</v>
      </c>
      <c r="C1114" t="s">
        <v>21</v>
      </c>
    </row>
    <row r="1115" spans="1:3">
      <c r="A1115" s="1" t="s">
        <v>5764</v>
      </c>
      <c r="B1115" s="1" t="s">
        <v>6625</v>
      </c>
      <c r="C1115" t="s">
        <v>21</v>
      </c>
    </row>
    <row r="1116" spans="1:3">
      <c r="A1116" s="1" t="s">
        <v>5764</v>
      </c>
      <c r="B1116" s="1" t="s">
        <v>6626</v>
      </c>
      <c r="C1116" t="s">
        <v>21</v>
      </c>
    </row>
    <row r="1117" spans="1:3">
      <c r="A1117" s="1" t="s">
        <v>5764</v>
      </c>
      <c r="B1117" s="1" t="s">
        <v>6627</v>
      </c>
      <c r="C1117" t="s">
        <v>21</v>
      </c>
    </row>
    <row r="1118" spans="1:3">
      <c r="A1118" s="1" t="s">
        <v>5764</v>
      </c>
      <c r="B1118" s="1" t="s">
        <v>6628</v>
      </c>
      <c r="C1118" t="s">
        <v>21</v>
      </c>
    </row>
    <row r="1119" spans="1:3">
      <c r="A1119" s="1" t="s">
        <v>5764</v>
      </c>
      <c r="B1119" s="1" t="s">
        <v>6629</v>
      </c>
      <c r="C1119" t="s">
        <v>21</v>
      </c>
    </row>
    <row r="1120" spans="1:3">
      <c r="A1120" s="1" t="s">
        <v>5764</v>
      </c>
      <c r="B1120" s="1" t="s">
        <v>6630</v>
      </c>
      <c r="C1120" t="s">
        <v>21</v>
      </c>
    </row>
    <row r="1121" spans="1:3">
      <c r="A1121" s="1" t="s">
        <v>5764</v>
      </c>
      <c r="B1121" s="1" t="s">
        <v>6631</v>
      </c>
      <c r="C1121" t="s">
        <v>21</v>
      </c>
    </row>
    <row r="1122" spans="1:3">
      <c r="A1122" s="1" t="s">
        <v>5764</v>
      </c>
      <c r="B1122" s="1" t="s">
        <v>6632</v>
      </c>
      <c r="C1122" t="s">
        <v>21</v>
      </c>
    </row>
    <row r="1123" spans="1:3">
      <c r="A1123" s="1" t="s">
        <v>5764</v>
      </c>
      <c r="B1123" s="1" t="s">
        <v>6633</v>
      </c>
      <c r="C1123" t="s">
        <v>21</v>
      </c>
    </row>
    <row r="1124" spans="1:3">
      <c r="A1124" s="1" t="s">
        <v>5764</v>
      </c>
      <c r="B1124" s="1" t="s">
        <v>6634</v>
      </c>
      <c r="C1124" t="s">
        <v>21</v>
      </c>
    </row>
    <row r="1125" spans="1:3">
      <c r="A1125" s="1" t="s">
        <v>5764</v>
      </c>
      <c r="B1125" s="1" t="s">
        <v>6635</v>
      </c>
      <c r="C1125" t="s">
        <v>21</v>
      </c>
    </row>
    <row r="1126" spans="1:3">
      <c r="A1126" s="1" t="s">
        <v>5764</v>
      </c>
      <c r="B1126" s="1" t="s">
        <v>6636</v>
      </c>
      <c r="C1126" t="s">
        <v>21</v>
      </c>
    </row>
    <row r="1127" spans="1:3">
      <c r="A1127" s="1" t="s">
        <v>5764</v>
      </c>
      <c r="B1127" s="1" t="s">
        <v>6637</v>
      </c>
      <c r="C1127" t="s">
        <v>21</v>
      </c>
    </row>
    <row r="1128" spans="1:3">
      <c r="A1128" s="1" t="s">
        <v>5764</v>
      </c>
      <c r="B1128" s="1" t="s">
        <v>6638</v>
      </c>
      <c r="C1128" t="s">
        <v>21</v>
      </c>
    </row>
    <row r="1129" spans="1:3">
      <c r="A1129" s="1" t="s">
        <v>5764</v>
      </c>
      <c r="B1129" s="1" t="s">
        <v>6639</v>
      </c>
      <c r="C1129" t="s">
        <v>21</v>
      </c>
    </row>
    <row r="1130" spans="1:3">
      <c r="A1130" s="1" t="s">
        <v>5764</v>
      </c>
      <c r="B1130" s="1" t="s">
        <v>6640</v>
      </c>
      <c r="C1130" t="s">
        <v>21</v>
      </c>
    </row>
    <row r="1131" spans="1:3">
      <c r="A1131" s="1" t="s">
        <v>5764</v>
      </c>
      <c r="B1131" s="1" t="s">
        <v>6641</v>
      </c>
      <c r="C1131" t="s">
        <v>21</v>
      </c>
    </row>
    <row r="1132" spans="1:3">
      <c r="A1132" s="1" t="s">
        <v>5764</v>
      </c>
      <c r="B1132" s="1" t="s">
        <v>6642</v>
      </c>
      <c r="C1132" t="s">
        <v>21</v>
      </c>
    </row>
    <row r="1133" spans="1:3">
      <c r="A1133" s="1" t="s">
        <v>5764</v>
      </c>
      <c r="B1133" s="1" t="s">
        <v>6643</v>
      </c>
      <c r="C1133" t="s">
        <v>21</v>
      </c>
    </row>
    <row r="1134" spans="1:3">
      <c r="A1134" s="1" t="s">
        <v>5764</v>
      </c>
      <c r="B1134" s="1" t="s">
        <v>6644</v>
      </c>
      <c r="C1134" t="s">
        <v>21</v>
      </c>
    </row>
    <row r="1135" spans="1:3">
      <c r="A1135" s="1" t="s">
        <v>5764</v>
      </c>
      <c r="B1135" s="1" t="s">
        <v>6645</v>
      </c>
      <c r="C1135" t="s">
        <v>21</v>
      </c>
    </row>
    <row r="1136" spans="1:3">
      <c r="A1136" s="1" t="s">
        <v>5764</v>
      </c>
      <c r="B1136" s="1" t="s">
        <v>6646</v>
      </c>
      <c r="C1136" t="s">
        <v>21</v>
      </c>
    </row>
    <row r="1137" spans="1:3">
      <c r="A1137" s="1" t="s">
        <v>5764</v>
      </c>
      <c r="B1137" s="1" t="s">
        <v>6647</v>
      </c>
      <c r="C1137" t="s">
        <v>21</v>
      </c>
    </row>
    <row r="1138" spans="1:3">
      <c r="A1138" s="1" t="s">
        <v>5764</v>
      </c>
      <c r="B1138" s="1" t="s">
        <v>6648</v>
      </c>
      <c r="C1138" t="s">
        <v>21</v>
      </c>
    </row>
    <row r="1139" spans="1:3">
      <c r="A1139" s="1" t="s">
        <v>5764</v>
      </c>
      <c r="B1139" s="1" t="s">
        <v>6649</v>
      </c>
      <c r="C1139" t="s">
        <v>21</v>
      </c>
    </row>
    <row r="1140" spans="1:3">
      <c r="A1140" s="1" t="s">
        <v>5764</v>
      </c>
      <c r="B1140" s="1" t="s">
        <v>6650</v>
      </c>
      <c r="C1140" t="s">
        <v>21</v>
      </c>
    </row>
    <row r="1141" spans="1:3">
      <c r="A1141" s="1" t="s">
        <v>5764</v>
      </c>
      <c r="B1141" s="1" t="s">
        <v>6651</v>
      </c>
      <c r="C1141" t="s">
        <v>21</v>
      </c>
    </row>
    <row r="1142" spans="1:3">
      <c r="A1142" s="1" t="s">
        <v>5764</v>
      </c>
      <c r="B1142" s="1" t="s">
        <v>6652</v>
      </c>
      <c r="C1142" t="s">
        <v>21</v>
      </c>
    </row>
    <row r="1143" spans="1:3">
      <c r="A1143" s="1" t="s">
        <v>5764</v>
      </c>
      <c r="B1143" s="1" t="s">
        <v>6653</v>
      </c>
      <c r="C1143" t="s">
        <v>21</v>
      </c>
    </row>
    <row r="1144" spans="1:3">
      <c r="A1144" s="1" t="s">
        <v>5764</v>
      </c>
      <c r="B1144" s="1" t="s">
        <v>6654</v>
      </c>
      <c r="C1144" t="s">
        <v>21</v>
      </c>
    </row>
    <row r="1145" spans="1:3">
      <c r="A1145" s="1" t="s">
        <v>5764</v>
      </c>
      <c r="B1145" s="1" t="s">
        <v>6655</v>
      </c>
      <c r="C1145" t="s">
        <v>21</v>
      </c>
    </row>
    <row r="1146" spans="1:3">
      <c r="A1146" s="1" t="s">
        <v>5764</v>
      </c>
      <c r="B1146" s="1" t="s">
        <v>6656</v>
      </c>
      <c r="C1146" t="s">
        <v>21</v>
      </c>
    </row>
    <row r="1147" spans="1:3">
      <c r="A1147" s="1" t="s">
        <v>5764</v>
      </c>
      <c r="B1147" s="1" t="s">
        <v>6657</v>
      </c>
      <c r="C1147" t="s">
        <v>21</v>
      </c>
    </row>
    <row r="1148" spans="1:3">
      <c r="A1148" s="1" t="s">
        <v>5764</v>
      </c>
      <c r="B1148" s="1" t="s">
        <v>6658</v>
      </c>
      <c r="C1148" t="s">
        <v>21</v>
      </c>
    </row>
    <row r="1149" spans="1:3">
      <c r="A1149" s="1" t="s">
        <v>5764</v>
      </c>
      <c r="B1149" s="1" t="s">
        <v>6659</v>
      </c>
      <c r="C1149" t="s">
        <v>21</v>
      </c>
    </row>
    <row r="1150" spans="1:3">
      <c r="A1150" s="1" t="s">
        <v>5764</v>
      </c>
      <c r="B1150" s="1" t="s">
        <v>6660</v>
      </c>
      <c r="C1150" t="s">
        <v>21</v>
      </c>
    </row>
    <row r="1151" spans="1:3">
      <c r="A1151" s="1" t="s">
        <v>5764</v>
      </c>
      <c r="B1151" s="1" t="s">
        <v>6661</v>
      </c>
      <c r="C1151" t="s">
        <v>21</v>
      </c>
    </row>
    <row r="1152" spans="1:3">
      <c r="A1152" s="1" t="s">
        <v>5764</v>
      </c>
      <c r="B1152" s="1" t="s">
        <v>6662</v>
      </c>
      <c r="C1152" t="s">
        <v>21</v>
      </c>
    </row>
    <row r="1153" spans="1:3">
      <c r="A1153" s="1" t="s">
        <v>5764</v>
      </c>
      <c r="B1153" s="1" t="s">
        <v>6663</v>
      </c>
      <c r="C1153" t="s">
        <v>21</v>
      </c>
    </row>
    <row r="1154" spans="1:3">
      <c r="A1154" s="1" t="s">
        <v>5764</v>
      </c>
      <c r="B1154" s="1" t="s">
        <v>6664</v>
      </c>
      <c r="C1154" t="s">
        <v>21</v>
      </c>
    </row>
    <row r="1155" spans="1:3">
      <c r="A1155" s="1" t="s">
        <v>5764</v>
      </c>
      <c r="B1155" s="1" t="s">
        <v>6665</v>
      </c>
      <c r="C1155" t="s">
        <v>21</v>
      </c>
    </row>
    <row r="1156" spans="1:3">
      <c r="A1156" s="1" t="s">
        <v>5764</v>
      </c>
      <c r="B1156" s="1" t="s">
        <v>6666</v>
      </c>
      <c r="C1156" t="s">
        <v>21</v>
      </c>
    </row>
    <row r="1157" spans="1:3">
      <c r="A1157" s="1" t="s">
        <v>5764</v>
      </c>
      <c r="B1157" s="1" t="s">
        <v>6667</v>
      </c>
      <c r="C1157" t="s">
        <v>21</v>
      </c>
    </row>
    <row r="1158" spans="1:3">
      <c r="A1158" s="1" t="s">
        <v>5764</v>
      </c>
      <c r="B1158" s="1" t="s">
        <v>6668</v>
      </c>
      <c r="C1158" t="s">
        <v>21</v>
      </c>
    </row>
    <row r="1159" spans="1:3">
      <c r="A1159" s="1" t="s">
        <v>5764</v>
      </c>
      <c r="B1159" s="1" t="s">
        <v>6669</v>
      </c>
      <c r="C1159" t="s">
        <v>21</v>
      </c>
    </row>
    <row r="1160" spans="1:3">
      <c r="A1160" s="1" t="s">
        <v>5764</v>
      </c>
      <c r="B1160" s="1" t="s">
        <v>6670</v>
      </c>
      <c r="C1160" t="s">
        <v>21</v>
      </c>
    </row>
    <row r="1161" spans="1:3">
      <c r="A1161" s="1" t="s">
        <v>5764</v>
      </c>
      <c r="B1161" s="1" t="s">
        <v>6671</v>
      </c>
      <c r="C1161" t="s">
        <v>21</v>
      </c>
    </row>
    <row r="1162" spans="1:3">
      <c r="A1162" s="1" t="s">
        <v>5764</v>
      </c>
      <c r="B1162" s="1" t="s">
        <v>6672</v>
      </c>
      <c r="C1162" t="s">
        <v>21</v>
      </c>
    </row>
    <row r="1163" spans="1:3">
      <c r="A1163" s="1" t="s">
        <v>5764</v>
      </c>
      <c r="B1163" s="1" t="s">
        <v>6673</v>
      </c>
      <c r="C1163" t="s">
        <v>21</v>
      </c>
    </row>
    <row r="1164" spans="1:3">
      <c r="A1164" s="1" t="s">
        <v>5764</v>
      </c>
      <c r="B1164" s="1" t="s">
        <v>6674</v>
      </c>
      <c r="C1164" t="s">
        <v>21</v>
      </c>
    </row>
    <row r="1165" spans="1:3">
      <c r="A1165" s="1" t="s">
        <v>5764</v>
      </c>
      <c r="B1165" s="1" t="s">
        <v>6675</v>
      </c>
      <c r="C1165" t="s">
        <v>21</v>
      </c>
    </row>
    <row r="1166" spans="1:3">
      <c r="A1166" s="1" t="s">
        <v>5764</v>
      </c>
      <c r="B1166" s="1" t="s">
        <v>6676</v>
      </c>
      <c r="C1166" t="s">
        <v>21</v>
      </c>
    </row>
    <row r="1167" spans="1:3">
      <c r="A1167" s="1" t="s">
        <v>5764</v>
      </c>
      <c r="B1167" s="1" t="s">
        <v>6677</v>
      </c>
      <c r="C1167" t="s">
        <v>21</v>
      </c>
    </row>
    <row r="1168" spans="1:3">
      <c r="A1168" s="1" t="s">
        <v>5764</v>
      </c>
      <c r="B1168" s="1" t="s">
        <v>6678</v>
      </c>
      <c r="C1168" t="s">
        <v>21</v>
      </c>
    </row>
    <row r="1169" spans="1:3">
      <c r="A1169" s="1" t="s">
        <v>5764</v>
      </c>
      <c r="B1169" s="1" t="s">
        <v>6679</v>
      </c>
      <c r="C1169" t="s">
        <v>21</v>
      </c>
    </row>
    <row r="1170" spans="1:3">
      <c r="A1170" s="1" t="s">
        <v>5764</v>
      </c>
      <c r="B1170" s="1" t="s">
        <v>6680</v>
      </c>
      <c r="C1170" t="s">
        <v>21</v>
      </c>
    </row>
    <row r="1171" spans="1:3">
      <c r="A1171" s="1" t="s">
        <v>5764</v>
      </c>
      <c r="B1171" s="1" t="s">
        <v>6681</v>
      </c>
      <c r="C1171" t="s">
        <v>21</v>
      </c>
    </row>
    <row r="1172" spans="1:3">
      <c r="A1172" s="1" t="s">
        <v>5764</v>
      </c>
      <c r="B1172" s="1" t="s">
        <v>6682</v>
      </c>
      <c r="C1172" t="s">
        <v>21</v>
      </c>
    </row>
    <row r="1173" spans="1:3">
      <c r="A1173" s="1" t="s">
        <v>5764</v>
      </c>
      <c r="B1173" s="1" t="s">
        <v>6683</v>
      </c>
      <c r="C1173" t="s">
        <v>21</v>
      </c>
    </row>
    <row r="1174" spans="1:3">
      <c r="A1174" s="1" t="s">
        <v>5764</v>
      </c>
      <c r="B1174" s="1" t="s">
        <v>6684</v>
      </c>
      <c r="C1174" t="s">
        <v>21</v>
      </c>
    </row>
    <row r="1175" spans="1:3">
      <c r="A1175" s="1" t="s">
        <v>5764</v>
      </c>
      <c r="B1175" s="1" t="s">
        <v>6685</v>
      </c>
      <c r="C1175" t="s">
        <v>21</v>
      </c>
    </row>
    <row r="1176" spans="1:3">
      <c r="A1176" s="1" t="s">
        <v>5764</v>
      </c>
      <c r="B1176" s="1" t="s">
        <v>6686</v>
      </c>
      <c r="C1176" t="s">
        <v>21</v>
      </c>
    </row>
    <row r="1177" spans="1:3">
      <c r="A1177" s="1" t="s">
        <v>5764</v>
      </c>
      <c r="B1177" s="1" t="s">
        <v>6687</v>
      </c>
      <c r="C1177" t="s">
        <v>21</v>
      </c>
    </row>
    <row r="1178" spans="1:3">
      <c r="A1178" s="1" t="s">
        <v>5764</v>
      </c>
      <c r="B1178" s="1" t="s">
        <v>6688</v>
      </c>
      <c r="C1178" t="s">
        <v>21</v>
      </c>
    </row>
    <row r="1179" spans="1:3">
      <c r="A1179" s="1" t="s">
        <v>5764</v>
      </c>
      <c r="B1179" s="1" t="s">
        <v>6689</v>
      </c>
      <c r="C1179" t="s">
        <v>21</v>
      </c>
    </row>
    <row r="1180" spans="1:3">
      <c r="A1180" s="1" t="s">
        <v>5764</v>
      </c>
      <c r="B1180" s="1" t="s">
        <v>6690</v>
      </c>
      <c r="C1180" t="s">
        <v>21</v>
      </c>
    </row>
    <row r="1181" spans="1:3">
      <c r="A1181" s="1" t="s">
        <v>5764</v>
      </c>
      <c r="B1181" s="1" t="s">
        <v>6691</v>
      </c>
      <c r="C1181" t="s">
        <v>21</v>
      </c>
    </row>
    <row r="1182" spans="1:3">
      <c r="A1182" s="1" t="s">
        <v>5764</v>
      </c>
      <c r="B1182" s="1" t="s">
        <v>6692</v>
      </c>
      <c r="C1182" t="s">
        <v>21</v>
      </c>
    </row>
    <row r="1183" spans="1:3">
      <c r="A1183" s="1" t="s">
        <v>5764</v>
      </c>
      <c r="B1183" s="1" t="s">
        <v>6693</v>
      </c>
      <c r="C1183" t="s">
        <v>21</v>
      </c>
    </row>
    <row r="1184" spans="1:3">
      <c r="A1184" s="1" t="s">
        <v>5764</v>
      </c>
      <c r="B1184" s="1" t="s">
        <v>6694</v>
      </c>
      <c r="C1184" t="s">
        <v>21</v>
      </c>
    </row>
    <row r="1185" spans="1:3">
      <c r="A1185" s="1" t="s">
        <v>5764</v>
      </c>
      <c r="B1185" s="1" t="s">
        <v>6695</v>
      </c>
      <c r="C1185" t="s">
        <v>21</v>
      </c>
    </row>
    <row r="1186" spans="1:3">
      <c r="A1186" s="1" t="s">
        <v>5764</v>
      </c>
      <c r="B1186" s="1" t="s">
        <v>6696</v>
      </c>
      <c r="C1186" t="s">
        <v>21</v>
      </c>
    </row>
    <row r="1187" spans="1:3">
      <c r="A1187" s="1" t="s">
        <v>5764</v>
      </c>
      <c r="B1187" s="1" t="s">
        <v>6697</v>
      </c>
      <c r="C1187" t="s">
        <v>21</v>
      </c>
    </row>
    <row r="1188" spans="1:3">
      <c r="A1188" s="1" t="s">
        <v>5764</v>
      </c>
      <c r="B1188" s="1" t="s">
        <v>6698</v>
      </c>
      <c r="C1188" t="s">
        <v>21</v>
      </c>
    </row>
    <row r="1189" spans="1:3">
      <c r="A1189" s="1" t="s">
        <v>5764</v>
      </c>
      <c r="B1189" s="1" t="s">
        <v>6699</v>
      </c>
      <c r="C1189" t="s">
        <v>21</v>
      </c>
    </row>
    <row r="1190" spans="1:3">
      <c r="A1190" s="1" t="s">
        <v>5764</v>
      </c>
      <c r="B1190" s="1" t="s">
        <v>6700</v>
      </c>
      <c r="C1190" t="s">
        <v>21</v>
      </c>
    </row>
    <row r="1191" spans="1:3">
      <c r="A1191" s="1" t="s">
        <v>5764</v>
      </c>
      <c r="B1191" s="1" t="s">
        <v>6701</v>
      </c>
      <c r="C1191" t="s">
        <v>21</v>
      </c>
    </row>
    <row r="1192" spans="1:3">
      <c r="A1192" s="1" t="s">
        <v>5764</v>
      </c>
      <c r="B1192" s="1" t="s">
        <v>6702</v>
      </c>
      <c r="C1192" t="s">
        <v>21</v>
      </c>
    </row>
    <row r="1193" spans="1:3">
      <c r="A1193" s="1" t="s">
        <v>5764</v>
      </c>
      <c r="B1193" s="1" t="s">
        <v>6703</v>
      </c>
      <c r="C1193" t="s">
        <v>21</v>
      </c>
    </row>
    <row r="1194" spans="1:3">
      <c r="A1194" s="1" t="s">
        <v>5764</v>
      </c>
      <c r="B1194" s="1" t="s">
        <v>6704</v>
      </c>
      <c r="C1194" t="s">
        <v>21</v>
      </c>
    </row>
    <row r="1195" spans="1:3">
      <c r="A1195" s="1" t="s">
        <v>5764</v>
      </c>
      <c r="B1195" s="1" t="s">
        <v>6705</v>
      </c>
      <c r="C1195" t="s">
        <v>21</v>
      </c>
    </row>
    <row r="1196" spans="1:3">
      <c r="A1196" s="1" t="s">
        <v>5764</v>
      </c>
      <c r="B1196" s="1" t="s">
        <v>6706</v>
      </c>
      <c r="C1196" t="s">
        <v>21</v>
      </c>
    </row>
    <row r="1197" spans="1:3">
      <c r="A1197" s="1" t="s">
        <v>5764</v>
      </c>
      <c r="B1197" s="1" t="s">
        <v>6707</v>
      </c>
      <c r="C1197" t="s">
        <v>21</v>
      </c>
    </row>
    <row r="1198" spans="1:3">
      <c r="A1198" s="1" t="s">
        <v>5764</v>
      </c>
      <c r="B1198" s="1" t="s">
        <v>6708</v>
      </c>
      <c r="C1198" t="s">
        <v>21</v>
      </c>
    </row>
    <row r="1199" spans="1:3">
      <c r="A1199" s="1" t="s">
        <v>5764</v>
      </c>
      <c r="B1199" s="1" t="s">
        <v>6709</v>
      </c>
      <c r="C1199" t="s">
        <v>21</v>
      </c>
    </row>
    <row r="1200" spans="1:3">
      <c r="A1200" s="1" t="s">
        <v>5764</v>
      </c>
      <c r="B1200" s="1" t="s">
        <v>6710</v>
      </c>
      <c r="C1200" t="s">
        <v>21</v>
      </c>
    </row>
    <row r="1201" spans="1:3">
      <c r="A1201" s="1" t="s">
        <v>5764</v>
      </c>
      <c r="B1201" s="1" t="s">
        <v>6711</v>
      </c>
      <c r="C1201" t="s">
        <v>21</v>
      </c>
    </row>
    <row r="1202" spans="1:3">
      <c r="A1202" s="1" t="s">
        <v>5764</v>
      </c>
      <c r="B1202" s="1" t="s">
        <v>6712</v>
      </c>
      <c r="C1202" t="s">
        <v>21</v>
      </c>
    </row>
    <row r="1203" spans="1:3">
      <c r="A1203" s="1" t="s">
        <v>5764</v>
      </c>
      <c r="B1203" s="1" t="s">
        <v>6713</v>
      </c>
      <c r="C1203" t="s">
        <v>21</v>
      </c>
    </row>
    <row r="1204" spans="1:3">
      <c r="A1204" s="1" t="s">
        <v>5764</v>
      </c>
      <c r="B1204" s="1" t="s">
        <v>6714</v>
      </c>
      <c r="C1204" t="s">
        <v>21</v>
      </c>
    </row>
    <row r="1205" spans="1:3">
      <c r="A1205" s="1" t="s">
        <v>5764</v>
      </c>
      <c r="B1205" s="1" t="s">
        <v>6715</v>
      </c>
      <c r="C1205" t="s">
        <v>21</v>
      </c>
    </row>
    <row r="1206" spans="1:3">
      <c r="A1206" s="1" t="s">
        <v>5764</v>
      </c>
      <c r="B1206" s="1" t="s">
        <v>6716</v>
      </c>
      <c r="C1206" t="s">
        <v>21</v>
      </c>
    </row>
    <row r="1207" spans="1:3">
      <c r="A1207" s="1" t="s">
        <v>5764</v>
      </c>
      <c r="B1207" s="1" t="s">
        <v>6717</v>
      </c>
      <c r="C1207" t="s">
        <v>21</v>
      </c>
    </row>
    <row r="1208" spans="1:3">
      <c r="A1208" s="1" t="s">
        <v>5764</v>
      </c>
      <c r="B1208" s="1" t="s">
        <v>6718</v>
      </c>
      <c r="C1208" t="s">
        <v>21</v>
      </c>
    </row>
    <row r="1209" spans="1:3">
      <c r="A1209" s="1" t="s">
        <v>5764</v>
      </c>
      <c r="B1209" s="1" t="s">
        <v>6719</v>
      </c>
      <c r="C1209" t="s">
        <v>21</v>
      </c>
    </row>
    <row r="1210" spans="1:3">
      <c r="A1210" s="1" t="s">
        <v>5764</v>
      </c>
      <c r="B1210" s="1" t="s">
        <v>6720</v>
      </c>
      <c r="C1210" t="s">
        <v>21</v>
      </c>
    </row>
    <row r="1211" spans="1:3">
      <c r="A1211" s="1" t="s">
        <v>5764</v>
      </c>
      <c r="B1211" s="1" t="s">
        <v>6721</v>
      </c>
      <c r="C1211" t="s">
        <v>21</v>
      </c>
    </row>
    <row r="1212" spans="1:3">
      <c r="A1212" s="1" t="s">
        <v>5764</v>
      </c>
      <c r="B1212" s="1" t="s">
        <v>6722</v>
      </c>
      <c r="C1212" t="s">
        <v>21</v>
      </c>
    </row>
    <row r="1213" spans="1:3">
      <c r="A1213" s="1" t="s">
        <v>5764</v>
      </c>
      <c r="B1213" s="1" t="s">
        <v>6723</v>
      </c>
      <c r="C1213" t="s">
        <v>21</v>
      </c>
    </row>
    <row r="1214" spans="1:3">
      <c r="A1214" s="1" t="s">
        <v>5764</v>
      </c>
      <c r="B1214" s="1" t="s">
        <v>6724</v>
      </c>
      <c r="C1214" t="s">
        <v>21</v>
      </c>
    </row>
    <row r="1215" spans="1:3">
      <c r="A1215" s="1" t="s">
        <v>5764</v>
      </c>
      <c r="B1215" s="1" t="s">
        <v>6725</v>
      </c>
      <c r="C1215" t="s">
        <v>21</v>
      </c>
    </row>
    <row r="1216" spans="1:3">
      <c r="A1216" s="1" t="s">
        <v>5764</v>
      </c>
      <c r="B1216" s="1" t="s">
        <v>6726</v>
      </c>
      <c r="C1216" t="s">
        <v>21</v>
      </c>
    </row>
    <row r="1217" spans="1:3">
      <c r="A1217" s="1" t="s">
        <v>5764</v>
      </c>
      <c r="B1217" s="1" t="s">
        <v>6727</v>
      </c>
      <c r="C1217" t="s">
        <v>21</v>
      </c>
    </row>
    <row r="1218" spans="1:3">
      <c r="A1218" s="1" t="s">
        <v>5764</v>
      </c>
      <c r="B1218" s="1" t="s">
        <v>6728</v>
      </c>
      <c r="C1218" t="s">
        <v>21</v>
      </c>
    </row>
    <row r="1219" spans="1:3">
      <c r="A1219" s="1" t="s">
        <v>5764</v>
      </c>
      <c r="B1219" s="1" t="s">
        <v>6729</v>
      </c>
      <c r="C1219" t="s">
        <v>21</v>
      </c>
    </row>
    <row r="1220" spans="1:3">
      <c r="A1220" s="1" t="s">
        <v>5764</v>
      </c>
      <c r="B1220" s="1" t="s">
        <v>6730</v>
      </c>
      <c r="C1220" t="s">
        <v>21</v>
      </c>
    </row>
    <row r="1221" spans="1:3">
      <c r="A1221" s="1" t="s">
        <v>5764</v>
      </c>
      <c r="B1221" s="1" t="s">
        <v>6731</v>
      </c>
      <c r="C1221" t="s">
        <v>21</v>
      </c>
    </row>
    <row r="1222" spans="1:3">
      <c r="A1222" s="1" t="s">
        <v>5764</v>
      </c>
      <c r="B1222" s="1" t="s">
        <v>6732</v>
      </c>
      <c r="C1222" t="s">
        <v>21</v>
      </c>
    </row>
    <row r="1223" spans="1:3">
      <c r="A1223" s="1" t="s">
        <v>5764</v>
      </c>
      <c r="B1223" s="1" t="s">
        <v>6733</v>
      </c>
      <c r="C1223" t="s">
        <v>21</v>
      </c>
    </row>
    <row r="1224" spans="1:3">
      <c r="A1224" s="1" t="s">
        <v>5764</v>
      </c>
      <c r="B1224" s="1" t="s">
        <v>6734</v>
      </c>
      <c r="C1224" t="s">
        <v>21</v>
      </c>
    </row>
    <row r="1225" spans="1:3">
      <c r="A1225" s="1" t="s">
        <v>5764</v>
      </c>
      <c r="B1225" s="1" t="s">
        <v>6735</v>
      </c>
      <c r="C1225" t="s">
        <v>21</v>
      </c>
    </row>
    <row r="1226" spans="1:3">
      <c r="A1226" s="1" t="s">
        <v>5764</v>
      </c>
      <c r="B1226" s="1" t="s">
        <v>6736</v>
      </c>
      <c r="C1226" t="s">
        <v>21</v>
      </c>
    </row>
    <row r="1227" spans="1:3">
      <c r="A1227" s="1" t="s">
        <v>5764</v>
      </c>
      <c r="B1227" s="1" t="s">
        <v>6737</v>
      </c>
      <c r="C1227" t="s">
        <v>21</v>
      </c>
    </row>
    <row r="1228" spans="1:3">
      <c r="A1228" s="1" t="s">
        <v>5764</v>
      </c>
      <c r="B1228" s="1" t="s">
        <v>6738</v>
      </c>
      <c r="C1228" t="s">
        <v>21</v>
      </c>
    </row>
    <row r="1229" spans="1:3">
      <c r="A1229" s="1" t="s">
        <v>5764</v>
      </c>
      <c r="B1229" s="1" t="s">
        <v>6739</v>
      </c>
      <c r="C1229" t="s">
        <v>21</v>
      </c>
    </row>
    <row r="1230" spans="1:3">
      <c r="A1230" s="1" t="s">
        <v>5764</v>
      </c>
      <c r="B1230" s="1" t="s">
        <v>6740</v>
      </c>
      <c r="C1230" t="s">
        <v>21</v>
      </c>
    </row>
    <row r="1231" spans="1:3">
      <c r="A1231" s="1" t="s">
        <v>5764</v>
      </c>
      <c r="B1231" s="1" t="s">
        <v>6741</v>
      </c>
      <c r="C1231" t="s">
        <v>21</v>
      </c>
    </row>
    <row r="1232" spans="1:3">
      <c r="A1232" s="1" t="s">
        <v>5764</v>
      </c>
      <c r="B1232" s="1" t="s">
        <v>6742</v>
      </c>
      <c r="C1232" t="s">
        <v>21</v>
      </c>
    </row>
    <row r="1233" spans="1:3">
      <c r="A1233" s="1" t="s">
        <v>5764</v>
      </c>
      <c r="B1233" s="1" t="s">
        <v>6743</v>
      </c>
      <c r="C1233" t="s">
        <v>21</v>
      </c>
    </row>
    <row r="1234" spans="1:3">
      <c r="A1234" s="1" t="s">
        <v>5764</v>
      </c>
      <c r="B1234" s="1" t="s">
        <v>6744</v>
      </c>
      <c r="C1234" t="s">
        <v>21</v>
      </c>
    </row>
    <row r="1235" spans="1:3">
      <c r="A1235" s="1" t="s">
        <v>5764</v>
      </c>
      <c r="B1235" s="1" t="s">
        <v>6745</v>
      </c>
      <c r="C1235" t="s">
        <v>21</v>
      </c>
    </row>
    <row r="1236" spans="1:3">
      <c r="A1236" s="1" t="s">
        <v>5764</v>
      </c>
      <c r="B1236" s="1" t="s">
        <v>6746</v>
      </c>
      <c r="C1236" t="s">
        <v>21</v>
      </c>
    </row>
    <row r="1237" spans="1:3">
      <c r="A1237" s="1" t="s">
        <v>5764</v>
      </c>
      <c r="B1237" s="1" t="s">
        <v>6747</v>
      </c>
      <c r="C1237" t="s">
        <v>21</v>
      </c>
    </row>
    <row r="1238" spans="1:3">
      <c r="A1238" s="1" t="s">
        <v>5764</v>
      </c>
      <c r="B1238" s="1" t="s">
        <v>6748</v>
      </c>
      <c r="C1238" t="s">
        <v>21</v>
      </c>
    </row>
    <row r="1239" spans="1:3">
      <c r="A1239" s="1" t="s">
        <v>5764</v>
      </c>
      <c r="B1239" s="1" t="s">
        <v>6749</v>
      </c>
      <c r="C1239" t="s">
        <v>21</v>
      </c>
    </row>
    <row r="1240" spans="1:3">
      <c r="A1240" s="1" t="s">
        <v>5764</v>
      </c>
      <c r="B1240" s="1" t="s">
        <v>6750</v>
      </c>
      <c r="C1240" t="s">
        <v>21</v>
      </c>
    </row>
    <row r="1241" spans="1:3">
      <c r="A1241" s="1" t="s">
        <v>5764</v>
      </c>
      <c r="B1241" s="1" t="s">
        <v>6751</v>
      </c>
      <c r="C1241" t="s">
        <v>21</v>
      </c>
    </row>
    <row r="1242" spans="1:3">
      <c r="A1242" s="1" t="s">
        <v>5764</v>
      </c>
      <c r="B1242" s="1" t="s">
        <v>6752</v>
      </c>
      <c r="C1242" t="s">
        <v>21</v>
      </c>
    </row>
    <row r="1243" spans="1:3">
      <c r="A1243" s="1" t="s">
        <v>5764</v>
      </c>
      <c r="B1243" s="1" t="s">
        <v>6753</v>
      </c>
      <c r="C1243" t="s">
        <v>21</v>
      </c>
    </row>
    <row r="1244" spans="1:3">
      <c r="A1244" s="1" t="s">
        <v>5764</v>
      </c>
      <c r="B1244" s="1" t="s">
        <v>6754</v>
      </c>
      <c r="C1244" t="s">
        <v>21</v>
      </c>
    </row>
    <row r="1245" spans="1:3">
      <c r="A1245" s="1" t="s">
        <v>5764</v>
      </c>
      <c r="B1245" s="1" t="s">
        <v>6755</v>
      </c>
      <c r="C1245" t="s">
        <v>21</v>
      </c>
    </row>
    <row r="1246" spans="1:3">
      <c r="A1246" s="1" t="s">
        <v>5764</v>
      </c>
      <c r="B1246" s="1" t="s">
        <v>6756</v>
      </c>
      <c r="C1246" t="s">
        <v>21</v>
      </c>
    </row>
    <row r="1247" spans="1:3">
      <c r="A1247" s="1" t="s">
        <v>5764</v>
      </c>
      <c r="B1247" s="1" t="s">
        <v>6757</v>
      </c>
      <c r="C1247" t="s">
        <v>21</v>
      </c>
    </row>
    <row r="1248" spans="1:3">
      <c r="A1248" s="1" t="s">
        <v>5764</v>
      </c>
      <c r="B1248" s="1" t="s">
        <v>6758</v>
      </c>
      <c r="C1248" t="s">
        <v>21</v>
      </c>
    </row>
    <row r="1249" spans="1:3">
      <c r="A1249" s="1" t="s">
        <v>5764</v>
      </c>
      <c r="B1249" s="1" t="s">
        <v>6759</v>
      </c>
      <c r="C1249" t="s">
        <v>21</v>
      </c>
    </row>
    <row r="1250" spans="1:3">
      <c r="A1250" s="1" t="s">
        <v>5764</v>
      </c>
      <c r="B1250" s="1" t="s">
        <v>6760</v>
      </c>
      <c r="C1250" t="s">
        <v>21</v>
      </c>
    </row>
    <row r="1251" spans="1:3">
      <c r="A1251" s="1" t="s">
        <v>5764</v>
      </c>
      <c r="B1251" s="1" t="s">
        <v>6761</v>
      </c>
      <c r="C1251" t="s">
        <v>21</v>
      </c>
    </row>
    <row r="1252" spans="1:3">
      <c r="A1252" s="1" t="s">
        <v>5764</v>
      </c>
      <c r="B1252" s="1" t="s">
        <v>6762</v>
      </c>
      <c r="C1252" t="s">
        <v>21</v>
      </c>
    </row>
    <row r="1253" spans="1:3">
      <c r="A1253" s="1" t="s">
        <v>5764</v>
      </c>
      <c r="B1253" s="1" t="s">
        <v>6763</v>
      </c>
      <c r="C1253" t="s">
        <v>21</v>
      </c>
    </row>
    <row r="1254" spans="1:3">
      <c r="A1254" s="1" t="s">
        <v>5764</v>
      </c>
      <c r="B1254" s="1" t="s">
        <v>6764</v>
      </c>
      <c r="C1254" t="s">
        <v>21</v>
      </c>
    </row>
    <row r="1255" spans="1:3">
      <c r="A1255" s="1" t="s">
        <v>5764</v>
      </c>
      <c r="B1255" s="1" t="s">
        <v>6765</v>
      </c>
      <c r="C1255" t="s">
        <v>21</v>
      </c>
    </row>
    <row r="1256" spans="1:3">
      <c r="A1256" s="1" t="s">
        <v>5764</v>
      </c>
      <c r="B1256" s="1" t="s">
        <v>6766</v>
      </c>
      <c r="C1256" t="s">
        <v>21</v>
      </c>
    </row>
    <row r="1257" spans="1:3">
      <c r="A1257" s="1" t="s">
        <v>5764</v>
      </c>
      <c r="B1257" s="1" t="s">
        <v>6767</v>
      </c>
      <c r="C1257" t="s">
        <v>21</v>
      </c>
    </row>
    <row r="1258" spans="1:3">
      <c r="A1258" s="1" t="s">
        <v>5764</v>
      </c>
      <c r="B1258" s="1" t="s">
        <v>6768</v>
      </c>
      <c r="C1258" t="s">
        <v>21</v>
      </c>
    </row>
    <row r="1259" spans="1:3">
      <c r="A1259" s="1" t="s">
        <v>5764</v>
      </c>
      <c r="B1259" s="1" t="s">
        <v>6769</v>
      </c>
      <c r="C1259" t="s">
        <v>21</v>
      </c>
    </row>
    <row r="1260" spans="1:3">
      <c r="A1260" s="1" t="s">
        <v>5764</v>
      </c>
      <c r="B1260" s="1" t="s">
        <v>6770</v>
      </c>
      <c r="C1260" t="s">
        <v>21</v>
      </c>
    </row>
    <row r="1261" spans="1:3">
      <c r="A1261" s="1" t="s">
        <v>5764</v>
      </c>
      <c r="B1261" s="1" t="s">
        <v>6771</v>
      </c>
      <c r="C1261" t="s">
        <v>21</v>
      </c>
    </row>
    <row r="1262" spans="1:3">
      <c r="A1262" s="1" t="s">
        <v>5764</v>
      </c>
      <c r="B1262" s="1" t="s">
        <v>6772</v>
      </c>
      <c r="C1262" t="s">
        <v>21</v>
      </c>
    </row>
    <row r="1263" spans="1:3">
      <c r="A1263" s="1" t="s">
        <v>5764</v>
      </c>
      <c r="B1263" s="1" t="s">
        <v>6773</v>
      </c>
      <c r="C1263" t="s">
        <v>21</v>
      </c>
    </row>
    <row r="1264" spans="1:3">
      <c r="A1264" s="1" t="s">
        <v>5764</v>
      </c>
      <c r="B1264" s="1" t="s">
        <v>6774</v>
      </c>
      <c r="C1264" t="s">
        <v>21</v>
      </c>
    </row>
    <row r="1265" spans="1:3">
      <c r="A1265" s="1" t="s">
        <v>5764</v>
      </c>
      <c r="B1265" s="1" t="s">
        <v>6775</v>
      </c>
      <c r="C1265" t="s">
        <v>21</v>
      </c>
    </row>
    <row r="1266" spans="1:3">
      <c r="A1266" s="1" t="s">
        <v>5764</v>
      </c>
      <c r="B1266" s="1" t="s">
        <v>6776</v>
      </c>
      <c r="C1266" t="s">
        <v>21</v>
      </c>
    </row>
    <row r="1267" spans="1:3">
      <c r="A1267" s="1" t="s">
        <v>5764</v>
      </c>
      <c r="B1267" s="1" t="s">
        <v>6777</v>
      </c>
      <c r="C1267" t="s">
        <v>21</v>
      </c>
    </row>
    <row r="1268" spans="1:3">
      <c r="A1268" s="1" t="s">
        <v>5764</v>
      </c>
      <c r="B1268" s="1" t="s">
        <v>6778</v>
      </c>
      <c r="C1268" t="s">
        <v>21</v>
      </c>
    </row>
    <row r="1269" spans="1:3">
      <c r="A1269" s="1" t="s">
        <v>5764</v>
      </c>
      <c r="B1269" s="1" t="s">
        <v>6779</v>
      </c>
      <c r="C1269" t="s">
        <v>21</v>
      </c>
    </row>
    <row r="1270" spans="1:3">
      <c r="A1270" s="1" t="s">
        <v>5764</v>
      </c>
      <c r="B1270" s="1" t="s">
        <v>6780</v>
      </c>
      <c r="C1270" t="s">
        <v>21</v>
      </c>
    </row>
    <row r="1271" spans="1:3">
      <c r="A1271" s="1" t="s">
        <v>5764</v>
      </c>
      <c r="B1271" s="1" t="s">
        <v>6781</v>
      </c>
      <c r="C1271" t="s">
        <v>21</v>
      </c>
    </row>
    <row r="1272" spans="1:3">
      <c r="A1272" s="1" t="s">
        <v>5764</v>
      </c>
      <c r="B1272" s="1" t="s">
        <v>6782</v>
      </c>
      <c r="C1272" t="s">
        <v>21</v>
      </c>
    </row>
    <row r="1273" spans="1:3">
      <c r="A1273" s="1" t="s">
        <v>5764</v>
      </c>
      <c r="B1273" s="1" t="s">
        <v>6783</v>
      </c>
      <c r="C1273" t="s">
        <v>21</v>
      </c>
    </row>
    <row r="1274" spans="1:3">
      <c r="A1274" s="1" t="s">
        <v>5764</v>
      </c>
      <c r="B1274" s="1" t="s">
        <v>6784</v>
      </c>
      <c r="C1274" t="s">
        <v>21</v>
      </c>
    </row>
    <row r="1275" spans="1:3">
      <c r="A1275" s="1" t="s">
        <v>5764</v>
      </c>
      <c r="B1275" s="1" t="s">
        <v>6785</v>
      </c>
      <c r="C1275" t="s">
        <v>21</v>
      </c>
    </row>
    <row r="1276" spans="1:3">
      <c r="A1276" s="1" t="s">
        <v>5764</v>
      </c>
      <c r="B1276" s="1" t="s">
        <v>6786</v>
      </c>
      <c r="C1276" t="s">
        <v>21</v>
      </c>
    </row>
    <row r="1277" spans="1:3">
      <c r="A1277" s="1" t="s">
        <v>5764</v>
      </c>
      <c r="B1277" s="1" t="s">
        <v>6787</v>
      </c>
      <c r="C1277" t="s">
        <v>21</v>
      </c>
    </row>
    <row r="1278" spans="1:3">
      <c r="A1278" s="1" t="s">
        <v>5764</v>
      </c>
      <c r="B1278" s="1" t="s">
        <v>6788</v>
      </c>
      <c r="C1278" t="s">
        <v>21</v>
      </c>
    </row>
    <row r="1279" spans="1:3">
      <c r="A1279" s="1" t="s">
        <v>5764</v>
      </c>
      <c r="B1279" s="1" t="s">
        <v>6789</v>
      </c>
      <c r="C1279" t="s">
        <v>21</v>
      </c>
    </row>
    <row r="1280" spans="1:3">
      <c r="A1280" s="1" t="s">
        <v>5764</v>
      </c>
      <c r="B1280" s="1" t="s">
        <v>6790</v>
      </c>
      <c r="C1280" t="s">
        <v>21</v>
      </c>
    </row>
    <row r="1281" spans="1:3">
      <c r="A1281" s="1" t="s">
        <v>5764</v>
      </c>
      <c r="B1281" s="1" t="s">
        <v>6791</v>
      </c>
      <c r="C1281" t="s">
        <v>21</v>
      </c>
    </row>
    <row r="1282" spans="1:3">
      <c r="A1282" s="1" t="s">
        <v>5764</v>
      </c>
      <c r="B1282" s="1" t="s">
        <v>6792</v>
      </c>
      <c r="C1282" t="s">
        <v>21</v>
      </c>
    </row>
    <row r="1283" spans="1:3">
      <c r="A1283" s="1" t="s">
        <v>5764</v>
      </c>
      <c r="B1283" s="1" t="s">
        <v>6793</v>
      </c>
      <c r="C1283" t="s">
        <v>21</v>
      </c>
    </row>
    <row r="1284" spans="1:3">
      <c r="A1284" s="1" t="s">
        <v>5764</v>
      </c>
      <c r="B1284" s="1" t="s">
        <v>6794</v>
      </c>
      <c r="C1284" t="s">
        <v>21</v>
      </c>
    </row>
    <row r="1285" spans="1:3">
      <c r="A1285" s="1" t="s">
        <v>5764</v>
      </c>
      <c r="B1285" s="1" t="s">
        <v>6795</v>
      </c>
      <c r="C1285" t="s">
        <v>21</v>
      </c>
    </row>
    <row r="1286" spans="1:3">
      <c r="A1286" s="1" t="s">
        <v>5764</v>
      </c>
      <c r="B1286" s="1" t="s">
        <v>6796</v>
      </c>
      <c r="C1286" t="s">
        <v>21</v>
      </c>
    </row>
    <row r="1287" spans="1:3">
      <c r="A1287" s="1" t="s">
        <v>5764</v>
      </c>
      <c r="B1287" s="1" t="s">
        <v>6797</v>
      </c>
      <c r="C1287" t="s">
        <v>21</v>
      </c>
    </row>
    <row r="1288" spans="1:3">
      <c r="A1288" s="1" t="s">
        <v>5764</v>
      </c>
      <c r="B1288" s="1" t="s">
        <v>6798</v>
      </c>
      <c r="C1288" t="s">
        <v>21</v>
      </c>
    </row>
    <row r="1289" spans="1:3">
      <c r="A1289" s="1" t="s">
        <v>5764</v>
      </c>
      <c r="B1289" s="1" t="s">
        <v>6799</v>
      </c>
      <c r="C1289" t="s">
        <v>21</v>
      </c>
    </row>
    <row r="1290" spans="1:3">
      <c r="A1290" s="1" t="s">
        <v>5764</v>
      </c>
      <c r="B1290" s="1" t="s">
        <v>6800</v>
      </c>
      <c r="C1290" t="s">
        <v>21</v>
      </c>
    </row>
    <row r="1291" spans="1:3">
      <c r="A1291" s="1" t="s">
        <v>5764</v>
      </c>
      <c r="B1291" s="1" t="s">
        <v>6801</v>
      </c>
      <c r="C1291" t="s">
        <v>21</v>
      </c>
    </row>
    <row r="1292" spans="1:3">
      <c r="A1292" s="1" t="s">
        <v>5764</v>
      </c>
      <c r="B1292" s="1" t="s">
        <v>6802</v>
      </c>
      <c r="C1292" t="s">
        <v>21</v>
      </c>
    </row>
    <row r="1293" spans="1:3">
      <c r="A1293" s="1" t="s">
        <v>5764</v>
      </c>
      <c r="B1293" s="1" t="s">
        <v>6803</v>
      </c>
      <c r="C1293" t="s">
        <v>21</v>
      </c>
    </row>
    <row r="1294" spans="1:3">
      <c r="A1294" s="1" t="s">
        <v>5764</v>
      </c>
      <c r="B1294" s="1" t="s">
        <v>6804</v>
      </c>
      <c r="C1294" t="s">
        <v>21</v>
      </c>
    </row>
    <row r="1295" spans="1:3">
      <c r="A1295" s="1" t="s">
        <v>5764</v>
      </c>
      <c r="B1295" s="1" t="s">
        <v>6805</v>
      </c>
      <c r="C1295" t="s">
        <v>21</v>
      </c>
    </row>
    <row r="1296" spans="1:3">
      <c r="A1296" s="1" t="s">
        <v>5764</v>
      </c>
      <c r="B1296" s="1" t="s">
        <v>6806</v>
      </c>
      <c r="C1296" t="s">
        <v>21</v>
      </c>
    </row>
    <row r="1297" spans="1:3">
      <c r="A1297" s="1" t="s">
        <v>5764</v>
      </c>
      <c r="B1297" s="1" t="s">
        <v>6807</v>
      </c>
      <c r="C1297" t="s">
        <v>21</v>
      </c>
    </row>
    <row r="1298" spans="1:3">
      <c r="A1298" s="1" t="s">
        <v>5764</v>
      </c>
      <c r="B1298" s="1" t="s">
        <v>6808</v>
      </c>
      <c r="C1298" t="s">
        <v>21</v>
      </c>
    </row>
    <row r="1299" spans="1:3">
      <c r="A1299" s="1" t="s">
        <v>5764</v>
      </c>
      <c r="B1299" s="1" t="s">
        <v>6809</v>
      </c>
      <c r="C1299" t="s">
        <v>21</v>
      </c>
    </row>
    <row r="1300" spans="1:3">
      <c r="A1300" s="1" t="s">
        <v>5764</v>
      </c>
      <c r="B1300" s="1" t="s">
        <v>6810</v>
      </c>
      <c r="C1300" t="s">
        <v>21</v>
      </c>
    </row>
    <row r="1301" spans="1:3">
      <c r="A1301" s="1" t="s">
        <v>5764</v>
      </c>
      <c r="B1301" s="1" t="s">
        <v>6811</v>
      </c>
      <c r="C1301" t="s">
        <v>21</v>
      </c>
    </row>
    <row r="1302" spans="1:3">
      <c r="A1302" s="1" t="s">
        <v>5764</v>
      </c>
      <c r="B1302" s="1" t="s">
        <v>6812</v>
      </c>
      <c r="C1302" t="s">
        <v>21</v>
      </c>
    </row>
    <row r="1303" spans="1:3">
      <c r="A1303" s="1" t="s">
        <v>5764</v>
      </c>
      <c r="B1303" s="1" t="s">
        <v>6813</v>
      </c>
      <c r="C1303" t="s">
        <v>21</v>
      </c>
    </row>
    <row r="1304" spans="1:3">
      <c r="A1304" s="1" t="s">
        <v>5764</v>
      </c>
      <c r="B1304" s="1" t="s">
        <v>6814</v>
      </c>
      <c r="C1304" t="s">
        <v>21</v>
      </c>
    </row>
    <row r="1305" spans="1:3">
      <c r="A1305" s="1" t="s">
        <v>5764</v>
      </c>
      <c r="B1305" s="1" t="s">
        <v>6815</v>
      </c>
      <c r="C1305" t="s">
        <v>21</v>
      </c>
    </row>
    <row r="1306" spans="1:3">
      <c r="A1306" s="1" t="s">
        <v>5764</v>
      </c>
      <c r="B1306" s="1" t="s">
        <v>6816</v>
      </c>
      <c r="C1306" t="s">
        <v>21</v>
      </c>
    </row>
    <row r="1307" spans="1:3">
      <c r="A1307" s="1" t="s">
        <v>5764</v>
      </c>
      <c r="B1307" s="1" t="s">
        <v>6817</v>
      </c>
      <c r="C1307" t="s">
        <v>21</v>
      </c>
    </row>
    <row r="1308" spans="1:3">
      <c r="A1308" s="1" t="s">
        <v>5764</v>
      </c>
      <c r="B1308" s="1" t="s">
        <v>6818</v>
      </c>
      <c r="C1308" t="s">
        <v>21</v>
      </c>
    </row>
    <row r="1309" spans="1:3">
      <c r="A1309" s="1" t="s">
        <v>5764</v>
      </c>
      <c r="B1309" s="1" t="s">
        <v>6819</v>
      </c>
      <c r="C1309" t="s">
        <v>21</v>
      </c>
    </row>
    <row r="1310" spans="1:3">
      <c r="A1310" s="1" t="s">
        <v>5764</v>
      </c>
      <c r="B1310" s="1" t="s">
        <v>6820</v>
      </c>
      <c r="C1310" t="s">
        <v>21</v>
      </c>
    </row>
    <row r="1311" spans="1:3">
      <c r="A1311" s="1" t="s">
        <v>5764</v>
      </c>
      <c r="B1311" s="1" t="s">
        <v>6821</v>
      </c>
      <c r="C1311" t="s">
        <v>21</v>
      </c>
    </row>
    <row r="1312" spans="1:3">
      <c r="A1312" s="1" t="s">
        <v>5764</v>
      </c>
      <c r="B1312" s="1" t="s">
        <v>6822</v>
      </c>
      <c r="C1312" t="s">
        <v>21</v>
      </c>
    </row>
    <row r="1313" spans="1:3">
      <c r="A1313" s="1" t="s">
        <v>5764</v>
      </c>
      <c r="B1313" s="1" t="s">
        <v>6823</v>
      </c>
      <c r="C1313" t="s">
        <v>21</v>
      </c>
    </row>
    <row r="1314" spans="1:3">
      <c r="A1314" s="1" t="s">
        <v>5764</v>
      </c>
      <c r="B1314" s="1" t="s">
        <v>6824</v>
      </c>
      <c r="C1314" t="s">
        <v>21</v>
      </c>
    </row>
    <row r="1315" spans="1:3">
      <c r="A1315" s="1" t="s">
        <v>5764</v>
      </c>
      <c r="B1315" s="1" t="s">
        <v>6825</v>
      </c>
      <c r="C1315" t="s">
        <v>21</v>
      </c>
    </row>
    <row r="1316" spans="1:3">
      <c r="A1316" s="1" t="s">
        <v>5764</v>
      </c>
      <c r="B1316" s="1" t="s">
        <v>6826</v>
      </c>
      <c r="C1316" t="s">
        <v>21</v>
      </c>
    </row>
    <row r="1317" spans="1:3">
      <c r="A1317" s="1" t="s">
        <v>5764</v>
      </c>
      <c r="B1317" s="1" t="s">
        <v>6827</v>
      </c>
      <c r="C1317" t="s">
        <v>21</v>
      </c>
    </row>
    <row r="1318" spans="1:3">
      <c r="A1318" s="1" t="s">
        <v>5764</v>
      </c>
      <c r="B1318" s="1" t="s">
        <v>6828</v>
      </c>
      <c r="C1318" t="s">
        <v>21</v>
      </c>
    </row>
    <row r="1319" spans="1:3">
      <c r="A1319" s="1" t="s">
        <v>5764</v>
      </c>
      <c r="B1319" s="1" t="s">
        <v>6829</v>
      </c>
      <c r="C1319" t="s">
        <v>21</v>
      </c>
    </row>
    <row r="1320" spans="1:3">
      <c r="A1320" s="1" t="s">
        <v>5764</v>
      </c>
      <c r="B1320" s="1" t="s">
        <v>6830</v>
      </c>
      <c r="C1320" t="s">
        <v>21</v>
      </c>
    </row>
    <row r="1321" spans="1:3">
      <c r="A1321" s="1" t="s">
        <v>5764</v>
      </c>
      <c r="B1321" s="1" t="s">
        <v>6831</v>
      </c>
      <c r="C1321" t="s">
        <v>21</v>
      </c>
    </row>
    <row r="1322" spans="1:3">
      <c r="A1322" s="1" t="s">
        <v>5764</v>
      </c>
      <c r="B1322" s="1" t="s">
        <v>6832</v>
      </c>
      <c r="C1322" t="s">
        <v>21</v>
      </c>
    </row>
    <row r="1323" spans="1:3">
      <c r="A1323" s="1" t="s">
        <v>5764</v>
      </c>
      <c r="B1323" s="1" t="s">
        <v>6833</v>
      </c>
      <c r="C1323" t="s">
        <v>21</v>
      </c>
    </row>
    <row r="1324" spans="1:3">
      <c r="A1324" s="1" t="s">
        <v>5764</v>
      </c>
      <c r="B1324" s="1" t="s">
        <v>6834</v>
      </c>
      <c r="C1324" t="s">
        <v>21</v>
      </c>
    </row>
    <row r="1325" spans="1:3">
      <c r="A1325" s="1" t="s">
        <v>5764</v>
      </c>
      <c r="B1325" s="1" t="s">
        <v>6835</v>
      </c>
      <c r="C1325" t="s">
        <v>21</v>
      </c>
    </row>
    <row r="1326" spans="1:3">
      <c r="A1326" s="1" t="s">
        <v>5764</v>
      </c>
      <c r="B1326" s="1" t="s">
        <v>6836</v>
      </c>
      <c r="C1326" t="s">
        <v>21</v>
      </c>
    </row>
    <row r="1327" spans="1:3">
      <c r="A1327" s="1" t="s">
        <v>5764</v>
      </c>
      <c r="B1327" s="1" t="s">
        <v>6837</v>
      </c>
      <c r="C1327" t="s">
        <v>21</v>
      </c>
    </row>
    <row r="1328" spans="1:3">
      <c r="A1328" s="1" t="s">
        <v>5764</v>
      </c>
      <c r="B1328" s="1" t="s">
        <v>6838</v>
      </c>
      <c r="C1328" t="s">
        <v>21</v>
      </c>
    </row>
    <row r="1329" spans="1:3">
      <c r="A1329" s="1" t="s">
        <v>5764</v>
      </c>
      <c r="B1329" s="1" t="s">
        <v>6839</v>
      </c>
      <c r="C1329" t="s">
        <v>21</v>
      </c>
    </row>
    <row r="1330" spans="1:3">
      <c r="A1330" s="1" t="s">
        <v>5764</v>
      </c>
      <c r="B1330" s="1" t="s">
        <v>6840</v>
      </c>
      <c r="C1330" t="s">
        <v>21</v>
      </c>
    </row>
    <row r="1331" spans="1:3">
      <c r="A1331" s="1" t="s">
        <v>5764</v>
      </c>
      <c r="B1331" s="1" t="s">
        <v>6841</v>
      </c>
      <c r="C1331" t="s">
        <v>21</v>
      </c>
    </row>
    <row r="1332" spans="1:3">
      <c r="A1332" s="1" t="s">
        <v>5764</v>
      </c>
      <c r="B1332" s="1" t="s">
        <v>6842</v>
      </c>
      <c r="C1332" t="s">
        <v>21</v>
      </c>
    </row>
    <row r="1333" spans="1:3">
      <c r="A1333" s="1" t="s">
        <v>5764</v>
      </c>
      <c r="B1333" s="1" t="s">
        <v>6843</v>
      </c>
      <c r="C1333" t="s">
        <v>21</v>
      </c>
    </row>
    <row r="1334" spans="1:3">
      <c r="A1334" s="1" t="s">
        <v>5764</v>
      </c>
      <c r="B1334" s="1" t="s">
        <v>6844</v>
      </c>
      <c r="C1334" t="s">
        <v>21</v>
      </c>
    </row>
    <row r="1335" spans="1:3">
      <c r="A1335" s="1" t="s">
        <v>5764</v>
      </c>
      <c r="B1335" s="1" t="s">
        <v>6845</v>
      </c>
      <c r="C1335" t="s">
        <v>21</v>
      </c>
    </row>
    <row r="1336" spans="1:3">
      <c r="A1336" s="1" t="s">
        <v>5764</v>
      </c>
      <c r="B1336" s="1" t="s">
        <v>6846</v>
      </c>
      <c r="C1336" t="s">
        <v>21</v>
      </c>
    </row>
    <row r="1337" spans="1:3">
      <c r="A1337" s="1" t="s">
        <v>5764</v>
      </c>
      <c r="B1337" s="1" t="s">
        <v>6847</v>
      </c>
      <c r="C1337" t="s">
        <v>21</v>
      </c>
    </row>
    <row r="1338" spans="1:3">
      <c r="A1338" s="1" t="s">
        <v>5764</v>
      </c>
      <c r="B1338" s="1" t="s">
        <v>6848</v>
      </c>
      <c r="C1338" t="s">
        <v>21</v>
      </c>
    </row>
    <row r="1339" spans="1:3">
      <c r="A1339" s="1" t="s">
        <v>5764</v>
      </c>
      <c r="B1339" s="1" t="s">
        <v>6849</v>
      </c>
      <c r="C1339" t="s">
        <v>21</v>
      </c>
    </row>
    <row r="1340" spans="1:3">
      <c r="A1340" s="1" t="s">
        <v>5764</v>
      </c>
      <c r="B1340" s="1" t="s">
        <v>6850</v>
      </c>
      <c r="C1340" t="s">
        <v>21</v>
      </c>
    </row>
    <row r="1341" spans="1:3">
      <c r="A1341" s="1" t="s">
        <v>5764</v>
      </c>
      <c r="B1341" s="1" t="s">
        <v>6851</v>
      </c>
      <c r="C1341" t="s">
        <v>21</v>
      </c>
    </row>
    <row r="1342" spans="1:3">
      <c r="A1342" s="1" t="s">
        <v>5764</v>
      </c>
      <c r="B1342" s="1" t="s">
        <v>6852</v>
      </c>
      <c r="C1342" t="s">
        <v>21</v>
      </c>
    </row>
    <row r="1343" spans="1:3">
      <c r="A1343" s="1" t="s">
        <v>5764</v>
      </c>
      <c r="B1343" s="1" t="s">
        <v>6853</v>
      </c>
      <c r="C1343" t="s">
        <v>21</v>
      </c>
    </row>
    <row r="1344" spans="1:3">
      <c r="A1344" s="1" t="s">
        <v>5764</v>
      </c>
      <c r="B1344" s="1" t="s">
        <v>6854</v>
      </c>
      <c r="C1344" t="s">
        <v>21</v>
      </c>
    </row>
    <row r="1345" spans="1:3">
      <c r="A1345" s="1" t="s">
        <v>5764</v>
      </c>
      <c r="B1345" s="1" t="s">
        <v>6855</v>
      </c>
      <c r="C1345" t="s">
        <v>21</v>
      </c>
    </row>
    <row r="1346" spans="1:3">
      <c r="A1346" s="1" t="s">
        <v>5764</v>
      </c>
      <c r="B1346" s="1" t="s">
        <v>6856</v>
      </c>
      <c r="C1346" t="s">
        <v>21</v>
      </c>
    </row>
    <row r="1347" spans="1:3">
      <c r="A1347" s="1" t="s">
        <v>5764</v>
      </c>
      <c r="B1347" s="1" t="s">
        <v>6857</v>
      </c>
      <c r="C1347" t="s">
        <v>21</v>
      </c>
    </row>
    <row r="1348" spans="1:3">
      <c r="A1348" s="1" t="s">
        <v>5764</v>
      </c>
      <c r="B1348" s="1" t="s">
        <v>6858</v>
      </c>
      <c r="C1348" t="s">
        <v>21</v>
      </c>
    </row>
    <row r="1349" spans="1:3">
      <c r="A1349" s="1" t="s">
        <v>5764</v>
      </c>
      <c r="B1349" s="1" t="s">
        <v>6859</v>
      </c>
      <c r="C1349" t="s">
        <v>21</v>
      </c>
    </row>
    <row r="1350" spans="1:3">
      <c r="A1350" s="1" t="s">
        <v>5764</v>
      </c>
      <c r="B1350" s="1" t="s">
        <v>6860</v>
      </c>
      <c r="C1350" t="s">
        <v>21</v>
      </c>
    </row>
    <row r="1351" spans="1:3">
      <c r="A1351" s="1" t="s">
        <v>5764</v>
      </c>
      <c r="B1351" s="1" t="s">
        <v>6861</v>
      </c>
      <c r="C1351" t="s">
        <v>21</v>
      </c>
    </row>
    <row r="1352" spans="1:3">
      <c r="A1352" s="1" t="s">
        <v>5764</v>
      </c>
      <c r="B1352" s="1" t="s">
        <v>6862</v>
      </c>
      <c r="C1352" t="s">
        <v>21</v>
      </c>
    </row>
    <row r="1353" spans="1:3">
      <c r="A1353" s="1" t="s">
        <v>5764</v>
      </c>
      <c r="B1353" s="1" t="s">
        <v>6863</v>
      </c>
      <c r="C1353" t="s">
        <v>21</v>
      </c>
    </row>
    <row r="1354" spans="1:3">
      <c r="A1354" s="1" t="s">
        <v>5764</v>
      </c>
      <c r="B1354" s="1" t="s">
        <v>6864</v>
      </c>
      <c r="C1354" t="s">
        <v>21</v>
      </c>
    </row>
    <row r="1355" spans="1:3">
      <c r="A1355" s="1" t="s">
        <v>5764</v>
      </c>
      <c r="B1355" s="1" t="s">
        <v>6865</v>
      </c>
      <c r="C1355" t="s">
        <v>21</v>
      </c>
    </row>
    <row r="1356" spans="1:3">
      <c r="A1356" s="1" t="s">
        <v>5764</v>
      </c>
      <c r="B1356" s="1" t="s">
        <v>6866</v>
      </c>
      <c r="C1356" t="s">
        <v>21</v>
      </c>
    </row>
    <row r="1357" spans="1:3">
      <c r="A1357" s="1" t="s">
        <v>5764</v>
      </c>
      <c r="B1357" s="1" t="s">
        <v>6867</v>
      </c>
      <c r="C1357" t="s">
        <v>21</v>
      </c>
    </row>
    <row r="1358" spans="1:3">
      <c r="A1358" s="1" t="s">
        <v>5764</v>
      </c>
      <c r="B1358" s="1" t="s">
        <v>6868</v>
      </c>
      <c r="C1358" t="s">
        <v>21</v>
      </c>
    </row>
    <row r="1359" spans="1:3">
      <c r="A1359" s="1" t="s">
        <v>5764</v>
      </c>
      <c r="B1359" s="1" t="s">
        <v>6869</v>
      </c>
      <c r="C1359" t="s">
        <v>21</v>
      </c>
    </row>
    <row r="1360" spans="1:3">
      <c r="A1360" s="1" t="s">
        <v>5764</v>
      </c>
      <c r="B1360" s="1" t="s">
        <v>6870</v>
      </c>
      <c r="C1360" t="s">
        <v>21</v>
      </c>
    </row>
    <row r="1361" spans="1:3">
      <c r="A1361" s="1" t="s">
        <v>5764</v>
      </c>
      <c r="B1361" s="1" t="s">
        <v>6871</v>
      </c>
      <c r="C1361" t="s">
        <v>21</v>
      </c>
    </row>
    <row r="1362" spans="1:3">
      <c r="A1362" s="1" t="s">
        <v>5764</v>
      </c>
      <c r="B1362" s="1" t="s">
        <v>6872</v>
      </c>
      <c r="C1362" t="s">
        <v>21</v>
      </c>
    </row>
    <row r="1363" spans="1:3">
      <c r="A1363" s="1" t="s">
        <v>5764</v>
      </c>
      <c r="B1363" s="1" t="s">
        <v>6873</v>
      </c>
      <c r="C1363" t="s">
        <v>21</v>
      </c>
    </row>
    <row r="1364" spans="1:3">
      <c r="A1364" s="1" t="s">
        <v>5764</v>
      </c>
      <c r="B1364" s="1" t="s">
        <v>6874</v>
      </c>
      <c r="C1364" t="s">
        <v>21</v>
      </c>
    </row>
    <row r="1365" spans="1:3">
      <c r="A1365" s="1" t="s">
        <v>5764</v>
      </c>
      <c r="B1365" s="1" t="s">
        <v>6875</v>
      </c>
      <c r="C1365" t="s">
        <v>21</v>
      </c>
    </row>
    <row r="1366" spans="1:3">
      <c r="A1366" s="1" t="s">
        <v>5764</v>
      </c>
      <c r="B1366" s="1" t="s">
        <v>6876</v>
      </c>
      <c r="C1366" t="s">
        <v>21</v>
      </c>
    </row>
    <row r="1367" spans="1:3">
      <c r="A1367" s="1" t="s">
        <v>5764</v>
      </c>
      <c r="B1367" s="1" t="s">
        <v>6877</v>
      </c>
      <c r="C1367" t="s">
        <v>21</v>
      </c>
    </row>
    <row r="1368" spans="1:3">
      <c r="A1368" s="1" t="s">
        <v>5764</v>
      </c>
      <c r="B1368" s="1" t="s">
        <v>6878</v>
      </c>
      <c r="C1368" t="s">
        <v>21</v>
      </c>
    </row>
    <row r="1369" spans="1:3">
      <c r="A1369" s="1" t="s">
        <v>5764</v>
      </c>
      <c r="B1369" s="1" t="s">
        <v>6879</v>
      </c>
      <c r="C1369" t="s">
        <v>21</v>
      </c>
    </row>
    <row r="1370" spans="1:3">
      <c r="A1370" s="1" t="s">
        <v>5764</v>
      </c>
      <c r="B1370" s="1" t="s">
        <v>6880</v>
      </c>
      <c r="C1370" t="s">
        <v>21</v>
      </c>
    </row>
    <row r="1371" spans="1:3">
      <c r="A1371" s="1" t="s">
        <v>5764</v>
      </c>
      <c r="B1371" s="1" t="s">
        <v>6881</v>
      </c>
      <c r="C1371" t="s">
        <v>21</v>
      </c>
    </row>
    <row r="1372" spans="1:3">
      <c r="A1372" s="1" t="s">
        <v>5764</v>
      </c>
      <c r="B1372" s="1" t="s">
        <v>6882</v>
      </c>
      <c r="C1372" t="s">
        <v>21</v>
      </c>
    </row>
    <row r="1373" spans="1:3">
      <c r="A1373" s="1" t="s">
        <v>5764</v>
      </c>
      <c r="B1373" s="1" t="s">
        <v>6883</v>
      </c>
      <c r="C1373" t="s">
        <v>21</v>
      </c>
    </row>
    <row r="1374" spans="1:3">
      <c r="A1374" s="1" t="s">
        <v>5764</v>
      </c>
      <c r="B1374" s="1" t="s">
        <v>6884</v>
      </c>
      <c r="C1374" t="s">
        <v>21</v>
      </c>
    </row>
    <row r="1375" spans="1:3">
      <c r="A1375" s="1" t="s">
        <v>5764</v>
      </c>
      <c r="B1375" s="1" t="s">
        <v>6885</v>
      </c>
      <c r="C1375" t="s">
        <v>21</v>
      </c>
    </row>
    <row r="1376" spans="1:3">
      <c r="A1376" s="1" t="s">
        <v>5764</v>
      </c>
      <c r="B1376" s="1" t="s">
        <v>6886</v>
      </c>
      <c r="C1376" t="s">
        <v>21</v>
      </c>
    </row>
    <row r="1377" spans="1:3">
      <c r="A1377" s="1" t="s">
        <v>5764</v>
      </c>
      <c r="B1377" s="1" t="s">
        <v>6887</v>
      </c>
      <c r="C1377" t="s">
        <v>21</v>
      </c>
    </row>
    <row r="1378" spans="1:3">
      <c r="A1378" s="1" t="s">
        <v>5764</v>
      </c>
      <c r="B1378" s="1" t="s">
        <v>6888</v>
      </c>
      <c r="C1378" t="s">
        <v>21</v>
      </c>
    </row>
    <row r="1379" spans="1:3">
      <c r="A1379" s="1" t="s">
        <v>5764</v>
      </c>
      <c r="B1379" s="1" t="s">
        <v>6889</v>
      </c>
      <c r="C1379" t="s">
        <v>21</v>
      </c>
    </row>
    <row r="1380" spans="1:3">
      <c r="A1380" s="1" t="s">
        <v>5764</v>
      </c>
      <c r="B1380" s="1" t="s">
        <v>6890</v>
      </c>
      <c r="C1380" t="s">
        <v>21</v>
      </c>
    </row>
    <row r="1381" spans="1:3">
      <c r="A1381" s="1" t="s">
        <v>5764</v>
      </c>
      <c r="B1381" s="1" t="s">
        <v>6891</v>
      </c>
      <c r="C1381" t="s">
        <v>21</v>
      </c>
    </row>
    <row r="1382" spans="1:3">
      <c r="A1382" s="1" t="s">
        <v>5764</v>
      </c>
      <c r="B1382" s="1" t="s">
        <v>6892</v>
      </c>
      <c r="C1382" t="s">
        <v>21</v>
      </c>
    </row>
    <row r="1383" spans="1:3">
      <c r="A1383" s="1" t="s">
        <v>5764</v>
      </c>
      <c r="B1383" s="1" t="s">
        <v>6893</v>
      </c>
      <c r="C1383" t="s">
        <v>21</v>
      </c>
    </row>
    <row r="1384" spans="1:3">
      <c r="A1384" s="1" t="s">
        <v>5764</v>
      </c>
      <c r="B1384" s="1" t="s">
        <v>6894</v>
      </c>
      <c r="C1384" t="s">
        <v>21</v>
      </c>
    </row>
    <row r="1385" spans="1:3">
      <c r="A1385" s="1" t="s">
        <v>5764</v>
      </c>
      <c r="B1385" s="1" t="s">
        <v>6895</v>
      </c>
      <c r="C1385" t="s">
        <v>21</v>
      </c>
    </row>
    <row r="1386" spans="1:3">
      <c r="A1386" s="1" t="s">
        <v>5764</v>
      </c>
      <c r="B1386" s="1" t="s">
        <v>6896</v>
      </c>
      <c r="C1386" t="s">
        <v>21</v>
      </c>
    </row>
    <row r="1387" spans="1:3">
      <c r="A1387" s="1" t="s">
        <v>5764</v>
      </c>
      <c r="B1387" s="1" t="s">
        <v>6897</v>
      </c>
      <c r="C1387" t="s">
        <v>21</v>
      </c>
    </row>
    <row r="1388" spans="1:3">
      <c r="A1388" s="1" t="s">
        <v>5764</v>
      </c>
      <c r="B1388" s="1" t="s">
        <v>6898</v>
      </c>
      <c r="C1388" t="s">
        <v>21</v>
      </c>
    </row>
    <row r="1389" spans="1:3">
      <c r="A1389" s="1" t="s">
        <v>5764</v>
      </c>
      <c r="B1389" s="1" t="s">
        <v>6899</v>
      </c>
      <c r="C1389" t="s">
        <v>21</v>
      </c>
    </row>
    <row r="1390" spans="1:3">
      <c r="A1390" s="1" t="s">
        <v>5764</v>
      </c>
      <c r="B1390" s="1" t="s">
        <v>6900</v>
      </c>
      <c r="C1390" t="s">
        <v>21</v>
      </c>
    </row>
    <row r="1391" spans="1:3">
      <c r="A1391" s="1" t="s">
        <v>5764</v>
      </c>
      <c r="B1391" s="1" t="s">
        <v>6901</v>
      </c>
      <c r="C1391" t="s">
        <v>21</v>
      </c>
    </row>
    <row r="1392" spans="1:3">
      <c r="A1392" s="1" t="s">
        <v>5764</v>
      </c>
      <c r="B1392" s="1" t="s">
        <v>6902</v>
      </c>
      <c r="C1392" t="s">
        <v>21</v>
      </c>
    </row>
    <row r="1393" spans="1:3">
      <c r="A1393" s="1" t="s">
        <v>5764</v>
      </c>
      <c r="B1393" s="1" t="s">
        <v>6903</v>
      </c>
      <c r="C1393" t="s">
        <v>21</v>
      </c>
    </row>
    <row r="1394" spans="1:3">
      <c r="A1394" s="1" t="s">
        <v>5764</v>
      </c>
      <c r="B1394" s="1" t="s">
        <v>6904</v>
      </c>
      <c r="C1394" t="s">
        <v>21</v>
      </c>
    </row>
    <row r="1395" spans="1:3">
      <c r="A1395" s="1" t="s">
        <v>5764</v>
      </c>
      <c r="B1395" s="1" t="s">
        <v>6905</v>
      </c>
      <c r="C1395" t="s">
        <v>21</v>
      </c>
    </row>
    <row r="1396" spans="1:3">
      <c r="A1396" s="1" t="s">
        <v>5764</v>
      </c>
      <c r="B1396" s="1" t="s">
        <v>6906</v>
      </c>
      <c r="C1396" t="s">
        <v>21</v>
      </c>
    </row>
    <row r="1397" spans="1:3">
      <c r="A1397" s="1" t="s">
        <v>5764</v>
      </c>
      <c r="B1397" s="1" t="s">
        <v>6907</v>
      </c>
      <c r="C1397" t="s">
        <v>21</v>
      </c>
    </row>
    <row r="1398" spans="1:3">
      <c r="A1398" s="1" t="s">
        <v>5764</v>
      </c>
      <c r="B1398" s="1" t="s">
        <v>6908</v>
      </c>
      <c r="C1398" t="s">
        <v>21</v>
      </c>
    </row>
    <row r="1399" spans="1:3">
      <c r="A1399" s="1" t="s">
        <v>5764</v>
      </c>
      <c r="B1399" s="1" t="s">
        <v>6909</v>
      </c>
      <c r="C1399" t="s">
        <v>21</v>
      </c>
    </row>
    <row r="1400" spans="1:3">
      <c r="A1400" s="1" t="s">
        <v>5764</v>
      </c>
      <c r="B1400" s="1" t="s">
        <v>6910</v>
      </c>
      <c r="C1400" t="s">
        <v>21</v>
      </c>
    </row>
    <row r="1401" spans="1:3">
      <c r="A1401" s="1" t="s">
        <v>5764</v>
      </c>
      <c r="B1401" s="1" t="s">
        <v>6911</v>
      </c>
      <c r="C1401" t="s">
        <v>21</v>
      </c>
    </row>
    <row r="1402" spans="1:3">
      <c r="A1402" s="1" t="s">
        <v>5764</v>
      </c>
      <c r="B1402" s="1" t="s">
        <v>6912</v>
      </c>
      <c r="C1402" t="s">
        <v>21</v>
      </c>
    </row>
    <row r="1403" spans="1:3">
      <c r="A1403" s="1" t="s">
        <v>5764</v>
      </c>
      <c r="B1403" s="1" t="s">
        <v>6913</v>
      </c>
      <c r="C1403" t="s">
        <v>21</v>
      </c>
    </row>
    <row r="1404" spans="1:3">
      <c r="A1404" s="1" t="s">
        <v>5764</v>
      </c>
      <c r="B1404" s="1" t="s">
        <v>6914</v>
      </c>
      <c r="C1404" t="s">
        <v>21</v>
      </c>
    </row>
    <row r="1405" spans="1:3">
      <c r="A1405" s="1" t="s">
        <v>5764</v>
      </c>
      <c r="B1405" s="1" t="s">
        <v>6915</v>
      </c>
      <c r="C1405" t="s">
        <v>21</v>
      </c>
    </row>
    <row r="1406" spans="1:3">
      <c r="A1406" s="1" t="s">
        <v>5764</v>
      </c>
      <c r="B1406" s="1" t="s">
        <v>6916</v>
      </c>
      <c r="C1406" t="s">
        <v>21</v>
      </c>
    </row>
    <row r="1407" spans="1:3">
      <c r="A1407" s="1" t="s">
        <v>5764</v>
      </c>
      <c r="B1407" s="1" t="s">
        <v>6917</v>
      </c>
      <c r="C1407" t="s">
        <v>21</v>
      </c>
    </row>
    <row r="1408" spans="1:3">
      <c r="A1408" s="1" t="s">
        <v>5764</v>
      </c>
      <c r="B1408" s="1" t="s">
        <v>6918</v>
      </c>
      <c r="C1408" t="s">
        <v>21</v>
      </c>
    </row>
    <row r="1409" spans="1:3">
      <c r="A1409" s="1" t="s">
        <v>5764</v>
      </c>
      <c r="B1409" s="1" t="s">
        <v>6919</v>
      </c>
      <c r="C1409" t="s">
        <v>21</v>
      </c>
    </row>
    <row r="1410" spans="1:3">
      <c r="A1410" s="1" t="s">
        <v>5764</v>
      </c>
      <c r="B1410" s="1" t="s">
        <v>6920</v>
      </c>
      <c r="C1410" t="s">
        <v>21</v>
      </c>
    </row>
    <row r="1411" spans="1:3">
      <c r="A1411" s="1" t="s">
        <v>5764</v>
      </c>
      <c r="B1411" s="1" t="s">
        <v>6921</v>
      </c>
      <c r="C1411" t="s">
        <v>21</v>
      </c>
    </row>
    <row r="1412" spans="1:3">
      <c r="A1412" s="1" t="s">
        <v>5764</v>
      </c>
      <c r="B1412" s="1" t="s">
        <v>6922</v>
      </c>
      <c r="C1412" t="s">
        <v>21</v>
      </c>
    </row>
    <row r="1413" spans="1:3">
      <c r="A1413" s="1" t="s">
        <v>5764</v>
      </c>
      <c r="B1413" s="1" t="s">
        <v>6923</v>
      </c>
      <c r="C1413" t="s">
        <v>21</v>
      </c>
    </row>
    <row r="1414" spans="1:3">
      <c r="A1414" s="1" t="s">
        <v>5764</v>
      </c>
      <c r="B1414" s="1" t="s">
        <v>6924</v>
      </c>
      <c r="C1414" t="s">
        <v>21</v>
      </c>
    </row>
    <row r="1415" spans="1:3">
      <c r="A1415" s="1" t="s">
        <v>5764</v>
      </c>
      <c r="B1415" s="1" t="s">
        <v>6925</v>
      </c>
      <c r="C1415" t="s">
        <v>21</v>
      </c>
    </row>
    <row r="1416" spans="1:3">
      <c r="A1416" s="1" t="s">
        <v>5764</v>
      </c>
      <c r="B1416" s="1" t="s">
        <v>6926</v>
      </c>
      <c r="C1416" t="s">
        <v>21</v>
      </c>
    </row>
    <row r="1417" spans="1:3">
      <c r="A1417" s="1" t="s">
        <v>5764</v>
      </c>
      <c r="B1417" s="1" t="s">
        <v>6927</v>
      </c>
      <c r="C1417" t="s">
        <v>21</v>
      </c>
    </row>
    <row r="1418" spans="1:3">
      <c r="A1418" s="1" t="s">
        <v>5764</v>
      </c>
      <c r="B1418" s="1" t="s">
        <v>6928</v>
      </c>
      <c r="C1418" t="s">
        <v>21</v>
      </c>
    </row>
    <row r="1419" spans="1:3">
      <c r="A1419" s="1" t="s">
        <v>5764</v>
      </c>
      <c r="B1419" s="1" t="s">
        <v>6929</v>
      </c>
      <c r="C1419" t="s">
        <v>21</v>
      </c>
    </row>
    <row r="1420" spans="1:3">
      <c r="A1420" s="1" t="s">
        <v>5764</v>
      </c>
      <c r="B1420" s="1" t="s">
        <v>6930</v>
      </c>
      <c r="C1420" t="s">
        <v>21</v>
      </c>
    </row>
    <row r="1421" spans="1:3">
      <c r="A1421" s="1" t="s">
        <v>5764</v>
      </c>
      <c r="B1421" s="1" t="s">
        <v>6931</v>
      </c>
      <c r="C1421" t="s">
        <v>21</v>
      </c>
    </row>
    <row r="1422" spans="1:3">
      <c r="A1422" s="1" t="s">
        <v>5764</v>
      </c>
      <c r="B1422" s="1" t="s">
        <v>6932</v>
      </c>
      <c r="C1422" t="s">
        <v>21</v>
      </c>
    </row>
    <row r="1423" spans="1:3">
      <c r="A1423" s="1" t="s">
        <v>5764</v>
      </c>
      <c r="B1423" s="1" t="s">
        <v>6933</v>
      </c>
      <c r="C1423" t="s">
        <v>21</v>
      </c>
    </row>
    <row r="1424" spans="1:3">
      <c r="A1424" s="1" t="s">
        <v>5764</v>
      </c>
      <c r="B1424" s="1" t="s">
        <v>6934</v>
      </c>
      <c r="C1424" t="s">
        <v>21</v>
      </c>
    </row>
    <row r="1425" spans="1:3">
      <c r="A1425" s="1" t="s">
        <v>5764</v>
      </c>
      <c r="B1425" s="1" t="s">
        <v>6935</v>
      </c>
      <c r="C1425" t="s">
        <v>21</v>
      </c>
    </row>
    <row r="1426" spans="1:3">
      <c r="A1426" s="1" t="s">
        <v>5764</v>
      </c>
      <c r="B1426" s="1" t="s">
        <v>6936</v>
      </c>
      <c r="C1426" t="s">
        <v>21</v>
      </c>
    </row>
    <row r="1427" spans="1:3">
      <c r="A1427" s="1" t="s">
        <v>5764</v>
      </c>
      <c r="B1427" s="1" t="s">
        <v>6937</v>
      </c>
      <c r="C1427" t="s">
        <v>21</v>
      </c>
    </row>
    <row r="1428" spans="1:3">
      <c r="A1428" s="1" t="s">
        <v>5764</v>
      </c>
      <c r="B1428" s="1" t="s">
        <v>6938</v>
      </c>
      <c r="C1428" t="s">
        <v>21</v>
      </c>
    </row>
    <row r="1429" spans="1:3">
      <c r="A1429" s="1" t="s">
        <v>5764</v>
      </c>
      <c r="B1429" s="1" t="s">
        <v>6939</v>
      </c>
      <c r="C1429" t="s">
        <v>21</v>
      </c>
    </row>
    <row r="1430" spans="1:3">
      <c r="A1430" s="1" t="s">
        <v>5764</v>
      </c>
      <c r="B1430" s="1" t="s">
        <v>6940</v>
      </c>
      <c r="C1430" t="s">
        <v>21</v>
      </c>
    </row>
    <row r="1431" spans="1:3">
      <c r="A1431" s="1" t="s">
        <v>5764</v>
      </c>
      <c r="B1431" s="1" t="s">
        <v>6941</v>
      </c>
      <c r="C1431" t="s">
        <v>21</v>
      </c>
    </row>
    <row r="1432" spans="1:3">
      <c r="A1432" s="1" t="s">
        <v>5764</v>
      </c>
      <c r="B1432" s="1" t="s">
        <v>6942</v>
      </c>
      <c r="C1432" t="s">
        <v>21</v>
      </c>
    </row>
    <row r="1433" spans="1:3">
      <c r="A1433" s="1" t="s">
        <v>5764</v>
      </c>
      <c r="B1433" s="1" t="s">
        <v>6943</v>
      </c>
      <c r="C1433" t="s">
        <v>21</v>
      </c>
    </row>
    <row r="1434" spans="1:3">
      <c r="A1434" s="1" t="s">
        <v>5764</v>
      </c>
      <c r="B1434" s="1" t="s">
        <v>6944</v>
      </c>
      <c r="C1434" t="s">
        <v>21</v>
      </c>
    </row>
    <row r="1435" spans="1:3">
      <c r="A1435" s="1" t="s">
        <v>5764</v>
      </c>
      <c r="B1435" s="1" t="s">
        <v>6945</v>
      </c>
      <c r="C1435" t="s">
        <v>21</v>
      </c>
    </row>
    <row r="1436" spans="1:3">
      <c r="A1436" s="1" t="s">
        <v>5764</v>
      </c>
      <c r="B1436" s="1" t="s">
        <v>6946</v>
      </c>
      <c r="C1436" t="s">
        <v>21</v>
      </c>
    </row>
    <row r="1437" spans="1:3">
      <c r="A1437" s="1" t="s">
        <v>5764</v>
      </c>
      <c r="B1437" s="1" t="s">
        <v>6947</v>
      </c>
      <c r="C1437" t="s">
        <v>21</v>
      </c>
    </row>
    <row r="1438" spans="1:3">
      <c r="A1438" s="1" t="s">
        <v>5764</v>
      </c>
      <c r="B1438" s="1" t="s">
        <v>6948</v>
      </c>
      <c r="C1438" t="s">
        <v>21</v>
      </c>
    </row>
    <row r="1439" spans="1:3">
      <c r="A1439" s="1" t="s">
        <v>5764</v>
      </c>
      <c r="B1439" s="1" t="s">
        <v>6949</v>
      </c>
      <c r="C1439" t="s">
        <v>21</v>
      </c>
    </row>
    <row r="1440" spans="1:3">
      <c r="A1440" s="1" t="s">
        <v>5764</v>
      </c>
      <c r="B1440" s="1" t="s">
        <v>6950</v>
      </c>
      <c r="C1440" t="s">
        <v>21</v>
      </c>
    </row>
    <row r="1441" spans="1:3">
      <c r="A1441" s="1" t="s">
        <v>5764</v>
      </c>
      <c r="B1441" s="1" t="s">
        <v>6951</v>
      </c>
      <c r="C1441" t="s">
        <v>21</v>
      </c>
    </row>
    <row r="1442" spans="1:3">
      <c r="A1442" s="1" t="s">
        <v>5764</v>
      </c>
      <c r="B1442" s="1" t="s">
        <v>6952</v>
      </c>
      <c r="C1442" t="s">
        <v>21</v>
      </c>
    </row>
    <row r="1443" spans="1:3">
      <c r="A1443" s="1" t="s">
        <v>5764</v>
      </c>
      <c r="B1443" s="1" t="s">
        <v>6953</v>
      </c>
      <c r="C1443" t="s">
        <v>21</v>
      </c>
    </row>
    <row r="1444" spans="1:3">
      <c r="A1444" s="1" t="s">
        <v>5764</v>
      </c>
      <c r="B1444" s="1" t="s">
        <v>6954</v>
      </c>
      <c r="C1444" t="s">
        <v>21</v>
      </c>
    </row>
    <row r="1445" spans="1:3">
      <c r="A1445" s="1" t="s">
        <v>5764</v>
      </c>
      <c r="B1445" s="1" t="s">
        <v>6955</v>
      </c>
      <c r="C1445" t="s">
        <v>21</v>
      </c>
    </row>
    <row r="1446" spans="1:3">
      <c r="A1446" s="1" t="s">
        <v>5764</v>
      </c>
      <c r="B1446" s="1" t="s">
        <v>6956</v>
      </c>
      <c r="C1446" t="s">
        <v>21</v>
      </c>
    </row>
    <row r="1447" spans="1:3">
      <c r="A1447" s="1" t="s">
        <v>5764</v>
      </c>
      <c r="B1447" s="1" t="s">
        <v>6957</v>
      </c>
      <c r="C1447" t="s">
        <v>21</v>
      </c>
    </row>
    <row r="1448" spans="1:3">
      <c r="A1448" s="1" t="s">
        <v>5764</v>
      </c>
      <c r="B1448" s="1" t="s">
        <v>6958</v>
      </c>
      <c r="C1448" t="s">
        <v>21</v>
      </c>
    </row>
    <row r="1449" spans="1:3">
      <c r="A1449" s="1" t="s">
        <v>5764</v>
      </c>
      <c r="B1449" s="1" t="s">
        <v>6959</v>
      </c>
      <c r="C1449" t="s">
        <v>21</v>
      </c>
    </row>
    <row r="1450" spans="1:3">
      <c r="A1450" s="1" t="s">
        <v>5764</v>
      </c>
      <c r="B1450" s="1" t="s">
        <v>6960</v>
      </c>
      <c r="C1450" t="s">
        <v>21</v>
      </c>
    </row>
    <row r="1451" spans="1:3">
      <c r="A1451" s="1" t="s">
        <v>5764</v>
      </c>
      <c r="B1451" s="1" t="s">
        <v>6961</v>
      </c>
      <c r="C1451" t="s">
        <v>21</v>
      </c>
    </row>
    <row r="1452" spans="1:3">
      <c r="A1452" s="1" t="s">
        <v>5764</v>
      </c>
      <c r="B1452" s="1" t="s">
        <v>6962</v>
      </c>
      <c r="C1452" t="s">
        <v>21</v>
      </c>
    </row>
    <row r="1453" spans="1:3">
      <c r="A1453" s="1" t="s">
        <v>5764</v>
      </c>
      <c r="B1453" s="1" t="s">
        <v>6963</v>
      </c>
      <c r="C1453" t="s">
        <v>21</v>
      </c>
    </row>
    <row r="1454" spans="1:3">
      <c r="A1454" s="1" t="s">
        <v>5764</v>
      </c>
      <c r="B1454" s="1" t="s">
        <v>6964</v>
      </c>
      <c r="C1454" t="s">
        <v>21</v>
      </c>
    </row>
    <row r="1455" spans="1:3">
      <c r="A1455" s="1" t="s">
        <v>5764</v>
      </c>
      <c r="B1455" s="1" t="s">
        <v>6965</v>
      </c>
      <c r="C1455" t="s">
        <v>21</v>
      </c>
    </row>
    <row r="1456" spans="1:3">
      <c r="A1456" s="1" t="s">
        <v>5764</v>
      </c>
      <c r="B1456" s="1" t="s">
        <v>6966</v>
      </c>
      <c r="C1456" t="s">
        <v>21</v>
      </c>
    </row>
    <row r="1457" spans="1:3">
      <c r="A1457" s="1" t="s">
        <v>5764</v>
      </c>
      <c r="B1457" s="1" t="s">
        <v>6967</v>
      </c>
      <c r="C1457" t="s">
        <v>21</v>
      </c>
    </row>
    <row r="1458" spans="1:3">
      <c r="A1458" s="1" t="s">
        <v>5764</v>
      </c>
      <c r="B1458" s="1" t="s">
        <v>6968</v>
      </c>
      <c r="C1458" t="s">
        <v>21</v>
      </c>
    </row>
    <row r="1459" spans="1:3">
      <c r="A1459" s="1" t="s">
        <v>5764</v>
      </c>
      <c r="B1459" s="1" t="s">
        <v>6969</v>
      </c>
      <c r="C1459" t="s">
        <v>21</v>
      </c>
    </row>
    <row r="1460" spans="1:3">
      <c r="A1460" s="1" t="s">
        <v>5764</v>
      </c>
      <c r="B1460" s="1" t="s">
        <v>6970</v>
      </c>
      <c r="C1460" t="s">
        <v>21</v>
      </c>
    </row>
    <row r="1461" spans="1:3">
      <c r="A1461" s="1" t="s">
        <v>5764</v>
      </c>
      <c r="B1461" s="1" t="s">
        <v>6971</v>
      </c>
      <c r="C1461" t="s">
        <v>21</v>
      </c>
    </row>
    <row r="1462" spans="1:3">
      <c r="A1462" s="1" t="s">
        <v>5764</v>
      </c>
      <c r="B1462" s="1" t="s">
        <v>6972</v>
      </c>
      <c r="C1462" t="s">
        <v>21</v>
      </c>
    </row>
    <row r="1463" spans="1:3">
      <c r="A1463" s="1" t="s">
        <v>5764</v>
      </c>
      <c r="B1463" s="1" t="s">
        <v>6973</v>
      </c>
      <c r="C1463" t="s">
        <v>21</v>
      </c>
    </row>
    <row r="1464" spans="1:3">
      <c r="A1464" s="1" t="s">
        <v>5764</v>
      </c>
      <c r="B1464" s="1" t="s">
        <v>6974</v>
      </c>
      <c r="C1464" t="s">
        <v>21</v>
      </c>
    </row>
    <row r="1465" spans="1:3">
      <c r="A1465" s="1" t="s">
        <v>5764</v>
      </c>
      <c r="B1465" s="1" t="s">
        <v>6975</v>
      </c>
      <c r="C1465" t="s">
        <v>21</v>
      </c>
    </row>
    <row r="1466" spans="1:3">
      <c r="A1466" s="1" t="s">
        <v>5764</v>
      </c>
      <c r="B1466" s="1" t="s">
        <v>6976</v>
      </c>
      <c r="C1466" t="s">
        <v>21</v>
      </c>
    </row>
    <row r="1467" spans="1:3">
      <c r="A1467" s="1" t="s">
        <v>5764</v>
      </c>
      <c r="B1467" s="1" t="s">
        <v>6977</v>
      </c>
      <c r="C1467" t="s">
        <v>21</v>
      </c>
    </row>
    <row r="1468" spans="1:3">
      <c r="A1468" s="1" t="s">
        <v>5764</v>
      </c>
      <c r="B1468" s="1" t="s">
        <v>6978</v>
      </c>
      <c r="C1468" t="s">
        <v>21</v>
      </c>
    </row>
    <row r="1469" spans="1:3">
      <c r="A1469" s="1" t="s">
        <v>5764</v>
      </c>
      <c r="B1469" s="1" t="s">
        <v>6979</v>
      </c>
      <c r="C1469" t="s">
        <v>21</v>
      </c>
    </row>
    <row r="1470" spans="1:3">
      <c r="A1470" s="1" t="s">
        <v>5764</v>
      </c>
      <c r="B1470" s="1" t="s">
        <v>6980</v>
      </c>
      <c r="C1470" t="s">
        <v>21</v>
      </c>
    </row>
    <row r="1471" spans="1:3">
      <c r="A1471" s="1" t="s">
        <v>5764</v>
      </c>
      <c r="B1471" s="1" t="s">
        <v>6981</v>
      </c>
      <c r="C1471" t="s">
        <v>21</v>
      </c>
    </row>
    <row r="1472" spans="1:3">
      <c r="A1472" s="1" t="s">
        <v>5764</v>
      </c>
      <c r="B1472" s="1" t="s">
        <v>6982</v>
      </c>
      <c r="C1472" t="s">
        <v>21</v>
      </c>
    </row>
    <row r="1473" spans="1:3">
      <c r="A1473" s="1" t="s">
        <v>5764</v>
      </c>
      <c r="B1473" s="1" t="s">
        <v>6983</v>
      </c>
      <c r="C1473" t="s">
        <v>21</v>
      </c>
    </row>
    <row r="1474" spans="1:3">
      <c r="A1474" s="1" t="s">
        <v>5764</v>
      </c>
      <c r="B1474" s="1" t="s">
        <v>6984</v>
      </c>
      <c r="C1474" t="s">
        <v>21</v>
      </c>
    </row>
    <row r="1475" spans="1:3">
      <c r="A1475" s="1" t="s">
        <v>5764</v>
      </c>
      <c r="B1475" s="1" t="s">
        <v>6985</v>
      </c>
      <c r="C1475" t="s">
        <v>21</v>
      </c>
    </row>
    <row r="1476" spans="1:3">
      <c r="A1476" s="1" t="s">
        <v>5764</v>
      </c>
      <c r="B1476" s="1" t="s">
        <v>6986</v>
      </c>
      <c r="C1476" t="s">
        <v>21</v>
      </c>
    </row>
    <row r="1477" spans="1:3">
      <c r="A1477" s="1" t="s">
        <v>5764</v>
      </c>
      <c r="B1477" s="1" t="s">
        <v>6987</v>
      </c>
      <c r="C1477" t="s">
        <v>21</v>
      </c>
    </row>
    <row r="1478" spans="1:3">
      <c r="A1478" s="1" t="s">
        <v>5764</v>
      </c>
      <c r="B1478" s="1" t="s">
        <v>6988</v>
      </c>
      <c r="C1478" t="s">
        <v>21</v>
      </c>
    </row>
    <row r="1479" spans="1:3">
      <c r="A1479" s="1" t="s">
        <v>5764</v>
      </c>
      <c r="B1479" s="1" t="s">
        <v>6989</v>
      </c>
      <c r="C1479" t="s">
        <v>21</v>
      </c>
    </row>
    <row r="1480" spans="1:3">
      <c r="A1480" s="1" t="s">
        <v>5764</v>
      </c>
      <c r="B1480" s="1" t="s">
        <v>6990</v>
      </c>
      <c r="C1480" t="s">
        <v>21</v>
      </c>
    </row>
    <row r="1481" spans="1:3">
      <c r="A1481" s="1" t="s">
        <v>5764</v>
      </c>
      <c r="B1481" s="1" t="s">
        <v>6991</v>
      </c>
      <c r="C1481" t="s">
        <v>21</v>
      </c>
    </row>
    <row r="1482" spans="1:3">
      <c r="A1482" s="1" t="s">
        <v>5764</v>
      </c>
      <c r="B1482" s="1" t="s">
        <v>6992</v>
      </c>
      <c r="C1482" t="s">
        <v>21</v>
      </c>
    </row>
    <row r="1483" spans="1:3">
      <c r="A1483" s="1" t="s">
        <v>5764</v>
      </c>
      <c r="B1483" s="1" t="s">
        <v>6993</v>
      </c>
      <c r="C1483" t="s">
        <v>21</v>
      </c>
    </row>
    <row r="1484" spans="1:3">
      <c r="A1484" s="1" t="s">
        <v>5764</v>
      </c>
      <c r="B1484" s="1" t="s">
        <v>6994</v>
      </c>
      <c r="C1484" t="s">
        <v>21</v>
      </c>
    </row>
    <row r="1485" spans="1:3">
      <c r="A1485" s="1" t="s">
        <v>5764</v>
      </c>
      <c r="B1485" s="1" t="s">
        <v>6995</v>
      </c>
      <c r="C1485" t="s">
        <v>21</v>
      </c>
    </row>
    <row r="1486" spans="1:3">
      <c r="A1486" s="1" t="s">
        <v>5764</v>
      </c>
      <c r="B1486" s="1" t="s">
        <v>6996</v>
      </c>
      <c r="C1486" t="s">
        <v>21</v>
      </c>
    </row>
    <row r="1487" spans="1:3">
      <c r="A1487" s="1" t="s">
        <v>5764</v>
      </c>
      <c r="B1487" s="1" t="s">
        <v>6997</v>
      </c>
      <c r="C1487" t="s">
        <v>21</v>
      </c>
    </row>
    <row r="1488" spans="1:3">
      <c r="A1488" s="1" t="s">
        <v>5764</v>
      </c>
      <c r="B1488" s="1" t="s">
        <v>6998</v>
      </c>
      <c r="C1488" t="s">
        <v>21</v>
      </c>
    </row>
    <row r="1489" spans="1:3">
      <c r="A1489" s="1" t="s">
        <v>5764</v>
      </c>
      <c r="B1489" s="1" t="s">
        <v>6999</v>
      </c>
      <c r="C1489" t="s">
        <v>21</v>
      </c>
    </row>
    <row r="1490" spans="1:3">
      <c r="A1490" s="1" t="s">
        <v>5764</v>
      </c>
      <c r="B1490" s="1" t="s">
        <v>7000</v>
      </c>
      <c r="C1490" t="s">
        <v>21</v>
      </c>
    </row>
    <row r="1491" spans="1:3">
      <c r="A1491" s="1" t="s">
        <v>5764</v>
      </c>
      <c r="B1491" s="1" t="s">
        <v>7001</v>
      </c>
      <c r="C1491" t="s">
        <v>21</v>
      </c>
    </row>
    <row r="1492" spans="1:3">
      <c r="A1492" s="1" t="s">
        <v>5764</v>
      </c>
      <c r="B1492" s="1" t="s">
        <v>7002</v>
      </c>
      <c r="C1492" t="s">
        <v>21</v>
      </c>
    </row>
    <row r="1493" spans="1:3">
      <c r="A1493" s="1" t="s">
        <v>5764</v>
      </c>
      <c r="B1493" s="1" t="s">
        <v>7003</v>
      </c>
      <c r="C1493" t="s">
        <v>21</v>
      </c>
    </row>
    <row r="1494" spans="1:3">
      <c r="A1494" s="1" t="s">
        <v>5764</v>
      </c>
      <c r="B1494" s="1" t="s">
        <v>7004</v>
      </c>
      <c r="C1494" t="s">
        <v>21</v>
      </c>
    </row>
    <row r="1495" spans="1:3">
      <c r="A1495" s="1" t="s">
        <v>5764</v>
      </c>
      <c r="B1495" s="1" t="s">
        <v>7005</v>
      </c>
      <c r="C1495" t="s">
        <v>21</v>
      </c>
    </row>
    <row r="1496" spans="1:3">
      <c r="A1496" s="1" t="s">
        <v>5764</v>
      </c>
      <c r="B1496" s="1" t="s">
        <v>7006</v>
      </c>
      <c r="C1496" t="s">
        <v>21</v>
      </c>
    </row>
    <row r="1497" spans="1:3">
      <c r="A1497" s="1" t="s">
        <v>5764</v>
      </c>
      <c r="B1497" s="1" t="s">
        <v>7007</v>
      </c>
      <c r="C1497" t="s">
        <v>21</v>
      </c>
    </row>
    <row r="1498" spans="1:3">
      <c r="A1498" s="1" t="s">
        <v>5764</v>
      </c>
      <c r="B1498" s="1" t="s">
        <v>7008</v>
      </c>
      <c r="C1498" t="s">
        <v>21</v>
      </c>
    </row>
    <row r="1499" spans="1:3">
      <c r="A1499" s="1" t="s">
        <v>5764</v>
      </c>
      <c r="B1499" s="1" t="s">
        <v>7009</v>
      </c>
      <c r="C1499" t="s">
        <v>21</v>
      </c>
    </row>
    <row r="1500" spans="1:3">
      <c r="A1500" s="1" t="s">
        <v>5764</v>
      </c>
      <c r="B1500" s="1" t="s">
        <v>7010</v>
      </c>
      <c r="C1500" t="s">
        <v>21</v>
      </c>
    </row>
    <row r="1501" spans="1:3">
      <c r="A1501" s="1" t="s">
        <v>5764</v>
      </c>
      <c r="B1501" s="1" t="s">
        <v>7011</v>
      </c>
      <c r="C1501" t="s">
        <v>21</v>
      </c>
    </row>
    <row r="1502" spans="1:3">
      <c r="A1502" s="1" t="s">
        <v>5764</v>
      </c>
      <c r="B1502" s="1" t="s">
        <v>7012</v>
      </c>
      <c r="C1502" t="s">
        <v>21</v>
      </c>
    </row>
    <row r="1503" spans="1:3">
      <c r="A1503" s="1" t="s">
        <v>5764</v>
      </c>
      <c r="B1503" s="1" t="s">
        <v>7013</v>
      </c>
      <c r="C1503" t="s">
        <v>21</v>
      </c>
    </row>
    <row r="1504" spans="1:3">
      <c r="A1504" s="1" t="s">
        <v>5764</v>
      </c>
      <c r="B1504" s="1" t="s">
        <v>7014</v>
      </c>
      <c r="C1504" t="s">
        <v>21</v>
      </c>
    </row>
    <row r="1505" spans="1:3">
      <c r="A1505" s="1" t="s">
        <v>5764</v>
      </c>
      <c r="B1505" s="1" t="s">
        <v>7015</v>
      </c>
      <c r="C1505" t="s">
        <v>21</v>
      </c>
    </row>
    <row r="1506" spans="1:3">
      <c r="A1506" s="1" t="s">
        <v>5764</v>
      </c>
      <c r="B1506" s="1" t="s">
        <v>7016</v>
      </c>
      <c r="C1506" t="s">
        <v>21</v>
      </c>
    </row>
    <row r="1507" spans="1:3">
      <c r="A1507" s="1" t="s">
        <v>5764</v>
      </c>
      <c r="B1507" s="1" t="s">
        <v>7017</v>
      </c>
      <c r="C1507" t="s">
        <v>21</v>
      </c>
    </row>
    <row r="1508" spans="1:3">
      <c r="A1508" s="1" t="s">
        <v>5764</v>
      </c>
      <c r="B1508" s="1" t="s">
        <v>7018</v>
      </c>
      <c r="C1508" t="s">
        <v>21</v>
      </c>
    </row>
    <row r="1509" spans="1:3">
      <c r="A1509" s="1" t="s">
        <v>5764</v>
      </c>
      <c r="B1509" s="1" t="s">
        <v>7019</v>
      </c>
      <c r="C1509" t="s">
        <v>21</v>
      </c>
    </row>
    <row r="1510" spans="1:3">
      <c r="A1510" s="1" t="s">
        <v>5764</v>
      </c>
      <c r="B1510" s="1" t="s">
        <v>7020</v>
      </c>
      <c r="C1510" t="s">
        <v>21</v>
      </c>
    </row>
    <row r="1511" spans="1:3">
      <c r="A1511" s="1" t="s">
        <v>5764</v>
      </c>
      <c r="B1511" s="1" t="s">
        <v>7021</v>
      </c>
      <c r="C1511" t="s">
        <v>21</v>
      </c>
    </row>
    <row r="1512" spans="1:3">
      <c r="A1512" s="1" t="s">
        <v>5764</v>
      </c>
      <c r="B1512" s="1" t="s">
        <v>7022</v>
      </c>
      <c r="C1512" t="s">
        <v>21</v>
      </c>
    </row>
    <row r="1513" spans="1:3">
      <c r="A1513" s="1" t="s">
        <v>5764</v>
      </c>
      <c r="B1513" s="1" t="s">
        <v>7023</v>
      </c>
      <c r="C1513" t="s">
        <v>21</v>
      </c>
    </row>
    <row r="1514" spans="1:3">
      <c r="A1514" s="1" t="s">
        <v>5764</v>
      </c>
      <c r="B1514" s="1" t="s">
        <v>7024</v>
      </c>
      <c r="C1514" t="s">
        <v>21</v>
      </c>
    </row>
    <row r="1515" spans="1:3">
      <c r="A1515" s="1" t="s">
        <v>5764</v>
      </c>
      <c r="B1515" s="1" t="s">
        <v>7025</v>
      </c>
      <c r="C1515" t="s">
        <v>21</v>
      </c>
    </row>
    <row r="1516" spans="1:3">
      <c r="A1516" s="1" t="s">
        <v>5764</v>
      </c>
      <c r="B1516" s="1" t="s">
        <v>7026</v>
      </c>
      <c r="C1516" t="s">
        <v>21</v>
      </c>
    </row>
    <row r="1517" spans="1:3">
      <c r="A1517" s="1" t="s">
        <v>5764</v>
      </c>
      <c r="B1517" s="1" t="s">
        <v>7027</v>
      </c>
      <c r="C1517" t="s">
        <v>21</v>
      </c>
    </row>
    <row r="1518" spans="1:3">
      <c r="A1518" s="1" t="s">
        <v>5764</v>
      </c>
      <c r="B1518" s="1" t="s">
        <v>7028</v>
      </c>
      <c r="C1518" t="s">
        <v>21</v>
      </c>
    </row>
    <row r="1519" spans="1:3">
      <c r="A1519" s="1" t="s">
        <v>5764</v>
      </c>
      <c r="B1519" s="1" t="s">
        <v>7029</v>
      </c>
      <c r="C1519" t="s">
        <v>21</v>
      </c>
    </row>
    <row r="1520" spans="1:3">
      <c r="A1520" s="1" t="s">
        <v>5764</v>
      </c>
      <c r="B1520" s="1" t="s">
        <v>7030</v>
      </c>
      <c r="C1520" t="s">
        <v>21</v>
      </c>
    </row>
    <row r="1521" spans="1:3">
      <c r="A1521" s="1" t="s">
        <v>5764</v>
      </c>
      <c r="B1521" s="1" t="s">
        <v>7031</v>
      </c>
      <c r="C1521" t="s">
        <v>21</v>
      </c>
    </row>
    <row r="1522" spans="1:3">
      <c r="A1522" s="1" t="s">
        <v>5764</v>
      </c>
      <c r="B1522" s="1" t="s">
        <v>7032</v>
      </c>
      <c r="C1522" t="s">
        <v>21</v>
      </c>
    </row>
    <row r="1523" spans="1:3">
      <c r="A1523" s="1" t="s">
        <v>5764</v>
      </c>
      <c r="B1523" s="1" t="s">
        <v>7033</v>
      </c>
      <c r="C1523" t="s">
        <v>21</v>
      </c>
    </row>
    <row r="1524" spans="1:3">
      <c r="A1524" s="1" t="s">
        <v>5764</v>
      </c>
      <c r="B1524" s="1" t="s">
        <v>7034</v>
      </c>
      <c r="C1524" t="s">
        <v>21</v>
      </c>
    </row>
    <row r="1525" spans="1:3">
      <c r="A1525" s="1" t="s">
        <v>5764</v>
      </c>
      <c r="B1525" s="1" t="s">
        <v>7035</v>
      </c>
      <c r="C1525" t="s">
        <v>21</v>
      </c>
    </row>
    <row r="1526" spans="1:3">
      <c r="A1526" s="1" t="s">
        <v>5764</v>
      </c>
      <c r="B1526" s="1" t="s">
        <v>7036</v>
      </c>
      <c r="C1526" t="s">
        <v>21</v>
      </c>
    </row>
    <row r="1527" spans="1:3">
      <c r="A1527" s="1" t="s">
        <v>5764</v>
      </c>
      <c r="B1527" s="1" t="s">
        <v>7037</v>
      </c>
      <c r="C1527" t="s">
        <v>21</v>
      </c>
    </row>
    <row r="1528" spans="1:3">
      <c r="A1528" s="1" t="s">
        <v>5764</v>
      </c>
      <c r="B1528" s="1" t="s">
        <v>7038</v>
      </c>
      <c r="C1528" t="s">
        <v>21</v>
      </c>
    </row>
    <row r="1529" spans="1:3">
      <c r="A1529" s="1" t="s">
        <v>5764</v>
      </c>
      <c r="B1529" s="1" t="s">
        <v>7039</v>
      </c>
      <c r="C1529" t="s">
        <v>21</v>
      </c>
    </row>
    <row r="1530" spans="1:3">
      <c r="A1530" s="1" t="s">
        <v>5764</v>
      </c>
      <c r="B1530" s="1" t="s">
        <v>7040</v>
      </c>
      <c r="C1530" t="s">
        <v>21</v>
      </c>
    </row>
    <row r="1531" spans="1:3">
      <c r="A1531" s="1" t="s">
        <v>5764</v>
      </c>
      <c r="B1531" s="1" t="s">
        <v>7041</v>
      </c>
      <c r="C1531" t="s">
        <v>21</v>
      </c>
    </row>
    <row r="1532" spans="1:3">
      <c r="A1532" s="1" t="s">
        <v>5764</v>
      </c>
      <c r="B1532" s="1" t="s">
        <v>7042</v>
      </c>
      <c r="C1532" t="s">
        <v>21</v>
      </c>
    </row>
    <row r="1533" spans="1:3">
      <c r="A1533" s="1" t="s">
        <v>5764</v>
      </c>
      <c r="B1533" s="1" t="s">
        <v>7043</v>
      </c>
      <c r="C1533" t="s">
        <v>21</v>
      </c>
    </row>
    <row r="1534" spans="1:3">
      <c r="A1534" s="1" t="s">
        <v>5764</v>
      </c>
      <c r="B1534" s="1" t="s">
        <v>7044</v>
      </c>
      <c r="C1534" t="s">
        <v>21</v>
      </c>
    </row>
    <row r="1535" spans="1:3">
      <c r="A1535" s="1" t="s">
        <v>5764</v>
      </c>
      <c r="B1535" s="1" t="s">
        <v>7045</v>
      </c>
      <c r="C1535" t="s">
        <v>21</v>
      </c>
    </row>
    <row r="1536" spans="1:3">
      <c r="A1536" s="1" t="s">
        <v>5764</v>
      </c>
      <c r="B1536" s="1" t="s">
        <v>7046</v>
      </c>
      <c r="C1536" t="s">
        <v>21</v>
      </c>
    </row>
    <row r="1537" spans="1:3">
      <c r="A1537" s="1" t="s">
        <v>5764</v>
      </c>
      <c r="B1537" s="1" t="s">
        <v>7047</v>
      </c>
      <c r="C1537" t="s">
        <v>21</v>
      </c>
    </row>
    <row r="1538" spans="1:3">
      <c r="A1538" s="1" t="s">
        <v>5764</v>
      </c>
      <c r="B1538" s="1" t="s">
        <v>7048</v>
      </c>
      <c r="C1538" t="s">
        <v>21</v>
      </c>
    </row>
    <row r="1539" spans="1:3">
      <c r="A1539" s="1" t="s">
        <v>5764</v>
      </c>
      <c r="B1539" s="1" t="s">
        <v>7049</v>
      </c>
      <c r="C1539" t="s">
        <v>21</v>
      </c>
    </row>
    <row r="1540" spans="1:3">
      <c r="A1540" s="1" t="s">
        <v>5764</v>
      </c>
      <c r="B1540" s="1" t="s">
        <v>7050</v>
      </c>
      <c r="C1540" t="s">
        <v>21</v>
      </c>
    </row>
    <row r="1541" spans="1:3">
      <c r="A1541" s="1" t="s">
        <v>5764</v>
      </c>
      <c r="B1541" s="1" t="s">
        <v>7051</v>
      </c>
      <c r="C1541" t="s">
        <v>21</v>
      </c>
    </row>
    <row r="1542" spans="1:3">
      <c r="A1542" s="1" t="s">
        <v>5764</v>
      </c>
      <c r="B1542" s="1" t="s">
        <v>7052</v>
      </c>
      <c r="C1542" t="s">
        <v>21</v>
      </c>
    </row>
    <row r="1543" spans="1:3">
      <c r="A1543" s="1" t="s">
        <v>5764</v>
      </c>
      <c r="B1543" s="1" t="s">
        <v>7053</v>
      </c>
      <c r="C1543" t="s">
        <v>21</v>
      </c>
    </row>
    <row r="1544" spans="1:3">
      <c r="A1544" s="1" t="s">
        <v>5764</v>
      </c>
      <c r="B1544" s="1" t="s">
        <v>7054</v>
      </c>
      <c r="C1544" t="s">
        <v>21</v>
      </c>
    </row>
    <row r="1545" spans="1:3">
      <c r="A1545" s="1" t="s">
        <v>5764</v>
      </c>
      <c r="B1545" s="1" t="s">
        <v>7055</v>
      </c>
      <c r="C1545" t="s">
        <v>21</v>
      </c>
    </row>
    <row r="1546" spans="1:3">
      <c r="A1546" s="1" t="s">
        <v>5764</v>
      </c>
      <c r="B1546" s="1" t="s">
        <v>7056</v>
      </c>
      <c r="C1546" t="s">
        <v>21</v>
      </c>
    </row>
    <row r="1547" spans="1:3">
      <c r="A1547" s="1" t="s">
        <v>5764</v>
      </c>
      <c r="B1547" s="1" t="s">
        <v>7057</v>
      </c>
      <c r="C1547" t="s">
        <v>21</v>
      </c>
    </row>
    <row r="1548" spans="1:3">
      <c r="A1548" s="1" t="s">
        <v>5764</v>
      </c>
      <c r="B1548" s="1" t="s">
        <v>7058</v>
      </c>
      <c r="C1548" t="s">
        <v>21</v>
      </c>
    </row>
    <row r="1549" spans="1:3">
      <c r="A1549" s="1" t="s">
        <v>5764</v>
      </c>
      <c r="B1549" s="1" t="s">
        <v>7059</v>
      </c>
      <c r="C1549" t="s">
        <v>21</v>
      </c>
    </row>
    <row r="1550" spans="1:3">
      <c r="A1550" s="1" t="s">
        <v>5764</v>
      </c>
      <c r="B1550" s="1" t="s">
        <v>7060</v>
      </c>
      <c r="C1550" t="s">
        <v>21</v>
      </c>
    </row>
    <row r="1551" spans="1:3">
      <c r="A1551" s="1" t="s">
        <v>5764</v>
      </c>
      <c r="B1551" s="1" t="s">
        <v>7061</v>
      </c>
      <c r="C1551" t="s">
        <v>21</v>
      </c>
    </row>
    <row r="1552" spans="1:3">
      <c r="A1552" s="1" t="s">
        <v>5764</v>
      </c>
      <c r="B1552" s="1" t="s">
        <v>7062</v>
      </c>
      <c r="C1552" t="s">
        <v>21</v>
      </c>
    </row>
    <row r="1553" spans="1:3">
      <c r="A1553" s="1" t="s">
        <v>5764</v>
      </c>
      <c r="B1553" s="1" t="s">
        <v>7063</v>
      </c>
      <c r="C1553" t="s">
        <v>21</v>
      </c>
    </row>
    <row r="1554" spans="1:3">
      <c r="A1554" s="1" t="s">
        <v>5764</v>
      </c>
      <c r="B1554" s="1" t="s">
        <v>7064</v>
      </c>
      <c r="C1554" t="s">
        <v>21</v>
      </c>
    </row>
    <row r="1555" spans="1:3">
      <c r="A1555" s="1" t="s">
        <v>5764</v>
      </c>
      <c r="B1555" s="1" t="s">
        <v>7065</v>
      </c>
      <c r="C1555" t="s">
        <v>21</v>
      </c>
    </row>
    <row r="1556" spans="1:3">
      <c r="A1556" s="1" t="s">
        <v>5764</v>
      </c>
      <c r="B1556" s="1" t="s">
        <v>7066</v>
      </c>
      <c r="C1556" t="s">
        <v>21</v>
      </c>
    </row>
    <row r="1557" spans="1:3">
      <c r="A1557" s="1" t="s">
        <v>5764</v>
      </c>
      <c r="B1557" s="1" t="s">
        <v>7067</v>
      </c>
      <c r="C1557" t="s">
        <v>21</v>
      </c>
    </row>
    <row r="1558" spans="1:3">
      <c r="A1558" s="1" t="s">
        <v>5764</v>
      </c>
      <c r="B1558" s="1" t="s">
        <v>7068</v>
      </c>
      <c r="C1558" t="s">
        <v>21</v>
      </c>
    </row>
    <row r="1559" spans="1:3">
      <c r="A1559" s="1" t="s">
        <v>5764</v>
      </c>
      <c r="B1559" s="1" t="s">
        <v>7069</v>
      </c>
      <c r="C1559" t="s">
        <v>21</v>
      </c>
    </row>
    <row r="1560" spans="1:3">
      <c r="A1560" s="1" t="s">
        <v>5764</v>
      </c>
      <c r="B1560" s="1" t="s">
        <v>7070</v>
      </c>
      <c r="C1560" t="s">
        <v>21</v>
      </c>
    </row>
    <row r="1561" spans="1:3">
      <c r="A1561" s="1" t="s">
        <v>5764</v>
      </c>
      <c r="B1561" s="1" t="s">
        <v>7071</v>
      </c>
      <c r="C1561" t="s">
        <v>21</v>
      </c>
    </row>
    <row r="1562" spans="1:3">
      <c r="A1562" s="1" t="s">
        <v>5764</v>
      </c>
      <c r="B1562" s="1" t="s">
        <v>7072</v>
      </c>
      <c r="C1562" t="s">
        <v>21</v>
      </c>
    </row>
    <row r="1563" spans="1:3">
      <c r="A1563" s="1" t="s">
        <v>5764</v>
      </c>
      <c r="B1563" s="1" t="s">
        <v>7073</v>
      </c>
      <c r="C1563" t="s">
        <v>21</v>
      </c>
    </row>
    <row r="1564" spans="1:3">
      <c r="A1564" s="1" t="s">
        <v>5764</v>
      </c>
      <c r="B1564" s="1" t="s">
        <v>7074</v>
      </c>
      <c r="C1564" t="s">
        <v>21</v>
      </c>
    </row>
    <row r="1565" spans="1:3">
      <c r="A1565" s="1" t="s">
        <v>5764</v>
      </c>
      <c r="B1565" s="1" t="s">
        <v>7075</v>
      </c>
      <c r="C1565" t="s">
        <v>21</v>
      </c>
    </row>
    <row r="1566" spans="1:3">
      <c r="A1566" s="1" t="s">
        <v>5764</v>
      </c>
      <c r="B1566" s="1" t="s">
        <v>7076</v>
      </c>
      <c r="C1566" t="s">
        <v>21</v>
      </c>
    </row>
    <row r="1567" spans="1:3">
      <c r="A1567" s="1" t="s">
        <v>5764</v>
      </c>
      <c r="B1567" s="1" t="s">
        <v>7077</v>
      </c>
      <c r="C1567" t="s">
        <v>21</v>
      </c>
    </row>
    <row r="1568" spans="1:3">
      <c r="A1568" s="1" t="s">
        <v>5764</v>
      </c>
      <c r="B1568" s="1" t="s">
        <v>7078</v>
      </c>
      <c r="C1568" t="s">
        <v>21</v>
      </c>
    </row>
    <row r="1569" spans="1:3">
      <c r="A1569" s="1" t="s">
        <v>5764</v>
      </c>
      <c r="B1569" s="1" t="s">
        <v>7079</v>
      </c>
      <c r="C1569" t="s">
        <v>21</v>
      </c>
    </row>
    <row r="1570" spans="1:3">
      <c r="A1570" s="1" t="s">
        <v>5764</v>
      </c>
      <c r="B1570" s="1" t="s">
        <v>7080</v>
      </c>
      <c r="C1570" t="s">
        <v>21</v>
      </c>
    </row>
    <row r="1571" spans="1:3">
      <c r="A1571" s="1" t="s">
        <v>5764</v>
      </c>
      <c r="B1571" s="1" t="s">
        <v>7081</v>
      </c>
      <c r="C1571" t="s">
        <v>21</v>
      </c>
    </row>
    <row r="1572" spans="1:3">
      <c r="A1572" s="1" t="s">
        <v>5764</v>
      </c>
      <c r="B1572" s="1" t="s">
        <v>7082</v>
      </c>
      <c r="C1572" t="s">
        <v>21</v>
      </c>
    </row>
    <row r="1573" spans="1:3">
      <c r="A1573" s="1" t="s">
        <v>5764</v>
      </c>
      <c r="B1573" s="1" t="s">
        <v>7083</v>
      </c>
      <c r="C1573" t="s">
        <v>21</v>
      </c>
    </row>
    <row r="1574" spans="1:3">
      <c r="A1574" s="1" t="s">
        <v>5764</v>
      </c>
      <c r="B1574" s="1" t="s">
        <v>7084</v>
      </c>
      <c r="C1574" t="s">
        <v>21</v>
      </c>
    </row>
    <row r="1575" spans="1:3">
      <c r="A1575" s="1" t="s">
        <v>5764</v>
      </c>
      <c r="B1575" s="1" t="s">
        <v>7085</v>
      </c>
      <c r="C1575" t="s">
        <v>21</v>
      </c>
    </row>
    <row r="1576" spans="1:3">
      <c r="A1576" s="1" t="s">
        <v>5764</v>
      </c>
      <c r="B1576" s="1" t="s">
        <v>7086</v>
      </c>
      <c r="C1576" t="s">
        <v>21</v>
      </c>
    </row>
    <row r="1577" spans="1:3">
      <c r="A1577" s="1" t="s">
        <v>5764</v>
      </c>
      <c r="B1577" s="1" t="s">
        <v>7087</v>
      </c>
      <c r="C1577" t="s">
        <v>21</v>
      </c>
    </row>
    <row r="1578" spans="1:3">
      <c r="A1578" s="1" t="s">
        <v>5764</v>
      </c>
      <c r="B1578" s="1" t="s">
        <v>7088</v>
      </c>
      <c r="C1578" t="s">
        <v>21</v>
      </c>
    </row>
    <row r="1579" spans="1:3">
      <c r="A1579" s="1" t="s">
        <v>5764</v>
      </c>
      <c r="B1579" s="1" t="s">
        <v>7089</v>
      </c>
      <c r="C1579" t="s">
        <v>21</v>
      </c>
    </row>
    <row r="1580" spans="1:3">
      <c r="A1580" s="1" t="s">
        <v>5764</v>
      </c>
      <c r="B1580" s="1" t="s">
        <v>7090</v>
      </c>
      <c r="C1580" t="s">
        <v>21</v>
      </c>
    </row>
    <row r="1581" spans="1:3">
      <c r="A1581" s="1" t="s">
        <v>5764</v>
      </c>
      <c r="B1581" s="1" t="s">
        <v>7091</v>
      </c>
      <c r="C1581" t="s">
        <v>21</v>
      </c>
    </row>
    <row r="1582" spans="1:3">
      <c r="A1582" s="1" t="s">
        <v>5764</v>
      </c>
      <c r="B1582" s="1" t="s">
        <v>7092</v>
      </c>
      <c r="C1582" t="s">
        <v>21</v>
      </c>
    </row>
    <row r="1583" spans="1:3">
      <c r="A1583" s="1" t="s">
        <v>5764</v>
      </c>
      <c r="B1583" s="1" t="s">
        <v>7093</v>
      </c>
      <c r="C1583" t="s">
        <v>21</v>
      </c>
    </row>
    <row r="1584" spans="1:3">
      <c r="A1584" s="1" t="s">
        <v>5764</v>
      </c>
      <c r="B1584" s="1" t="s">
        <v>7094</v>
      </c>
      <c r="C1584" t="s">
        <v>21</v>
      </c>
    </row>
    <row r="1585" spans="1:3">
      <c r="A1585" s="1" t="s">
        <v>5764</v>
      </c>
      <c r="B1585" s="1" t="s">
        <v>7095</v>
      </c>
      <c r="C1585" t="s">
        <v>21</v>
      </c>
    </row>
    <row r="1586" spans="1:3">
      <c r="A1586" s="1" t="s">
        <v>5764</v>
      </c>
      <c r="B1586" s="1" t="s">
        <v>7096</v>
      </c>
      <c r="C1586" t="s">
        <v>21</v>
      </c>
    </row>
    <row r="1587" spans="1:3">
      <c r="A1587" s="1" t="s">
        <v>5764</v>
      </c>
      <c r="B1587" s="1" t="s">
        <v>7097</v>
      </c>
      <c r="C1587" t="s">
        <v>21</v>
      </c>
    </row>
    <row r="1588" spans="1:3">
      <c r="A1588" s="1" t="s">
        <v>5764</v>
      </c>
      <c r="B1588" s="1" t="s">
        <v>7098</v>
      </c>
      <c r="C1588" t="s">
        <v>21</v>
      </c>
    </row>
    <row r="1589" spans="1:3">
      <c r="A1589" s="1" t="s">
        <v>5764</v>
      </c>
      <c r="B1589" s="1" t="s">
        <v>7099</v>
      </c>
      <c r="C1589" t="s">
        <v>21</v>
      </c>
    </row>
    <row r="1590" spans="1:3">
      <c r="A1590" s="1" t="s">
        <v>5764</v>
      </c>
      <c r="B1590" s="1" t="s">
        <v>7100</v>
      </c>
      <c r="C1590" t="s">
        <v>21</v>
      </c>
    </row>
    <row r="1591" spans="1:3">
      <c r="A1591" s="1" t="s">
        <v>5764</v>
      </c>
      <c r="B1591" s="1" t="s">
        <v>7101</v>
      </c>
      <c r="C1591" t="s">
        <v>21</v>
      </c>
    </row>
    <row r="1592" spans="1:3">
      <c r="A1592" s="1" t="s">
        <v>5764</v>
      </c>
      <c r="B1592" s="1" t="s">
        <v>7102</v>
      </c>
      <c r="C1592" t="s">
        <v>21</v>
      </c>
    </row>
    <row r="1593" spans="1:3">
      <c r="A1593" s="1" t="s">
        <v>5764</v>
      </c>
      <c r="B1593" s="1" t="s">
        <v>7103</v>
      </c>
      <c r="C1593" t="s">
        <v>21</v>
      </c>
    </row>
    <row r="1594" spans="1:3">
      <c r="A1594" s="1" t="s">
        <v>5764</v>
      </c>
      <c r="B1594" s="1" t="s">
        <v>7104</v>
      </c>
      <c r="C1594" t="s">
        <v>21</v>
      </c>
    </row>
    <row r="1595" spans="1:3">
      <c r="A1595" s="1" t="s">
        <v>5764</v>
      </c>
      <c r="B1595" s="1" t="s">
        <v>7105</v>
      </c>
      <c r="C1595" t="s">
        <v>21</v>
      </c>
    </row>
    <row r="1596" spans="1:3">
      <c r="A1596" s="1" t="s">
        <v>5764</v>
      </c>
      <c r="B1596" s="1" t="s">
        <v>7106</v>
      </c>
      <c r="C1596" t="s">
        <v>21</v>
      </c>
    </row>
    <row r="1597" spans="1:3">
      <c r="A1597" s="1" t="s">
        <v>5764</v>
      </c>
      <c r="B1597" s="1" t="s">
        <v>7107</v>
      </c>
      <c r="C1597" t="s">
        <v>21</v>
      </c>
    </row>
    <row r="1598" spans="1:3">
      <c r="A1598" s="1" t="s">
        <v>5764</v>
      </c>
      <c r="B1598" s="1" t="s">
        <v>7108</v>
      </c>
      <c r="C1598" t="s">
        <v>21</v>
      </c>
    </row>
    <row r="1599" spans="1:3">
      <c r="A1599" s="1" t="s">
        <v>5764</v>
      </c>
      <c r="B1599" s="1" t="s">
        <v>7109</v>
      </c>
      <c r="C1599" t="s">
        <v>21</v>
      </c>
    </row>
    <row r="1600" spans="1:3">
      <c r="A1600" s="1" t="s">
        <v>5764</v>
      </c>
      <c r="B1600" s="1" t="s">
        <v>7110</v>
      </c>
      <c r="C1600" t="s">
        <v>21</v>
      </c>
    </row>
    <row r="1601" spans="1:3">
      <c r="A1601" s="1" t="s">
        <v>5764</v>
      </c>
      <c r="B1601" s="1" t="s">
        <v>7111</v>
      </c>
      <c r="C1601" t="s">
        <v>21</v>
      </c>
    </row>
    <row r="1602" spans="1:3">
      <c r="A1602" s="1" t="s">
        <v>5764</v>
      </c>
      <c r="B1602" s="1" t="s">
        <v>7112</v>
      </c>
      <c r="C1602" t="s">
        <v>21</v>
      </c>
    </row>
    <row r="1603" spans="1:3">
      <c r="A1603" s="1" t="s">
        <v>5764</v>
      </c>
      <c r="B1603" s="1" t="s">
        <v>7113</v>
      </c>
      <c r="C1603" t="s">
        <v>21</v>
      </c>
    </row>
    <row r="1604" spans="1:3">
      <c r="A1604" s="1" t="s">
        <v>5764</v>
      </c>
      <c r="B1604" s="1" t="s">
        <v>7114</v>
      </c>
      <c r="C1604" t="s">
        <v>21</v>
      </c>
    </row>
    <row r="1605" spans="1:3">
      <c r="A1605" s="1" t="s">
        <v>5764</v>
      </c>
      <c r="B1605" s="1" t="s">
        <v>7115</v>
      </c>
      <c r="C1605" t="s">
        <v>21</v>
      </c>
    </row>
    <row r="1606" spans="1:3">
      <c r="A1606" s="1" t="s">
        <v>5764</v>
      </c>
      <c r="B1606" s="1" t="s">
        <v>7116</v>
      </c>
      <c r="C1606" t="s">
        <v>21</v>
      </c>
    </row>
    <row r="1607" spans="1:3">
      <c r="A1607" s="1" t="s">
        <v>5764</v>
      </c>
      <c r="B1607" s="1" t="s">
        <v>7117</v>
      </c>
      <c r="C1607" t="s">
        <v>21</v>
      </c>
    </row>
    <row r="1608" spans="1:3">
      <c r="A1608" s="1" t="s">
        <v>5764</v>
      </c>
      <c r="B1608" s="1" t="s">
        <v>7118</v>
      </c>
      <c r="C1608" t="s">
        <v>21</v>
      </c>
    </row>
    <row r="1609" spans="1:3">
      <c r="A1609" s="1" t="s">
        <v>5764</v>
      </c>
      <c r="B1609" s="1" t="s">
        <v>7119</v>
      </c>
      <c r="C1609" t="s">
        <v>21</v>
      </c>
    </row>
    <row r="1610" spans="1:3">
      <c r="A1610" s="1" t="s">
        <v>5764</v>
      </c>
      <c r="B1610" s="1" t="s">
        <v>7120</v>
      </c>
      <c r="C1610" t="s">
        <v>21</v>
      </c>
    </row>
    <row r="1611" spans="1:3">
      <c r="A1611" s="1" t="s">
        <v>5764</v>
      </c>
      <c r="B1611" s="1" t="s">
        <v>7121</v>
      </c>
      <c r="C1611" t="s">
        <v>21</v>
      </c>
    </row>
    <row r="1612" spans="1:3">
      <c r="A1612" s="1" t="s">
        <v>5764</v>
      </c>
      <c r="B1612" s="1" t="s">
        <v>7122</v>
      </c>
      <c r="C1612" t="s">
        <v>21</v>
      </c>
    </row>
    <row r="1613" spans="1:3">
      <c r="A1613" s="1" t="s">
        <v>5764</v>
      </c>
      <c r="B1613" s="1" t="s">
        <v>7123</v>
      </c>
      <c r="C1613" t="s">
        <v>21</v>
      </c>
    </row>
    <row r="1614" spans="1:3">
      <c r="A1614" s="1" t="s">
        <v>5764</v>
      </c>
      <c r="B1614" s="1" t="s">
        <v>7124</v>
      </c>
      <c r="C1614" t="s">
        <v>21</v>
      </c>
    </row>
    <row r="1615" spans="1:3">
      <c r="A1615" s="1" t="s">
        <v>5764</v>
      </c>
      <c r="B1615" s="1" t="s">
        <v>7125</v>
      </c>
      <c r="C1615" t="s">
        <v>21</v>
      </c>
    </row>
    <row r="1616" spans="1:3">
      <c r="A1616" s="1" t="s">
        <v>5764</v>
      </c>
      <c r="B1616" s="1" t="s">
        <v>7126</v>
      </c>
      <c r="C1616" t="s">
        <v>21</v>
      </c>
    </row>
    <row r="1617" spans="1:3">
      <c r="A1617" s="1" t="s">
        <v>5764</v>
      </c>
      <c r="B1617" s="1" t="s">
        <v>7127</v>
      </c>
      <c r="C1617" t="s">
        <v>21</v>
      </c>
    </row>
    <row r="1618" spans="1:3">
      <c r="A1618" s="1" t="s">
        <v>5764</v>
      </c>
      <c r="B1618" s="1" t="s">
        <v>7128</v>
      </c>
      <c r="C1618" t="s">
        <v>21</v>
      </c>
    </row>
    <row r="1619" spans="1:3">
      <c r="A1619" s="1" t="s">
        <v>5764</v>
      </c>
      <c r="B1619" s="1" t="s">
        <v>7129</v>
      </c>
      <c r="C1619" t="s">
        <v>21</v>
      </c>
    </row>
    <row r="1620" spans="1:3">
      <c r="A1620" s="1" t="s">
        <v>5764</v>
      </c>
      <c r="B1620" s="1" t="s">
        <v>7130</v>
      </c>
      <c r="C1620" t="s">
        <v>21</v>
      </c>
    </row>
    <row r="1621" spans="1:3">
      <c r="A1621" s="1" t="s">
        <v>5764</v>
      </c>
      <c r="B1621" s="1" t="s">
        <v>7131</v>
      </c>
      <c r="C1621" t="s">
        <v>21</v>
      </c>
    </row>
    <row r="1622" spans="1:3">
      <c r="A1622" s="1" t="s">
        <v>5764</v>
      </c>
      <c r="B1622" s="1" t="s">
        <v>7132</v>
      </c>
      <c r="C1622" t="s">
        <v>21</v>
      </c>
    </row>
    <row r="1623" spans="1:3">
      <c r="A1623" s="1" t="s">
        <v>5764</v>
      </c>
      <c r="B1623" s="1" t="s">
        <v>7133</v>
      </c>
      <c r="C1623" t="s">
        <v>21</v>
      </c>
    </row>
    <row r="1624" spans="1:3">
      <c r="A1624" s="1" t="s">
        <v>5764</v>
      </c>
      <c r="B1624" s="1" t="s">
        <v>7134</v>
      </c>
      <c r="C1624" t="s">
        <v>21</v>
      </c>
    </row>
    <row r="1625" spans="1:3">
      <c r="A1625" s="1" t="s">
        <v>5764</v>
      </c>
      <c r="B1625" s="1" t="s">
        <v>7135</v>
      </c>
      <c r="C1625" t="s">
        <v>21</v>
      </c>
    </row>
    <row r="1626" spans="1:3">
      <c r="A1626" s="1" t="s">
        <v>5764</v>
      </c>
      <c r="B1626" s="1" t="s">
        <v>7136</v>
      </c>
      <c r="C1626" t="s">
        <v>21</v>
      </c>
    </row>
    <row r="1627" spans="1:3">
      <c r="A1627" s="1" t="s">
        <v>5764</v>
      </c>
      <c r="B1627" s="1" t="s">
        <v>7137</v>
      </c>
      <c r="C1627" t="s">
        <v>21</v>
      </c>
    </row>
    <row r="1628" spans="1:3">
      <c r="A1628" s="1" t="s">
        <v>5764</v>
      </c>
      <c r="B1628" s="1" t="s">
        <v>7138</v>
      </c>
      <c r="C1628" t="s">
        <v>21</v>
      </c>
    </row>
    <row r="1629" spans="1:3">
      <c r="A1629" s="1" t="s">
        <v>5764</v>
      </c>
      <c r="B1629" s="1" t="s">
        <v>7139</v>
      </c>
      <c r="C1629" t="s">
        <v>21</v>
      </c>
    </row>
    <row r="1630" spans="1:3">
      <c r="A1630" s="1" t="s">
        <v>5764</v>
      </c>
      <c r="B1630" s="1" t="s">
        <v>7140</v>
      </c>
      <c r="C1630" t="s">
        <v>21</v>
      </c>
    </row>
    <row r="1631" spans="1:3">
      <c r="A1631" s="1" t="s">
        <v>5764</v>
      </c>
      <c r="B1631" s="1" t="s">
        <v>7141</v>
      </c>
      <c r="C1631" t="s">
        <v>21</v>
      </c>
    </row>
    <row r="1632" spans="1:3">
      <c r="A1632" s="1" t="s">
        <v>5764</v>
      </c>
      <c r="B1632" s="1" t="s">
        <v>7142</v>
      </c>
      <c r="C1632" t="s">
        <v>21</v>
      </c>
    </row>
    <row r="1633" spans="1:3">
      <c r="A1633" s="1" t="s">
        <v>5764</v>
      </c>
      <c r="B1633" s="1" t="s">
        <v>7143</v>
      </c>
      <c r="C1633" t="s">
        <v>21</v>
      </c>
    </row>
    <row r="1634" spans="1:3">
      <c r="A1634" s="1" t="s">
        <v>5764</v>
      </c>
      <c r="B1634" s="1" t="s">
        <v>7144</v>
      </c>
      <c r="C1634" t="s">
        <v>21</v>
      </c>
    </row>
    <row r="1635" spans="1:3">
      <c r="A1635" s="1" t="s">
        <v>5764</v>
      </c>
      <c r="B1635" s="1" t="s">
        <v>7145</v>
      </c>
      <c r="C1635" t="s">
        <v>21</v>
      </c>
    </row>
    <row r="1636" spans="1:3">
      <c r="A1636" s="1" t="s">
        <v>5764</v>
      </c>
      <c r="B1636" s="1" t="s">
        <v>7146</v>
      </c>
      <c r="C1636" t="s">
        <v>21</v>
      </c>
    </row>
    <row r="1637" spans="1:3">
      <c r="A1637" s="1" t="s">
        <v>5764</v>
      </c>
      <c r="B1637" s="1" t="s">
        <v>7147</v>
      </c>
      <c r="C1637" t="s">
        <v>21</v>
      </c>
    </row>
    <row r="1638" spans="1:3">
      <c r="A1638" s="1" t="s">
        <v>5764</v>
      </c>
      <c r="B1638" s="1" t="s">
        <v>7148</v>
      </c>
      <c r="C1638" t="s">
        <v>21</v>
      </c>
    </row>
    <row r="1639" spans="1:3">
      <c r="A1639" s="1" t="s">
        <v>5764</v>
      </c>
      <c r="B1639" s="1" t="s">
        <v>7149</v>
      </c>
      <c r="C1639" t="s">
        <v>21</v>
      </c>
    </row>
    <row r="1640" spans="1:3">
      <c r="A1640" s="1" t="s">
        <v>5764</v>
      </c>
      <c r="B1640" s="1" t="s">
        <v>7150</v>
      </c>
      <c r="C1640" t="s">
        <v>21</v>
      </c>
    </row>
    <row r="1641" spans="1:3">
      <c r="A1641" s="1" t="s">
        <v>5764</v>
      </c>
      <c r="B1641" s="1" t="s">
        <v>7151</v>
      </c>
      <c r="C1641" t="s">
        <v>21</v>
      </c>
    </row>
    <row r="1642" spans="1:3">
      <c r="A1642" s="1" t="s">
        <v>5764</v>
      </c>
      <c r="B1642" s="1" t="s">
        <v>7152</v>
      </c>
      <c r="C1642" t="s">
        <v>21</v>
      </c>
    </row>
    <row r="1643" spans="1:3">
      <c r="A1643" s="1" t="s">
        <v>5764</v>
      </c>
      <c r="B1643" s="1" t="s">
        <v>7153</v>
      </c>
      <c r="C1643" t="s">
        <v>21</v>
      </c>
    </row>
    <row r="1644" spans="1:3">
      <c r="A1644" s="1" t="s">
        <v>5764</v>
      </c>
      <c r="B1644" s="1" t="s">
        <v>7154</v>
      </c>
      <c r="C1644" t="s">
        <v>21</v>
      </c>
    </row>
    <row r="1645" spans="1:3">
      <c r="A1645" s="1" t="s">
        <v>5764</v>
      </c>
      <c r="B1645" s="1" t="s">
        <v>7155</v>
      </c>
      <c r="C1645" t="s">
        <v>21</v>
      </c>
    </row>
    <row r="1646" spans="1:3">
      <c r="A1646" s="1" t="s">
        <v>5764</v>
      </c>
      <c r="B1646" s="1" t="s">
        <v>7156</v>
      </c>
      <c r="C1646" t="s">
        <v>21</v>
      </c>
    </row>
    <row r="1647" spans="1:3">
      <c r="A1647" s="1" t="s">
        <v>5764</v>
      </c>
      <c r="B1647" s="1" t="s">
        <v>7157</v>
      </c>
      <c r="C1647" t="s">
        <v>21</v>
      </c>
    </row>
    <row r="1648" spans="1:3">
      <c r="A1648" s="1" t="s">
        <v>5764</v>
      </c>
      <c r="B1648" s="1" t="s">
        <v>7158</v>
      </c>
      <c r="C1648" t="s">
        <v>21</v>
      </c>
    </row>
    <row r="1649" spans="1:3">
      <c r="A1649" s="1" t="s">
        <v>5764</v>
      </c>
      <c r="B1649" s="1" t="s">
        <v>7159</v>
      </c>
      <c r="C1649" t="s">
        <v>21</v>
      </c>
    </row>
    <row r="1650" spans="1:3">
      <c r="A1650" s="1" t="s">
        <v>5764</v>
      </c>
      <c r="B1650" s="1" t="s">
        <v>7160</v>
      </c>
      <c r="C1650" t="s">
        <v>21</v>
      </c>
    </row>
    <row r="1651" spans="1:3">
      <c r="A1651" s="1" t="s">
        <v>5764</v>
      </c>
      <c r="B1651" s="1" t="s">
        <v>7161</v>
      </c>
      <c r="C1651" t="s">
        <v>21</v>
      </c>
    </row>
    <row r="1652" spans="1:3">
      <c r="A1652" s="1" t="s">
        <v>5764</v>
      </c>
      <c r="B1652" s="1" t="s">
        <v>7162</v>
      </c>
      <c r="C1652" t="s">
        <v>21</v>
      </c>
    </row>
    <row r="1653" spans="1:3">
      <c r="A1653" s="1" t="s">
        <v>5764</v>
      </c>
      <c r="B1653" s="1" t="s">
        <v>7163</v>
      </c>
      <c r="C1653" t="s">
        <v>21</v>
      </c>
    </row>
    <row r="1654" spans="1:3">
      <c r="A1654" s="1" t="s">
        <v>5764</v>
      </c>
      <c r="B1654" s="1" t="s">
        <v>7164</v>
      </c>
      <c r="C1654" t="s">
        <v>21</v>
      </c>
    </row>
    <row r="1655" spans="1:3">
      <c r="A1655" s="1" t="s">
        <v>5764</v>
      </c>
      <c r="B1655" s="1" t="s">
        <v>7165</v>
      </c>
      <c r="C1655" t="s">
        <v>21</v>
      </c>
    </row>
    <row r="1656" spans="1:3">
      <c r="A1656" s="1" t="s">
        <v>5764</v>
      </c>
      <c r="B1656" s="1" t="s">
        <v>7166</v>
      </c>
      <c r="C1656" t="s">
        <v>21</v>
      </c>
    </row>
    <row r="1657" spans="1:3">
      <c r="A1657" s="1" t="s">
        <v>5764</v>
      </c>
      <c r="B1657" s="1" t="s">
        <v>7167</v>
      </c>
      <c r="C1657" t="s">
        <v>21</v>
      </c>
    </row>
    <row r="1658" spans="1:3">
      <c r="A1658" s="1" t="s">
        <v>5764</v>
      </c>
      <c r="B1658" s="1" t="s">
        <v>7168</v>
      </c>
      <c r="C1658" t="s">
        <v>21</v>
      </c>
    </row>
    <row r="1659" spans="1:3">
      <c r="A1659" s="1" t="s">
        <v>5764</v>
      </c>
      <c r="B1659" s="1" t="s">
        <v>7169</v>
      </c>
      <c r="C1659" t="s">
        <v>21</v>
      </c>
    </row>
    <row r="1660" spans="1:3">
      <c r="A1660" s="1" t="s">
        <v>5764</v>
      </c>
      <c r="B1660" s="1" t="s">
        <v>7170</v>
      </c>
      <c r="C1660" t="s">
        <v>21</v>
      </c>
    </row>
    <row r="1661" spans="1:3">
      <c r="A1661" s="1" t="s">
        <v>5764</v>
      </c>
      <c r="B1661" s="1" t="s">
        <v>7171</v>
      </c>
      <c r="C1661" t="s">
        <v>21</v>
      </c>
    </row>
    <row r="1662" spans="1:3">
      <c r="A1662" s="1" t="s">
        <v>5764</v>
      </c>
      <c r="B1662" s="1" t="s">
        <v>7172</v>
      </c>
      <c r="C1662" t="s">
        <v>21</v>
      </c>
    </row>
    <row r="1663" spans="1:3">
      <c r="A1663" s="1" t="s">
        <v>5764</v>
      </c>
      <c r="B1663" s="1" t="s">
        <v>7173</v>
      </c>
      <c r="C1663" t="s">
        <v>21</v>
      </c>
    </row>
    <row r="1664" spans="1:3">
      <c r="A1664" s="1" t="s">
        <v>5764</v>
      </c>
      <c r="B1664" s="1" t="s">
        <v>7174</v>
      </c>
      <c r="C1664" t="s">
        <v>21</v>
      </c>
    </row>
    <row r="1665" spans="1:3">
      <c r="A1665" s="1" t="s">
        <v>5764</v>
      </c>
      <c r="B1665" s="1" t="s">
        <v>7175</v>
      </c>
      <c r="C1665" t="s">
        <v>21</v>
      </c>
    </row>
    <row r="1666" spans="1:3">
      <c r="A1666" s="1" t="s">
        <v>5764</v>
      </c>
      <c r="B1666" s="1" t="s">
        <v>7176</v>
      </c>
      <c r="C1666" t="s">
        <v>21</v>
      </c>
    </row>
    <row r="1667" spans="1:3">
      <c r="A1667" s="1" t="s">
        <v>5764</v>
      </c>
      <c r="B1667" s="1" t="s">
        <v>7177</v>
      </c>
      <c r="C1667" t="s">
        <v>21</v>
      </c>
    </row>
    <row r="1668" spans="1:3">
      <c r="A1668" s="1" t="s">
        <v>5764</v>
      </c>
      <c r="B1668" s="1" t="s">
        <v>7178</v>
      </c>
      <c r="C1668" t="s">
        <v>21</v>
      </c>
    </row>
    <row r="1669" spans="1:3">
      <c r="A1669" s="1" t="s">
        <v>5764</v>
      </c>
      <c r="B1669" s="1" t="s">
        <v>7179</v>
      </c>
      <c r="C1669" t="s">
        <v>21</v>
      </c>
    </row>
    <row r="1670" spans="1:3">
      <c r="A1670" s="1" t="s">
        <v>5764</v>
      </c>
      <c r="B1670" s="1" t="s">
        <v>7180</v>
      </c>
      <c r="C1670" t="s">
        <v>21</v>
      </c>
    </row>
    <row r="1671" spans="1:3">
      <c r="A1671" s="1" t="s">
        <v>5764</v>
      </c>
      <c r="B1671" s="1" t="s">
        <v>7181</v>
      </c>
      <c r="C1671" t="s">
        <v>21</v>
      </c>
    </row>
    <row r="1672" spans="1:3">
      <c r="A1672" s="1" t="s">
        <v>5764</v>
      </c>
      <c r="B1672" s="1" t="s">
        <v>7182</v>
      </c>
      <c r="C1672" t="s">
        <v>21</v>
      </c>
    </row>
    <row r="1673" spans="1:3">
      <c r="A1673" s="1" t="s">
        <v>5764</v>
      </c>
      <c r="B1673" s="1" t="s">
        <v>7183</v>
      </c>
      <c r="C1673" t="s">
        <v>21</v>
      </c>
    </row>
    <row r="1674" spans="1:3">
      <c r="A1674" s="1" t="s">
        <v>5764</v>
      </c>
      <c r="B1674" s="1" t="s">
        <v>7184</v>
      </c>
      <c r="C1674" t="s">
        <v>21</v>
      </c>
    </row>
    <row r="1675" spans="1:3">
      <c r="A1675" s="1" t="s">
        <v>5764</v>
      </c>
      <c r="B1675" s="1" t="s">
        <v>7185</v>
      </c>
      <c r="C1675" t="s">
        <v>21</v>
      </c>
    </row>
    <row r="1676" spans="1:3">
      <c r="A1676" s="1" t="s">
        <v>5764</v>
      </c>
      <c r="B1676" s="1" t="s">
        <v>7186</v>
      </c>
      <c r="C1676" t="s">
        <v>21</v>
      </c>
    </row>
    <row r="1677" spans="1:3">
      <c r="A1677" s="1" t="s">
        <v>5764</v>
      </c>
      <c r="B1677" s="1" t="s">
        <v>7187</v>
      </c>
      <c r="C1677" t="s">
        <v>21</v>
      </c>
    </row>
    <row r="1678" spans="1:3">
      <c r="A1678" s="1" t="s">
        <v>5764</v>
      </c>
      <c r="B1678" s="1" t="s">
        <v>7188</v>
      </c>
      <c r="C1678" t="s">
        <v>21</v>
      </c>
    </row>
    <row r="1679" spans="1:3">
      <c r="A1679" s="1" t="s">
        <v>5764</v>
      </c>
      <c r="B1679" s="1" t="s">
        <v>7189</v>
      </c>
      <c r="C1679" t="s">
        <v>21</v>
      </c>
    </row>
    <row r="1680" spans="1:3">
      <c r="A1680" s="1" t="s">
        <v>5764</v>
      </c>
      <c r="B1680" s="1" t="s">
        <v>7190</v>
      </c>
      <c r="C1680" t="s">
        <v>21</v>
      </c>
    </row>
    <row r="1681" spans="1:3">
      <c r="A1681" s="1" t="s">
        <v>5764</v>
      </c>
      <c r="B1681" s="1" t="s">
        <v>7191</v>
      </c>
      <c r="C1681" t="s">
        <v>21</v>
      </c>
    </row>
    <row r="1682" spans="1:3">
      <c r="A1682" s="1" t="s">
        <v>5764</v>
      </c>
      <c r="B1682" s="1" t="s">
        <v>7192</v>
      </c>
      <c r="C1682" t="s">
        <v>21</v>
      </c>
    </row>
    <row r="1683" spans="1:3">
      <c r="A1683" s="1" t="s">
        <v>5764</v>
      </c>
      <c r="B1683" s="1" t="s">
        <v>7193</v>
      </c>
      <c r="C1683" t="s">
        <v>21</v>
      </c>
    </row>
    <row r="1684" spans="1:3">
      <c r="A1684" s="1" t="s">
        <v>5764</v>
      </c>
      <c r="B1684" s="1" t="s">
        <v>7194</v>
      </c>
      <c r="C1684" t="s">
        <v>21</v>
      </c>
    </row>
    <row r="1685" spans="1:3">
      <c r="A1685" s="1" t="s">
        <v>5764</v>
      </c>
      <c r="B1685" s="1" t="s">
        <v>7195</v>
      </c>
      <c r="C1685" t="s">
        <v>21</v>
      </c>
    </row>
    <row r="1686" spans="1:3">
      <c r="A1686" s="1" t="s">
        <v>5764</v>
      </c>
      <c r="B1686" s="1" t="s">
        <v>7196</v>
      </c>
      <c r="C1686" t="s">
        <v>21</v>
      </c>
    </row>
    <row r="1687" spans="1:3">
      <c r="A1687" s="1" t="s">
        <v>5764</v>
      </c>
      <c r="B1687" s="1" t="s">
        <v>7197</v>
      </c>
      <c r="C1687" t="s">
        <v>21</v>
      </c>
    </row>
    <row r="1688" spans="1:3">
      <c r="A1688" s="1" t="s">
        <v>5764</v>
      </c>
      <c r="B1688" s="1" t="s">
        <v>7198</v>
      </c>
      <c r="C1688" t="s">
        <v>21</v>
      </c>
    </row>
    <row r="1689" spans="1:3">
      <c r="A1689" s="1" t="s">
        <v>5764</v>
      </c>
      <c r="B1689" s="1" t="s">
        <v>7199</v>
      </c>
      <c r="C1689" t="s">
        <v>21</v>
      </c>
    </row>
    <row r="1690" spans="1:3">
      <c r="A1690" s="1" t="s">
        <v>5764</v>
      </c>
      <c r="B1690" s="1" t="s">
        <v>7200</v>
      </c>
      <c r="C1690" t="s">
        <v>21</v>
      </c>
    </row>
    <row r="1691" spans="1:3">
      <c r="A1691" s="1" t="s">
        <v>5764</v>
      </c>
      <c r="B1691" s="1" t="s">
        <v>7201</v>
      </c>
      <c r="C1691" t="s">
        <v>21</v>
      </c>
    </row>
    <row r="1692" spans="1:3">
      <c r="A1692" s="1" t="s">
        <v>5764</v>
      </c>
      <c r="B1692" s="1" t="s">
        <v>7202</v>
      </c>
      <c r="C1692" t="s">
        <v>21</v>
      </c>
    </row>
    <row r="1693" spans="1:3">
      <c r="A1693" s="1" t="s">
        <v>5764</v>
      </c>
      <c r="B1693" s="1" t="s">
        <v>7203</v>
      </c>
      <c r="C1693" t="s">
        <v>21</v>
      </c>
    </row>
    <row r="1694" spans="1:3">
      <c r="A1694" s="1" t="s">
        <v>5764</v>
      </c>
      <c r="B1694" s="1" t="s">
        <v>7204</v>
      </c>
      <c r="C1694" t="s">
        <v>21</v>
      </c>
    </row>
    <row r="1695" spans="1:3">
      <c r="A1695" s="1" t="s">
        <v>5764</v>
      </c>
      <c r="B1695" s="1" t="s">
        <v>7205</v>
      </c>
      <c r="C1695" t="s">
        <v>21</v>
      </c>
    </row>
    <row r="1696" spans="1:3">
      <c r="A1696" s="1" t="s">
        <v>5764</v>
      </c>
      <c r="B1696" s="1" t="s">
        <v>7206</v>
      </c>
      <c r="C1696" t="s">
        <v>21</v>
      </c>
    </row>
    <row r="1697" spans="1:3">
      <c r="A1697" s="1" t="s">
        <v>5764</v>
      </c>
      <c r="B1697" s="1" t="s">
        <v>7207</v>
      </c>
      <c r="C1697" t="s">
        <v>21</v>
      </c>
    </row>
    <row r="1698" spans="1:3">
      <c r="A1698" s="1" t="s">
        <v>5764</v>
      </c>
      <c r="B1698" s="1" t="s">
        <v>7208</v>
      </c>
      <c r="C1698" t="s">
        <v>21</v>
      </c>
    </row>
    <row r="1699" spans="1:3">
      <c r="A1699" s="1" t="s">
        <v>5764</v>
      </c>
      <c r="B1699" s="1" t="s">
        <v>7209</v>
      </c>
      <c r="C1699" t="s">
        <v>21</v>
      </c>
    </row>
    <row r="1700" spans="1:3">
      <c r="A1700" s="1" t="s">
        <v>5764</v>
      </c>
      <c r="B1700" s="1" t="s">
        <v>7210</v>
      </c>
      <c r="C1700" t="s">
        <v>21</v>
      </c>
    </row>
    <row r="1701" spans="1:3">
      <c r="A1701" s="1" t="s">
        <v>5764</v>
      </c>
      <c r="B1701" s="1" t="s">
        <v>7211</v>
      </c>
      <c r="C1701" t="s">
        <v>21</v>
      </c>
    </row>
    <row r="1702" spans="1:3">
      <c r="A1702" s="1" t="s">
        <v>5764</v>
      </c>
      <c r="B1702" s="1" t="s">
        <v>7212</v>
      </c>
      <c r="C1702" t="s">
        <v>21</v>
      </c>
    </row>
    <row r="1703" spans="1:3">
      <c r="A1703" s="1" t="s">
        <v>5764</v>
      </c>
      <c r="B1703" s="1" t="s">
        <v>7213</v>
      </c>
      <c r="C1703" t="s">
        <v>21</v>
      </c>
    </row>
    <row r="1704" spans="1:3">
      <c r="A1704" s="1" t="s">
        <v>5764</v>
      </c>
      <c r="B1704" s="1" t="s">
        <v>7214</v>
      </c>
      <c r="C1704" t="s">
        <v>21</v>
      </c>
    </row>
    <row r="1705" spans="1:3">
      <c r="A1705" s="1" t="s">
        <v>5764</v>
      </c>
      <c r="B1705" s="1" t="s">
        <v>7215</v>
      </c>
      <c r="C1705" t="s">
        <v>21</v>
      </c>
    </row>
    <row r="1706" spans="1:3">
      <c r="A1706" s="1" t="s">
        <v>5764</v>
      </c>
      <c r="B1706" s="1" t="s">
        <v>7216</v>
      </c>
      <c r="C1706" t="s">
        <v>21</v>
      </c>
    </row>
    <row r="1707" spans="1:3">
      <c r="A1707" s="1" t="s">
        <v>5764</v>
      </c>
      <c r="B1707" s="1" t="s">
        <v>7217</v>
      </c>
      <c r="C1707" t="s">
        <v>21</v>
      </c>
    </row>
    <row r="1708" spans="1:3">
      <c r="A1708" s="1" t="s">
        <v>5764</v>
      </c>
      <c r="B1708" s="1" t="s">
        <v>7218</v>
      </c>
      <c r="C1708" t="s">
        <v>21</v>
      </c>
    </row>
    <row r="1709" spans="1:3">
      <c r="A1709" s="1" t="s">
        <v>5764</v>
      </c>
      <c r="B1709" s="1" t="s">
        <v>7219</v>
      </c>
      <c r="C1709" t="s">
        <v>21</v>
      </c>
    </row>
    <row r="1710" spans="1:3">
      <c r="A1710" s="1" t="s">
        <v>5764</v>
      </c>
      <c r="B1710" s="1" t="s">
        <v>7220</v>
      </c>
      <c r="C1710" t="s">
        <v>21</v>
      </c>
    </row>
    <row r="1711" spans="1:3">
      <c r="A1711" s="1" t="s">
        <v>5764</v>
      </c>
      <c r="B1711" s="1" t="s">
        <v>7221</v>
      </c>
      <c r="C1711" t="s">
        <v>21</v>
      </c>
    </row>
    <row r="1712" spans="1:3">
      <c r="A1712" s="1" t="s">
        <v>5764</v>
      </c>
      <c r="B1712" s="1" t="s">
        <v>7222</v>
      </c>
      <c r="C1712" t="s">
        <v>21</v>
      </c>
    </row>
    <row r="1713" spans="1:3">
      <c r="A1713" s="1" t="s">
        <v>5764</v>
      </c>
      <c r="B1713" s="1" t="s">
        <v>7223</v>
      </c>
      <c r="C1713" t="s">
        <v>21</v>
      </c>
    </row>
    <row r="1714" spans="1:3">
      <c r="A1714" s="1" t="s">
        <v>5764</v>
      </c>
      <c r="B1714" s="1" t="s">
        <v>7224</v>
      </c>
      <c r="C1714" t="s">
        <v>21</v>
      </c>
    </row>
    <row r="1715" spans="1:3">
      <c r="A1715" s="1" t="s">
        <v>5764</v>
      </c>
      <c r="B1715" s="1" t="s">
        <v>7225</v>
      </c>
      <c r="C1715" t="s">
        <v>21</v>
      </c>
    </row>
    <row r="1716" spans="1:3">
      <c r="A1716" s="1" t="s">
        <v>5764</v>
      </c>
      <c r="B1716" s="1" t="s">
        <v>7226</v>
      </c>
      <c r="C1716" t="s">
        <v>21</v>
      </c>
    </row>
    <row r="1717" spans="1:3">
      <c r="A1717" s="1" t="s">
        <v>5764</v>
      </c>
      <c r="B1717" s="1" t="s">
        <v>7227</v>
      </c>
      <c r="C1717" t="s">
        <v>21</v>
      </c>
    </row>
    <row r="1718" spans="1:3">
      <c r="A1718" s="1" t="s">
        <v>5764</v>
      </c>
      <c r="B1718" s="1" t="s">
        <v>7228</v>
      </c>
      <c r="C1718" t="s">
        <v>21</v>
      </c>
    </row>
    <row r="1719" spans="1:3">
      <c r="A1719" s="1" t="s">
        <v>5764</v>
      </c>
      <c r="B1719" s="1" t="s">
        <v>7229</v>
      </c>
      <c r="C1719" t="s">
        <v>21</v>
      </c>
    </row>
    <row r="1720" spans="1:3">
      <c r="A1720" s="1" t="s">
        <v>5764</v>
      </c>
      <c r="B1720" s="1" t="s">
        <v>7230</v>
      </c>
      <c r="C1720" t="s">
        <v>21</v>
      </c>
    </row>
    <row r="1721" spans="1:3">
      <c r="A1721" s="1" t="s">
        <v>5764</v>
      </c>
      <c r="B1721" s="1" t="s">
        <v>7231</v>
      </c>
      <c r="C1721" t="s">
        <v>21</v>
      </c>
    </row>
    <row r="1722" spans="1:3">
      <c r="A1722" s="1" t="s">
        <v>5764</v>
      </c>
      <c r="B1722" s="1" t="s">
        <v>7232</v>
      </c>
      <c r="C1722" t="s">
        <v>21</v>
      </c>
    </row>
    <row r="1723" spans="1:3">
      <c r="A1723" s="1" t="s">
        <v>5764</v>
      </c>
      <c r="B1723" s="1" t="s">
        <v>7233</v>
      </c>
      <c r="C1723" t="s">
        <v>21</v>
      </c>
    </row>
    <row r="1724" spans="1:3">
      <c r="A1724" s="1" t="s">
        <v>5764</v>
      </c>
      <c r="B1724" s="1" t="s">
        <v>7234</v>
      </c>
      <c r="C1724" t="s">
        <v>21</v>
      </c>
    </row>
    <row r="1725" spans="1:3">
      <c r="A1725" s="1" t="s">
        <v>5764</v>
      </c>
      <c r="B1725" s="1" t="s">
        <v>7235</v>
      </c>
      <c r="C1725" t="s">
        <v>21</v>
      </c>
    </row>
    <row r="1726" spans="1:3">
      <c r="A1726" s="1" t="s">
        <v>5764</v>
      </c>
      <c r="B1726" s="1" t="s">
        <v>7236</v>
      </c>
      <c r="C1726" t="s">
        <v>21</v>
      </c>
    </row>
    <row r="1727" spans="1:3">
      <c r="A1727" s="1" t="s">
        <v>5764</v>
      </c>
      <c r="B1727" s="1" t="s">
        <v>7237</v>
      </c>
      <c r="C1727" t="s">
        <v>21</v>
      </c>
    </row>
    <row r="1728" spans="1:3">
      <c r="A1728" s="1" t="s">
        <v>5764</v>
      </c>
      <c r="B1728" s="1" t="s">
        <v>7238</v>
      </c>
      <c r="C1728" t="s">
        <v>21</v>
      </c>
    </row>
    <row r="1729" spans="1:3">
      <c r="A1729" s="1" t="s">
        <v>5764</v>
      </c>
      <c r="B1729" s="1" t="s">
        <v>7239</v>
      </c>
      <c r="C1729" t="s">
        <v>21</v>
      </c>
    </row>
    <row r="1730" spans="1:3">
      <c r="A1730" s="1" t="s">
        <v>5764</v>
      </c>
      <c r="B1730" s="1" t="s">
        <v>7240</v>
      </c>
      <c r="C1730" t="s">
        <v>21</v>
      </c>
    </row>
    <row r="1731" spans="1:3">
      <c r="A1731" s="1" t="s">
        <v>5764</v>
      </c>
      <c r="B1731" s="1" t="s">
        <v>7241</v>
      </c>
      <c r="C1731" t="s">
        <v>21</v>
      </c>
    </row>
    <row r="1732" spans="1:3">
      <c r="A1732" s="1" t="s">
        <v>5764</v>
      </c>
      <c r="B1732" s="1" t="s">
        <v>7242</v>
      </c>
      <c r="C1732" t="s">
        <v>21</v>
      </c>
    </row>
    <row r="1733" spans="1:3">
      <c r="A1733" s="1" t="s">
        <v>5764</v>
      </c>
      <c r="B1733" s="1" t="s">
        <v>7243</v>
      </c>
      <c r="C1733" t="s">
        <v>21</v>
      </c>
    </row>
    <row r="1734" spans="1:3">
      <c r="A1734" s="1" t="s">
        <v>5764</v>
      </c>
      <c r="B1734" s="1" t="s">
        <v>7244</v>
      </c>
      <c r="C1734" t="s">
        <v>21</v>
      </c>
    </row>
    <row r="1735" spans="1:3">
      <c r="A1735" s="1" t="s">
        <v>5764</v>
      </c>
      <c r="B1735" s="1" t="s">
        <v>7245</v>
      </c>
      <c r="C1735" t="s">
        <v>21</v>
      </c>
    </row>
    <row r="1736" spans="1:3">
      <c r="A1736" s="1" t="s">
        <v>5764</v>
      </c>
      <c r="B1736" s="1" t="s">
        <v>7246</v>
      </c>
      <c r="C1736" t="s">
        <v>21</v>
      </c>
    </row>
    <row r="1737" spans="1:3">
      <c r="A1737" s="1" t="s">
        <v>5764</v>
      </c>
      <c r="B1737" s="1" t="s">
        <v>7247</v>
      </c>
      <c r="C1737" t="s">
        <v>21</v>
      </c>
    </row>
    <row r="1738" spans="1:3">
      <c r="A1738" s="1" t="s">
        <v>5764</v>
      </c>
      <c r="B1738" s="1" t="s">
        <v>7248</v>
      </c>
      <c r="C1738" t="s">
        <v>21</v>
      </c>
    </row>
    <row r="1739" spans="1:3">
      <c r="A1739" s="1" t="s">
        <v>5764</v>
      </c>
      <c r="B1739" s="1" t="s">
        <v>7249</v>
      </c>
      <c r="C1739" t="s">
        <v>21</v>
      </c>
    </row>
    <row r="1740" spans="1:3">
      <c r="A1740" s="1" t="s">
        <v>5764</v>
      </c>
      <c r="B1740" s="1" t="s">
        <v>7250</v>
      </c>
      <c r="C1740" t="s">
        <v>21</v>
      </c>
    </row>
    <row r="1741" spans="1:3">
      <c r="A1741" s="1" t="s">
        <v>5764</v>
      </c>
      <c r="B1741" s="1" t="s">
        <v>7251</v>
      </c>
      <c r="C1741" t="s">
        <v>21</v>
      </c>
    </row>
    <row r="1742" spans="1:3">
      <c r="A1742" s="1" t="s">
        <v>5764</v>
      </c>
      <c r="B1742" s="1" t="s">
        <v>7252</v>
      </c>
      <c r="C1742" t="s">
        <v>21</v>
      </c>
    </row>
    <row r="1743" spans="1:3">
      <c r="A1743" s="1" t="s">
        <v>5764</v>
      </c>
      <c r="B1743" s="1" t="s">
        <v>7253</v>
      </c>
      <c r="C1743" t="s">
        <v>21</v>
      </c>
    </row>
    <row r="1744" spans="1:3">
      <c r="A1744" s="1" t="s">
        <v>5764</v>
      </c>
      <c r="B1744" s="1" t="s">
        <v>7254</v>
      </c>
      <c r="C1744" t="s">
        <v>21</v>
      </c>
    </row>
    <row r="1745" spans="1:3">
      <c r="A1745" s="1" t="s">
        <v>5764</v>
      </c>
      <c r="B1745" s="1" t="s">
        <v>7255</v>
      </c>
      <c r="C1745" t="s">
        <v>21</v>
      </c>
    </row>
    <row r="1746" spans="1:3">
      <c r="A1746" s="1" t="s">
        <v>5764</v>
      </c>
      <c r="B1746" s="1" t="s">
        <v>7256</v>
      </c>
      <c r="C1746" t="s">
        <v>21</v>
      </c>
    </row>
    <row r="1747" spans="1:3">
      <c r="A1747" s="1" t="s">
        <v>5764</v>
      </c>
      <c r="B1747" s="1" t="s">
        <v>7257</v>
      </c>
      <c r="C1747" t="s">
        <v>21</v>
      </c>
    </row>
    <row r="1748" spans="1:3">
      <c r="A1748" s="1" t="s">
        <v>5764</v>
      </c>
      <c r="B1748" s="1" t="s">
        <v>7258</v>
      </c>
      <c r="C1748" t="s">
        <v>21</v>
      </c>
    </row>
    <row r="1749" spans="1:3">
      <c r="A1749" s="1" t="s">
        <v>5764</v>
      </c>
      <c r="B1749" s="1" t="s">
        <v>7259</v>
      </c>
      <c r="C1749" t="s">
        <v>21</v>
      </c>
    </row>
    <row r="1750" spans="1:3">
      <c r="A1750" s="1" t="s">
        <v>5764</v>
      </c>
      <c r="B1750" s="1" t="s">
        <v>7260</v>
      </c>
      <c r="C1750" t="s">
        <v>21</v>
      </c>
    </row>
    <row r="1751" spans="1:3">
      <c r="A1751" s="1" t="s">
        <v>5764</v>
      </c>
      <c r="B1751" s="1" t="s">
        <v>7261</v>
      </c>
      <c r="C1751" t="s">
        <v>21</v>
      </c>
    </row>
    <row r="1752" spans="1:3">
      <c r="A1752" s="1" t="s">
        <v>5764</v>
      </c>
      <c r="B1752" s="1" t="s">
        <v>7262</v>
      </c>
      <c r="C1752" t="s">
        <v>21</v>
      </c>
    </row>
    <row r="1753" spans="1:3">
      <c r="A1753" s="1" t="s">
        <v>5764</v>
      </c>
      <c r="B1753" s="1" t="s">
        <v>7263</v>
      </c>
      <c r="C1753" t="s">
        <v>21</v>
      </c>
    </row>
    <row r="1754" spans="1:3">
      <c r="A1754" s="1" t="s">
        <v>5764</v>
      </c>
      <c r="B1754" s="1" t="s">
        <v>7264</v>
      </c>
      <c r="C1754" t="s">
        <v>21</v>
      </c>
    </row>
    <row r="1755" spans="1:3">
      <c r="A1755" s="1" t="s">
        <v>5764</v>
      </c>
      <c r="B1755" s="1" t="s">
        <v>7265</v>
      </c>
      <c r="C1755" t="s">
        <v>21</v>
      </c>
    </row>
    <row r="1756" spans="1:3">
      <c r="A1756" s="1" t="s">
        <v>5764</v>
      </c>
      <c r="B1756" s="1" t="s">
        <v>7266</v>
      </c>
      <c r="C1756" t="s">
        <v>21</v>
      </c>
    </row>
    <row r="1757" spans="1:3">
      <c r="A1757" s="1" t="s">
        <v>5764</v>
      </c>
      <c r="B1757" s="1" t="s">
        <v>7267</v>
      </c>
      <c r="C1757" t="s">
        <v>21</v>
      </c>
    </row>
    <row r="1758" spans="1:3">
      <c r="A1758" s="1" t="s">
        <v>5764</v>
      </c>
      <c r="B1758" s="1" t="s">
        <v>7268</v>
      </c>
      <c r="C1758" t="s">
        <v>21</v>
      </c>
    </row>
    <row r="1759" spans="1:3">
      <c r="A1759" s="1" t="s">
        <v>5764</v>
      </c>
      <c r="B1759" s="1" t="s">
        <v>7269</v>
      </c>
      <c r="C1759" t="s">
        <v>21</v>
      </c>
    </row>
    <row r="1760" spans="1:3">
      <c r="A1760" s="1" t="s">
        <v>5764</v>
      </c>
      <c r="B1760" s="1" t="s">
        <v>7270</v>
      </c>
      <c r="C1760" t="s">
        <v>21</v>
      </c>
    </row>
    <row r="1761" spans="1:3">
      <c r="A1761" s="1" t="s">
        <v>5764</v>
      </c>
      <c r="B1761" s="1" t="s">
        <v>7271</v>
      </c>
      <c r="C1761" t="s">
        <v>21</v>
      </c>
    </row>
    <row r="1762" spans="1:3">
      <c r="A1762" s="1" t="s">
        <v>5764</v>
      </c>
      <c r="B1762" s="1" t="s">
        <v>7272</v>
      </c>
      <c r="C1762" t="s">
        <v>21</v>
      </c>
    </row>
    <row r="1763" spans="1:3">
      <c r="A1763" s="1" t="s">
        <v>5764</v>
      </c>
      <c r="B1763" s="1" t="s">
        <v>7273</v>
      </c>
      <c r="C1763" t="s">
        <v>21</v>
      </c>
    </row>
    <row r="1764" spans="1:3">
      <c r="A1764" s="1" t="s">
        <v>5764</v>
      </c>
      <c r="B1764" s="1" t="s">
        <v>7274</v>
      </c>
      <c r="C1764" t="s">
        <v>21</v>
      </c>
    </row>
    <row r="1765" spans="1:3">
      <c r="A1765" s="1" t="s">
        <v>5764</v>
      </c>
      <c r="B1765" s="1" t="s">
        <v>7275</v>
      </c>
      <c r="C1765" t="s">
        <v>21</v>
      </c>
    </row>
    <row r="1766" spans="1:3">
      <c r="A1766" s="1" t="s">
        <v>5764</v>
      </c>
      <c r="B1766" s="1" t="s">
        <v>7276</v>
      </c>
      <c r="C1766" t="s">
        <v>21</v>
      </c>
    </row>
    <row r="1767" spans="1:3">
      <c r="A1767" s="1" t="s">
        <v>5764</v>
      </c>
      <c r="B1767" s="1" t="s">
        <v>7277</v>
      </c>
      <c r="C1767" t="s">
        <v>21</v>
      </c>
    </row>
    <row r="1768" spans="1:3">
      <c r="A1768" s="1" t="s">
        <v>5764</v>
      </c>
      <c r="B1768" s="1" t="s">
        <v>7278</v>
      </c>
      <c r="C1768" t="s">
        <v>21</v>
      </c>
    </row>
    <row r="1769" spans="1:3">
      <c r="A1769" s="1" t="s">
        <v>5764</v>
      </c>
      <c r="B1769" s="1" t="s">
        <v>7279</v>
      </c>
      <c r="C1769" t="s">
        <v>21</v>
      </c>
    </row>
    <row r="1770" spans="1:3">
      <c r="A1770" s="1" t="s">
        <v>5764</v>
      </c>
      <c r="B1770" s="1" t="s">
        <v>7280</v>
      </c>
      <c r="C1770" t="s">
        <v>21</v>
      </c>
    </row>
    <row r="1771" spans="1:3">
      <c r="A1771" s="1" t="s">
        <v>5764</v>
      </c>
      <c r="B1771" s="1" t="s">
        <v>7281</v>
      </c>
      <c r="C1771" t="s">
        <v>21</v>
      </c>
    </row>
    <row r="1772" spans="1:3">
      <c r="A1772" s="1" t="s">
        <v>5764</v>
      </c>
      <c r="B1772" s="1" t="s">
        <v>7282</v>
      </c>
      <c r="C1772" t="s">
        <v>21</v>
      </c>
    </row>
    <row r="1773" spans="1:3">
      <c r="A1773" s="1" t="s">
        <v>5764</v>
      </c>
      <c r="B1773" s="1" t="s">
        <v>7283</v>
      </c>
      <c r="C1773" t="s">
        <v>21</v>
      </c>
    </row>
    <row r="1774" spans="1:3">
      <c r="A1774" s="1" t="s">
        <v>5764</v>
      </c>
      <c r="B1774" s="1" t="s">
        <v>7284</v>
      </c>
      <c r="C1774" t="s">
        <v>21</v>
      </c>
    </row>
    <row r="1775" spans="1:3">
      <c r="A1775" s="1" t="s">
        <v>5764</v>
      </c>
      <c r="B1775" s="1" t="s">
        <v>7285</v>
      </c>
      <c r="C1775" t="s">
        <v>21</v>
      </c>
    </row>
    <row r="1776" spans="1:3">
      <c r="A1776" s="1" t="s">
        <v>5764</v>
      </c>
      <c r="B1776" s="1" t="s">
        <v>7286</v>
      </c>
      <c r="C1776" t="s">
        <v>21</v>
      </c>
    </row>
    <row r="1777" spans="1:3">
      <c r="A1777" s="1" t="s">
        <v>5764</v>
      </c>
      <c r="B1777" s="1" t="s">
        <v>7287</v>
      </c>
      <c r="C1777" t="s">
        <v>21</v>
      </c>
    </row>
    <row r="1778" spans="1:3">
      <c r="A1778" s="1" t="s">
        <v>5764</v>
      </c>
      <c r="B1778" s="1" t="s">
        <v>7288</v>
      </c>
      <c r="C1778" t="s">
        <v>21</v>
      </c>
    </row>
    <row r="1779" spans="1:3">
      <c r="A1779" s="1" t="s">
        <v>5764</v>
      </c>
      <c r="B1779" s="1" t="s">
        <v>7289</v>
      </c>
      <c r="C1779" t="s">
        <v>21</v>
      </c>
    </row>
    <row r="1780" spans="1:3">
      <c r="A1780" s="1" t="s">
        <v>5764</v>
      </c>
      <c r="B1780" s="1" t="s">
        <v>7290</v>
      </c>
      <c r="C1780" t="s">
        <v>21</v>
      </c>
    </row>
    <row r="1781" spans="1:3">
      <c r="A1781" s="1" t="s">
        <v>5764</v>
      </c>
      <c r="B1781" s="1" t="s">
        <v>7291</v>
      </c>
      <c r="C1781" t="s">
        <v>21</v>
      </c>
    </row>
    <row r="1782" spans="1:3">
      <c r="A1782" s="1" t="s">
        <v>5764</v>
      </c>
      <c r="B1782" s="1" t="s">
        <v>7292</v>
      </c>
      <c r="C1782" t="s">
        <v>21</v>
      </c>
    </row>
    <row r="1783" spans="1:3">
      <c r="A1783" s="1" t="s">
        <v>5764</v>
      </c>
      <c r="B1783" s="1" t="s">
        <v>7293</v>
      </c>
      <c r="C1783" t="s">
        <v>21</v>
      </c>
    </row>
    <row r="1784" spans="1:3">
      <c r="A1784" s="1" t="s">
        <v>5764</v>
      </c>
      <c r="B1784" s="1" t="s">
        <v>7294</v>
      </c>
      <c r="C1784" t="s">
        <v>21</v>
      </c>
    </row>
    <row r="1785" spans="1:3">
      <c r="A1785" s="1" t="s">
        <v>5764</v>
      </c>
      <c r="B1785" s="1" t="s">
        <v>7295</v>
      </c>
      <c r="C1785" t="s">
        <v>21</v>
      </c>
    </row>
    <row r="1786" spans="1:3">
      <c r="A1786" s="1" t="s">
        <v>5764</v>
      </c>
      <c r="B1786" s="1" t="s">
        <v>7296</v>
      </c>
      <c r="C1786" t="s">
        <v>21</v>
      </c>
    </row>
    <row r="1787" spans="1:3">
      <c r="A1787" s="1" t="s">
        <v>5764</v>
      </c>
      <c r="B1787" s="1" t="s">
        <v>7297</v>
      </c>
      <c r="C1787" t="s">
        <v>21</v>
      </c>
    </row>
    <row r="1788" spans="1:3">
      <c r="A1788" s="1" t="s">
        <v>5764</v>
      </c>
      <c r="B1788" s="1" t="s">
        <v>7298</v>
      </c>
      <c r="C1788" t="s">
        <v>21</v>
      </c>
    </row>
    <row r="1789" spans="1:3">
      <c r="A1789" s="1" t="s">
        <v>5764</v>
      </c>
      <c r="B1789" s="1" t="s">
        <v>7299</v>
      </c>
      <c r="C1789" t="s">
        <v>21</v>
      </c>
    </row>
    <row r="1790" spans="1:3">
      <c r="A1790" s="1" t="s">
        <v>5764</v>
      </c>
      <c r="B1790" s="1" t="s">
        <v>7300</v>
      </c>
      <c r="C1790" t="s">
        <v>21</v>
      </c>
    </row>
    <row r="1791" spans="1:3">
      <c r="A1791" s="1" t="s">
        <v>5764</v>
      </c>
      <c r="B1791" s="1" t="s">
        <v>7301</v>
      </c>
      <c r="C1791" t="s">
        <v>21</v>
      </c>
    </row>
    <row r="1792" spans="1:3">
      <c r="A1792" s="1" t="s">
        <v>5764</v>
      </c>
      <c r="B1792" s="1" t="s">
        <v>7302</v>
      </c>
      <c r="C1792" t="s">
        <v>21</v>
      </c>
    </row>
    <row r="1793" spans="1:3">
      <c r="A1793" s="1" t="s">
        <v>5764</v>
      </c>
      <c r="B1793" s="1" t="s">
        <v>7303</v>
      </c>
      <c r="C1793" t="s">
        <v>21</v>
      </c>
    </row>
    <row r="1794" spans="1:3">
      <c r="A1794" s="1" t="s">
        <v>5764</v>
      </c>
      <c r="B1794" s="1" t="s">
        <v>7304</v>
      </c>
      <c r="C1794" t="s">
        <v>21</v>
      </c>
    </row>
    <row r="1795" spans="1:3">
      <c r="A1795" s="1" t="s">
        <v>5764</v>
      </c>
      <c r="B1795" s="1" t="s">
        <v>7305</v>
      </c>
      <c r="C1795" t="s">
        <v>21</v>
      </c>
    </row>
    <row r="1796" spans="1:3">
      <c r="A1796" s="1" t="s">
        <v>5764</v>
      </c>
      <c r="B1796" s="1" t="s">
        <v>7306</v>
      </c>
      <c r="C1796" t="s">
        <v>21</v>
      </c>
    </row>
    <row r="1797" spans="1:3">
      <c r="A1797" s="1" t="s">
        <v>5764</v>
      </c>
      <c r="B1797" s="1" t="s">
        <v>7307</v>
      </c>
      <c r="C1797" t="s">
        <v>21</v>
      </c>
    </row>
    <row r="1798" spans="1:3">
      <c r="A1798" s="1" t="s">
        <v>5764</v>
      </c>
      <c r="B1798" s="1" t="s">
        <v>7308</v>
      </c>
      <c r="C1798" t="s">
        <v>21</v>
      </c>
    </row>
    <row r="1799" spans="1:3">
      <c r="A1799" s="1" t="s">
        <v>5764</v>
      </c>
      <c r="B1799" s="1" t="s">
        <v>7309</v>
      </c>
      <c r="C1799" t="s">
        <v>21</v>
      </c>
    </row>
    <row r="1800" spans="1:3">
      <c r="A1800" s="1" t="s">
        <v>5764</v>
      </c>
      <c r="B1800" s="1" t="s">
        <v>7310</v>
      </c>
      <c r="C1800" t="s">
        <v>21</v>
      </c>
    </row>
    <row r="1801" spans="1:3">
      <c r="A1801" s="1" t="s">
        <v>5764</v>
      </c>
      <c r="B1801" s="1" t="s">
        <v>7311</v>
      </c>
      <c r="C1801" t="s">
        <v>21</v>
      </c>
    </row>
    <row r="1802" spans="1:3">
      <c r="A1802" s="1" t="s">
        <v>5764</v>
      </c>
      <c r="B1802" s="1" t="s">
        <v>7312</v>
      </c>
      <c r="C1802" t="s">
        <v>21</v>
      </c>
    </row>
    <row r="1803" spans="1:3">
      <c r="A1803" s="1" t="s">
        <v>5764</v>
      </c>
      <c r="B1803" s="1" t="s">
        <v>7313</v>
      </c>
      <c r="C1803" t="s">
        <v>21</v>
      </c>
    </row>
    <row r="1804" spans="1:3">
      <c r="A1804" s="1" t="s">
        <v>5764</v>
      </c>
      <c r="B1804" s="1" t="s">
        <v>7314</v>
      </c>
      <c r="C1804" t="s">
        <v>21</v>
      </c>
    </row>
    <row r="1805" spans="1:3">
      <c r="A1805" s="1" t="s">
        <v>5764</v>
      </c>
      <c r="B1805" s="1" t="s">
        <v>7315</v>
      </c>
      <c r="C1805" t="s">
        <v>21</v>
      </c>
    </row>
    <row r="1806" spans="1:3">
      <c r="A1806" s="1" t="s">
        <v>5764</v>
      </c>
      <c r="B1806" s="1" t="s">
        <v>7316</v>
      </c>
      <c r="C1806" t="s">
        <v>21</v>
      </c>
    </row>
    <row r="1807" spans="1:3">
      <c r="A1807" s="1" t="s">
        <v>5764</v>
      </c>
      <c r="B1807" s="1" t="s">
        <v>7317</v>
      </c>
      <c r="C1807" t="s">
        <v>21</v>
      </c>
    </row>
    <row r="1808" spans="1:3">
      <c r="A1808" s="1" t="s">
        <v>5764</v>
      </c>
      <c r="B1808" s="1" t="s">
        <v>7318</v>
      </c>
      <c r="C1808" t="s">
        <v>21</v>
      </c>
    </row>
    <row r="1809" spans="1:3">
      <c r="A1809" s="1" t="s">
        <v>5764</v>
      </c>
      <c r="B1809" s="1" t="s">
        <v>7319</v>
      </c>
      <c r="C1809" t="s">
        <v>21</v>
      </c>
    </row>
    <row r="1810" spans="1:3">
      <c r="A1810" s="1" t="s">
        <v>5764</v>
      </c>
      <c r="B1810" s="1" t="s">
        <v>7320</v>
      </c>
      <c r="C1810" t="s">
        <v>21</v>
      </c>
    </row>
    <row r="1811" spans="1:3">
      <c r="A1811" s="1" t="s">
        <v>5764</v>
      </c>
      <c r="B1811" s="1" t="s">
        <v>7321</v>
      </c>
      <c r="C1811" t="s">
        <v>21</v>
      </c>
    </row>
    <row r="1812" spans="1:3">
      <c r="A1812" s="1" t="s">
        <v>5764</v>
      </c>
      <c r="B1812" s="1" t="s">
        <v>7322</v>
      </c>
      <c r="C1812" t="s">
        <v>21</v>
      </c>
    </row>
    <row r="1813" spans="1:3">
      <c r="A1813" s="1" t="s">
        <v>5764</v>
      </c>
      <c r="B1813" s="1" t="s">
        <v>7323</v>
      </c>
      <c r="C1813" t="s">
        <v>21</v>
      </c>
    </row>
    <row r="1814" spans="1:3">
      <c r="A1814" s="1" t="s">
        <v>5764</v>
      </c>
      <c r="B1814" s="1" t="s">
        <v>7324</v>
      </c>
      <c r="C1814" t="s">
        <v>21</v>
      </c>
    </row>
    <row r="1815" spans="1:3">
      <c r="A1815" s="1" t="s">
        <v>5764</v>
      </c>
      <c r="B1815" s="1" t="s">
        <v>7325</v>
      </c>
      <c r="C1815" t="s">
        <v>21</v>
      </c>
    </row>
    <row r="1816" spans="1:3">
      <c r="A1816" s="1" t="s">
        <v>5764</v>
      </c>
      <c r="B1816" s="1" t="s">
        <v>7326</v>
      </c>
      <c r="C1816" t="s">
        <v>21</v>
      </c>
    </row>
    <row r="1817" spans="1:3">
      <c r="A1817" s="1" t="s">
        <v>5764</v>
      </c>
      <c r="B1817" s="1" t="s">
        <v>7327</v>
      </c>
      <c r="C1817" t="s">
        <v>21</v>
      </c>
    </row>
    <row r="1818" spans="1:3">
      <c r="A1818" s="1" t="s">
        <v>5764</v>
      </c>
      <c r="B1818" s="1" t="s">
        <v>7328</v>
      </c>
      <c r="C1818" t="s">
        <v>21</v>
      </c>
    </row>
    <row r="1819" spans="1:3">
      <c r="A1819" s="1" t="s">
        <v>5764</v>
      </c>
      <c r="B1819" s="1" t="s">
        <v>7329</v>
      </c>
      <c r="C1819" t="s">
        <v>21</v>
      </c>
    </row>
    <row r="1820" spans="1:3">
      <c r="A1820" s="1" t="s">
        <v>5764</v>
      </c>
      <c r="B1820" s="1" t="s">
        <v>7330</v>
      </c>
      <c r="C1820" t="s">
        <v>21</v>
      </c>
    </row>
    <row r="1821" spans="1:3">
      <c r="A1821" s="1" t="s">
        <v>5764</v>
      </c>
      <c r="B1821" s="1" t="s">
        <v>7331</v>
      </c>
      <c r="C1821" t="s">
        <v>21</v>
      </c>
    </row>
    <row r="1822" spans="1:3">
      <c r="A1822" s="1" t="s">
        <v>5764</v>
      </c>
      <c r="B1822" s="1" t="s">
        <v>7332</v>
      </c>
      <c r="C1822" t="s">
        <v>21</v>
      </c>
    </row>
    <row r="1823" spans="1:3">
      <c r="A1823" s="1" t="s">
        <v>5764</v>
      </c>
      <c r="B1823" s="1" t="s">
        <v>7333</v>
      </c>
      <c r="C1823" t="s">
        <v>21</v>
      </c>
    </row>
    <row r="1824" spans="1:3">
      <c r="A1824" s="1" t="s">
        <v>5764</v>
      </c>
      <c r="B1824" s="1" t="s">
        <v>7334</v>
      </c>
      <c r="C1824" t="s">
        <v>21</v>
      </c>
    </row>
    <row r="1825" spans="1:3">
      <c r="A1825" s="1" t="s">
        <v>5764</v>
      </c>
      <c r="B1825" s="1" t="s">
        <v>7335</v>
      </c>
      <c r="C1825" t="s">
        <v>21</v>
      </c>
    </row>
    <row r="1826" spans="1:3">
      <c r="A1826" s="1" t="s">
        <v>5764</v>
      </c>
      <c r="B1826" s="1" t="s">
        <v>7336</v>
      </c>
      <c r="C1826" t="s">
        <v>21</v>
      </c>
    </row>
    <row r="1827" spans="1:3">
      <c r="A1827" s="1" t="s">
        <v>5764</v>
      </c>
      <c r="B1827" s="1" t="s">
        <v>7337</v>
      </c>
      <c r="C1827" t="s">
        <v>21</v>
      </c>
    </row>
    <row r="1828" spans="1:3">
      <c r="A1828" s="1" t="s">
        <v>5764</v>
      </c>
      <c r="B1828" s="1" t="s">
        <v>7338</v>
      </c>
      <c r="C1828" t="s">
        <v>21</v>
      </c>
    </row>
    <row r="1829" spans="1:3">
      <c r="A1829" s="1" t="s">
        <v>5764</v>
      </c>
      <c r="B1829" s="1" t="s">
        <v>7339</v>
      </c>
      <c r="C1829" t="s">
        <v>21</v>
      </c>
    </row>
    <row r="1830" spans="1:3">
      <c r="A1830" s="1" t="s">
        <v>5764</v>
      </c>
      <c r="B1830" s="1" t="s">
        <v>7340</v>
      </c>
      <c r="C1830" t="s">
        <v>21</v>
      </c>
    </row>
    <row r="1831" spans="1:3">
      <c r="A1831" s="1" t="s">
        <v>5764</v>
      </c>
      <c r="B1831" s="1" t="s">
        <v>7341</v>
      </c>
      <c r="C1831" t="s">
        <v>21</v>
      </c>
    </row>
    <row r="1832" spans="1:3">
      <c r="A1832" s="1" t="s">
        <v>5764</v>
      </c>
      <c r="B1832" s="1" t="s">
        <v>7342</v>
      </c>
      <c r="C1832" t="s">
        <v>21</v>
      </c>
    </row>
    <row r="1833" spans="1:3">
      <c r="A1833" s="1" t="s">
        <v>5764</v>
      </c>
      <c r="B1833" s="1" t="s">
        <v>7343</v>
      </c>
      <c r="C1833" t="s">
        <v>21</v>
      </c>
    </row>
    <row r="1834" spans="1:3">
      <c r="A1834" s="1" t="s">
        <v>5764</v>
      </c>
      <c r="B1834" s="1" t="s">
        <v>7344</v>
      </c>
      <c r="C1834" t="s">
        <v>21</v>
      </c>
    </row>
    <row r="1835" spans="1:3">
      <c r="A1835" s="1" t="s">
        <v>5764</v>
      </c>
      <c r="B1835" s="1" t="s">
        <v>7345</v>
      </c>
      <c r="C1835" t="s">
        <v>21</v>
      </c>
    </row>
    <row r="1836" spans="1:3">
      <c r="A1836" s="1" t="s">
        <v>5764</v>
      </c>
      <c r="B1836" s="1" t="s">
        <v>7346</v>
      </c>
      <c r="C1836" t="s">
        <v>21</v>
      </c>
    </row>
    <row r="1837" spans="1:3">
      <c r="A1837" s="1" t="s">
        <v>5764</v>
      </c>
      <c r="B1837" s="1" t="s">
        <v>7347</v>
      </c>
      <c r="C1837" t="s">
        <v>21</v>
      </c>
    </row>
    <row r="1838" spans="1:3">
      <c r="A1838" s="1" t="s">
        <v>5764</v>
      </c>
      <c r="B1838" s="1" t="s">
        <v>7348</v>
      </c>
      <c r="C1838" t="s">
        <v>21</v>
      </c>
    </row>
    <row r="1839" spans="1:3">
      <c r="A1839" s="1" t="s">
        <v>5764</v>
      </c>
      <c r="B1839" s="1" t="s">
        <v>7349</v>
      </c>
      <c r="C1839" t="s">
        <v>21</v>
      </c>
    </row>
    <row r="1840" spans="1:3">
      <c r="A1840" s="1" t="s">
        <v>5764</v>
      </c>
      <c r="B1840" s="1" t="s">
        <v>7350</v>
      </c>
      <c r="C1840" t="s">
        <v>21</v>
      </c>
    </row>
    <row r="1841" spans="1:3">
      <c r="A1841" s="1" t="s">
        <v>5764</v>
      </c>
      <c r="B1841" s="1" t="s">
        <v>7351</v>
      </c>
      <c r="C1841" t="s">
        <v>21</v>
      </c>
    </row>
    <row r="1842" spans="1:3">
      <c r="A1842" s="1" t="s">
        <v>5764</v>
      </c>
      <c r="B1842" s="1" t="s">
        <v>7352</v>
      </c>
      <c r="C1842" t="s">
        <v>21</v>
      </c>
    </row>
    <row r="1843" spans="1:3">
      <c r="A1843" s="1" t="s">
        <v>5764</v>
      </c>
      <c r="B1843" s="1" t="s">
        <v>7353</v>
      </c>
      <c r="C1843" t="s">
        <v>21</v>
      </c>
    </row>
    <row r="1844" spans="1:3">
      <c r="A1844" s="1" t="s">
        <v>5764</v>
      </c>
      <c r="B1844" s="1" t="s">
        <v>7354</v>
      </c>
      <c r="C1844" t="s">
        <v>21</v>
      </c>
    </row>
    <row r="1845" spans="1:3">
      <c r="A1845" s="1" t="s">
        <v>5764</v>
      </c>
      <c r="B1845" s="1" t="s">
        <v>7355</v>
      </c>
      <c r="C1845" t="s">
        <v>21</v>
      </c>
    </row>
    <row r="1846" spans="1:3">
      <c r="A1846" s="1" t="s">
        <v>5764</v>
      </c>
      <c r="B1846" s="1" t="s">
        <v>7356</v>
      </c>
      <c r="C1846" t="s">
        <v>21</v>
      </c>
    </row>
    <row r="1847" spans="1:3">
      <c r="A1847" s="1" t="s">
        <v>5764</v>
      </c>
      <c r="B1847" s="1" t="s">
        <v>7357</v>
      </c>
      <c r="C1847" t="s">
        <v>21</v>
      </c>
    </row>
    <row r="1848" spans="1:3">
      <c r="A1848" s="1" t="s">
        <v>5764</v>
      </c>
      <c r="B1848" s="1" t="s">
        <v>7358</v>
      </c>
      <c r="C1848" t="s">
        <v>21</v>
      </c>
    </row>
    <row r="1849" spans="1:3">
      <c r="A1849" s="1" t="s">
        <v>5764</v>
      </c>
      <c r="B1849" s="1" t="s">
        <v>7359</v>
      </c>
      <c r="C1849" t="s">
        <v>21</v>
      </c>
    </row>
    <row r="1850" spans="1:3">
      <c r="A1850" s="1" t="s">
        <v>5764</v>
      </c>
      <c r="B1850" s="1" t="s">
        <v>7360</v>
      </c>
      <c r="C1850" t="s">
        <v>21</v>
      </c>
    </row>
    <row r="1851" spans="1:3">
      <c r="A1851" s="1" t="s">
        <v>5764</v>
      </c>
      <c r="B1851" s="1" t="s">
        <v>7361</v>
      </c>
      <c r="C1851" t="s">
        <v>21</v>
      </c>
    </row>
    <row r="1852" spans="1:3">
      <c r="A1852" s="1" t="s">
        <v>5764</v>
      </c>
      <c r="B1852" s="1" t="s">
        <v>7362</v>
      </c>
      <c r="C1852" t="s">
        <v>21</v>
      </c>
    </row>
    <row r="1853" spans="1:3">
      <c r="A1853" s="1" t="s">
        <v>5764</v>
      </c>
      <c r="B1853" s="1" t="s">
        <v>7363</v>
      </c>
      <c r="C1853" t="s">
        <v>21</v>
      </c>
    </row>
    <row r="1854" spans="1:3">
      <c r="A1854" s="1" t="s">
        <v>5764</v>
      </c>
      <c r="B1854" s="1" t="s">
        <v>7364</v>
      </c>
      <c r="C1854" t="s">
        <v>21</v>
      </c>
    </row>
    <row r="1855" spans="1:3">
      <c r="A1855" s="1" t="s">
        <v>5764</v>
      </c>
      <c r="B1855" s="1" t="s">
        <v>7365</v>
      </c>
      <c r="C1855" t="s">
        <v>21</v>
      </c>
    </row>
    <row r="1856" spans="1:3">
      <c r="A1856" s="1" t="s">
        <v>5764</v>
      </c>
      <c r="B1856" s="1" t="s">
        <v>7366</v>
      </c>
      <c r="C1856" t="s">
        <v>21</v>
      </c>
    </row>
    <row r="1857" spans="1:3">
      <c r="A1857" s="1" t="s">
        <v>5764</v>
      </c>
      <c r="B1857" s="1" t="s">
        <v>7367</v>
      </c>
      <c r="C1857" t="s">
        <v>21</v>
      </c>
    </row>
    <row r="1858" spans="1:3">
      <c r="A1858" s="1" t="s">
        <v>5764</v>
      </c>
      <c r="B1858" s="1" t="s">
        <v>7368</v>
      </c>
      <c r="C1858" t="s">
        <v>21</v>
      </c>
    </row>
    <row r="1859" spans="1:3">
      <c r="A1859" s="1" t="s">
        <v>5764</v>
      </c>
      <c r="B1859" s="1" t="s">
        <v>7369</v>
      </c>
      <c r="C1859" t="s">
        <v>21</v>
      </c>
    </row>
    <row r="1860" spans="1:3">
      <c r="A1860" s="1" t="s">
        <v>5764</v>
      </c>
      <c r="B1860" s="1" t="s">
        <v>7370</v>
      </c>
      <c r="C1860" t="s">
        <v>21</v>
      </c>
    </row>
    <row r="1861" spans="1:3">
      <c r="A1861" s="1" t="s">
        <v>5764</v>
      </c>
      <c r="B1861" s="1" t="s">
        <v>7371</v>
      </c>
      <c r="C1861" t="s">
        <v>21</v>
      </c>
    </row>
    <row r="1862" spans="1:3">
      <c r="A1862" s="1" t="s">
        <v>5764</v>
      </c>
      <c r="B1862" s="1" t="s">
        <v>7372</v>
      </c>
      <c r="C1862" t="s">
        <v>21</v>
      </c>
    </row>
    <row r="1863" spans="1:3">
      <c r="A1863" s="1" t="s">
        <v>5764</v>
      </c>
      <c r="B1863" s="1" t="s">
        <v>7373</v>
      </c>
      <c r="C1863" t="s">
        <v>21</v>
      </c>
    </row>
    <row r="1864" spans="1:3">
      <c r="A1864" s="1" t="s">
        <v>5764</v>
      </c>
      <c r="B1864" s="1" t="s">
        <v>7374</v>
      </c>
      <c r="C1864" t="s">
        <v>21</v>
      </c>
    </row>
    <row r="1865" spans="1:3">
      <c r="A1865" s="1" t="s">
        <v>5764</v>
      </c>
      <c r="B1865" s="1" t="s">
        <v>7375</v>
      </c>
      <c r="C1865" t="s">
        <v>21</v>
      </c>
    </row>
    <row r="1866" spans="1:3">
      <c r="A1866" s="1" t="s">
        <v>5764</v>
      </c>
      <c r="B1866" s="1" t="s">
        <v>7376</v>
      </c>
      <c r="C1866" t="s">
        <v>21</v>
      </c>
    </row>
    <row r="1867" spans="1:3">
      <c r="A1867" s="1" t="s">
        <v>5764</v>
      </c>
      <c r="B1867" s="1" t="s">
        <v>7377</v>
      </c>
      <c r="C1867" t="s">
        <v>21</v>
      </c>
    </row>
    <row r="1868" spans="1:3">
      <c r="A1868" s="1" t="s">
        <v>5764</v>
      </c>
      <c r="B1868" s="1" t="s">
        <v>7378</v>
      </c>
      <c r="C1868" t="s">
        <v>21</v>
      </c>
    </row>
    <row r="1869" spans="1:3">
      <c r="A1869" s="1" t="s">
        <v>5764</v>
      </c>
      <c r="B1869" s="1" t="s">
        <v>7379</v>
      </c>
      <c r="C1869" t="s">
        <v>21</v>
      </c>
    </row>
    <row r="1870" spans="1:3">
      <c r="A1870" s="1" t="s">
        <v>5764</v>
      </c>
      <c r="B1870" s="1" t="s">
        <v>7380</v>
      </c>
      <c r="C1870" t="s">
        <v>21</v>
      </c>
    </row>
    <row r="1871" spans="1:3">
      <c r="A1871" s="1" t="s">
        <v>5764</v>
      </c>
      <c r="B1871" s="1" t="s">
        <v>7381</v>
      </c>
      <c r="C1871" t="s">
        <v>21</v>
      </c>
    </row>
    <row r="1872" spans="1:3">
      <c r="A1872" s="1" t="s">
        <v>5764</v>
      </c>
      <c r="B1872" s="1" t="s">
        <v>7382</v>
      </c>
      <c r="C1872" t="s">
        <v>21</v>
      </c>
    </row>
    <row r="1873" spans="1:3">
      <c r="A1873" s="1" t="s">
        <v>5764</v>
      </c>
      <c r="B1873" s="1" t="s">
        <v>7383</v>
      </c>
      <c r="C1873" t="s">
        <v>21</v>
      </c>
    </row>
    <row r="1874" spans="1:3">
      <c r="A1874" s="1" t="s">
        <v>5764</v>
      </c>
      <c r="B1874" s="1" t="s">
        <v>7384</v>
      </c>
      <c r="C1874" t="s">
        <v>21</v>
      </c>
    </row>
    <row r="1875" spans="1:3">
      <c r="A1875" s="1" t="s">
        <v>5764</v>
      </c>
      <c r="B1875" s="1" t="s">
        <v>7385</v>
      </c>
      <c r="C1875" t="s">
        <v>21</v>
      </c>
    </row>
    <row r="1876" spans="1:3">
      <c r="A1876" s="1" t="s">
        <v>5764</v>
      </c>
      <c r="B1876" s="1" t="s">
        <v>7386</v>
      </c>
      <c r="C1876" t="s">
        <v>21</v>
      </c>
    </row>
    <row r="1877" spans="1:3">
      <c r="A1877" s="1" t="s">
        <v>5764</v>
      </c>
      <c r="B1877" s="1" t="s">
        <v>7387</v>
      </c>
      <c r="C1877" t="s">
        <v>21</v>
      </c>
    </row>
    <row r="1878" spans="1:3">
      <c r="A1878" s="1" t="s">
        <v>5764</v>
      </c>
      <c r="B1878" s="1" t="s">
        <v>7388</v>
      </c>
      <c r="C1878" t="s">
        <v>21</v>
      </c>
    </row>
    <row r="1879" spans="1:3">
      <c r="A1879" s="1" t="s">
        <v>5764</v>
      </c>
      <c r="B1879" s="1" t="s">
        <v>7389</v>
      </c>
      <c r="C1879" t="s">
        <v>21</v>
      </c>
    </row>
    <row r="1880" spans="1:3">
      <c r="A1880" s="1" t="s">
        <v>5764</v>
      </c>
      <c r="B1880" s="1" t="s">
        <v>7390</v>
      </c>
      <c r="C1880" t="s">
        <v>21</v>
      </c>
    </row>
    <row r="1881" spans="1:3">
      <c r="A1881" s="1" t="s">
        <v>5764</v>
      </c>
      <c r="B1881" s="1" t="s">
        <v>7391</v>
      </c>
      <c r="C1881" t="s">
        <v>21</v>
      </c>
    </row>
    <row r="1882" spans="1:3">
      <c r="A1882" s="1" t="s">
        <v>5764</v>
      </c>
      <c r="B1882" s="1" t="s">
        <v>7392</v>
      </c>
      <c r="C1882" t="s">
        <v>21</v>
      </c>
    </row>
    <row r="1883" spans="1:3">
      <c r="A1883" s="1" t="s">
        <v>5764</v>
      </c>
      <c r="B1883" s="1" t="s">
        <v>7393</v>
      </c>
      <c r="C1883" t="s">
        <v>21</v>
      </c>
    </row>
    <row r="1884" spans="1:3">
      <c r="A1884" s="1" t="s">
        <v>5764</v>
      </c>
      <c r="B1884" s="1" t="s">
        <v>7394</v>
      </c>
      <c r="C1884" t="s">
        <v>21</v>
      </c>
    </row>
    <row r="1885" spans="1:3">
      <c r="A1885" s="1" t="s">
        <v>5764</v>
      </c>
      <c r="B1885" s="1" t="s">
        <v>7395</v>
      </c>
      <c r="C1885" t="s">
        <v>21</v>
      </c>
    </row>
    <row r="1886" spans="1:3">
      <c r="A1886" s="1" t="s">
        <v>5764</v>
      </c>
      <c r="B1886" s="1" t="s">
        <v>7396</v>
      </c>
      <c r="C1886" t="s">
        <v>21</v>
      </c>
    </row>
    <row r="1887" spans="1:3">
      <c r="A1887" s="1" t="s">
        <v>5764</v>
      </c>
      <c r="B1887" s="1" t="s">
        <v>7397</v>
      </c>
      <c r="C1887" t="s">
        <v>21</v>
      </c>
    </row>
    <row r="1888" spans="1:3">
      <c r="A1888" s="1" t="s">
        <v>5764</v>
      </c>
      <c r="B1888" s="1" t="s">
        <v>7398</v>
      </c>
      <c r="C1888" t="s">
        <v>21</v>
      </c>
    </row>
    <row r="1889" spans="1:3">
      <c r="A1889" s="1" t="s">
        <v>5764</v>
      </c>
      <c r="B1889" s="1" t="s">
        <v>7399</v>
      </c>
      <c r="C1889" t="s">
        <v>21</v>
      </c>
    </row>
    <row r="1890" spans="1:3">
      <c r="A1890" s="1" t="s">
        <v>5764</v>
      </c>
      <c r="B1890" s="1" t="s">
        <v>7400</v>
      </c>
      <c r="C1890" t="s">
        <v>21</v>
      </c>
    </row>
    <row r="1891" spans="1:3">
      <c r="A1891" s="1" t="s">
        <v>5764</v>
      </c>
      <c r="B1891" s="1" t="s">
        <v>7401</v>
      </c>
      <c r="C1891" t="s">
        <v>21</v>
      </c>
    </row>
    <row r="1892" spans="1:3">
      <c r="A1892" s="1" t="s">
        <v>5764</v>
      </c>
      <c r="B1892" s="1" t="s">
        <v>7402</v>
      </c>
      <c r="C1892" t="s">
        <v>21</v>
      </c>
    </row>
    <row r="1893" spans="1:3">
      <c r="A1893" s="1" t="s">
        <v>5764</v>
      </c>
      <c r="B1893" s="1" t="s">
        <v>7403</v>
      </c>
      <c r="C1893" t="s">
        <v>21</v>
      </c>
    </row>
    <row r="1894" spans="1:3">
      <c r="A1894" s="1" t="s">
        <v>5764</v>
      </c>
      <c r="B1894" s="1" t="s">
        <v>7404</v>
      </c>
      <c r="C1894" t="s">
        <v>21</v>
      </c>
    </row>
    <row r="1895" spans="1:3">
      <c r="A1895" s="1" t="s">
        <v>5764</v>
      </c>
      <c r="B1895" s="1" t="s">
        <v>7405</v>
      </c>
      <c r="C1895" t="s">
        <v>21</v>
      </c>
    </row>
    <row r="1896" spans="1:3">
      <c r="A1896" s="1" t="s">
        <v>5764</v>
      </c>
      <c r="B1896" s="1" t="s">
        <v>7406</v>
      </c>
      <c r="C1896" t="s">
        <v>21</v>
      </c>
    </row>
    <row r="1897" spans="1:3">
      <c r="A1897" s="1" t="s">
        <v>5764</v>
      </c>
      <c r="B1897" s="1" t="s">
        <v>7407</v>
      </c>
      <c r="C1897" t="s">
        <v>21</v>
      </c>
    </row>
    <row r="1898" spans="1:3">
      <c r="A1898" s="1" t="s">
        <v>5764</v>
      </c>
      <c r="B1898" s="1" t="s">
        <v>7408</v>
      </c>
      <c r="C1898" t="s">
        <v>21</v>
      </c>
    </row>
    <row r="1899" spans="1:3">
      <c r="A1899" s="1" t="s">
        <v>5764</v>
      </c>
      <c r="B1899" s="1" t="s">
        <v>7409</v>
      </c>
      <c r="C1899" t="s">
        <v>21</v>
      </c>
    </row>
    <row r="1900" spans="1:3">
      <c r="A1900" s="1" t="s">
        <v>5764</v>
      </c>
      <c r="B1900" s="1" t="s">
        <v>7410</v>
      </c>
      <c r="C1900" t="s">
        <v>21</v>
      </c>
    </row>
    <row r="1901" spans="1:3">
      <c r="A1901" s="1" t="s">
        <v>5764</v>
      </c>
      <c r="B1901" s="1" t="s">
        <v>7411</v>
      </c>
      <c r="C1901" t="s">
        <v>21</v>
      </c>
    </row>
    <row r="1902" spans="1:3">
      <c r="A1902" s="1" t="s">
        <v>5764</v>
      </c>
      <c r="B1902" s="1" t="s">
        <v>7412</v>
      </c>
      <c r="C1902" t="s">
        <v>21</v>
      </c>
    </row>
    <row r="1903" spans="1:3">
      <c r="A1903" s="1" t="s">
        <v>5764</v>
      </c>
      <c r="B1903" s="1" t="s">
        <v>7413</v>
      </c>
      <c r="C1903" t="s">
        <v>21</v>
      </c>
    </row>
    <row r="1904" spans="1:3">
      <c r="A1904" s="1" t="s">
        <v>5764</v>
      </c>
      <c r="B1904" s="1" t="s">
        <v>7414</v>
      </c>
      <c r="C1904" t="s">
        <v>21</v>
      </c>
    </row>
    <row r="1905" spans="1:3">
      <c r="A1905" s="1" t="s">
        <v>5764</v>
      </c>
      <c r="B1905" s="1" t="s">
        <v>7415</v>
      </c>
      <c r="C1905" t="s">
        <v>21</v>
      </c>
    </row>
    <row r="1906" spans="1:3">
      <c r="A1906" s="1" t="s">
        <v>5764</v>
      </c>
      <c r="B1906" s="1" t="s">
        <v>7416</v>
      </c>
      <c r="C1906" t="s">
        <v>21</v>
      </c>
    </row>
    <row r="1907" spans="1:3">
      <c r="A1907" s="1" t="s">
        <v>5764</v>
      </c>
      <c r="B1907" s="1" t="s">
        <v>7417</v>
      </c>
      <c r="C1907" t="s">
        <v>21</v>
      </c>
    </row>
    <row r="1908" spans="1:3">
      <c r="A1908" s="1" t="s">
        <v>5764</v>
      </c>
      <c r="B1908" s="1" t="s">
        <v>7418</v>
      </c>
      <c r="C1908" t="s">
        <v>21</v>
      </c>
    </row>
    <row r="1909" spans="1:3">
      <c r="A1909" s="1" t="s">
        <v>5764</v>
      </c>
      <c r="B1909" s="1" t="s">
        <v>7419</v>
      </c>
      <c r="C1909" t="s">
        <v>21</v>
      </c>
    </row>
    <row r="1910" spans="1:3">
      <c r="A1910" s="1" t="s">
        <v>5764</v>
      </c>
      <c r="B1910" s="1" t="s">
        <v>7420</v>
      </c>
      <c r="C1910" t="s">
        <v>21</v>
      </c>
    </row>
    <row r="1911" spans="1:3">
      <c r="A1911" s="1" t="s">
        <v>5764</v>
      </c>
      <c r="B1911" s="1" t="s">
        <v>7421</v>
      </c>
      <c r="C1911" t="s">
        <v>21</v>
      </c>
    </row>
    <row r="1912" spans="1:3">
      <c r="A1912" s="1" t="s">
        <v>5764</v>
      </c>
      <c r="B1912" s="1" t="s">
        <v>7422</v>
      </c>
      <c r="C1912" t="s">
        <v>21</v>
      </c>
    </row>
    <row r="1913" spans="1:3">
      <c r="A1913" s="1" t="s">
        <v>5764</v>
      </c>
      <c r="B1913" s="1" t="s">
        <v>7423</v>
      </c>
      <c r="C1913" t="s">
        <v>21</v>
      </c>
    </row>
    <row r="1914" spans="1:3">
      <c r="A1914" s="1" t="s">
        <v>5764</v>
      </c>
      <c r="B1914" s="1" t="s">
        <v>7424</v>
      </c>
      <c r="C1914" t="s">
        <v>21</v>
      </c>
    </row>
    <row r="1915" spans="1:3">
      <c r="A1915" s="1" t="s">
        <v>5764</v>
      </c>
      <c r="B1915" s="1" t="s">
        <v>7425</v>
      </c>
      <c r="C1915" t="s">
        <v>21</v>
      </c>
    </row>
    <row r="1916" spans="1:3">
      <c r="A1916" s="1" t="s">
        <v>5764</v>
      </c>
      <c r="B1916" s="1" t="s">
        <v>7426</v>
      </c>
      <c r="C1916" t="s">
        <v>21</v>
      </c>
    </row>
    <row r="1917" spans="1:3">
      <c r="A1917" s="1" t="s">
        <v>5764</v>
      </c>
      <c r="B1917" s="1" t="s">
        <v>7427</v>
      </c>
      <c r="C1917" t="s">
        <v>21</v>
      </c>
    </row>
    <row r="1918" spans="1:3">
      <c r="A1918" s="1" t="s">
        <v>5764</v>
      </c>
      <c r="B1918" s="1" t="s">
        <v>7428</v>
      </c>
      <c r="C1918" t="s">
        <v>21</v>
      </c>
    </row>
    <row r="1919" spans="1:3">
      <c r="A1919" s="1" t="s">
        <v>5764</v>
      </c>
      <c r="B1919" s="1" t="s">
        <v>7429</v>
      </c>
      <c r="C1919" t="s">
        <v>21</v>
      </c>
    </row>
    <row r="1920" spans="1:3">
      <c r="A1920" s="1" t="s">
        <v>5764</v>
      </c>
      <c r="B1920" s="1" t="s">
        <v>7430</v>
      </c>
      <c r="C1920" t="s">
        <v>21</v>
      </c>
    </row>
    <row r="1921" spans="1:3">
      <c r="A1921" s="1" t="s">
        <v>5764</v>
      </c>
      <c r="B1921" s="1" t="s">
        <v>7431</v>
      </c>
      <c r="C1921" t="s">
        <v>21</v>
      </c>
    </row>
    <row r="1922" spans="1:3">
      <c r="A1922" s="1" t="s">
        <v>5764</v>
      </c>
      <c r="B1922" s="1" t="s">
        <v>7432</v>
      </c>
      <c r="C1922" t="s">
        <v>21</v>
      </c>
    </row>
    <row r="1923" spans="1:3">
      <c r="A1923" s="1" t="s">
        <v>5764</v>
      </c>
      <c r="B1923" s="1" t="s">
        <v>7433</v>
      </c>
      <c r="C1923" t="s">
        <v>21</v>
      </c>
    </row>
    <row r="1924" spans="1:3">
      <c r="A1924" s="1" t="s">
        <v>5764</v>
      </c>
      <c r="B1924" s="1" t="s">
        <v>7434</v>
      </c>
      <c r="C1924" t="s">
        <v>21</v>
      </c>
    </row>
    <row r="1925" spans="1:3">
      <c r="A1925" s="1" t="s">
        <v>5764</v>
      </c>
      <c r="B1925" s="1" t="s">
        <v>7435</v>
      </c>
      <c r="C1925" t="s">
        <v>21</v>
      </c>
    </row>
    <row r="1926" spans="1:3">
      <c r="A1926" s="1" t="s">
        <v>5764</v>
      </c>
      <c r="B1926" s="1" t="s">
        <v>7436</v>
      </c>
      <c r="C1926" t="s">
        <v>21</v>
      </c>
    </row>
    <row r="1927" spans="1:3">
      <c r="A1927" s="1" t="s">
        <v>5764</v>
      </c>
      <c r="B1927" s="1" t="s">
        <v>7437</v>
      </c>
      <c r="C1927" t="s">
        <v>21</v>
      </c>
    </row>
    <row r="1928" spans="1:3">
      <c r="A1928" s="1" t="s">
        <v>5764</v>
      </c>
      <c r="B1928" s="1" t="s">
        <v>7438</v>
      </c>
      <c r="C1928" t="s">
        <v>21</v>
      </c>
    </row>
    <row r="1929" spans="1:3">
      <c r="A1929" s="1" t="s">
        <v>5764</v>
      </c>
      <c r="B1929" s="1" t="s">
        <v>7439</v>
      </c>
      <c r="C1929" t="s">
        <v>21</v>
      </c>
    </row>
    <row r="1930" spans="1:3">
      <c r="A1930" s="1" t="s">
        <v>5764</v>
      </c>
      <c r="B1930" s="1" t="s">
        <v>7440</v>
      </c>
      <c r="C1930" t="s">
        <v>21</v>
      </c>
    </row>
    <row r="1931" spans="1:3">
      <c r="A1931" s="1" t="s">
        <v>5764</v>
      </c>
      <c r="B1931" s="1" t="s">
        <v>7441</v>
      </c>
      <c r="C1931" t="s">
        <v>21</v>
      </c>
    </row>
    <row r="1932" spans="1:3">
      <c r="A1932" s="1" t="s">
        <v>5764</v>
      </c>
      <c r="B1932" s="1" t="s">
        <v>7442</v>
      </c>
      <c r="C1932" t="s">
        <v>21</v>
      </c>
    </row>
    <row r="1933" spans="1:3">
      <c r="A1933" s="1" t="s">
        <v>5764</v>
      </c>
      <c r="B1933" s="1" t="s">
        <v>7443</v>
      </c>
      <c r="C1933" t="s">
        <v>21</v>
      </c>
    </row>
    <row r="1934" spans="1:3">
      <c r="A1934" s="1" t="s">
        <v>5764</v>
      </c>
      <c r="B1934" s="1" t="s">
        <v>7444</v>
      </c>
      <c r="C1934" t="s">
        <v>21</v>
      </c>
    </row>
    <row r="1935" spans="1:3">
      <c r="A1935" s="1" t="s">
        <v>5764</v>
      </c>
      <c r="B1935" s="1" t="s">
        <v>7445</v>
      </c>
      <c r="C1935" t="s">
        <v>21</v>
      </c>
    </row>
    <row r="1936" spans="1:3">
      <c r="A1936" s="1" t="s">
        <v>5764</v>
      </c>
      <c r="B1936" s="1" t="s">
        <v>7446</v>
      </c>
      <c r="C1936" t="s">
        <v>21</v>
      </c>
    </row>
    <row r="1937" spans="1:3">
      <c r="A1937" s="1" t="s">
        <v>5764</v>
      </c>
      <c r="B1937" s="1" t="s">
        <v>7447</v>
      </c>
      <c r="C1937" t="s">
        <v>21</v>
      </c>
    </row>
    <row r="1938" spans="1:3">
      <c r="A1938" s="1" t="s">
        <v>5764</v>
      </c>
      <c r="B1938" s="1" t="s">
        <v>7448</v>
      </c>
      <c r="C1938" t="s">
        <v>21</v>
      </c>
    </row>
    <row r="1939" spans="1:3">
      <c r="A1939" s="1" t="s">
        <v>5764</v>
      </c>
      <c r="B1939" s="1" t="s">
        <v>7449</v>
      </c>
      <c r="C1939" t="s">
        <v>21</v>
      </c>
    </row>
    <row r="1940" spans="1:3">
      <c r="A1940" s="1" t="s">
        <v>5764</v>
      </c>
      <c r="B1940" s="1" t="s">
        <v>7450</v>
      </c>
      <c r="C1940" t="s">
        <v>21</v>
      </c>
    </row>
    <row r="1941" spans="1:3">
      <c r="A1941" s="1" t="s">
        <v>5764</v>
      </c>
      <c r="B1941" s="1" t="s">
        <v>7451</v>
      </c>
      <c r="C1941" t="s">
        <v>21</v>
      </c>
    </row>
    <row r="1942" spans="1:3">
      <c r="A1942" s="1" t="s">
        <v>5764</v>
      </c>
      <c r="B1942" s="1" t="s">
        <v>7452</v>
      </c>
      <c r="C1942" t="s">
        <v>21</v>
      </c>
    </row>
    <row r="1943" spans="1:3">
      <c r="A1943" s="1" t="s">
        <v>5764</v>
      </c>
      <c r="B1943" s="1" t="s">
        <v>7453</v>
      </c>
      <c r="C1943" t="s">
        <v>21</v>
      </c>
    </row>
    <row r="1944" spans="1:3">
      <c r="A1944" s="1" t="s">
        <v>5764</v>
      </c>
      <c r="B1944" s="1" t="s">
        <v>7454</v>
      </c>
      <c r="C1944" t="s">
        <v>21</v>
      </c>
    </row>
    <row r="1945" spans="1:3">
      <c r="A1945" s="1" t="s">
        <v>5764</v>
      </c>
      <c r="B1945" s="1" t="s">
        <v>7455</v>
      </c>
      <c r="C1945" t="s">
        <v>21</v>
      </c>
    </row>
    <row r="1946" spans="1:3">
      <c r="A1946" s="1" t="s">
        <v>5764</v>
      </c>
      <c r="B1946" s="1" t="s">
        <v>7456</v>
      </c>
      <c r="C1946" t="s">
        <v>21</v>
      </c>
    </row>
    <row r="1947" spans="1:3">
      <c r="A1947" s="1" t="s">
        <v>5764</v>
      </c>
      <c r="B1947" s="1" t="s">
        <v>7457</v>
      </c>
      <c r="C1947" t="s">
        <v>21</v>
      </c>
    </row>
    <row r="1948" spans="1:3">
      <c r="A1948" s="1" t="s">
        <v>5764</v>
      </c>
      <c r="B1948" s="1" t="s">
        <v>7458</v>
      </c>
      <c r="C1948" t="s">
        <v>21</v>
      </c>
    </row>
    <row r="1949" spans="1:3">
      <c r="A1949" s="1" t="s">
        <v>5764</v>
      </c>
      <c r="B1949" s="1" t="s">
        <v>7459</v>
      </c>
      <c r="C1949" t="s">
        <v>21</v>
      </c>
    </row>
    <row r="1950" spans="1:3">
      <c r="A1950" s="1" t="s">
        <v>5764</v>
      </c>
      <c r="B1950" s="1" t="s">
        <v>7460</v>
      </c>
      <c r="C1950" t="s">
        <v>21</v>
      </c>
    </row>
    <row r="1951" spans="1:3">
      <c r="A1951" s="1" t="s">
        <v>5764</v>
      </c>
      <c r="B1951" s="1" t="s">
        <v>7461</v>
      </c>
      <c r="C1951" t="s">
        <v>21</v>
      </c>
    </row>
    <row r="1952" spans="1:3">
      <c r="A1952" s="1" t="s">
        <v>5764</v>
      </c>
      <c r="B1952" s="1" t="s">
        <v>7462</v>
      </c>
      <c r="C1952" t="s">
        <v>21</v>
      </c>
    </row>
    <row r="1953" spans="1:3">
      <c r="A1953" s="1" t="s">
        <v>5764</v>
      </c>
      <c r="B1953" s="1" t="s">
        <v>7463</v>
      </c>
      <c r="C1953" t="s">
        <v>21</v>
      </c>
    </row>
    <row r="1954" spans="1:3">
      <c r="A1954" s="1" t="s">
        <v>5764</v>
      </c>
      <c r="B1954" s="1" t="s">
        <v>7464</v>
      </c>
      <c r="C1954" t="s">
        <v>21</v>
      </c>
    </row>
    <row r="1955" spans="1:3">
      <c r="A1955" s="1" t="s">
        <v>5764</v>
      </c>
      <c r="B1955" s="1" t="s">
        <v>7465</v>
      </c>
      <c r="C1955" t="s">
        <v>21</v>
      </c>
    </row>
    <row r="1956" spans="1:3">
      <c r="A1956" s="1" t="s">
        <v>5764</v>
      </c>
      <c r="B1956" s="1" t="s">
        <v>7466</v>
      </c>
      <c r="C1956" t="s">
        <v>21</v>
      </c>
    </row>
    <row r="1957" spans="1:3">
      <c r="A1957" s="1" t="s">
        <v>5764</v>
      </c>
      <c r="B1957" s="1" t="s">
        <v>7467</v>
      </c>
      <c r="C1957" t="s">
        <v>21</v>
      </c>
    </row>
    <row r="1958" spans="1:3">
      <c r="A1958" s="1" t="s">
        <v>5764</v>
      </c>
      <c r="B1958" s="1" t="s">
        <v>7468</v>
      </c>
      <c r="C1958" t="s">
        <v>21</v>
      </c>
    </row>
    <row r="1959" spans="1:3">
      <c r="A1959" s="1" t="s">
        <v>5764</v>
      </c>
      <c r="B1959" s="1" t="s">
        <v>7469</v>
      </c>
      <c r="C1959" t="s">
        <v>21</v>
      </c>
    </row>
    <row r="1960" spans="1:3">
      <c r="A1960" s="1" t="s">
        <v>5764</v>
      </c>
      <c r="B1960" s="1" t="s">
        <v>7470</v>
      </c>
      <c r="C1960" t="s">
        <v>21</v>
      </c>
    </row>
    <row r="1961" spans="1:3">
      <c r="A1961" s="1" t="s">
        <v>5764</v>
      </c>
      <c r="B1961" s="1" t="s">
        <v>7471</v>
      </c>
      <c r="C1961" t="s">
        <v>21</v>
      </c>
    </row>
    <row r="1962" spans="1:3">
      <c r="A1962" s="1" t="s">
        <v>5764</v>
      </c>
      <c r="B1962" s="1" t="s">
        <v>7472</v>
      </c>
      <c r="C1962" t="s">
        <v>21</v>
      </c>
    </row>
    <row r="1963" spans="1:3">
      <c r="A1963" s="1" t="s">
        <v>5764</v>
      </c>
      <c r="B1963" s="1" t="s">
        <v>7473</v>
      </c>
      <c r="C1963" t="s">
        <v>21</v>
      </c>
    </row>
    <row r="1964" spans="1:3">
      <c r="A1964" s="1" t="s">
        <v>5764</v>
      </c>
      <c r="B1964" s="1" t="s">
        <v>7474</v>
      </c>
      <c r="C1964" t="s">
        <v>21</v>
      </c>
    </row>
    <row r="1965" spans="1:3">
      <c r="A1965" s="1" t="s">
        <v>5764</v>
      </c>
      <c r="B1965" s="1" t="s">
        <v>7475</v>
      </c>
      <c r="C1965" t="s">
        <v>21</v>
      </c>
    </row>
    <row r="1966" spans="1:3">
      <c r="A1966" s="1" t="s">
        <v>5764</v>
      </c>
      <c r="B1966" s="1" t="s">
        <v>7476</v>
      </c>
      <c r="C1966" t="s">
        <v>21</v>
      </c>
    </row>
    <row r="1967" spans="1:3">
      <c r="A1967" s="1" t="s">
        <v>5764</v>
      </c>
      <c r="B1967" s="1" t="s">
        <v>7477</v>
      </c>
      <c r="C1967" t="s">
        <v>21</v>
      </c>
    </row>
    <row r="1968" spans="1:3">
      <c r="A1968" s="1" t="s">
        <v>5764</v>
      </c>
      <c r="B1968" s="1" t="s">
        <v>7478</v>
      </c>
      <c r="C1968" t="s">
        <v>21</v>
      </c>
    </row>
    <row r="1969" spans="1:3">
      <c r="A1969" s="1" t="s">
        <v>5764</v>
      </c>
      <c r="B1969" s="1" t="s">
        <v>7479</v>
      </c>
      <c r="C1969" t="s">
        <v>21</v>
      </c>
    </row>
    <row r="1970" spans="1:3">
      <c r="A1970" s="1" t="s">
        <v>5764</v>
      </c>
      <c r="B1970" s="1" t="s">
        <v>7480</v>
      </c>
      <c r="C1970" t="s">
        <v>21</v>
      </c>
    </row>
    <row r="1971" spans="1:3">
      <c r="A1971" s="1" t="s">
        <v>5764</v>
      </c>
      <c r="B1971" s="1" t="s">
        <v>7481</v>
      </c>
      <c r="C1971" t="s">
        <v>21</v>
      </c>
    </row>
    <row r="1972" spans="1:3">
      <c r="A1972" s="1" t="s">
        <v>5764</v>
      </c>
      <c r="B1972" s="1" t="s">
        <v>7482</v>
      </c>
      <c r="C1972" t="s">
        <v>21</v>
      </c>
    </row>
    <row r="1973" spans="1:3">
      <c r="A1973" s="1" t="s">
        <v>5764</v>
      </c>
      <c r="B1973" s="1" t="s">
        <v>7483</v>
      </c>
      <c r="C1973" t="s">
        <v>21</v>
      </c>
    </row>
    <row r="1974" spans="1:3">
      <c r="A1974" s="1" t="s">
        <v>5764</v>
      </c>
      <c r="B1974" s="1" t="s">
        <v>7484</v>
      </c>
      <c r="C1974" t="s">
        <v>21</v>
      </c>
    </row>
    <row r="1975" spans="1:3">
      <c r="A1975" s="1" t="s">
        <v>5764</v>
      </c>
      <c r="B1975" s="1" t="s">
        <v>7485</v>
      </c>
      <c r="C1975" t="s">
        <v>21</v>
      </c>
    </row>
    <row r="1976" spans="1:3">
      <c r="A1976" s="1" t="s">
        <v>5764</v>
      </c>
      <c r="B1976" s="1" t="s">
        <v>7486</v>
      </c>
      <c r="C1976" t="s">
        <v>21</v>
      </c>
    </row>
    <row r="1977" spans="1:3">
      <c r="A1977" s="1" t="s">
        <v>5764</v>
      </c>
      <c r="B1977" s="1" t="s">
        <v>7487</v>
      </c>
      <c r="C1977" t="s">
        <v>21</v>
      </c>
    </row>
    <row r="1978" spans="1:3">
      <c r="A1978" s="1" t="s">
        <v>5764</v>
      </c>
      <c r="B1978" s="1" t="s">
        <v>7488</v>
      </c>
      <c r="C1978" t="s">
        <v>21</v>
      </c>
    </row>
    <row r="1979" spans="1:3">
      <c r="A1979" s="1" t="s">
        <v>5764</v>
      </c>
      <c r="B1979" s="1" t="s">
        <v>7489</v>
      </c>
      <c r="C1979" t="s">
        <v>21</v>
      </c>
    </row>
    <row r="1980" spans="1:3">
      <c r="A1980" s="1" t="s">
        <v>5764</v>
      </c>
      <c r="B1980" s="1" t="s">
        <v>7490</v>
      </c>
      <c r="C1980" t="s">
        <v>21</v>
      </c>
    </row>
    <row r="1981" spans="1:3">
      <c r="A1981" s="1" t="s">
        <v>5764</v>
      </c>
      <c r="B1981" s="1" t="s">
        <v>7491</v>
      </c>
      <c r="C1981" t="s">
        <v>21</v>
      </c>
    </row>
    <row r="1982" spans="1:3">
      <c r="A1982" s="1" t="s">
        <v>5764</v>
      </c>
      <c r="B1982" s="1" t="s">
        <v>7492</v>
      </c>
      <c r="C1982" t="s">
        <v>21</v>
      </c>
    </row>
    <row r="1983" spans="1:3">
      <c r="A1983" s="1" t="s">
        <v>5764</v>
      </c>
      <c r="B1983" s="1" t="s">
        <v>7493</v>
      </c>
      <c r="C1983" t="s">
        <v>21</v>
      </c>
    </row>
    <row r="1984" spans="1:3">
      <c r="A1984" s="1" t="s">
        <v>5764</v>
      </c>
      <c r="B1984" s="1" t="s">
        <v>7494</v>
      </c>
      <c r="C1984" t="s">
        <v>21</v>
      </c>
    </row>
    <row r="1985" spans="1:3">
      <c r="A1985" s="1" t="s">
        <v>5764</v>
      </c>
      <c r="B1985" s="1" t="s">
        <v>7495</v>
      </c>
      <c r="C1985" t="s">
        <v>21</v>
      </c>
    </row>
    <row r="1986" spans="1:3">
      <c r="A1986" s="1" t="s">
        <v>5764</v>
      </c>
      <c r="B1986" s="1" t="s">
        <v>7496</v>
      </c>
      <c r="C1986" t="s">
        <v>21</v>
      </c>
    </row>
    <row r="1987" spans="1:3">
      <c r="A1987" s="1" t="s">
        <v>5764</v>
      </c>
      <c r="B1987" s="1" t="s">
        <v>7497</v>
      </c>
      <c r="C1987" t="s">
        <v>21</v>
      </c>
    </row>
    <row r="1988" spans="1:3">
      <c r="A1988" s="1" t="s">
        <v>5764</v>
      </c>
      <c r="B1988" s="1" t="s">
        <v>7498</v>
      </c>
      <c r="C1988" t="s">
        <v>21</v>
      </c>
    </row>
    <row r="1989" spans="1:3">
      <c r="A1989" s="1" t="s">
        <v>5764</v>
      </c>
      <c r="B1989" s="1" t="s">
        <v>7499</v>
      </c>
      <c r="C1989" t="s">
        <v>21</v>
      </c>
    </row>
    <row r="1990" spans="1:3">
      <c r="A1990" s="1" t="s">
        <v>5764</v>
      </c>
      <c r="B1990" s="1" t="s">
        <v>7500</v>
      </c>
      <c r="C1990" t="s">
        <v>21</v>
      </c>
    </row>
    <row r="1991" spans="1:3">
      <c r="A1991" s="1" t="s">
        <v>5764</v>
      </c>
      <c r="B1991" s="1" t="s">
        <v>7501</v>
      </c>
      <c r="C1991" t="s">
        <v>21</v>
      </c>
    </row>
    <row r="1992" spans="1:3">
      <c r="A1992" s="1" t="s">
        <v>5764</v>
      </c>
      <c r="B1992" s="1" t="s">
        <v>7502</v>
      </c>
      <c r="C1992" t="s">
        <v>21</v>
      </c>
    </row>
    <row r="1993" spans="1:3">
      <c r="A1993" s="1" t="s">
        <v>5764</v>
      </c>
      <c r="B1993" s="1" t="s">
        <v>7503</v>
      </c>
      <c r="C1993" t="s">
        <v>21</v>
      </c>
    </row>
    <row r="1994" spans="1:3">
      <c r="A1994" s="1" t="s">
        <v>5764</v>
      </c>
      <c r="B1994" s="1" t="s">
        <v>7504</v>
      </c>
      <c r="C1994" t="s">
        <v>21</v>
      </c>
    </row>
    <row r="1995" spans="1:3">
      <c r="A1995" s="1" t="s">
        <v>5764</v>
      </c>
      <c r="B1995" s="1" t="s">
        <v>7505</v>
      </c>
      <c r="C1995" t="s">
        <v>21</v>
      </c>
    </row>
    <row r="1996" spans="1:3">
      <c r="A1996" s="1" t="s">
        <v>5764</v>
      </c>
      <c r="B1996" s="1" t="s">
        <v>7506</v>
      </c>
      <c r="C1996" t="s">
        <v>21</v>
      </c>
    </row>
    <row r="1997" spans="1:3">
      <c r="A1997" s="1" t="s">
        <v>5764</v>
      </c>
      <c r="B1997" s="1" t="s">
        <v>7507</v>
      </c>
      <c r="C1997" t="s">
        <v>21</v>
      </c>
    </row>
    <row r="1998" spans="1:3">
      <c r="A1998" s="1" t="s">
        <v>5764</v>
      </c>
      <c r="B1998" s="1" t="s">
        <v>7508</v>
      </c>
      <c r="C1998" t="s">
        <v>21</v>
      </c>
    </row>
    <row r="1999" spans="1:3">
      <c r="A1999" s="1" t="s">
        <v>5764</v>
      </c>
      <c r="B1999" s="1" t="s">
        <v>7509</v>
      </c>
      <c r="C1999" t="s">
        <v>21</v>
      </c>
    </row>
    <row r="2000" spans="1:3">
      <c r="A2000" s="1" t="s">
        <v>5764</v>
      </c>
      <c r="B2000" s="1" t="s">
        <v>7510</v>
      </c>
      <c r="C2000" t="s">
        <v>21</v>
      </c>
    </row>
    <row r="2001" spans="1:3">
      <c r="A2001" s="1" t="s">
        <v>5764</v>
      </c>
      <c r="B2001" s="1" t="s">
        <v>7511</v>
      </c>
      <c r="C2001" t="s">
        <v>21</v>
      </c>
    </row>
    <row r="2002" spans="1:3">
      <c r="A2002" s="1" t="s">
        <v>5764</v>
      </c>
      <c r="B2002" s="1" t="s">
        <v>7512</v>
      </c>
      <c r="C2002" t="s">
        <v>21</v>
      </c>
    </row>
    <row r="2003" spans="1:3">
      <c r="A2003" s="1" t="s">
        <v>5764</v>
      </c>
      <c r="B2003" s="1" t="s">
        <v>7513</v>
      </c>
      <c r="C2003" t="s">
        <v>21</v>
      </c>
    </row>
    <row r="2004" spans="1:3">
      <c r="A2004" s="1" t="s">
        <v>5764</v>
      </c>
      <c r="B2004" s="1" t="s">
        <v>7514</v>
      </c>
      <c r="C2004" t="s">
        <v>21</v>
      </c>
    </row>
    <row r="2005" spans="1:3">
      <c r="A2005" s="1" t="s">
        <v>5764</v>
      </c>
      <c r="B2005" s="1" t="s">
        <v>7515</v>
      </c>
      <c r="C2005" t="s">
        <v>21</v>
      </c>
    </row>
    <row r="2006" spans="1:3">
      <c r="A2006" s="1" t="s">
        <v>5764</v>
      </c>
      <c r="B2006" s="1" t="s">
        <v>7516</v>
      </c>
      <c r="C2006" t="s">
        <v>21</v>
      </c>
    </row>
    <row r="2007" spans="1:3">
      <c r="A2007" s="1" t="s">
        <v>5764</v>
      </c>
      <c r="B2007" s="1" t="s">
        <v>7517</v>
      </c>
      <c r="C2007" t="s">
        <v>21</v>
      </c>
    </row>
    <row r="2008" spans="1:3">
      <c r="A2008" s="1" t="s">
        <v>5764</v>
      </c>
      <c r="B2008" s="1" t="s">
        <v>7518</v>
      </c>
      <c r="C2008" t="s">
        <v>21</v>
      </c>
    </row>
    <row r="2009" spans="1:3">
      <c r="A2009" s="1" t="s">
        <v>5764</v>
      </c>
      <c r="B2009" s="1" t="s">
        <v>7519</v>
      </c>
      <c r="C2009" t="s">
        <v>21</v>
      </c>
    </row>
    <row r="2010" spans="1:3">
      <c r="A2010" s="1" t="s">
        <v>5764</v>
      </c>
      <c r="B2010" s="1" t="s">
        <v>7520</v>
      </c>
      <c r="C2010" t="s">
        <v>21</v>
      </c>
    </row>
    <row r="2011" spans="1:3">
      <c r="A2011" s="1" t="s">
        <v>5764</v>
      </c>
      <c r="B2011" s="1" t="s">
        <v>7521</v>
      </c>
      <c r="C2011" t="s">
        <v>21</v>
      </c>
    </row>
    <row r="2012" spans="1:3">
      <c r="A2012" s="1" t="s">
        <v>5764</v>
      </c>
      <c r="B2012" s="1" t="s">
        <v>7522</v>
      </c>
      <c r="C2012" t="s">
        <v>21</v>
      </c>
    </row>
    <row r="2013" spans="1:3">
      <c r="A2013" s="1" t="s">
        <v>5764</v>
      </c>
      <c r="B2013" s="1" t="s">
        <v>7523</v>
      </c>
      <c r="C2013" t="s">
        <v>21</v>
      </c>
    </row>
    <row r="2014" spans="1:3">
      <c r="A2014" s="1" t="s">
        <v>5764</v>
      </c>
      <c r="B2014" s="1" t="s">
        <v>7524</v>
      </c>
      <c r="C2014" t="s">
        <v>21</v>
      </c>
    </row>
    <row r="2015" spans="1:3">
      <c r="A2015" s="1" t="s">
        <v>5764</v>
      </c>
      <c r="B2015" s="1" t="s">
        <v>7525</v>
      </c>
      <c r="C2015" t="s">
        <v>21</v>
      </c>
    </row>
    <row r="2016" spans="1:3">
      <c r="A2016" s="1" t="s">
        <v>5764</v>
      </c>
      <c r="B2016" s="1" t="s">
        <v>7526</v>
      </c>
      <c r="C2016" t="s">
        <v>21</v>
      </c>
    </row>
    <row r="2017" spans="1:3">
      <c r="A2017" s="1" t="s">
        <v>5764</v>
      </c>
      <c r="B2017" s="1" t="s">
        <v>7527</v>
      </c>
      <c r="C2017" t="s">
        <v>21</v>
      </c>
    </row>
    <row r="2018" spans="1:3">
      <c r="A2018" s="1" t="s">
        <v>5764</v>
      </c>
      <c r="B2018" s="1" t="s">
        <v>7528</v>
      </c>
      <c r="C2018" t="s">
        <v>21</v>
      </c>
    </row>
    <row r="2019" spans="1:3">
      <c r="A2019" s="1" t="s">
        <v>5764</v>
      </c>
      <c r="B2019" s="1" t="s">
        <v>7529</v>
      </c>
      <c r="C2019" t="s">
        <v>21</v>
      </c>
    </row>
    <row r="2020" spans="1:3">
      <c r="A2020" s="1" t="s">
        <v>5764</v>
      </c>
      <c r="B2020" s="1" t="s">
        <v>7530</v>
      </c>
      <c r="C2020" t="s">
        <v>21</v>
      </c>
    </row>
    <row r="2021" spans="1:3">
      <c r="A2021" s="1" t="s">
        <v>5764</v>
      </c>
      <c r="B2021" s="1" t="s">
        <v>7531</v>
      </c>
      <c r="C2021" t="s">
        <v>21</v>
      </c>
    </row>
    <row r="2022" spans="1:3">
      <c r="A2022" s="1" t="s">
        <v>5764</v>
      </c>
      <c r="B2022" s="1" t="s">
        <v>7532</v>
      </c>
      <c r="C2022" t="s">
        <v>21</v>
      </c>
    </row>
    <row r="2023" spans="1:3">
      <c r="A2023" s="1" t="s">
        <v>5764</v>
      </c>
      <c r="B2023" s="1" t="s">
        <v>7533</v>
      </c>
      <c r="C2023" t="s">
        <v>21</v>
      </c>
    </row>
    <row r="2024" spans="1:3">
      <c r="A2024" s="1" t="s">
        <v>5764</v>
      </c>
      <c r="B2024" s="1" t="s">
        <v>7534</v>
      </c>
      <c r="C2024" t="s">
        <v>21</v>
      </c>
    </row>
    <row r="2025" spans="1:3">
      <c r="A2025" s="1" t="s">
        <v>5764</v>
      </c>
      <c r="B2025" s="1" t="s">
        <v>7535</v>
      </c>
      <c r="C2025" t="s">
        <v>21</v>
      </c>
    </row>
    <row r="2026" spans="1:3">
      <c r="A2026" s="1" t="s">
        <v>5764</v>
      </c>
      <c r="B2026" s="1" t="s">
        <v>7536</v>
      </c>
      <c r="C2026" t="s">
        <v>21</v>
      </c>
    </row>
    <row r="2027" spans="1:3">
      <c r="A2027" s="1" t="s">
        <v>5764</v>
      </c>
      <c r="B2027" s="1" t="s">
        <v>7537</v>
      </c>
      <c r="C2027" t="s">
        <v>21</v>
      </c>
    </row>
    <row r="2028" spans="1:3">
      <c r="A2028" s="1" t="s">
        <v>5764</v>
      </c>
      <c r="B2028" s="1" t="s">
        <v>7538</v>
      </c>
      <c r="C2028" t="s">
        <v>21</v>
      </c>
    </row>
    <row r="2029" spans="1:3">
      <c r="A2029" s="1" t="s">
        <v>5764</v>
      </c>
      <c r="B2029" s="1" t="s">
        <v>7539</v>
      </c>
      <c r="C2029" t="s">
        <v>21</v>
      </c>
    </row>
    <row r="2030" spans="1:3">
      <c r="A2030" s="1" t="s">
        <v>5764</v>
      </c>
      <c r="B2030" s="1" t="s">
        <v>7540</v>
      </c>
      <c r="C2030" t="s">
        <v>21</v>
      </c>
    </row>
    <row r="2031" spans="1:3">
      <c r="A2031" s="1" t="s">
        <v>5764</v>
      </c>
      <c r="B2031" s="1" t="s">
        <v>7541</v>
      </c>
      <c r="C2031" t="s">
        <v>21</v>
      </c>
    </row>
    <row r="2032" spans="1:3">
      <c r="A2032" s="1" t="s">
        <v>5764</v>
      </c>
      <c r="B2032" s="1" t="s">
        <v>7542</v>
      </c>
      <c r="C2032" t="s">
        <v>21</v>
      </c>
    </row>
    <row r="2033" spans="1:3">
      <c r="A2033" s="1" t="s">
        <v>5764</v>
      </c>
      <c r="B2033" s="1" t="s">
        <v>7543</v>
      </c>
      <c r="C2033" t="s">
        <v>21</v>
      </c>
    </row>
    <row r="2034" spans="1:3">
      <c r="A2034" s="1" t="s">
        <v>5764</v>
      </c>
      <c r="B2034" s="1" t="s">
        <v>7544</v>
      </c>
      <c r="C2034" t="s">
        <v>21</v>
      </c>
    </row>
    <row r="2035" spans="1:3">
      <c r="A2035" s="1" t="s">
        <v>5764</v>
      </c>
      <c r="B2035" s="1" t="s">
        <v>7545</v>
      </c>
      <c r="C2035" t="s">
        <v>21</v>
      </c>
    </row>
    <row r="2036" spans="1:3">
      <c r="A2036" s="1" t="s">
        <v>5764</v>
      </c>
      <c r="B2036" s="1" t="s">
        <v>7546</v>
      </c>
      <c r="C2036" t="s">
        <v>21</v>
      </c>
    </row>
    <row r="2037" spans="1:3">
      <c r="A2037" s="1" t="s">
        <v>5764</v>
      </c>
      <c r="B2037" s="1" t="s">
        <v>7547</v>
      </c>
      <c r="C2037" t="s">
        <v>21</v>
      </c>
    </row>
    <row r="2038" spans="1:3">
      <c r="A2038" s="1" t="s">
        <v>5764</v>
      </c>
      <c r="B2038" s="1" t="s">
        <v>7548</v>
      </c>
      <c r="C2038" t="s">
        <v>21</v>
      </c>
    </row>
    <row r="2039" spans="1:3">
      <c r="A2039" s="1" t="s">
        <v>5764</v>
      </c>
      <c r="B2039" s="1" t="s">
        <v>7549</v>
      </c>
      <c r="C2039" t="s">
        <v>21</v>
      </c>
    </row>
    <row r="2040" spans="1:3">
      <c r="A2040" s="1" t="s">
        <v>5764</v>
      </c>
      <c r="B2040" s="1" t="s">
        <v>7550</v>
      </c>
      <c r="C2040" t="s">
        <v>21</v>
      </c>
    </row>
    <row r="2041" spans="1:3">
      <c r="A2041" s="1" t="s">
        <v>5764</v>
      </c>
      <c r="B2041" s="1" t="s">
        <v>7551</v>
      </c>
      <c r="C2041" t="s">
        <v>21</v>
      </c>
    </row>
    <row r="2042" spans="1:3">
      <c r="A2042" s="1" t="s">
        <v>5764</v>
      </c>
      <c r="B2042" s="1" t="s">
        <v>7552</v>
      </c>
      <c r="C2042" t="s">
        <v>21</v>
      </c>
    </row>
    <row r="2043" spans="1:3">
      <c r="A2043" s="1" t="s">
        <v>5764</v>
      </c>
      <c r="B2043" s="1" t="s">
        <v>7553</v>
      </c>
      <c r="C2043" t="s">
        <v>21</v>
      </c>
    </row>
    <row r="2044" spans="1:3">
      <c r="A2044" s="1" t="s">
        <v>5764</v>
      </c>
      <c r="B2044" s="1" t="s">
        <v>7554</v>
      </c>
      <c r="C2044" t="s">
        <v>21</v>
      </c>
    </row>
    <row r="2045" spans="1:3">
      <c r="A2045" s="1" t="s">
        <v>5764</v>
      </c>
      <c r="B2045" s="1" t="s">
        <v>7555</v>
      </c>
      <c r="C2045" t="s">
        <v>21</v>
      </c>
    </row>
    <row r="2046" spans="1:3">
      <c r="A2046" s="1" t="s">
        <v>5764</v>
      </c>
      <c r="B2046" s="1" t="s">
        <v>7556</v>
      </c>
      <c r="C2046" t="s">
        <v>21</v>
      </c>
    </row>
    <row r="2047" spans="1:3">
      <c r="A2047" s="1" t="s">
        <v>5764</v>
      </c>
      <c r="B2047" s="1" t="s">
        <v>7557</v>
      </c>
      <c r="C2047" t="s">
        <v>21</v>
      </c>
    </row>
    <row r="2048" spans="1:3">
      <c r="A2048" s="1" t="s">
        <v>5764</v>
      </c>
      <c r="B2048" s="1" t="s">
        <v>7558</v>
      </c>
      <c r="C2048" t="s">
        <v>21</v>
      </c>
    </row>
    <row r="2049" spans="1:3">
      <c r="A2049" s="1" t="s">
        <v>5764</v>
      </c>
      <c r="B2049" s="1" t="s">
        <v>7559</v>
      </c>
      <c r="C2049" t="s">
        <v>21</v>
      </c>
    </row>
    <row r="2050" spans="1:3">
      <c r="A2050" s="1" t="s">
        <v>5764</v>
      </c>
      <c r="B2050" s="1" t="s">
        <v>7560</v>
      </c>
      <c r="C2050" t="s">
        <v>21</v>
      </c>
    </row>
    <row r="2051" spans="1:3">
      <c r="A2051" s="1" t="s">
        <v>5764</v>
      </c>
      <c r="B2051" s="1" t="s">
        <v>7561</v>
      </c>
      <c r="C2051" t="s">
        <v>21</v>
      </c>
    </row>
    <row r="2052" spans="1:3">
      <c r="A2052" s="1" t="s">
        <v>5764</v>
      </c>
      <c r="B2052" s="1" t="s">
        <v>7562</v>
      </c>
      <c r="C2052" t="s">
        <v>21</v>
      </c>
    </row>
    <row r="2053" spans="1:3">
      <c r="A2053" s="1" t="s">
        <v>5764</v>
      </c>
      <c r="B2053" s="1" t="s">
        <v>7563</v>
      </c>
      <c r="C2053" t="s">
        <v>21</v>
      </c>
    </row>
    <row r="2054" spans="1:3">
      <c r="A2054" s="1" t="s">
        <v>5764</v>
      </c>
      <c r="B2054" s="1" t="s">
        <v>7564</v>
      </c>
      <c r="C2054" t="s">
        <v>21</v>
      </c>
    </row>
    <row r="2055" spans="1:3">
      <c r="A2055" s="1" t="s">
        <v>5764</v>
      </c>
      <c r="B2055" s="1" t="s">
        <v>7565</v>
      </c>
      <c r="C2055" t="s">
        <v>21</v>
      </c>
    </row>
    <row r="2056" spans="1:3">
      <c r="A2056" s="1" t="s">
        <v>5764</v>
      </c>
      <c r="B2056" s="1" t="s">
        <v>7566</v>
      </c>
      <c r="C2056" t="s">
        <v>21</v>
      </c>
    </row>
    <row r="2057" spans="1:3">
      <c r="A2057" s="1" t="s">
        <v>5764</v>
      </c>
      <c r="B2057" s="1" t="s">
        <v>7567</v>
      </c>
      <c r="C2057" t="s">
        <v>21</v>
      </c>
    </row>
    <row r="2058" spans="1:3">
      <c r="A2058" s="1" t="s">
        <v>5764</v>
      </c>
      <c r="B2058" s="1" t="s">
        <v>7568</v>
      </c>
      <c r="C2058" t="s">
        <v>21</v>
      </c>
    </row>
    <row r="2059" spans="1:3">
      <c r="A2059" s="1" t="s">
        <v>5764</v>
      </c>
      <c r="B2059" s="1" t="s">
        <v>7569</v>
      </c>
      <c r="C2059" t="s">
        <v>21</v>
      </c>
    </row>
    <row r="2060" spans="1:3">
      <c r="A2060" s="1" t="s">
        <v>5764</v>
      </c>
      <c r="B2060" s="1" t="s">
        <v>7570</v>
      </c>
      <c r="C2060" t="s">
        <v>21</v>
      </c>
    </row>
    <row r="2061" spans="1:3">
      <c r="A2061" s="1" t="s">
        <v>5764</v>
      </c>
      <c r="B2061" s="1" t="s">
        <v>7571</v>
      </c>
      <c r="C2061" t="s">
        <v>21</v>
      </c>
    </row>
    <row r="2062" spans="1:3">
      <c r="A2062" s="1" t="s">
        <v>5764</v>
      </c>
      <c r="B2062" s="1" t="s">
        <v>7572</v>
      </c>
      <c r="C2062" t="s">
        <v>21</v>
      </c>
    </row>
    <row r="2063" spans="1:3">
      <c r="A2063" s="1" t="s">
        <v>5764</v>
      </c>
      <c r="B2063" s="1" t="s">
        <v>7573</v>
      </c>
      <c r="C2063" t="s">
        <v>21</v>
      </c>
    </row>
    <row r="2064" spans="1:3">
      <c r="A2064" s="1" t="s">
        <v>5764</v>
      </c>
      <c r="B2064" s="1" t="s">
        <v>7574</v>
      </c>
      <c r="C2064" t="s">
        <v>21</v>
      </c>
    </row>
    <row r="2065" spans="1:3">
      <c r="A2065" s="1" t="s">
        <v>5764</v>
      </c>
      <c r="B2065" s="1" t="s">
        <v>7575</v>
      </c>
      <c r="C2065" t="s">
        <v>21</v>
      </c>
    </row>
    <row r="2066" spans="1:3">
      <c r="A2066" s="1" t="s">
        <v>5764</v>
      </c>
      <c r="B2066" s="1" t="s">
        <v>7576</v>
      </c>
      <c r="C2066" t="s">
        <v>21</v>
      </c>
    </row>
    <row r="2067" spans="1:3">
      <c r="A2067" s="1" t="s">
        <v>5764</v>
      </c>
      <c r="B2067" s="1" t="s">
        <v>7577</v>
      </c>
      <c r="C2067" t="s">
        <v>21</v>
      </c>
    </row>
    <row r="2068" spans="1:3">
      <c r="A2068" s="1" t="s">
        <v>5764</v>
      </c>
      <c r="B2068" s="1" t="s">
        <v>7578</v>
      </c>
      <c r="C2068" t="s">
        <v>21</v>
      </c>
    </row>
    <row r="2069" spans="1:3">
      <c r="A2069" s="1" t="s">
        <v>5764</v>
      </c>
      <c r="B2069" s="1" t="s">
        <v>7579</v>
      </c>
      <c r="C2069" t="s">
        <v>21</v>
      </c>
    </row>
    <row r="2070" spans="1:3">
      <c r="A2070" s="1" t="s">
        <v>5764</v>
      </c>
      <c r="B2070" s="1" t="s">
        <v>7580</v>
      </c>
      <c r="C2070" t="s">
        <v>21</v>
      </c>
    </row>
    <row r="2071" spans="1:3">
      <c r="A2071" s="1" t="s">
        <v>5764</v>
      </c>
      <c r="B2071" s="1" t="s">
        <v>7581</v>
      </c>
      <c r="C2071" t="s">
        <v>21</v>
      </c>
    </row>
    <row r="2072" spans="1:3">
      <c r="A2072" s="1" t="s">
        <v>5764</v>
      </c>
      <c r="B2072" s="1" t="s">
        <v>7582</v>
      </c>
      <c r="C2072" t="s">
        <v>21</v>
      </c>
    </row>
    <row r="2073" spans="1:3">
      <c r="A2073" s="1" t="s">
        <v>5764</v>
      </c>
      <c r="B2073" s="1" t="s">
        <v>7583</v>
      </c>
      <c r="C2073" t="s">
        <v>21</v>
      </c>
    </row>
    <row r="2074" spans="1:3">
      <c r="A2074" s="1" t="s">
        <v>5764</v>
      </c>
      <c r="B2074" s="1" t="s">
        <v>7584</v>
      </c>
      <c r="C2074" t="s">
        <v>21</v>
      </c>
    </row>
    <row r="2075" spans="1:3">
      <c r="A2075" s="1" t="s">
        <v>5764</v>
      </c>
      <c r="B2075" s="1" t="s">
        <v>7585</v>
      </c>
      <c r="C2075" t="s">
        <v>21</v>
      </c>
    </row>
    <row r="2076" spans="1:3">
      <c r="A2076" s="1" t="s">
        <v>5764</v>
      </c>
      <c r="B2076" s="1" t="s">
        <v>7586</v>
      </c>
      <c r="C2076" t="s">
        <v>21</v>
      </c>
    </row>
    <row r="2077" spans="1:3">
      <c r="A2077" s="1" t="s">
        <v>5764</v>
      </c>
      <c r="B2077" s="1" t="s">
        <v>7587</v>
      </c>
      <c r="C2077" t="s">
        <v>21</v>
      </c>
    </row>
    <row r="2078" spans="1:3">
      <c r="A2078" s="1" t="s">
        <v>5764</v>
      </c>
      <c r="B2078" s="1" t="s">
        <v>7588</v>
      </c>
      <c r="C2078" t="s">
        <v>21</v>
      </c>
    </row>
    <row r="2079" spans="1:3">
      <c r="A2079" s="1" t="s">
        <v>5764</v>
      </c>
      <c r="B2079" s="1" t="s">
        <v>7589</v>
      </c>
      <c r="C2079" t="s">
        <v>21</v>
      </c>
    </row>
    <row r="2080" spans="1:3">
      <c r="A2080" s="1" t="s">
        <v>5764</v>
      </c>
      <c r="B2080" s="1" t="s">
        <v>7590</v>
      </c>
      <c r="C2080" t="s">
        <v>21</v>
      </c>
    </row>
    <row r="2081" spans="1:3">
      <c r="A2081" s="1" t="s">
        <v>5764</v>
      </c>
      <c r="B2081" s="1" t="s">
        <v>7591</v>
      </c>
      <c r="C2081" t="s">
        <v>21</v>
      </c>
    </row>
    <row r="2082" spans="1:3">
      <c r="A2082" s="1" t="s">
        <v>5764</v>
      </c>
      <c r="B2082" s="1" t="s">
        <v>7592</v>
      </c>
      <c r="C2082" t="s">
        <v>21</v>
      </c>
    </row>
    <row r="2083" spans="1:3">
      <c r="A2083" s="1" t="s">
        <v>5764</v>
      </c>
      <c r="B2083" s="1" t="s">
        <v>7593</v>
      </c>
      <c r="C2083" t="s">
        <v>21</v>
      </c>
    </row>
    <row r="2084" spans="1:3">
      <c r="A2084" s="1" t="s">
        <v>5764</v>
      </c>
      <c r="B2084" s="1" t="s">
        <v>7594</v>
      </c>
      <c r="C2084" t="s">
        <v>21</v>
      </c>
    </row>
    <row r="2085" spans="1:3">
      <c r="A2085" s="1" t="s">
        <v>5764</v>
      </c>
      <c r="B2085" s="1" t="s">
        <v>7595</v>
      </c>
      <c r="C2085" t="s">
        <v>21</v>
      </c>
    </row>
    <row r="2086" spans="1:3">
      <c r="A2086" s="1" t="s">
        <v>5764</v>
      </c>
      <c r="B2086" s="1" t="s">
        <v>7596</v>
      </c>
      <c r="C2086" t="s">
        <v>21</v>
      </c>
    </row>
    <row r="2087" spans="1:3">
      <c r="A2087" s="1" t="s">
        <v>5764</v>
      </c>
      <c r="B2087" s="1" t="s">
        <v>7597</v>
      </c>
      <c r="C2087" t="s">
        <v>21</v>
      </c>
    </row>
    <row r="2088" spans="1:3">
      <c r="A2088" s="1" t="s">
        <v>5764</v>
      </c>
      <c r="B2088" s="1" t="s">
        <v>7598</v>
      </c>
      <c r="C2088" t="s">
        <v>21</v>
      </c>
    </row>
    <row r="2089" spans="1:3">
      <c r="A2089" s="1" t="s">
        <v>5764</v>
      </c>
      <c r="B2089" s="1" t="s">
        <v>7599</v>
      </c>
      <c r="C2089" t="s">
        <v>21</v>
      </c>
    </row>
    <row r="2090" spans="1:3">
      <c r="A2090" s="1" t="s">
        <v>5764</v>
      </c>
      <c r="B2090" s="1" t="s">
        <v>7600</v>
      </c>
      <c r="C2090" t="s">
        <v>21</v>
      </c>
    </row>
    <row r="2091" spans="1:3">
      <c r="A2091" s="1" t="s">
        <v>5764</v>
      </c>
      <c r="B2091" s="1" t="s">
        <v>7601</v>
      </c>
      <c r="C2091" t="s">
        <v>21</v>
      </c>
    </row>
    <row r="2092" spans="1:3">
      <c r="A2092" s="1" t="s">
        <v>5764</v>
      </c>
      <c r="B2092" s="1" t="s">
        <v>7602</v>
      </c>
      <c r="C2092" t="s">
        <v>21</v>
      </c>
    </row>
    <row r="2093" spans="1:3">
      <c r="A2093" s="1" t="s">
        <v>5764</v>
      </c>
      <c r="B2093" s="1" t="s">
        <v>7603</v>
      </c>
      <c r="C2093" t="s">
        <v>21</v>
      </c>
    </row>
    <row r="2094" spans="1:3">
      <c r="A2094" s="1" t="s">
        <v>5764</v>
      </c>
      <c r="B2094" s="1" t="s">
        <v>7604</v>
      </c>
      <c r="C2094" t="s">
        <v>21</v>
      </c>
    </row>
    <row r="2095" spans="1:3">
      <c r="A2095" s="1" t="s">
        <v>5764</v>
      </c>
      <c r="B2095" s="1" t="s">
        <v>7605</v>
      </c>
      <c r="C2095" t="s">
        <v>21</v>
      </c>
    </row>
    <row r="2096" spans="1:3">
      <c r="A2096" s="1" t="s">
        <v>5764</v>
      </c>
      <c r="B2096" s="1" t="s">
        <v>7606</v>
      </c>
      <c r="C2096" t="s">
        <v>21</v>
      </c>
    </row>
    <row r="2097" spans="1:3">
      <c r="A2097" s="1" t="s">
        <v>5764</v>
      </c>
      <c r="B2097" s="1" t="s">
        <v>7607</v>
      </c>
      <c r="C2097" t="s">
        <v>21</v>
      </c>
    </row>
    <row r="2098" spans="1:3">
      <c r="A2098" s="1" t="s">
        <v>5764</v>
      </c>
      <c r="B2098" s="1" t="s">
        <v>7608</v>
      </c>
      <c r="C2098" t="s">
        <v>21</v>
      </c>
    </row>
    <row r="2099" spans="1:3">
      <c r="A2099" s="1" t="s">
        <v>5764</v>
      </c>
      <c r="B2099" s="1" t="s">
        <v>7609</v>
      </c>
      <c r="C2099" t="s">
        <v>21</v>
      </c>
    </row>
    <row r="2100" spans="1:3">
      <c r="A2100" s="1" t="s">
        <v>5764</v>
      </c>
      <c r="B2100" s="1" t="s">
        <v>7610</v>
      </c>
      <c r="C2100" t="s">
        <v>21</v>
      </c>
    </row>
    <row r="2101" spans="1:3">
      <c r="A2101" s="1" t="s">
        <v>5764</v>
      </c>
      <c r="B2101" s="1" t="s">
        <v>7611</v>
      </c>
      <c r="C2101" t="s">
        <v>21</v>
      </c>
    </row>
    <row r="2102" spans="1:3">
      <c r="A2102" s="1" t="s">
        <v>5764</v>
      </c>
      <c r="B2102" s="1" t="s">
        <v>7612</v>
      </c>
      <c r="C2102" t="s">
        <v>21</v>
      </c>
    </row>
    <row r="2103" spans="1:3">
      <c r="A2103" s="1" t="s">
        <v>5764</v>
      </c>
      <c r="B2103" s="1" t="s">
        <v>7613</v>
      </c>
      <c r="C2103" t="s">
        <v>21</v>
      </c>
    </row>
    <row r="2104" spans="1:3">
      <c r="A2104" s="1" t="s">
        <v>5764</v>
      </c>
      <c r="B2104" s="1" t="s">
        <v>7614</v>
      </c>
      <c r="C2104" t="s">
        <v>21</v>
      </c>
    </row>
    <row r="2105" spans="1:3">
      <c r="A2105" s="1" t="s">
        <v>5764</v>
      </c>
      <c r="B2105" s="1" t="s">
        <v>7615</v>
      </c>
      <c r="C2105" t="s">
        <v>21</v>
      </c>
    </row>
    <row r="2106" spans="1:3">
      <c r="A2106" s="1" t="s">
        <v>5764</v>
      </c>
      <c r="B2106" s="1" t="s">
        <v>7616</v>
      </c>
      <c r="C2106" t="s">
        <v>21</v>
      </c>
    </row>
    <row r="2107" spans="1:3">
      <c r="A2107" s="1" t="s">
        <v>5764</v>
      </c>
      <c r="B2107" s="1" t="s">
        <v>7617</v>
      </c>
      <c r="C2107" t="s">
        <v>21</v>
      </c>
    </row>
    <row r="2108" spans="1:3">
      <c r="A2108" s="1" t="s">
        <v>5764</v>
      </c>
      <c r="B2108" s="1" t="s">
        <v>7618</v>
      </c>
      <c r="C2108" t="s">
        <v>21</v>
      </c>
    </row>
    <row r="2109" spans="1:3">
      <c r="A2109" s="1" t="s">
        <v>5764</v>
      </c>
      <c r="B2109" s="1" t="s">
        <v>7619</v>
      </c>
      <c r="C2109" t="s">
        <v>21</v>
      </c>
    </row>
    <row r="2110" spans="1:3">
      <c r="A2110" s="1" t="s">
        <v>5764</v>
      </c>
      <c r="B2110" s="1" t="s">
        <v>7620</v>
      </c>
      <c r="C2110" t="s">
        <v>21</v>
      </c>
    </row>
    <row r="2111" spans="1:3">
      <c r="A2111" s="1" t="s">
        <v>5764</v>
      </c>
      <c r="B2111" s="1" t="s">
        <v>7621</v>
      </c>
      <c r="C2111" t="s">
        <v>21</v>
      </c>
    </row>
    <row r="2112" spans="1:3">
      <c r="A2112" s="1" t="s">
        <v>5764</v>
      </c>
      <c r="B2112" s="1" t="s">
        <v>7622</v>
      </c>
      <c r="C2112" t="s">
        <v>21</v>
      </c>
    </row>
    <row r="2113" spans="1:3">
      <c r="A2113" s="1" t="s">
        <v>5764</v>
      </c>
      <c r="B2113" s="1" t="s">
        <v>7623</v>
      </c>
      <c r="C2113" t="s">
        <v>21</v>
      </c>
    </row>
    <row r="2114" spans="1:3">
      <c r="A2114" s="1" t="s">
        <v>5764</v>
      </c>
      <c r="B2114" s="1" t="s">
        <v>7624</v>
      </c>
      <c r="C2114" t="s">
        <v>21</v>
      </c>
    </row>
    <row r="2115" spans="1:3">
      <c r="A2115" s="1" t="s">
        <v>5764</v>
      </c>
      <c r="B2115" s="1" t="s">
        <v>7625</v>
      </c>
      <c r="C2115" t="s">
        <v>21</v>
      </c>
    </row>
    <row r="2116" spans="1:3">
      <c r="A2116" s="1" t="s">
        <v>5764</v>
      </c>
      <c r="B2116" s="1" t="s">
        <v>7626</v>
      </c>
      <c r="C2116" t="s">
        <v>21</v>
      </c>
    </row>
    <row r="2117" spans="1:3">
      <c r="A2117" s="1" t="s">
        <v>5764</v>
      </c>
      <c r="B2117" s="1" t="s">
        <v>7627</v>
      </c>
      <c r="C2117" t="s">
        <v>21</v>
      </c>
    </row>
    <row r="2118" spans="1:3">
      <c r="A2118" s="1" t="s">
        <v>5764</v>
      </c>
      <c r="B2118" s="1" t="s">
        <v>7628</v>
      </c>
      <c r="C2118" t="s">
        <v>21</v>
      </c>
    </row>
    <row r="2119" spans="1:3">
      <c r="A2119" s="1" t="s">
        <v>5764</v>
      </c>
      <c r="B2119" s="1" t="s">
        <v>7629</v>
      </c>
      <c r="C2119" t="s">
        <v>21</v>
      </c>
    </row>
    <row r="2120" spans="1:3">
      <c r="A2120" s="1" t="s">
        <v>5764</v>
      </c>
      <c r="B2120" s="1" t="s">
        <v>7630</v>
      </c>
      <c r="C2120" t="s">
        <v>21</v>
      </c>
    </row>
    <row r="2121" spans="1:3">
      <c r="A2121" s="1" t="s">
        <v>5764</v>
      </c>
      <c r="B2121" s="1" t="s">
        <v>7631</v>
      </c>
      <c r="C2121" t="s">
        <v>21</v>
      </c>
    </row>
    <row r="2122" spans="1:3">
      <c r="A2122" s="1" t="s">
        <v>5764</v>
      </c>
      <c r="B2122" s="1" t="s">
        <v>7632</v>
      </c>
      <c r="C2122" t="s">
        <v>21</v>
      </c>
    </row>
    <row r="2123" spans="1:3">
      <c r="A2123" s="1" t="s">
        <v>5764</v>
      </c>
      <c r="B2123" s="1" t="s">
        <v>7633</v>
      </c>
      <c r="C2123" t="s">
        <v>21</v>
      </c>
    </row>
    <row r="2124" spans="1:3">
      <c r="A2124" s="1" t="s">
        <v>5764</v>
      </c>
      <c r="B2124" s="1" t="s">
        <v>7634</v>
      </c>
      <c r="C2124" t="s">
        <v>21</v>
      </c>
    </row>
    <row r="2125" spans="1:3">
      <c r="A2125" s="1" t="s">
        <v>5764</v>
      </c>
      <c r="B2125" s="1" t="s">
        <v>7635</v>
      </c>
      <c r="C2125" t="s">
        <v>21</v>
      </c>
    </row>
    <row r="2126" spans="1:3">
      <c r="A2126" s="1" t="s">
        <v>5764</v>
      </c>
      <c r="B2126" s="1" t="s">
        <v>7636</v>
      </c>
      <c r="C2126" t="s">
        <v>21</v>
      </c>
    </row>
    <row r="2127" spans="1:3">
      <c r="A2127" s="1" t="s">
        <v>5764</v>
      </c>
      <c r="B2127" s="1" t="s">
        <v>7637</v>
      </c>
      <c r="C2127" t="s">
        <v>21</v>
      </c>
    </row>
    <row r="2128" spans="1:3">
      <c r="A2128" s="1" t="s">
        <v>5764</v>
      </c>
      <c r="B2128" s="1" t="s">
        <v>7638</v>
      </c>
      <c r="C2128" t="s">
        <v>21</v>
      </c>
    </row>
    <row r="2129" spans="1:3">
      <c r="A2129" s="1" t="s">
        <v>5764</v>
      </c>
      <c r="B2129" s="1" t="s">
        <v>7639</v>
      </c>
      <c r="C2129" t="s">
        <v>21</v>
      </c>
    </row>
    <row r="2130" spans="1:3">
      <c r="A2130" s="1" t="s">
        <v>5764</v>
      </c>
      <c r="B2130" s="1" t="s">
        <v>7640</v>
      </c>
      <c r="C2130" t="s">
        <v>21</v>
      </c>
    </row>
    <row r="2131" spans="1:3">
      <c r="A2131" s="1" t="s">
        <v>5764</v>
      </c>
      <c r="B2131" s="1" t="s">
        <v>7641</v>
      </c>
      <c r="C2131" t="s">
        <v>21</v>
      </c>
    </row>
    <row r="2132" spans="1:3">
      <c r="A2132" s="1" t="s">
        <v>5764</v>
      </c>
      <c r="B2132" s="1" t="s">
        <v>7642</v>
      </c>
      <c r="C2132" t="s">
        <v>21</v>
      </c>
    </row>
    <row r="2133" spans="1:3">
      <c r="A2133" s="1" t="s">
        <v>5764</v>
      </c>
      <c r="B2133" s="1" t="s">
        <v>7643</v>
      </c>
      <c r="C2133" t="s">
        <v>21</v>
      </c>
    </row>
    <row r="2134" spans="1:3">
      <c r="A2134" s="1" t="s">
        <v>5764</v>
      </c>
      <c r="B2134" s="1" t="s">
        <v>7644</v>
      </c>
      <c r="C2134" t="s">
        <v>21</v>
      </c>
    </row>
    <row r="2135" spans="1:3">
      <c r="A2135" s="1" t="s">
        <v>5764</v>
      </c>
      <c r="B2135" s="1" t="s">
        <v>7645</v>
      </c>
      <c r="C2135" t="s">
        <v>21</v>
      </c>
    </row>
    <row r="2136" spans="1:3">
      <c r="A2136" s="1" t="s">
        <v>5764</v>
      </c>
      <c r="B2136" s="1" t="s">
        <v>7646</v>
      </c>
      <c r="C2136" t="s">
        <v>21</v>
      </c>
    </row>
    <row r="2137" spans="1:3">
      <c r="A2137" s="1" t="s">
        <v>5764</v>
      </c>
      <c r="B2137" s="1" t="s">
        <v>7647</v>
      </c>
      <c r="C2137" t="s">
        <v>21</v>
      </c>
    </row>
    <row r="2138" spans="1:3">
      <c r="A2138" s="1" t="s">
        <v>5764</v>
      </c>
      <c r="B2138" s="1" t="s">
        <v>7648</v>
      </c>
      <c r="C2138" t="s">
        <v>21</v>
      </c>
    </row>
    <row r="2139" spans="1:3">
      <c r="A2139" s="1" t="s">
        <v>5764</v>
      </c>
      <c r="B2139" s="1" t="s">
        <v>7649</v>
      </c>
      <c r="C2139" t="s">
        <v>21</v>
      </c>
    </row>
    <row r="2140" spans="1:3">
      <c r="A2140" s="1" t="s">
        <v>5764</v>
      </c>
      <c r="B2140" s="1" t="s">
        <v>7650</v>
      </c>
      <c r="C2140" t="s">
        <v>21</v>
      </c>
    </row>
    <row r="2141" spans="1:3">
      <c r="A2141" s="1" t="s">
        <v>5764</v>
      </c>
      <c r="B2141" s="1" t="s">
        <v>7651</v>
      </c>
      <c r="C2141" t="s">
        <v>21</v>
      </c>
    </row>
    <row r="2142" spans="1:3">
      <c r="A2142" s="1" t="s">
        <v>5764</v>
      </c>
      <c r="B2142" s="1" t="s">
        <v>7652</v>
      </c>
      <c r="C2142" t="s">
        <v>21</v>
      </c>
    </row>
    <row r="2143" spans="1:3">
      <c r="A2143" s="1" t="s">
        <v>5764</v>
      </c>
      <c r="B2143" s="1" t="s">
        <v>7653</v>
      </c>
      <c r="C2143" t="s">
        <v>21</v>
      </c>
    </row>
    <row r="2144" spans="1:3">
      <c r="A2144" s="1" t="s">
        <v>5764</v>
      </c>
      <c r="B2144" s="1" t="s">
        <v>7654</v>
      </c>
      <c r="C2144" t="s">
        <v>21</v>
      </c>
    </row>
    <row r="2145" spans="1:3">
      <c r="A2145" s="1" t="s">
        <v>5764</v>
      </c>
      <c r="B2145" s="1" t="s">
        <v>7655</v>
      </c>
      <c r="C2145" t="s">
        <v>21</v>
      </c>
    </row>
    <row r="2146" spans="1:3">
      <c r="A2146" s="1" t="s">
        <v>5764</v>
      </c>
      <c r="B2146" s="1" t="s">
        <v>7656</v>
      </c>
      <c r="C2146" t="s">
        <v>21</v>
      </c>
    </row>
    <row r="2147" spans="1:3">
      <c r="A2147" s="1" t="s">
        <v>5764</v>
      </c>
      <c r="B2147" s="1" t="s">
        <v>7657</v>
      </c>
      <c r="C2147" t="s">
        <v>21</v>
      </c>
    </row>
    <row r="2148" spans="1:3">
      <c r="A2148" s="1" t="s">
        <v>5764</v>
      </c>
      <c r="B2148" s="1" t="s">
        <v>7658</v>
      </c>
      <c r="C2148" t="s">
        <v>21</v>
      </c>
    </row>
    <row r="2149" spans="1:3">
      <c r="A2149" s="1" t="s">
        <v>5764</v>
      </c>
      <c r="B2149" s="1" t="s">
        <v>7659</v>
      </c>
      <c r="C2149" t="s">
        <v>21</v>
      </c>
    </row>
    <row r="2150" spans="1:3">
      <c r="A2150" s="1" t="s">
        <v>5764</v>
      </c>
      <c r="B2150" s="1" t="s">
        <v>7660</v>
      </c>
      <c r="C2150" t="s">
        <v>21</v>
      </c>
    </row>
    <row r="2151" spans="1:3">
      <c r="A2151" s="1" t="s">
        <v>5764</v>
      </c>
      <c r="B2151" s="1" t="s">
        <v>7661</v>
      </c>
      <c r="C2151" t="s">
        <v>21</v>
      </c>
    </row>
    <row r="2152" spans="1:3">
      <c r="A2152" s="1" t="s">
        <v>5764</v>
      </c>
      <c r="B2152" s="1" t="s">
        <v>7662</v>
      </c>
      <c r="C2152" t="s">
        <v>21</v>
      </c>
    </row>
    <row r="2153" spans="1:3">
      <c r="A2153" s="1" t="s">
        <v>5764</v>
      </c>
      <c r="B2153" s="1" t="s">
        <v>7663</v>
      </c>
      <c r="C2153" t="s">
        <v>21</v>
      </c>
    </row>
    <row r="2154" spans="1:3">
      <c r="A2154" s="1" t="s">
        <v>5764</v>
      </c>
      <c r="B2154" s="1" t="s">
        <v>7664</v>
      </c>
      <c r="C2154" t="s">
        <v>21</v>
      </c>
    </row>
    <row r="2155" spans="1:3">
      <c r="A2155" s="1" t="s">
        <v>5764</v>
      </c>
      <c r="B2155" s="1" t="s">
        <v>7665</v>
      </c>
      <c r="C2155" t="s">
        <v>21</v>
      </c>
    </row>
    <row r="2156" spans="1:3">
      <c r="A2156" s="1" t="s">
        <v>5764</v>
      </c>
      <c r="B2156" s="1" t="s">
        <v>7666</v>
      </c>
      <c r="C2156" t="s">
        <v>21</v>
      </c>
    </row>
    <row r="2157" spans="1:3">
      <c r="A2157" s="1" t="s">
        <v>5764</v>
      </c>
      <c r="B2157" s="1" t="s">
        <v>7667</v>
      </c>
      <c r="C2157" t="s">
        <v>21</v>
      </c>
    </row>
    <row r="2158" spans="1:3">
      <c r="A2158" s="1" t="s">
        <v>5764</v>
      </c>
      <c r="B2158" s="1" t="s">
        <v>7668</v>
      </c>
      <c r="C2158" t="s">
        <v>21</v>
      </c>
    </row>
    <row r="2159" spans="1:3">
      <c r="A2159" s="1" t="s">
        <v>5764</v>
      </c>
      <c r="B2159" s="1" t="s">
        <v>7669</v>
      </c>
      <c r="C2159" t="s">
        <v>21</v>
      </c>
    </row>
    <row r="2160" spans="1:3">
      <c r="A2160" s="1" t="s">
        <v>5764</v>
      </c>
      <c r="B2160" s="1" t="s">
        <v>7670</v>
      </c>
      <c r="C2160" t="s">
        <v>21</v>
      </c>
    </row>
    <row r="2161" spans="1:3">
      <c r="A2161" s="1" t="s">
        <v>5764</v>
      </c>
      <c r="B2161" s="1" t="s">
        <v>7671</v>
      </c>
      <c r="C2161" t="s">
        <v>21</v>
      </c>
    </row>
    <row r="2162" spans="1:3">
      <c r="A2162" s="1" t="s">
        <v>5764</v>
      </c>
      <c r="B2162" s="1" t="s">
        <v>7672</v>
      </c>
      <c r="C2162" t="s">
        <v>21</v>
      </c>
    </row>
    <row r="2163" spans="1:3">
      <c r="A2163" s="1" t="s">
        <v>5764</v>
      </c>
      <c r="B2163" s="1" t="s">
        <v>7673</v>
      </c>
      <c r="C2163" t="s">
        <v>21</v>
      </c>
    </row>
    <row r="2164" spans="1:3">
      <c r="A2164" s="1" t="s">
        <v>5764</v>
      </c>
      <c r="B2164" s="1" t="s">
        <v>7674</v>
      </c>
      <c r="C2164" t="s">
        <v>21</v>
      </c>
    </row>
    <row r="2165" spans="1:3">
      <c r="A2165" s="1" t="s">
        <v>5764</v>
      </c>
      <c r="B2165" s="1" t="s">
        <v>7675</v>
      </c>
      <c r="C2165" t="s">
        <v>21</v>
      </c>
    </row>
    <row r="2166" spans="1:3">
      <c r="A2166" s="1" t="s">
        <v>5764</v>
      </c>
      <c r="B2166" s="1" t="s">
        <v>7676</v>
      </c>
      <c r="C2166" t="s">
        <v>21</v>
      </c>
    </row>
    <row r="2167" spans="1:3">
      <c r="A2167" s="1" t="s">
        <v>5764</v>
      </c>
      <c r="B2167" s="1" t="s">
        <v>7677</v>
      </c>
      <c r="C2167" t="s">
        <v>21</v>
      </c>
    </row>
    <row r="2168" spans="1:3">
      <c r="A2168" s="1" t="s">
        <v>5764</v>
      </c>
      <c r="B2168" s="1" t="s">
        <v>7678</v>
      </c>
      <c r="C2168" t="s">
        <v>21</v>
      </c>
    </row>
    <row r="2169" spans="1:3">
      <c r="A2169" s="1" t="s">
        <v>5764</v>
      </c>
      <c r="B2169" s="1" t="s">
        <v>7679</v>
      </c>
      <c r="C2169" t="s">
        <v>21</v>
      </c>
    </row>
    <row r="2170" spans="1:3">
      <c r="A2170" s="1" t="s">
        <v>5764</v>
      </c>
      <c r="B2170" s="1" t="s">
        <v>7680</v>
      </c>
      <c r="C2170" t="s">
        <v>21</v>
      </c>
    </row>
    <row r="2171" spans="1:3">
      <c r="A2171" s="1" t="s">
        <v>5764</v>
      </c>
      <c r="B2171" s="1" t="s">
        <v>7681</v>
      </c>
      <c r="C2171" t="s">
        <v>21</v>
      </c>
    </row>
    <row r="2172" spans="1:3">
      <c r="A2172" s="1" t="s">
        <v>5764</v>
      </c>
      <c r="B2172" s="1" t="s">
        <v>7682</v>
      </c>
      <c r="C2172" t="s">
        <v>21</v>
      </c>
    </row>
    <row r="2173" spans="1:3">
      <c r="A2173" s="1" t="s">
        <v>5764</v>
      </c>
      <c r="B2173" s="1" t="s">
        <v>7683</v>
      </c>
      <c r="C2173" t="s">
        <v>21</v>
      </c>
    </row>
    <row r="2174" spans="1:3">
      <c r="A2174" s="1" t="s">
        <v>5764</v>
      </c>
      <c r="B2174" s="1" t="s">
        <v>7684</v>
      </c>
      <c r="C2174" t="s">
        <v>21</v>
      </c>
    </row>
    <row r="2175" spans="1:3">
      <c r="A2175" s="1" t="s">
        <v>5764</v>
      </c>
      <c r="B2175" s="1" t="s">
        <v>7685</v>
      </c>
      <c r="C2175" t="s">
        <v>21</v>
      </c>
    </row>
    <row r="2176" spans="1:3">
      <c r="A2176" s="1" t="s">
        <v>5764</v>
      </c>
      <c r="B2176" s="1" t="s">
        <v>7686</v>
      </c>
      <c r="C2176" t="s">
        <v>21</v>
      </c>
    </row>
    <row r="2177" spans="1:3">
      <c r="A2177" s="1" t="s">
        <v>5764</v>
      </c>
      <c r="B2177" s="1" t="s">
        <v>7687</v>
      </c>
      <c r="C2177" t="s">
        <v>21</v>
      </c>
    </row>
    <row r="2178" spans="1:3">
      <c r="A2178" s="1" t="s">
        <v>5764</v>
      </c>
      <c r="B2178" s="1" t="s">
        <v>7688</v>
      </c>
      <c r="C2178" t="s">
        <v>21</v>
      </c>
    </row>
    <row r="2179" spans="1:3">
      <c r="A2179" s="1" t="s">
        <v>5764</v>
      </c>
      <c r="B2179" s="1" t="s">
        <v>7689</v>
      </c>
      <c r="C2179" t="s">
        <v>21</v>
      </c>
    </row>
    <row r="2180" spans="1:3">
      <c r="A2180" s="1" t="s">
        <v>5764</v>
      </c>
      <c r="B2180" s="1" t="s">
        <v>7690</v>
      </c>
      <c r="C2180" t="s">
        <v>21</v>
      </c>
    </row>
    <row r="2181" spans="1:3">
      <c r="A2181" s="1" t="s">
        <v>5764</v>
      </c>
      <c r="B2181" s="1" t="s">
        <v>7691</v>
      </c>
      <c r="C2181" t="s">
        <v>21</v>
      </c>
    </row>
    <row r="2182" spans="1:3">
      <c r="A2182" s="1" t="s">
        <v>5764</v>
      </c>
      <c r="B2182" s="1" t="s">
        <v>7692</v>
      </c>
      <c r="C2182" t="s">
        <v>21</v>
      </c>
    </row>
    <row r="2183" spans="1:3">
      <c r="A2183" s="1" t="s">
        <v>5764</v>
      </c>
      <c r="B2183" s="1" t="s">
        <v>7693</v>
      </c>
      <c r="C2183" t="s">
        <v>21</v>
      </c>
    </row>
    <row r="2184" spans="1:3">
      <c r="A2184" s="1" t="s">
        <v>5764</v>
      </c>
      <c r="B2184" s="1" t="s">
        <v>7694</v>
      </c>
      <c r="C2184" t="s">
        <v>21</v>
      </c>
    </row>
    <row r="2185" spans="1:3">
      <c r="A2185" s="1" t="s">
        <v>5764</v>
      </c>
      <c r="B2185" s="1" t="s">
        <v>7695</v>
      </c>
      <c r="C2185" t="s">
        <v>21</v>
      </c>
    </row>
    <row r="2186" spans="1:3">
      <c r="A2186" s="1" t="s">
        <v>5764</v>
      </c>
      <c r="B2186" s="1" t="s">
        <v>7696</v>
      </c>
      <c r="C2186" t="s">
        <v>21</v>
      </c>
    </row>
    <row r="2187" spans="1:3">
      <c r="A2187" s="1" t="s">
        <v>5764</v>
      </c>
      <c r="B2187" s="1" t="s">
        <v>7697</v>
      </c>
      <c r="C2187" t="s">
        <v>21</v>
      </c>
    </row>
    <row r="2188" spans="1:3">
      <c r="A2188" s="1" t="s">
        <v>5764</v>
      </c>
      <c r="B2188" s="1" t="s">
        <v>7698</v>
      </c>
      <c r="C2188" t="s">
        <v>21</v>
      </c>
    </row>
    <row r="2189" spans="1:3">
      <c r="A2189" s="1" t="s">
        <v>5764</v>
      </c>
      <c r="B2189" s="1" t="s">
        <v>7699</v>
      </c>
      <c r="C2189" t="s">
        <v>21</v>
      </c>
    </row>
    <row r="2190" spans="1:3">
      <c r="A2190" s="1" t="s">
        <v>5764</v>
      </c>
      <c r="B2190" s="1" t="s">
        <v>7700</v>
      </c>
      <c r="C2190" t="s">
        <v>21</v>
      </c>
    </row>
    <row r="2191" spans="1:3">
      <c r="A2191" s="1" t="s">
        <v>5764</v>
      </c>
      <c r="B2191" s="1" t="s">
        <v>7701</v>
      </c>
      <c r="C2191" t="s">
        <v>21</v>
      </c>
    </row>
    <row r="2192" spans="1:3">
      <c r="A2192" s="1" t="s">
        <v>5764</v>
      </c>
      <c r="B2192" s="1" t="s">
        <v>7702</v>
      </c>
      <c r="C2192" t="s">
        <v>21</v>
      </c>
    </row>
    <row r="2193" spans="1:3">
      <c r="A2193" s="1" t="s">
        <v>5764</v>
      </c>
      <c r="B2193" s="1" t="s">
        <v>7703</v>
      </c>
      <c r="C2193" t="s">
        <v>21</v>
      </c>
    </row>
    <row r="2194" spans="1:3">
      <c r="A2194" s="1" t="s">
        <v>5764</v>
      </c>
      <c r="B2194" s="1" t="s">
        <v>7704</v>
      </c>
      <c r="C2194" t="s">
        <v>21</v>
      </c>
    </row>
    <row r="2195" spans="1:3">
      <c r="A2195" s="1" t="s">
        <v>5764</v>
      </c>
      <c r="B2195" s="1" t="s">
        <v>7705</v>
      </c>
      <c r="C2195" t="s">
        <v>21</v>
      </c>
    </row>
    <row r="2196" spans="1:3">
      <c r="A2196" s="1" t="s">
        <v>5764</v>
      </c>
      <c r="B2196" s="1" t="s">
        <v>7706</v>
      </c>
      <c r="C2196" t="s">
        <v>21</v>
      </c>
    </row>
    <row r="2197" spans="1:3">
      <c r="A2197" s="1" t="s">
        <v>5764</v>
      </c>
      <c r="B2197" s="1" t="s">
        <v>7707</v>
      </c>
      <c r="C2197" t="s">
        <v>21</v>
      </c>
    </row>
    <row r="2198" spans="1:3">
      <c r="A2198" s="1" t="s">
        <v>5764</v>
      </c>
      <c r="B2198" s="1" t="s">
        <v>7708</v>
      </c>
      <c r="C2198" t="s">
        <v>21</v>
      </c>
    </row>
    <row r="2199" spans="1:3">
      <c r="A2199" s="1" t="s">
        <v>5764</v>
      </c>
      <c r="B2199" s="1" t="s">
        <v>7709</v>
      </c>
      <c r="C2199" t="s">
        <v>21</v>
      </c>
    </row>
    <row r="2200" spans="1:3">
      <c r="A2200" s="1" t="s">
        <v>5764</v>
      </c>
      <c r="B2200" s="1" t="s">
        <v>7710</v>
      </c>
      <c r="C2200" t="s">
        <v>21</v>
      </c>
    </row>
    <row r="2201" spans="1:3">
      <c r="A2201" s="1" t="s">
        <v>5764</v>
      </c>
      <c r="B2201" s="1" t="s">
        <v>7711</v>
      </c>
      <c r="C2201" t="s">
        <v>21</v>
      </c>
    </row>
    <row r="2202" spans="1:3">
      <c r="A2202" s="1" t="s">
        <v>5764</v>
      </c>
      <c r="B2202" s="1" t="s">
        <v>7712</v>
      </c>
      <c r="C2202" t="s">
        <v>21</v>
      </c>
    </row>
    <row r="2203" spans="1:3">
      <c r="A2203" s="1" t="s">
        <v>5764</v>
      </c>
      <c r="B2203" s="1" t="s">
        <v>7713</v>
      </c>
      <c r="C2203" t="s">
        <v>21</v>
      </c>
    </row>
    <row r="2204" spans="1:3">
      <c r="A2204" s="1" t="s">
        <v>5764</v>
      </c>
      <c r="B2204" s="1" t="s">
        <v>7714</v>
      </c>
      <c r="C2204" t="s">
        <v>21</v>
      </c>
    </row>
    <row r="2205" spans="1:3">
      <c r="A2205" s="1" t="s">
        <v>5764</v>
      </c>
      <c r="B2205" s="1" t="s">
        <v>7715</v>
      </c>
      <c r="C2205" t="s">
        <v>21</v>
      </c>
    </row>
    <row r="2206" spans="1:3">
      <c r="A2206" s="1" t="s">
        <v>5764</v>
      </c>
      <c r="B2206" s="1" t="s">
        <v>7716</v>
      </c>
      <c r="C2206" t="s">
        <v>21</v>
      </c>
    </row>
    <row r="2207" spans="1:3">
      <c r="A2207" s="1" t="s">
        <v>5764</v>
      </c>
      <c r="B2207" s="1" t="s">
        <v>7717</v>
      </c>
      <c r="C2207" t="s">
        <v>21</v>
      </c>
    </row>
    <row r="2208" spans="1:3">
      <c r="A2208" s="1" t="s">
        <v>5764</v>
      </c>
      <c r="B2208" s="1" t="s">
        <v>7718</v>
      </c>
      <c r="C2208" t="s">
        <v>21</v>
      </c>
    </row>
    <row r="2209" spans="1:3">
      <c r="A2209" s="1" t="s">
        <v>5764</v>
      </c>
      <c r="B2209" s="1" t="s">
        <v>7719</v>
      </c>
      <c r="C2209" t="s">
        <v>21</v>
      </c>
    </row>
    <row r="2210" spans="1:3">
      <c r="A2210" s="1" t="s">
        <v>5764</v>
      </c>
      <c r="B2210" s="1" t="s">
        <v>7720</v>
      </c>
      <c r="C2210" t="s">
        <v>21</v>
      </c>
    </row>
    <row r="2211" spans="1:3">
      <c r="A2211" s="1" t="s">
        <v>5764</v>
      </c>
      <c r="B2211" s="1" t="s">
        <v>7721</v>
      </c>
      <c r="C2211" t="s">
        <v>21</v>
      </c>
    </row>
    <row r="2212" spans="1:3">
      <c r="A2212" s="1" t="s">
        <v>5764</v>
      </c>
      <c r="B2212" s="1" t="s">
        <v>7722</v>
      </c>
      <c r="C2212" t="s">
        <v>21</v>
      </c>
    </row>
    <row r="2213" spans="1:3">
      <c r="A2213" s="1" t="s">
        <v>5764</v>
      </c>
      <c r="B2213" s="1" t="s">
        <v>7723</v>
      </c>
      <c r="C2213" t="s">
        <v>21</v>
      </c>
    </row>
    <row r="2214" spans="1:3">
      <c r="A2214" s="1" t="s">
        <v>5764</v>
      </c>
      <c r="B2214" s="1" t="s">
        <v>7724</v>
      </c>
      <c r="C2214" t="s">
        <v>21</v>
      </c>
    </row>
    <row r="2215" spans="1:3">
      <c r="A2215" s="1" t="s">
        <v>5764</v>
      </c>
      <c r="B2215" s="1" t="s">
        <v>7725</v>
      </c>
      <c r="C2215" t="s">
        <v>21</v>
      </c>
    </row>
    <row r="2216" spans="1:3">
      <c r="A2216" s="1" t="s">
        <v>5764</v>
      </c>
      <c r="B2216" s="1" t="s">
        <v>7726</v>
      </c>
      <c r="C2216" t="s">
        <v>21</v>
      </c>
    </row>
    <row r="2217" spans="1:3">
      <c r="A2217" s="1" t="s">
        <v>5764</v>
      </c>
      <c r="B2217" s="1" t="s">
        <v>7727</v>
      </c>
      <c r="C2217" t="s">
        <v>21</v>
      </c>
    </row>
    <row r="2218" spans="1:3">
      <c r="A2218" s="1" t="s">
        <v>5764</v>
      </c>
      <c r="B2218" s="1" t="s">
        <v>7728</v>
      </c>
      <c r="C2218" t="s">
        <v>21</v>
      </c>
    </row>
    <row r="2219" spans="1:3">
      <c r="A2219" s="1" t="s">
        <v>5764</v>
      </c>
      <c r="B2219" s="1" t="s">
        <v>7729</v>
      </c>
      <c r="C2219" t="s">
        <v>21</v>
      </c>
    </row>
    <row r="2220" spans="1:3">
      <c r="A2220" s="1" t="s">
        <v>5764</v>
      </c>
      <c r="B2220" s="1" t="s">
        <v>7730</v>
      </c>
      <c r="C2220" t="s">
        <v>21</v>
      </c>
    </row>
    <row r="2221" spans="1:3">
      <c r="A2221" s="1" t="s">
        <v>5764</v>
      </c>
      <c r="B2221" s="1" t="s">
        <v>7731</v>
      </c>
      <c r="C2221" t="s">
        <v>21</v>
      </c>
    </row>
    <row r="2222" spans="1:3">
      <c r="A2222" s="1" t="s">
        <v>5764</v>
      </c>
      <c r="B2222" s="1" t="s">
        <v>7732</v>
      </c>
      <c r="C2222" t="s">
        <v>21</v>
      </c>
    </row>
    <row r="2223" spans="1:3">
      <c r="A2223" s="1" t="s">
        <v>5764</v>
      </c>
      <c r="B2223" s="1" t="s">
        <v>7733</v>
      </c>
      <c r="C2223" t="s">
        <v>21</v>
      </c>
    </row>
    <row r="2224" spans="1:3">
      <c r="A2224" s="1" t="s">
        <v>5764</v>
      </c>
      <c r="B2224" s="1" t="s">
        <v>7734</v>
      </c>
      <c r="C2224" t="s">
        <v>21</v>
      </c>
    </row>
    <row r="2225" spans="1:3">
      <c r="A2225" s="1" t="s">
        <v>5764</v>
      </c>
      <c r="B2225" s="1" t="s">
        <v>7735</v>
      </c>
      <c r="C2225" t="s">
        <v>21</v>
      </c>
    </row>
    <row r="2226" spans="1:3">
      <c r="A2226" s="1" t="s">
        <v>5764</v>
      </c>
      <c r="B2226" s="1" t="s">
        <v>7736</v>
      </c>
      <c r="C2226" t="s">
        <v>21</v>
      </c>
    </row>
    <row r="2227" spans="1:3">
      <c r="A2227" s="1" t="s">
        <v>5764</v>
      </c>
      <c r="B2227" s="1" t="s">
        <v>7737</v>
      </c>
      <c r="C2227" t="s">
        <v>21</v>
      </c>
    </row>
    <row r="2228" spans="1:3">
      <c r="A2228" s="1" t="s">
        <v>5764</v>
      </c>
      <c r="B2228" s="1" t="s">
        <v>7738</v>
      </c>
      <c r="C2228" t="s">
        <v>21</v>
      </c>
    </row>
    <row r="2229" spans="1:3">
      <c r="A2229" s="1" t="s">
        <v>5764</v>
      </c>
      <c r="B2229" s="1" t="s">
        <v>7739</v>
      </c>
      <c r="C2229" t="s">
        <v>21</v>
      </c>
    </row>
    <row r="2230" spans="1:3">
      <c r="A2230" s="1" t="s">
        <v>5764</v>
      </c>
      <c r="B2230" s="1" t="s">
        <v>7740</v>
      </c>
      <c r="C2230" t="s">
        <v>21</v>
      </c>
    </row>
    <row r="2231" spans="1:3">
      <c r="A2231" s="1" t="s">
        <v>5764</v>
      </c>
      <c r="B2231" s="1" t="s">
        <v>7741</v>
      </c>
      <c r="C2231" t="s">
        <v>21</v>
      </c>
    </row>
    <row r="2232" spans="1:3">
      <c r="A2232" s="1" t="s">
        <v>5764</v>
      </c>
      <c r="B2232" s="1" t="s">
        <v>7742</v>
      </c>
      <c r="C2232" t="s">
        <v>21</v>
      </c>
    </row>
    <row r="2233" spans="1:3">
      <c r="A2233" s="1" t="s">
        <v>5764</v>
      </c>
      <c r="B2233" s="1" t="s">
        <v>7743</v>
      </c>
      <c r="C2233" t="s">
        <v>21</v>
      </c>
    </row>
    <row r="2234" spans="1:3">
      <c r="A2234" s="1" t="s">
        <v>5764</v>
      </c>
      <c r="B2234" s="1" t="s">
        <v>7744</v>
      </c>
      <c r="C2234" t="s">
        <v>21</v>
      </c>
    </row>
    <row r="2235" spans="1:3">
      <c r="A2235" s="1" t="s">
        <v>5764</v>
      </c>
      <c r="B2235" s="1" t="s">
        <v>7745</v>
      </c>
      <c r="C2235" t="s">
        <v>21</v>
      </c>
    </row>
    <row r="2236" spans="1:3">
      <c r="A2236" s="1" t="s">
        <v>5764</v>
      </c>
      <c r="B2236" s="1" t="s">
        <v>7746</v>
      </c>
      <c r="C2236" t="s">
        <v>21</v>
      </c>
    </row>
    <row r="2237" spans="1:3">
      <c r="A2237" s="1" t="s">
        <v>5764</v>
      </c>
      <c r="B2237" s="1" t="s">
        <v>7747</v>
      </c>
      <c r="C2237" t="s">
        <v>21</v>
      </c>
    </row>
    <row r="2238" spans="1:3">
      <c r="A2238" s="1" t="s">
        <v>5764</v>
      </c>
      <c r="B2238" s="1" t="s">
        <v>7748</v>
      </c>
      <c r="C2238" t="s">
        <v>21</v>
      </c>
    </row>
    <row r="2239" spans="1:3">
      <c r="A2239" s="1" t="s">
        <v>5764</v>
      </c>
      <c r="B2239" s="1" t="s">
        <v>7749</v>
      </c>
      <c r="C2239" t="s">
        <v>21</v>
      </c>
    </row>
    <row r="2240" spans="1:3">
      <c r="A2240" s="1" t="s">
        <v>5764</v>
      </c>
      <c r="B2240" s="1" t="s">
        <v>7750</v>
      </c>
      <c r="C2240" t="s">
        <v>21</v>
      </c>
    </row>
    <row r="2241" spans="1:3">
      <c r="A2241" s="1" t="s">
        <v>5764</v>
      </c>
      <c r="B2241" s="1" t="s">
        <v>7751</v>
      </c>
      <c r="C2241" t="s">
        <v>21</v>
      </c>
    </row>
    <row r="2242" spans="1:3">
      <c r="A2242" s="1" t="s">
        <v>5764</v>
      </c>
      <c r="B2242" s="1" t="s">
        <v>7752</v>
      </c>
      <c r="C2242" t="s">
        <v>21</v>
      </c>
    </row>
    <row r="2243" spans="1:3">
      <c r="A2243" s="1" t="s">
        <v>5764</v>
      </c>
      <c r="B2243" s="1" t="s">
        <v>7753</v>
      </c>
      <c r="C2243" t="s">
        <v>21</v>
      </c>
    </row>
    <row r="2244" spans="1:3">
      <c r="A2244" s="1" t="s">
        <v>5764</v>
      </c>
      <c r="B2244" s="1" t="s">
        <v>7754</v>
      </c>
      <c r="C2244" t="s">
        <v>21</v>
      </c>
    </row>
    <row r="2245" spans="1:3">
      <c r="A2245" s="1" t="s">
        <v>5764</v>
      </c>
      <c r="B2245" s="1" t="s">
        <v>7755</v>
      </c>
      <c r="C2245" t="s">
        <v>21</v>
      </c>
    </row>
    <row r="2246" spans="1:3">
      <c r="A2246" s="1" t="s">
        <v>5764</v>
      </c>
      <c r="B2246" s="1" t="s">
        <v>7756</v>
      </c>
      <c r="C2246" t="s">
        <v>21</v>
      </c>
    </row>
    <row r="2247" spans="1:3">
      <c r="A2247" s="1" t="s">
        <v>5764</v>
      </c>
      <c r="B2247" s="1" t="s">
        <v>7757</v>
      </c>
      <c r="C2247" t="s">
        <v>21</v>
      </c>
    </row>
    <row r="2248" spans="1:3">
      <c r="A2248" s="1" t="s">
        <v>5764</v>
      </c>
      <c r="B2248" s="1" t="s">
        <v>7758</v>
      </c>
      <c r="C2248" t="s">
        <v>21</v>
      </c>
    </row>
    <row r="2249" spans="1:3">
      <c r="A2249" s="1" t="s">
        <v>5764</v>
      </c>
      <c r="B2249" s="1" t="s">
        <v>7759</v>
      </c>
      <c r="C2249" t="s">
        <v>21</v>
      </c>
    </row>
    <row r="2250" spans="1:3">
      <c r="A2250" s="1" t="s">
        <v>5764</v>
      </c>
      <c r="B2250" s="1" t="s">
        <v>7760</v>
      </c>
      <c r="C2250" t="s">
        <v>21</v>
      </c>
    </row>
    <row r="2251" spans="1:3">
      <c r="A2251" s="1" t="s">
        <v>5764</v>
      </c>
      <c r="B2251" s="1" t="s">
        <v>7761</v>
      </c>
      <c r="C2251" t="s">
        <v>21</v>
      </c>
    </row>
    <row r="2252" spans="1:3">
      <c r="A2252" s="1" t="s">
        <v>5764</v>
      </c>
      <c r="B2252" s="1" t="s">
        <v>7762</v>
      </c>
      <c r="C2252" t="s">
        <v>21</v>
      </c>
    </row>
    <row r="2253" spans="1:3">
      <c r="A2253" s="1" t="s">
        <v>5764</v>
      </c>
      <c r="B2253" s="1" t="s">
        <v>7763</v>
      </c>
      <c r="C2253" t="s">
        <v>21</v>
      </c>
    </row>
    <row r="2254" spans="1:3">
      <c r="A2254" s="1" t="s">
        <v>5764</v>
      </c>
      <c r="B2254" s="1" t="s">
        <v>7764</v>
      </c>
      <c r="C2254" t="s">
        <v>21</v>
      </c>
    </row>
    <row r="2255" spans="1:3">
      <c r="A2255" s="1" t="s">
        <v>5764</v>
      </c>
      <c r="B2255" s="1" t="s">
        <v>7765</v>
      </c>
      <c r="C2255" t="s">
        <v>21</v>
      </c>
    </row>
    <row r="2256" spans="1:3">
      <c r="A2256" s="1" t="s">
        <v>5764</v>
      </c>
      <c r="B2256" s="1" t="s">
        <v>7766</v>
      </c>
      <c r="C2256" t="s">
        <v>21</v>
      </c>
    </row>
    <row r="2257" spans="1:3">
      <c r="A2257" s="1" t="s">
        <v>5764</v>
      </c>
      <c r="B2257" s="1" t="s">
        <v>7767</v>
      </c>
      <c r="C2257" t="s">
        <v>21</v>
      </c>
    </row>
    <row r="2258" spans="1:3">
      <c r="A2258" s="1" t="s">
        <v>5764</v>
      </c>
      <c r="B2258" s="1" t="s">
        <v>7768</v>
      </c>
      <c r="C2258" t="s">
        <v>21</v>
      </c>
    </row>
    <row r="2259" spans="1:3">
      <c r="A2259" s="1" t="s">
        <v>5764</v>
      </c>
      <c r="B2259" s="1" t="s">
        <v>7769</v>
      </c>
      <c r="C2259" t="s">
        <v>21</v>
      </c>
    </row>
    <row r="2260" spans="1:3">
      <c r="A2260" s="1" t="s">
        <v>5764</v>
      </c>
      <c r="B2260" s="1" t="s">
        <v>7770</v>
      </c>
      <c r="C2260" t="s">
        <v>21</v>
      </c>
    </row>
    <row r="2261" spans="1:3">
      <c r="A2261" s="1" t="s">
        <v>5764</v>
      </c>
      <c r="B2261" s="1" t="s">
        <v>7771</v>
      </c>
      <c r="C2261" t="s">
        <v>21</v>
      </c>
    </row>
    <row r="2262" spans="1:3">
      <c r="A2262" s="1" t="s">
        <v>5764</v>
      </c>
      <c r="B2262" s="1" t="s">
        <v>7772</v>
      </c>
      <c r="C2262" t="s">
        <v>21</v>
      </c>
    </row>
    <row r="2263" spans="1:3">
      <c r="A2263" s="1" t="s">
        <v>5764</v>
      </c>
      <c r="B2263" s="1" t="s">
        <v>7773</v>
      </c>
      <c r="C2263" t="s">
        <v>21</v>
      </c>
    </row>
    <row r="2264" spans="1:3">
      <c r="A2264" s="1" t="s">
        <v>5764</v>
      </c>
      <c r="B2264" s="1" t="s">
        <v>7774</v>
      </c>
      <c r="C2264" t="s">
        <v>21</v>
      </c>
    </row>
    <row r="2265" spans="1:3">
      <c r="A2265" s="1" t="s">
        <v>5764</v>
      </c>
      <c r="B2265" s="1" t="s">
        <v>7775</v>
      </c>
      <c r="C2265" t="s">
        <v>21</v>
      </c>
    </row>
    <row r="2266" spans="1:3">
      <c r="A2266" s="1" t="s">
        <v>5764</v>
      </c>
      <c r="B2266" s="1" t="s">
        <v>7776</v>
      </c>
      <c r="C2266" t="s">
        <v>21</v>
      </c>
    </row>
    <row r="2267" spans="1:3">
      <c r="A2267" s="1" t="s">
        <v>5764</v>
      </c>
      <c r="B2267" s="1" t="s">
        <v>7777</v>
      </c>
      <c r="C2267" t="s">
        <v>21</v>
      </c>
    </row>
    <row r="2268" spans="1:3">
      <c r="A2268" s="1" t="s">
        <v>5764</v>
      </c>
      <c r="B2268" s="1" t="s">
        <v>7778</v>
      </c>
      <c r="C2268" t="s">
        <v>21</v>
      </c>
    </row>
    <row r="2269" spans="1:3">
      <c r="A2269" s="1" t="s">
        <v>5764</v>
      </c>
      <c r="B2269" s="1" t="s">
        <v>7779</v>
      </c>
      <c r="C2269" t="s">
        <v>21</v>
      </c>
    </row>
    <row r="2270" spans="1:3">
      <c r="A2270" s="1" t="s">
        <v>5764</v>
      </c>
      <c r="B2270" s="1" t="s">
        <v>7780</v>
      </c>
      <c r="C2270" t="s">
        <v>21</v>
      </c>
    </row>
    <row r="2271" spans="1:3">
      <c r="A2271" s="1" t="s">
        <v>5764</v>
      </c>
      <c r="B2271" s="1" t="s">
        <v>7781</v>
      </c>
      <c r="C2271" t="s">
        <v>21</v>
      </c>
    </row>
    <row r="2272" spans="1:3">
      <c r="A2272" s="1" t="s">
        <v>5764</v>
      </c>
      <c r="B2272" s="1" t="s">
        <v>7782</v>
      </c>
      <c r="C2272" t="s">
        <v>21</v>
      </c>
    </row>
    <row r="2273" spans="1:3">
      <c r="A2273" s="1" t="s">
        <v>5764</v>
      </c>
      <c r="B2273" s="1" t="s">
        <v>7783</v>
      </c>
      <c r="C2273" t="s">
        <v>21</v>
      </c>
    </row>
    <row r="2274" spans="1:3">
      <c r="A2274" s="1" t="s">
        <v>5764</v>
      </c>
      <c r="B2274" s="1" t="s">
        <v>7784</v>
      </c>
      <c r="C2274" t="s">
        <v>21</v>
      </c>
    </row>
    <row r="2275" spans="1:3">
      <c r="A2275" s="1" t="s">
        <v>5764</v>
      </c>
      <c r="B2275" s="1" t="s">
        <v>7785</v>
      </c>
      <c r="C2275" t="s">
        <v>21</v>
      </c>
    </row>
    <row r="2276" spans="1:3">
      <c r="A2276" s="1" t="s">
        <v>5764</v>
      </c>
      <c r="B2276" s="1" t="s">
        <v>7786</v>
      </c>
      <c r="C2276" t="s">
        <v>21</v>
      </c>
    </row>
    <row r="2277" spans="1:3">
      <c r="A2277" s="1" t="s">
        <v>5764</v>
      </c>
      <c r="B2277" s="1" t="s">
        <v>7787</v>
      </c>
      <c r="C2277" t="s">
        <v>21</v>
      </c>
    </row>
    <row r="2278" spans="1:3">
      <c r="A2278" s="1" t="s">
        <v>5764</v>
      </c>
      <c r="B2278" s="1" t="s">
        <v>7788</v>
      </c>
      <c r="C2278" t="s">
        <v>21</v>
      </c>
    </row>
    <row r="2279" spans="1:3">
      <c r="A2279" s="1" t="s">
        <v>5764</v>
      </c>
      <c r="B2279" s="1" t="s">
        <v>7789</v>
      </c>
      <c r="C2279" t="s">
        <v>21</v>
      </c>
    </row>
    <row r="2280" spans="1:3">
      <c r="A2280" s="1" t="s">
        <v>5764</v>
      </c>
      <c r="B2280" s="1" t="s">
        <v>7790</v>
      </c>
      <c r="C2280" t="s">
        <v>21</v>
      </c>
    </row>
    <row r="2281" spans="1:3">
      <c r="A2281" s="1" t="s">
        <v>5764</v>
      </c>
      <c r="B2281" s="1" t="s">
        <v>7791</v>
      </c>
      <c r="C2281" t="s">
        <v>21</v>
      </c>
    </row>
    <row r="2282" spans="1:3">
      <c r="A2282" s="1" t="s">
        <v>5764</v>
      </c>
      <c r="B2282" s="1" t="s">
        <v>7792</v>
      </c>
      <c r="C2282" t="s">
        <v>21</v>
      </c>
    </row>
    <row r="2283" spans="1:3">
      <c r="A2283" s="1" t="s">
        <v>5764</v>
      </c>
      <c r="B2283" s="1" t="s">
        <v>7793</v>
      </c>
      <c r="C2283" t="s">
        <v>21</v>
      </c>
    </row>
    <row r="2284" spans="1:3">
      <c r="A2284" s="1" t="s">
        <v>5764</v>
      </c>
      <c r="B2284" s="1" t="s">
        <v>7794</v>
      </c>
      <c r="C2284" t="s">
        <v>21</v>
      </c>
    </row>
    <row r="2285" spans="1:3">
      <c r="A2285" s="1" t="s">
        <v>5764</v>
      </c>
      <c r="B2285" s="1" t="s">
        <v>7795</v>
      </c>
      <c r="C2285" t="s">
        <v>21</v>
      </c>
    </row>
    <row r="2286" spans="1:3">
      <c r="A2286" s="1" t="s">
        <v>5764</v>
      </c>
      <c r="B2286" s="1" t="s">
        <v>7796</v>
      </c>
      <c r="C2286" t="s">
        <v>21</v>
      </c>
    </row>
    <row r="2287" spans="1:3">
      <c r="A2287" s="1" t="s">
        <v>5764</v>
      </c>
      <c r="B2287" s="1" t="s">
        <v>7797</v>
      </c>
      <c r="C2287" t="s">
        <v>21</v>
      </c>
    </row>
    <row r="2288" spans="1:3">
      <c r="A2288" s="1" t="s">
        <v>5764</v>
      </c>
      <c r="B2288" s="1" t="s">
        <v>7798</v>
      </c>
      <c r="C2288" t="s">
        <v>21</v>
      </c>
    </row>
    <row r="2289" spans="1:3">
      <c r="A2289" s="1" t="s">
        <v>5764</v>
      </c>
      <c r="B2289" s="1" t="s">
        <v>7799</v>
      </c>
      <c r="C2289" t="s">
        <v>21</v>
      </c>
    </row>
    <row r="2290" spans="1:3">
      <c r="A2290" s="1" t="s">
        <v>5764</v>
      </c>
      <c r="B2290" s="1" t="s">
        <v>7800</v>
      </c>
      <c r="C2290" t="s">
        <v>21</v>
      </c>
    </row>
    <row r="2291" spans="1:3">
      <c r="A2291" s="1" t="s">
        <v>5764</v>
      </c>
      <c r="B2291" s="1" t="s">
        <v>7801</v>
      </c>
      <c r="C2291" t="s">
        <v>21</v>
      </c>
    </row>
    <row r="2292" spans="1:3">
      <c r="A2292" s="1" t="s">
        <v>5764</v>
      </c>
      <c r="B2292" s="1" t="s">
        <v>7802</v>
      </c>
      <c r="C2292" t="s">
        <v>21</v>
      </c>
    </row>
    <row r="2293" spans="1:3">
      <c r="A2293" s="1" t="s">
        <v>5764</v>
      </c>
      <c r="B2293" s="1" t="s">
        <v>7803</v>
      </c>
      <c r="C2293" t="s">
        <v>21</v>
      </c>
    </row>
    <row r="2294" spans="1:3">
      <c r="A2294" s="1" t="s">
        <v>5764</v>
      </c>
      <c r="B2294" s="1" t="s">
        <v>7804</v>
      </c>
      <c r="C2294" t="s">
        <v>21</v>
      </c>
    </row>
    <row r="2295" spans="1:3">
      <c r="A2295" s="1" t="s">
        <v>5764</v>
      </c>
      <c r="B2295" s="1" t="s">
        <v>7805</v>
      </c>
      <c r="C2295" t="s">
        <v>21</v>
      </c>
    </row>
    <row r="2296" spans="1:3">
      <c r="A2296" s="1" t="s">
        <v>5764</v>
      </c>
      <c r="B2296" s="1" t="s">
        <v>7806</v>
      </c>
      <c r="C2296" t="s">
        <v>21</v>
      </c>
    </row>
    <row r="2297" spans="1:3">
      <c r="A2297" s="1" t="s">
        <v>5764</v>
      </c>
      <c r="B2297" s="1" t="s">
        <v>7807</v>
      </c>
      <c r="C2297" t="s">
        <v>21</v>
      </c>
    </row>
    <row r="2298" spans="1:3">
      <c r="A2298" s="1" t="s">
        <v>5764</v>
      </c>
      <c r="B2298" s="1" t="s">
        <v>7808</v>
      </c>
      <c r="C2298" t="s">
        <v>21</v>
      </c>
    </row>
    <row r="2299" spans="1:3">
      <c r="A2299" s="1" t="s">
        <v>5764</v>
      </c>
      <c r="B2299" s="1" t="s">
        <v>7809</v>
      </c>
      <c r="C2299" t="s">
        <v>21</v>
      </c>
    </row>
    <row r="2300" spans="1:3">
      <c r="A2300" s="1" t="s">
        <v>5764</v>
      </c>
      <c r="B2300" s="1" t="s">
        <v>7810</v>
      </c>
      <c r="C2300" t="s">
        <v>21</v>
      </c>
    </row>
    <row r="2301" spans="1:3">
      <c r="A2301" s="1" t="s">
        <v>5764</v>
      </c>
      <c r="B2301" s="1" t="s">
        <v>7811</v>
      </c>
      <c r="C2301" t="s">
        <v>21</v>
      </c>
    </row>
    <row r="2302" spans="1:3">
      <c r="A2302" s="1" t="s">
        <v>5764</v>
      </c>
      <c r="B2302" s="1" t="s">
        <v>7812</v>
      </c>
      <c r="C2302" t="s">
        <v>21</v>
      </c>
    </row>
    <row r="2303" spans="1:3">
      <c r="A2303" s="1" t="s">
        <v>5764</v>
      </c>
      <c r="B2303" s="1" t="s">
        <v>7813</v>
      </c>
      <c r="C2303" t="s">
        <v>21</v>
      </c>
    </row>
    <row r="2304" spans="1:3">
      <c r="A2304" s="1" t="s">
        <v>5764</v>
      </c>
      <c r="B2304" s="1" t="s">
        <v>7814</v>
      </c>
      <c r="C2304" t="s">
        <v>21</v>
      </c>
    </row>
    <row r="2305" spans="1:3">
      <c r="A2305" s="1" t="s">
        <v>5764</v>
      </c>
      <c r="B2305" s="1" t="s">
        <v>7815</v>
      </c>
      <c r="C2305" t="s">
        <v>21</v>
      </c>
    </row>
    <row r="2306" spans="1:3">
      <c r="A2306" s="1" t="s">
        <v>5764</v>
      </c>
      <c r="B2306" s="1" t="s">
        <v>7816</v>
      </c>
      <c r="C2306" t="s">
        <v>21</v>
      </c>
    </row>
    <row r="2307" spans="1:3">
      <c r="A2307" s="1" t="s">
        <v>5764</v>
      </c>
      <c r="B2307" s="1" t="s">
        <v>7817</v>
      </c>
      <c r="C2307" t="s">
        <v>21</v>
      </c>
    </row>
    <row r="2308" spans="1:3">
      <c r="A2308" s="1" t="s">
        <v>5764</v>
      </c>
      <c r="B2308" s="1" t="s">
        <v>7818</v>
      </c>
      <c r="C2308" t="s">
        <v>21</v>
      </c>
    </row>
    <row r="2309" spans="1:3">
      <c r="A2309" s="1" t="s">
        <v>5764</v>
      </c>
      <c r="B2309" s="1" t="s">
        <v>7819</v>
      </c>
      <c r="C2309" t="s">
        <v>21</v>
      </c>
    </row>
    <row r="2310" spans="1:3">
      <c r="A2310" s="1" t="s">
        <v>5764</v>
      </c>
      <c r="B2310" s="1" t="s">
        <v>7820</v>
      </c>
      <c r="C2310" t="s">
        <v>21</v>
      </c>
    </row>
    <row r="2311" spans="1:3">
      <c r="A2311" s="1" t="s">
        <v>5764</v>
      </c>
      <c r="B2311" s="1" t="s">
        <v>7821</v>
      </c>
      <c r="C2311" t="s">
        <v>21</v>
      </c>
    </row>
    <row r="2312" spans="1:3">
      <c r="A2312" s="1" t="s">
        <v>5764</v>
      </c>
      <c r="B2312" s="1" t="s">
        <v>7822</v>
      </c>
      <c r="C2312" t="s">
        <v>21</v>
      </c>
    </row>
    <row r="2313" spans="1:3">
      <c r="A2313" s="1" t="s">
        <v>5764</v>
      </c>
      <c r="B2313" s="1" t="s">
        <v>7823</v>
      </c>
      <c r="C2313" t="s">
        <v>21</v>
      </c>
    </row>
    <row r="2314" spans="1:3">
      <c r="A2314" s="1" t="s">
        <v>5764</v>
      </c>
      <c r="B2314" s="1" t="s">
        <v>7824</v>
      </c>
      <c r="C2314" t="s">
        <v>21</v>
      </c>
    </row>
    <row r="2315" spans="1:3">
      <c r="A2315" s="1" t="s">
        <v>5764</v>
      </c>
      <c r="B2315" s="1" t="s">
        <v>7825</v>
      </c>
      <c r="C2315" t="s">
        <v>21</v>
      </c>
    </row>
    <row r="2316" spans="1:3">
      <c r="A2316" s="1" t="s">
        <v>5764</v>
      </c>
      <c r="B2316" s="1" t="s">
        <v>7826</v>
      </c>
      <c r="C2316" t="s">
        <v>21</v>
      </c>
    </row>
    <row r="2317" spans="1:3">
      <c r="A2317" s="1" t="s">
        <v>5764</v>
      </c>
      <c r="B2317" s="1" t="s">
        <v>7827</v>
      </c>
      <c r="C2317" t="s">
        <v>21</v>
      </c>
    </row>
    <row r="2318" spans="1:3">
      <c r="A2318" s="1" t="s">
        <v>5764</v>
      </c>
      <c r="B2318" s="1" t="s">
        <v>7828</v>
      </c>
      <c r="C2318" t="s">
        <v>21</v>
      </c>
    </row>
    <row r="2319" spans="1:3">
      <c r="A2319" s="1" t="s">
        <v>5764</v>
      </c>
      <c r="B2319" s="1" t="s">
        <v>7829</v>
      </c>
      <c r="C2319" t="s">
        <v>21</v>
      </c>
    </row>
    <row r="2320" spans="1:3">
      <c r="A2320" s="1" t="s">
        <v>5764</v>
      </c>
      <c r="B2320" s="1" t="s">
        <v>7830</v>
      </c>
      <c r="C2320" t="s">
        <v>21</v>
      </c>
    </row>
    <row r="2321" spans="1:3">
      <c r="A2321" s="1" t="s">
        <v>5764</v>
      </c>
      <c r="B2321" s="1" t="s">
        <v>7831</v>
      </c>
      <c r="C2321" t="s">
        <v>21</v>
      </c>
    </row>
    <row r="2322" spans="1:3">
      <c r="A2322" s="1" t="s">
        <v>5764</v>
      </c>
      <c r="B2322" s="1" t="s">
        <v>7832</v>
      </c>
      <c r="C2322" t="s">
        <v>21</v>
      </c>
    </row>
    <row r="2323" spans="1:3">
      <c r="A2323" s="1" t="s">
        <v>5764</v>
      </c>
      <c r="B2323" s="1" t="s">
        <v>7833</v>
      </c>
      <c r="C2323" t="s">
        <v>21</v>
      </c>
    </row>
    <row r="2324" spans="1:3">
      <c r="A2324" s="1" t="s">
        <v>5764</v>
      </c>
      <c r="B2324" s="1" t="s">
        <v>7834</v>
      </c>
      <c r="C2324" t="s">
        <v>21</v>
      </c>
    </row>
    <row r="2325" spans="1:3">
      <c r="A2325" s="1" t="s">
        <v>5764</v>
      </c>
      <c r="B2325" s="1" t="s">
        <v>7835</v>
      </c>
      <c r="C2325" t="s">
        <v>21</v>
      </c>
    </row>
    <row r="2326" spans="1:3">
      <c r="A2326" s="1" t="s">
        <v>5764</v>
      </c>
      <c r="B2326" s="1" t="s">
        <v>7836</v>
      </c>
      <c r="C2326" t="s">
        <v>21</v>
      </c>
    </row>
    <row r="2327" spans="1:3">
      <c r="A2327" s="1" t="s">
        <v>5764</v>
      </c>
      <c r="B2327" s="1" t="s">
        <v>7837</v>
      </c>
      <c r="C2327" t="s">
        <v>21</v>
      </c>
    </row>
    <row r="2328" spans="1:3">
      <c r="A2328" s="1" t="s">
        <v>5764</v>
      </c>
      <c r="B2328" s="1" t="s">
        <v>7838</v>
      </c>
      <c r="C2328" t="s">
        <v>21</v>
      </c>
    </row>
    <row r="2329" spans="1:3">
      <c r="A2329" s="1" t="s">
        <v>5764</v>
      </c>
      <c r="B2329" s="1" t="s">
        <v>7839</v>
      </c>
      <c r="C2329" t="s">
        <v>21</v>
      </c>
    </row>
    <row r="2330" spans="1:3">
      <c r="A2330" s="1" t="s">
        <v>5764</v>
      </c>
      <c r="B2330" s="1" t="s">
        <v>7840</v>
      </c>
      <c r="C2330" t="s">
        <v>21</v>
      </c>
    </row>
    <row r="2331" spans="1:3">
      <c r="A2331" s="1" t="s">
        <v>5764</v>
      </c>
      <c r="B2331" s="1" t="s">
        <v>7841</v>
      </c>
      <c r="C2331" t="s">
        <v>21</v>
      </c>
    </row>
    <row r="2332" spans="1:3">
      <c r="A2332" s="1" t="s">
        <v>5764</v>
      </c>
      <c r="B2332" s="1" t="s">
        <v>7842</v>
      </c>
      <c r="C2332" t="s">
        <v>21</v>
      </c>
    </row>
    <row r="2333" spans="1:3">
      <c r="A2333" s="1" t="s">
        <v>5764</v>
      </c>
      <c r="B2333" s="1" t="s">
        <v>7843</v>
      </c>
      <c r="C2333" t="s">
        <v>21</v>
      </c>
    </row>
    <row r="2334" spans="1:3">
      <c r="A2334" s="1" t="s">
        <v>5764</v>
      </c>
      <c r="B2334" s="1" t="s">
        <v>7844</v>
      </c>
      <c r="C2334" t="s">
        <v>21</v>
      </c>
    </row>
    <row r="2335" spans="1:3">
      <c r="A2335" s="1" t="s">
        <v>5764</v>
      </c>
      <c r="B2335" s="1" t="s">
        <v>7845</v>
      </c>
      <c r="C2335" t="s">
        <v>21</v>
      </c>
    </row>
    <row r="2336" spans="1:3">
      <c r="A2336" s="1" t="s">
        <v>5764</v>
      </c>
      <c r="B2336" s="1" t="s">
        <v>7846</v>
      </c>
      <c r="C2336" t="s">
        <v>21</v>
      </c>
    </row>
    <row r="2337" spans="1:3">
      <c r="A2337" s="1" t="s">
        <v>5764</v>
      </c>
      <c r="B2337" s="1" t="s">
        <v>7847</v>
      </c>
      <c r="C2337" t="s">
        <v>21</v>
      </c>
    </row>
    <row r="2338" spans="1:3">
      <c r="A2338" s="1" t="s">
        <v>5764</v>
      </c>
      <c r="B2338" s="1" t="s">
        <v>7848</v>
      </c>
      <c r="C2338" t="s">
        <v>21</v>
      </c>
    </row>
    <row r="2339" spans="1:3">
      <c r="A2339" s="1" t="s">
        <v>5764</v>
      </c>
      <c r="B2339" s="1" t="s">
        <v>7849</v>
      </c>
      <c r="C2339" t="s">
        <v>21</v>
      </c>
    </row>
    <row r="2340" spans="1:3">
      <c r="A2340" s="1" t="s">
        <v>5764</v>
      </c>
      <c r="B2340" s="1" t="s">
        <v>7850</v>
      </c>
      <c r="C2340" t="s">
        <v>21</v>
      </c>
    </row>
    <row r="2341" spans="1:3">
      <c r="A2341" s="1" t="s">
        <v>5764</v>
      </c>
      <c r="B2341" s="1" t="s">
        <v>7851</v>
      </c>
      <c r="C2341" t="s">
        <v>21</v>
      </c>
    </row>
    <row r="2342" spans="1:3">
      <c r="A2342" s="1" t="s">
        <v>5764</v>
      </c>
      <c r="B2342" s="1" t="s">
        <v>7852</v>
      </c>
      <c r="C2342" t="s">
        <v>21</v>
      </c>
    </row>
    <row r="2343" spans="1:3">
      <c r="A2343" s="1" t="s">
        <v>5764</v>
      </c>
      <c r="B2343" s="1" t="s">
        <v>7853</v>
      </c>
      <c r="C2343" t="s">
        <v>21</v>
      </c>
    </row>
    <row r="2344" spans="1:3">
      <c r="A2344" s="1" t="s">
        <v>5764</v>
      </c>
      <c r="B2344" s="1" t="s">
        <v>7854</v>
      </c>
      <c r="C2344" t="s">
        <v>21</v>
      </c>
    </row>
    <row r="2345" spans="1:3">
      <c r="A2345" s="1" t="s">
        <v>5764</v>
      </c>
      <c r="B2345" s="1" t="s">
        <v>7855</v>
      </c>
      <c r="C2345" t="s">
        <v>21</v>
      </c>
    </row>
    <row r="2346" spans="1:3">
      <c r="A2346" s="1" t="s">
        <v>5764</v>
      </c>
      <c r="B2346" s="1" t="s">
        <v>7856</v>
      </c>
      <c r="C2346" t="s">
        <v>21</v>
      </c>
    </row>
    <row r="2347" spans="1:3">
      <c r="A2347" s="1" t="s">
        <v>5764</v>
      </c>
      <c r="B2347" s="1" t="s">
        <v>7857</v>
      </c>
      <c r="C2347" t="s">
        <v>21</v>
      </c>
    </row>
    <row r="2348" spans="1:3">
      <c r="A2348" s="1" t="s">
        <v>5764</v>
      </c>
      <c r="B2348" s="1" t="s">
        <v>7858</v>
      </c>
      <c r="C2348" t="s">
        <v>21</v>
      </c>
    </row>
    <row r="2349" spans="1:3">
      <c r="A2349" s="1" t="s">
        <v>5764</v>
      </c>
      <c r="B2349" s="1" t="s">
        <v>7859</v>
      </c>
      <c r="C2349" t="s">
        <v>21</v>
      </c>
    </row>
    <row r="2350" spans="1:3">
      <c r="A2350" s="1" t="s">
        <v>5764</v>
      </c>
      <c r="B2350" s="1" t="s">
        <v>7860</v>
      </c>
      <c r="C2350" t="s">
        <v>21</v>
      </c>
    </row>
    <row r="2351" spans="1:3">
      <c r="A2351" s="1" t="s">
        <v>5764</v>
      </c>
      <c r="B2351" s="1" t="s">
        <v>7861</v>
      </c>
      <c r="C2351" t="s">
        <v>21</v>
      </c>
    </row>
    <row r="2352" spans="1:3">
      <c r="A2352" s="1" t="s">
        <v>5764</v>
      </c>
      <c r="B2352" s="1" t="s">
        <v>7862</v>
      </c>
      <c r="C2352" t="s">
        <v>21</v>
      </c>
    </row>
    <row r="2353" spans="1:3">
      <c r="A2353" s="1" t="s">
        <v>5764</v>
      </c>
      <c r="B2353" s="1" t="s">
        <v>7863</v>
      </c>
      <c r="C2353" t="s">
        <v>21</v>
      </c>
    </row>
    <row r="2354" spans="1:3">
      <c r="A2354" s="1" t="s">
        <v>5764</v>
      </c>
      <c r="B2354" s="1" t="s">
        <v>7864</v>
      </c>
      <c r="C2354" t="s">
        <v>21</v>
      </c>
    </row>
    <row r="2355" spans="1:3">
      <c r="A2355" s="1" t="s">
        <v>5764</v>
      </c>
      <c r="B2355" s="1" t="s">
        <v>7865</v>
      </c>
      <c r="C2355" t="s">
        <v>21</v>
      </c>
    </row>
    <row r="2356" spans="1:3">
      <c r="A2356" s="1" t="s">
        <v>5764</v>
      </c>
      <c r="B2356" s="1" t="s">
        <v>7866</v>
      </c>
      <c r="C2356" t="s">
        <v>21</v>
      </c>
    </row>
    <row r="2357" spans="1:3">
      <c r="A2357" s="1" t="s">
        <v>5764</v>
      </c>
      <c r="B2357" s="1" t="s">
        <v>7867</v>
      </c>
      <c r="C2357" t="s">
        <v>21</v>
      </c>
    </row>
    <row r="2358" spans="1:3">
      <c r="A2358" s="1" t="s">
        <v>5764</v>
      </c>
      <c r="B2358" s="1" t="s">
        <v>7868</v>
      </c>
      <c r="C2358" t="s">
        <v>21</v>
      </c>
    </row>
    <row r="2359" spans="1:3">
      <c r="A2359" s="1" t="s">
        <v>5764</v>
      </c>
      <c r="B2359" s="1" t="s">
        <v>7869</v>
      </c>
      <c r="C2359" t="s">
        <v>21</v>
      </c>
    </row>
    <row r="2360" spans="1:3">
      <c r="A2360" s="1" t="s">
        <v>5764</v>
      </c>
      <c r="B2360" s="1" t="s">
        <v>7870</v>
      </c>
      <c r="C2360" t="s">
        <v>21</v>
      </c>
    </row>
    <row r="2361" spans="1:3">
      <c r="A2361" s="1" t="s">
        <v>5764</v>
      </c>
      <c r="B2361" s="1" t="s">
        <v>7871</v>
      </c>
      <c r="C2361" t="s">
        <v>21</v>
      </c>
    </row>
    <row r="2362" spans="1:3">
      <c r="A2362" s="1" t="s">
        <v>5764</v>
      </c>
      <c r="B2362" s="1" t="s">
        <v>7872</v>
      </c>
      <c r="C2362" t="s">
        <v>21</v>
      </c>
    </row>
    <row r="2363" spans="1:3">
      <c r="A2363" s="1" t="s">
        <v>5764</v>
      </c>
      <c r="B2363" s="1" t="s">
        <v>7873</v>
      </c>
      <c r="C2363" t="s">
        <v>21</v>
      </c>
    </row>
    <row r="2364" spans="1:3">
      <c r="A2364" s="1" t="s">
        <v>5764</v>
      </c>
      <c r="B2364" s="1" t="s">
        <v>7874</v>
      </c>
      <c r="C2364" t="s">
        <v>21</v>
      </c>
    </row>
    <row r="2365" spans="1:3">
      <c r="A2365" s="1" t="s">
        <v>5764</v>
      </c>
      <c r="B2365" s="1" t="s">
        <v>7875</v>
      </c>
      <c r="C2365" t="s">
        <v>21</v>
      </c>
    </row>
    <row r="2366" spans="1:3">
      <c r="A2366" s="1" t="s">
        <v>5764</v>
      </c>
      <c r="B2366" s="1" t="s">
        <v>7876</v>
      </c>
      <c r="C2366" t="s">
        <v>21</v>
      </c>
    </row>
    <row r="2367" spans="1:3">
      <c r="A2367" s="1" t="s">
        <v>5764</v>
      </c>
      <c r="B2367" s="1" t="s">
        <v>7877</v>
      </c>
      <c r="C2367" t="s">
        <v>21</v>
      </c>
    </row>
    <row r="2368" spans="1:3">
      <c r="A2368" s="1" t="s">
        <v>5764</v>
      </c>
      <c r="B2368" s="1" t="s">
        <v>7878</v>
      </c>
      <c r="C2368" t="s">
        <v>21</v>
      </c>
    </row>
    <row r="2369" spans="1:3">
      <c r="A2369" s="1" t="s">
        <v>5764</v>
      </c>
      <c r="B2369" s="1" t="s">
        <v>7879</v>
      </c>
      <c r="C2369" t="s">
        <v>21</v>
      </c>
    </row>
    <row r="2370" spans="1:3">
      <c r="A2370" s="1" t="s">
        <v>5764</v>
      </c>
      <c r="B2370" s="1" t="s">
        <v>7880</v>
      </c>
      <c r="C2370" t="s">
        <v>21</v>
      </c>
    </row>
    <row r="2371" spans="1:3">
      <c r="A2371" s="1" t="s">
        <v>5764</v>
      </c>
      <c r="B2371" s="1" t="s">
        <v>7881</v>
      </c>
      <c r="C2371" t="s">
        <v>21</v>
      </c>
    </row>
    <row r="2372" spans="1:3">
      <c r="A2372" s="1" t="s">
        <v>5764</v>
      </c>
      <c r="B2372" s="1" t="s">
        <v>7882</v>
      </c>
      <c r="C2372" t="s">
        <v>21</v>
      </c>
    </row>
    <row r="2373" spans="1:3">
      <c r="A2373" s="1" t="s">
        <v>5764</v>
      </c>
      <c r="B2373" s="1" t="s">
        <v>7883</v>
      </c>
      <c r="C2373" t="s">
        <v>21</v>
      </c>
    </row>
    <row r="2374" spans="1:3">
      <c r="A2374" s="1" t="s">
        <v>5764</v>
      </c>
      <c r="B2374" s="1" t="s">
        <v>7884</v>
      </c>
      <c r="C2374" t="s">
        <v>21</v>
      </c>
    </row>
    <row r="2375" spans="1:3">
      <c r="A2375" s="1" t="s">
        <v>5764</v>
      </c>
      <c r="B2375" s="1" t="s">
        <v>7885</v>
      </c>
      <c r="C2375" t="s">
        <v>21</v>
      </c>
    </row>
    <row r="2376" spans="1:3">
      <c r="A2376" s="1" t="s">
        <v>5764</v>
      </c>
      <c r="B2376" s="1" t="s">
        <v>7886</v>
      </c>
      <c r="C2376" t="s">
        <v>21</v>
      </c>
    </row>
    <row r="2377" spans="1:3">
      <c r="A2377" s="1" t="s">
        <v>5764</v>
      </c>
      <c r="B2377" s="1" t="s">
        <v>7887</v>
      </c>
      <c r="C2377" t="s">
        <v>21</v>
      </c>
    </row>
    <row r="2378" spans="1:3">
      <c r="A2378" s="1" t="s">
        <v>5764</v>
      </c>
      <c r="B2378" s="1" t="s">
        <v>7888</v>
      </c>
      <c r="C2378" t="s">
        <v>21</v>
      </c>
    </row>
    <row r="2379" spans="1:3">
      <c r="A2379" s="1" t="s">
        <v>5764</v>
      </c>
      <c r="B2379" s="1" t="s">
        <v>7889</v>
      </c>
      <c r="C2379" t="s">
        <v>21</v>
      </c>
    </row>
    <row r="2380" spans="1:3">
      <c r="A2380" s="1" t="s">
        <v>5764</v>
      </c>
      <c r="B2380" s="1" t="s">
        <v>7890</v>
      </c>
      <c r="C2380" t="s">
        <v>21</v>
      </c>
    </row>
    <row r="2381" spans="1:3">
      <c r="A2381" s="1" t="s">
        <v>5764</v>
      </c>
      <c r="B2381" s="1" t="s">
        <v>7891</v>
      </c>
      <c r="C2381" t="s">
        <v>21</v>
      </c>
    </row>
    <row r="2382" spans="1:3">
      <c r="A2382" s="1" t="s">
        <v>5764</v>
      </c>
      <c r="B2382" s="1" t="s">
        <v>7892</v>
      </c>
      <c r="C2382" t="s">
        <v>21</v>
      </c>
    </row>
    <row r="2383" spans="1:3">
      <c r="A2383" s="1" t="s">
        <v>5764</v>
      </c>
      <c r="B2383" s="1" t="s">
        <v>7893</v>
      </c>
      <c r="C2383" t="s">
        <v>21</v>
      </c>
    </row>
    <row r="2384" spans="1:3">
      <c r="A2384" s="1" t="s">
        <v>5764</v>
      </c>
      <c r="B2384" s="1" t="s">
        <v>7894</v>
      </c>
      <c r="C2384" t="s">
        <v>21</v>
      </c>
    </row>
    <row r="2385" spans="1:3">
      <c r="A2385" s="1" t="s">
        <v>5764</v>
      </c>
      <c r="B2385" s="1" t="s">
        <v>7895</v>
      </c>
      <c r="C2385" t="s">
        <v>21</v>
      </c>
    </row>
    <row r="2386" spans="1:3">
      <c r="A2386" s="1" t="s">
        <v>5764</v>
      </c>
      <c r="B2386" s="1" t="s">
        <v>7896</v>
      </c>
      <c r="C2386" t="s">
        <v>21</v>
      </c>
    </row>
    <row r="2387" spans="1:3">
      <c r="A2387" s="1" t="s">
        <v>5764</v>
      </c>
      <c r="B2387" s="1" t="s">
        <v>7897</v>
      </c>
      <c r="C2387" t="s">
        <v>21</v>
      </c>
    </row>
    <row r="2388" spans="1:3">
      <c r="A2388" s="1" t="s">
        <v>5764</v>
      </c>
      <c r="B2388" s="1" t="s">
        <v>7898</v>
      </c>
      <c r="C2388" t="s">
        <v>21</v>
      </c>
    </row>
    <row r="2389" spans="1:3">
      <c r="A2389" s="1" t="s">
        <v>5764</v>
      </c>
      <c r="B2389" s="1" t="s">
        <v>7899</v>
      </c>
      <c r="C2389" t="s">
        <v>21</v>
      </c>
    </row>
    <row r="2390" spans="1:3">
      <c r="A2390" s="1" t="s">
        <v>5764</v>
      </c>
      <c r="B2390" s="1" t="s">
        <v>7900</v>
      </c>
      <c r="C2390" t="s">
        <v>21</v>
      </c>
    </row>
    <row r="2391" spans="1:3">
      <c r="A2391" s="1" t="s">
        <v>5764</v>
      </c>
      <c r="B2391" s="1" t="s">
        <v>7901</v>
      </c>
      <c r="C2391" t="s">
        <v>21</v>
      </c>
    </row>
    <row r="2392" spans="1:3">
      <c r="A2392" s="1" t="s">
        <v>5764</v>
      </c>
      <c r="B2392" s="1" t="s">
        <v>7902</v>
      </c>
      <c r="C2392" t="s">
        <v>21</v>
      </c>
    </row>
    <row r="2393" spans="1:3">
      <c r="A2393" s="1" t="s">
        <v>5764</v>
      </c>
      <c r="B2393" s="1" t="s">
        <v>7903</v>
      </c>
      <c r="C2393" t="s">
        <v>21</v>
      </c>
    </row>
    <row r="2394" spans="1:3">
      <c r="A2394" s="1" t="s">
        <v>5764</v>
      </c>
      <c r="B2394" s="1" t="s">
        <v>7904</v>
      </c>
      <c r="C2394" t="s">
        <v>21</v>
      </c>
    </row>
    <row r="2395" spans="1:3">
      <c r="A2395" s="1" t="s">
        <v>5764</v>
      </c>
      <c r="B2395" s="1" t="s">
        <v>7905</v>
      </c>
      <c r="C2395" t="s">
        <v>21</v>
      </c>
    </row>
    <row r="2396" spans="1:3">
      <c r="A2396" s="1" t="s">
        <v>5764</v>
      </c>
      <c r="B2396" s="1" t="s">
        <v>7906</v>
      </c>
      <c r="C2396" t="s">
        <v>21</v>
      </c>
    </row>
    <row r="2397" spans="1:3">
      <c r="A2397" s="1" t="s">
        <v>5764</v>
      </c>
      <c r="B2397" s="1" t="s">
        <v>7907</v>
      </c>
      <c r="C2397" t="s">
        <v>21</v>
      </c>
    </row>
    <row r="2398" spans="1:3">
      <c r="A2398" s="1" t="s">
        <v>5764</v>
      </c>
      <c r="B2398" s="1" t="s">
        <v>7908</v>
      </c>
      <c r="C2398" t="s">
        <v>21</v>
      </c>
    </row>
    <row r="2399" spans="1:3">
      <c r="A2399" s="1" t="s">
        <v>5764</v>
      </c>
      <c r="B2399" s="1" t="s">
        <v>7909</v>
      </c>
      <c r="C2399" t="s">
        <v>21</v>
      </c>
    </row>
    <row r="2400" spans="1:3">
      <c r="A2400" s="1" t="s">
        <v>5764</v>
      </c>
      <c r="B2400" s="1" t="s">
        <v>7910</v>
      </c>
      <c r="C2400" t="s">
        <v>21</v>
      </c>
    </row>
    <row r="2401" spans="1:3">
      <c r="A2401" s="1" t="s">
        <v>5764</v>
      </c>
      <c r="B2401" s="1" t="s">
        <v>7911</v>
      </c>
      <c r="C2401" t="s">
        <v>21</v>
      </c>
    </row>
    <row r="2402" spans="1:3">
      <c r="A2402" s="1" t="s">
        <v>5764</v>
      </c>
      <c r="B2402" s="1" t="s">
        <v>7912</v>
      </c>
      <c r="C2402" t="s">
        <v>21</v>
      </c>
    </row>
    <row r="2403" spans="1:3">
      <c r="A2403" s="1" t="s">
        <v>5764</v>
      </c>
      <c r="B2403" s="1" t="s">
        <v>7913</v>
      </c>
      <c r="C2403" t="s">
        <v>21</v>
      </c>
    </row>
    <row r="2404" spans="1:3">
      <c r="A2404" s="1" t="s">
        <v>5764</v>
      </c>
      <c r="B2404" s="1" t="s">
        <v>7914</v>
      </c>
      <c r="C2404" t="s">
        <v>21</v>
      </c>
    </row>
    <row r="2405" spans="1:3">
      <c r="A2405" s="1" t="s">
        <v>5764</v>
      </c>
      <c r="B2405" s="1" t="s">
        <v>7915</v>
      </c>
      <c r="C2405" t="s">
        <v>21</v>
      </c>
    </row>
    <row r="2406" spans="1:3">
      <c r="A2406" s="1" t="s">
        <v>5764</v>
      </c>
      <c r="B2406" s="1" t="s">
        <v>7916</v>
      </c>
      <c r="C2406" t="s">
        <v>21</v>
      </c>
    </row>
    <row r="2407" spans="1:3">
      <c r="A2407" s="1" t="s">
        <v>5764</v>
      </c>
      <c r="B2407" s="1" t="s">
        <v>7917</v>
      </c>
      <c r="C2407" t="s">
        <v>21</v>
      </c>
    </row>
    <row r="2408" spans="1:3">
      <c r="A2408" s="1" t="s">
        <v>5764</v>
      </c>
      <c r="B2408" s="1" t="s">
        <v>7918</v>
      </c>
      <c r="C2408" t="s">
        <v>21</v>
      </c>
    </row>
    <row r="2409" spans="1:3">
      <c r="A2409" s="1" t="s">
        <v>5764</v>
      </c>
      <c r="B2409" s="1" t="s">
        <v>7919</v>
      </c>
      <c r="C2409" t="s">
        <v>21</v>
      </c>
    </row>
    <row r="2410" spans="1:3">
      <c r="A2410" s="1" t="s">
        <v>5764</v>
      </c>
      <c r="B2410" s="1" t="s">
        <v>7920</v>
      </c>
      <c r="C2410" t="s">
        <v>21</v>
      </c>
    </row>
    <row r="2411" spans="1:3">
      <c r="A2411" s="1" t="s">
        <v>5764</v>
      </c>
      <c r="B2411" s="1" t="s">
        <v>7921</v>
      </c>
      <c r="C2411" t="s">
        <v>21</v>
      </c>
    </row>
    <row r="2412" spans="1:3">
      <c r="A2412" s="1" t="s">
        <v>5764</v>
      </c>
      <c r="B2412" s="1" t="s">
        <v>7922</v>
      </c>
      <c r="C2412" t="s">
        <v>21</v>
      </c>
    </row>
    <row r="2413" spans="1:3">
      <c r="A2413" s="1" t="s">
        <v>5764</v>
      </c>
      <c r="B2413" s="1" t="s">
        <v>7923</v>
      </c>
      <c r="C2413" t="s">
        <v>21</v>
      </c>
    </row>
    <row r="2414" spans="1:3">
      <c r="A2414" s="1" t="s">
        <v>5764</v>
      </c>
      <c r="B2414" s="1" t="s">
        <v>7924</v>
      </c>
      <c r="C2414" t="s">
        <v>21</v>
      </c>
    </row>
    <row r="2415" spans="1:3">
      <c r="A2415" s="1" t="s">
        <v>5764</v>
      </c>
      <c r="B2415" s="1" t="s">
        <v>7925</v>
      </c>
      <c r="C2415" t="s">
        <v>21</v>
      </c>
    </row>
    <row r="2416" spans="1:3">
      <c r="A2416" s="1" t="s">
        <v>5764</v>
      </c>
      <c r="B2416" s="1" t="s">
        <v>7926</v>
      </c>
      <c r="C2416" t="s">
        <v>21</v>
      </c>
    </row>
    <row r="2417" spans="1:3">
      <c r="A2417" s="1" t="s">
        <v>5764</v>
      </c>
      <c r="B2417" s="1" t="s">
        <v>7927</v>
      </c>
      <c r="C2417" t="s">
        <v>21</v>
      </c>
    </row>
    <row r="2418" spans="1:3">
      <c r="A2418" s="1" t="s">
        <v>5764</v>
      </c>
      <c r="B2418" s="1" t="s">
        <v>7928</v>
      </c>
      <c r="C2418" t="s">
        <v>21</v>
      </c>
    </row>
    <row r="2419" spans="1:3">
      <c r="A2419" s="1" t="s">
        <v>5764</v>
      </c>
      <c r="B2419" s="1" t="s">
        <v>7929</v>
      </c>
      <c r="C2419" t="s">
        <v>21</v>
      </c>
    </row>
    <row r="2420" spans="1:3">
      <c r="A2420" s="1" t="s">
        <v>5764</v>
      </c>
      <c r="B2420" s="1" t="s">
        <v>7930</v>
      </c>
      <c r="C2420" t="s">
        <v>21</v>
      </c>
    </row>
    <row r="2421" spans="1:3">
      <c r="A2421" s="1" t="s">
        <v>5764</v>
      </c>
      <c r="B2421" s="1" t="s">
        <v>7931</v>
      </c>
      <c r="C2421" t="s">
        <v>21</v>
      </c>
    </row>
    <row r="2422" spans="1:3">
      <c r="A2422" s="1" t="s">
        <v>5764</v>
      </c>
      <c r="B2422" s="1" t="s">
        <v>7932</v>
      </c>
      <c r="C2422" t="s">
        <v>21</v>
      </c>
    </row>
    <row r="2423" spans="1:3">
      <c r="A2423" s="1" t="s">
        <v>5764</v>
      </c>
      <c r="B2423" s="1" t="s">
        <v>7933</v>
      </c>
      <c r="C2423" t="s">
        <v>21</v>
      </c>
    </row>
    <row r="2424" spans="1:3">
      <c r="A2424" s="1" t="s">
        <v>5764</v>
      </c>
      <c r="B2424" s="1" t="s">
        <v>7934</v>
      </c>
      <c r="C2424" t="s">
        <v>21</v>
      </c>
    </row>
    <row r="2425" spans="1:3">
      <c r="A2425" s="1" t="s">
        <v>5764</v>
      </c>
      <c r="B2425" s="1" t="s">
        <v>7935</v>
      </c>
      <c r="C2425" t="s">
        <v>21</v>
      </c>
    </row>
    <row r="2426" spans="1:3">
      <c r="A2426" s="1" t="s">
        <v>5764</v>
      </c>
      <c r="B2426" s="1" t="s">
        <v>7936</v>
      </c>
      <c r="C2426" t="s">
        <v>21</v>
      </c>
    </row>
    <row r="2427" spans="1:3">
      <c r="A2427" s="1" t="s">
        <v>5764</v>
      </c>
      <c r="B2427" s="1" t="s">
        <v>7937</v>
      </c>
      <c r="C2427" t="s">
        <v>21</v>
      </c>
    </row>
    <row r="2428" spans="1:3">
      <c r="A2428" s="1" t="s">
        <v>5764</v>
      </c>
      <c r="B2428" s="1" t="s">
        <v>7938</v>
      </c>
      <c r="C2428" t="s">
        <v>21</v>
      </c>
    </row>
    <row r="2429" spans="1:3">
      <c r="A2429" s="1" t="s">
        <v>5764</v>
      </c>
      <c r="B2429" s="1" t="s">
        <v>7939</v>
      </c>
      <c r="C2429" t="s">
        <v>21</v>
      </c>
    </row>
    <row r="2430" spans="1:3">
      <c r="A2430" s="1" t="s">
        <v>5764</v>
      </c>
      <c r="B2430" s="1" t="s">
        <v>7940</v>
      </c>
      <c r="C2430" t="s">
        <v>21</v>
      </c>
    </row>
    <row r="2431" spans="1:3">
      <c r="A2431" s="1" t="s">
        <v>5764</v>
      </c>
      <c r="B2431" s="1" t="s">
        <v>7941</v>
      </c>
      <c r="C2431" t="s">
        <v>21</v>
      </c>
    </row>
    <row r="2432" spans="1:3">
      <c r="A2432" s="1" t="s">
        <v>5764</v>
      </c>
      <c r="B2432" s="1" t="s">
        <v>7942</v>
      </c>
      <c r="C2432" t="s">
        <v>21</v>
      </c>
    </row>
    <row r="2433" spans="1:3">
      <c r="A2433" s="1" t="s">
        <v>5764</v>
      </c>
      <c r="B2433" s="1" t="s">
        <v>7943</v>
      </c>
      <c r="C2433" t="s">
        <v>21</v>
      </c>
    </row>
    <row r="2434" spans="1:3">
      <c r="A2434" s="1" t="s">
        <v>5764</v>
      </c>
      <c r="B2434" s="1" t="s">
        <v>7944</v>
      </c>
      <c r="C2434" t="s">
        <v>21</v>
      </c>
    </row>
    <row r="2435" spans="1:3">
      <c r="A2435" s="1" t="s">
        <v>5764</v>
      </c>
      <c r="B2435" s="1" t="s">
        <v>7945</v>
      </c>
      <c r="C2435" t="s">
        <v>21</v>
      </c>
    </row>
    <row r="2436" spans="1:3">
      <c r="A2436" s="1" t="s">
        <v>5764</v>
      </c>
      <c r="B2436" s="1" t="s">
        <v>7946</v>
      </c>
      <c r="C2436" t="s">
        <v>21</v>
      </c>
    </row>
    <row r="2437" spans="1:3">
      <c r="A2437" s="1" t="s">
        <v>5764</v>
      </c>
      <c r="B2437" s="1" t="s">
        <v>7947</v>
      </c>
      <c r="C2437" t="s">
        <v>21</v>
      </c>
    </row>
    <row r="2438" spans="1:3">
      <c r="A2438" s="1" t="s">
        <v>5764</v>
      </c>
      <c r="B2438" s="1" t="s">
        <v>7948</v>
      </c>
      <c r="C2438" t="s">
        <v>21</v>
      </c>
    </row>
    <row r="2439" spans="1:3">
      <c r="A2439" s="1" t="s">
        <v>5764</v>
      </c>
      <c r="B2439" s="1" t="s">
        <v>7949</v>
      </c>
      <c r="C2439" t="s">
        <v>21</v>
      </c>
    </row>
    <row r="2440" spans="1:3">
      <c r="A2440" s="1" t="s">
        <v>5764</v>
      </c>
      <c r="B2440" s="1" t="s">
        <v>7950</v>
      </c>
      <c r="C2440" t="s">
        <v>21</v>
      </c>
    </row>
    <row r="2441" spans="1:3">
      <c r="A2441" s="1" t="s">
        <v>5764</v>
      </c>
      <c r="B2441" s="1" t="s">
        <v>7951</v>
      </c>
      <c r="C2441" t="s">
        <v>21</v>
      </c>
    </row>
    <row r="2442" spans="1:3">
      <c r="A2442" s="1" t="s">
        <v>5764</v>
      </c>
      <c r="B2442" s="1" t="s">
        <v>7952</v>
      </c>
      <c r="C2442" t="s">
        <v>21</v>
      </c>
    </row>
    <row r="2443" spans="1:3">
      <c r="A2443" s="1" t="s">
        <v>5764</v>
      </c>
      <c r="B2443" s="1" t="s">
        <v>7953</v>
      </c>
      <c r="C2443" t="s">
        <v>21</v>
      </c>
    </row>
    <row r="2444" spans="1:3">
      <c r="A2444" s="1" t="s">
        <v>5764</v>
      </c>
      <c r="B2444" s="1" t="s">
        <v>7954</v>
      </c>
      <c r="C2444" t="s">
        <v>21</v>
      </c>
    </row>
    <row r="2445" spans="1:3">
      <c r="A2445" s="1" t="s">
        <v>5764</v>
      </c>
      <c r="B2445" s="1" t="s">
        <v>7955</v>
      </c>
      <c r="C2445" t="s">
        <v>21</v>
      </c>
    </row>
    <row r="2446" spans="1:3">
      <c r="A2446" s="1" t="s">
        <v>5764</v>
      </c>
      <c r="B2446" s="1" t="s">
        <v>7956</v>
      </c>
      <c r="C2446" t="s">
        <v>21</v>
      </c>
    </row>
    <row r="2447" spans="1:3">
      <c r="A2447" s="1" t="s">
        <v>5764</v>
      </c>
      <c r="B2447" s="1" t="s">
        <v>7957</v>
      </c>
      <c r="C2447" t="s">
        <v>21</v>
      </c>
    </row>
    <row r="2448" spans="1:3">
      <c r="A2448" s="1" t="s">
        <v>5764</v>
      </c>
      <c r="B2448" s="1" t="s">
        <v>7958</v>
      </c>
      <c r="C2448" t="s">
        <v>21</v>
      </c>
    </row>
    <row r="2449" spans="1:3">
      <c r="A2449" s="1" t="s">
        <v>5764</v>
      </c>
      <c r="B2449" s="1" t="s">
        <v>7959</v>
      </c>
      <c r="C2449" t="s">
        <v>21</v>
      </c>
    </row>
    <row r="2450" spans="1:3">
      <c r="A2450" s="1" t="s">
        <v>5764</v>
      </c>
      <c r="B2450" s="1" t="s">
        <v>7960</v>
      </c>
      <c r="C2450" t="s">
        <v>21</v>
      </c>
    </row>
    <row r="2451" spans="1:3">
      <c r="A2451" s="1" t="s">
        <v>5764</v>
      </c>
      <c r="B2451" s="1" t="s">
        <v>7961</v>
      </c>
      <c r="C2451" t="s">
        <v>21</v>
      </c>
    </row>
    <row r="2452" spans="1:3">
      <c r="A2452" s="1" t="s">
        <v>5764</v>
      </c>
      <c r="B2452" s="1" t="s">
        <v>7962</v>
      </c>
      <c r="C2452" t="s">
        <v>21</v>
      </c>
    </row>
    <row r="2453" spans="1:3">
      <c r="A2453" s="1" t="s">
        <v>5764</v>
      </c>
      <c r="B2453" s="1" t="s">
        <v>7963</v>
      </c>
      <c r="C2453" t="s">
        <v>21</v>
      </c>
    </row>
    <row r="2454" spans="1:3">
      <c r="A2454" s="1" t="s">
        <v>5764</v>
      </c>
      <c r="B2454" s="1" t="s">
        <v>7964</v>
      </c>
      <c r="C2454" t="s">
        <v>21</v>
      </c>
    </row>
    <row r="2455" spans="1:3">
      <c r="A2455" s="1" t="s">
        <v>5764</v>
      </c>
      <c r="B2455" s="1" t="s">
        <v>7965</v>
      </c>
      <c r="C2455" t="s">
        <v>21</v>
      </c>
    </row>
    <row r="2456" spans="1:3">
      <c r="A2456" s="1" t="s">
        <v>5764</v>
      </c>
      <c r="B2456" s="1" t="s">
        <v>7966</v>
      </c>
      <c r="C2456" t="s">
        <v>21</v>
      </c>
    </row>
    <row r="2457" spans="1:3">
      <c r="A2457" s="1" t="s">
        <v>5764</v>
      </c>
      <c r="B2457" s="1" t="s">
        <v>7967</v>
      </c>
      <c r="C2457" t="s">
        <v>21</v>
      </c>
    </row>
    <row r="2458" spans="1:3">
      <c r="A2458" s="1" t="s">
        <v>5764</v>
      </c>
      <c r="B2458" s="1" t="s">
        <v>7968</v>
      </c>
      <c r="C2458" t="s">
        <v>21</v>
      </c>
    </row>
    <row r="2459" spans="1:3">
      <c r="A2459" s="1" t="s">
        <v>5764</v>
      </c>
      <c r="B2459" s="1" t="s">
        <v>7969</v>
      </c>
      <c r="C2459" t="s">
        <v>21</v>
      </c>
    </row>
    <row r="2460" spans="1:3">
      <c r="A2460" s="1" t="s">
        <v>5764</v>
      </c>
      <c r="B2460" s="1" t="s">
        <v>7970</v>
      </c>
      <c r="C2460" t="s">
        <v>21</v>
      </c>
    </row>
    <row r="2461" spans="1:3">
      <c r="A2461" s="1" t="s">
        <v>5764</v>
      </c>
      <c r="B2461" s="1" t="s">
        <v>7971</v>
      </c>
      <c r="C2461" t="s">
        <v>21</v>
      </c>
    </row>
    <row r="2462" spans="1:3">
      <c r="A2462" s="1" t="s">
        <v>5764</v>
      </c>
      <c r="B2462" s="1" t="s">
        <v>7972</v>
      </c>
      <c r="C2462" t="s">
        <v>21</v>
      </c>
    </row>
    <row r="2463" spans="1:3">
      <c r="A2463" s="1" t="s">
        <v>5764</v>
      </c>
      <c r="B2463" s="1" t="s">
        <v>7973</v>
      </c>
      <c r="C2463" t="s">
        <v>21</v>
      </c>
    </row>
    <row r="2464" spans="1:3">
      <c r="A2464" s="1" t="s">
        <v>5764</v>
      </c>
      <c r="B2464" s="1" t="s">
        <v>7974</v>
      </c>
      <c r="C2464" t="s">
        <v>21</v>
      </c>
    </row>
    <row r="2465" spans="1:3">
      <c r="A2465" s="1" t="s">
        <v>5764</v>
      </c>
      <c r="B2465" s="1" t="s">
        <v>7975</v>
      </c>
      <c r="C2465" t="s">
        <v>21</v>
      </c>
    </row>
    <row r="2466" spans="1:3">
      <c r="A2466" s="1" t="s">
        <v>5764</v>
      </c>
      <c r="B2466" s="1" t="s">
        <v>7976</v>
      </c>
      <c r="C2466" t="s">
        <v>21</v>
      </c>
    </row>
    <row r="2467" spans="1:3">
      <c r="A2467" s="1" t="s">
        <v>5764</v>
      </c>
      <c r="B2467" s="1" t="s">
        <v>7977</v>
      </c>
      <c r="C2467" t="s">
        <v>21</v>
      </c>
    </row>
    <row r="2468" spans="1:3">
      <c r="A2468" s="1" t="s">
        <v>5764</v>
      </c>
      <c r="B2468" s="1" t="s">
        <v>7978</v>
      </c>
      <c r="C2468" t="s">
        <v>21</v>
      </c>
    </row>
    <row r="2469" spans="1:3">
      <c r="A2469" s="1" t="s">
        <v>5764</v>
      </c>
      <c r="B2469" s="1" t="s">
        <v>7979</v>
      </c>
      <c r="C2469" t="s">
        <v>21</v>
      </c>
    </row>
    <row r="2470" spans="1:3">
      <c r="A2470" s="1" t="s">
        <v>5764</v>
      </c>
      <c r="B2470" s="1" t="s">
        <v>7980</v>
      </c>
      <c r="C2470" t="s">
        <v>21</v>
      </c>
    </row>
    <row r="2471" spans="1:3">
      <c r="A2471" s="1" t="s">
        <v>5764</v>
      </c>
      <c r="B2471" s="1" t="s">
        <v>7981</v>
      </c>
      <c r="C2471" t="s">
        <v>21</v>
      </c>
    </row>
    <row r="2472" spans="1:3">
      <c r="A2472" s="1" t="s">
        <v>5764</v>
      </c>
      <c r="B2472" s="1" t="s">
        <v>7982</v>
      </c>
      <c r="C2472" t="s">
        <v>21</v>
      </c>
    </row>
    <row r="2473" spans="1:3">
      <c r="A2473" s="1" t="s">
        <v>5764</v>
      </c>
      <c r="B2473" s="1" t="s">
        <v>7983</v>
      </c>
      <c r="C2473" t="s">
        <v>21</v>
      </c>
    </row>
    <row r="2474" spans="1:3">
      <c r="A2474" s="1" t="s">
        <v>5764</v>
      </c>
      <c r="B2474" s="1" t="s">
        <v>7984</v>
      </c>
      <c r="C2474" t="s">
        <v>21</v>
      </c>
    </row>
    <row r="2475" spans="1:3">
      <c r="A2475" s="1" t="s">
        <v>5764</v>
      </c>
      <c r="B2475" s="1" t="s">
        <v>7985</v>
      </c>
      <c r="C2475" t="s">
        <v>21</v>
      </c>
    </row>
    <row r="2476" spans="1:3">
      <c r="A2476" s="1" t="s">
        <v>5764</v>
      </c>
      <c r="B2476" s="1" t="s">
        <v>7986</v>
      </c>
      <c r="C2476" t="s">
        <v>21</v>
      </c>
    </row>
    <row r="2477" spans="1:3">
      <c r="A2477" s="1" t="s">
        <v>5764</v>
      </c>
      <c r="B2477" s="1" t="s">
        <v>7987</v>
      </c>
      <c r="C2477" t="s">
        <v>21</v>
      </c>
    </row>
    <row r="2478" spans="1:3">
      <c r="A2478" s="1" t="s">
        <v>5764</v>
      </c>
      <c r="B2478" s="1" t="s">
        <v>7988</v>
      </c>
      <c r="C2478" t="s">
        <v>21</v>
      </c>
    </row>
    <row r="2479" spans="1:3">
      <c r="A2479" s="1" t="s">
        <v>5764</v>
      </c>
      <c r="B2479" s="1" t="s">
        <v>7989</v>
      </c>
      <c r="C2479" t="s">
        <v>21</v>
      </c>
    </row>
    <row r="2480" spans="1:3">
      <c r="A2480" s="1" t="s">
        <v>5764</v>
      </c>
      <c r="B2480" s="1" t="s">
        <v>7990</v>
      </c>
      <c r="C2480" t="s">
        <v>21</v>
      </c>
    </row>
    <row r="2481" spans="1:3">
      <c r="A2481" s="1" t="s">
        <v>5764</v>
      </c>
      <c r="B2481" s="1" t="s">
        <v>7991</v>
      </c>
      <c r="C2481" t="s">
        <v>21</v>
      </c>
    </row>
    <row r="2482" spans="1:3">
      <c r="A2482" s="1" t="s">
        <v>5764</v>
      </c>
      <c r="B2482" s="1" t="s">
        <v>7992</v>
      </c>
      <c r="C2482" t="s">
        <v>21</v>
      </c>
    </row>
    <row r="2483" spans="1:3">
      <c r="A2483" s="1" t="s">
        <v>5764</v>
      </c>
      <c r="B2483" s="1" t="s">
        <v>7993</v>
      </c>
      <c r="C2483" t="s">
        <v>21</v>
      </c>
    </row>
    <row r="2484" spans="1:3">
      <c r="A2484" s="1" t="s">
        <v>5764</v>
      </c>
      <c r="B2484" s="1" t="s">
        <v>7994</v>
      </c>
      <c r="C2484" t="s">
        <v>21</v>
      </c>
    </row>
    <row r="2485" spans="1:3">
      <c r="A2485" s="1" t="s">
        <v>5764</v>
      </c>
      <c r="B2485" s="1" t="s">
        <v>7995</v>
      </c>
      <c r="C2485" t="s">
        <v>21</v>
      </c>
    </row>
    <row r="2486" spans="1:3">
      <c r="A2486" s="1" t="s">
        <v>5764</v>
      </c>
      <c r="B2486" s="1" t="s">
        <v>7996</v>
      </c>
      <c r="C2486" t="s">
        <v>21</v>
      </c>
    </row>
    <row r="2487" spans="1:3">
      <c r="A2487" s="1" t="s">
        <v>5764</v>
      </c>
      <c r="B2487" s="1" t="s">
        <v>7997</v>
      </c>
      <c r="C2487" t="s">
        <v>21</v>
      </c>
    </row>
    <row r="2488" spans="1:3">
      <c r="A2488" s="1" t="s">
        <v>5764</v>
      </c>
      <c r="B2488" s="1" t="s">
        <v>7998</v>
      </c>
      <c r="C2488" t="s">
        <v>21</v>
      </c>
    </row>
    <row r="2489" spans="1:3">
      <c r="A2489" s="1" t="s">
        <v>5764</v>
      </c>
      <c r="B2489" s="1" t="s">
        <v>7999</v>
      </c>
      <c r="C2489" t="s">
        <v>21</v>
      </c>
    </row>
    <row r="2490" spans="1:3">
      <c r="A2490" s="1" t="s">
        <v>5764</v>
      </c>
      <c r="B2490" s="1" t="s">
        <v>8000</v>
      </c>
      <c r="C2490" t="s">
        <v>21</v>
      </c>
    </row>
    <row r="2491" spans="1:3">
      <c r="A2491" s="1" t="s">
        <v>5764</v>
      </c>
      <c r="B2491" s="1" t="s">
        <v>8001</v>
      </c>
      <c r="C2491" t="s">
        <v>21</v>
      </c>
    </row>
    <row r="2492" spans="1:3">
      <c r="A2492" s="1" t="s">
        <v>5764</v>
      </c>
      <c r="B2492" s="1" t="s">
        <v>8002</v>
      </c>
      <c r="C2492" t="s">
        <v>21</v>
      </c>
    </row>
    <row r="2493" spans="1:3">
      <c r="A2493" s="1" t="s">
        <v>5764</v>
      </c>
      <c r="B2493" s="1" t="s">
        <v>8003</v>
      </c>
      <c r="C2493" t="s">
        <v>21</v>
      </c>
    </row>
    <row r="2494" spans="1:3">
      <c r="A2494" s="1" t="s">
        <v>5764</v>
      </c>
      <c r="B2494" s="1" t="s">
        <v>8004</v>
      </c>
      <c r="C2494" t="s">
        <v>21</v>
      </c>
    </row>
    <row r="2495" spans="1:3">
      <c r="A2495" s="1" t="s">
        <v>5764</v>
      </c>
      <c r="B2495" s="1" t="s">
        <v>8005</v>
      </c>
      <c r="C2495" t="s">
        <v>21</v>
      </c>
    </row>
    <row r="2496" spans="1:3">
      <c r="A2496" s="1" t="s">
        <v>5764</v>
      </c>
      <c r="B2496" s="1" t="s">
        <v>8006</v>
      </c>
      <c r="C2496" t="s">
        <v>21</v>
      </c>
    </row>
    <row r="2497" spans="1:3">
      <c r="A2497" s="1" t="s">
        <v>5764</v>
      </c>
      <c r="B2497" s="1" t="s">
        <v>8007</v>
      </c>
      <c r="C2497" t="s">
        <v>21</v>
      </c>
    </row>
    <row r="2498" spans="1:3">
      <c r="A2498" s="1" t="s">
        <v>5764</v>
      </c>
      <c r="B2498" s="1" t="s">
        <v>8008</v>
      </c>
      <c r="C2498" t="s">
        <v>21</v>
      </c>
    </row>
    <row r="2499" spans="1:3">
      <c r="A2499" s="1" t="s">
        <v>5764</v>
      </c>
      <c r="B2499" s="1" t="s">
        <v>8009</v>
      </c>
      <c r="C2499" t="s">
        <v>21</v>
      </c>
    </row>
    <row r="2500" spans="1:3">
      <c r="A2500" s="1" t="s">
        <v>5764</v>
      </c>
      <c r="B2500" s="1" t="s">
        <v>8010</v>
      </c>
      <c r="C2500" t="s">
        <v>21</v>
      </c>
    </row>
    <row r="2501" spans="1:3">
      <c r="A2501" s="1" t="s">
        <v>5764</v>
      </c>
      <c r="B2501" s="1" t="s">
        <v>8011</v>
      </c>
      <c r="C2501" t="s">
        <v>21</v>
      </c>
    </row>
    <row r="2502" spans="1:3">
      <c r="A2502" s="1" t="s">
        <v>5764</v>
      </c>
      <c r="B2502" s="1" t="s">
        <v>8012</v>
      </c>
      <c r="C2502" t="s">
        <v>21</v>
      </c>
    </row>
    <row r="2503" spans="1:3">
      <c r="A2503" s="1" t="s">
        <v>5764</v>
      </c>
      <c r="B2503" s="1" t="s">
        <v>8013</v>
      </c>
      <c r="C2503" t="s">
        <v>21</v>
      </c>
    </row>
    <row r="2504" spans="1:3">
      <c r="A2504" s="1" t="s">
        <v>5764</v>
      </c>
      <c r="B2504" s="1" t="s">
        <v>8014</v>
      </c>
      <c r="C2504" t="s">
        <v>21</v>
      </c>
    </row>
    <row r="2505" spans="1:3">
      <c r="A2505" s="1" t="s">
        <v>5764</v>
      </c>
      <c r="B2505" s="1" t="s">
        <v>8015</v>
      </c>
      <c r="C2505" t="s">
        <v>21</v>
      </c>
    </row>
    <row r="2506" spans="1:3">
      <c r="A2506" s="1" t="s">
        <v>5764</v>
      </c>
      <c r="B2506" s="1" t="s">
        <v>8016</v>
      </c>
      <c r="C2506" t="s">
        <v>21</v>
      </c>
    </row>
    <row r="2507" spans="1:3">
      <c r="A2507" s="1" t="s">
        <v>5764</v>
      </c>
      <c r="B2507" s="1" t="s">
        <v>8017</v>
      </c>
      <c r="C2507" t="s">
        <v>21</v>
      </c>
    </row>
    <row r="2508" spans="1:3">
      <c r="A2508" s="1" t="s">
        <v>5764</v>
      </c>
      <c r="B2508" s="1" t="s">
        <v>8018</v>
      </c>
      <c r="C2508" t="s">
        <v>21</v>
      </c>
    </row>
    <row r="2509" spans="1:3">
      <c r="A2509" s="1" t="s">
        <v>5764</v>
      </c>
      <c r="B2509" s="1" t="s">
        <v>8019</v>
      </c>
      <c r="C2509" t="s">
        <v>21</v>
      </c>
    </row>
    <row r="2510" spans="1:3">
      <c r="A2510" s="1" t="s">
        <v>5764</v>
      </c>
      <c r="B2510" s="1" t="s">
        <v>8020</v>
      </c>
      <c r="C2510" t="s">
        <v>21</v>
      </c>
    </row>
    <row r="2511" spans="1:3">
      <c r="A2511" s="1" t="s">
        <v>5764</v>
      </c>
      <c r="B2511" s="1" t="s">
        <v>8021</v>
      </c>
      <c r="C2511" t="s">
        <v>21</v>
      </c>
    </row>
    <row r="2512" spans="1:3">
      <c r="A2512" s="1" t="s">
        <v>5764</v>
      </c>
      <c r="B2512" s="1" t="s">
        <v>8022</v>
      </c>
      <c r="C2512" t="s">
        <v>21</v>
      </c>
    </row>
    <row r="2513" spans="1:3">
      <c r="A2513" s="1" t="s">
        <v>5764</v>
      </c>
      <c r="B2513" s="1" t="s">
        <v>8023</v>
      </c>
      <c r="C2513" t="s">
        <v>21</v>
      </c>
    </row>
    <row r="2514" spans="1:3">
      <c r="A2514" s="1" t="s">
        <v>5764</v>
      </c>
      <c r="B2514" s="1" t="s">
        <v>8024</v>
      </c>
      <c r="C2514" t="s">
        <v>21</v>
      </c>
    </row>
    <row r="2515" spans="1:3">
      <c r="A2515" s="1" t="s">
        <v>5764</v>
      </c>
      <c r="B2515" s="1" t="s">
        <v>8025</v>
      </c>
      <c r="C2515" t="s">
        <v>21</v>
      </c>
    </row>
    <row r="2516" spans="1:3">
      <c r="A2516" s="1" t="s">
        <v>5764</v>
      </c>
      <c r="B2516" s="1" t="s">
        <v>8026</v>
      </c>
      <c r="C2516" t="s">
        <v>21</v>
      </c>
    </row>
    <row r="2517" spans="1:3">
      <c r="A2517" s="1" t="s">
        <v>5764</v>
      </c>
      <c r="B2517" s="1" t="s">
        <v>8027</v>
      </c>
      <c r="C2517" t="s">
        <v>21</v>
      </c>
    </row>
    <row r="2518" spans="1:3">
      <c r="A2518" s="1" t="s">
        <v>5764</v>
      </c>
      <c r="B2518" s="1" t="s">
        <v>8028</v>
      </c>
      <c r="C2518" t="s">
        <v>21</v>
      </c>
    </row>
    <row r="2519" spans="1:3">
      <c r="A2519" s="1" t="s">
        <v>5764</v>
      </c>
      <c r="B2519" s="1" t="s">
        <v>8029</v>
      </c>
      <c r="C2519" t="s">
        <v>21</v>
      </c>
    </row>
    <row r="2520" spans="1:3">
      <c r="A2520" s="1" t="s">
        <v>5764</v>
      </c>
      <c r="B2520" s="1" t="s">
        <v>8030</v>
      </c>
      <c r="C2520" t="s">
        <v>21</v>
      </c>
    </row>
    <row r="2521" spans="1:3">
      <c r="A2521" s="1" t="s">
        <v>5764</v>
      </c>
      <c r="B2521" s="1" t="s">
        <v>8031</v>
      </c>
      <c r="C2521" t="s">
        <v>21</v>
      </c>
    </row>
    <row r="2522" spans="1:3">
      <c r="A2522" s="1" t="s">
        <v>5764</v>
      </c>
      <c r="B2522" s="1" t="s">
        <v>8032</v>
      </c>
      <c r="C2522" t="s">
        <v>21</v>
      </c>
    </row>
    <row r="2523" spans="1:3">
      <c r="A2523" s="1" t="s">
        <v>5764</v>
      </c>
      <c r="B2523" s="1" t="s">
        <v>8033</v>
      </c>
      <c r="C2523" t="s">
        <v>21</v>
      </c>
    </row>
    <row r="2524" spans="1:3">
      <c r="A2524" s="1" t="s">
        <v>5764</v>
      </c>
      <c r="B2524" s="1" t="s">
        <v>8034</v>
      </c>
      <c r="C2524" t="s">
        <v>21</v>
      </c>
    </row>
    <row r="2525" spans="1:3">
      <c r="A2525" s="1" t="s">
        <v>5764</v>
      </c>
      <c r="B2525" s="1" t="s">
        <v>8035</v>
      </c>
      <c r="C2525" t="s">
        <v>21</v>
      </c>
    </row>
    <row r="2526" spans="1:3">
      <c r="A2526" s="1" t="s">
        <v>5764</v>
      </c>
      <c r="B2526" s="1" t="s">
        <v>8036</v>
      </c>
      <c r="C2526" t="s">
        <v>21</v>
      </c>
    </row>
    <row r="2527" spans="1:3">
      <c r="A2527" s="1" t="s">
        <v>5764</v>
      </c>
      <c r="B2527" s="1" t="s">
        <v>8037</v>
      </c>
      <c r="C2527" t="s">
        <v>21</v>
      </c>
    </row>
    <row r="2528" spans="1:3">
      <c r="A2528" s="1" t="s">
        <v>5764</v>
      </c>
      <c r="B2528" s="1" t="s">
        <v>8038</v>
      </c>
      <c r="C2528" t="s">
        <v>21</v>
      </c>
    </row>
    <row r="2529" spans="1:3">
      <c r="A2529" s="1" t="s">
        <v>5764</v>
      </c>
      <c r="B2529" s="1" t="s">
        <v>8039</v>
      </c>
      <c r="C2529" t="s">
        <v>21</v>
      </c>
    </row>
    <row r="2530" spans="1:3">
      <c r="A2530" s="1" t="s">
        <v>5764</v>
      </c>
      <c r="B2530" s="1" t="s">
        <v>8040</v>
      </c>
      <c r="C2530" t="s">
        <v>21</v>
      </c>
    </row>
    <row r="2531" spans="1:3">
      <c r="A2531" s="1" t="s">
        <v>5764</v>
      </c>
      <c r="B2531" s="1" t="s">
        <v>8041</v>
      </c>
      <c r="C2531" t="s">
        <v>21</v>
      </c>
    </row>
    <row r="2532" spans="1:3">
      <c r="A2532" s="1" t="s">
        <v>5764</v>
      </c>
      <c r="B2532" s="1" t="s">
        <v>8042</v>
      </c>
      <c r="C2532" t="s">
        <v>21</v>
      </c>
    </row>
    <row r="2533" spans="1:3">
      <c r="A2533" s="1" t="s">
        <v>5764</v>
      </c>
      <c r="B2533" s="1" t="s">
        <v>8043</v>
      </c>
      <c r="C2533" t="s">
        <v>21</v>
      </c>
    </row>
    <row r="2534" spans="1:3">
      <c r="A2534" s="1" t="s">
        <v>5764</v>
      </c>
      <c r="B2534" s="1" t="s">
        <v>8044</v>
      </c>
      <c r="C2534" t="s">
        <v>21</v>
      </c>
    </row>
    <row r="2535" spans="1:3">
      <c r="A2535" s="1" t="s">
        <v>5764</v>
      </c>
      <c r="B2535" s="1" t="s">
        <v>8045</v>
      </c>
      <c r="C2535" t="s">
        <v>21</v>
      </c>
    </row>
    <row r="2536" spans="1:3">
      <c r="A2536" s="1" t="s">
        <v>5764</v>
      </c>
      <c r="B2536" s="1" t="s">
        <v>8046</v>
      </c>
      <c r="C2536" t="s">
        <v>21</v>
      </c>
    </row>
    <row r="2537" spans="1:3">
      <c r="A2537" s="1" t="s">
        <v>5764</v>
      </c>
      <c r="B2537" s="1" t="s">
        <v>8047</v>
      </c>
      <c r="C2537" t="s">
        <v>21</v>
      </c>
    </row>
    <row r="2538" spans="1:3">
      <c r="A2538" s="1" t="s">
        <v>5764</v>
      </c>
      <c r="B2538" s="1" t="s">
        <v>8048</v>
      </c>
      <c r="C2538" t="s">
        <v>21</v>
      </c>
    </row>
    <row r="2539" spans="1:3">
      <c r="A2539" s="1" t="s">
        <v>5764</v>
      </c>
      <c r="B2539" s="1" t="s">
        <v>8049</v>
      </c>
      <c r="C2539" t="s">
        <v>21</v>
      </c>
    </row>
    <row r="2540" spans="1:3">
      <c r="A2540" s="1" t="s">
        <v>5764</v>
      </c>
      <c r="B2540" s="1" t="s">
        <v>8050</v>
      </c>
      <c r="C2540" t="s">
        <v>21</v>
      </c>
    </row>
    <row r="2541" spans="1:3">
      <c r="A2541" s="1" t="s">
        <v>5764</v>
      </c>
      <c r="B2541" s="1" t="s">
        <v>8051</v>
      </c>
      <c r="C2541" t="s">
        <v>21</v>
      </c>
    </row>
    <row r="2542" spans="1:3">
      <c r="A2542" s="1" t="s">
        <v>5764</v>
      </c>
      <c r="B2542" s="1" t="s">
        <v>8052</v>
      </c>
      <c r="C2542" t="s">
        <v>21</v>
      </c>
    </row>
    <row r="2543" spans="1:3">
      <c r="A2543" s="1" t="s">
        <v>5764</v>
      </c>
      <c r="B2543" s="1" t="s">
        <v>8053</v>
      </c>
      <c r="C2543" t="s">
        <v>21</v>
      </c>
    </row>
    <row r="2544" spans="1:3">
      <c r="A2544" s="1" t="s">
        <v>5764</v>
      </c>
      <c r="B2544" s="1" t="s">
        <v>8054</v>
      </c>
      <c r="C2544" t="s">
        <v>21</v>
      </c>
    </row>
    <row r="2545" spans="1:3">
      <c r="A2545" s="1" t="s">
        <v>5764</v>
      </c>
      <c r="B2545" s="1" t="s">
        <v>8055</v>
      </c>
      <c r="C2545" t="s">
        <v>21</v>
      </c>
    </row>
    <row r="2546" spans="1:3">
      <c r="A2546" s="1" t="s">
        <v>5764</v>
      </c>
      <c r="B2546" s="1" t="s">
        <v>8056</v>
      </c>
      <c r="C2546" t="s">
        <v>21</v>
      </c>
    </row>
    <row r="2547" spans="1:3">
      <c r="A2547" s="1" t="s">
        <v>5764</v>
      </c>
      <c r="B2547" s="1" t="s">
        <v>8057</v>
      </c>
      <c r="C2547" t="s">
        <v>21</v>
      </c>
    </row>
    <row r="2548" spans="1:3">
      <c r="A2548" s="1" t="s">
        <v>5764</v>
      </c>
      <c r="B2548" s="1" t="s">
        <v>8058</v>
      </c>
      <c r="C2548" t="s">
        <v>21</v>
      </c>
    </row>
    <row r="2549" spans="1:3">
      <c r="A2549" s="1" t="s">
        <v>5764</v>
      </c>
      <c r="B2549" s="1" t="s">
        <v>8059</v>
      </c>
      <c r="C2549" t="s">
        <v>21</v>
      </c>
    </row>
    <row r="2550" spans="1:3">
      <c r="A2550" s="1" t="s">
        <v>5764</v>
      </c>
      <c r="B2550" s="1" t="s">
        <v>8060</v>
      </c>
      <c r="C2550" t="s">
        <v>21</v>
      </c>
    </row>
    <row r="2551" spans="1:3">
      <c r="A2551" s="1" t="s">
        <v>5764</v>
      </c>
      <c r="B2551" s="1" t="s">
        <v>8061</v>
      </c>
      <c r="C2551" t="s">
        <v>21</v>
      </c>
    </row>
    <row r="2552" spans="1:3">
      <c r="A2552" s="1" t="s">
        <v>5764</v>
      </c>
      <c r="B2552" s="1" t="s">
        <v>8062</v>
      </c>
      <c r="C2552" t="s">
        <v>21</v>
      </c>
    </row>
    <row r="2553" spans="1:3">
      <c r="A2553" s="1" t="s">
        <v>5764</v>
      </c>
      <c r="B2553" s="1" t="s">
        <v>8063</v>
      </c>
      <c r="C2553" t="s">
        <v>21</v>
      </c>
    </row>
    <row r="2554" spans="1:3">
      <c r="A2554" s="1" t="s">
        <v>5764</v>
      </c>
      <c r="B2554" s="1" t="s">
        <v>8064</v>
      </c>
      <c r="C2554" t="s">
        <v>21</v>
      </c>
    </row>
    <row r="2555" spans="1:3">
      <c r="A2555" s="1" t="s">
        <v>5764</v>
      </c>
      <c r="B2555" s="1" t="s">
        <v>8065</v>
      </c>
      <c r="C2555" t="s">
        <v>21</v>
      </c>
    </row>
    <row r="2556" spans="1:3">
      <c r="A2556" s="1" t="s">
        <v>5764</v>
      </c>
      <c r="B2556" s="1" t="s">
        <v>8066</v>
      </c>
      <c r="C2556" t="s">
        <v>21</v>
      </c>
    </row>
    <row r="2557" spans="1:3">
      <c r="A2557" s="1" t="s">
        <v>5764</v>
      </c>
      <c r="B2557" s="1" t="s">
        <v>8067</v>
      </c>
      <c r="C2557" t="s">
        <v>21</v>
      </c>
    </row>
    <row r="2558" spans="1:3">
      <c r="A2558" s="1" t="s">
        <v>5764</v>
      </c>
      <c r="B2558" s="1" t="s">
        <v>8068</v>
      </c>
      <c r="C2558" t="s">
        <v>21</v>
      </c>
    </row>
    <row r="2559" spans="1:3">
      <c r="A2559" s="1" t="s">
        <v>5764</v>
      </c>
      <c r="B2559" s="1" t="s">
        <v>8069</v>
      </c>
      <c r="C2559" t="s">
        <v>21</v>
      </c>
    </row>
    <row r="2560" spans="1:3">
      <c r="A2560" s="1" t="s">
        <v>5764</v>
      </c>
      <c r="B2560" s="1" t="s">
        <v>8070</v>
      </c>
      <c r="C2560" t="s">
        <v>21</v>
      </c>
    </row>
    <row r="2561" spans="1:3">
      <c r="A2561" s="1" t="s">
        <v>5764</v>
      </c>
      <c r="B2561" s="1" t="s">
        <v>8071</v>
      </c>
      <c r="C2561" t="s">
        <v>21</v>
      </c>
    </row>
    <row r="2562" spans="1:3">
      <c r="A2562" s="1" t="s">
        <v>5764</v>
      </c>
      <c r="B2562" s="1" t="s">
        <v>8072</v>
      </c>
      <c r="C2562" t="s">
        <v>21</v>
      </c>
    </row>
    <row r="2563" spans="1:3">
      <c r="A2563" s="1" t="s">
        <v>5764</v>
      </c>
      <c r="B2563" s="1" t="s">
        <v>8073</v>
      </c>
      <c r="C2563" t="s">
        <v>21</v>
      </c>
    </row>
    <row r="2564" spans="1:3">
      <c r="A2564" s="1" t="s">
        <v>5764</v>
      </c>
      <c r="B2564" s="1" t="s">
        <v>8074</v>
      </c>
      <c r="C2564" t="s">
        <v>21</v>
      </c>
    </row>
    <row r="2565" spans="1:3">
      <c r="A2565" s="1" t="s">
        <v>5764</v>
      </c>
      <c r="B2565" s="1" t="s">
        <v>8075</v>
      </c>
      <c r="C2565" t="s">
        <v>21</v>
      </c>
    </row>
    <row r="2566" spans="1:3">
      <c r="A2566" s="1" t="s">
        <v>5764</v>
      </c>
      <c r="B2566" s="1" t="s">
        <v>8076</v>
      </c>
      <c r="C2566" t="s">
        <v>21</v>
      </c>
    </row>
    <row r="2567" spans="1:3">
      <c r="A2567" s="1" t="s">
        <v>5764</v>
      </c>
      <c r="B2567" s="1" t="s">
        <v>8077</v>
      </c>
      <c r="C2567" t="s">
        <v>21</v>
      </c>
    </row>
    <row r="2568" spans="1:3">
      <c r="A2568" s="1" t="s">
        <v>5764</v>
      </c>
      <c r="B2568" s="1" t="s">
        <v>8078</v>
      </c>
      <c r="C2568" t="s">
        <v>21</v>
      </c>
    </row>
    <row r="2569" spans="1:3">
      <c r="A2569" s="1" t="s">
        <v>5764</v>
      </c>
      <c r="B2569" s="1" t="s">
        <v>8079</v>
      </c>
      <c r="C2569" t="s">
        <v>21</v>
      </c>
    </row>
    <row r="2570" spans="1:3">
      <c r="A2570" s="1" t="s">
        <v>5764</v>
      </c>
      <c r="B2570" s="1" t="s">
        <v>8080</v>
      </c>
      <c r="C2570" t="s">
        <v>21</v>
      </c>
    </row>
    <row r="2571" spans="1:3">
      <c r="A2571" s="1" t="s">
        <v>5764</v>
      </c>
      <c r="B2571" s="1" t="s">
        <v>8081</v>
      </c>
      <c r="C2571" t="s">
        <v>21</v>
      </c>
    </row>
    <row r="2572" spans="1:3">
      <c r="A2572" s="1" t="s">
        <v>5764</v>
      </c>
      <c r="B2572" s="1" t="s">
        <v>8082</v>
      </c>
      <c r="C2572" t="s">
        <v>21</v>
      </c>
    </row>
    <row r="2573" spans="1:3">
      <c r="A2573" s="1" t="s">
        <v>5764</v>
      </c>
      <c r="B2573" s="1" t="s">
        <v>8083</v>
      </c>
      <c r="C2573" t="s">
        <v>21</v>
      </c>
    </row>
    <row r="2574" spans="1:3">
      <c r="A2574" s="1" t="s">
        <v>5764</v>
      </c>
      <c r="B2574" s="1" t="s">
        <v>8084</v>
      </c>
      <c r="C2574" t="s">
        <v>21</v>
      </c>
    </row>
    <row r="2575" spans="1:3">
      <c r="A2575" s="1" t="s">
        <v>5764</v>
      </c>
      <c r="B2575" s="1" t="s">
        <v>8085</v>
      </c>
      <c r="C2575" t="s">
        <v>21</v>
      </c>
    </row>
    <row r="2576" spans="1:3">
      <c r="A2576" s="1" t="s">
        <v>5764</v>
      </c>
      <c r="B2576" s="1" t="s">
        <v>8086</v>
      </c>
      <c r="C2576" t="s">
        <v>21</v>
      </c>
    </row>
    <row r="2577" spans="1:3">
      <c r="A2577" s="1" t="s">
        <v>5764</v>
      </c>
      <c r="B2577" s="1" t="s">
        <v>8087</v>
      </c>
      <c r="C2577" t="s">
        <v>21</v>
      </c>
    </row>
    <row r="2578" spans="1:3">
      <c r="A2578" s="1" t="s">
        <v>5764</v>
      </c>
      <c r="B2578" s="1" t="s">
        <v>8088</v>
      </c>
      <c r="C2578" t="s">
        <v>21</v>
      </c>
    </row>
    <row r="2579" spans="1:3">
      <c r="A2579" s="1" t="s">
        <v>5764</v>
      </c>
      <c r="B2579" s="1" t="s">
        <v>8089</v>
      </c>
      <c r="C2579" t="s">
        <v>21</v>
      </c>
    </row>
    <row r="2580" spans="1:3">
      <c r="A2580" s="1" t="s">
        <v>5764</v>
      </c>
      <c r="B2580" s="1" t="s">
        <v>8090</v>
      </c>
      <c r="C2580" t="s">
        <v>21</v>
      </c>
    </row>
    <row r="2581" spans="1:3">
      <c r="A2581" s="1" t="s">
        <v>5764</v>
      </c>
      <c r="B2581" s="1" t="s">
        <v>8091</v>
      </c>
      <c r="C2581" t="s">
        <v>21</v>
      </c>
    </row>
    <row r="2582" spans="1:3">
      <c r="A2582" s="1" t="s">
        <v>5764</v>
      </c>
      <c r="B2582" s="1" t="s">
        <v>8092</v>
      </c>
      <c r="C2582" t="s">
        <v>21</v>
      </c>
    </row>
    <row r="2583" spans="1:3">
      <c r="A2583" s="1" t="s">
        <v>5764</v>
      </c>
      <c r="B2583" s="1" t="s">
        <v>8093</v>
      </c>
      <c r="C2583" t="s">
        <v>21</v>
      </c>
    </row>
    <row r="2584" spans="1:3">
      <c r="A2584" s="1" t="s">
        <v>5764</v>
      </c>
      <c r="B2584" s="1" t="s">
        <v>8094</v>
      </c>
      <c r="C2584" t="s">
        <v>21</v>
      </c>
    </row>
    <row r="2585" spans="1:3">
      <c r="A2585" s="1" t="s">
        <v>5764</v>
      </c>
      <c r="B2585" s="1" t="s">
        <v>8095</v>
      </c>
      <c r="C2585" t="s">
        <v>21</v>
      </c>
    </row>
    <row r="2586" spans="1:3">
      <c r="A2586" s="1" t="s">
        <v>5764</v>
      </c>
      <c r="B2586" s="1" t="s">
        <v>8096</v>
      </c>
      <c r="C2586" t="s">
        <v>21</v>
      </c>
    </row>
    <row r="2587" spans="1:3">
      <c r="A2587" s="1" t="s">
        <v>5764</v>
      </c>
      <c r="B2587" s="1" t="s">
        <v>8097</v>
      </c>
      <c r="C2587" t="s">
        <v>21</v>
      </c>
    </row>
    <row r="2588" spans="1:3">
      <c r="A2588" s="1" t="s">
        <v>5764</v>
      </c>
      <c r="B2588" s="1" t="s">
        <v>8098</v>
      </c>
      <c r="C2588" t="s">
        <v>21</v>
      </c>
    </row>
    <row r="2589" spans="1:3">
      <c r="A2589" s="1" t="s">
        <v>5764</v>
      </c>
      <c r="B2589" s="1" t="s">
        <v>8099</v>
      </c>
      <c r="C2589" t="s">
        <v>21</v>
      </c>
    </row>
    <row r="2590" spans="1:3">
      <c r="A2590" s="1" t="s">
        <v>5764</v>
      </c>
      <c r="B2590" s="1" t="s">
        <v>8100</v>
      </c>
      <c r="C2590" t="s">
        <v>21</v>
      </c>
    </row>
    <row r="2591" spans="1:3">
      <c r="A2591" s="1" t="s">
        <v>5764</v>
      </c>
      <c r="B2591" s="1" t="s">
        <v>8101</v>
      </c>
      <c r="C2591" t="s">
        <v>21</v>
      </c>
    </row>
    <row r="2592" spans="1:3">
      <c r="A2592" s="1" t="s">
        <v>5764</v>
      </c>
      <c r="B2592" s="1" t="s">
        <v>8102</v>
      </c>
      <c r="C2592" t="s">
        <v>21</v>
      </c>
    </row>
    <row r="2593" spans="1:3">
      <c r="A2593" s="1" t="s">
        <v>5764</v>
      </c>
      <c r="B2593" s="1" t="s">
        <v>8103</v>
      </c>
      <c r="C2593" t="s">
        <v>21</v>
      </c>
    </row>
    <row r="2594" spans="1:3">
      <c r="A2594" s="1" t="s">
        <v>5764</v>
      </c>
      <c r="B2594" s="1" t="s">
        <v>8104</v>
      </c>
      <c r="C2594" t="s">
        <v>21</v>
      </c>
    </row>
    <row r="2595" spans="1:3">
      <c r="A2595" s="1" t="s">
        <v>5764</v>
      </c>
      <c r="B2595" s="1" t="s">
        <v>8105</v>
      </c>
      <c r="C2595" t="s">
        <v>21</v>
      </c>
    </row>
    <row r="2596" spans="1:3">
      <c r="A2596" s="1" t="s">
        <v>5764</v>
      </c>
      <c r="B2596" s="1" t="s">
        <v>8106</v>
      </c>
      <c r="C2596" t="s">
        <v>21</v>
      </c>
    </row>
    <row r="2597" spans="1:3">
      <c r="A2597" s="1" t="s">
        <v>5764</v>
      </c>
      <c r="B2597" s="1" t="s">
        <v>8107</v>
      </c>
      <c r="C2597" t="s">
        <v>21</v>
      </c>
    </row>
    <row r="2598" spans="1:3">
      <c r="A2598" s="1" t="s">
        <v>5764</v>
      </c>
      <c r="B2598" s="1" t="s">
        <v>8108</v>
      </c>
      <c r="C2598" t="s">
        <v>21</v>
      </c>
    </row>
    <row r="2599" spans="1:3">
      <c r="A2599" s="1" t="s">
        <v>5764</v>
      </c>
      <c r="B2599" s="1" t="s">
        <v>8109</v>
      </c>
      <c r="C2599" t="s">
        <v>21</v>
      </c>
    </row>
    <row r="2600" spans="1:3">
      <c r="A2600" s="1" t="s">
        <v>5764</v>
      </c>
      <c r="B2600" s="1" t="s">
        <v>8110</v>
      </c>
      <c r="C2600" t="s">
        <v>21</v>
      </c>
    </row>
    <row r="2601" spans="1:3">
      <c r="A2601" s="1" t="s">
        <v>5764</v>
      </c>
      <c r="B2601" s="1" t="s">
        <v>8111</v>
      </c>
      <c r="C2601" t="s">
        <v>21</v>
      </c>
    </row>
    <row r="2602" spans="1:3">
      <c r="A2602" s="1" t="s">
        <v>5764</v>
      </c>
      <c r="B2602" s="1" t="s">
        <v>8112</v>
      </c>
      <c r="C2602" t="s">
        <v>21</v>
      </c>
    </row>
    <row r="2603" spans="1:3">
      <c r="A2603" s="1" t="s">
        <v>5764</v>
      </c>
      <c r="B2603" s="1" t="s">
        <v>8113</v>
      </c>
      <c r="C2603" t="s">
        <v>21</v>
      </c>
    </row>
    <row r="2604" spans="1:3">
      <c r="A2604" s="1" t="s">
        <v>5764</v>
      </c>
      <c r="B2604" s="1" t="s">
        <v>8114</v>
      </c>
      <c r="C2604" t="s">
        <v>21</v>
      </c>
    </row>
    <row r="2605" spans="1:3">
      <c r="A2605" s="1" t="s">
        <v>5764</v>
      </c>
      <c r="B2605" s="1" t="s">
        <v>8115</v>
      </c>
      <c r="C2605" t="s">
        <v>21</v>
      </c>
    </row>
    <row r="2606" spans="1:3">
      <c r="A2606" s="1" t="s">
        <v>5764</v>
      </c>
      <c r="B2606" s="1" t="s">
        <v>8116</v>
      </c>
      <c r="C2606" t="s">
        <v>21</v>
      </c>
    </row>
    <row r="2607" spans="1:3">
      <c r="A2607" s="1" t="s">
        <v>5764</v>
      </c>
      <c r="B2607" s="1" t="s">
        <v>8117</v>
      </c>
      <c r="C2607" t="s">
        <v>21</v>
      </c>
    </row>
    <row r="2608" spans="1:3">
      <c r="A2608" s="1" t="s">
        <v>5764</v>
      </c>
      <c r="B2608" s="1" t="s">
        <v>8118</v>
      </c>
      <c r="C2608" t="s">
        <v>21</v>
      </c>
    </row>
    <row r="2609" spans="1:3">
      <c r="A2609" s="1" t="s">
        <v>5764</v>
      </c>
      <c r="B2609" s="1" t="s">
        <v>8119</v>
      </c>
      <c r="C2609" t="s">
        <v>21</v>
      </c>
    </row>
    <row r="2610" spans="1:3">
      <c r="A2610" s="1" t="s">
        <v>5764</v>
      </c>
      <c r="B2610" s="1" t="s">
        <v>8120</v>
      </c>
      <c r="C2610" t="s">
        <v>21</v>
      </c>
    </row>
    <row r="2611" spans="1:3">
      <c r="A2611" s="1" t="s">
        <v>5764</v>
      </c>
      <c r="B2611" s="1" t="s">
        <v>8121</v>
      </c>
      <c r="C2611" t="s">
        <v>21</v>
      </c>
    </row>
    <row r="2612" spans="1:3">
      <c r="A2612" s="1" t="s">
        <v>5764</v>
      </c>
      <c r="B2612" s="1" t="s">
        <v>8122</v>
      </c>
      <c r="C2612" t="s">
        <v>21</v>
      </c>
    </row>
    <row r="2613" spans="1:3">
      <c r="A2613" s="1" t="s">
        <v>5764</v>
      </c>
      <c r="B2613" s="1" t="s">
        <v>8123</v>
      </c>
      <c r="C2613" t="s">
        <v>21</v>
      </c>
    </row>
    <row r="2614" spans="1:3">
      <c r="A2614" s="1" t="s">
        <v>5764</v>
      </c>
      <c r="B2614" s="1" t="s">
        <v>8124</v>
      </c>
      <c r="C2614" t="s">
        <v>21</v>
      </c>
    </row>
    <row r="2615" spans="1:3">
      <c r="A2615" s="1" t="s">
        <v>5764</v>
      </c>
      <c r="B2615" s="1" t="s">
        <v>8125</v>
      </c>
      <c r="C2615" t="s">
        <v>21</v>
      </c>
    </row>
    <row r="2616" spans="1:3">
      <c r="A2616" s="1" t="s">
        <v>5764</v>
      </c>
      <c r="B2616" s="1" t="s">
        <v>8126</v>
      </c>
      <c r="C2616" t="s">
        <v>21</v>
      </c>
    </row>
    <row r="2617" spans="1:3">
      <c r="A2617" s="1" t="s">
        <v>5764</v>
      </c>
      <c r="B2617" s="1" t="s">
        <v>8127</v>
      </c>
      <c r="C2617" t="s">
        <v>21</v>
      </c>
    </row>
    <row r="2618" spans="1:3">
      <c r="A2618" s="1" t="s">
        <v>5764</v>
      </c>
      <c r="B2618" s="1" t="s">
        <v>8128</v>
      </c>
      <c r="C2618" t="s">
        <v>21</v>
      </c>
    </row>
    <row r="2619" spans="1:3">
      <c r="A2619" s="1" t="s">
        <v>5764</v>
      </c>
      <c r="B2619" s="1" t="s">
        <v>8129</v>
      </c>
      <c r="C2619" t="s">
        <v>21</v>
      </c>
    </row>
    <row r="2620" spans="1:3">
      <c r="A2620" s="1" t="s">
        <v>5764</v>
      </c>
      <c r="B2620" s="1" t="s">
        <v>8130</v>
      </c>
      <c r="C2620" t="s">
        <v>21</v>
      </c>
    </row>
    <row r="2621" spans="1:3">
      <c r="A2621" s="1" t="s">
        <v>5764</v>
      </c>
      <c r="B2621" s="1" t="s">
        <v>8131</v>
      </c>
      <c r="C2621" t="s">
        <v>21</v>
      </c>
    </row>
    <row r="2622" spans="1:3">
      <c r="A2622" s="1" t="s">
        <v>5764</v>
      </c>
      <c r="B2622" s="1" t="s">
        <v>8132</v>
      </c>
      <c r="C2622" t="s">
        <v>21</v>
      </c>
    </row>
    <row r="2623" spans="1:3">
      <c r="A2623" s="1" t="s">
        <v>5764</v>
      </c>
      <c r="B2623" s="1" t="s">
        <v>8133</v>
      </c>
      <c r="C2623" t="s">
        <v>21</v>
      </c>
    </row>
    <row r="2624" spans="1:3">
      <c r="A2624" s="1" t="s">
        <v>5764</v>
      </c>
      <c r="B2624" s="1" t="s">
        <v>8134</v>
      </c>
      <c r="C2624" t="s">
        <v>21</v>
      </c>
    </row>
    <row r="2625" spans="1:3">
      <c r="A2625" s="1" t="s">
        <v>5764</v>
      </c>
      <c r="B2625" s="1" t="s">
        <v>8135</v>
      </c>
      <c r="C2625" t="s">
        <v>21</v>
      </c>
    </row>
    <row r="2626" spans="1:3">
      <c r="A2626" s="1" t="s">
        <v>5764</v>
      </c>
      <c r="B2626" s="1" t="s">
        <v>8136</v>
      </c>
      <c r="C2626" t="s">
        <v>21</v>
      </c>
    </row>
    <row r="2627" spans="1:3">
      <c r="A2627" s="1" t="s">
        <v>5764</v>
      </c>
      <c r="B2627" s="1" t="s">
        <v>8137</v>
      </c>
      <c r="C2627" t="s">
        <v>21</v>
      </c>
    </row>
    <row r="2628" spans="1:3">
      <c r="A2628" s="1" t="s">
        <v>5764</v>
      </c>
      <c r="B2628" s="1" t="s">
        <v>8138</v>
      </c>
      <c r="C2628" t="s">
        <v>21</v>
      </c>
    </row>
    <row r="2629" spans="1:3">
      <c r="A2629" s="1" t="s">
        <v>5764</v>
      </c>
      <c r="B2629" s="1" t="s">
        <v>8139</v>
      </c>
      <c r="C2629" t="s">
        <v>21</v>
      </c>
    </row>
    <row r="2630" spans="1:3">
      <c r="A2630" s="1" t="s">
        <v>5764</v>
      </c>
      <c r="B2630" s="1" t="s">
        <v>8140</v>
      </c>
      <c r="C2630" t="s">
        <v>21</v>
      </c>
    </row>
    <row r="2631" spans="1:3">
      <c r="A2631" s="1" t="s">
        <v>5764</v>
      </c>
      <c r="B2631" s="1" t="s">
        <v>8141</v>
      </c>
      <c r="C2631" t="s">
        <v>21</v>
      </c>
    </row>
    <row r="2632" spans="1:3">
      <c r="A2632" s="1" t="s">
        <v>5764</v>
      </c>
      <c r="B2632" s="1" t="s">
        <v>8142</v>
      </c>
      <c r="C2632" t="s">
        <v>21</v>
      </c>
    </row>
    <row r="2633" spans="1:3">
      <c r="A2633" s="1" t="s">
        <v>5764</v>
      </c>
      <c r="B2633" s="1" t="s">
        <v>8143</v>
      </c>
      <c r="C2633" t="s">
        <v>21</v>
      </c>
    </row>
    <row r="2634" spans="1:3">
      <c r="A2634" s="1" t="s">
        <v>5764</v>
      </c>
      <c r="B2634" s="1" t="s">
        <v>8144</v>
      </c>
      <c r="C2634" t="s">
        <v>21</v>
      </c>
    </row>
    <row r="2635" spans="1:3">
      <c r="A2635" s="1" t="s">
        <v>5764</v>
      </c>
      <c r="B2635" s="1" t="s">
        <v>8145</v>
      </c>
      <c r="C2635" t="s">
        <v>21</v>
      </c>
    </row>
    <row r="2636" spans="1:3">
      <c r="A2636" s="1" t="s">
        <v>5764</v>
      </c>
      <c r="B2636" s="1" t="s">
        <v>8146</v>
      </c>
      <c r="C2636" t="s">
        <v>21</v>
      </c>
    </row>
    <row r="2637" spans="1:3">
      <c r="A2637" s="1" t="s">
        <v>5764</v>
      </c>
      <c r="B2637" s="1" t="s">
        <v>8147</v>
      </c>
      <c r="C2637" t="s">
        <v>21</v>
      </c>
    </row>
    <row r="2638" spans="1:3">
      <c r="A2638" s="1" t="s">
        <v>5764</v>
      </c>
      <c r="B2638" s="1" t="s">
        <v>8148</v>
      </c>
      <c r="C2638" t="s">
        <v>21</v>
      </c>
    </row>
    <row r="2639" spans="1:3">
      <c r="A2639" s="1" t="s">
        <v>5764</v>
      </c>
      <c r="B2639" s="1" t="s">
        <v>8149</v>
      </c>
      <c r="C2639" t="s">
        <v>21</v>
      </c>
    </row>
    <row r="2640" spans="1:3">
      <c r="A2640" s="1" t="s">
        <v>5764</v>
      </c>
      <c r="B2640" s="1" t="s">
        <v>8150</v>
      </c>
      <c r="C2640" t="s">
        <v>21</v>
      </c>
    </row>
    <row r="2641" spans="1:3">
      <c r="A2641" s="1" t="s">
        <v>5764</v>
      </c>
      <c r="B2641" s="1" t="s">
        <v>8151</v>
      </c>
      <c r="C2641" t="s">
        <v>21</v>
      </c>
    </row>
    <row r="2642" spans="1:3">
      <c r="A2642" s="1" t="s">
        <v>5764</v>
      </c>
      <c r="B2642" s="1" t="s">
        <v>8152</v>
      </c>
      <c r="C2642" t="s">
        <v>21</v>
      </c>
    </row>
    <row r="2643" spans="1:3">
      <c r="A2643" s="1" t="s">
        <v>5764</v>
      </c>
      <c r="B2643" s="1" t="s">
        <v>8153</v>
      </c>
      <c r="C2643" t="s">
        <v>21</v>
      </c>
    </row>
    <row r="2644" spans="1:3">
      <c r="A2644" s="1" t="s">
        <v>5764</v>
      </c>
      <c r="B2644" s="1" t="s">
        <v>8154</v>
      </c>
      <c r="C2644" t="s">
        <v>21</v>
      </c>
    </row>
    <row r="2645" spans="1:3">
      <c r="A2645" s="1" t="s">
        <v>5764</v>
      </c>
      <c r="B2645" s="1" t="s">
        <v>8155</v>
      </c>
      <c r="C2645" t="s">
        <v>21</v>
      </c>
    </row>
    <row r="2646" spans="1:3">
      <c r="A2646" s="1" t="s">
        <v>5764</v>
      </c>
      <c r="B2646" s="1" t="s">
        <v>8156</v>
      </c>
      <c r="C2646" t="s">
        <v>21</v>
      </c>
    </row>
    <row r="2647" spans="1:3">
      <c r="A2647" s="1" t="s">
        <v>5764</v>
      </c>
      <c r="B2647" s="1" t="s">
        <v>8157</v>
      </c>
      <c r="C2647" t="s">
        <v>21</v>
      </c>
    </row>
    <row r="2648" spans="1:3">
      <c r="A2648" s="1" t="s">
        <v>5764</v>
      </c>
      <c r="B2648" s="1" t="s">
        <v>8158</v>
      </c>
      <c r="C2648" t="s">
        <v>21</v>
      </c>
    </row>
    <row r="2649" spans="1:3">
      <c r="A2649" s="1" t="s">
        <v>5764</v>
      </c>
      <c r="B2649" s="1" t="s">
        <v>8159</v>
      </c>
      <c r="C2649" t="s">
        <v>21</v>
      </c>
    </row>
    <row r="2650" spans="1:3">
      <c r="A2650" s="1" t="s">
        <v>5764</v>
      </c>
      <c r="B2650" s="1" t="s">
        <v>8160</v>
      </c>
      <c r="C2650" t="s">
        <v>21</v>
      </c>
    </row>
    <row r="2651" spans="1:3">
      <c r="A2651" s="1" t="s">
        <v>5764</v>
      </c>
      <c r="B2651" s="1" t="s">
        <v>8161</v>
      </c>
      <c r="C2651" t="s">
        <v>21</v>
      </c>
    </row>
    <row r="2652" spans="1:3">
      <c r="A2652" s="1" t="s">
        <v>5764</v>
      </c>
      <c r="B2652" s="1" t="s">
        <v>8162</v>
      </c>
      <c r="C2652" t="s">
        <v>21</v>
      </c>
    </row>
    <row r="2653" spans="1:3">
      <c r="A2653" s="1" t="s">
        <v>5764</v>
      </c>
      <c r="B2653" s="1" t="s">
        <v>8163</v>
      </c>
      <c r="C2653" t="s">
        <v>21</v>
      </c>
    </row>
    <row r="2654" spans="1:3">
      <c r="A2654" s="1" t="s">
        <v>5764</v>
      </c>
      <c r="B2654" s="1" t="s">
        <v>8164</v>
      </c>
      <c r="C2654" t="s">
        <v>21</v>
      </c>
    </row>
    <row r="2655" spans="1:3">
      <c r="A2655" s="1" t="s">
        <v>5764</v>
      </c>
      <c r="B2655" s="1" t="s">
        <v>8165</v>
      </c>
      <c r="C2655" t="s">
        <v>21</v>
      </c>
    </row>
    <row r="2656" spans="1:3">
      <c r="A2656" s="1" t="s">
        <v>5764</v>
      </c>
      <c r="B2656" s="1" t="s">
        <v>8166</v>
      </c>
      <c r="C2656" t="s">
        <v>21</v>
      </c>
    </row>
    <row r="2657" spans="1:3">
      <c r="A2657" s="1" t="s">
        <v>5764</v>
      </c>
      <c r="B2657" s="1" t="s">
        <v>8167</v>
      </c>
      <c r="C2657" t="s">
        <v>21</v>
      </c>
    </row>
    <row r="2658" spans="1:3">
      <c r="A2658" s="1" t="s">
        <v>5764</v>
      </c>
      <c r="B2658" s="1" t="s">
        <v>8168</v>
      </c>
      <c r="C2658" t="s">
        <v>21</v>
      </c>
    </row>
    <row r="2659" spans="1:3">
      <c r="A2659" s="1" t="s">
        <v>5764</v>
      </c>
      <c r="B2659" s="1" t="s">
        <v>8169</v>
      </c>
      <c r="C2659" t="s">
        <v>21</v>
      </c>
    </row>
    <row r="2660" spans="1:3">
      <c r="A2660" s="1" t="s">
        <v>5764</v>
      </c>
      <c r="B2660" s="1" t="s">
        <v>8170</v>
      </c>
      <c r="C2660" t="s">
        <v>21</v>
      </c>
    </row>
    <row r="2661" spans="1:3">
      <c r="A2661" s="1" t="s">
        <v>5764</v>
      </c>
      <c r="B2661" s="1" t="s">
        <v>8171</v>
      </c>
      <c r="C2661" t="s">
        <v>21</v>
      </c>
    </row>
    <row r="2662" spans="1:3">
      <c r="A2662" s="1" t="s">
        <v>5764</v>
      </c>
      <c r="B2662" s="1" t="s">
        <v>8172</v>
      </c>
      <c r="C2662" t="s">
        <v>21</v>
      </c>
    </row>
    <row r="2663" spans="1:3">
      <c r="A2663" s="1" t="s">
        <v>5764</v>
      </c>
      <c r="B2663" s="1" t="s">
        <v>8173</v>
      </c>
      <c r="C2663" t="s">
        <v>21</v>
      </c>
    </row>
    <row r="2664" spans="1:3">
      <c r="A2664" s="1" t="s">
        <v>5764</v>
      </c>
      <c r="B2664" s="1" t="s">
        <v>8174</v>
      </c>
      <c r="C2664" t="s">
        <v>21</v>
      </c>
    </row>
    <row r="2665" spans="1:3">
      <c r="A2665" s="1" t="s">
        <v>5764</v>
      </c>
      <c r="B2665" s="1" t="s">
        <v>8175</v>
      </c>
      <c r="C2665" t="s">
        <v>21</v>
      </c>
    </row>
    <row r="2666" spans="1:3">
      <c r="A2666" s="1" t="s">
        <v>5764</v>
      </c>
      <c r="B2666" s="1" t="s">
        <v>8176</v>
      </c>
      <c r="C2666" t="s">
        <v>21</v>
      </c>
    </row>
    <row r="2667" spans="1:3">
      <c r="A2667" s="1" t="s">
        <v>5764</v>
      </c>
      <c r="B2667" s="1" t="s">
        <v>8177</v>
      </c>
      <c r="C2667" t="s">
        <v>21</v>
      </c>
    </row>
    <row r="2668" spans="1:3">
      <c r="A2668" s="1" t="s">
        <v>5764</v>
      </c>
      <c r="B2668" s="1" t="s">
        <v>8178</v>
      </c>
      <c r="C2668" t="s">
        <v>21</v>
      </c>
    </row>
    <row r="2669" spans="1:3">
      <c r="A2669" s="1" t="s">
        <v>5764</v>
      </c>
      <c r="B2669" s="1" t="s">
        <v>8179</v>
      </c>
      <c r="C2669" t="s">
        <v>21</v>
      </c>
    </row>
    <row r="2670" spans="1:3">
      <c r="A2670" s="1" t="s">
        <v>5764</v>
      </c>
      <c r="B2670" s="1" t="s">
        <v>8180</v>
      </c>
      <c r="C2670" t="s">
        <v>21</v>
      </c>
    </row>
    <row r="2671" spans="1:3">
      <c r="A2671" s="1" t="s">
        <v>5764</v>
      </c>
      <c r="B2671" s="1" t="s">
        <v>8181</v>
      </c>
      <c r="C2671" t="s">
        <v>21</v>
      </c>
    </row>
    <row r="2672" spans="1:3">
      <c r="A2672" s="1" t="s">
        <v>5764</v>
      </c>
      <c r="B2672" s="1" t="s">
        <v>8182</v>
      </c>
      <c r="C2672" t="s">
        <v>21</v>
      </c>
    </row>
    <row r="2673" spans="1:3">
      <c r="A2673" s="1" t="s">
        <v>5764</v>
      </c>
      <c r="B2673" s="1" t="s">
        <v>8183</v>
      </c>
      <c r="C2673" t="s">
        <v>21</v>
      </c>
    </row>
    <row r="2674" spans="1:3">
      <c r="A2674" s="1" t="s">
        <v>5764</v>
      </c>
      <c r="B2674" s="1" t="s">
        <v>8184</v>
      </c>
      <c r="C2674" t="s">
        <v>21</v>
      </c>
    </row>
    <row r="2675" spans="1:3">
      <c r="A2675" s="1" t="s">
        <v>5764</v>
      </c>
      <c r="B2675" s="1" t="s">
        <v>8185</v>
      </c>
      <c r="C2675" t="s">
        <v>21</v>
      </c>
    </row>
    <row r="2676" spans="1:3">
      <c r="A2676" s="1" t="s">
        <v>5764</v>
      </c>
      <c r="B2676" s="1" t="s">
        <v>8186</v>
      </c>
      <c r="C2676" t="s">
        <v>21</v>
      </c>
    </row>
    <row r="2677" spans="1:3">
      <c r="A2677" s="1" t="s">
        <v>5764</v>
      </c>
      <c r="B2677" s="1" t="s">
        <v>8187</v>
      </c>
      <c r="C2677" t="s">
        <v>21</v>
      </c>
    </row>
    <row r="2678" spans="1:3">
      <c r="A2678" s="1" t="s">
        <v>5764</v>
      </c>
      <c r="B2678" s="1" t="s">
        <v>8188</v>
      </c>
      <c r="C2678" t="s">
        <v>21</v>
      </c>
    </row>
    <row r="2679" spans="1:3">
      <c r="A2679" s="1" t="s">
        <v>5764</v>
      </c>
      <c r="B2679" s="1" t="s">
        <v>8189</v>
      </c>
      <c r="C2679" t="s">
        <v>21</v>
      </c>
    </row>
    <row r="2680" spans="1:3">
      <c r="A2680" s="1" t="s">
        <v>5764</v>
      </c>
      <c r="B2680" s="1" t="s">
        <v>8190</v>
      </c>
      <c r="C2680" t="s">
        <v>21</v>
      </c>
    </row>
    <row r="2681" spans="1:3">
      <c r="A2681" s="1" t="s">
        <v>5764</v>
      </c>
      <c r="B2681" s="1" t="s">
        <v>8191</v>
      </c>
      <c r="C2681" t="s">
        <v>21</v>
      </c>
    </row>
    <row r="2682" spans="1:3">
      <c r="A2682" s="1" t="s">
        <v>5764</v>
      </c>
      <c r="B2682" s="1" t="s">
        <v>8192</v>
      </c>
      <c r="C2682" t="s">
        <v>21</v>
      </c>
    </row>
    <row r="2683" spans="1:3">
      <c r="A2683" s="1" t="s">
        <v>5764</v>
      </c>
      <c r="B2683" s="1" t="s">
        <v>8193</v>
      </c>
      <c r="C2683" t="s">
        <v>21</v>
      </c>
    </row>
    <row r="2684" spans="1:3">
      <c r="A2684" s="1" t="s">
        <v>5764</v>
      </c>
      <c r="B2684" s="1" t="s">
        <v>8194</v>
      </c>
      <c r="C2684" t="s">
        <v>21</v>
      </c>
    </row>
    <row r="2685" spans="1:3">
      <c r="A2685" s="1" t="s">
        <v>5764</v>
      </c>
      <c r="B2685" s="1" t="s">
        <v>8195</v>
      </c>
      <c r="C2685" t="s">
        <v>21</v>
      </c>
    </row>
    <row r="2686" spans="1:3">
      <c r="A2686" s="1" t="s">
        <v>5764</v>
      </c>
      <c r="B2686" s="1" t="s">
        <v>8196</v>
      </c>
      <c r="C2686" t="s">
        <v>21</v>
      </c>
    </row>
    <row r="2687" spans="1:3">
      <c r="A2687" s="1" t="s">
        <v>5764</v>
      </c>
      <c r="B2687" s="1" t="s">
        <v>8197</v>
      </c>
      <c r="C2687" t="s">
        <v>21</v>
      </c>
    </row>
    <row r="2688" spans="1:3">
      <c r="A2688" s="1" t="s">
        <v>5764</v>
      </c>
      <c r="B2688" s="1" t="s">
        <v>8198</v>
      </c>
      <c r="C2688" t="s">
        <v>21</v>
      </c>
    </row>
    <row r="2689" spans="1:3">
      <c r="A2689" s="1" t="s">
        <v>5764</v>
      </c>
      <c r="B2689" s="1" t="s">
        <v>8199</v>
      </c>
      <c r="C2689" t="s">
        <v>21</v>
      </c>
    </row>
    <row r="2690" spans="1:3">
      <c r="A2690" s="1" t="s">
        <v>5764</v>
      </c>
      <c r="B2690" s="1" t="s">
        <v>8200</v>
      </c>
      <c r="C2690" t="s">
        <v>21</v>
      </c>
    </row>
    <row r="2691" spans="1:3">
      <c r="A2691" s="1" t="s">
        <v>5764</v>
      </c>
      <c r="B2691" s="1" t="s">
        <v>8201</v>
      </c>
      <c r="C2691" t="s">
        <v>21</v>
      </c>
    </row>
    <row r="2692" spans="1:3">
      <c r="A2692" s="1" t="s">
        <v>5764</v>
      </c>
      <c r="B2692" s="1" t="s">
        <v>8202</v>
      </c>
      <c r="C2692" t="s">
        <v>21</v>
      </c>
    </row>
    <row r="2693" spans="1:3">
      <c r="A2693" s="1" t="s">
        <v>5764</v>
      </c>
      <c r="B2693" s="1" t="s">
        <v>8203</v>
      </c>
      <c r="C2693" t="s">
        <v>21</v>
      </c>
    </row>
    <row r="2694" spans="1:3">
      <c r="A2694" s="1" t="s">
        <v>5764</v>
      </c>
      <c r="B2694" s="1" t="s">
        <v>8204</v>
      </c>
      <c r="C2694" t="s">
        <v>21</v>
      </c>
    </row>
    <row r="2695" spans="1:3">
      <c r="A2695" s="1" t="s">
        <v>5764</v>
      </c>
      <c r="B2695" s="1" t="s">
        <v>8205</v>
      </c>
      <c r="C2695" t="s">
        <v>21</v>
      </c>
    </row>
    <row r="2696" spans="1:3">
      <c r="A2696" s="1" t="s">
        <v>5764</v>
      </c>
      <c r="B2696" s="1" t="s">
        <v>8206</v>
      </c>
      <c r="C2696" t="s">
        <v>21</v>
      </c>
    </row>
    <row r="2697" spans="1:3">
      <c r="A2697" s="1" t="s">
        <v>5764</v>
      </c>
      <c r="B2697" s="1" t="s">
        <v>8207</v>
      </c>
      <c r="C2697" t="s">
        <v>21</v>
      </c>
    </row>
    <row r="2698" spans="1:3">
      <c r="A2698" s="1" t="s">
        <v>5764</v>
      </c>
      <c r="B2698" s="1" t="s">
        <v>8208</v>
      </c>
      <c r="C2698" t="s">
        <v>21</v>
      </c>
    </row>
    <row r="2699" spans="1:3">
      <c r="A2699" s="1" t="s">
        <v>5764</v>
      </c>
      <c r="B2699" s="1" t="s">
        <v>8209</v>
      </c>
      <c r="C2699" t="s">
        <v>21</v>
      </c>
    </row>
    <row r="2700" spans="1:3">
      <c r="A2700" s="1" t="s">
        <v>5764</v>
      </c>
      <c r="B2700" s="1" t="s">
        <v>8210</v>
      </c>
      <c r="C2700" t="s">
        <v>21</v>
      </c>
    </row>
    <row r="2701" spans="1:3">
      <c r="A2701" s="1" t="s">
        <v>5764</v>
      </c>
      <c r="B2701" s="1" t="s">
        <v>8211</v>
      </c>
      <c r="C2701" t="s">
        <v>21</v>
      </c>
    </row>
    <row r="2702" spans="1:3">
      <c r="A2702" s="1" t="s">
        <v>5764</v>
      </c>
      <c r="B2702" s="1" t="s">
        <v>8212</v>
      </c>
      <c r="C2702" t="s">
        <v>21</v>
      </c>
    </row>
    <row r="2703" spans="1:3">
      <c r="A2703" s="1" t="s">
        <v>5764</v>
      </c>
      <c r="B2703" s="1" t="s">
        <v>8213</v>
      </c>
      <c r="C2703" t="s">
        <v>21</v>
      </c>
    </row>
    <row r="2704" spans="1:3">
      <c r="A2704" s="1" t="s">
        <v>5764</v>
      </c>
      <c r="B2704" s="1" t="s">
        <v>8214</v>
      </c>
      <c r="C2704" t="s">
        <v>21</v>
      </c>
    </row>
    <row r="2705" spans="1:3">
      <c r="A2705" s="1" t="s">
        <v>5764</v>
      </c>
      <c r="B2705" s="1" t="s">
        <v>8215</v>
      </c>
      <c r="C2705" t="s">
        <v>21</v>
      </c>
    </row>
    <row r="2706" spans="1:3">
      <c r="A2706" s="1" t="s">
        <v>5764</v>
      </c>
      <c r="B2706" s="1" t="s">
        <v>8216</v>
      </c>
      <c r="C2706" t="s">
        <v>21</v>
      </c>
    </row>
    <row r="2707" spans="1:3">
      <c r="A2707" s="1" t="s">
        <v>5764</v>
      </c>
      <c r="B2707" s="1" t="s">
        <v>8217</v>
      </c>
      <c r="C2707" t="s">
        <v>21</v>
      </c>
    </row>
    <row r="2708" spans="1:3">
      <c r="A2708" s="1" t="s">
        <v>5764</v>
      </c>
      <c r="B2708" s="1" t="s">
        <v>8218</v>
      </c>
      <c r="C2708" t="s">
        <v>21</v>
      </c>
    </row>
    <row r="2709" spans="1:3">
      <c r="A2709" s="1" t="s">
        <v>5764</v>
      </c>
      <c r="B2709" s="1" t="s">
        <v>8219</v>
      </c>
      <c r="C2709" t="s">
        <v>21</v>
      </c>
    </row>
    <row r="2710" spans="1:3">
      <c r="A2710" s="1" t="s">
        <v>5764</v>
      </c>
      <c r="B2710" s="1" t="s">
        <v>8220</v>
      </c>
      <c r="C2710" t="s">
        <v>21</v>
      </c>
    </row>
    <row r="2711" spans="1:3">
      <c r="A2711" s="1" t="s">
        <v>5764</v>
      </c>
      <c r="B2711" s="1" t="s">
        <v>8221</v>
      </c>
      <c r="C2711" t="s">
        <v>21</v>
      </c>
    </row>
    <row r="2712" spans="1:3">
      <c r="A2712" s="1" t="s">
        <v>5764</v>
      </c>
      <c r="B2712" s="1" t="s">
        <v>8222</v>
      </c>
      <c r="C2712" t="s">
        <v>21</v>
      </c>
    </row>
    <row r="2713" spans="1:3">
      <c r="A2713" s="1" t="s">
        <v>5764</v>
      </c>
      <c r="B2713" s="1" t="s">
        <v>8223</v>
      </c>
      <c r="C2713" t="s">
        <v>21</v>
      </c>
    </row>
    <row r="2714" spans="1:3">
      <c r="A2714" s="1" t="s">
        <v>5764</v>
      </c>
      <c r="B2714" s="1" t="s">
        <v>8224</v>
      </c>
      <c r="C2714" t="s">
        <v>21</v>
      </c>
    </row>
    <row r="2715" spans="1:3">
      <c r="A2715" s="1" t="s">
        <v>5764</v>
      </c>
      <c r="B2715" s="1" t="s">
        <v>8225</v>
      </c>
      <c r="C2715" t="s">
        <v>21</v>
      </c>
    </row>
    <row r="2716" spans="1:3">
      <c r="A2716" s="1" t="s">
        <v>5764</v>
      </c>
      <c r="B2716" s="1" t="s">
        <v>8226</v>
      </c>
      <c r="C2716" t="s">
        <v>21</v>
      </c>
    </row>
    <row r="2717" spans="1:3">
      <c r="A2717" s="1" t="s">
        <v>5764</v>
      </c>
      <c r="B2717" s="1" t="s">
        <v>8227</v>
      </c>
      <c r="C2717" t="s">
        <v>21</v>
      </c>
    </row>
    <row r="2718" spans="1:3">
      <c r="A2718" s="1" t="s">
        <v>5764</v>
      </c>
      <c r="B2718" s="1" t="s">
        <v>8228</v>
      </c>
      <c r="C2718" t="s">
        <v>21</v>
      </c>
    </row>
    <row r="2719" spans="1:3">
      <c r="A2719" s="1" t="s">
        <v>5764</v>
      </c>
      <c r="B2719" s="1" t="s">
        <v>8229</v>
      </c>
      <c r="C2719" t="s">
        <v>21</v>
      </c>
    </row>
    <row r="2720" spans="1:3">
      <c r="A2720" s="1" t="s">
        <v>5764</v>
      </c>
      <c r="B2720" s="1" t="s">
        <v>8230</v>
      </c>
      <c r="C2720" t="s">
        <v>21</v>
      </c>
    </row>
    <row r="2721" spans="1:3">
      <c r="A2721" s="1" t="s">
        <v>5764</v>
      </c>
      <c r="B2721" s="1" t="s">
        <v>8231</v>
      </c>
      <c r="C2721" t="s">
        <v>21</v>
      </c>
    </row>
    <row r="2722" spans="1:3">
      <c r="A2722" s="1" t="s">
        <v>5764</v>
      </c>
      <c r="B2722" s="1" t="s">
        <v>8232</v>
      </c>
      <c r="C2722" t="s">
        <v>21</v>
      </c>
    </row>
    <row r="2723" spans="1:3">
      <c r="A2723" s="1" t="s">
        <v>5764</v>
      </c>
      <c r="B2723" s="1" t="s">
        <v>8233</v>
      </c>
      <c r="C2723" t="s">
        <v>21</v>
      </c>
    </row>
    <row r="2724" spans="1:3">
      <c r="A2724" s="1" t="s">
        <v>5764</v>
      </c>
      <c r="B2724" s="1" t="s">
        <v>8234</v>
      </c>
      <c r="C2724" t="s">
        <v>21</v>
      </c>
    </row>
    <row r="2725" spans="1:3">
      <c r="A2725" s="1" t="s">
        <v>5764</v>
      </c>
      <c r="B2725" s="1" t="s">
        <v>8235</v>
      </c>
      <c r="C2725" t="s">
        <v>21</v>
      </c>
    </row>
    <row r="2726" spans="1:3">
      <c r="A2726" s="1" t="s">
        <v>5764</v>
      </c>
      <c r="B2726" s="1" t="s">
        <v>8236</v>
      </c>
      <c r="C2726" t="s">
        <v>21</v>
      </c>
    </row>
    <row r="2727" spans="1:3">
      <c r="A2727" s="1" t="s">
        <v>5764</v>
      </c>
      <c r="B2727" s="1" t="s">
        <v>8237</v>
      </c>
      <c r="C2727" t="s">
        <v>21</v>
      </c>
    </row>
    <row r="2728" spans="1:3">
      <c r="A2728" s="1" t="s">
        <v>5764</v>
      </c>
      <c r="B2728" s="1" t="s">
        <v>8238</v>
      </c>
      <c r="C2728" t="s">
        <v>21</v>
      </c>
    </row>
    <row r="2729" spans="1:3">
      <c r="A2729" s="1" t="s">
        <v>5764</v>
      </c>
      <c r="B2729" s="1" t="s">
        <v>8239</v>
      </c>
      <c r="C2729" t="s">
        <v>21</v>
      </c>
    </row>
    <row r="2730" spans="1:3">
      <c r="A2730" s="1" t="s">
        <v>5764</v>
      </c>
      <c r="B2730" s="1" t="s">
        <v>8240</v>
      </c>
      <c r="C2730" t="s">
        <v>21</v>
      </c>
    </row>
    <row r="2731" spans="1:3">
      <c r="A2731" s="1" t="s">
        <v>5764</v>
      </c>
      <c r="B2731" s="1" t="s">
        <v>8241</v>
      </c>
      <c r="C2731" t="s">
        <v>21</v>
      </c>
    </row>
    <row r="2732" spans="1:3">
      <c r="A2732" s="1" t="s">
        <v>5764</v>
      </c>
      <c r="B2732" s="1" t="s">
        <v>8242</v>
      </c>
      <c r="C2732" t="s">
        <v>21</v>
      </c>
    </row>
    <row r="2733" spans="1:3">
      <c r="A2733" s="1" t="s">
        <v>5764</v>
      </c>
      <c r="B2733" s="1" t="s">
        <v>8243</v>
      </c>
      <c r="C2733" t="s">
        <v>21</v>
      </c>
    </row>
    <row r="2734" spans="1:3">
      <c r="A2734" s="1" t="s">
        <v>5764</v>
      </c>
      <c r="B2734" s="1" t="s">
        <v>8244</v>
      </c>
      <c r="C2734" t="s">
        <v>21</v>
      </c>
    </row>
    <row r="2735" spans="1:3">
      <c r="A2735" s="1" t="s">
        <v>5764</v>
      </c>
      <c r="B2735" s="1" t="s">
        <v>8245</v>
      </c>
      <c r="C2735" t="s">
        <v>21</v>
      </c>
    </row>
    <row r="2736" spans="1:3">
      <c r="A2736" s="1" t="s">
        <v>5764</v>
      </c>
      <c r="B2736" s="1" t="s">
        <v>8246</v>
      </c>
      <c r="C2736" t="s">
        <v>21</v>
      </c>
    </row>
    <row r="2737" spans="1:3">
      <c r="A2737" s="1" t="s">
        <v>5764</v>
      </c>
      <c r="B2737" s="1" t="s">
        <v>8247</v>
      </c>
      <c r="C2737" t="s">
        <v>21</v>
      </c>
    </row>
    <row r="2738" spans="1:3">
      <c r="A2738" s="1" t="s">
        <v>5764</v>
      </c>
      <c r="B2738" s="1" t="s">
        <v>8248</v>
      </c>
      <c r="C2738" t="s">
        <v>21</v>
      </c>
    </row>
    <row r="2739" spans="1:3">
      <c r="A2739" s="1" t="s">
        <v>5764</v>
      </c>
      <c r="B2739" s="1" t="s">
        <v>8249</v>
      </c>
      <c r="C2739" t="s">
        <v>21</v>
      </c>
    </row>
    <row r="2740" spans="1:3">
      <c r="A2740" s="1" t="s">
        <v>5764</v>
      </c>
      <c r="B2740" s="1" t="s">
        <v>8250</v>
      </c>
      <c r="C2740" t="s">
        <v>21</v>
      </c>
    </row>
    <row r="2741" spans="1:3">
      <c r="A2741" s="1" t="s">
        <v>5764</v>
      </c>
      <c r="B2741" s="1" t="s">
        <v>8251</v>
      </c>
      <c r="C2741" t="s">
        <v>21</v>
      </c>
    </row>
    <row r="2742" spans="1:3">
      <c r="A2742" s="1" t="s">
        <v>5764</v>
      </c>
      <c r="B2742" s="1" t="s">
        <v>8252</v>
      </c>
      <c r="C2742" t="s">
        <v>21</v>
      </c>
    </row>
    <row r="2743" spans="1:3">
      <c r="A2743" s="1" t="s">
        <v>5764</v>
      </c>
      <c r="B2743" s="1" t="s">
        <v>8253</v>
      </c>
      <c r="C2743" t="s">
        <v>21</v>
      </c>
    </row>
    <row r="2744" spans="1:3">
      <c r="A2744" s="1" t="s">
        <v>5764</v>
      </c>
      <c r="B2744" s="1" t="s">
        <v>8254</v>
      </c>
      <c r="C2744" t="s">
        <v>21</v>
      </c>
    </row>
    <row r="2745" spans="1:3">
      <c r="A2745" s="1" t="s">
        <v>5764</v>
      </c>
      <c r="B2745" s="1" t="s">
        <v>8255</v>
      </c>
      <c r="C2745" t="s">
        <v>21</v>
      </c>
    </row>
    <row r="2746" spans="1:3">
      <c r="A2746" s="1" t="s">
        <v>5764</v>
      </c>
      <c r="B2746" s="1" t="s">
        <v>8256</v>
      </c>
      <c r="C2746" t="s">
        <v>21</v>
      </c>
    </row>
    <row r="2747" spans="1:3">
      <c r="A2747" s="1" t="s">
        <v>5764</v>
      </c>
      <c r="B2747" s="1" t="s">
        <v>8257</v>
      </c>
      <c r="C2747" t="s">
        <v>21</v>
      </c>
    </row>
    <row r="2748" spans="1:3">
      <c r="A2748" s="1" t="s">
        <v>5764</v>
      </c>
      <c r="B2748" s="1" t="s">
        <v>8258</v>
      </c>
      <c r="C2748" t="s">
        <v>21</v>
      </c>
    </row>
    <row r="2749" spans="1:3">
      <c r="A2749" s="1" t="s">
        <v>5764</v>
      </c>
      <c r="B2749" s="1" t="s">
        <v>8259</v>
      </c>
      <c r="C2749" t="s">
        <v>21</v>
      </c>
    </row>
    <row r="2750" spans="1:3">
      <c r="A2750" s="1" t="s">
        <v>5764</v>
      </c>
      <c r="B2750" s="1" t="s">
        <v>8260</v>
      </c>
      <c r="C2750" t="s">
        <v>21</v>
      </c>
    </row>
    <row r="2751" spans="1:3">
      <c r="A2751" s="1" t="s">
        <v>5764</v>
      </c>
      <c r="B2751" s="1" t="s">
        <v>8261</v>
      </c>
      <c r="C2751" t="s">
        <v>21</v>
      </c>
    </row>
    <row r="2752" spans="1:3">
      <c r="A2752" s="1" t="s">
        <v>5764</v>
      </c>
      <c r="B2752" s="1" t="s">
        <v>8262</v>
      </c>
      <c r="C2752" t="s">
        <v>21</v>
      </c>
    </row>
    <row r="2753" spans="1:3">
      <c r="A2753" s="1" t="s">
        <v>5764</v>
      </c>
      <c r="B2753" s="1" t="s">
        <v>8263</v>
      </c>
      <c r="C2753" t="s">
        <v>21</v>
      </c>
    </row>
    <row r="2754" spans="1:3">
      <c r="A2754" s="1" t="s">
        <v>5764</v>
      </c>
      <c r="B2754" s="1" t="s">
        <v>8264</v>
      </c>
      <c r="C2754" t="s">
        <v>21</v>
      </c>
    </row>
    <row r="2755" spans="1:3">
      <c r="A2755" s="1" t="s">
        <v>5764</v>
      </c>
      <c r="B2755" s="1" t="s">
        <v>8265</v>
      </c>
      <c r="C2755" t="s">
        <v>21</v>
      </c>
    </row>
    <row r="2756" spans="1:3">
      <c r="A2756" s="1" t="s">
        <v>5764</v>
      </c>
      <c r="B2756" s="1" t="s">
        <v>8266</v>
      </c>
      <c r="C2756" t="s">
        <v>21</v>
      </c>
    </row>
    <row r="2757" spans="1:3">
      <c r="A2757" s="1" t="s">
        <v>5764</v>
      </c>
      <c r="B2757" s="1" t="s">
        <v>8267</v>
      </c>
      <c r="C2757" t="s">
        <v>21</v>
      </c>
    </row>
    <row r="2758" spans="1:3">
      <c r="A2758" s="1" t="s">
        <v>5764</v>
      </c>
      <c r="B2758" s="1" t="s">
        <v>8268</v>
      </c>
      <c r="C2758" t="s">
        <v>21</v>
      </c>
    </row>
    <row r="2759" spans="1:3">
      <c r="A2759" s="1" t="s">
        <v>5764</v>
      </c>
      <c r="B2759" s="1" t="s">
        <v>8269</v>
      </c>
      <c r="C2759" t="s">
        <v>21</v>
      </c>
    </row>
    <row r="2760" spans="1:3">
      <c r="A2760" s="1" t="s">
        <v>5764</v>
      </c>
      <c r="B2760" s="1" t="s">
        <v>8270</v>
      </c>
      <c r="C2760" t="s">
        <v>21</v>
      </c>
    </row>
    <row r="2761" spans="1:3">
      <c r="A2761" s="1" t="s">
        <v>5764</v>
      </c>
      <c r="B2761" s="1" t="s">
        <v>8271</v>
      </c>
      <c r="C2761" t="s">
        <v>21</v>
      </c>
    </row>
    <row r="2762" spans="1:3">
      <c r="A2762" s="1" t="s">
        <v>5764</v>
      </c>
      <c r="B2762" s="1" t="s">
        <v>8272</v>
      </c>
      <c r="C2762" t="s">
        <v>21</v>
      </c>
    </row>
    <row r="2763" spans="1:3">
      <c r="A2763" s="1" t="s">
        <v>5764</v>
      </c>
      <c r="B2763" s="1" t="s">
        <v>8273</v>
      </c>
      <c r="C2763" t="s">
        <v>21</v>
      </c>
    </row>
    <row r="2764" spans="1:3">
      <c r="A2764" s="1" t="s">
        <v>5764</v>
      </c>
      <c r="B2764" s="1" t="s">
        <v>8274</v>
      </c>
      <c r="C2764" t="s">
        <v>21</v>
      </c>
    </row>
    <row r="2765" spans="1:3">
      <c r="A2765" s="1" t="s">
        <v>5764</v>
      </c>
      <c r="B2765" s="1" t="s">
        <v>8275</v>
      </c>
      <c r="C2765" t="s">
        <v>21</v>
      </c>
    </row>
    <row r="2766" spans="1:3">
      <c r="A2766" s="1" t="s">
        <v>5764</v>
      </c>
      <c r="B2766" s="1" t="s">
        <v>8276</v>
      </c>
      <c r="C2766" t="s">
        <v>21</v>
      </c>
    </row>
    <row r="2767" spans="1:3">
      <c r="A2767" s="1" t="s">
        <v>5764</v>
      </c>
      <c r="B2767" s="1" t="s">
        <v>8277</v>
      </c>
      <c r="C2767" t="s">
        <v>21</v>
      </c>
    </row>
    <row r="2768" spans="1:3">
      <c r="A2768" s="1" t="s">
        <v>5764</v>
      </c>
      <c r="B2768" s="1" t="s">
        <v>8278</v>
      </c>
      <c r="C2768" t="s">
        <v>21</v>
      </c>
    </row>
    <row r="2769" spans="1:3">
      <c r="A2769" s="1" t="s">
        <v>5764</v>
      </c>
      <c r="B2769" s="1" t="s">
        <v>8279</v>
      </c>
      <c r="C2769" t="s">
        <v>21</v>
      </c>
    </row>
    <row r="2770" spans="1:3">
      <c r="A2770" s="1" t="s">
        <v>5764</v>
      </c>
      <c r="B2770" s="1" t="s">
        <v>8280</v>
      </c>
      <c r="C2770" t="s">
        <v>21</v>
      </c>
    </row>
    <row r="2771" spans="1:3">
      <c r="A2771" s="1" t="s">
        <v>5764</v>
      </c>
      <c r="B2771" s="1" t="s">
        <v>8281</v>
      </c>
      <c r="C2771" t="s">
        <v>21</v>
      </c>
    </row>
    <row r="2772" spans="1:3">
      <c r="A2772" s="1" t="s">
        <v>5764</v>
      </c>
      <c r="B2772" s="1" t="s">
        <v>8282</v>
      </c>
      <c r="C2772" t="s">
        <v>21</v>
      </c>
    </row>
    <row r="2773" spans="1:3">
      <c r="A2773" s="1" t="s">
        <v>5764</v>
      </c>
      <c r="B2773" s="1" t="s">
        <v>8283</v>
      </c>
      <c r="C2773" t="s">
        <v>21</v>
      </c>
    </row>
    <row r="2774" spans="1:3">
      <c r="A2774" s="1" t="s">
        <v>5764</v>
      </c>
      <c r="B2774" s="1" t="s">
        <v>8284</v>
      </c>
      <c r="C2774" t="s">
        <v>21</v>
      </c>
    </row>
    <row r="2775" spans="1:3">
      <c r="A2775" s="1" t="s">
        <v>5764</v>
      </c>
      <c r="B2775" s="1" t="s">
        <v>8285</v>
      </c>
      <c r="C2775" t="s">
        <v>21</v>
      </c>
    </row>
    <row r="2776" spans="1:3">
      <c r="A2776" s="1" t="s">
        <v>5764</v>
      </c>
      <c r="B2776" s="1" t="s">
        <v>8286</v>
      </c>
      <c r="C2776" t="s">
        <v>21</v>
      </c>
    </row>
    <row r="2777" spans="1:3">
      <c r="A2777" s="1" t="s">
        <v>5764</v>
      </c>
      <c r="B2777" s="1" t="s">
        <v>8287</v>
      </c>
      <c r="C2777" t="s">
        <v>21</v>
      </c>
    </row>
    <row r="2778" spans="1:3">
      <c r="A2778" s="1" t="s">
        <v>5764</v>
      </c>
      <c r="B2778" s="1" t="s">
        <v>8288</v>
      </c>
      <c r="C2778" t="s">
        <v>21</v>
      </c>
    </row>
    <row r="2779" spans="1:3">
      <c r="A2779" s="1" t="s">
        <v>5764</v>
      </c>
      <c r="B2779" s="1" t="s">
        <v>8289</v>
      </c>
      <c r="C2779" t="s">
        <v>21</v>
      </c>
    </row>
    <row r="2780" spans="1:3">
      <c r="A2780" s="1" t="s">
        <v>5764</v>
      </c>
      <c r="B2780" s="1" t="s">
        <v>8290</v>
      </c>
      <c r="C2780" t="s">
        <v>21</v>
      </c>
    </row>
    <row r="2781" spans="1:3">
      <c r="A2781" s="1" t="s">
        <v>5764</v>
      </c>
      <c r="B2781" s="1" t="s">
        <v>8291</v>
      </c>
      <c r="C2781" t="s">
        <v>21</v>
      </c>
    </row>
    <row r="2782" spans="1:3">
      <c r="A2782" s="1" t="s">
        <v>5764</v>
      </c>
      <c r="B2782" s="1" t="s">
        <v>8292</v>
      </c>
      <c r="C2782" t="s">
        <v>21</v>
      </c>
    </row>
    <row r="2783" spans="1:3">
      <c r="A2783" s="1" t="s">
        <v>5764</v>
      </c>
      <c r="B2783" s="1" t="s">
        <v>8293</v>
      </c>
      <c r="C2783" t="s">
        <v>21</v>
      </c>
    </row>
    <row r="2784" spans="1:3">
      <c r="A2784" s="1" t="s">
        <v>5764</v>
      </c>
      <c r="B2784" s="1" t="s">
        <v>8294</v>
      </c>
      <c r="C2784" t="s">
        <v>21</v>
      </c>
    </row>
    <row r="2785" spans="1:3">
      <c r="A2785" s="1" t="s">
        <v>5764</v>
      </c>
      <c r="B2785" s="1" t="s">
        <v>8295</v>
      </c>
      <c r="C2785" t="s">
        <v>21</v>
      </c>
    </row>
    <row r="2786" spans="1:3">
      <c r="A2786" s="1" t="s">
        <v>5764</v>
      </c>
      <c r="B2786" s="1" t="s">
        <v>8296</v>
      </c>
      <c r="C2786" t="s">
        <v>21</v>
      </c>
    </row>
    <row r="2787" spans="1:3">
      <c r="A2787" s="1" t="s">
        <v>5764</v>
      </c>
      <c r="B2787" s="1" t="s">
        <v>8297</v>
      </c>
      <c r="C2787" t="s">
        <v>21</v>
      </c>
    </row>
    <row r="2788" spans="1:3">
      <c r="A2788" s="1" t="s">
        <v>5764</v>
      </c>
      <c r="B2788" s="1" t="s">
        <v>8298</v>
      </c>
      <c r="C2788" t="s">
        <v>21</v>
      </c>
    </row>
    <row r="2789" spans="1:3">
      <c r="A2789" s="1" t="s">
        <v>5764</v>
      </c>
      <c r="B2789" s="1" t="s">
        <v>8299</v>
      </c>
      <c r="C2789" t="s">
        <v>21</v>
      </c>
    </row>
    <row r="2790" spans="1:3">
      <c r="A2790" s="1" t="s">
        <v>5764</v>
      </c>
      <c r="B2790" s="1" t="s">
        <v>8300</v>
      </c>
      <c r="C2790" t="s">
        <v>21</v>
      </c>
    </row>
    <row r="2791" spans="1:3">
      <c r="A2791" s="1" t="s">
        <v>5764</v>
      </c>
      <c r="B2791" s="1" t="s">
        <v>8301</v>
      </c>
      <c r="C2791" t="s">
        <v>21</v>
      </c>
    </row>
    <row r="2792" spans="1:3">
      <c r="A2792" s="1" t="s">
        <v>5764</v>
      </c>
      <c r="B2792" s="1" t="s">
        <v>8302</v>
      </c>
      <c r="C2792" t="s">
        <v>21</v>
      </c>
    </row>
    <row r="2793" spans="1:3">
      <c r="A2793" s="1" t="s">
        <v>5764</v>
      </c>
      <c r="B2793" s="1" t="s">
        <v>8303</v>
      </c>
      <c r="C2793" t="s">
        <v>21</v>
      </c>
    </row>
    <row r="2794" spans="1:3">
      <c r="A2794" s="1" t="s">
        <v>5764</v>
      </c>
      <c r="B2794" s="1" t="s">
        <v>8304</v>
      </c>
      <c r="C2794" t="s">
        <v>21</v>
      </c>
    </row>
    <row r="2795" spans="1:3">
      <c r="A2795" s="1" t="s">
        <v>5764</v>
      </c>
      <c r="B2795" s="1" t="s">
        <v>8305</v>
      </c>
      <c r="C2795" t="s">
        <v>21</v>
      </c>
    </row>
    <row r="2796" spans="1:3">
      <c r="A2796" s="1" t="s">
        <v>5764</v>
      </c>
      <c r="B2796" s="1" t="s">
        <v>8306</v>
      </c>
      <c r="C2796" t="s">
        <v>21</v>
      </c>
    </row>
    <row r="2797" spans="1:3">
      <c r="A2797" s="1" t="s">
        <v>5764</v>
      </c>
      <c r="B2797" s="1" t="s">
        <v>8307</v>
      </c>
      <c r="C2797" t="s">
        <v>21</v>
      </c>
    </row>
    <row r="2798" spans="1:3">
      <c r="A2798" s="1" t="s">
        <v>5764</v>
      </c>
      <c r="B2798" s="1" t="s">
        <v>8308</v>
      </c>
      <c r="C2798" t="s">
        <v>21</v>
      </c>
    </row>
    <row r="2799" spans="1:3">
      <c r="A2799" s="1" t="s">
        <v>5764</v>
      </c>
      <c r="B2799" s="1" t="s">
        <v>8309</v>
      </c>
      <c r="C2799" t="s">
        <v>21</v>
      </c>
    </row>
    <row r="2800" spans="1:3">
      <c r="A2800" s="1" t="s">
        <v>5764</v>
      </c>
      <c r="B2800" s="1" t="s">
        <v>8310</v>
      </c>
      <c r="C2800" t="s">
        <v>21</v>
      </c>
    </row>
    <row r="2801" spans="1:3">
      <c r="A2801" s="1" t="s">
        <v>5764</v>
      </c>
      <c r="B2801" s="1" t="s">
        <v>8311</v>
      </c>
      <c r="C2801" t="s">
        <v>21</v>
      </c>
    </row>
    <row r="2802" spans="1:3">
      <c r="A2802" s="1" t="s">
        <v>5764</v>
      </c>
      <c r="B2802" s="1" t="s">
        <v>8312</v>
      </c>
      <c r="C2802" t="s">
        <v>21</v>
      </c>
    </row>
    <row r="2803" spans="1:3">
      <c r="A2803" s="1" t="s">
        <v>5764</v>
      </c>
      <c r="B2803" s="1" t="s">
        <v>8313</v>
      </c>
      <c r="C2803" t="s">
        <v>21</v>
      </c>
    </row>
    <row r="2804" spans="1:3">
      <c r="A2804" s="1" t="s">
        <v>5764</v>
      </c>
      <c r="B2804" s="1" t="s">
        <v>8314</v>
      </c>
      <c r="C2804" t="s">
        <v>21</v>
      </c>
    </row>
    <row r="2805" spans="1:3">
      <c r="A2805" s="1" t="s">
        <v>5764</v>
      </c>
      <c r="B2805" s="1" t="s">
        <v>8315</v>
      </c>
      <c r="C2805" t="s">
        <v>21</v>
      </c>
    </row>
    <row r="2806" spans="1:3">
      <c r="A2806" s="1" t="s">
        <v>5764</v>
      </c>
      <c r="B2806" s="1" t="s">
        <v>8316</v>
      </c>
      <c r="C2806" t="s">
        <v>21</v>
      </c>
    </row>
    <row r="2807" spans="1:3">
      <c r="A2807" s="1" t="s">
        <v>5764</v>
      </c>
      <c r="B2807" s="1" t="s">
        <v>8317</v>
      </c>
      <c r="C2807" t="s">
        <v>21</v>
      </c>
    </row>
    <row r="2808" spans="1:3">
      <c r="A2808" s="1" t="s">
        <v>5764</v>
      </c>
      <c r="B2808" s="1" t="s">
        <v>8318</v>
      </c>
      <c r="C2808" t="s">
        <v>21</v>
      </c>
    </row>
    <row r="2809" spans="1:3">
      <c r="A2809" s="1" t="s">
        <v>5764</v>
      </c>
      <c r="B2809" s="1" t="s">
        <v>8319</v>
      </c>
      <c r="C2809" t="s">
        <v>21</v>
      </c>
    </row>
    <row r="2810" spans="1:3">
      <c r="A2810" s="1" t="s">
        <v>5764</v>
      </c>
      <c r="B2810" s="1" t="s">
        <v>8320</v>
      </c>
      <c r="C2810" t="s">
        <v>21</v>
      </c>
    </row>
    <row r="2811" spans="1:3">
      <c r="A2811" s="1" t="s">
        <v>5764</v>
      </c>
      <c r="B2811" s="1" t="s">
        <v>8321</v>
      </c>
      <c r="C2811" t="s">
        <v>21</v>
      </c>
    </row>
    <row r="2812" spans="1:3">
      <c r="A2812" s="1" t="s">
        <v>5764</v>
      </c>
      <c r="B2812" s="1" t="s">
        <v>8322</v>
      </c>
      <c r="C2812" t="s">
        <v>21</v>
      </c>
    </row>
    <row r="2813" spans="1:3">
      <c r="A2813" s="1" t="s">
        <v>5764</v>
      </c>
      <c r="B2813" s="1" t="s">
        <v>8323</v>
      </c>
      <c r="C2813" t="s">
        <v>21</v>
      </c>
    </row>
    <row r="2814" spans="1:3">
      <c r="A2814" s="1" t="s">
        <v>5764</v>
      </c>
      <c r="B2814" s="1" t="s">
        <v>8324</v>
      </c>
      <c r="C2814" t="s">
        <v>21</v>
      </c>
    </row>
    <row r="2815" spans="1:3">
      <c r="A2815" s="1" t="s">
        <v>5764</v>
      </c>
      <c r="B2815" s="1" t="s">
        <v>8325</v>
      </c>
      <c r="C2815" t="s">
        <v>21</v>
      </c>
    </row>
    <row r="2816" spans="1:3">
      <c r="A2816" s="1" t="s">
        <v>5764</v>
      </c>
      <c r="B2816" s="1" t="s">
        <v>8326</v>
      </c>
      <c r="C2816" t="s">
        <v>21</v>
      </c>
    </row>
    <row r="2817" spans="1:3">
      <c r="A2817" s="1" t="s">
        <v>5764</v>
      </c>
      <c r="B2817" s="1" t="s">
        <v>8327</v>
      </c>
      <c r="C2817" t="s">
        <v>21</v>
      </c>
    </row>
    <row r="2818" spans="1:3">
      <c r="A2818" s="1" t="s">
        <v>5764</v>
      </c>
      <c r="B2818" s="1" t="s">
        <v>8328</v>
      </c>
      <c r="C2818" t="s">
        <v>21</v>
      </c>
    </row>
    <row r="2819" spans="1:3">
      <c r="A2819" s="1" t="s">
        <v>5764</v>
      </c>
      <c r="B2819" s="1" t="s">
        <v>8329</v>
      </c>
      <c r="C2819" t="s">
        <v>21</v>
      </c>
    </row>
    <row r="2820" spans="1:3">
      <c r="A2820" s="1" t="s">
        <v>5764</v>
      </c>
      <c r="B2820" s="1" t="s">
        <v>8330</v>
      </c>
      <c r="C2820" t="s">
        <v>21</v>
      </c>
    </row>
    <row r="2821" spans="1:3">
      <c r="A2821" s="1" t="s">
        <v>5764</v>
      </c>
      <c r="B2821" s="1" t="s">
        <v>8331</v>
      </c>
      <c r="C2821" t="s">
        <v>21</v>
      </c>
    </row>
    <row r="2822" spans="1:3">
      <c r="A2822" s="1" t="s">
        <v>5764</v>
      </c>
      <c r="B2822" s="1" t="s">
        <v>8332</v>
      </c>
      <c r="C2822" t="s">
        <v>21</v>
      </c>
    </row>
    <row r="2823" spans="1:3">
      <c r="A2823" s="1" t="s">
        <v>5764</v>
      </c>
      <c r="B2823" s="1" t="s">
        <v>8333</v>
      </c>
      <c r="C2823" t="s">
        <v>21</v>
      </c>
    </row>
    <row r="2824" spans="1:3">
      <c r="A2824" s="1" t="s">
        <v>5764</v>
      </c>
      <c r="B2824" s="1" t="s">
        <v>8334</v>
      </c>
      <c r="C2824" t="s">
        <v>21</v>
      </c>
    </row>
    <row r="2825" spans="1:3">
      <c r="A2825" s="1" t="s">
        <v>5764</v>
      </c>
      <c r="B2825" s="1" t="s">
        <v>8335</v>
      </c>
      <c r="C2825" t="s">
        <v>21</v>
      </c>
    </row>
    <row r="2826" spans="1:3">
      <c r="A2826" s="1" t="s">
        <v>5764</v>
      </c>
      <c r="B2826" s="1" t="s">
        <v>8336</v>
      </c>
      <c r="C2826" t="s">
        <v>21</v>
      </c>
    </row>
    <row r="2827" spans="1:3">
      <c r="A2827" s="1" t="s">
        <v>5764</v>
      </c>
      <c r="B2827" s="1" t="s">
        <v>8337</v>
      </c>
      <c r="C2827" t="s">
        <v>21</v>
      </c>
    </row>
    <row r="2828" spans="1:3">
      <c r="A2828" s="1" t="s">
        <v>5764</v>
      </c>
      <c r="B2828" s="1" t="s">
        <v>8338</v>
      </c>
      <c r="C2828" t="s">
        <v>21</v>
      </c>
    </row>
    <row r="2829" spans="1:3">
      <c r="A2829" s="1" t="s">
        <v>5764</v>
      </c>
      <c r="B2829" s="1" t="s">
        <v>8339</v>
      </c>
      <c r="C2829" t="s">
        <v>21</v>
      </c>
    </row>
    <row r="2830" spans="1:3">
      <c r="A2830" s="1" t="s">
        <v>5764</v>
      </c>
      <c r="B2830" s="1" t="s">
        <v>8340</v>
      </c>
      <c r="C2830" t="s">
        <v>21</v>
      </c>
    </row>
    <row r="2831" spans="1:3">
      <c r="A2831" s="1" t="s">
        <v>5764</v>
      </c>
      <c r="B2831" s="1" t="s">
        <v>8341</v>
      </c>
      <c r="C2831" t="s">
        <v>21</v>
      </c>
    </row>
    <row r="2832" spans="1:3">
      <c r="A2832" s="1" t="s">
        <v>5764</v>
      </c>
      <c r="B2832" s="1" t="s">
        <v>8342</v>
      </c>
      <c r="C2832" t="s">
        <v>21</v>
      </c>
    </row>
    <row r="2833" spans="1:3">
      <c r="A2833" s="1" t="s">
        <v>5764</v>
      </c>
      <c r="B2833" s="1" t="s">
        <v>8343</v>
      </c>
      <c r="C2833" t="s">
        <v>21</v>
      </c>
    </row>
    <row r="2834" spans="1:3">
      <c r="A2834" s="1" t="s">
        <v>5764</v>
      </c>
      <c r="B2834" s="1" t="s">
        <v>8344</v>
      </c>
      <c r="C2834" t="s">
        <v>21</v>
      </c>
    </row>
    <row r="2835" spans="1:3">
      <c r="A2835" s="1" t="s">
        <v>5764</v>
      </c>
      <c r="B2835" s="1" t="s">
        <v>8345</v>
      </c>
      <c r="C2835" t="s">
        <v>21</v>
      </c>
    </row>
    <row r="2836" spans="1:3">
      <c r="A2836" s="1" t="s">
        <v>5764</v>
      </c>
      <c r="B2836" s="1" t="s">
        <v>8346</v>
      </c>
      <c r="C2836" t="s">
        <v>21</v>
      </c>
    </row>
    <row r="2837" spans="1:3">
      <c r="A2837" s="1" t="s">
        <v>5764</v>
      </c>
      <c r="B2837" s="1" t="s">
        <v>8347</v>
      </c>
      <c r="C2837" t="s">
        <v>21</v>
      </c>
    </row>
    <row r="2838" spans="1:3">
      <c r="A2838" s="1" t="s">
        <v>5764</v>
      </c>
      <c r="B2838" s="1" t="s">
        <v>8348</v>
      </c>
      <c r="C2838" t="s">
        <v>21</v>
      </c>
    </row>
    <row r="2839" spans="1:3">
      <c r="A2839" s="1" t="s">
        <v>5764</v>
      </c>
      <c r="B2839" s="1" t="s">
        <v>8349</v>
      </c>
      <c r="C2839" t="s">
        <v>21</v>
      </c>
    </row>
    <row r="2840" spans="1:3">
      <c r="A2840" s="1" t="s">
        <v>5764</v>
      </c>
      <c r="B2840" s="1" t="s">
        <v>8350</v>
      </c>
      <c r="C2840" t="s">
        <v>21</v>
      </c>
    </row>
    <row r="2841" spans="1:3">
      <c r="A2841" s="1" t="s">
        <v>5764</v>
      </c>
      <c r="B2841" s="1" t="s">
        <v>8351</v>
      </c>
      <c r="C2841" t="s">
        <v>21</v>
      </c>
    </row>
    <row r="2842" spans="1:3">
      <c r="A2842" s="1" t="s">
        <v>5764</v>
      </c>
      <c r="B2842" s="1" t="s">
        <v>8352</v>
      </c>
      <c r="C2842" t="s">
        <v>21</v>
      </c>
    </row>
    <row r="2843" spans="1:3">
      <c r="A2843" s="1" t="s">
        <v>5764</v>
      </c>
      <c r="B2843" s="1" t="s">
        <v>8353</v>
      </c>
      <c r="C2843" t="s">
        <v>21</v>
      </c>
    </row>
    <row r="2844" spans="1:3">
      <c r="A2844" s="1" t="s">
        <v>5764</v>
      </c>
      <c r="B2844" s="1" t="s">
        <v>8354</v>
      </c>
      <c r="C2844" t="s">
        <v>21</v>
      </c>
    </row>
    <row r="2845" spans="1:3">
      <c r="A2845" s="1" t="s">
        <v>5764</v>
      </c>
      <c r="B2845" s="1" t="s">
        <v>8355</v>
      </c>
      <c r="C2845" t="s">
        <v>21</v>
      </c>
    </row>
    <row r="2846" spans="1:3">
      <c r="A2846" s="1" t="s">
        <v>5764</v>
      </c>
      <c r="B2846" s="1" t="s">
        <v>8356</v>
      </c>
      <c r="C2846" t="s">
        <v>21</v>
      </c>
    </row>
    <row r="2847" spans="1:3">
      <c r="A2847" s="1" t="s">
        <v>5764</v>
      </c>
      <c r="B2847" s="1" t="s">
        <v>8357</v>
      </c>
      <c r="C2847" t="s">
        <v>21</v>
      </c>
    </row>
    <row r="2848" spans="1:3">
      <c r="A2848" s="1" t="s">
        <v>5764</v>
      </c>
      <c r="B2848" s="1" t="s">
        <v>8358</v>
      </c>
      <c r="C2848" t="s">
        <v>21</v>
      </c>
    </row>
    <row r="2849" spans="1:3">
      <c r="A2849" s="1" t="s">
        <v>5764</v>
      </c>
      <c r="B2849" s="1" t="s">
        <v>8359</v>
      </c>
      <c r="C2849" t="s">
        <v>21</v>
      </c>
    </row>
    <row r="2850" spans="1:3">
      <c r="A2850" s="1" t="s">
        <v>5764</v>
      </c>
      <c r="B2850" s="1" t="s">
        <v>8360</v>
      </c>
      <c r="C2850" t="s">
        <v>21</v>
      </c>
    </row>
    <row r="2851" spans="1:3">
      <c r="A2851" s="1" t="s">
        <v>5764</v>
      </c>
      <c r="B2851" s="1" t="s">
        <v>8361</v>
      </c>
      <c r="C2851" t="s">
        <v>21</v>
      </c>
    </row>
    <row r="2852" spans="1:3">
      <c r="A2852" s="1" t="s">
        <v>5764</v>
      </c>
      <c r="B2852" s="1" t="s">
        <v>8362</v>
      </c>
      <c r="C2852" t="s">
        <v>21</v>
      </c>
    </row>
    <row r="2853" spans="1:3">
      <c r="A2853" s="1" t="s">
        <v>5764</v>
      </c>
      <c r="B2853" s="1" t="s">
        <v>8363</v>
      </c>
      <c r="C2853" t="s">
        <v>21</v>
      </c>
    </row>
    <row r="2854" spans="1:3">
      <c r="A2854" s="1" t="s">
        <v>5764</v>
      </c>
      <c r="B2854" s="1" t="s">
        <v>8364</v>
      </c>
      <c r="C2854" t="s">
        <v>21</v>
      </c>
    </row>
    <row r="2855" spans="1:3">
      <c r="A2855" s="1" t="s">
        <v>5764</v>
      </c>
      <c r="B2855" s="1" t="s">
        <v>8365</v>
      </c>
      <c r="C2855" t="s">
        <v>21</v>
      </c>
    </row>
    <row r="2856" spans="1:3">
      <c r="A2856" s="1" t="s">
        <v>5764</v>
      </c>
      <c r="B2856" s="1" t="s">
        <v>8366</v>
      </c>
      <c r="C2856" t="s">
        <v>21</v>
      </c>
    </row>
    <row r="2857" spans="1:3">
      <c r="A2857" s="1" t="s">
        <v>5764</v>
      </c>
      <c r="B2857" s="1" t="s">
        <v>8367</v>
      </c>
      <c r="C2857" t="s">
        <v>21</v>
      </c>
    </row>
    <row r="2858" spans="1:3">
      <c r="A2858" s="1" t="s">
        <v>5764</v>
      </c>
      <c r="B2858" s="1" t="s">
        <v>8368</v>
      </c>
      <c r="C2858" t="s">
        <v>21</v>
      </c>
    </row>
    <row r="2859" spans="1:3">
      <c r="A2859" s="1" t="s">
        <v>5764</v>
      </c>
      <c r="B2859" s="1" t="s">
        <v>8369</v>
      </c>
      <c r="C2859" t="s">
        <v>21</v>
      </c>
    </row>
    <row r="2860" spans="1:3">
      <c r="A2860" s="1" t="s">
        <v>5764</v>
      </c>
      <c r="B2860" s="1" t="s">
        <v>8370</v>
      </c>
      <c r="C2860" t="s">
        <v>21</v>
      </c>
    </row>
    <row r="2861" spans="1:3">
      <c r="A2861" s="1" t="s">
        <v>5764</v>
      </c>
      <c r="B2861" s="1" t="s">
        <v>8371</v>
      </c>
      <c r="C2861" t="s">
        <v>21</v>
      </c>
    </row>
    <row r="2862" spans="1:3">
      <c r="A2862" s="1" t="s">
        <v>5764</v>
      </c>
      <c r="B2862" s="1" t="s">
        <v>8372</v>
      </c>
      <c r="C2862" t="s">
        <v>21</v>
      </c>
    </row>
    <row r="2863" spans="1:3">
      <c r="A2863" s="1" t="s">
        <v>5764</v>
      </c>
      <c r="B2863" s="1" t="s">
        <v>8373</v>
      </c>
      <c r="C2863" t="s">
        <v>21</v>
      </c>
    </row>
    <row r="2864" spans="1:3">
      <c r="A2864" s="1" t="s">
        <v>5764</v>
      </c>
      <c r="B2864" s="1" t="s">
        <v>8374</v>
      </c>
      <c r="C2864" t="s">
        <v>21</v>
      </c>
    </row>
    <row r="2865" spans="1:3">
      <c r="A2865" s="1" t="s">
        <v>5764</v>
      </c>
      <c r="B2865" s="1" t="s">
        <v>8375</v>
      </c>
      <c r="C2865" t="s">
        <v>21</v>
      </c>
    </row>
    <row r="2866" spans="1:3">
      <c r="A2866" s="1" t="s">
        <v>5764</v>
      </c>
      <c r="B2866" s="1" t="s">
        <v>8376</v>
      </c>
      <c r="C2866" t="s">
        <v>21</v>
      </c>
    </row>
    <row r="2867" spans="1:3">
      <c r="A2867" s="1" t="s">
        <v>5764</v>
      </c>
      <c r="B2867" s="1" t="s">
        <v>8377</v>
      </c>
      <c r="C2867" t="s">
        <v>21</v>
      </c>
    </row>
    <row r="2868" spans="1:3">
      <c r="A2868" s="1" t="s">
        <v>5764</v>
      </c>
      <c r="B2868" s="1" t="s">
        <v>8378</v>
      </c>
      <c r="C2868" t="s">
        <v>21</v>
      </c>
    </row>
    <row r="2869" spans="1:3">
      <c r="A2869" s="1" t="s">
        <v>5764</v>
      </c>
      <c r="B2869" s="1" t="s">
        <v>8379</v>
      </c>
      <c r="C2869" t="s">
        <v>21</v>
      </c>
    </row>
    <row r="2870" spans="1:3">
      <c r="A2870" s="1" t="s">
        <v>5764</v>
      </c>
      <c r="B2870" s="1" t="s">
        <v>8380</v>
      </c>
      <c r="C2870" t="s">
        <v>21</v>
      </c>
    </row>
    <row r="2871" spans="1:3">
      <c r="A2871" s="1" t="s">
        <v>5764</v>
      </c>
      <c r="B2871" s="1" t="s">
        <v>8381</v>
      </c>
      <c r="C2871" t="s">
        <v>21</v>
      </c>
    </row>
    <row r="2872" spans="1:3">
      <c r="A2872" s="1" t="s">
        <v>5764</v>
      </c>
      <c r="B2872" s="1" t="s">
        <v>8382</v>
      </c>
      <c r="C2872" t="s">
        <v>21</v>
      </c>
    </row>
    <row r="2873" spans="1:3">
      <c r="A2873" s="1" t="s">
        <v>5764</v>
      </c>
      <c r="B2873" s="1" t="s">
        <v>8383</v>
      </c>
      <c r="C2873" t="s">
        <v>21</v>
      </c>
    </row>
    <row r="2874" spans="1:3">
      <c r="A2874" s="1" t="s">
        <v>5764</v>
      </c>
      <c r="B2874" s="1" t="s">
        <v>8384</v>
      </c>
      <c r="C2874" t="s">
        <v>21</v>
      </c>
    </row>
    <row r="2875" spans="1:3">
      <c r="A2875" s="1" t="s">
        <v>5764</v>
      </c>
      <c r="B2875" s="1" t="s">
        <v>8385</v>
      </c>
      <c r="C2875" t="s">
        <v>21</v>
      </c>
    </row>
    <row r="2876" spans="1:3">
      <c r="A2876" s="1" t="s">
        <v>5764</v>
      </c>
      <c r="B2876" s="1" t="s">
        <v>8386</v>
      </c>
      <c r="C2876" t="s">
        <v>21</v>
      </c>
    </row>
    <row r="2877" spans="1:3">
      <c r="A2877" s="1" t="s">
        <v>5764</v>
      </c>
      <c r="B2877" s="1" t="s">
        <v>8387</v>
      </c>
      <c r="C2877" t="s">
        <v>21</v>
      </c>
    </row>
    <row r="2878" spans="1:3">
      <c r="A2878" s="1" t="s">
        <v>5764</v>
      </c>
      <c r="B2878" s="1" t="s">
        <v>8388</v>
      </c>
      <c r="C2878" t="s">
        <v>21</v>
      </c>
    </row>
    <row r="2879" spans="1:3">
      <c r="A2879" s="1" t="s">
        <v>5764</v>
      </c>
      <c r="B2879" s="1" t="s">
        <v>8389</v>
      </c>
      <c r="C2879" t="s">
        <v>21</v>
      </c>
    </row>
    <row r="2880" spans="1:3">
      <c r="A2880" s="1" t="s">
        <v>5764</v>
      </c>
      <c r="B2880" s="1" t="s">
        <v>8390</v>
      </c>
      <c r="C2880" t="s">
        <v>21</v>
      </c>
    </row>
    <row r="2881" spans="1:3">
      <c r="A2881" s="1" t="s">
        <v>5764</v>
      </c>
      <c r="B2881" s="1" t="s">
        <v>8391</v>
      </c>
      <c r="C2881" t="s">
        <v>21</v>
      </c>
    </row>
    <row r="2882" spans="1:3">
      <c r="A2882" s="1" t="s">
        <v>5764</v>
      </c>
      <c r="B2882" s="1" t="s">
        <v>8392</v>
      </c>
      <c r="C2882" t="s">
        <v>21</v>
      </c>
    </row>
    <row r="2883" spans="1:3">
      <c r="A2883" s="1" t="s">
        <v>5764</v>
      </c>
      <c r="B2883" s="1" t="s">
        <v>8393</v>
      </c>
      <c r="C2883" t="s">
        <v>21</v>
      </c>
    </row>
    <row r="2884" spans="1:3">
      <c r="A2884" s="1" t="s">
        <v>5764</v>
      </c>
      <c r="B2884" s="1" t="s">
        <v>8394</v>
      </c>
      <c r="C2884" t="s">
        <v>21</v>
      </c>
    </row>
    <row r="2885" spans="1:3">
      <c r="A2885" s="1" t="s">
        <v>5764</v>
      </c>
      <c r="B2885" s="1" t="s">
        <v>8395</v>
      </c>
      <c r="C2885" t="s">
        <v>21</v>
      </c>
    </row>
    <row r="2886" spans="1:3">
      <c r="A2886" s="1" t="s">
        <v>5764</v>
      </c>
      <c r="B2886" s="1" t="s">
        <v>8396</v>
      </c>
      <c r="C2886" t="s">
        <v>21</v>
      </c>
    </row>
    <row r="2887" spans="1:3">
      <c r="A2887" s="1" t="s">
        <v>5764</v>
      </c>
      <c r="B2887" s="1" t="s">
        <v>8397</v>
      </c>
      <c r="C2887" t="s">
        <v>21</v>
      </c>
    </row>
    <row r="2888" spans="1:3">
      <c r="A2888" s="1" t="s">
        <v>5764</v>
      </c>
      <c r="B2888" s="1" t="s">
        <v>8398</v>
      </c>
      <c r="C2888" t="s">
        <v>21</v>
      </c>
    </row>
    <row r="2889" spans="1:3">
      <c r="A2889" s="1" t="s">
        <v>5764</v>
      </c>
      <c r="B2889" s="1" t="s">
        <v>8399</v>
      </c>
      <c r="C2889" t="s">
        <v>21</v>
      </c>
    </row>
    <row r="2890" spans="1:3">
      <c r="A2890" s="1" t="s">
        <v>5764</v>
      </c>
      <c r="B2890" s="1" t="s">
        <v>8400</v>
      </c>
      <c r="C2890" t="s">
        <v>21</v>
      </c>
    </row>
    <row r="2891" spans="1:3">
      <c r="A2891" s="1" t="s">
        <v>5764</v>
      </c>
      <c r="B2891" s="1" t="s">
        <v>8401</v>
      </c>
      <c r="C2891" t="s">
        <v>21</v>
      </c>
    </row>
    <row r="2892" spans="1:3">
      <c r="A2892" s="1" t="s">
        <v>5764</v>
      </c>
      <c r="B2892" s="1" t="s">
        <v>8402</v>
      </c>
      <c r="C2892" t="s">
        <v>21</v>
      </c>
    </row>
    <row r="2893" spans="1:3">
      <c r="A2893" s="1" t="s">
        <v>5764</v>
      </c>
      <c r="B2893" s="1" t="s">
        <v>8403</v>
      </c>
      <c r="C2893" t="s">
        <v>21</v>
      </c>
    </row>
    <row r="2894" spans="1:3">
      <c r="A2894" s="1" t="s">
        <v>5764</v>
      </c>
      <c r="B2894" s="1" t="s">
        <v>8404</v>
      </c>
      <c r="C2894" t="s">
        <v>21</v>
      </c>
    </row>
    <row r="2895" spans="1:3">
      <c r="A2895" s="1" t="s">
        <v>5764</v>
      </c>
      <c r="B2895" s="1" t="s">
        <v>8405</v>
      </c>
      <c r="C2895" t="s">
        <v>21</v>
      </c>
    </row>
    <row r="2896" spans="1:3">
      <c r="A2896" s="1" t="s">
        <v>5764</v>
      </c>
      <c r="B2896" s="1" t="s">
        <v>8406</v>
      </c>
      <c r="C2896" t="s">
        <v>21</v>
      </c>
    </row>
    <row r="2897" spans="1:3">
      <c r="A2897" s="1" t="s">
        <v>5764</v>
      </c>
      <c r="B2897" s="1" t="s">
        <v>8407</v>
      </c>
      <c r="C2897" t="s">
        <v>21</v>
      </c>
    </row>
    <row r="2898" spans="1:3">
      <c r="A2898" s="1" t="s">
        <v>5764</v>
      </c>
      <c r="B2898" s="1" t="s">
        <v>8408</v>
      </c>
      <c r="C2898" t="s">
        <v>21</v>
      </c>
    </row>
    <row r="2899" spans="1:3">
      <c r="A2899" s="1" t="s">
        <v>5764</v>
      </c>
      <c r="B2899" s="1" t="s">
        <v>8409</v>
      </c>
      <c r="C2899" t="s">
        <v>21</v>
      </c>
    </row>
    <row r="2900" spans="1:3">
      <c r="A2900" s="1" t="s">
        <v>5764</v>
      </c>
      <c r="B2900" s="1" t="s">
        <v>8410</v>
      </c>
      <c r="C2900" t="s">
        <v>21</v>
      </c>
    </row>
    <row r="2901" spans="1:3">
      <c r="A2901" s="1" t="s">
        <v>5764</v>
      </c>
      <c r="B2901" s="1" t="s">
        <v>8411</v>
      </c>
      <c r="C2901" t="s">
        <v>21</v>
      </c>
    </row>
    <row r="2902" spans="1:3">
      <c r="A2902" s="1" t="s">
        <v>5764</v>
      </c>
      <c r="B2902" s="1" t="s">
        <v>8412</v>
      </c>
      <c r="C2902" t="s">
        <v>21</v>
      </c>
    </row>
    <row r="2903" spans="1:3">
      <c r="A2903" s="1" t="s">
        <v>5764</v>
      </c>
      <c r="B2903" s="1" t="s">
        <v>8413</v>
      </c>
      <c r="C2903" t="s">
        <v>21</v>
      </c>
    </row>
    <row r="2904" spans="1:3">
      <c r="A2904" s="1" t="s">
        <v>5764</v>
      </c>
      <c r="B2904" s="1" t="s">
        <v>8414</v>
      </c>
      <c r="C2904" t="s">
        <v>21</v>
      </c>
    </row>
    <row r="2905" spans="1:3">
      <c r="A2905" s="1" t="s">
        <v>5764</v>
      </c>
      <c r="B2905" s="1" t="s">
        <v>8415</v>
      </c>
      <c r="C2905" t="s">
        <v>21</v>
      </c>
    </row>
    <row r="2906" spans="1:3">
      <c r="A2906" s="1" t="s">
        <v>5764</v>
      </c>
      <c r="B2906" s="1" t="s">
        <v>8416</v>
      </c>
      <c r="C2906" t="s">
        <v>21</v>
      </c>
    </row>
    <row r="2907" spans="1:3">
      <c r="A2907" s="1" t="s">
        <v>5764</v>
      </c>
      <c r="B2907" s="1" t="s">
        <v>8417</v>
      </c>
      <c r="C2907" t="s">
        <v>21</v>
      </c>
    </row>
    <row r="2908" spans="1:3">
      <c r="A2908" s="1" t="s">
        <v>5764</v>
      </c>
      <c r="B2908" s="1" t="s">
        <v>8418</v>
      </c>
      <c r="C2908" t="s">
        <v>21</v>
      </c>
    </row>
    <row r="2909" spans="1:3">
      <c r="A2909" s="1" t="s">
        <v>5764</v>
      </c>
      <c r="B2909" s="1" t="s">
        <v>8419</v>
      </c>
      <c r="C2909" t="s">
        <v>21</v>
      </c>
    </row>
    <row r="2910" spans="1:3">
      <c r="A2910" s="1" t="s">
        <v>5764</v>
      </c>
      <c r="B2910" s="1" t="s">
        <v>8420</v>
      </c>
      <c r="C2910" t="s">
        <v>21</v>
      </c>
    </row>
    <row r="2911" spans="1:3">
      <c r="A2911" s="1" t="s">
        <v>5764</v>
      </c>
      <c r="B2911" s="1" t="s">
        <v>8421</v>
      </c>
      <c r="C2911" t="s">
        <v>21</v>
      </c>
    </row>
    <row r="2912" spans="1:3">
      <c r="A2912" s="1" t="s">
        <v>5764</v>
      </c>
      <c r="B2912" s="1" t="s">
        <v>8422</v>
      </c>
      <c r="C2912" t="s">
        <v>21</v>
      </c>
    </row>
    <row r="2913" spans="1:3">
      <c r="A2913" s="1" t="s">
        <v>5764</v>
      </c>
      <c r="B2913" s="1" t="s">
        <v>8423</v>
      </c>
      <c r="C2913" t="s">
        <v>21</v>
      </c>
    </row>
    <row r="2914" spans="1:3">
      <c r="A2914" s="1" t="s">
        <v>5764</v>
      </c>
      <c r="B2914" s="1" t="s">
        <v>8424</v>
      </c>
      <c r="C2914" t="s">
        <v>21</v>
      </c>
    </row>
    <row r="2915" spans="1:3">
      <c r="A2915" s="1" t="s">
        <v>5764</v>
      </c>
      <c r="B2915" s="1" t="s">
        <v>8425</v>
      </c>
      <c r="C2915" t="s">
        <v>21</v>
      </c>
    </row>
    <row r="2916" spans="1:3">
      <c r="A2916" s="1" t="s">
        <v>5764</v>
      </c>
      <c r="B2916" s="1" t="s">
        <v>8426</v>
      </c>
      <c r="C2916" t="s">
        <v>21</v>
      </c>
    </row>
    <row r="2917" spans="1:3">
      <c r="A2917" s="1" t="s">
        <v>5764</v>
      </c>
      <c r="B2917" s="1" t="s">
        <v>8427</v>
      </c>
      <c r="C2917" t="s">
        <v>21</v>
      </c>
    </row>
    <row r="2918" spans="1:3">
      <c r="A2918" s="1" t="s">
        <v>5764</v>
      </c>
      <c r="B2918" s="1" t="s">
        <v>8428</v>
      </c>
      <c r="C2918" t="s">
        <v>21</v>
      </c>
    </row>
    <row r="2919" spans="1:3">
      <c r="A2919" s="1" t="s">
        <v>5764</v>
      </c>
      <c r="B2919" s="1" t="s">
        <v>8429</v>
      </c>
      <c r="C2919" t="s">
        <v>21</v>
      </c>
    </row>
    <row r="2920" spans="1:3">
      <c r="A2920" s="1" t="s">
        <v>5764</v>
      </c>
      <c r="B2920" s="1" t="s">
        <v>8430</v>
      </c>
      <c r="C2920" t="s">
        <v>21</v>
      </c>
    </row>
    <row r="2921" spans="1:3">
      <c r="A2921" s="1" t="s">
        <v>5764</v>
      </c>
      <c r="B2921" s="1" t="s">
        <v>8431</v>
      </c>
      <c r="C2921" t="s">
        <v>21</v>
      </c>
    </row>
    <row r="2922" spans="1:3">
      <c r="A2922" s="1" t="s">
        <v>5764</v>
      </c>
      <c r="B2922" s="1" t="s">
        <v>8432</v>
      </c>
      <c r="C2922" t="s">
        <v>21</v>
      </c>
    </row>
    <row r="2923" spans="1:3">
      <c r="A2923" s="1" t="s">
        <v>5764</v>
      </c>
      <c r="B2923" s="1" t="s">
        <v>8433</v>
      </c>
      <c r="C2923" t="s">
        <v>21</v>
      </c>
    </row>
    <row r="2924" spans="1:3">
      <c r="A2924" s="1" t="s">
        <v>5764</v>
      </c>
      <c r="B2924" s="1" t="s">
        <v>8434</v>
      </c>
      <c r="C2924" t="s">
        <v>21</v>
      </c>
    </row>
    <row r="2925" spans="1:3">
      <c r="A2925" s="1" t="s">
        <v>5764</v>
      </c>
      <c r="B2925" s="1" t="s">
        <v>8435</v>
      </c>
      <c r="C2925" t="s">
        <v>21</v>
      </c>
    </row>
    <row r="2926" spans="1:3">
      <c r="A2926" s="1" t="s">
        <v>5764</v>
      </c>
      <c r="B2926" s="1" t="s">
        <v>8436</v>
      </c>
      <c r="C2926" t="s">
        <v>21</v>
      </c>
    </row>
    <row r="2927" spans="1:3">
      <c r="A2927" s="1" t="s">
        <v>5764</v>
      </c>
      <c r="B2927" s="1" t="s">
        <v>8437</v>
      </c>
      <c r="C2927" t="s">
        <v>21</v>
      </c>
    </row>
    <row r="2928" spans="1:3">
      <c r="A2928" s="1" t="s">
        <v>5764</v>
      </c>
      <c r="B2928" s="1" t="s">
        <v>8438</v>
      </c>
      <c r="C2928" t="s">
        <v>21</v>
      </c>
    </row>
    <row r="2929" spans="1:3">
      <c r="A2929" s="1" t="s">
        <v>5764</v>
      </c>
      <c r="B2929" s="1" t="s">
        <v>8439</v>
      </c>
      <c r="C2929" t="s">
        <v>21</v>
      </c>
    </row>
    <row r="2930" spans="1:3">
      <c r="A2930" s="1" t="s">
        <v>5764</v>
      </c>
      <c r="B2930" s="1" t="s">
        <v>8440</v>
      </c>
      <c r="C2930" t="s">
        <v>21</v>
      </c>
    </row>
    <row r="2931" spans="1:3">
      <c r="A2931" s="1" t="s">
        <v>5764</v>
      </c>
      <c r="B2931" s="1" t="s">
        <v>8441</v>
      </c>
      <c r="C2931" t="s">
        <v>21</v>
      </c>
    </row>
    <row r="2932" spans="1:3">
      <c r="A2932" s="1" t="s">
        <v>5764</v>
      </c>
      <c r="B2932" s="1" t="s">
        <v>8442</v>
      </c>
      <c r="C2932" t="s">
        <v>21</v>
      </c>
    </row>
    <row r="2933" spans="1:3">
      <c r="A2933" s="1" t="s">
        <v>5764</v>
      </c>
      <c r="B2933" s="1" t="s">
        <v>8443</v>
      </c>
      <c r="C2933" t="s">
        <v>21</v>
      </c>
    </row>
    <row r="2934" spans="1:3">
      <c r="A2934" s="1" t="s">
        <v>5764</v>
      </c>
      <c r="B2934" s="1" t="s">
        <v>8444</v>
      </c>
      <c r="C2934" t="s">
        <v>21</v>
      </c>
    </row>
    <row r="2935" spans="1:3">
      <c r="A2935" s="1" t="s">
        <v>5764</v>
      </c>
      <c r="B2935" s="1" t="s">
        <v>8445</v>
      </c>
      <c r="C2935" t="s">
        <v>21</v>
      </c>
    </row>
    <row r="2936" spans="1:3">
      <c r="A2936" s="1" t="s">
        <v>5764</v>
      </c>
      <c r="B2936" s="1" t="s">
        <v>8446</v>
      </c>
      <c r="C2936" t="s">
        <v>21</v>
      </c>
    </row>
    <row r="2937" spans="1:3">
      <c r="A2937" s="1" t="s">
        <v>5764</v>
      </c>
      <c r="B2937" s="1" t="s">
        <v>8447</v>
      </c>
      <c r="C2937" t="s">
        <v>21</v>
      </c>
    </row>
    <row r="2938" spans="1:3">
      <c r="A2938" s="1" t="s">
        <v>5764</v>
      </c>
      <c r="B2938" s="1" t="s">
        <v>8448</v>
      </c>
      <c r="C2938" t="s">
        <v>21</v>
      </c>
    </row>
    <row r="2939" spans="1:3">
      <c r="A2939" s="1" t="s">
        <v>5764</v>
      </c>
      <c r="B2939" s="1" t="s">
        <v>8449</v>
      </c>
      <c r="C2939" t="s">
        <v>21</v>
      </c>
    </row>
    <row r="2940" spans="1:3">
      <c r="A2940" s="1" t="s">
        <v>5764</v>
      </c>
      <c r="B2940" s="1" t="s">
        <v>8450</v>
      </c>
      <c r="C2940" t="s">
        <v>21</v>
      </c>
    </row>
    <row r="2941" spans="1:3">
      <c r="A2941" s="1" t="s">
        <v>5764</v>
      </c>
      <c r="B2941" s="1" t="s">
        <v>8451</v>
      </c>
      <c r="C2941" t="s">
        <v>21</v>
      </c>
    </row>
    <row r="2942" spans="1:3">
      <c r="A2942" s="1" t="s">
        <v>5764</v>
      </c>
      <c r="B2942" s="1" t="s">
        <v>8452</v>
      </c>
      <c r="C2942" t="s">
        <v>21</v>
      </c>
    </row>
    <row r="2943" spans="1:3">
      <c r="A2943" s="1" t="s">
        <v>5764</v>
      </c>
      <c r="B2943" s="1" t="s">
        <v>8453</v>
      </c>
      <c r="C2943" t="s">
        <v>21</v>
      </c>
    </row>
    <row r="2944" spans="1:3">
      <c r="A2944" s="1" t="s">
        <v>5764</v>
      </c>
      <c r="B2944" s="1" t="s">
        <v>8454</v>
      </c>
      <c r="C2944" t="s">
        <v>21</v>
      </c>
    </row>
    <row r="2945" spans="1:3">
      <c r="A2945" s="1" t="s">
        <v>5764</v>
      </c>
      <c r="B2945" s="1" t="s">
        <v>8455</v>
      </c>
      <c r="C2945" t="s">
        <v>21</v>
      </c>
    </row>
    <row r="2946" spans="1:3">
      <c r="A2946" s="1" t="s">
        <v>5764</v>
      </c>
      <c r="B2946" s="1" t="s">
        <v>8456</v>
      </c>
      <c r="C2946" t="s">
        <v>21</v>
      </c>
    </row>
    <row r="2947" spans="1:3">
      <c r="A2947" s="1" t="s">
        <v>5764</v>
      </c>
      <c r="B2947" s="1" t="s">
        <v>8457</v>
      </c>
      <c r="C2947" t="s">
        <v>21</v>
      </c>
    </row>
    <row r="2948" spans="1:3">
      <c r="A2948" s="1" t="s">
        <v>5764</v>
      </c>
      <c r="B2948" s="1" t="s">
        <v>8458</v>
      </c>
      <c r="C2948" t="s">
        <v>21</v>
      </c>
    </row>
    <row r="2949" spans="1:3">
      <c r="A2949" s="1" t="s">
        <v>5764</v>
      </c>
      <c r="B2949" s="1" t="s">
        <v>8459</v>
      </c>
      <c r="C2949" t="s">
        <v>21</v>
      </c>
    </row>
    <row r="2950" spans="1:3">
      <c r="A2950" s="1" t="s">
        <v>5764</v>
      </c>
      <c r="B2950" s="1" t="s">
        <v>8460</v>
      </c>
      <c r="C2950" t="s">
        <v>21</v>
      </c>
    </row>
    <row r="2951" spans="1:3">
      <c r="A2951" s="1" t="s">
        <v>5764</v>
      </c>
      <c r="B2951" s="1" t="s">
        <v>8461</v>
      </c>
      <c r="C2951" t="s">
        <v>21</v>
      </c>
    </row>
    <row r="2952" spans="1:3">
      <c r="A2952" s="1" t="s">
        <v>5764</v>
      </c>
      <c r="B2952" s="1" t="s">
        <v>8462</v>
      </c>
      <c r="C2952" t="s">
        <v>21</v>
      </c>
    </row>
    <row r="2953" spans="1:3">
      <c r="A2953" s="1" t="s">
        <v>5764</v>
      </c>
      <c r="B2953" s="1" t="s">
        <v>8463</v>
      </c>
      <c r="C2953" t="s">
        <v>21</v>
      </c>
    </row>
    <row r="2954" spans="1:3">
      <c r="A2954" s="1" t="s">
        <v>5764</v>
      </c>
      <c r="B2954" s="1" t="s">
        <v>8464</v>
      </c>
      <c r="C2954" t="s">
        <v>21</v>
      </c>
    </row>
    <row r="2955" spans="1:3">
      <c r="A2955" s="1" t="s">
        <v>5764</v>
      </c>
      <c r="B2955" s="1" t="s">
        <v>8465</v>
      </c>
      <c r="C2955" t="s">
        <v>21</v>
      </c>
    </row>
    <row r="2956" spans="1:3">
      <c r="A2956" s="1" t="s">
        <v>5764</v>
      </c>
      <c r="B2956" s="1" t="s">
        <v>8466</v>
      </c>
      <c r="C2956" t="s">
        <v>21</v>
      </c>
    </row>
    <row r="2957" spans="1:3">
      <c r="A2957" s="1" t="s">
        <v>5764</v>
      </c>
      <c r="B2957" s="1" t="s">
        <v>8467</v>
      </c>
      <c r="C2957" t="s">
        <v>21</v>
      </c>
    </row>
    <row r="2958" spans="1:3">
      <c r="A2958" s="1" t="s">
        <v>5764</v>
      </c>
      <c r="B2958" s="1" t="s">
        <v>8468</v>
      </c>
      <c r="C2958" t="s">
        <v>21</v>
      </c>
    </row>
    <row r="2959" spans="1:3">
      <c r="A2959" s="1" t="s">
        <v>5764</v>
      </c>
      <c r="B2959" s="1" t="s">
        <v>8469</v>
      </c>
      <c r="C2959" t="s">
        <v>21</v>
      </c>
    </row>
    <row r="2960" spans="1:3">
      <c r="A2960" s="1" t="s">
        <v>5764</v>
      </c>
      <c r="B2960" s="1" t="s">
        <v>8470</v>
      </c>
      <c r="C2960" t="s">
        <v>21</v>
      </c>
    </row>
    <row r="2961" spans="1:3">
      <c r="A2961" s="1" t="s">
        <v>5764</v>
      </c>
      <c r="B2961" s="1" t="s">
        <v>8471</v>
      </c>
      <c r="C2961" t="s">
        <v>21</v>
      </c>
    </row>
    <row r="2962" spans="1:3">
      <c r="A2962" s="1" t="s">
        <v>5764</v>
      </c>
      <c r="B2962" s="1" t="s">
        <v>8472</v>
      </c>
      <c r="C2962" t="s">
        <v>21</v>
      </c>
    </row>
    <row r="2963" spans="1:3">
      <c r="A2963" s="1" t="s">
        <v>5764</v>
      </c>
      <c r="B2963" s="1" t="s">
        <v>8473</v>
      </c>
      <c r="C2963" t="s">
        <v>21</v>
      </c>
    </row>
    <row r="2964" spans="1:3">
      <c r="A2964" s="1" t="s">
        <v>5764</v>
      </c>
      <c r="B2964" s="1" t="s">
        <v>8474</v>
      </c>
      <c r="C2964" t="s">
        <v>21</v>
      </c>
    </row>
    <row r="2965" spans="1:3">
      <c r="A2965" s="1" t="s">
        <v>5764</v>
      </c>
      <c r="B2965" s="1" t="s">
        <v>8475</v>
      </c>
      <c r="C2965" t="s">
        <v>21</v>
      </c>
    </row>
    <row r="2966" spans="1:3">
      <c r="A2966" s="1" t="s">
        <v>5764</v>
      </c>
      <c r="B2966" s="1" t="s">
        <v>8476</v>
      </c>
      <c r="C2966" t="s">
        <v>21</v>
      </c>
    </row>
    <row r="2967" spans="1:3">
      <c r="A2967" s="1" t="s">
        <v>5764</v>
      </c>
      <c r="B2967" s="1" t="s">
        <v>8477</v>
      </c>
      <c r="C2967" t="s">
        <v>21</v>
      </c>
    </row>
    <row r="2968" spans="1:3">
      <c r="A2968" s="1" t="s">
        <v>5764</v>
      </c>
      <c r="B2968" s="1" t="s">
        <v>8478</v>
      </c>
      <c r="C2968" t="s">
        <v>21</v>
      </c>
    </row>
    <row r="2969" spans="1:3">
      <c r="A2969" s="1" t="s">
        <v>5764</v>
      </c>
      <c r="B2969" s="1" t="s">
        <v>8479</v>
      </c>
      <c r="C2969" t="s">
        <v>21</v>
      </c>
    </row>
    <row r="2970" spans="1:3">
      <c r="A2970" s="1" t="s">
        <v>5764</v>
      </c>
      <c r="B2970" s="1" t="s">
        <v>8480</v>
      </c>
      <c r="C2970" t="s">
        <v>21</v>
      </c>
    </row>
    <row r="2971" spans="1:3">
      <c r="A2971" s="1" t="s">
        <v>5764</v>
      </c>
      <c r="B2971" s="1" t="s">
        <v>8481</v>
      </c>
      <c r="C2971" t="s">
        <v>21</v>
      </c>
    </row>
    <row r="2972" spans="1:3">
      <c r="A2972" s="1" t="s">
        <v>5764</v>
      </c>
      <c r="B2972" s="1" t="s">
        <v>8482</v>
      </c>
      <c r="C2972" t="s">
        <v>21</v>
      </c>
    </row>
    <row r="2973" spans="1:3">
      <c r="A2973" s="1" t="s">
        <v>5764</v>
      </c>
      <c r="B2973" s="1" t="s">
        <v>8483</v>
      </c>
      <c r="C2973" t="s">
        <v>21</v>
      </c>
    </row>
    <row r="2974" spans="1:3">
      <c r="A2974" s="1" t="s">
        <v>5764</v>
      </c>
      <c r="B2974" s="1" t="s">
        <v>8484</v>
      </c>
      <c r="C2974" t="s">
        <v>21</v>
      </c>
    </row>
    <row r="2975" spans="1:3">
      <c r="A2975" s="1" t="s">
        <v>5764</v>
      </c>
      <c r="B2975" s="1" t="s">
        <v>8485</v>
      </c>
      <c r="C2975" t="s">
        <v>21</v>
      </c>
    </row>
    <row r="2976" spans="1:3">
      <c r="A2976" s="1" t="s">
        <v>5764</v>
      </c>
      <c r="B2976" s="1" t="s">
        <v>8486</v>
      </c>
      <c r="C2976" t="s">
        <v>21</v>
      </c>
    </row>
    <row r="2977" spans="1:3">
      <c r="A2977" s="1" t="s">
        <v>5764</v>
      </c>
      <c r="B2977" s="1" t="s">
        <v>8487</v>
      </c>
      <c r="C2977" t="s">
        <v>21</v>
      </c>
    </row>
    <row r="2978" spans="1:3">
      <c r="A2978" s="1" t="s">
        <v>5764</v>
      </c>
      <c r="B2978" s="1" t="s">
        <v>8488</v>
      </c>
      <c r="C2978" t="s">
        <v>21</v>
      </c>
    </row>
    <row r="2979" spans="1:3">
      <c r="A2979" s="1" t="s">
        <v>5764</v>
      </c>
      <c r="B2979" s="1" t="s">
        <v>8489</v>
      </c>
      <c r="C2979" t="s">
        <v>21</v>
      </c>
    </row>
    <row r="2980" spans="1:3">
      <c r="A2980" s="1" t="s">
        <v>5764</v>
      </c>
      <c r="B2980" s="1" t="s">
        <v>8490</v>
      </c>
      <c r="C2980" t="s">
        <v>21</v>
      </c>
    </row>
    <row r="2981" spans="1:3">
      <c r="A2981" s="1" t="s">
        <v>5764</v>
      </c>
      <c r="B2981" s="1" t="s">
        <v>8491</v>
      </c>
      <c r="C2981" t="s">
        <v>21</v>
      </c>
    </row>
    <row r="2982" spans="1:3">
      <c r="A2982" s="1" t="s">
        <v>5764</v>
      </c>
      <c r="B2982" s="1" t="s">
        <v>8492</v>
      </c>
      <c r="C2982" t="s">
        <v>21</v>
      </c>
    </row>
    <row r="2983" spans="1:3">
      <c r="A2983" s="1" t="s">
        <v>5764</v>
      </c>
      <c r="B2983" s="1" t="s">
        <v>8493</v>
      </c>
      <c r="C2983" t="s">
        <v>21</v>
      </c>
    </row>
    <row r="2984" spans="1:3">
      <c r="A2984" s="1" t="s">
        <v>5764</v>
      </c>
      <c r="B2984" s="1" t="s">
        <v>8494</v>
      </c>
      <c r="C2984" t="s">
        <v>21</v>
      </c>
    </row>
    <row r="2985" spans="1:3">
      <c r="A2985" s="1" t="s">
        <v>5764</v>
      </c>
      <c r="B2985" s="1" t="s">
        <v>8495</v>
      </c>
      <c r="C2985" t="s">
        <v>21</v>
      </c>
    </row>
    <row r="2986" spans="1:3">
      <c r="A2986" s="1" t="s">
        <v>5764</v>
      </c>
      <c r="B2986" s="1" t="s">
        <v>8496</v>
      </c>
      <c r="C2986" t="s">
        <v>21</v>
      </c>
    </row>
    <row r="2987" spans="1:3">
      <c r="A2987" s="1" t="s">
        <v>5764</v>
      </c>
      <c r="B2987" s="1" t="s">
        <v>8497</v>
      </c>
      <c r="C2987" t="s">
        <v>21</v>
      </c>
    </row>
    <row r="2988" spans="1:3">
      <c r="A2988" s="1" t="s">
        <v>5764</v>
      </c>
      <c r="B2988" s="1" t="s">
        <v>8498</v>
      </c>
      <c r="C2988" t="s">
        <v>21</v>
      </c>
    </row>
    <row r="2989" spans="1:3">
      <c r="A2989" s="1" t="s">
        <v>5764</v>
      </c>
      <c r="B2989" s="1" t="s">
        <v>8499</v>
      </c>
      <c r="C2989" t="s">
        <v>21</v>
      </c>
    </row>
    <row r="2990" spans="1:3">
      <c r="A2990" s="1" t="s">
        <v>5764</v>
      </c>
      <c r="B2990" s="1" t="s">
        <v>8500</v>
      </c>
      <c r="C2990" t="s">
        <v>21</v>
      </c>
    </row>
    <row r="2991" spans="1:3">
      <c r="A2991" s="1" t="s">
        <v>5764</v>
      </c>
      <c r="B2991" s="1" t="s">
        <v>8501</v>
      </c>
      <c r="C2991" t="s">
        <v>21</v>
      </c>
    </row>
    <row r="2992" spans="1:3">
      <c r="A2992" s="1" t="s">
        <v>5764</v>
      </c>
      <c r="B2992" s="1" t="s">
        <v>8502</v>
      </c>
      <c r="C2992" t="s">
        <v>21</v>
      </c>
    </row>
    <row r="2993" spans="1:3">
      <c r="A2993" s="1" t="s">
        <v>5764</v>
      </c>
      <c r="B2993" s="1" t="s">
        <v>8503</v>
      </c>
      <c r="C2993" t="s">
        <v>21</v>
      </c>
    </row>
    <row r="2994" spans="1:3">
      <c r="A2994" s="1" t="s">
        <v>5764</v>
      </c>
      <c r="B2994" s="1" t="s">
        <v>8504</v>
      </c>
      <c r="C2994" t="s">
        <v>21</v>
      </c>
    </row>
    <row r="2995" spans="1:3">
      <c r="A2995" s="1" t="s">
        <v>5764</v>
      </c>
      <c r="B2995" s="1" t="s">
        <v>8505</v>
      </c>
      <c r="C2995" t="s">
        <v>21</v>
      </c>
    </row>
    <row r="2996" spans="1:3">
      <c r="A2996" s="1" t="s">
        <v>5764</v>
      </c>
      <c r="B2996" s="1" t="s">
        <v>8506</v>
      </c>
      <c r="C2996" t="s">
        <v>21</v>
      </c>
    </row>
    <row r="2997" spans="1:3">
      <c r="A2997" s="1" t="s">
        <v>5764</v>
      </c>
      <c r="B2997" s="1" t="s">
        <v>8507</v>
      </c>
      <c r="C2997" t="s">
        <v>21</v>
      </c>
    </row>
    <row r="2998" spans="1:3">
      <c r="A2998" s="1" t="s">
        <v>5764</v>
      </c>
      <c r="B2998" s="1" t="s">
        <v>8508</v>
      </c>
      <c r="C2998" t="s">
        <v>21</v>
      </c>
    </row>
    <row r="2999" spans="1:3">
      <c r="A2999" s="1" t="s">
        <v>5764</v>
      </c>
      <c r="B2999" s="1" t="s">
        <v>8509</v>
      </c>
      <c r="C2999" t="s">
        <v>21</v>
      </c>
    </row>
    <row r="3000" spans="1:3">
      <c r="A3000" s="1" t="s">
        <v>5764</v>
      </c>
      <c r="B3000" s="1" t="s">
        <v>8510</v>
      </c>
      <c r="C3000" t="s">
        <v>21</v>
      </c>
    </row>
    <row r="3001" spans="1:3">
      <c r="A3001" s="1" t="s">
        <v>5764</v>
      </c>
      <c r="B3001" s="1" t="s">
        <v>8511</v>
      </c>
      <c r="C3001" t="s">
        <v>21</v>
      </c>
    </row>
    <row r="3002" spans="1:3">
      <c r="A3002" s="1" t="s">
        <v>5764</v>
      </c>
      <c r="B3002" s="1" t="s">
        <v>8512</v>
      </c>
      <c r="C3002" t="s">
        <v>21</v>
      </c>
    </row>
    <row r="3003" spans="1:3">
      <c r="A3003" s="1" t="s">
        <v>5764</v>
      </c>
      <c r="B3003" s="1" t="s">
        <v>8513</v>
      </c>
      <c r="C3003" t="s">
        <v>21</v>
      </c>
    </row>
    <row r="3004" spans="1:3">
      <c r="A3004" s="1" t="s">
        <v>5764</v>
      </c>
      <c r="B3004" s="1" t="s">
        <v>8514</v>
      </c>
      <c r="C3004" t="s">
        <v>21</v>
      </c>
    </row>
    <row r="3005" spans="1:3">
      <c r="A3005" s="1" t="s">
        <v>5764</v>
      </c>
      <c r="B3005" s="1" t="s">
        <v>8515</v>
      </c>
      <c r="C3005" t="s">
        <v>21</v>
      </c>
    </row>
    <row r="3006" spans="1:3">
      <c r="A3006" s="1" t="s">
        <v>5764</v>
      </c>
      <c r="B3006" s="1" t="s">
        <v>8516</v>
      </c>
      <c r="C3006" t="s">
        <v>21</v>
      </c>
    </row>
    <row r="3007" spans="1:3">
      <c r="A3007" s="1" t="s">
        <v>5764</v>
      </c>
      <c r="B3007" s="1" t="s">
        <v>8517</v>
      </c>
      <c r="C3007" t="s">
        <v>21</v>
      </c>
    </row>
    <row r="3008" spans="1:3">
      <c r="A3008" s="1" t="s">
        <v>5764</v>
      </c>
      <c r="B3008" s="1" t="s">
        <v>8518</v>
      </c>
      <c r="C3008" t="s">
        <v>21</v>
      </c>
    </row>
    <row r="3009" spans="1:3">
      <c r="A3009" s="1" t="s">
        <v>5764</v>
      </c>
      <c r="B3009" s="1" t="s">
        <v>8519</v>
      </c>
      <c r="C3009" t="s">
        <v>21</v>
      </c>
    </row>
    <row r="3010" spans="1:3">
      <c r="A3010" s="1" t="s">
        <v>5764</v>
      </c>
      <c r="B3010" s="1" t="s">
        <v>8520</v>
      </c>
      <c r="C3010" t="s">
        <v>21</v>
      </c>
    </row>
    <row r="3011" spans="1:3">
      <c r="A3011" s="1" t="s">
        <v>5764</v>
      </c>
      <c r="B3011" s="1" t="s">
        <v>8521</v>
      </c>
      <c r="C3011" t="s">
        <v>21</v>
      </c>
    </row>
    <row r="3012" spans="1:3">
      <c r="A3012" s="1" t="s">
        <v>5764</v>
      </c>
      <c r="B3012" s="1" t="s">
        <v>8522</v>
      </c>
      <c r="C3012" t="s">
        <v>21</v>
      </c>
    </row>
    <row r="3013" spans="1:3">
      <c r="A3013" s="1" t="s">
        <v>5764</v>
      </c>
      <c r="B3013" s="1" t="s">
        <v>8523</v>
      </c>
      <c r="C3013" t="s">
        <v>21</v>
      </c>
    </row>
    <row r="3014" spans="1:3">
      <c r="A3014" s="1" t="s">
        <v>5764</v>
      </c>
      <c r="B3014" s="1" t="s">
        <v>8524</v>
      </c>
      <c r="C3014" t="s">
        <v>21</v>
      </c>
    </row>
    <row r="3015" spans="1:3">
      <c r="A3015" s="1" t="s">
        <v>5764</v>
      </c>
      <c r="B3015" s="1" t="s">
        <v>8525</v>
      </c>
      <c r="C3015" t="s">
        <v>21</v>
      </c>
    </row>
    <row r="3016" spans="1:3">
      <c r="A3016" s="1" t="s">
        <v>5764</v>
      </c>
      <c r="B3016" s="1" t="s">
        <v>8526</v>
      </c>
      <c r="C3016" t="s">
        <v>21</v>
      </c>
    </row>
    <row r="3017" spans="1:3">
      <c r="A3017" s="1" t="s">
        <v>5764</v>
      </c>
      <c r="B3017" s="1" t="s">
        <v>8527</v>
      </c>
      <c r="C3017" t="s">
        <v>21</v>
      </c>
    </row>
    <row r="3018" spans="1:3">
      <c r="A3018" s="1" t="s">
        <v>5764</v>
      </c>
      <c r="B3018" s="1" t="s">
        <v>8528</v>
      </c>
      <c r="C3018" t="s">
        <v>21</v>
      </c>
    </row>
    <row r="3019" spans="1:3">
      <c r="A3019" s="1" t="s">
        <v>5764</v>
      </c>
      <c r="B3019" s="1" t="s">
        <v>8529</v>
      </c>
      <c r="C3019" t="s">
        <v>21</v>
      </c>
    </row>
    <row r="3020" spans="1:3">
      <c r="A3020" s="1" t="s">
        <v>5764</v>
      </c>
      <c r="B3020" s="1" t="s">
        <v>8530</v>
      </c>
      <c r="C3020" t="s">
        <v>21</v>
      </c>
    </row>
    <row r="3021" spans="1:3">
      <c r="A3021" s="1" t="s">
        <v>5764</v>
      </c>
      <c r="B3021" s="1" t="s">
        <v>8531</v>
      </c>
      <c r="C3021" t="s">
        <v>21</v>
      </c>
    </row>
    <row r="3022" spans="1:3">
      <c r="A3022" s="1" t="s">
        <v>5764</v>
      </c>
      <c r="B3022" s="1" t="s">
        <v>8532</v>
      </c>
      <c r="C3022" t="s">
        <v>21</v>
      </c>
    </row>
    <row r="3023" spans="1:3">
      <c r="A3023" s="1" t="s">
        <v>5764</v>
      </c>
      <c r="B3023" s="1" t="s">
        <v>8533</v>
      </c>
      <c r="C3023" t="s">
        <v>21</v>
      </c>
    </row>
    <row r="3024" spans="1:3">
      <c r="A3024" s="1" t="s">
        <v>5764</v>
      </c>
      <c r="B3024" s="1" t="s">
        <v>8534</v>
      </c>
      <c r="C3024" t="s">
        <v>21</v>
      </c>
    </row>
    <row r="3025" spans="1:3">
      <c r="A3025" s="1" t="s">
        <v>5764</v>
      </c>
      <c r="B3025" s="1" t="s">
        <v>8535</v>
      </c>
      <c r="C3025" t="s">
        <v>21</v>
      </c>
    </row>
    <row r="3026" spans="1:3">
      <c r="A3026" s="1" t="s">
        <v>5764</v>
      </c>
      <c r="B3026" s="1" t="s">
        <v>8536</v>
      </c>
      <c r="C3026" t="s">
        <v>21</v>
      </c>
    </row>
    <row r="3027" spans="1:3">
      <c r="A3027" s="1" t="s">
        <v>5764</v>
      </c>
      <c r="B3027" s="1" t="s">
        <v>8537</v>
      </c>
      <c r="C3027" t="s">
        <v>21</v>
      </c>
    </row>
    <row r="3028" spans="1:3">
      <c r="A3028" s="1" t="s">
        <v>5764</v>
      </c>
      <c r="B3028" s="1" t="s">
        <v>8538</v>
      </c>
      <c r="C3028" t="s">
        <v>21</v>
      </c>
    </row>
    <row r="3029" spans="1:3">
      <c r="A3029" s="1" t="s">
        <v>5764</v>
      </c>
      <c r="B3029" s="1" t="s">
        <v>8539</v>
      </c>
      <c r="C3029" t="s">
        <v>21</v>
      </c>
    </row>
    <row r="3030" spans="1:3">
      <c r="A3030" s="1" t="s">
        <v>5764</v>
      </c>
      <c r="B3030" s="1" t="s">
        <v>8540</v>
      </c>
      <c r="C3030" t="s">
        <v>21</v>
      </c>
    </row>
    <row r="3031" spans="1:3">
      <c r="A3031" s="1" t="s">
        <v>5764</v>
      </c>
      <c r="B3031" s="1" t="s">
        <v>8541</v>
      </c>
      <c r="C3031" t="s">
        <v>21</v>
      </c>
    </row>
    <row r="3032" spans="1:3">
      <c r="A3032" s="1" t="s">
        <v>5764</v>
      </c>
      <c r="B3032" s="1" t="s">
        <v>8542</v>
      </c>
      <c r="C3032" t="s">
        <v>21</v>
      </c>
    </row>
    <row r="3033" spans="1:3">
      <c r="A3033" s="1" t="s">
        <v>5764</v>
      </c>
      <c r="B3033" s="1" t="s">
        <v>8543</v>
      </c>
      <c r="C3033" t="s">
        <v>21</v>
      </c>
    </row>
    <row r="3034" spans="1:3">
      <c r="A3034" s="1" t="s">
        <v>5764</v>
      </c>
      <c r="B3034" s="1" t="s">
        <v>8544</v>
      </c>
      <c r="C3034" t="s">
        <v>21</v>
      </c>
    </row>
    <row r="3035" spans="1:3">
      <c r="A3035" s="1" t="s">
        <v>5764</v>
      </c>
      <c r="B3035" s="1" t="s">
        <v>8545</v>
      </c>
      <c r="C3035" t="s">
        <v>21</v>
      </c>
    </row>
    <row r="3036" spans="1:3">
      <c r="A3036" s="1" t="s">
        <v>5764</v>
      </c>
      <c r="B3036" s="1" t="s">
        <v>8546</v>
      </c>
      <c r="C3036" t="s">
        <v>21</v>
      </c>
    </row>
    <row r="3037" spans="1:3">
      <c r="A3037" s="1" t="s">
        <v>5764</v>
      </c>
      <c r="B3037" s="1" t="s">
        <v>8547</v>
      </c>
      <c r="C3037" t="s">
        <v>21</v>
      </c>
    </row>
    <row r="3038" spans="1:3">
      <c r="A3038" s="1" t="s">
        <v>5764</v>
      </c>
      <c r="B3038" s="1" t="s">
        <v>8548</v>
      </c>
      <c r="C3038" t="s">
        <v>21</v>
      </c>
    </row>
    <row r="3039" spans="1:3">
      <c r="A3039" s="1" t="s">
        <v>5764</v>
      </c>
      <c r="B3039" s="1" t="s">
        <v>8549</v>
      </c>
      <c r="C3039" t="s">
        <v>21</v>
      </c>
    </row>
    <row r="3040" spans="1:3">
      <c r="A3040" s="1" t="s">
        <v>5764</v>
      </c>
      <c r="B3040" s="1" t="s">
        <v>8550</v>
      </c>
      <c r="C3040" t="s">
        <v>21</v>
      </c>
    </row>
    <row r="3041" spans="1:3">
      <c r="A3041" s="1" t="s">
        <v>5764</v>
      </c>
      <c r="B3041" s="1" t="s">
        <v>8551</v>
      </c>
      <c r="C3041" t="s">
        <v>21</v>
      </c>
    </row>
    <row r="3042" spans="1:3">
      <c r="A3042" s="1" t="s">
        <v>5764</v>
      </c>
      <c r="B3042" s="1" t="s">
        <v>8552</v>
      </c>
      <c r="C3042" t="s">
        <v>21</v>
      </c>
    </row>
    <row r="3043" spans="1:3">
      <c r="A3043" s="1" t="s">
        <v>5764</v>
      </c>
      <c r="B3043" s="1" t="s">
        <v>8553</v>
      </c>
      <c r="C3043" t="s">
        <v>21</v>
      </c>
    </row>
    <row r="3044" spans="1:3">
      <c r="A3044" s="1" t="s">
        <v>5764</v>
      </c>
      <c r="B3044" s="1" t="s">
        <v>8554</v>
      </c>
      <c r="C3044" t="s">
        <v>21</v>
      </c>
    </row>
    <row r="3045" spans="1:3">
      <c r="A3045" s="1" t="s">
        <v>5764</v>
      </c>
      <c r="B3045" s="1" t="s">
        <v>8555</v>
      </c>
      <c r="C3045" t="s">
        <v>21</v>
      </c>
    </row>
    <row r="3046" spans="1:3">
      <c r="A3046" s="1" t="s">
        <v>5764</v>
      </c>
      <c r="B3046" s="1" t="s">
        <v>8556</v>
      </c>
      <c r="C3046" t="s">
        <v>21</v>
      </c>
    </row>
    <row r="3047" spans="1:3">
      <c r="A3047" s="1" t="s">
        <v>5764</v>
      </c>
      <c r="B3047" s="1" t="s">
        <v>8557</v>
      </c>
      <c r="C3047" t="s">
        <v>21</v>
      </c>
    </row>
    <row r="3048" spans="1:3">
      <c r="A3048" s="1" t="s">
        <v>5764</v>
      </c>
      <c r="B3048" s="1" t="s">
        <v>8558</v>
      </c>
      <c r="C3048" t="s">
        <v>21</v>
      </c>
    </row>
    <row r="3049" spans="1:3">
      <c r="A3049" s="1" t="s">
        <v>5764</v>
      </c>
      <c r="B3049" s="1" t="s">
        <v>8559</v>
      </c>
      <c r="C3049" t="s">
        <v>21</v>
      </c>
    </row>
    <row r="3050" spans="1:3">
      <c r="A3050" s="1" t="s">
        <v>5764</v>
      </c>
      <c r="B3050" s="1" t="s">
        <v>8560</v>
      </c>
      <c r="C3050" t="s">
        <v>21</v>
      </c>
    </row>
    <row r="3051" spans="1:3">
      <c r="A3051" s="1" t="s">
        <v>5764</v>
      </c>
      <c r="B3051" s="1" t="s">
        <v>8561</v>
      </c>
      <c r="C3051" t="s">
        <v>21</v>
      </c>
    </row>
    <row r="3052" spans="1:3">
      <c r="A3052" s="1" t="s">
        <v>5764</v>
      </c>
      <c r="B3052" s="1" t="s">
        <v>8562</v>
      </c>
      <c r="C3052" t="s">
        <v>21</v>
      </c>
    </row>
    <row r="3053" spans="1:3">
      <c r="A3053" s="1" t="s">
        <v>5764</v>
      </c>
      <c r="B3053" s="1" t="s">
        <v>8563</v>
      </c>
      <c r="C3053" t="s">
        <v>21</v>
      </c>
    </row>
    <row r="3054" spans="1:3">
      <c r="A3054" s="1" t="s">
        <v>5764</v>
      </c>
      <c r="B3054" s="1" t="s">
        <v>8564</v>
      </c>
      <c r="C3054" t="s">
        <v>21</v>
      </c>
    </row>
    <row r="3055" spans="1:3">
      <c r="A3055" s="1" t="s">
        <v>5764</v>
      </c>
      <c r="B3055" s="1" t="s">
        <v>8565</v>
      </c>
      <c r="C3055" t="s">
        <v>21</v>
      </c>
    </row>
    <row r="3056" spans="1:3">
      <c r="A3056" s="1" t="s">
        <v>5764</v>
      </c>
      <c r="B3056" s="1" t="s">
        <v>8566</v>
      </c>
      <c r="C3056" t="s">
        <v>21</v>
      </c>
    </row>
    <row r="3057" spans="1:3">
      <c r="A3057" s="1" t="s">
        <v>5764</v>
      </c>
      <c r="B3057" s="1" t="s">
        <v>8567</v>
      </c>
      <c r="C3057" t="s">
        <v>21</v>
      </c>
    </row>
    <row r="3058" spans="1:3">
      <c r="A3058" s="1" t="s">
        <v>5764</v>
      </c>
      <c r="B3058" s="1" t="s">
        <v>8568</v>
      </c>
      <c r="C3058" t="s">
        <v>21</v>
      </c>
    </row>
    <row r="3059" spans="1:3">
      <c r="A3059" s="1" t="s">
        <v>5764</v>
      </c>
      <c r="B3059" s="1" t="s">
        <v>8569</v>
      </c>
      <c r="C3059" t="s">
        <v>21</v>
      </c>
    </row>
    <row r="3060" spans="1:3">
      <c r="A3060" s="1" t="s">
        <v>5764</v>
      </c>
      <c r="B3060" s="1" t="s">
        <v>8570</v>
      </c>
      <c r="C3060" t="s">
        <v>21</v>
      </c>
    </row>
    <row r="3061" spans="1:3">
      <c r="A3061" s="1" t="s">
        <v>5764</v>
      </c>
      <c r="B3061" s="1" t="s">
        <v>8571</v>
      </c>
      <c r="C3061" t="s">
        <v>21</v>
      </c>
    </row>
    <row r="3062" spans="1:3">
      <c r="A3062" s="1" t="s">
        <v>5764</v>
      </c>
      <c r="B3062" s="1" t="s">
        <v>8572</v>
      </c>
      <c r="C3062" t="s">
        <v>21</v>
      </c>
    </row>
    <row r="3063" spans="1:3">
      <c r="A3063" s="1" t="s">
        <v>5764</v>
      </c>
      <c r="B3063" s="1" t="s">
        <v>8573</v>
      </c>
      <c r="C3063" t="s">
        <v>21</v>
      </c>
    </row>
    <row r="3064" spans="1:3">
      <c r="A3064" s="1" t="s">
        <v>5764</v>
      </c>
      <c r="B3064" s="1" t="s">
        <v>8574</v>
      </c>
      <c r="C3064" t="s">
        <v>21</v>
      </c>
    </row>
    <row r="3065" spans="1:3">
      <c r="A3065" s="1" t="s">
        <v>5764</v>
      </c>
      <c r="B3065" s="1" t="s">
        <v>8575</v>
      </c>
      <c r="C3065" t="s">
        <v>21</v>
      </c>
    </row>
    <row r="3066" spans="1:3">
      <c r="A3066" s="1" t="s">
        <v>5764</v>
      </c>
      <c r="B3066" s="1" t="s">
        <v>8576</v>
      </c>
      <c r="C3066" t="s">
        <v>21</v>
      </c>
    </row>
    <row r="3067" spans="1:3">
      <c r="A3067" s="1" t="s">
        <v>5764</v>
      </c>
      <c r="B3067" s="1" t="s">
        <v>8577</v>
      </c>
      <c r="C3067" t="s">
        <v>21</v>
      </c>
    </row>
    <row r="3068" spans="1:3">
      <c r="A3068" s="1" t="s">
        <v>5764</v>
      </c>
      <c r="B3068" s="1" t="s">
        <v>8578</v>
      </c>
      <c r="C3068" t="s">
        <v>21</v>
      </c>
    </row>
    <row r="3069" spans="1:3">
      <c r="A3069" s="1" t="s">
        <v>5764</v>
      </c>
      <c r="B3069" s="1" t="s">
        <v>8579</v>
      </c>
      <c r="C3069" t="s">
        <v>21</v>
      </c>
    </row>
    <row r="3070" spans="1:3">
      <c r="A3070" s="1" t="s">
        <v>5764</v>
      </c>
      <c r="B3070" s="1" t="s">
        <v>8580</v>
      </c>
      <c r="C3070" t="s">
        <v>21</v>
      </c>
    </row>
    <row r="3071" spans="1:3">
      <c r="A3071" s="1" t="s">
        <v>5764</v>
      </c>
      <c r="B3071" s="1" t="s">
        <v>8581</v>
      </c>
      <c r="C3071" t="s">
        <v>21</v>
      </c>
    </row>
    <row r="3072" spans="1:3">
      <c r="A3072" s="1" t="s">
        <v>5764</v>
      </c>
      <c r="B3072" s="1" t="s">
        <v>8582</v>
      </c>
      <c r="C3072" t="s">
        <v>21</v>
      </c>
    </row>
    <row r="3073" spans="1:3">
      <c r="A3073" s="1" t="s">
        <v>5764</v>
      </c>
      <c r="B3073" s="1" t="s">
        <v>8583</v>
      </c>
      <c r="C3073" t="s">
        <v>21</v>
      </c>
    </row>
    <row r="3074" spans="1:3">
      <c r="A3074" s="1" t="s">
        <v>5764</v>
      </c>
      <c r="B3074" s="1" t="s">
        <v>8584</v>
      </c>
      <c r="C3074" t="s">
        <v>21</v>
      </c>
    </row>
    <row r="3075" spans="1:3">
      <c r="A3075" s="1" t="s">
        <v>5764</v>
      </c>
      <c r="B3075" s="1" t="s">
        <v>8585</v>
      </c>
      <c r="C3075" t="s">
        <v>21</v>
      </c>
    </row>
    <row r="3076" spans="1:3">
      <c r="A3076" s="1" t="s">
        <v>5764</v>
      </c>
      <c r="B3076" s="1" t="s">
        <v>8586</v>
      </c>
      <c r="C3076" t="s">
        <v>21</v>
      </c>
    </row>
    <row r="3077" spans="1:3">
      <c r="A3077" s="1" t="s">
        <v>5764</v>
      </c>
      <c r="B3077" s="1" t="s">
        <v>8587</v>
      </c>
      <c r="C3077" t="s">
        <v>21</v>
      </c>
    </row>
    <row r="3078" spans="1:3">
      <c r="A3078" s="1" t="s">
        <v>5764</v>
      </c>
      <c r="B3078" s="1" t="s">
        <v>8588</v>
      </c>
      <c r="C3078" t="s">
        <v>21</v>
      </c>
    </row>
    <row r="3079" spans="1:3">
      <c r="A3079" s="1" t="s">
        <v>5764</v>
      </c>
      <c r="B3079" s="1" t="s">
        <v>8589</v>
      </c>
      <c r="C3079" t="s">
        <v>21</v>
      </c>
    </row>
    <row r="3080" spans="1:3">
      <c r="A3080" s="1" t="s">
        <v>5764</v>
      </c>
      <c r="B3080" s="1" t="s">
        <v>8590</v>
      </c>
      <c r="C3080" t="s">
        <v>21</v>
      </c>
    </row>
    <row r="3081" spans="1:3">
      <c r="A3081" s="1" t="s">
        <v>5764</v>
      </c>
      <c r="B3081" s="1" t="s">
        <v>8591</v>
      </c>
      <c r="C3081" t="s">
        <v>21</v>
      </c>
    </row>
    <row r="3082" spans="1:3">
      <c r="A3082" s="1" t="s">
        <v>5764</v>
      </c>
      <c r="B3082" s="1" t="s">
        <v>8592</v>
      </c>
      <c r="C3082" t="s">
        <v>21</v>
      </c>
    </row>
    <row r="3083" spans="1:3">
      <c r="A3083" s="1" t="s">
        <v>5764</v>
      </c>
      <c r="B3083" s="1" t="s">
        <v>8593</v>
      </c>
      <c r="C3083" t="s">
        <v>21</v>
      </c>
    </row>
    <row r="3084" spans="1:3">
      <c r="A3084" s="1" t="s">
        <v>5764</v>
      </c>
      <c r="B3084" s="1" t="s">
        <v>8594</v>
      </c>
      <c r="C3084" t="s">
        <v>21</v>
      </c>
    </row>
    <row r="3085" spans="1:3">
      <c r="A3085" s="1" t="s">
        <v>5764</v>
      </c>
      <c r="B3085" s="1" t="s">
        <v>8595</v>
      </c>
      <c r="C3085" t="s">
        <v>21</v>
      </c>
    </row>
    <row r="3086" spans="1:3">
      <c r="A3086" s="1" t="s">
        <v>5764</v>
      </c>
      <c r="B3086" s="1" t="s">
        <v>8596</v>
      </c>
      <c r="C3086" t="s">
        <v>21</v>
      </c>
    </row>
    <row r="3087" spans="1:3">
      <c r="A3087" s="1" t="s">
        <v>5764</v>
      </c>
      <c r="B3087" s="1" t="s">
        <v>8597</v>
      </c>
      <c r="C3087" t="s">
        <v>21</v>
      </c>
    </row>
    <row r="3088" spans="1:3">
      <c r="A3088" s="1" t="s">
        <v>5764</v>
      </c>
      <c r="B3088" s="1" t="s">
        <v>8598</v>
      </c>
      <c r="C3088" t="s">
        <v>21</v>
      </c>
    </row>
    <row r="3089" spans="1:3">
      <c r="A3089" s="1" t="s">
        <v>5764</v>
      </c>
      <c r="B3089" s="1" t="s">
        <v>8599</v>
      </c>
      <c r="C3089" t="s">
        <v>21</v>
      </c>
    </row>
    <row r="3090" spans="1:3">
      <c r="A3090" s="1" t="s">
        <v>5764</v>
      </c>
      <c r="B3090" s="1" t="s">
        <v>8600</v>
      </c>
      <c r="C3090" t="s">
        <v>21</v>
      </c>
    </row>
    <row r="3091" spans="1:3">
      <c r="A3091" s="1" t="s">
        <v>5764</v>
      </c>
      <c r="B3091" s="1" t="s">
        <v>8601</v>
      </c>
      <c r="C3091" t="s">
        <v>21</v>
      </c>
    </row>
    <row r="3092" spans="1:3">
      <c r="A3092" s="1" t="s">
        <v>5764</v>
      </c>
      <c r="B3092" s="1" t="s">
        <v>8602</v>
      </c>
      <c r="C3092" t="s">
        <v>21</v>
      </c>
    </row>
    <row r="3093" spans="1:3">
      <c r="A3093" s="1" t="s">
        <v>5764</v>
      </c>
      <c r="B3093" s="1" t="s">
        <v>8603</v>
      </c>
      <c r="C3093" t="s">
        <v>21</v>
      </c>
    </row>
    <row r="3094" spans="1:3">
      <c r="A3094" s="1" t="s">
        <v>5764</v>
      </c>
      <c r="B3094" s="1" t="s">
        <v>8604</v>
      </c>
      <c r="C3094" t="s">
        <v>21</v>
      </c>
    </row>
    <row r="3095" spans="1:3">
      <c r="A3095" s="1" t="s">
        <v>5764</v>
      </c>
      <c r="B3095" s="1" t="s">
        <v>8605</v>
      </c>
      <c r="C3095" t="s">
        <v>21</v>
      </c>
    </row>
    <row r="3096" spans="1:3">
      <c r="A3096" s="1" t="s">
        <v>5764</v>
      </c>
      <c r="B3096" s="1" t="s">
        <v>8606</v>
      </c>
      <c r="C3096" t="s">
        <v>21</v>
      </c>
    </row>
    <row r="3097" spans="1:3">
      <c r="A3097" s="1" t="s">
        <v>5764</v>
      </c>
      <c r="B3097" s="1" t="s">
        <v>8607</v>
      </c>
      <c r="C3097" t="s">
        <v>21</v>
      </c>
    </row>
    <row r="3098" spans="1:3">
      <c r="A3098" s="1" t="s">
        <v>5764</v>
      </c>
      <c r="B3098" s="1" t="s">
        <v>8608</v>
      </c>
      <c r="C3098" t="s">
        <v>21</v>
      </c>
    </row>
    <row r="3099" spans="1:3">
      <c r="A3099" s="1" t="s">
        <v>5764</v>
      </c>
      <c r="B3099" s="1" t="s">
        <v>8609</v>
      </c>
      <c r="C3099" t="s">
        <v>21</v>
      </c>
    </row>
    <row r="3100" spans="1:3">
      <c r="A3100" s="1" t="s">
        <v>5764</v>
      </c>
      <c r="B3100" s="1" t="s">
        <v>8610</v>
      </c>
      <c r="C3100" t="s">
        <v>21</v>
      </c>
    </row>
    <row r="3101" spans="1:3">
      <c r="A3101" s="1" t="s">
        <v>5764</v>
      </c>
      <c r="B3101" s="1" t="s">
        <v>8611</v>
      </c>
      <c r="C3101" t="s">
        <v>21</v>
      </c>
    </row>
    <row r="3102" spans="1:3">
      <c r="A3102" s="1" t="s">
        <v>5764</v>
      </c>
      <c r="B3102" s="1" t="s">
        <v>8612</v>
      </c>
      <c r="C3102" t="s">
        <v>21</v>
      </c>
    </row>
    <row r="3103" spans="1:3">
      <c r="A3103" s="1" t="s">
        <v>5764</v>
      </c>
      <c r="B3103" s="1" t="s">
        <v>8613</v>
      </c>
      <c r="C3103" t="s">
        <v>21</v>
      </c>
    </row>
    <row r="3104" spans="1:3">
      <c r="A3104" s="1" t="s">
        <v>5764</v>
      </c>
      <c r="B3104" s="1" t="s">
        <v>8614</v>
      </c>
      <c r="C3104" t="s">
        <v>21</v>
      </c>
    </row>
    <row r="3105" spans="1:3">
      <c r="A3105" s="1" t="s">
        <v>5764</v>
      </c>
      <c r="B3105" s="1" t="s">
        <v>8615</v>
      </c>
      <c r="C3105" t="s">
        <v>21</v>
      </c>
    </row>
    <row r="3106" spans="1:3">
      <c r="A3106" s="1" t="s">
        <v>5764</v>
      </c>
      <c r="B3106" s="1" t="s">
        <v>8616</v>
      </c>
      <c r="C3106" t="s">
        <v>21</v>
      </c>
    </row>
    <row r="3107" spans="1:3">
      <c r="A3107" s="1" t="s">
        <v>5764</v>
      </c>
      <c r="B3107" s="1" t="s">
        <v>8617</v>
      </c>
      <c r="C3107" t="s">
        <v>21</v>
      </c>
    </row>
    <row r="3108" spans="1:3">
      <c r="A3108" s="1" t="s">
        <v>5764</v>
      </c>
      <c r="B3108" s="1" t="s">
        <v>8618</v>
      </c>
      <c r="C3108" t="s">
        <v>21</v>
      </c>
    </row>
    <row r="3109" spans="1:3">
      <c r="A3109" s="1" t="s">
        <v>5764</v>
      </c>
      <c r="B3109" s="1" t="s">
        <v>8619</v>
      </c>
      <c r="C3109" t="s">
        <v>21</v>
      </c>
    </row>
    <row r="3110" spans="1:3">
      <c r="A3110" s="1" t="s">
        <v>5764</v>
      </c>
      <c r="B3110" s="1" t="s">
        <v>8620</v>
      </c>
      <c r="C3110" t="s">
        <v>21</v>
      </c>
    </row>
    <row r="3111" spans="1:3">
      <c r="A3111" s="1" t="s">
        <v>5764</v>
      </c>
      <c r="B3111" s="1" t="s">
        <v>8621</v>
      </c>
      <c r="C3111" t="s">
        <v>21</v>
      </c>
    </row>
    <row r="3112" spans="1:3">
      <c r="A3112" s="1" t="s">
        <v>5764</v>
      </c>
      <c r="B3112" s="1" t="s">
        <v>8622</v>
      </c>
      <c r="C3112" t="s">
        <v>21</v>
      </c>
    </row>
    <row r="3113" spans="1:3">
      <c r="A3113" s="1" t="s">
        <v>5764</v>
      </c>
      <c r="B3113" s="1" t="s">
        <v>8623</v>
      </c>
      <c r="C3113" t="s">
        <v>21</v>
      </c>
    </row>
    <row r="3114" spans="1:3">
      <c r="A3114" s="1" t="s">
        <v>5764</v>
      </c>
      <c r="B3114" s="1" t="s">
        <v>8624</v>
      </c>
      <c r="C3114" t="s">
        <v>21</v>
      </c>
    </row>
    <row r="3115" spans="1:3">
      <c r="A3115" s="1" t="s">
        <v>5764</v>
      </c>
      <c r="B3115" s="1" t="s">
        <v>8625</v>
      </c>
      <c r="C3115" t="s">
        <v>21</v>
      </c>
    </row>
    <row r="3116" spans="1:3">
      <c r="A3116" s="1" t="s">
        <v>5764</v>
      </c>
      <c r="B3116" s="1" t="s">
        <v>8626</v>
      </c>
      <c r="C3116" t="s">
        <v>21</v>
      </c>
    </row>
    <row r="3117" spans="1:3">
      <c r="A3117" s="1" t="s">
        <v>5764</v>
      </c>
      <c r="B3117" s="1" t="s">
        <v>8627</v>
      </c>
      <c r="C3117" t="s">
        <v>21</v>
      </c>
    </row>
    <row r="3118" spans="1:3">
      <c r="A3118" s="1" t="s">
        <v>5764</v>
      </c>
      <c r="B3118" s="1" t="s">
        <v>8628</v>
      </c>
      <c r="C3118" t="s">
        <v>21</v>
      </c>
    </row>
    <row r="3119" spans="1:3">
      <c r="A3119" s="1" t="s">
        <v>5764</v>
      </c>
      <c r="B3119" s="1" t="s">
        <v>8629</v>
      </c>
      <c r="C3119" t="s">
        <v>21</v>
      </c>
    </row>
    <row r="3120" spans="1:3">
      <c r="A3120" s="1" t="s">
        <v>5764</v>
      </c>
      <c r="B3120" s="1" t="s">
        <v>8630</v>
      </c>
      <c r="C3120" t="s">
        <v>21</v>
      </c>
    </row>
    <row r="3121" spans="1:3">
      <c r="A3121" s="1" t="s">
        <v>5764</v>
      </c>
      <c r="B3121" s="1" t="s">
        <v>8631</v>
      </c>
      <c r="C3121" t="s">
        <v>21</v>
      </c>
    </row>
    <row r="3122" spans="1:3">
      <c r="A3122" s="1" t="s">
        <v>5764</v>
      </c>
      <c r="B3122" s="1" t="s">
        <v>8632</v>
      </c>
      <c r="C3122" t="s">
        <v>21</v>
      </c>
    </row>
    <row r="3123" spans="1:3">
      <c r="A3123" s="1" t="s">
        <v>5764</v>
      </c>
      <c r="B3123" s="1" t="s">
        <v>8633</v>
      </c>
      <c r="C3123" t="s">
        <v>21</v>
      </c>
    </row>
    <row r="3124" spans="1:3">
      <c r="A3124" s="1" t="s">
        <v>5764</v>
      </c>
      <c r="B3124" s="1" t="s">
        <v>8634</v>
      </c>
      <c r="C3124" t="s">
        <v>21</v>
      </c>
    </row>
    <row r="3125" spans="1:3">
      <c r="A3125" s="1" t="s">
        <v>5764</v>
      </c>
      <c r="B3125" s="1" t="s">
        <v>8635</v>
      </c>
      <c r="C3125" t="s">
        <v>21</v>
      </c>
    </row>
    <row r="3126" spans="1:3">
      <c r="A3126" s="1" t="s">
        <v>5764</v>
      </c>
      <c r="B3126" s="1" t="s">
        <v>8636</v>
      </c>
      <c r="C3126" t="s">
        <v>21</v>
      </c>
    </row>
    <row r="3127" spans="1:3">
      <c r="A3127" s="1" t="s">
        <v>5764</v>
      </c>
      <c r="B3127" s="1" t="s">
        <v>8637</v>
      </c>
      <c r="C3127" t="s">
        <v>21</v>
      </c>
    </row>
    <row r="3128" spans="1:3">
      <c r="A3128" s="1" t="s">
        <v>5764</v>
      </c>
      <c r="B3128" s="1" t="s">
        <v>8638</v>
      </c>
      <c r="C3128" t="s">
        <v>21</v>
      </c>
    </row>
    <row r="3129" spans="1:3">
      <c r="A3129" s="1" t="s">
        <v>5764</v>
      </c>
      <c r="B3129" s="1" t="s">
        <v>8639</v>
      </c>
      <c r="C3129" t="s">
        <v>21</v>
      </c>
    </row>
    <row r="3130" spans="1:3">
      <c r="A3130" s="1" t="s">
        <v>5764</v>
      </c>
      <c r="B3130" s="1" t="s">
        <v>8640</v>
      </c>
      <c r="C3130" t="s">
        <v>21</v>
      </c>
    </row>
    <row r="3131" spans="1:3">
      <c r="A3131" s="1" t="s">
        <v>5764</v>
      </c>
      <c r="B3131" s="1" t="s">
        <v>8641</v>
      </c>
      <c r="C3131" t="s">
        <v>21</v>
      </c>
    </row>
    <row r="3132" spans="1:3">
      <c r="A3132" s="1" t="s">
        <v>5764</v>
      </c>
      <c r="B3132" s="1" t="s">
        <v>8642</v>
      </c>
      <c r="C3132" t="s">
        <v>21</v>
      </c>
    </row>
    <row r="3133" spans="1:3">
      <c r="A3133" s="1" t="s">
        <v>5764</v>
      </c>
      <c r="B3133" s="1" t="s">
        <v>8643</v>
      </c>
      <c r="C3133" t="s">
        <v>21</v>
      </c>
    </row>
    <row r="3134" spans="1:3">
      <c r="A3134" s="1" t="s">
        <v>5764</v>
      </c>
      <c r="B3134" s="1" t="s">
        <v>8644</v>
      </c>
      <c r="C3134" t="s">
        <v>21</v>
      </c>
    </row>
    <row r="3135" spans="1:3">
      <c r="A3135" s="1" t="s">
        <v>5764</v>
      </c>
      <c r="B3135" s="1" t="s">
        <v>8645</v>
      </c>
      <c r="C3135" t="s">
        <v>21</v>
      </c>
    </row>
    <row r="3136" spans="1:3">
      <c r="A3136" s="1" t="s">
        <v>5764</v>
      </c>
      <c r="B3136" s="1" t="s">
        <v>8646</v>
      </c>
      <c r="C3136" t="s">
        <v>21</v>
      </c>
    </row>
    <row r="3137" spans="1:3">
      <c r="A3137" s="1" t="s">
        <v>5764</v>
      </c>
      <c r="B3137" s="1" t="s">
        <v>8647</v>
      </c>
      <c r="C3137" t="s">
        <v>21</v>
      </c>
    </row>
    <row r="3138" spans="1:3">
      <c r="A3138" s="1" t="s">
        <v>5764</v>
      </c>
      <c r="B3138" s="1" t="s">
        <v>8648</v>
      </c>
      <c r="C3138" t="s">
        <v>21</v>
      </c>
    </row>
    <row r="3139" spans="1:3">
      <c r="A3139" s="1" t="s">
        <v>5764</v>
      </c>
      <c r="B3139" s="1" t="s">
        <v>8649</v>
      </c>
      <c r="C3139" t="s">
        <v>21</v>
      </c>
    </row>
    <row r="3140" spans="1:3">
      <c r="A3140" s="1" t="s">
        <v>5764</v>
      </c>
      <c r="B3140" s="1" t="s">
        <v>8650</v>
      </c>
      <c r="C3140" t="s">
        <v>21</v>
      </c>
    </row>
    <row r="3141" spans="1:3">
      <c r="A3141" s="1" t="s">
        <v>5764</v>
      </c>
      <c r="B3141" s="1" t="s">
        <v>8651</v>
      </c>
      <c r="C3141" t="s">
        <v>21</v>
      </c>
    </row>
    <row r="3142" spans="1:3">
      <c r="A3142" s="1" t="s">
        <v>5764</v>
      </c>
      <c r="B3142" s="1" t="s">
        <v>8652</v>
      </c>
      <c r="C3142" t="s">
        <v>21</v>
      </c>
    </row>
    <row r="3143" spans="1:3">
      <c r="A3143" s="1" t="s">
        <v>5764</v>
      </c>
      <c r="B3143" s="1" t="s">
        <v>8653</v>
      </c>
      <c r="C3143" t="s">
        <v>21</v>
      </c>
    </row>
    <row r="3144" spans="1:3">
      <c r="A3144" s="1" t="s">
        <v>5764</v>
      </c>
      <c r="B3144" s="1" t="s">
        <v>8654</v>
      </c>
      <c r="C3144" t="s">
        <v>21</v>
      </c>
    </row>
    <row r="3145" spans="1:3">
      <c r="A3145" s="1" t="s">
        <v>5764</v>
      </c>
      <c r="B3145" s="1" t="s">
        <v>8655</v>
      </c>
      <c r="C3145" t="s">
        <v>21</v>
      </c>
    </row>
    <row r="3146" spans="1:3">
      <c r="A3146" s="1" t="s">
        <v>5764</v>
      </c>
      <c r="B3146" s="1" t="s">
        <v>8656</v>
      </c>
      <c r="C3146" t="s">
        <v>21</v>
      </c>
    </row>
    <row r="3147" spans="1:3">
      <c r="A3147" s="1" t="s">
        <v>5764</v>
      </c>
      <c r="B3147" s="1" t="s">
        <v>8657</v>
      </c>
      <c r="C3147" t="s">
        <v>21</v>
      </c>
    </row>
    <row r="3148" spans="1:3">
      <c r="A3148" s="1" t="s">
        <v>5764</v>
      </c>
      <c r="B3148" s="1" t="s">
        <v>8658</v>
      </c>
      <c r="C3148" t="s">
        <v>21</v>
      </c>
    </row>
    <row r="3149" spans="1:3">
      <c r="A3149" s="1" t="s">
        <v>5764</v>
      </c>
      <c r="B3149" s="1" t="s">
        <v>8659</v>
      </c>
      <c r="C3149" t="s">
        <v>21</v>
      </c>
    </row>
    <row r="3150" spans="1:3">
      <c r="A3150" s="1" t="s">
        <v>5764</v>
      </c>
      <c r="B3150" s="1" t="s">
        <v>8660</v>
      </c>
      <c r="C3150" t="s">
        <v>21</v>
      </c>
    </row>
    <row r="3151" spans="1:3">
      <c r="A3151" s="1" t="s">
        <v>5764</v>
      </c>
      <c r="B3151" s="1" t="s">
        <v>8661</v>
      </c>
      <c r="C3151" t="s">
        <v>21</v>
      </c>
    </row>
    <row r="3152" spans="1:3">
      <c r="A3152" s="1" t="s">
        <v>5764</v>
      </c>
      <c r="B3152" s="1" t="s">
        <v>8662</v>
      </c>
      <c r="C3152" t="s">
        <v>21</v>
      </c>
    </row>
    <row r="3153" spans="1:3">
      <c r="A3153" s="1" t="s">
        <v>5764</v>
      </c>
      <c r="B3153" s="1" t="s">
        <v>8663</v>
      </c>
      <c r="C3153" t="s">
        <v>21</v>
      </c>
    </row>
    <row r="3154" spans="1:3">
      <c r="A3154" s="1" t="s">
        <v>5764</v>
      </c>
      <c r="B3154" s="1" t="s">
        <v>8664</v>
      </c>
      <c r="C3154" t="s">
        <v>21</v>
      </c>
    </row>
    <row r="3155" spans="1:3">
      <c r="A3155" s="1" t="s">
        <v>5764</v>
      </c>
      <c r="B3155" s="1" t="s">
        <v>8665</v>
      </c>
      <c r="C3155" t="s">
        <v>21</v>
      </c>
    </row>
    <row r="3156" spans="1:3">
      <c r="A3156" s="1" t="s">
        <v>5764</v>
      </c>
      <c r="B3156" s="1" t="s">
        <v>8666</v>
      </c>
      <c r="C3156" t="s">
        <v>21</v>
      </c>
    </row>
    <row r="3157" spans="1:3">
      <c r="A3157" s="1" t="s">
        <v>5764</v>
      </c>
      <c r="B3157" s="1" t="s">
        <v>8667</v>
      </c>
      <c r="C3157" t="s">
        <v>21</v>
      </c>
    </row>
    <row r="3158" spans="1:3">
      <c r="A3158" s="1" t="s">
        <v>5764</v>
      </c>
      <c r="B3158" s="1" t="s">
        <v>8668</v>
      </c>
      <c r="C3158" t="s">
        <v>21</v>
      </c>
    </row>
    <row r="3159" spans="1:3">
      <c r="A3159" s="1" t="s">
        <v>5764</v>
      </c>
      <c r="B3159" s="1" t="s">
        <v>8669</v>
      </c>
      <c r="C3159" t="s">
        <v>21</v>
      </c>
    </row>
    <row r="3160" spans="1:3">
      <c r="A3160" s="1" t="s">
        <v>5764</v>
      </c>
      <c r="B3160" s="1" t="s">
        <v>8670</v>
      </c>
      <c r="C3160" t="s">
        <v>21</v>
      </c>
    </row>
    <row r="3161" spans="1:3">
      <c r="A3161" s="1" t="s">
        <v>5764</v>
      </c>
      <c r="B3161" s="1" t="s">
        <v>8671</v>
      </c>
      <c r="C3161" t="s">
        <v>21</v>
      </c>
    </row>
    <row r="3162" spans="1:3">
      <c r="A3162" s="1" t="s">
        <v>5764</v>
      </c>
      <c r="B3162" s="1" t="s">
        <v>8672</v>
      </c>
      <c r="C3162" t="s">
        <v>21</v>
      </c>
    </row>
    <row r="3163" spans="1:3">
      <c r="A3163" s="1" t="s">
        <v>5764</v>
      </c>
      <c r="B3163" s="1" t="s">
        <v>8673</v>
      </c>
      <c r="C3163" t="s">
        <v>21</v>
      </c>
    </row>
    <row r="3164" spans="1:3">
      <c r="A3164" s="1" t="s">
        <v>5764</v>
      </c>
      <c r="B3164" s="1" t="s">
        <v>8674</v>
      </c>
      <c r="C3164" t="s">
        <v>21</v>
      </c>
    </row>
    <row r="3165" spans="1:3">
      <c r="A3165" s="1" t="s">
        <v>5764</v>
      </c>
      <c r="B3165" s="1" t="s">
        <v>8675</v>
      </c>
      <c r="C3165" t="s">
        <v>21</v>
      </c>
    </row>
    <row r="3166" spans="1:3">
      <c r="A3166" s="1" t="s">
        <v>5764</v>
      </c>
      <c r="B3166" s="1" t="s">
        <v>8676</v>
      </c>
      <c r="C3166" t="s">
        <v>21</v>
      </c>
    </row>
    <row r="3167" spans="1:3">
      <c r="A3167" s="1" t="s">
        <v>5764</v>
      </c>
      <c r="B3167" s="1" t="s">
        <v>8677</v>
      </c>
      <c r="C3167" t="s">
        <v>21</v>
      </c>
    </row>
    <row r="3168" spans="1:3">
      <c r="A3168" s="1" t="s">
        <v>5764</v>
      </c>
      <c r="B3168" s="1" t="s">
        <v>8678</v>
      </c>
      <c r="C3168" t="s">
        <v>21</v>
      </c>
    </row>
    <row r="3169" spans="1:3">
      <c r="A3169" s="1" t="s">
        <v>5764</v>
      </c>
      <c r="B3169" s="1" t="s">
        <v>8679</v>
      </c>
      <c r="C3169" t="s">
        <v>21</v>
      </c>
    </row>
    <row r="3170" spans="1:3">
      <c r="A3170" s="1" t="s">
        <v>5764</v>
      </c>
      <c r="B3170" s="1" t="s">
        <v>8680</v>
      </c>
      <c r="C3170" t="s">
        <v>21</v>
      </c>
    </row>
    <row r="3171" spans="1:3">
      <c r="A3171" s="1" t="s">
        <v>5764</v>
      </c>
      <c r="B3171" s="1" t="s">
        <v>8681</v>
      </c>
      <c r="C3171" t="s">
        <v>21</v>
      </c>
    </row>
    <row r="3172" spans="1:3">
      <c r="A3172" s="1" t="s">
        <v>5764</v>
      </c>
      <c r="B3172" s="1" t="s">
        <v>8682</v>
      </c>
      <c r="C3172" t="s">
        <v>21</v>
      </c>
    </row>
    <row r="3173" spans="1:3">
      <c r="A3173" s="1" t="s">
        <v>5764</v>
      </c>
      <c r="B3173" s="1" t="s">
        <v>8683</v>
      </c>
      <c r="C3173" t="s">
        <v>21</v>
      </c>
    </row>
    <row r="3174" spans="1:3">
      <c r="A3174" s="1" t="s">
        <v>5764</v>
      </c>
      <c r="B3174" s="1" t="s">
        <v>8684</v>
      </c>
      <c r="C3174" t="s">
        <v>21</v>
      </c>
    </row>
    <row r="3175" spans="1:3">
      <c r="A3175" s="1" t="s">
        <v>5764</v>
      </c>
      <c r="B3175" s="1" t="s">
        <v>8685</v>
      </c>
      <c r="C3175" t="s">
        <v>21</v>
      </c>
    </row>
    <row r="3176" spans="1:3">
      <c r="A3176" s="1" t="s">
        <v>5764</v>
      </c>
      <c r="B3176" s="1" t="s">
        <v>8686</v>
      </c>
      <c r="C3176" t="s">
        <v>21</v>
      </c>
    </row>
    <row r="3177" spans="1:3">
      <c r="A3177" s="1" t="s">
        <v>5764</v>
      </c>
      <c r="B3177" s="1" t="s">
        <v>8687</v>
      </c>
      <c r="C3177" t="s">
        <v>21</v>
      </c>
    </row>
    <row r="3178" spans="1:3">
      <c r="A3178" s="1" t="s">
        <v>5764</v>
      </c>
      <c r="B3178" s="1" t="s">
        <v>8688</v>
      </c>
      <c r="C3178" t="s">
        <v>21</v>
      </c>
    </row>
    <row r="3179" spans="1:3">
      <c r="A3179" s="1" t="s">
        <v>5764</v>
      </c>
      <c r="B3179" s="1" t="s">
        <v>8689</v>
      </c>
      <c r="C3179" t="s">
        <v>21</v>
      </c>
    </row>
    <row r="3180" spans="1:3">
      <c r="A3180" s="1" t="s">
        <v>5764</v>
      </c>
      <c r="B3180" s="1" t="s">
        <v>8690</v>
      </c>
      <c r="C3180" t="s">
        <v>21</v>
      </c>
    </row>
    <row r="3181" spans="1:3">
      <c r="A3181" s="1" t="s">
        <v>5764</v>
      </c>
      <c r="B3181" s="1" t="s">
        <v>8691</v>
      </c>
      <c r="C3181" t="s">
        <v>21</v>
      </c>
    </row>
    <row r="3182" spans="1:3">
      <c r="A3182" s="1" t="s">
        <v>5764</v>
      </c>
      <c r="B3182" s="1" t="s">
        <v>8692</v>
      </c>
      <c r="C3182" t="s">
        <v>21</v>
      </c>
    </row>
    <row r="3183" spans="1:3">
      <c r="A3183" s="1" t="s">
        <v>5764</v>
      </c>
      <c r="B3183" s="1" t="s">
        <v>8693</v>
      </c>
      <c r="C3183" t="s">
        <v>21</v>
      </c>
    </row>
    <row r="3184" spans="1:3">
      <c r="A3184" s="1" t="s">
        <v>5764</v>
      </c>
      <c r="B3184" s="1" t="s">
        <v>8694</v>
      </c>
      <c r="C3184" t="s">
        <v>21</v>
      </c>
    </row>
    <row r="3185" spans="1:3">
      <c r="A3185" s="1" t="s">
        <v>5764</v>
      </c>
      <c r="B3185" s="1" t="s">
        <v>8695</v>
      </c>
      <c r="C3185" t="s">
        <v>21</v>
      </c>
    </row>
    <row r="3186" spans="1:3">
      <c r="A3186" s="1" t="s">
        <v>5764</v>
      </c>
      <c r="B3186" s="1" t="s">
        <v>8696</v>
      </c>
      <c r="C3186" t="s">
        <v>21</v>
      </c>
    </row>
    <row r="3187" spans="1:3">
      <c r="A3187" s="1" t="s">
        <v>5764</v>
      </c>
      <c r="B3187" s="1" t="s">
        <v>8697</v>
      </c>
      <c r="C3187" t="s">
        <v>21</v>
      </c>
    </row>
    <row r="3188" spans="1:3">
      <c r="A3188" s="1" t="s">
        <v>5764</v>
      </c>
      <c r="B3188" s="1" t="s">
        <v>8698</v>
      </c>
      <c r="C3188" t="s">
        <v>21</v>
      </c>
    </row>
    <row r="3189" spans="1:3">
      <c r="A3189" s="1" t="s">
        <v>5764</v>
      </c>
      <c r="B3189" s="1" t="s">
        <v>8699</v>
      </c>
      <c r="C3189" t="s">
        <v>21</v>
      </c>
    </row>
    <row r="3190" spans="1:3">
      <c r="A3190" s="1" t="s">
        <v>5764</v>
      </c>
      <c r="B3190" s="1" t="s">
        <v>8700</v>
      </c>
      <c r="C3190" t="s">
        <v>21</v>
      </c>
    </row>
    <row r="3191" spans="1:3">
      <c r="A3191" s="1" t="s">
        <v>5764</v>
      </c>
      <c r="B3191" s="1" t="s">
        <v>8701</v>
      </c>
      <c r="C3191" t="s">
        <v>21</v>
      </c>
    </row>
    <row r="3192" spans="1:3">
      <c r="A3192" s="1" t="s">
        <v>5764</v>
      </c>
      <c r="B3192" s="1" t="s">
        <v>8702</v>
      </c>
      <c r="C3192" t="s">
        <v>21</v>
      </c>
    </row>
    <row r="3193" spans="1:3">
      <c r="A3193" s="1" t="s">
        <v>5764</v>
      </c>
      <c r="B3193" s="1" t="s">
        <v>8703</v>
      </c>
      <c r="C3193" t="s">
        <v>21</v>
      </c>
    </row>
    <row r="3194" spans="1:3">
      <c r="A3194" s="1" t="s">
        <v>5764</v>
      </c>
      <c r="B3194" s="1" t="s">
        <v>8704</v>
      </c>
      <c r="C3194" t="s">
        <v>21</v>
      </c>
    </row>
    <row r="3195" spans="1:3">
      <c r="A3195" s="1" t="s">
        <v>5764</v>
      </c>
      <c r="B3195" s="1" t="s">
        <v>8705</v>
      </c>
      <c r="C3195" t="s">
        <v>21</v>
      </c>
    </row>
    <row r="3196" spans="1:3">
      <c r="A3196" s="1" t="s">
        <v>5764</v>
      </c>
      <c r="B3196" s="1" t="s">
        <v>8706</v>
      </c>
      <c r="C3196" t="s">
        <v>21</v>
      </c>
    </row>
    <row r="3197" spans="1:3">
      <c r="A3197" s="1" t="s">
        <v>5764</v>
      </c>
      <c r="B3197" s="1" t="s">
        <v>8707</v>
      </c>
      <c r="C3197" t="s">
        <v>21</v>
      </c>
    </row>
    <row r="3198" spans="1:3">
      <c r="A3198" s="1" t="s">
        <v>5764</v>
      </c>
      <c r="B3198" s="1" t="s">
        <v>8708</v>
      </c>
      <c r="C3198" t="s">
        <v>21</v>
      </c>
    </row>
    <row r="3199" spans="1:3">
      <c r="A3199" s="1" t="s">
        <v>5764</v>
      </c>
      <c r="B3199" s="1" t="s">
        <v>8709</v>
      </c>
      <c r="C3199" t="s">
        <v>21</v>
      </c>
    </row>
    <row r="3200" spans="1:3">
      <c r="A3200" s="1" t="s">
        <v>5764</v>
      </c>
      <c r="B3200" s="1" t="s">
        <v>8710</v>
      </c>
      <c r="C3200" t="s">
        <v>21</v>
      </c>
    </row>
    <row r="3201" spans="1:3">
      <c r="A3201" s="1" t="s">
        <v>5764</v>
      </c>
      <c r="B3201" s="1" t="s">
        <v>8711</v>
      </c>
      <c r="C3201" t="s">
        <v>21</v>
      </c>
    </row>
    <row r="3202" spans="1:3">
      <c r="A3202" s="1" t="s">
        <v>5764</v>
      </c>
      <c r="B3202" s="1" t="s">
        <v>8712</v>
      </c>
      <c r="C3202" t="s">
        <v>21</v>
      </c>
    </row>
    <row r="3203" spans="1:3">
      <c r="A3203" s="1" t="s">
        <v>5764</v>
      </c>
      <c r="B3203" s="1" t="s">
        <v>8713</v>
      </c>
      <c r="C3203" t="s">
        <v>21</v>
      </c>
    </row>
    <row r="3204" spans="1:3">
      <c r="A3204" s="1" t="s">
        <v>5764</v>
      </c>
      <c r="B3204" s="1" t="s">
        <v>8714</v>
      </c>
      <c r="C3204" t="s">
        <v>21</v>
      </c>
    </row>
    <row r="3205" spans="1:3">
      <c r="A3205" s="1" t="s">
        <v>5764</v>
      </c>
      <c r="B3205" s="1" t="s">
        <v>8715</v>
      </c>
      <c r="C3205" t="s">
        <v>21</v>
      </c>
    </row>
    <row r="3206" spans="1:3">
      <c r="A3206" s="1" t="s">
        <v>5764</v>
      </c>
      <c r="B3206" s="1" t="s">
        <v>8716</v>
      </c>
      <c r="C3206" t="s">
        <v>21</v>
      </c>
    </row>
    <row r="3207" spans="1:3">
      <c r="A3207" s="1" t="s">
        <v>5764</v>
      </c>
      <c r="B3207" s="1" t="s">
        <v>8717</v>
      </c>
      <c r="C3207" t="s">
        <v>21</v>
      </c>
    </row>
    <row r="3208" spans="1:3">
      <c r="A3208" s="1" t="s">
        <v>5764</v>
      </c>
      <c r="B3208" s="1" t="s">
        <v>8718</v>
      </c>
      <c r="C3208" t="s">
        <v>21</v>
      </c>
    </row>
    <row r="3209" spans="1:3">
      <c r="A3209" s="1" t="s">
        <v>5764</v>
      </c>
      <c r="B3209" s="1" t="s">
        <v>8719</v>
      </c>
      <c r="C3209" t="s">
        <v>21</v>
      </c>
    </row>
    <row r="3210" spans="1:3">
      <c r="A3210" s="1" t="s">
        <v>5764</v>
      </c>
      <c r="B3210" s="1" t="s">
        <v>8720</v>
      </c>
      <c r="C3210" t="s">
        <v>21</v>
      </c>
    </row>
    <row r="3211" spans="1:3">
      <c r="A3211" s="1" t="s">
        <v>5764</v>
      </c>
      <c r="B3211" s="1" t="s">
        <v>8721</v>
      </c>
      <c r="C3211" t="s">
        <v>21</v>
      </c>
    </row>
    <row r="3212" spans="1:3">
      <c r="A3212" s="1" t="s">
        <v>5764</v>
      </c>
      <c r="B3212" s="1" t="s">
        <v>8722</v>
      </c>
      <c r="C3212" t="s">
        <v>21</v>
      </c>
    </row>
    <row r="3213" spans="1:3">
      <c r="A3213" s="1" t="s">
        <v>5764</v>
      </c>
      <c r="B3213" s="1" t="s">
        <v>8723</v>
      </c>
      <c r="C3213" t="s">
        <v>21</v>
      </c>
    </row>
    <row r="3214" spans="1:3">
      <c r="A3214" s="1" t="s">
        <v>5764</v>
      </c>
      <c r="B3214" s="1" t="s">
        <v>8724</v>
      </c>
      <c r="C3214" t="s">
        <v>21</v>
      </c>
    </row>
    <row r="3215" spans="1:3">
      <c r="A3215" s="1" t="s">
        <v>5764</v>
      </c>
      <c r="B3215" s="1" t="s">
        <v>8725</v>
      </c>
      <c r="C3215" t="s">
        <v>21</v>
      </c>
    </row>
    <row r="3216" spans="1:3">
      <c r="A3216" s="1" t="s">
        <v>5764</v>
      </c>
      <c r="B3216" s="1" t="s">
        <v>8726</v>
      </c>
      <c r="C3216" t="s">
        <v>21</v>
      </c>
    </row>
    <row r="3217" spans="1:3">
      <c r="A3217" s="1" t="s">
        <v>5764</v>
      </c>
      <c r="B3217" s="1" t="s">
        <v>8727</v>
      </c>
      <c r="C3217" t="s">
        <v>21</v>
      </c>
    </row>
    <row r="3218" spans="1:3">
      <c r="A3218" s="1" t="s">
        <v>5764</v>
      </c>
      <c r="B3218" s="1" t="s">
        <v>8728</v>
      </c>
      <c r="C3218" t="s">
        <v>21</v>
      </c>
    </row>
    <row r="3219" spans="1:3">
      <c r="A3219" s="1" t="s">
        <v>5764</v>
      </c>
      <c r="B3219" s="1" t="s">
        <v>8729</v>
      </c>
      <c r="C3219" t="s">
        <v>21</v>
      </c>
    </row>
    <row r="3220" spans="1:3">
      <c r="A3220" s="1" t="s">
        <v>5764</v>
      </c>
      <c r="B3220" s="1" t="s">
        <v>8730</v>
      </c>
      <c r="C3220" t="s">
        <v>21</v>
      </c>
    </row>
    <row r="3221" spans="1:3">
      <c r="A3221" s="1" t="s">
        <v>5764</v>
      </c>
      <c r="B3221" s="1" t="s">
        <v>8731</v>
      </c>
      <c r="C3221" t="s">
        <v>21</v>
      </c>
    </row>
    <row r="3222" spans="1:3">
      <c r="A3222" s="1" t="s">
        <v>5764</v>
      </c>
      <c r="B3222" s="1" t="s">
        <v>8732</v>
      </c>
      <c r="C3222" t="s">
        <v>21</v>
      </c>
    </row>
    <row r="3223" spans="1:3">
      <c r="A3223" s="1" t="s">
        <v>5764</v>
      </c>
      <c r="B3223" s="1" t="s">
        <v>8733</v>
      </c>
      <c r="C3223" t="s">
        <v>21</v>
      </c>
    </row>
    <row r="3224" spans="1:3">
      <c r="A3224" s="1" t="s">
        <v>5764</v>
      </c>
      <c r="B3224" s="1" t="s">
        <v>8734</v>
      </c>
      <c r="C3224" t="s">
        <v>21</v>
      </c>
    </row>
    <row r="3225" spans="1:3">
      <c r="A3225" s="1" t="s">
        <v>5764</v>
      </c>
      <c r="B3225" s="1" t="s">
        <v>8735</v>
      </c>
      <c r="C3225" t="s">
        <v>21</v>
      </c>
    </row>
    <row r="3226" spans="1:3">
      <c r="A3226" s="1" t="s">
        <v>5764</v>
      </c>
      <c r="B3226" s="1" t="s">
        <v>8736</v>
      </c>
      <c r="C3226" t="s">
        <v>21</v>
      </c>
    </row>
    <row r="3227" spans="1:3">
      <c r="A3227" s="1" t="s">
        <v>5764</v>
      </c>
      <c r="B3227" s="1" t="s">
        <v>8737</v>
      </c>
      <c r="C3227" t="s">
        <v>21</v>
      </c>
    </row>
    <row r="3228" spans="1:3">
      <c r="A3228" s="1" t="s">
        <v>5764</v>
      </c>
      <c r="B3228" s="1" t="s">
        <v>8738</v>
      </c>
      <c r="C3228" t="s">
        <v>21</v>
      </c>
    </row>
    <row r="3229" spans="1:3">
      <c r="A3229" s="1" t="s">
        <v>5764</v>
      </c>
      <c r="B3229" s="1" t="s">
        <v>8739</v>
      </c>
      <c r="C3229" t="s">
        <v>21</v>
      </c>
    </row>
    <row r="3230" spans="1:3">
      <c r="A3230" s="1" t="s">
        <v>5764</v>
      </c>
      <c r="B3230" s="1" t="s">
        <v>8740</v>
      </c>
      <c r="C3230" t="s">
        <v>21</v>
      </c>
    </row>
    <row r="3231" spans="1:3">
      <c r="A3231" s="1" t="s">
        <v>5764</v>
      </c>
      <c r="B3231" s="1" t="s">
        <v>8741</v>
      </c>
      <c r="C3231" t="s">
        <v>21</v>
      </c>
    </row>
    <row r="3232" spans="1:3">
      <c r="A3232" s="1" t="s">
        <v>5764</v>
      </c>
      <c r="B3232" s="1" t="s">
        <v>8742</v>
      </c>
      <c r="C3232" t="s">
        <v>21</v>
      </c>
    </row>
    <row r="3233" spans="1:3">
      <c r="A3233" s="1" t="s">
        <v>5764</v>
      </c>
      <c r="B3233" s="1" t="s">
        <v>8743</v>
      </c>
      <c r="C3233" t="s">
        <v>21</v>
      </c>
    </row>
    <row r="3234" spans="1:3">
      <c r="A3234" s="1" t="s">
        <v>5764</v>
      </c>
      <c r="B3234" s="1" t="s">
        <v>8744</v>
      </c>
      <c r="C3234" t="s">
        <v>21</v>
      </c>
    </row>
    <row r="3235" spans="1:3">
      <c r="A3235" s="1" t="s">
        <v>5764</v>
      </c>
      <c r="B3235" s="1" t="s">
        <v>8745</v>
      </c>
      <c r="C3235" t="s">
        <v>21</v>
      </c>
    </row>
    <row r="3236" spans="1:3">
      <c r="A3236" s="1" t="s">
        <v>5764</v>
      </c>
      <c r="B3236" s="1" t="s">
        <v>8746</v>
      </c>
      <c r="C3236" t="s">
        <v>21</v>
      </c>
    </row>
    <row r="3237" spans="1:3">
      <c r="A3237" s="1" t="s">
        <v>5764</v>
      </c>
      <c r="B3237" s="1" t="s">
        <v>8747</v>
      </c>
      <c r="C3237" t="s">
        <v>21</v>
      </c>
    </row>
    <row r="3238" spans="1:3">
      <c r="A3238" s="1" t="s">
        <v>5764</v>
      </c>
      <c r="B3238" s="1" t="s">
        <v>8748</v>
      </c>
      <c r="C3238" t="s">
        <v>21</v>
      </c>
    </row>
    <row r="3239" spans="1:3">
      <c r="A3239" s="1" t="s">
        <v>5764</v>
      </c>
      <c r="B3239" s="1" t="s">
        <v>8749</v>
      </c>
      <c r="C3239" t="s">
        <v>21</v>
      </c>
    </row>
    <row r="3240" spans="1:3">
      <c r="A3240" s="1" t="s">
        <v>5764</v>
      </c>
      <c r="B3240" s="1" t="s">
        <v>8750</v>
      </c>
      <c r="C3240" t="s">
        <v>21</v>
      </c>
    </row>
    <row r="3241" spans="1:3">
      <c r="A3241" s="1" t="s">
        <v>5764</v>
      </c>
      <c r="B3241" s="1" t="s">
        <v>8751</v>
      </c>
      <c r="C3241" t="s">
        <v>21</v>
      </c>
    </row>
    <row r="3242" spans="1:3">
      <c r="A3242" s="1" t="s">
        <v>5764</v>
      </c>
      <c r="B3242" s="1" t="s">
        <v>8752</v>
      </c>
      <c r="C3242" t="s">
        <v>21</v>
      </c>
    </row>
    <row r="3243" spans="1:3">
      <c r="A3243" s="1" t="s">
        <v>5764</v>
      </c>
      <c r="B3243" s="1" t="s">
        <v>8753</v>
      </c>
      <c r="C3243" t="s">
        <v>21</v>
      </c>
    </row>
    <row r="3244" spans="1:3">
      <c r="A3244" s="1" t="s">
        <v>5764</v>
      </c>
      <c r="B3244" s="1" t="s">
        <v>8754</v>
      </c>
      <c r="C3244" t="s">
        <v>21</v>
      </c>
    </row>
    <row r="3245" spans="1:3">
      <c r="A3245" s="1" t="s">
        <v>5764</v>
      </c>
      <c r="B3245" s="1" t="s">
        <v>8755</v>
      </c>
      <c r="C3245" t="s">
        <v>21</v>
      </c>
    </row>
    <row r="3246" spans="1:3">
      <c r="A3246" s="1" t="s">
        <v>5764</v>
      </c>
      <c r="B3246" s="1" t="s">
        <v>8756</v>
      </c>
      <c r="C3246" t="s">
        <v>21</v>
      </c>
    </row>
    <row r="3247" spans="1:3">
      <c r="A3247" s="1" t="s">
        <v>5764</v>
      </c>
      <c r="B3247" s="1" t="s">
        <v>8757</v>
      </c>
      <c r="C3247" t="s">
        <v>21</v>
      </c>
    </row>
    <row r="3248" spans="1:3">
      <c r="A3248" s="1" t="s">
        <v>5764</v>
      </c>
      <c r="B3248" s="1" t="s">
        <v>8758</v>
      </c>
      <c r="C3248" t="s">
        <v>21</v>
      </c>
    </row>
    <row r="3249" spans="1:3">
      <c r="A3249" s="1" t="s">
        <v>5764</v>
      </c>
      <c r="B3249" s="1" t="s">
        <v>8759</v>
      </c>
      <c r="C3249" t="s">
        <v>21</v>
      </c>
    </row>
    <row r="3250" spans="1:3">
      <c r="A3250" s="1" t="s">
        <v>5764</v>
      </c>
      <c r="B3250" s="1" t="s">
        <v>8760</v>
      </c>
      <c r="C3250" t="s">
        <v>21</v>
      </c>
    </row>
    <row r="3251" spans="1:3">
      <c r="A3251" s="1" t="s">
        <v>5764</v>
      </c>
      <c r="B3251" s="1" t="s">
        <v>8761</v>
      </c>
      <c r="C3251" t="s">
        <v>21</v>
      </c>
    </row>
    <row r="3252" spans="1:3">
      <c r="A3252" s="1" t="s">
        <v>5764</v>
      </c>
      <c r="B3252" s="1" t="s">
        <v>8762</v>
      </c>
      <c r="C3252" t="s">
        <v>21</v>
      </c>
    </row>
    <row r="3253" spans="1:3">
      <c r="A3253" s="1" t="s">
        <v>5764</v>
      </c>
      <c r="B3253" s="1" t="s">
        <v>8763</v>
      </c>
      <c r="C3253" t="s">
        <v>21</v>
      </c>
    </row>
    <row r="3254" spans="1:3">
      <c r="A3254" s="1" t="s">
        <v>5764</v>
      </c>
      <c r="B3254" s="1" t="s">
        <v>8764</v>
      </c>
      <c r="C3254" t="s">
        <v>21</v>
      </c>
    </row>
    <row r="3255" spans="1:3">
      <c r="A3255" s="1" t="s">
        <v>5764</v>
      </c>
      <c r="B3255" s="1" t="s">
        <v>8765</v>
      </c>
      <c r="C3255" t="s">
        <v>21</v>
      </c>
    </row>
    <row r="3256" spans="1:3">
      <c r="A3256" s="1" t="s">
        <v>5764</v>
      </c>
      <c r="B3256" s="1" t="s">
        <v>8766</v>
      </c>
      <c r="C3256" t="s">
        <v>21</v>
      </c>
    </row>
    <row r="3257" spans="1:3">
      <c r="A3257" s="1" t="s">
        <v>5764</v>
      </c>
      <c r="B3257" s="1" t="s">
        <v>8767</v>
      </c>
      <c r="C3257" t="s">
        <v>21</v>
      </c>
    </row>
    <row r="3258" spans="1:3">
      <c r="A3258" s="1" t="s">
        <v>5764</v>
      </c>
      <c r="B3258" s="1" t="s">
        <v>8768</v>
      </c>
      <c r="C3258" t="s">
        <v>21</v>
      </c>
    </row>
    <row r="3259" spans="1:3">
      <c r="A3259" s="1" t="s">
        <v>5764</v>
      </c>
      <c r="B3259" s="1" t="s">
        <v>8769</v>
      </c>
      <c r="C3259" t="s">
        <v>21</v>
      </c>
    </row>
    <row r="3260" spans="1:3">
      <c r="A3260" s="1" t="s">
        <v>5764</v>
      </c>
      <c r="B3260" s="1" t="s">
        <v>8770</v>
      </c>
      <c r="C3260" t="s">
        <v>21</v>
      </c>
    </row>
    <row r="3261" spans="1:3">
      <c r="A3261" s="1" t="s">
        <v>5764</v>
      </c>
      <c r="B3261" s="1" t="s">
        <v>8771</v>
      </c>
      <c r="C3261" t="s">
        <v>21</v>
      </c>
    </row>
    <row r="3262" spans="1:3">
      <c r="A3262" s="1" t="s">
        <v>5764</v>
      </c>
      <c r="B3262" s="1" t="s">
        <v>8772</v>
      </c>
      <c r="C3262" t="s">
        <v>21</v>
      </c>
    </row>
    <row r="3263" spans="1:3">
      <c r="A3263" s="1" t="s">
        <v>5764</v>
      </c>
      <c r="B3263" s="1" t="s">
        <v>8773</v>
      </c>
      <c r="C3263" t="s">
        <v>21</v>
      </c>
    </row>
    <row r="3264" spans="1:3">
      <c r="A3264" s="1" t="s">
        <v>5764</v>
      </c>
      <c r="B3264" s="1" t="s">
        <v>8774</v>
      </c>
      <c r="C3264" t="s">
        <v>21</v>
      </c>
    </row>
    <row r="3265" spans="1:3">
      <c r="A3265" s="1" t="s">
        <v>5764</v>
      </c>
      <c r="B3265" s="1" t="s">
        <v>8775</v>
      </c>
      <c r="C3265" t="s">
        <v>21</v>
      </c>
    </row>
    <row r="3266" spans="1:3">
      <c r="A3266" s="1" t="s">
        <v>5764</v>
      </c>
      <c r="B3266" s="1" t="s">
        <v>8776</v>
      </c>
      <c r="C3266" t="s">
        <v>21</v>
      </c>
    </row>
    <row r="3267" spans="1:3">
      <c r="A3267" s="1" t="s">
        <v>5764</v>
      </c>
      <c r="B3267" s="1" t="s">
        <v>8777</v>
      </c>
      <c r="C3267" t="s">
        <v>21</v>
      </c>
    </row>
    <row r="3268" spans="1:3">
      <c r="A3268" s="1" t="s">
        <v>5764</v>
      </c>
      <c r="B3268" s="1" t="s">
        <v>8778</v>
      </c>
      <c r="C3268" t="s">
        <v>21</v>
      </c>
    </row>
    <row r="3269" spans="1:3">
      <c r="A3269" s="1" t="s">
        <v>5764</v>
      </c>
      <c r="B3269" s="1" t="s">
        <v>8779</v>
      </c>
      <c r="C3269" t="s">
        <v>21</v>
      </c>
    </row>
    <row r="3270" spans="1:3">
      <c r="A3270" s="1" t="s">
        <v>5764</v>
      </c>
      <c r="B3270" s="1" t="s">
        <v>8780</v>
      </c>
      <c r="C3270" t="s">
        <v>21</v>
      </c>
    </row>
    <row r="3271" spans="1:3">
      <c r="A3271" s="1" t="s">
        <v>5764</v>
      </c>
      <c r="B3271" s="1" t="s">
        <v>8781</v>
      </c>
      <c r="C3271" t="s">
        <v>21</v>
      </c>
    </row>
    <row r="3272" spans="1:3">
      <c r="A3272" s="1" t="s">
        <v>5764</v>
      </c>
      <c r="B3272" s="1" t="s">
        <v>8782</v>
      </c>
      <c r="C3272" t="s">
        <v>21</v>
      </c>
    </row>
    <row r="3273" spans="1:3">
      <c r="A3273" s="1" t="s">
        <v>5764</v>
      </c>
      <c r="B3273" s="1" t="s">
        <v>8783</v>
      </c>
      <c r="C3273" t="s">
        <v>21</v>
      </c>
    </row>
    <row r="3274" spans="1:3">
      <c r="A3274" s="1" t="s">
        <v>5764</v>
      </c>
      <c r="B3274" s="1" t="s">
        <v>8784</v>
      </c>
      <c r="C3274" t="s">
        <v>21</v>
      </c>
    </row>
    <row r="3275" spans="1:3">
      <c r="A3275" s="1" t="s">
        <v>5764</v>
      </c>
      <c r="B3275" s="1" t="s">
        <v>8785</v>
      </c>
      <c r="C3275" t="s">
        <v>21</v>
      </c>
    </row>
    <row r="3276" spans="1:3">
      <c r="A3276" s="1" t="s">
        <v>5764</v>
      </c>
      <c r="B3276" s="1" t="s">
        <v>8786</v>
      </c>
      <c r="C3276" t="s">
        <v>21</v>
      </c>
    </row>
    <row r="3277" spans="1:3">
      <c r="A3277" s="1" t="s">
        <v>5764</v>
      </c>
      <c r="B3277" s="1" t="s">
        <v>8787</v>
      </c>
      <c r="C3277" t="s">
        <v>21</v>
      </c>
    </row>
    <row r="3278" spans="1:3">
      <c r="A3278" s="1" t="s">
        <v>5764</v>
      </c>
      <c r="B3278" s="1" t="s">
        <v>8788</v>
      </c>
      <c r="C3278" t="s">
        <v>21</v>
      </c>
    </row>
    <row r="3279" spans="1:3">
      <c r="A3279" s="1" t="s">
        <v>5764</v>
      </c>
      <c r="B3279" s="1" t="s">
        <v>8789</v>
      </c>
      <c r="C3279" t="s">
        <v>21</v>
      </c>
    </row>
    <row r="3280" spans="1:3">
      <c r="A3280" s="1" t="s">
        <v>5764</v>
      </c>
      <c r="B3280" s="1" t="s">
        <v>8790</v>
      </c>
      <c r="C3280" t="s">
        <v>21</v>
      </c>
    </row>
    <row r="3281" spans="1:3">
      <c r="A3281" s="1" t="s">
        <v>5764</v>
      </c>
      <c r="B3281" s="1" t="s">
        <v>8791</v>
      </c>
      <c r="C3281" t="s">
        <v>21</v>
      </c>
    </row>
    <row r="3282" spans="1:3">
      <c r="A3282" s="1" t="s">
        <v>5764</v>
      </c>
      <c r="B3282" s="1" t="s">
        <v>8792</v>
      </c>
      <c r="C3282" t="s">
        <v>21</v>
      </c>
    </row>
    <row r="3283" spans="1:3">
      <c r="A3283" s="1" t="s">
        <v>5764</v>
      </c>
      <c r="B3283" s="1" t="s">
        <v>8793</v>
      </c>
      <c r="C3283" t="s">
        <v>21</v>
      </c>
    </row>
    <row r="3284" spans="1:3">
      <c r="A3284" s="1" t="s">
        <v>5764</v>
      </c>
      <c r="B3284" s="1" t="s">
        <v>8794</v>
      </c>
      <c r="C3284" t="s">
        <v>21</v>
      </c>
    </row>
    <row r="3285" spans="1:3">
      <c r="A3285" s="1" t="s">
        <v>5764</v>
      </c>
      <c r="B3285" s="1" t="s">
        <v>8795</v>
      </c>
      <c r="C3285" t="s">
        <v>21</v>
      </c>
    </row>
    <row r="3286" spans="1:3">
      <c r="A3286" s="1" t="s">
        <v>5764</v>
      </c>
      <c r="B3286" s="1" t="s">
        <v>8796</v>
      </c>
      <c r="C3286" t="s">
        <v>21</v>
      </c>
    </row>
    <row r="3287" spans="1:3">
      <c r="A3287" s="1" t="s">
        <v>5764</v>
      </c>
      <c r="B3287" s="1" t="s">
        <v>8797</v>
      </c>
      <c r="C3287" t="s">
        <v>21</v>
      </c>
    </row>
    <row r="3288" spans="1:3">
      <c r="A3288" s="1" t="s">
        <v>5764</v>
      </c>
      <c r="B3288" s="1" t="s">
        <v>8798</v>
      </c>
      <c r="C3288" t="s">
        <v>21</v>
      </c>
    </row>
    <row r="3289" spans="1:3">
      <c r="A3289" s="1" t="s">
        <v>5764</v>
      </c>
      <c r="B3289" s="1" t="s">
        <v>8799</v>
      </c>
      <c r="C3289" t="s">
        <v>21</v>
      </c>
    </row>
    <row r="3290" spans="1:3">
      <c r="A3290" s="1" t="s">
        <v>5764</v>
      </c>
      <c r="B3290" s="1" t="s">
        <v>8800</v>
      </c>
      <c r="C3290" t="s">
        <v>21</v>
      </c>
    </row>
    <row r="3291" spans="1:3">
      <c r="A3291" s="1" t="s">
        <v>5764</v>
      </c>
      <c r="B3291" s="1" t="s">
        <v>8801</v>
      </c>
      <c r="C3291" t="s">
        <v>21</v>
      </c>
    </row>
    <row r="3292" spans="1:3">
      <c r="A3292" s="1" t="s">
        <v>5764</v>
      </c>
      <c r="B3292" s="1" t="s">
        <v>8802</v>
      </c>
      <c r="C3292" t="s">
        <v>21</v>
      </c>
    </row>
    <row r="3293" spans="1:3">
      <c r="A3293" s="1" t="s">
        <v>5764</v>
      </c>
      <c r="B3293" s="1" t="s">
        <v>8803</v>
      </c>
      <c r="C3293" t="s">
        <v>21</v>
      </c>
    </row>
    <row r="3294" spans="1:3">
      <c r="A3294" s="1" t="s">
        <v>5764</v>
      </c>
      <c r="B3294" s="1" t="s">
        <v>8804</v>
      </c>
      <c r="C3294" t="s">
        <v>21</v>
      </c>
    </row>
    <row r="3295" spans="1:3">
      <c r="A3295" s="1" t="s">
        <v>5764</v>
      </c>
      <c r="B3295" s="1" t="s">
        <v>8805</v>
      </c>
      <c r="C3295" t="s">
        <v>21</v>
      </c>
    </row>
    <row r="3296" spans="1:3">
      <c r="A3296" s="1" t="s">
        <v>5764</v>
      </c>
      <c r="B3296" s="1" t="s">
        <v>8806</v>
      </c>
      <c r="C3296" t="s">
        <v>21</v>
      </c>
    </row>
    <row r="3297" spans="1:3">
      <c r="A3297" s="1" t="s">
        <v>5764</v>
      </c>
      <c r="B3297" s="1" t="s">
        <v>8807</v>
      </c>
      <c r="C3297" t="s">
        <v>21</v>
      </c>
    </row>
    <row r="3298" spans="1:3">
      <c r="A3298" s="1" t="s">
        <v>5764</v>
      </c>
      <c r="B3298" s="1" t="s">
        <v>8808</v>
      </c>
      <c r="C3298" t="s">
        <v>21</v>
      </c>
    </row>
    <row r="3299" spans="1:3">
      <c r="A3299" s="1" t="s">
        <v>5764</v>
      </c>
      <c r="B3299" s="1" t="s">
        <v>8809</v>
      </c>
      <c r="C3299" t="s">
        <v>21</v>
      </c>
    </row>
    <row r="3300" spans="1:3">
      <c r="A3300" s="1" t="s">
        <v>5764</v>
      </c>
      <c r="B3300" s="1" t="s">
        <v>8810</v>
      </c>
      <c r="C3300" t="s">
        <v>21</v>
      </c>
    </row>
    <row r="3301" spans="1:3">
      <c r="A3301" s="1" t="s">
        <v>5764</v>
      </c>
      <c r="B3301" s="1" t="s">
        <v>8811</v>
      </c>
      <c r="C3301" t="s">
        <v>21</v>
      </c>
    </row>
    <row r="3302" spans="1:3">
      <c r="A3302" s="1" t="s">
        <v>5764</v>
      </c>
      <c r="B3302" s="1" t="s">
        <v>8812</v>
      </c>
      <c r="C3302" t="s">
        <v>21</v>
      </c>
    </row>
    <row r="3303" spans="1:3">
      <c r="A3303" s="1" t="s">
        <v>5764</v>
      </c>
      <c r="B3303" s="1" t="s">
        <v>8813</v>
      </c>
      <c r="C3303" t="s">
        <v>21</v>
      </c>
    </row>
    <row r="3304" spans="1:3">
      <c r="A3304" s="1" t="s">
        <v>5764</v>
      </c>
      <c r="B3304" s="1" t="s">
        <v>8814</v>
      </c>
      <c r="C3304" t="s">
        <v>21</v>
      </c>
    </row>
    <row r="3305" spans="1:3">
      <c r="A3305" s="1" t="s">
        <v>5764</v>
      </c>
      <c r="B3305" s="1" t="s">
        <v>8815</v>
      </c>
      <c r="C3305" t="s">
        <v>21</v>
      </c>
    </row>
    <row r="3306" spans="1:3">
      <c r="A3306" s="1" t="s">
        <v>5764</v>
      </c>
      <c r="B3306" s="1" t="s">
        <v>8816</v>
      </c>
      <c r="C3306" t="s">
        <v>21</v>
      </c>
    </row>
    <row r="3307" spans="1:3">
      <c r="A3307" s="1" t="s">
        <v>5764</v>
      </c>
      <c r="B3307" s="1" t="s">
        <v>8817</v>
      </c>
      <c r="C3307" t="s">
        <v>21</v>
      </c>
    </row>
    <row r="3308" spans="1:3">
      <c r="A3308" s="1" t="s">
        <v>5764</v>
      </c>
      <c r="B3308" s="1" t="s">
        <v>8818</v>
      </c>
      <c r="C3308" t="s">
        <v>21</v>
      </c>
    </row>
    <row r="3309" spans="1:3">
      <c r="A3309" s="1" t="s">
        <v>5764</v>
      </c>
      <c r="B3309" s="1" t="s">
        <v>8819</v>
      </c>
      <c r="C3309" t="s">
        <v>21</v>
      </c>
    </row>
    <row r="3310" spans="1:3">
      <c r="A3310" s="1" t="s">
        <v>5764</v>
      </c>
      <c r="B3310" s="1" t="s">
        <v>8820</v>
      </c>
      <c r="C3310" t="s">
        <v>21</v>
      </c>
    </row>
    <row r="3311" spans="1:3">
      <c r="A3311" s="1" t="s">
        <v>5764</v>
      </c>
      <c r="B3311" s="1" t="s">
        <v>8821</v>
      </c>
      <c r="C3311" t="s">
        <v>21</v>
      </c>
    </row>
    <row r="3312" spans="1:3">
      <c r="A3312" s="1" t="s">
        <v>5764</v>
      </c>
      <c r="B3312" s="1" t="s">
        <v>8822</v>
      </c>
      <c r="C3312" t="s">
        <v>21</v>
      </c>
    </row>
    <row r="3313" spans="1:3">
      <c r="A3313" s="1" t="s">
        <v>5764</v>
      </c>
      <c r="B3313" s="1" t="s">
        <v>8823</v>
      </c>
      <c r="C3313" t="s">
        <v>21</v>
      </c>
    </row>
    <row r="3314" spans="1:3">
      <c r="A3314" s="1" t="s">
        <v>5764</v>
      </c>
      <c r="B3314" s="1" t="s">
        <v>8824</v>
      </c>
      <c r="C3314" t="s">
        <v>21</v>
      </c>
    </row>
    <row r="3315" spans="1:3">
      <c r="A3315" s="1" t="s">
        <v>5764</v>
      </c>
      <c r="B3315" s="1" t="s">
        <v>8825</v>
      </c>
      <c r="C3315" t="s">
        <v>21</v>
      </c>
    </row>
    <row r="3316" spans="1:3">
      <c r="A3316" s="1" t="s">
        <v>5764</v>
      </c>
      <c r="B3316" s="1" t="s">
        <v>8826</v>
      </c>
      <c r="C3316" t="s">
        <v>21</v>
      </c>
    </row>
    <row r="3317" spans="1:3">
      <c r="A3317" s="1" t="s">
        <v>5764</v>
      </c>
      <c r="B3317" s="1" t="s">
        <v>8827</v>
      </c>
      <c r="C3317" t="s">
        <v>21</v>
      </c>
    </row>
    <row r="3318" spans="1:3">
      <c r="A3318" s="1" t="s">
        <v>5764</v>
      </c>
      <c r="B3318" s="1" t="s">
        <v>8828</v>
      </c>
      <c r="C3318" t="s">
        <v>21</v>
      </c>
    </row>
    <row r="3319" spans="1:3">
      <c r="A3319" s="1" t="s">
        <v>5764</v>
      </c>
      <c r="B3319" s="1" t="s">
        <v>8829</v>
      </c>
      <c r="C3319" t="s">
        <v>21</v>
      </c>
    </row>
    <row r="3320" spans="1:3">
      <c r="A3320" s="1" t="s">
        <v>5764</v>
      </c>
      <c r="B3320" s="1" t="s">
        <v>8830</v>
      </c>
      <c r="C3320" t="s">
        <v>21</v>
      </c>
    </row>
    <row r="3321" spans="1:3">
      <c r="A3321" s="1" t="s">
        <v>5764</v>
      </c>
      <c r="B3321" s="1" t="s">
        <v>8831</v>
      </c>
      <c r="C3321" t="s">
        <v>21</v>
      </c>
    </row>
    <row r="3322" spans="1:3">
      <c r="A3322" s="1" t="s">
        <v>5764</v>
      </c>
      <c r="B3322" s="1" t="s">
        <v>8832</v>
      </c>
      <c r="C3322" t="s">
        <v>21</v>
      </c>
    </row>
    <row r="3323" spans="1:3">
      <c r="A3323" s="1" t="s">
        <v>5764</v>
      </c>
      <c r="B3323" s="1" t="s">
        <v>8833</v>
      </c>
      <c r="C3323" t="s">
        <v>21</v>
      </c>
    </row>
    <row r="3324" spans="1:3">
      <c r="A3324" s="1" t="s">
        <v>5764</v>
      </c>
      <c r="B3324" s="1" t="s">
        <v>8834</v>
      </c>
      <c r="C3324" t="s">
        <v>21</v>
      </c>
    </row>
    <row r="3325" spans="1:3">
      <c r="A3325" s="1" t="s">
        <v>5764</v>
      </c>
      <c r="B3325" s="1" t="s">
        <v>8835</v>
      </c>
      <c r="C3325" t="s">
        <v>21</v>
      </c>
    </row>
    <row r="3326" spans="1:3">
      <c r="A3326" s="1" t="s">
        <v>5764</v>
      </c>
      <c r="B3326" s="1" t="s">
        <v>8836</v>
      </c>
      <c r="C3326" t="s">
        <v>21</v>
      </c>
    </row>
    <row r="3327" spans="1:3">
      <c r="A3327" s="1" t="s">
        <v>5764</v>
      </c>
      <c r="B3327" s="1" t="s">
        <v>8837</v>
      </c>
      <c r="C3327" t="s">
        <v>21</v>
      </c>
    </row>
    <row r="3328" spans="1:3">
      <c r="A3328" s="1" t="s">
        <v>5764</v>
      </c>
      <c r="B3328" s="1" t="s">
        <v>8838</v>
      </c>
      <c r="C3328" t="s">
        <v>21</v>
      </c>
    </row>
    <row r="3329" spans="1:3">
      <c r="A3329" s="1" t="s">
        <v>5764</v>
      </c>
      <c r="B3329" s="1" t="s">
        <v>8839</v>
      </c>
      <c r="C3329" t="s">
        <v>21</v>
      </c>
    </row>
    <row r="3330" spans="1:3">
      <c r="A3330" s="1" t="s">
        <v>5764</v>
      </c>
      <c r="B3330" s="1" t="s">
        <v>8840</v>
      </c>
      <c r="C3330" t="s">
        <v>21</v>
      </c>
    </row>
    <row r="3331" spans="1:3">
      <c r="A3331" s="1" t="s">
        <v>5764</v>
      </c>
      <c r="B3331" s="1" t="s">
        <v>8841</v>
      </c>
      <c r="C3331" t="s">
        <v>21</v>
      </c>
    </row>
    <row r="3332" spans="1:3">
      <c r="A3332" s="1" t="s">
        <v>5764</v>
      </c>
      <c r="B3332" s="1" t="s">
        <v>8842</v>
      </c>
      <c r="C3332" t="s">
        <v>21</v>
      </c>
    </row>
    <row r="3333" spans="1:3">
      <c r="A3333" s="1" t="s">
        <v>5764</v>
      </c>
      <c r="B3333" s="1" t="s">
        <v>8843</v>
      </c>
      <c r="C3333" t="s">
        <v>21</v>
      </c>
    </row>
    <row r="3334" spans="1:3">
      <c r="A3334" s="1" t="s">
        <v>5764</v>
      </c>
      <c r="B3334" s="1" t="s">
        <v>8844</v>
      </c>
      <c r="C3334" t="s">
        <v>21</v>
      </c>
    </row>
    <row r="3335" spans="1:3">
      <c r="A3335" s="1" t="s">
        <v>5764</v>
      </c>
      <c r="B3335" s="1" t="s">
        <v>8845</v>
      </c>
      <c r="C3335" t="s">
        <v>21</v>
      </c>
    </row>
    <row r="3336" spans="1:3">
      <c r="A3336" s="1" t="s">
        <v>5764</v>
      </c>
      <c r="B3336" s="1" t="s">
        <v>8846</v>
      </c>
      <c r="C3336" t="s">
        <v>21</v>
      </c>
    </row>
    <row r="3337" spans="1:3">
      <c r="A3337" s="1" t="s">
        <v>5764</v>
      </c>
      <c r="B3337" s="1" t="s">
        <v>8847</v>
      </c>
      <c r="C3337" t="s">
        <v>21</v>
      </c>
    </row>
    <row r="3338" spans="1:3">
      <c r="A3338" s="1" t="s">
        <v>5764</v>
      </c>
      <c r="B3338" s="1" t="s">
        <v>8848</v>
      </c>
      <c r="C3338" t="s">
        <v>21</v>
      </c>
    </row>
    <row r="3339" spans="1:3">
      <c r="A3339" s="1" t="s">
        <v>5764</v>
      </c>
      <c r="B3339" s="1" t="s">
        <v>8849</v>
      </c>
      <c r="C3339" t="s">
        <v>21</v>
      </c>
    </row>
    <row r="3340" spans="1:3">
      <c r="A3340" s="1" t="s">
        <v>5764</v>
      </c>
      <c r="B3340" s="1" t="s">
        <v>8850</v>
      </c>
      <c r="C3340" t="s">
        <v>21</v>
      </c>
    </row>
    <row r="3341" spans="1:3">
      <c r="A3341" s="1" t="s">
        <v>5764</v>
      </c>
      <c r="B3341" s="1" t="s">
        <v>8851</v>
      </c>
      <c r="C3341" t="s">
        <v>21</v>
      </c>
    </row>
    <row r="3342" spans="1:3">
      <c r="A3342" s="1" t="s">
        <v>5764</v>
      </c>
      <c r="B3342" s="1" t="s">
        <v>8852</v>
      </c>
      <c r="C3342" t="s">
        <v>21</v>
      </c>
    </row>
    <row r="3343" spans="1:3">
      <c r="A3343" s="1" t="s">
        <v>5764</v>
      </c>
      <c r="B3343" s="1" t="s">
        <v>8853</v>
      </c>
      <c r="C3343" t="s">
        <v>21</v>
      </c>
    </row>
    <row r="3344" spans="1:3">
      <c r="A3344" s="1" t="s">
        <v>5764</v>
      </c>
      <c r="B3344" s="1" t="s">
        <v>8854</v>
      </c>
      <c r="C3344" t="s">
        <v>21</v>
      </c>
    </row>
    <row r="3345" spans="1:3">
      <c r="A3345" s="1" t="s">
        <v>5764</v>
      </c>
      <c r="B3345" s="1" t="s">
        <v>8855</v>
      </c>
      <c r="C3345" t="s">
        <v>21</v>
      </c>
    </row>
    <row r="3346" spans="1:3">
      <c r="A3346" s="1" t="s">
        <v>5764</v>
      </c>
      <c r="B3346" s="1" t="s">
        <v>8856</v>
      </c>
      <c r="C3346" t="s">
        <v>21</v>
      </c>
    </row>
    <row r="3347" spans="1:3">
      <c r="A3347" s="1" t="s">
        <v>5764</v>
      </c>
      <c r="B3347" s="1" t="s">
        <v>8857</v>
      </c>
      <c r="C3347" t="s">
        <v>21</v>
      </c>
    </row>
    <row r="3348" spans="1:3">
      <c r="A3348" s="1" t="s">
        <v>5764</v>
      </c>
      <c r="B3348" s="1" t="s">
        <v>8858</v>
      </c>
      <c r="C3348" t="s">
        <v>21</v>
      </c>
    </row>
    <row r="3349" spans="1:3">
      <c r="A3349" s="1" t="s">
        <v>5764</v>
      </c>
      <c r="B3349" s="1" t="s">
        <v>8859</v>
      </c>
      <c r="C3349" t="s">
        <v>21</v>
      </c>
    </row>
    <row r="3350" spans="1:3">
      <c r="A3350" s="1" t="s">
        <v>5764</v>
      </c>
      <c r="B3350" s="1" t="s">
        <v>8860</v>
      </c>
      <c r="C3350" t="s">
        <v>21</v>
      </c>
    </row>
    <row r="3351" spans="1:3">
      <c r="A3351" s="1" t="s">
        <v>5764</v>
      </c>
      <c r="B3351" s="1" t="s">
        <v>8861</v>
      </c>
      <c r="C3351" t="s">
        <v>21</v>
      </c>
    </row>
    <row r="3352" spans="1:3">
      <c r="A3352" s="1" t="s">
        <v>5764</v>
      </c>
      <c r="B3352" s="1" t="s">
        <v>8862</v>
      </c>
      <c r="C3352" t="s">
        <v>21</v>
      </c>
    </row>
    <row r="3353" spans="1:3">
      <c r="A3353" s="1" t="s">
        <v>5764</v>
      </c>
      <c r="B3353" s="1" t="s">
        <v>8863</v>
      </c>
      <c r="C3353" t="s">
        <v>21</v>
      </c>
    </row>
    <row r="3354" spans="1:3">
      <c r="A3354" s="1" t="s">
        <v>5764</v>
      </c>
      <c r="B3354" s="1" t="s">
        <v>8864</v>
      </c>
      <c r="C3354" t="s">
        <v>21</v>
      </c>
    </row>
    <row r="3355" spans="1:3">
      <c r="A3355" s="1" t="s">
        <v>5764</v>
      </c>
      <c r="B3355" s="1" t="s">
        <v>8865</v>
      </c>
      <c r="C3355" t="s">
        <v>21</v>
      </c>
    </row>
    <row r="3356" spans="1:3">
      <c r="A3356" s="1" t="s">
        <v>5764</v>
      </c>
      <c r="B3356" s="1" t="s">
        <v>8866</v>
      </c>
      <c r="C3356" t="s">
        <v>21</v>
      </c>
    </row>
    <row r="3357" spans="1:3">
      <c r="A3357" s="1" t="s">
        <v>5764</v>
      </c>
      <c r="B3357" s="1" t="s">
        <v>8867</v>
      </c>
      <c r="C3357" t="s">
        <v>21</v>
      </c>
    </row>
    <row r="3358" spans="1:3">
      <c r="A3358" s="1" t="s">
        <v>5764</v>
      </c>
      <c r="B3358" s="1" t="s">
        <v>8868</v>
      </c>
      <c r="C3358" t="s">
        <v>21</v>
      </c>
    </row>
    <row r="3359" spans="1:3">
      <c r="A3359" s="1" t="s">
        <v>5764</v>
      </c>
      <c r="B3359" s="1" t="s">
        <v>8869</v>
      </c>
      <c r="C3359" t="s">
        <v>21</v>
      </c>
    </row>
    <row r="3360" spans="1:3">
      <c r="A3360" s="1" t="s">
        <v>5764</v>
      </c>
      <c r="B3360" s="1" t="s">
        <v>8870</v>
      </c>
      <c r="C3360" t="s">
        <v>21</v>
      </c>
    </row>
    <row r="3361" spans="1:3">
      <c r="A3361" s="1" t="s">
        <v>5764</v>
      </c>
      <c r="B3361" s="1" t="s">
        <v>8871</v>
      </c>
      <c r="C3361" t="s">
        <v>21</v>
      </c>
    </row>
    <row r="3362" spans="1:3">
      <c r="A3362" s="1" t="s">
        <v>5764</v>
      </c>
      <c r="B3362" s="1" t="s">
        <v>8872</v>
      </c>
      <c r="C3362" t="s">
        <v>21</v>
      </c>
    </row>
    <row r="3363" spans="1:3">
      <c r="A3363" s="1" t="s">
        <v>5764</v>
      </c>
      <c r="B3363" s="1" t="s">
        <v>8873</v>
      </c>
      <c r="C3363" t="s">
        <v>21</v>
      </c>
    </row>
    <row r="3364" spans="1:3">
      <c r="A3364" s="1" t="s">
        <v>5764</v>
      </c>
      <c r="B3364" s="1" t="s">
        <v>8874</v>
      </c>
      <c r="C3364" t="s">
        <v>21</v>
      </c>
    </row>
    <row r="3365" spans="1:3">
      <c r="A3365" s="1" t="s">
        <v>5764</v>
      </c>
      <c r="B3365" s="1" t="s">
        <v>8875</v>
      </c>
      <c r="C3365" t="s">
        <v>21</v>
      </c>
    </row>
    <row r="3366" spans="1:3">
      <c r="A3366" s="1" t="s">
        <v>5764</v>
      </c>
      <c r="B3366" s="1" t="s">
        <v>8876</v>
      </c>
      <c r="C3366" t="s">
        <v>21</v>
      </c>
    </row>
    <row r="3367" spans="1:3">
      <c r="A3367" s="1" t="s">
        <v>5764</v>
      </c>
      <c r="B3367" s="1" t="s">
        <v>8877</v>
      </c>
      <c r="C3367" t="s">
        <v>21</v>
      </c>
    </row>
    <row r="3368" spans="1:3">
      <c r="A3368" s="1" t="s">
        <v>5764</v>
      </c>
      <c r="B3368" s="1" t="s">
        <v>8878</v>
      </c>
      <c r="C3368" t="s">
        <v>21</v>
      </c>
    </row>
    <row r="3369" spans="1:3">
      <c r="A3369" s="1" t="s">
        <v>5764</v>
      </c>
      <c r="B3369" s="1" t="s">
        <v>8879</v>
      </c>
      <c r="C3369" t="s">
        <v>21</v>
      </c>
    </row>
    <row r="3370" spans="1:3">
      <c r="A3370" s="1" t="s">
        <v>5764</v>
      </c>
      <c r="B3370" s="1" t="s">
        <v>8880</v>
      </c>
      <c r="C3370" t="s">
        <v>21</v>
      </c>
    </row>
    <row r="3371" spans="1:3">
      <c r="A3371" s="1" t="s">
        <v>5764</v>
      </c>
      <c r="B3371" s="1" t="s">
        <v>8881</v>
      </c>
      <c r="C3371" t="s">
        <v>21</v>
      </c>
    </row>
    <row r="3372" spans="1:3">
      <c r="A3372" s="1" t="s">
        <v>5764</v>
      </c>
      <c r="B3372" s="1" t="s">
        <v>8882</v>
      </c>
      <c r="C3372" t="s">
        <v>21</v>
      </c>
    </row>
    <row r="3373" spans="1:3">
      <c r="A3373" s="1" t="s">
        <v>5764</v>
      </c>
      <c r="B3373" s="1" t="s">
        <v>8883</v>
      </c>
      <c r="C3373" t="s">
        <v>21</v>
      </c>
    </row>
    <row r="3374" spans="1:3">
      <c r="A3374" s="1" t="s">
        <v>5764</v>
      </c>
      <c r="B3374" s="1" t="s">
        <v>8884</v>
      </c>
      <c r="C3374" t="s">
        <v>21</v>
      </c>
    </row>
    <row r="3375" spans="1:3">
      <c r="A3375" s="1" t="s">
        <v>5764</v>
      </c>
      <c r="B3375" s="1" t="s">
        <v>8885</v>
      </c>
      <c r="C3375" t="s">
        <v>21</v>
      </c>
    </row>
    <row r="3376" spans="1:3">
      <c r="A3376" s="1" t="s">
        <v>5764</v>
      </c>
      <c r="B3376" s="1" t="s">
        <v>8886</v>
      </c>
      <c r="C3376" t="s">
        <v>21</v>
      </c>
    </row>
    <row r="3377" spans="1:3">
      <c r="A3377" s="1" t="s">
        <v>5764</v>
      </c>
      <c r="B3377" s="1" t="s">
        <v>8887</v>
      </c>
      <c r="C3377" t="s">
        <v>21</v>
      </c>
    </row>
    <row r="3378" spans="1:3">
      <c r="A3378" s="1" t="s">
        <v>5764</v>
      </c>
      <c r="B3378" s="1" t="s">
        <v>8888</v>
      </c>
      <c r="C3378" t="s">
        <v>21</v>
      </c>
    </row>
    <row r="3379" spans="1:3">
      <c r="A3379" s="1" t="s">
        <v>5764</v>
      </c>
      <c r="B3379" s="1" t="s">
        <v>8889</v>
      </c>
      <c r="C3379" t="s">
        <v>21</v>
      </c>
    </row>
    <row r="3380" spans="1:3">
      <c r="A3380" s="1" t="s">
        <v>5764</v>
      </c>
      <c r="B3380" s="1" t="s">
        <v>8890</v>
      </c>
      <c r="C3380" t="s">
        <v>21</v>
      </c>
    </row>
    <row r="3381" spans="1:3">
      <c r="A3381" s="1" t="s">
        <v>5764</v>
      </c>
      <c r="B3381" s="1" t="s">
        <v>8891</v>
      </c>
      <c r="C3381" t="s">
        <v>21</v>
      </c>
    </row>
    <row r="3382" spans="1:3">
      <c r="A3382" s="1" t="s">
        <v>5764</v>
      </c>
      <c r="B3382" s="1" t="s">
        <v>8892</v>
      </c>
      <c r="C3382" t="s">
        <v>21</v>
      </c>
    </row>
    <row r="3383" spans="1:3">
      <c r="A3383" s="1" t="s">
        <v>5764</v>
      </c>
      <c r="B3383" s="1" t="s">
        <v>8893</v>
      </c>
      <c r="C3383" t="s">
        <v>21</v>
      </c>
    </row>
    <row r="3384" spans="1:3">
      <c r="A3384" s="1" t="s">
        <v>5764</v>
      </c>
      <c r="B3384" s="1" t="s">
        <v>8894</v>
      </c>
      <c r="C3384" t="s">
        <v>21</v>
      </c>
    </row>
    <row r="3385" spans="1:3">
      <c r="A3385" s="1" t="s">
        <v>5764</v>
      </c>
      <c r="B3385" s="1" t="s">
        <v>8895</v>
      </c>
      <c r="C3385" t="s">
        <v>21</v>
      </c>
    </row>
    <row r="3386" spans="1:3">
      <c r="A3386" s="1" t="s">
        <v>5764</v>
      </c>
      <c r="B3386" s="1" t="s">
        <v>8896</v>
      </c>
      <c r="C3386" t="s">
        <v>21</v>
      </c>
    </row>
    <row r="3387" spans="1:3">
      <c r="A3387" s="1" t="s">
        <v>5764</v>
      </c>
      <c r="B3387" s="1" t="s">
        <v>8897</v>
      </c>
      <c r="C3387" t="s">
        <v>21</v>
      </c>
    </row>
    <row r="3388" spans="1:3">
      <c r="A3388" s="1" t="s">
        <v>5764</v>
      </c>
      <c r="B3388" s="1" t="s">
        <v>8898</v>
      </c>
      <c r="C3388" t="s">
        <v>21</v>
      </c>
    </row>
    <row r="3389" spans="1:3">
      <c r="A3389" s="1" t="s">
        <v>5764</v>
      </c>
      <c r="B3389" s="1" t="s">
        <v>8899</v>
      </c>
      <c r="C3389" t="s">
        <v>21</v>
      </c>
    </row>
    <row r="3390" spans="1:3">
      <c r="A3390" s="1" t="s">
        <v>5764</v>
      </c>
      <c r="B3390" s="1" t="s">
        <v>8900</v>
      </c>
      <c r="C3390" t="s">
        <v>21</v>
      </c>
    </row>
    <row r="3391" spans="1:3">
      <c r="A3391" s="1" t="s">
        <v>5764</v>
      </c>
      <c r="B3391" s="1" t="s">
        <v>8901</v>
      </c>
      <c r="C3391" t="s">
        <v>21</v>
      </c>
    </row>
    <row r="3392" spans="1:3">
      <c r="A3392" s="1" t="s">
        <v>5764</v>
      </c>
      <c r="B3392" s="1" t="s">
        <v>8902</v>
      </c>
      <c r="C3392" t="s">
        <v>21</v>
      </c>
    </row>
    <row r="3393" spans="1:3">
      <c r="A3393" s="1" t="s">
        <v>5764</v>
      </c>
      <c r="B3393" s="1" t="s">
        <v>8903</v>
      </c>
      <c r="C3393" t="s">
        <v>21</v>
      </c>
    </row>
    <row r="3394" spans="1:3">
      <c r="A3394" s="1" t="s">
        <v>5764</v>
      </c>
      <c r="B3394" s="1" t="s">
        <v>8904</v>
      </c>
      <c r="C3394" t="s">
        <v>21</v>
      </c>
    </row>
    <row r="3395" spans="1:3">
      <c r="A3395" s="1" t="s">
        <v>5764</v>
      </c>
      <c r="B3395" s="1" t="s">
        <v>8905</v>
      </c>
      <c r="C3395" t="s">
        <v>21</v>
      </c>
    </row>
    <row r="3396" spans="1:3">
      <c r="A3396" s="1" t="s">
        <v>5764</v>
      </c>
      <c r="B3396" s="1" t="s">
        <v>8906</v>
      </c>
      <c r="C3396" t="s">
        <v>21</v>
      </c>
    </row>
    <row r="3397" spans="1:3">
      <c r="A3397" s="1" t="s">
        <v>5764</v>
      </c>
      <c r="B3397" s="1" t="s">
        <v>8907</v>
      </c>
      <c r="C3397" t="s">
        <v>21</v>
      </c>
    </row>
    <row r="3398" spans="1:3">
      <c r="A3398" s="1" t="s">
        <v>5764</v>
      </c>
      <c r="B3398" s="1" t="s">
        <v>8908</v>
      </c>
      <c r="C3398" t="s">
        <v>21</v>
      </c>
    </row>
    <row r="3399" spans="1:3">
      <c r="A3399" s="1" t="s">
        <v>5764</v>
      </c>
      <c r="B3399" s="1" t="s">
        <v>8909</v>
      </c>
      <c r="C3399" t="s">
        <v>21</v>
      </c>
    </row>
    <row r="3400" spans="1:3">
      <c r="A3400" s="1" t="s">
        <v>5764</v>
      </c>
      <c r="B3400" s="1" t="s">
        <v>8910</v>
      </c>
      <c r="C3400" t="s">
        <v>21</v>
      </c>
    </row>
    <row r="3401" spans="1:3">
      <c r="A3401" s="1" t="s">
        <v>5764</v>
      </c>
      <c r="B3401" s="1" t="s">
        <v>8911</v>
      </c>
      <c r="C3401" t="s">
        <v>21</v>
      </c>
    </row>
    <row r="3402" spans="1:3">
      <c r="A3402" s="1" t="s">
        <v>5764</v>
      </c>
      <c r="B3402" s="1" t="s">
        <v>8912</v>
      </c>
      <c r="C3402" t="s">
        <v>21</v>
      </c>
    </row>
    <row r="3403" spans="1:3">
      <c r="A3403" s="1" t="s">
        <v>5764</v>
      </c>
      <c r="B3403" s="1" t="s">
        <v>8913</v>
      </c>
      <c r="C3403" t="s">
        <v>21</v>
      </c>
    </row>
    <row r="3404" spans="1:3">
      <c r="A3404" s="1" t="s">
        <v>5764</v>
      </c>
      <c r="B3404" s="1" t="s">
        <v>8914</v>
      </c>
      <c r="C3404" t="s">
        <v>21</v>
      </c>
    </row>
    <row r="3405" spans="1:3">
      <c r="A3405" s="1" t="s">
        <v>5764</v>
      </c>
      <c r="B3405" s="1" t="s">
        <v>8915</v>
      </c>
      <c r="C3405" t="s">
        <v>21</v>
      </c>
    </row>
    <row r="3406" spans="1:3">
      <c r="A3406" s="1" t="s">
        <v>5764</v>
      </c>
      <c r="B3406" s="1" t="s">
        <v>8916</v>
      </c>
      <c r="C3406" t="s">
        <v>21</v>
      </c>
    </row>
    <row r="3407" spans="1:3">
      <c r="A3407" s="1" t="s">
        <v>5764</v>
      </c>
      <c r="B3407" s="1" t="s">
        <v>8917</v>
      </c>
      <c r="C3407" t="s">
        <v>21</v>
      </c>
    </row>
    <row r="3408" spans="1:3">
      <c r="A3408" s="1" t="s">
        <v>5764</v>
      </c>
      <c r="B3408" s="1" t="s">
        <v>8918</v>
      </c>
      <c r="C3408" t="s">
        <v>21</v>
      </c>
    </row>
    <row r="3409" spans="1:3">
      <c r="A3409" s="1" t="s">
        <v>5764</v>
      </c>
      <c r="B3409" s="1" t="s">
        <v>8919</v>
      </c>
      <c r="C3409" t="s">
        <v>21</v>
      </c>
    </row>
    <row r="3410" spans="1:3">
      <c r="A3410" s="1" t="s">
        <v>5764</v>
      </c>
      <c r="B3410" s="1" t="s">
        <v>8920</v>
      </c>
      <c r="C3410" t="s">
        <v>21</v>
      </c>
    </row>
    <row r="3411" spans="1:3">
      <c r="A3411" s="1" t="s">
        <v>5764</v>
      </c>
      <c r="B3411" s="1" t="s">
        <v>8921</v>
      </c>
      <c r="C3411" t="s">
        <v>21</v>
      </c>
    </row>
    <row r="3412" spans="1:3">
      <c r="A3412" s="1" t="s">
        <v>5764</v>
      </c>
      <c r="B3412" s="1" t="s">
        <v>8922</v>
      </c>
      <c r="C3412" t="s">
        <v>21</v>
      </c>
    </row>
    <row r="3413" spans="1:3">
      <c r="A3413" s="1" t="s">
        <v>5764</v>
      </c>
      <c r="B3413" s="1" t="s">
        <v>8923</v>
      </c>
      <c r="C3413" t="s">
        <v>21</v>
      </c>
    </row>
    <row r="3414" spans="1:3">
      <c r="A3414" s="1" t="s">
        <v>5764</v>
      </c>
      <c r="B3414" s="1" t="s">
        <v>8924</v>
      </c>
      <c r="C3414" t="s">
        <v>21</v>
      </c>
    </row>
    <row r="3415" spans="1:3">
      <c r="A3415" s="1" t="s">
        <v>5764</v>
      </c>
      <c r="B3415" s="1" t="s">
        <v>8925</v>
      </c>
      <c r="C3415" t="s">
        <v>21</v>
      </c>
    </row>
    <row r="3416" spans="1:3">
      <c r="A3416" s="1" t="s">
        <v>5764</v>
      </c>
      <c r="B3416" s="1" t="s">
        <v>8926</v>
      </c>
      <c r="C3416" t="s">
        <v>21</v>
      </c>
    </row>
    <row r="3417" spans="1:3">
      <c r="A3417" s="1" t="s">
        <v>5764</v>
      </c>
      <c r="B3417" s="1" t="s">
        <v>8927</v>
      </c>
      <c r="C3417" t="s">
        <v>21</v>
      </c>
    </row>
    <row r="3418" spans="1:3">
      <c r="A3418" s="1" t="s">
        <v>5764</v>
      </c>
      <c r="B3418" s="1" t="s">
        <v>8928</v>
      </c>
      <c r="C3418" t="s">
        <v>21</v>
      </c>
    </row>
    <row r="3419" spans="1:3">
      <c r="A3419" s="1" t="s">
        <v>5764</v>
      </c>
      <c r="B3419" s="1" t="s">
        <v>8929</v>
      </c>
      <c r="C3419" t="s">
        <v>21</v>
      </c>
    </row>
    <row r="3420" spans="1:3">
      <c r="A3420" s="1" t="s">
        <v>5764</v>
      </c>
      <c r="B3420" s="1" t="s">
        <v>8930</v>
      </c>
      <c r="C3420" t="s">
        <v>21</v>
      </c>
    </row>
    <row r="3421" spans="1:3">
      <c r="A3421" s="1" t="s">
        <v>5764</v>
      </c>
      <c r="B3421" s="1" t="s">
        <v>8931</v>
      </c>
      <c r="C3421" t="s">
        <v>21</v>
      </c>
    </row>
    <row r="3422" spans="1:3">
      <c r="A3422" s="1" t="s">
        <v>5764</v>
      </c>
      <c r="B3422" s="1" t="s">
        <v>8932</v>
      </c>
      <c r="C3422" t="s">
        <v>21</v>
      </c>
    </row>
    <row r="3423" spans="1:3">
      <c r="A3423" s="1" t="s">
        <v>5764</v>
      </c>
      <c r="B3423" s="1" t="s">
        <v>8933</v>
      </c>
      <c r="C3423" t="s">
        <v>21</v>
      </c>
    </row>
    <row r="3424" spans="1:3">
      <c r="A3424" s="1" t="s">
        <v>5764</v>
      </c>
      <c r="B3424" s="1" t="s">
        <v>8934</v>
      </c>
      <c r="C3424" t="s">
        <v>21</v>
      </c>
    </row>
    <row r="3425" spans="1:3">
      <c r="A3425" s="1" t="s">
        <v>5764</v>
      </c>
      <c r="B3425" s="1" t="s">
        <v>8935</v>
      </c>
      <c r="C3425" t="s">
        <v>21</v>
      </c>
    </row>
    <row r="3426" spans="1:3">
      <c r="A3426" s="1" t="s">
        <v>5764</v>
      </c>
      <c r="B3426" s="1" t="s">
        <v>8936</v>
      </c>
      <c r="C3426" t="s">
        <v>21</v>
      </c>
    </row>
    <row r="3427" spans="1:3">
      <c r="A3427" s="1" t="s">
        <v>5764</v>
      </c>
      <c r="B3427" s="1" t="s">
        <v>8937</v>
      </c>
      <c r="C3427" t="s">
        <v>21</v>
      </c>
    </row>
    <row r="3428" spans="1:3">
      <c r="A3428" s="1" t="s">
        <v>5764</v>
      </c>
      <c r="B3428" s="1" t="s">
        <v>8938</v>
      </c>
      <c r="C3428" t="s">
        <v>21</v>
      </c>
    </row>
    <row r="3429" spans="1:3">
      <c r="A3429" s="1" t="s">
        <v>5764</v>
      </c>
      <c r="B3429" s="1" t="s">
        <v>8939</v>
      </c>
      <c r="C3429" t="s">
        <v>21</v>
      </c>
    </row>
    <row r="3430" spans="1:3">
      <c r="A3430" s="1" t="s">
        <v>5764</v>
      </c>
      <c r="B3430" s="1" t="s">
        <v>8940</v>
      </c>
      <c r="C3430" t="s">
        <v>21</v>
      </c>
    </row>
    <row r="3431" spans="1:3">
      <c r="A3431" s="1" t="s">
        <v>5764</v>
      </c>
      <c r="B3431" s="1" t="s">
        <v>8941</v>
      </c>
      <c r="C3431" t="s">
        <v>21</v>
      </c>
    </row>
    <row r="3432" spans="1:3">
      <c r="A3432" s="1" t="s">
        <v>5764</v>
      </c>
      <c r="B3432" s="1" t="s">
        <v>8942</v>
      </c>
      <c r="C3432" t="s">
        <v>21</v>
      </c>
    </row>
    <row r="3433" spans="1:3">
      <c r="A3433" s="1" t="s">
        <v>5764</v>
      </c>
      <c r="B3433" s="1" t="s">
        <v>8943</v>
      </c>
      <c r="C3433" t="s">
        <v>21</v>
      </c>
    </row>
    <row r="3434" spans="1:3">
      <c r="A3434" s="1" t="s">
        <v>5764</v>
      </c>
      <c r="B3434" s="1" t="s">
        <v>8944</v>
      </c>
      <c r="C3434" t="s">
        <v>21</v>
      </c>
    </row>
    <row r="3435" spans="1:3">
      <c r="A3435" s="1" t="s">
        <v>5764</v>
      </c>
      <c r="B3435" s="1" t="s">
        <v>8945</v>
      </c>
      <c r="C3435" t="s">
        <v>21</v>
      </c>
    </row>
    <row r="3436" spans="1:3">
      <c r="A3436" s="1" t="s">
        <v>5764</v>
      </c>
      <c r="B3436" s="1" t="s">
        <v>8946</v>
      </c>
      <c r="C3436" t="s">
        <v>21</v>
      </c>
    </row>
    <row r="3437" spans="1:3">
      <c r="A3437" s="1" t="s">
        <v>5764</v>
      </c>
      <c r="B3437" s="1" t="s">
        <v>8947</v>
      </c>
      <c r="C3437" t="s">
        <v>21</v>
      </c>
    </row>
    <row r="3438" spans="1:3">
      <c r="A3438" s="1" t="s">
        <v>5764</v>
      </c>
      <c r="B3438" s="1" t="s">
        <v>8948</v>
      </c>
      <c r="C3438" t="s">
        <v>21</v>
      </c>
    </row>
    <row r="3439" spans="1:3">
      <c r="A3439" s="1" t="s">
        <v>5764</v>
      </c>
      <c r="B3439" s="1" t="s">
        <v>8949</v>
      </c>
      <c r="C3439" t="s">
        <v>21</v>
      </c>
    </row>
    <row r="3440" spans="1:3">
      <c r="A3440" s="1" t="s">
        <v>5764</v>
      </c>
      <c r="B3440" s="1" t="s">
        <v>8950</v>
      </c>
      <c r="C3440" t="s">
        <v>21</v>
      </c>
    </row>
    <row r="3441" spans="1:3">
      <c r="A3441" s="1" t="s">
        <v>5764</v>
      </c>
      <c r="B3441" s="1" t="s">
        <v>8951</v>
      </c>
      <c r="C3441" t="s">
        <v>21</v>
      </c>
    </row>
    <row r="3442" spans="1:3">
      <c r="A3442" s="1" t="s">
        <v>5764</v>
      </c>
      <c r="B3442" s="1" t="s">
        <v>8952</v>
      </c>
      <c r="C3442" t="s">
        <v>21</v>
      </c>
    </row>
    <row r="3443" spans="1:3">
      <c r="A3443" s="1" t="s">
        <v>5764</v>
      </c>
      <c r="B3443" s="1" t="s">
        <v>8953</v>
      </c>
      <c r="C3443" t="s">
        <v>21</v>
      </c>
    </row>
    <row r="3444" spans="1:3">
      <c r="A3444" s="1" t="s">
        <v>5764</v>
      </c>
      <c r="B3444" s="1" t="s">
        <v>8954</v>
      </c>
      <c r="C3444" t="s">
        <v>21</v>
      </c>
    </row>
    <row r="3445" spans="1:3">
      <c r="A3445" s="1" t="s">
        <v>5764</v>
      </c>
      <c r="B3445" s="1" t="s">
        <v>8955</v>
      </c>
      <c r="C3445" t="s">
        <v>21</v>
      </c>
    </row>
    <row r="3446" spans="1:3">
      <c r="A3446" s="1" t="s">
        <v>5764</v>
      </c>
      <c r="B3446" s="1" t="s">
        <v>8956</v>
      </c>
      <c r="C3446" t="s">
        <v>21</v>
      </c>
    </row>
    <row r="3447" spans="1:3">
      <c r="A3447" s="1" t="s">
        <v>5764</v>
      </c>
      <c r="B3447" s="1" t="s">
        <v>8957</v>
      </c>
      <c r="C3447" t="s">
        <v>21</v>
      </c>
    </row>
    <row r="3448" spans="1:3">
      <c r="A3448" s="1" t="s">
        <v>5764</v>
      </c>
      <c r="B3448" s="1" t="s">
        <v>8958</v>
      </c>
      <c r="C3448" t="s">
        <v>21</v>
      </c>
    </row>
    <row r="3449" spans="1:3">
      <c r="A3449" s="1" t="s">
        <v>5764</v>
      </c>
      <c r="B3449" s="1" t="s">
        <v>8959</v>
      </c>
      <c r="C3449" t="s">
        <v>21</v>
      </c>
    </row>
    <row r="3450" spans="1:3">
      <c r="A3450" s="1" t="s">
        <v>5764</v>
      </c>
      <c r="B3450" s="1" t="s">
        <v>8960</v>
      </c>
      <c r="C3450" t="s">
        <v>21</v>
      </c>
    </row>
    <row r="3451" spans="1:3">
      <c r="A3451" s="1" t="s">
        <v>5764</v>
      </c>
      <c r="B3451" s="1" t="s">
        <v>8961</v>
      </c>
      <c r="C3451" t="s">
        <v>21</v>
      </c>
    </row>
    <row r="3452" spans="1:3">
      <c r="A3452" s="1" t="s">
        <v>5764</v>
      </c>
      <c r="B3452" s="1" t="s">
        <v>8962</v>
      </c>
      <c r="C3452" t="s">
        <v>21</v>
      </c>
    </row>
    <row r="3453" spans="1:3">
      <c r="A3453" s="1" t="s">
        <v>5764</v>
      </c>
      <c r="B3453" s="1" t="s">
        <v>8963</v>
      </c>
      <c r="C3453" t="s">
        <v>21</v>
      </c>
    </row>
    <row r="3454" spans="1:3">
      <c r="A3454" s="1" t="s">
        <v>5764</v>
      </c>
      <c r="B3454" s="1" t="s">
        <v>8964</v>
      </c>
      <c r="C3454" t="s">
        <v>21</v>
      </c>
    </row>
    <row r="3455" spans="1:3">
      <c r="A3455" s="1" t="s">
        <v>5764</v>
      </c>
      <c r="B3455" s="1" t="s">
        <v>8965</v>
      </c>
      <c r="C3455" t="s">
        <v>21</v>
      </c>
    </row>
    <row r="3456" spans="1:3">
      <c r="A3456" s="1" t="s">
        <v>5764</v>
      </c>
      <c r="B3456" s="1" t="s">
        <v>8966</v>
      </c>
      <c r="C3456" t="s">
        <v>21</v>
      </c>
    </row>
    <row r="3457" spans="1:3">
      <c r="A3457" s="1" t="s">
        <v>5764</v>
      </c>
      <c r="B3457" s="1" t="s">
        <v>8967</v>
      </c>
      <c r="C3457" t="s">
        <v>21</v>
      </c>
    </row>
    <row r="3458" spans="1:3">
      <c r="A3458" s="1" t="s">
        <v>5764</v>
      </c>
      <c r="B3458" s="1" t="s">
        <v>8968</v>
      </c>
      <c r="C3458" t="s">
        <v>21</v>
      </c>
    </row>
    <row r="3459" spans="1:3">
      <c r="A3459" s="1" t="s">
        <v>5764</v>
      </c>
      <c r="B3459" s="1" t="s">
        <v>8969</v>
      </c>
      <c r="C3459" t="s">
        <v>21</v>
      </c>
    </row>
    <row r="3460" spans="1:3">
      <c r="A3460" s="1" t="s">
        <v>5764</v>
      </c>
      <c r="B3460" s="1" t="s">
        <v>8970</v>
      </c>
      <c r="C3460" t="s">
        <v>21</v>
      </c>
    </row>
    <row r="3461" spans="1:3">
      <c r="A3461" s="1" t="s">
        <v>5764</v>
      </c>
      <c r="B3461" s="1" t="s">
        <v>8971</v>
      </c>
      <c r="C3461" t="s">
        <v>21</v>
      </c>
    </row>
    <row r="3462" spans="1:3">
      <c r="A3462" s="1" t="s">
        <v>5764</v>
      </c>
      <c r="B3462" s="1" t="s">
        <v>8972</v>
      </c>
      <c r="C3462" t="s">
        <v>21</v>
      </c>
    </row>
    <row r="3463" spans="1:3">
      <c r="A3463" s="1" t="s">
        <v>5764</v>
      </c>
      <c r="B3463" s="1" t="s">
        <v>8973</v>
      </c>
      <c r="C3463" t="s">
        <v>21</v>
      </c>
    </row>
    <row r="3464" spans="1:3">
      <c r="A3464" s="1" t="s">
        <v>5764</v>
      </c>
      <c r="B3464" s="1" t="s">
        <v>8974</v>
      </c>
      <c r="C3464" t="s">
        <v>21</v>
      </c>
    </row>
    <row r="3465" spans="1:3">
      <c r="A3465" s="1" t="s">
        <v>5764</v>
      </c>
      <c r="B3465" s="1" t="s">
        <v>8975</v>
      </c>
      <c r="C3465" t="s">
        <v>21</v>
      </c>
    </row>
    <row r="3466" spans="1:3">
      <c r="A3466" s="1" t="s">
        <v>5764</v>
      </c>
      <c r="B3466" s="1" t="s">
        <v>8976</v>
      </c>
      <c r="C3466" t="s">
        <v>21</v>
      </c>
    </row>
    <row r="3467" spans="1:3">
      <c r="A3467" s="1" t="s">
        <v>5764</v>
      </c>
      <c r="B3467" s="1" t="s">
        <v>8977</v>
      </c>
      <c r="C3467" t="s">
        <v>21</v>
      </c>
    </row>
    <row r="3468" spans="1:3">
      <c r="A3468" s="1" t="s">
        <v>5764</v>
      </c>
      <c r="B3468" s="1" t="s">
        <v>8978</v>
      </c>
      <c r="C3468" t="s">
        <v>21</v>
      </c>
    </row>
    <row r="3469" spans="1:3">
      <c r="A3469" s="1" t="s">
        <v>5764</v>
      </c>
      <c r="B3469" s="1" t="s">
        <v>8979</v>
      </c>
      <c r="C3469" t="s">
        <v>21</v>
      </c>
    </row>
    <row r="3470" spans="1:3">
      <c r="A3470" s="1" t="s">
        <v>5764</v>
      </c>
      <c r="B3470" s="1" t="s">
        <v>8980</v>
      </c>
      <c r="C3470" t="s">
        <v>21</v>
      </c>
    </row>
    <row r="3471" spans="1:3">
      <c r="A3471" s="1" t="s">
        <v>5764</v>
      </c>
      <c r="B3471" s="1" t="s">
        <v>8981</v>
      </c>
      <c r="C3471" t="s">
        <v>21</v>
      </c>
    </row>
    <row r="3472" spans="1:3">
      <c r="A3472" s="1" t="s">
        <v>5764</v>
      </c>
      <c r="B3472" s="1" t="s">
        <v>8982</v>
      </c>
      <c r="C3472" t="s">
        <v>21</v>
      </c>
    </row>
    <row r="3473" spans="1:3">
      <c r="A3473" s="1" t="s">
        <v>5764</v>
      </c>
      <c r="B3473" s="1" t="s">
        <v>8983</v>
      </c>
      <c r="C3473" t="s">
        <v>21</v>
      </c>
    </row>
    <row r="3474" spans="1:3">
      <c r="A3474" s="1" t="s">
        <v>5764</v>
      </c>
      <c r="B3474" s="1" t="s">
        <v>8984</v>
      </c>
      <c r="C3474" t="s">
        <v>21</v>
      </c>
    </row>
    <row r="3475" spans="1:3">
      <c r="A3475" s="1" t="s">
        <v>5764</v>
      </c>
      <c r="B3475" s="1" t="s">
        <v>8985</v>
      </c>
      <c r="C3475" t="s">
        <v>21</v>
      </c>
    </row>
    <row r="3476" spans="1:3">
      <c r="A3476" s="1" t="s">
        <v>5764</v>
      </c>
      <c r="B3476" s="1" t="s">
        <v>8986</v>
      </c>
      <c r="C3476" t="s">
        <v>21</v>
      </c>
    </row>
    <row r="3477" spans="1:3">
      <c r="A3477" s="1" t="s">
        <v>5764</v>
      </c>
      <c r="B3477" s="1" t="s">
        <v>8987</v>
      </c>
      <c r="C3477" t="s">
        <v>21</v>
      </c>
    </row>
    <row r="3478" spans="1:3">
      <c r="A3478" s="1" t="s">
        <v>5764</v>
      </c>
      <c r="B3478" s="1" t="s">
        <v>8988</v>
      </c>
      <c r="C3478" t="s">
        <v>21</v>
      </c>
    </row>
    <row r="3479" spans="1:3">
      <c r="A3479" s="1" t="s">
        <v>5764</v>
      </c>
      <c r="B3479" s="1" t="s">
        <v>8989</v>
      </c>
      <c r="C3479" t="s">
        <v>21</v>
      </c>
    </row>
    <row r="3480" spans="1:3">
      <c r="A3480" s="1" t="s">
        <v>5764</v>
      </c>
      <c r="B3480" s="1" t="s">
        <v>8990</v>
      </c>
      <c r="C3480" t="s">
        <v>21</v>
      </c>
    </row>
    <row r="3481" spans="1:3">
      <c r="A3481" s="1" t="s">
        <v>5764</v>
      </c>
      <c r="B3481" s="1" t="s">
        <v>8991</v>
      </c>
      <c r="C3481" t="s">
        <v>21</v>
      </c>
    </row>
    <row r="3482" spans="1:3">
      <c r="A3482" s="1" t="s">
        <v>5764</v>
      </c>
      <c r="B3482" s="1" t="s">
        <v>8992</v>
      </c>
      <c r="C3482" t="s">
        <v>21</v>
      </c>
    </row>
    <row r="3483" spans="1:3">
      <c r="A3483" s="1" t="s">
        <v>5764</v>
      </c>
      <c r="B3483" s="1" t="s">
        <v>8993</v>
      </c>
      <c r="C3483" t="s">
        <v>21</v>
      </c>
    </row>
    <row r="3484" spans="1:3">
      <c r="A3484" s="1" t="s">
        <v>5764</v>
      </c>
      <c r="B3484" s="1" t="s">
        <v>8994</v>
      </c>
      <c r="C3484" t="s">
        <v>21</v>
      </c>
    </row>
    <row r="3485" spans="1:3">
      <c r="A3485" s="1" t="s">
        <v>5764</v>
      </c>
      <c r="B3485" s="1" t="s">
        <v>8995</v>
      </c>
      <c r="C3485" t="s">
        <v>21</v>
      </c>
    </row>
    <row r="3486" spans="1:3">
      <c r="A3486" s="1" t="s">
        <v>5764</v>
      </c>
      <c r="B3486" s="1" t="s">
        <v>8996</v>
      </c>
      <c r="C3486" t="s">
        <v>21</v>
      </c>
    </row>
    <row r="3487" spans="1:3">
      <c r="A3487" s="1" t="s">
        <v>5764</v>
      </c>
      <c r="B3487" s="1" t="s">
        <v>8997</v>
      </c>
      <c r="C3487" t="s">
        <v>21</v>
      </c>
    </row>
    <row r="3488" spans="1:3">
      <c r="A3488" s="1" t="s">
        <v>5764</v>
      </c>
      <c r="B3488" s="1" t="s">
        <v>8998</v>
      </c>
      <c r="C3488" t="s">
        <v>21</v>
      </c>
    </row>
    <row r="3489" spans="1:3">
      <c r="A3489" s="1" t="s">
        <v>5764</v>
      </c>
      <c r="B3489" s="1" t="s">
        <v>8999</v>
      </c>
      <c r="C3489" t="s">
        <v>21</v>
      </c>
    </row>
    <row r="3490" spans="1:3">
      <c r="A3490" s="1" t="s">
        <v>5764</v>
      </c>
      <c r="B3490" s="1" t="s">
        <v>9000</v>
      </c>
      <c r="C3490" t="s">
        <v>21</v>
      </c>
    </row>
    <row r="3491" spans="1:3">
      <c r="A3491" s="1" t="s">
        <v>5764</v>
      </c>
      <c r="B3491" s="1" t="s">
        <v>9001</v>
      </c>
      <c r="C3491" t="s">
        <v>21</v>
      </c>
    </row>
    <row r="3492" spans="1:3">
      <c r="A3492" s="1" t="s">
        <v>5764</v>
      </c>
      <c r="B3492" s="1" t="s">
        <v>9002</v>
      </c>
      <c r="C3492" t="s">
        <v>21</v>
      </c>
    </row>
    <row r="3493" spans="1:3">
      <c r="A3493" s="1" t="s">
        <v>5764</v>
      </c>
      <c r="B3493" s="1" t="s">
        <v>9003</v>
      </c>
      <c r="C3493" t="s">
        <v>21</v>
      </c>
    </row>
    <row r="3494" spans="1:3">
      <c r="A3494" s="1" t="s">
        <v>5764</v>
      </c>
      <c r="B3494" s="1" t="s">
        <v>9004</v>
      </c>
      <c r="C3494" t="s">
        <v>21</v>
      </c>
    </row>
    <row r="3495" spans="1:3">
      <c r="A3495" s="1" t="s">
        <v>5764</v>
      </c>
      <c r="B3495" s="1" t="s">
        <v>9005</v>
      </c>
      <c r="C3495" t="s">
        <v>21</v>
      </c>
    </row>
    <row r="3496" spans="1:3">
      <c r="A3496" s="1" t="s">
        <v>5764</v>
      </c>
      <c r="B3496" s="1" t="s">
        <v>9006</v>
      </c>
      <c r="C3496" t="s">
        <v>21</v>
      </c>
    </row>
    <row r="3497" spans="1:3">
      <c r="A3497" s="1" t="s">
        <v>5764</v>
      </c>
      <c r="B3497" s="1" t="s">
        <v>9007</v>
      </c>
      <c r="C3497" t="s">
        <v>21</v>
      </c>
    </row>
    <row r="3498" spans="1:3">
      <c r="A3498" s="1" t="s">
        <v>5764</v>
      </c>
      <c r="B3498" s="1" t="s">
        <v>9008</v>
      </c>
      <c r="C3498" t="s">
        <v>21</v>
      </c>
    </row>
    <row r="3499" spans="1:3">
      <c r="A3499" s="1" t="s">
        <v>5764</v>
      </c>
      <c r="B3499" s="1" t="s">
        <v>9009</v>
      </c>
      <c r="C3499" t="s">
        <v>21</v>
      </c>
    </row>
    <row r="3500" spans="1:3">
      <c r="A3500" s="1" t="s">
        <v>5764</v>
      </c>
      <c r="B3500" s="1" t="s">
        <v>9010</v>
      </c>
      <c r="C3500" t="s">
        <v>21</v>
      </c>
    </row>
    <row r="3501" spans="1:3">
      <c r="A3501" s="1" t="s">
        <v>5764</v>
      </c>
      <c r="B3501" s="1" t="s">
        <v>9011</v>
      </c>
      <c r="C3501" t="s">
        <v>21</v>
      </c>
    </row>
    <row r="3502" spans="1:3">
      <c r="A3502" s="1" t="s">
        <v>5764</v>
      </c>
      <c r="B3502" s="1" t="s">
        <v>9012</v>
      </c>
      <c r="C3502" t="s">
        <v>21</v>
      </c>
    </row>
    <row r="3503" spans="1:3">
      <c r="A3503" s="1" t="s">
        <v>5764</v>
      </c>
      <c r="B3503" s="1" t="s">
        <v>9013</v>
      </c>
      <c r="C3503" t="s">
        <v>21</v>
      </c>
    </row>
    <row r="3504" spans="1:3">
      <c r="A3504" s="1" t="s">
        <v>5764</v>
      </c>
      <c r="B3504" s="1" t="s">
        <v>9014</v>
      </c>
      <c r="C3504" t="s">
        <v>21</v>
      </c>
    </row>
    <row r="3505" spans="1:3">
      <c r="A3505" s="1" t="s">
        <v>5764</v>
      </c>
      <c r="B3505" s="1" t="s">
        <v>9015</v>
      </c>
      <c r="C3505" t="s">
        <v>21</v>
      </c>
    </row>
    <row r="3506" spans="1:3">
      <c r="A3506" s="1" t="s">
        <v>5764</v>
      </c>
      <c r="B3506" s="1" t="s">
        <v>9016</v>
      </c>
      <c r="C3506" t="s">
        <v>21</v>
      </c>
    </row>
    <row r="3507" spans="1:3">
      <c r="A3507" s="1" t="s">
        <v>5764</v>
      </c>
      <c r="B3507" s="1" t="s">
        <v>9017</v>
      </c>
      <c r="C3507" t="s">
        <v>21</v>
      </c>
    </row>
    <row r="3508" spans="1:3">
      <c r="A3508" s="1" t="s">
        <v>5764</v>
      </c>
      <c r="B3508" s="1" t="s">
        <v>9018</v>
      </c>
      <c r="C3508" t="s">
        <v>21</v>
      </c>
    </row>
    <row r="3509" spans="1:3">
      <c r="A3509" s="1" t="s">
        <v>5764</v>
      </c>
      <c r="B3509" s="1" t="s">
        <v>9019</v>
      </c>
      <c r="C3509" t="s">
        <v>21</v>
      </c>
    </row>
    <row r="3510" spans="1:3">
      <c r="A3510" s="1" t="s">
        <v>5764</v>
      </c>
      <c r="B3510" s="1" t="s">
        <v>9020</v>
      </c>
      <c r="C3510" t="s">
        <v>21</v>
      </c>
    </row>
    <row r="3511" spans="1:3">
      <c r="A3511" s="1" t="s">
        <v>5764</v>
      </c>
      <c r="B3511" s="1" t="s">
        <v>9021</v>
      </c>
      <c r="C3511" t="s">
        <v>21</v>
      </c>
    </row>
    <row r="3512" spans="1:3">
      <c r="A3512" s="1" t="s">
        <v>5764</v>
      </c>
      <c r="B3512" s="1" t="s">
        <v>9022</v>
      </c>
      <c r="C3512" t="s">
        <v>21</v>
      </c>
    </row>
    <row r="3513" spans="1:3">
      <c r="A3513" s="1" t="s">
        <v>5764</v>
      </c>
      <c r="B3513" s="1" t="s">
        <v>9023</v>
      </c>
      <c r="C3513" t="s">
        <v>21</v>
      </c>
    </row>
    <row r="3514" spans="1:3">
      <c r="A3514" s="1" t="s">
        <v>5764</v>
      </c>
      <c r="B3514" s="1" t="s">
        <v>9024</v>
      </c>
      <c r="C3514" t="s">
        <v>21</v>
      </c>
    </row>
    <row r="3515" spans="1:3">
      <c r="A3515" s="1" t="s">
        <v>5764</v>
      </c>
      <c r="B3515" s="1" t="s">
        <v>9025</v>
      </c>
      <c r="C3515" t="s">
        <v>21</v>
      </c>
    </row>
    <row r="3516" spans="1:3">
      <c r="A3516" s="1" t="s">
        <v>5764</v>
      </c>
      <c r="B3516" s="1" t="s">
        <v>9026</v>
      </c>
      <c r="C3516" t="s">
        <v>21</v>
      </c>
    </row>
    <row r="3517" spans="1:3">
      <c r="A3517" s="1" t="s">
        <v>5764</v>
      </c>
      <c r="B3517" s="1" t="s">
        <v>9027</v>
      </c>
      <c r="C3517" t="s">
        <v>21</v>
      </c>
    </row>
    <row r="3518" spans="1:3">
      <c r="A3518" s="1" t="s">
        <v>5764</v>
      </c>
      <c r="B3518" s="1" t="s">
        <v>9028</v>
      </c>
      <c r="C3518" t="s">
        <v>21</v>
      </c>
    </row>
    <row r="3519" spans="1:3">
      <c r="A3519" s="1" t="s">
        <v>5764</v>
      </c>
      <c r="B3519" s="1" t="s">
        <v>9029</v>
      </c>
      <c r="C3519" t="s">
        <v>21</v>
      </c>
    </row>
    <row r="3520" spans="1:3">
      <c r="A3520" s="1" t="s">
        <v>5764</v>
      </c>
      <c r="B3520" s="1" t="s">
        <v>9030</v>
      </c>
      <c r="C3520" t="s">
        <v>21</v>
      </c>
    </row>
    <row r="3521" spans="1:3">
      <c r="A3521" s="1" t="s">
        <v>5764</v>
      </c>
      <c r="B3521" s="1" t="s">
        <v>9031</v>
      </c>
      <c r="C3521" t="s">
        <v>21</v>
      </c>
    </row>
    <row r="3522" spans="1:3">
      <c r="A3522" s="1" t="s">
        <v>5764</v>
      </c>
      <c r="B3522" s="1" t="s">
        <v>9032</v>
      </c>
      <c r="C3522" t="s">
        <v>21</v>
      </c>
    </row>
    <row r="3523" spans="1:3">
      <c r="A3523" s="1" t="s">
        <v>5764</v>
      </c>
      <c r="B3523" s="1" t="s">
        <v>9033</v>
      </c>
      <c r="C3523" t="s">
        <v>21</v>
      </c>
    </row>
    <row r="3524" spans="1:3">
      <c r="A3524" s="1" t="s">
        <v>5764</v>
      </c>
      <c r="B3524" s="1" t="s">
        <v>9034</v>
      </c>
      <c r="C3524" t="s">
        <v>21</v>
      </c>
    </row>
    <row r="3525" spans="1:3">
      <c r="A3525" s="1" t="s">
        <v>5764</v>
      </c>
      <c r="B3525" s="1" t="s">
        <v>9035</v>
      </c>
      <c r="C3525" t="s">
        <v>21</v>
      </c>
    </row>
    <row r="3526" spans="1:3">
      <c r="A3526" s="1" t="s">
        <v>5764</v>
      </c>
      <c r="B3526" s="1" t="s">
        <v>9036</v>
      </c>
      <c r="C3526" t="s">
        <v>21</v>
      </c>
    </row>
    <row r="3527" spans="1:3">
      <c r="A3527" s="1" t="s">
        <v>5764</v>
      </c>
      <c r="B3527" s="1" t="s">
        <v>9037</v>
      </c>
      <c r="C3527" t="s">
        <v>21</v>
      </c>
    </row>
    <row r="3528" spans="1:3">
      <c r="A3528" s="1" t="s">
        <v>5764</v>
      </c>
      <c r="B3528" s="1" t="s">
        <v>9038</v>
      </c>
      <c r="C3528" t="s">
        <v>21</v>
      </c>
    </row>
    <row r="3529" spans="1:3">
      <c r="A3529" s="1" t="s">
        <v>5764</v>
      </c>
      <c r="B3529" s="1" t="s">
        <v>9039</v>
      </c>
      <c r="C3529" t="s">
        <v>21</v>
      </c>
    </row>
    <row r="3530" spans="1:3">
      <c r="A3530" s="1" t="s">
        <v>5764</v>
      </c>
      <c r="B3530" s="1" t="s">
        <v>9040</v>
      </c>
      <c r="C3530" t="s">
        <v>21</v>
      </c>
    </row>
    <row r="3531" spans="1:3">
      <c r="A3531" s="1" t="s">
        <v>5764</v>
      </c>
      <c r="B3531" s="1" t="s">
        <v>9041</v>
      </c>
      <c r="C3531" t="s">
        <v>21</v>
      </c>
    </row>
    <row r="3532" spans="1:3">
      <c r="A3532" s="1" t="s">
        <v>5764</v>
      </c>
      <c r="B3532" s="1" t="s">
        <v>9042</v>
      </c>
      <c r="C3532" t="s">
        <v>21</v>
      </c>
    </row>
    <row r="3533" spans="1:3">
      <c r="A3533" s="1" t="s">
        <v>5764</v>
      </c>
      <c r="B3533" s="1" t="s">
        <v>9043</v>
      </c>
      <c r="C3533" t="s">
        <v>21</v>
      </c>
    </row>
    <row r="3534" spans="1:3">
      <c r="A3534" s="1" t="s">
        <v>5764</v>
      </c>
      <c r="B3534" s="1" t="s">
        <v>9044</v>
      </c>
      <c r="C3534" t="s">
        <v>21</v>
      </c>
    </row>
    <row r="3535" spans="1:3">
      <c r="A3535" s="1" t="s">
        <v>5764</v>
      </c>
      <c r="B3535" s="1" t="s">
        <v>9045</v>
      </c>
      <c r="C3535" t="s">
        <v>21</v>
      </c>
    </row>
    <row r="3536" spans="1:3">
      <c r="A3536" s="1" t="s">
        <v>5764</v>
      </c>
      <c r="B3536" s="1" t="s">
        <v>9046</v>
      </c>
      <c r="C3536" t="s">
        <v>21</v>
      </c>
    </row>
    <row r="3537" spans="1:3">
      <c r="A3537" s="1" t="s">
        <v>5764</v>
      </c>
      <c r="B3537" s="1" t="s">
        <v>9047</v>
      </c>
      <c r="C3537" t="s">
        <v>21</v>
      </c>
    </row>
    <row r="3538" spans="1:3">
      <c r="A3538" s="1" t="s">
        <v>5764</v>
      </c>
      <c r="B3538" s="1" t="s">
        <v>9048</v>
      </c>
      <c r="C3538" t="s">
        <v>21</v>
      </c>
    </row>
    <row r="3539" spans="1:3">
      <c r="A3539" s="1" t="s">
        <v>5764</v>
      </c>
      <c r="B3539" s="1" t="s">
        <v>9049</v>
      </c>
      <c r="C3539" t="s">
        <v>21</v>
      </c>
    </row>
    <row r="3540" spans="1:3">
      <c r="A3540" s="1" t="s">
        <v>5764</v>
      </c>
      <c r="B3540" s="1" t="s">
        <v>9050</v>
      </c>
      <c r="C3540" t="s">
        <v>21</v>
      </c>
    </row>
    <row r="3541" spans="1:3">
      <c r="A3541" s="1" t="s">
        <v>5764</v>
      </c>
      <c r="B3541" s="1" t="s">
        <v>9051</v>
      </c>
      <c r="C3541" t="s">
        <v>21</v>
      </c>
    </row>
    <row r="3542" spans="1:3">
      <c r="A3542" s="1" t="s">
        <v>5764</v>
      </c>
      <c r="B3542" s="1" t="s">
        <v>9052</v>
      </c>
      <c r="C3542" t="s">
        <v>21</v>
      </c>
    </row>
    <row r="3543" spans="1:3">
      <c r="A3543" s="1" t="s">
        <v>5764</v>
      </c>
      <c r="B3543" s="1" t="s">
        <v>9053</v>
      </c>
      <c r="C3543" t="s">
        <v>21</v>
      </c>
    </row>
    <row r="3544" spans="1:3">
      <c r="A3544" s="1" t="s">
        <v>5764</v>
      </c>
      <c r="B3544" s="1" t="s">
        <v>9054</v>
      </c>
      <c r="C3544" t="s">
        <v>21</v>
      </c>
    </row>
    <row r="3545" spans="1:3">
      <c r="A3545" s="1" t="s">
        <v>5764</v>
      </c>
      <c r="B3545" s="1" t="s">
        <v>9055</v>
      </c>
      <c r="C3545" t="s">
        <v>21</v>
      </c>
    </row>
    <row r="3546" spans="1:3">
      <c r="A3546" s="1" t="s">
        <v>5764</v>
      </c>
      <c r="B3546" s="1" t="s">
        <v>9056</v>
      </c>
      <c r="C3546" t="s">
        <v>21</v>
      </c>
    </row>
    <row r="3547" spans="1:3">
      <c r="A3547" s="1" t="s">
        <v>5764</v>
      </c>
      <c r="B3547" s="1" t="s">
        <v>9057</v>
      </c>
      <c r="C3547" t="s">
        <v>21</v>
      </c>
    </row>
    <row r="3548" spans="1:3">
      <c r="A3548" s="1" t="s">
        <v>5764</v>
      </c>
      <c r="B3548" s="1" t="s">
        <v>9058</v>
      </c>
      <c r="C3548" t="s">
        <v>21</v>
      </c>
    </row>
    <row r="3549" spans="1:3">
      <c r="A3549" s="1" t="s">
        <v>5764</v>
      </c>
      <c r="B3549" s="1" t="s">
        <v>9059</v>
      </c>
      <c r="C3549" t="s">
        <v>21</v>
      </c>
    </row>
    <row r="3550" spans="1:3">
      <c r="A3550" s="1" t="s">
        <v>5764</v>
      </c>
      <c r="B3550" s="1" t="s">
        <v>9060</v>
      </c>
      <c r="C3550" t="s">
        <v>21</v>
      </c>
    </row>
    <row r="3551" spans="1:3">
      <c r="A3551" s="1" t="s">
        <v>5764</v>
      </c>
      <c r="B3551" s="1" t="s">
        <v>9061</v>
      </c>
      <c r="C3551" t="s">
        <v>21</v>
      </c>
    </row>
    <row r="3552" spans="1:3">
      <c r="A3552" s="1" t="s">
        <v>5764</v>
      </c>
      <c r="B3552" s="1" t="s">
        <v>9062</v>
      </c>
      <c r="C3552" t="s">
        <v>21</v>
      </c>
    </row>
    <row r="3553" spans="1:3">
      <c r="A3553" s="1" t="s">
        <v>5764</v>
      </c>
      <c r="B3553" s="1" t="s">
        <v>9063</v>
      </c>
      <c r="C3553" t="s">
        <v>21</v>
      </c>
    </row>
    <row r="3554" spans="1:3">
      <c r="A3554" s="1" t="s">
        <v>5764</v>
      </c>
      <c r="B3554" s="1" t="s">
        <v>9064</v>
      </c>
      <c r="C3554" t="s">
        <v>21</v>
      </c>
    </row>
    <row r="3555" spans="1:3">
      <c r="A3555" s="1" t="s">
        <v>5764</v>
      </c>
      <c r="B3555" s="1" t="s">
        <v>9065</v>
      </c>
      <c r="C3555" t="s">
        <v>21</v>
      </c>
    </row>
    <row r="3556" spans="1:3">
      <c r="A3556" s="1" t="s">
        <v>5764</v>
      </c>
      <c r="B3556" s="1" t="s">
        <v>9066</v>
      </c>
      <c r="C3556" t="s">
        <v>21</v>
      </c>
    </row>
    <row r="3557" spans="1:3">
      <c r="A3557" s="1" t="s">
        <v>5764</v>
      </c>
      <c r="B3557" s="1" t="s">
        <v>9067</v>
      </c>
      <c r="C3557" t="s">
        <v>21</v>
      </c>
    </row>
    <row r="3558" spans="1:3">
      <c r="A3558" s="1" t="s">
        <v>5764</v>
      </c>
      <c r="B3558" s="1" t="s">
        <v>9068</v>
      </c>
      <c r="C3558" t="s">
        <v>21</v>
      </c>
    </row>
    <row r="3559" spans="1:3">
      <c r="A3559" s="1" t="s">
        <v>5764</v>
      </c>
      <c r="B3559" s="1" t="s">
        <v>9069</v>
      </c>
      <c r="C3559" t="s">
        <v>21</v>
      </c>
    </row>
    <row r="3560" spans="1:3">
      <c r="A3560" s="1" t="s">
        <v>5764</v>
      </c>
      <c r="B3560" s="1" t="s">
        <v>9070</v>
      </c>
      <c r="C3560" t="s">
        <v>21</v>
      </c>
    </row>
    <row r="3561" spans="1:3">
      <c r="A3561" s="1" t="s">
        <v>5764</v>
      </c>
      <c r="B3561" s="1" t="s">
        <v>9071</v>
      </c>
      <c r="C3561" t="s">
        <v>21</v>
      </c>
    </row>
    <row r="3562" spans="1:3">
      <c r="A3562" s="1" t="s">
        <v>5764</v>
      </c>
      <c r="B3562" s="1" t="s">
        <v>9072</v>
      </c>
      <c r="C3562" t="s">
        <v>21</v>
      </c>
    </row>
    <row r="3563" spans="1:3">
      <c r="A3563" s="1" t="s">
        <v>5764</v>
      </c>
      <c r="B3563" s="1" t="s">
        <v>9073</v>
      </c>
      <c r="C3563" t="s">
        <v>21</v>
      </c>
    </row>
    <row r="3564" spans="1:3">
      <c r="A3564" s="1" t="s">
        <v>5764</v>
      </c>
      <c r="B3564" s="1" t="s">
        <v>9074</v>
      </c>
      <c r="C3564" t="s">
        <v>21</v>
      </c>
    </row>
    <row r="3565" spans="1:3">
      <c r="A3565" s="1" t="s">
        <v>5764</v>
      </c>
      <c r="B3565" s="1" t="s">
        <v>9075</v>
      </c>
      <c r="C3565" t="s">
        <v>21</v>
      </c>
    </row>
    <row r="3566" spans="1:3">
      <c r="A3566" s="1" t="s">
        <v>5764</v>
      </c>
      <c r="B3566" s="1" t="s">
        <v>9076</v>
      </c>
      <c r="C3566" t="s">
        <v>21</v>
      </c>
    </row>
    <row r="3567" spans="1:3">
      <c r="A3567" s="1" t="s">
        <v>5764</v>
      </c>
      <c r="B3567" s="1" t="s">
        <v>9077</v>
      </c>
      <c r="C3567" t="s">
        <v>21</v>
      </c>
    </row>
    <row r="3568" spans="1:3">
      <c r="A3568" s="1" t="s">
        <v>5764</v>
      </c>
      <c r="B3568" s="1" t="s">
        <v>9078</v>
      </c>
      <c r="C3568" t="s">
        <v>21</v>
      </c>
    </row>
    <row r="3569" spans="1:3">
      <c r="A3569" s="1" t="s">
        <v>5764</v>
      </c>
      <c r="B3569" s="1" t="s">
        <v>9079</v>
      </c>
      <c r="C3569" t="s">
        <v>21</v>
      </c>
    </row>
    <row r="3570" spans="1:3">
      <c r="A3570" s="1" t="s">
        <v>5764</v>
      </c>
      <c r="B3570" s="1" t="s">
        <v>9080</v>
      </c>
      <c r="C3570" t="s">
        <v>21</v>
      </c>
    </row>
    <row r="3571" spans="1:3">
      <c r="A3571" s="1" t="s">
        <v>5764</v>
      </c>
      <c r="B3571" s="1" t="s">
        <v>9081</v>
      </c>
      <c r="C3571" t="s">
        <v>21</v>
      </c>
    </row>
    <row r="3572" spans="1:3">
      <c r="A3572" s="1" t="s">
        <v>5764</v>
      </c>
      <c r="B3572" s="1" t="s">
        <v>9082</v>
      </c>
      <c r="C3572" t="s">
        <v>21</v>
      </c>
    </row>
    <row r="3573" spans="1:3">
      <c r="A3573" s="1" t="s">
        <v>5764</v>
      </c>
      <c r="B3573" s="1" t="s">
        <v>9083</v>
      </c>
      <c r="C3573" t="s">
        <v>21</v>
      </c>
    </row>
    <row r="3574" spans="1:3">
      <c r="A3574" s="1" t="s">
        <v>5764</v>
      </c>
      <c r="B3574" s="1" t="s">
        <v>9084</v>
      </c>
      <c r="C3574" t="s">
        <v>21</v>
      </c>
    </row>
    <row r="3575" spans="1:3">
      <c r="A3575" s="1" t="s">
        <v>5764</v>
      </c>
      <c r="B3575" s="1" t="s">
        <v>9085</v>
      </c>
      <c r="C3575" t="s">
        <v>21</v>
      </c>
    </row>
    <row r="3576" spans="1:3">
      <c r="A3576" s="1" t="s">
        <v>5764</v>
      </c>
      <c r="B3576" s="1" t="s">
        <v>9086</v>
      </c>
      <c r="C3576" t="s">
        <v>21</v>
      </c>
    </row>
    <row r="3577" spans="1:3">
      <c r="A3577" s="1" t="s">
        <v>5764</v>
      </c>
      <c r="B3577" s="1" t="s">
        <v>9087</v>
      </c>
      <c r="C3577" t="s">
        <v>21</v>
      </c>
    </row>
    <row r="3578" spans="1:3">
      <c r="A3578" s="1" t="s">
        <v>5764</v>
      </c>
      <c r="B3578" s="1" t="s">
        <v>9088</v>
      </c>
      <c r="C3578" t="s">
        <v>21</v>
      </c>
    </row>
    <row r="3579" spans="1:3">
      <c r="A3579" s="1" t="s">
        <v>5764</v>
      </c>
      <c r="B3579" s="1" t="s">
        <v>9089</v>
      </c>
      <c r="C3579" t="s">
        <v>21</v>
      </c>
    </row>
    <row r="3580" spans="1:3">
      <c r="A3580" s="1" t="s">
        <v>5764</v>
      </c>
      <c r="B3580" s="1" t="s">
        <v>9090</v>
      </c>
      <c r="C3580" t="s">
        <v>21</v>
      </c>
    </row>
    <row r="3581" spans="1:3">
      <c r="A3581" s="1" t="s">
        <v>5764</v>
      </c>
      <c r="B3581" s="1" t="s">
        <v>9091</v>
      </c>
      <c r="C3581" t="s">
        <v>21</v>
      </c>
    </row>
    <row r="3582" spans="1:3">
      <c r="A3582" s="1" t="s">
        <v>5764</v>
      </c>
      <c r="B3582" s="1" t="s">
        <v>9092</v>
      </c>
      <c r="C3582" t="s">
        <v>21</v>
      </c>
    </row>
    <row r="3583" spans="1:3">
      <c r="A3583" s="1" t="s">
        <v>5764</v>
      </c>
      <c r="B3583" s="1" t="s">
        <v>9093</v>
      </c>
      <c r="C3583" t="s">
        <v>21</v>
      </c>
    </row>
    <row r="3584" spans="1:3">
      <c r="A3584" s="1" t="s">
        <v>5764</v>
      </c>
      <c r="B3584" s="1" t="s">
        <v>9094</v>
      </c>
      <c r="C3584" t="s">
        <v>21</v>
      </c>
    </row>
    <row r="3585" spans="1:3">
      <c r="A3585" s="1" t="s">
        <v>5764</v>
      </c>
      <c r="B3585" s="1" t="s">
        <v>9095</v>
      </c>
      <c r="C3585" t="s">
        <v>21</v>
      </c>
    </row>
    <row r="3586" spans="1:3">
      <c r="A3586" s="1" t="s">
        <v>5764</v>
      </c>
      <c r="B3586" s="1" t="s">
        <v>9096</v>
      </c>
      <c r="C3586" t="s">
        <v>21</v>
      </c>
    </row>
    <row r="3587" spans="1:3">
      <c r="A3587" s="1" t="s">
        <v>5764</v>
      </c>
      <c r="B3587" s="1" t="s">
        <v>9097</v>
      </c>
      <c r="C3587" t="s">
        <v>21</v>
      </c>
    </row>
    <row r="3588" spans="1:3">
      <c r="A3588" s="1" t="s">
        <v>5764</v>
      </c>
      <c r="B3588" s="1" t="s">
        <v>9098</v>
      </c>
      <c r="C3588" t="s">
        <v>21</v>
      </c>
    </row>
    <row r="3589" spans="1:3">
      <c r="A3589" s="1" t="s">
        <v>5764</v>
      </c>
      <c r="B3589" s="1" t="s">
        <v>9099</v>
      </c>
      <c r="C3589" t="s">
        <v>21</v>
      </c>
    </row>
    <row r="3590" spans="1:3">
      <c r="A3590" s="1" t="s">
        <v>5764</v>
      </c>
      <c r="B3590" s="1" t="s">
        <v>9100</v>
      </c>
      <c r="C3590" t="s">
        <v>21</v>
      </c>
    </row>
    <row r="3591" spans="1:3">
      <c r="A3591" s="1" t="s">
        <v>5764</v>
      </c>
      <c r="B3591" s="1" t="s">
        <v>9101</v>
      </c>
      <c r="C3591" t="s">
        <v>21</v>
      </c>
    </row>
    <row r="3592" spans="1:3">
      <c r="A3592" s="1" t="s">
        <v>5764</v>
      </c>
      <c r="B3592" s="1" t="s">
        <v>9102</v>
      </c>
      <c r="C3592" t="s">
        <v>21</v>
      </c>
    </row>
    <row r="3593" spans="1:3">
      <c r="A3593" s="1" t="s">
        <v>5764</v>
      </c>
      <c r="B3593" s="1" t="s">
        <v>9103</v>
      </c>
      <c r="C3593" t="s">
        <v>21</v>
      </c>
    </row>
    <row r="3594" spans="1:3">
      <c r="A3594" s="1" t="s">
        <v>5764</v>
      </c>
      <c r="B3594" s="1" t="s">
        <v>9104</v>
      </c>
      <c r="C3594" t="s">
        <v>21</v>
      </c>
    </row>
    <row r="3595" spans="1:3">
      <c r="A3595" s="1" t="s">
        <v>5764</v>
      </c>
      <c r="B3595" s="1" t="s">
        <v>9105</v>
      </c>
      <c r="C3595" t="s">
        <v>21</v>
      </c>
    </row>
    <row r="3596" spans="1:3">
      <c r="A3596" s="1" t="s">
        <v>5764</v>
      </c>
      <c r="B3596" s="1" t="s">
        <v>9106</v>
      </c>
      <c r="C3596" t="s">
        <v>21</v>
      </c>
    </row>
    <row r="3597" spans="1:3">
      <c r="A3597" s="1" t="s">
        <v>5764</v>
      </c>
      <c r="B3597" s="1" t="s">
        <v>9107</v>
      </c>
      <c r="C3597" t="s">
        <v>21</v>
      </c>
    </row>
    <row r="3598" spans="1:3">
      <c r="A3598" s="1" t="s">
        <v>5764</v>
      </c>
      <c r="B3598" s="1" t="s">
        <v>9108</v>
      </c>
      <c r="C3598" t="s">
        <v>21</v>
      </c>
    </row>
    <row r="3599" spans="1:3">
      <c r="A3599" s="1" t="s">
        <v>5764</v>
      </c>
      <c r="B3599" s="1" t="s">
        <v>9109</v>
      </c>
      <c r="C3599" t="s">
        <v>21</v>
      </c>
    </row>
    <row r="3600" spans="1:3">
      <c r="A3600" s="1" t="s">
        <v>5764</v>
      </c>
      <c r="B3600" s="1" t="s">
        <v>9110</v>
      </c>
      <c r="C3600" t="s">
        <v>21</v>
      </c>
    </row>
    <row r="3601" spans="1:3">
      <c r="A3601" s="1" t="s">
        <v>5764</v>
      </c>
      <c r="B3601" s="1" t="s">
        <v>9111</v>
      </c>
      <c r="C3601" t="s">
        <v>21</v>
      </c>
    </row>
    <row r="3602" spans="1:3">
      <c r="A3602" s="1" t="s">
        <v>5764</v>
      </c>
      <c r="B3602" s="1" t="s">
        <v>9112</v>
      </c>
      <c r="C3602" t="s">
        <v>21</v>
      </c>
    </row>
    <row r="3603" spans="1:3">
      <c r="A3603" s="1" t="s">
        <v>5764</v>
      </c>
      <c r="B3603" s="1" t="s">
        <v>9113</v>
      </c>
      <c r="C3603" t="s">
        <v>21</v>
      </c>
    </row>
    <row r="3604" spans="1:3">
      <c r="A3604" s="1" t="s">
        <v>5764</v>
      </c>
      <c r="B3604" s="1" t="s">
        <v>9114</v>
      </c>
      <c r="C3604" t="s">
        <v>21</v>
      </c>
    </row>
    <row r="3605" spans="1:3">
      <c r="A3605" s="1" t="s">
        <v>5764</v>
      </c>
      <c r="B3605" s="1" t="s">
        <v>9115</v>
      </c>
      <c r="C3605" t="s">
        <v>21</v>
      </c>
    </row>
    <row r="3606" spans="1:3">
      <c r="A3606" s="1" t="s">
        <v>5764</v>
      </c>
      <c r="B3606" s="1" t="s">
        <v>9116</v>
      </c>
      <c r="C3606" t="s">
        <v>21</v>
      </c>
    </row>
    <row r="3607" spans="1:3">
      <c r="A3607" s="1" t="s">
        <v>5764</v>
      </c>
      <c r="B3607" s="1" t="s">
        <v>9117</v>
      </c>
      <c r="C3607" t="s">
        <v>21</v>
      </c>
    </row>
    <row r="3608" spans="1:3">
      <c r="A3608" s="1" t="s">
        <v>5764</v>
      </c>
      <c r="B3608" s="1" t="s">
        <v>9118</v>
      </c>
      <c r="C3608" t="s">
        <v>21</v>
      </c>
    </row>
    <row r="3609" spans="1:3">
      <c r="A3609" s="1" t="s">
        <v>5764</v>
      </c>
      <c r="B3609" s="1" t="s">
        <v>9119</v>
      </c>
      <c r="C3609" t="s">
        <v>21</v>
      </c>
    </row>
    <row r="3610" spans="1:3">
      <c r="A3610" s="1" t="s">
        <v>5764</v>
      </c>
      <c r="B3610" s="1" t="s">
        <v>9120</v>
      </c>
      <c r="C3610" t="s">
        <v>21</v>
      </c>
    </row>
    <row r="3611" spans="1:3">
      <c r="A3611" s="1" t="s">
        <v>5764</v>
      </c>
      <c r="B3611" s="1" t="s">
        <v>9121</v>
      </c>
      <c r="C3611" t="s">
        <v>21</v>
      </c>
    </row>
    <row r="3612" spans="1:3">
      <c r="A3612" s="1" t="s">
        <v>5764</v>
      </c>
      <c r="B3612" s="1" t="s">
        <v>9122</v>
      </c>
      <c r="C3612" t="s">
        <v>21</v>
      </c>
    </row>
    <row r="3613" spans="1:3">
      <c r="A3613" s="1" t="s">
        <v>5764</v>
      </c>
      <c r="B3613" s="1" t="s">
        <v>9123</v>
      </c>
      <c r="C3613" t="s">
        <v>21</v>
      </c>
    </row>
    <row r="3614" spans="1:3">
      <c r="A3614" s="1" t="s">
        <v>5764</v>
      </c>
      <c r="B3614" s="1" t="s">
        <v>9124</v>
      </c>
      <c r="C3614" t="s">
        <v>21</v>
      </c>
    </row>
    <row r="3615" spans="1:3">
      <c r="A3615" s="1" t="s">
        <v>5764</v>
      </c>
      <c r="B3615" s="1" t="s">
        <v>9125</v>
      </c>
      <c r="C3615" t="s">
        <v>21</v>
      </c>
    </row>
    <row r="3616" spans="1:3">
      <c r="A3616" s="1" t="s">
        <v>5764</v>
      </c>
      <c r="B3616" s="1" t="s">
        <v>9126</v>
      </c>
      <c r="C3616" t="s">
        <v>21</v>
      </c>
    </row>
    <row r="3617" spans="1:3">
      <c r="A3617" s="1" t="s">
        <v>5764</v>
      </c>
      <c r="B3617" s="1" t="s">
        <v>9127</v>
      </c>
      <c r="C3617" t="s">
        <v>21</v>
      </c>
    </row>
    <row r="3618" spans="1:3">
      <c r="A3618" s="1" t="s">
        <v>5764</v>
      </c>
      <c r="B3618" s="1" t="s">
        <v>9128</v>
      </c>
      <c r="C3618" t="s">
        <v>21</v>
      </c>
    </row>
    <row r="3619" spans="1:3">
      <c r="A3619" s="1" t="s">
        <v>5764</v>
      </c>
      <c r="B3619" s="1" t="s">
        <v>9129</v>
      </c>
      <c r="C3619" t="s">
        <v>21</v>
      </c>
    </row>
    <row r="3620" spans="1:3">
      <c r="A3620" s="1" t="s">
        <v>5764</v>
      </c>
      <c r="B3620" s="1" t="s">
        <v>9130</v>
      </c>
      <c r="C3620" t="s">
        <v>21</v>
      </c>
    </row>
    <row r="3621" spans="1:3">
      <c r="A3621" s="1" t="s">
        <v>5764</v>
      </c>
      <c r="B3621" s="1" t="s">
        <v>9131</v>
      </c>
      <c r="C3621" t="s">
        <v>21</v>
      </c>
    </row>
    <row r="3622" spans="1:3">
      <c r="A3622" s="1" t="s">
        <v>5764</v>
      </c>
      <c r="B3622" s="1" t="s">
        <v>9132</v>
      </c>
      <c r="C3622" t="s">
        <v>21</v>
      </c>
    </row>
    <row r="3623" spans="1:3">
      <c r="A3623" s="1" t="s">
        <v>5764</v>
      </c>
      <c r="B3623" s="1" t="s">
        <v>9133</v>
      </c>
      <c r="C3623" t="s">
        <v>21</v>
      </c>
    </row>
    <row r="3624" spans="1:3">
      <c r="A3624" s="1" t="s">
        <v>5764</v>
      </c>
      <c r="B3624" s="1" t="s">
        <v>9134</v>
      </c>
      <c r="C3624" t="s">
        <v>21</v>
      </c>
    </row>
    <row r="3625" spans="1:3">
      <c r="A3625" s="1" t="s">
        <v>5764</v>
      </c>
      <c r="B3625" s="1" t="s">
        <v>9135</v>
      </c>
      <c r="C3625" t="s">
        <v>21</v>
      </c>
    </row>
    <row r="3626" spans="1:3">
      <c r="A3626" s="1" t="s">
        <v>5764</v>
      </c>
      <c r="B3626" s="1" t="s">
        <v>9136</v>
      </c>
      <c r="C3626" t="s">
        <v>21</v>
      </c>
    </row>
    <row r="3627" spans="1:3">
      <c r="A3627" s="1" t="s">
        <v>5764</v>
      </c>
      <c r="B3627" s="1" t="s">
        <v>9137</v>
      </c>
      <c r="C3627" t="s">
        <v>21</v>
      </c>
    </row>
    <row r="3628" spans="1:3">
      <c r="A3628" s="1" t="s">
        <v>5764</v>
      </c>
      <c r="B3628" s="1" t="s">
        <v>9138</v>
      </c>
      <c r="C3628" t="s">
        <v>21</v>
      </c>
    </row>
    <row r="3629" spans="1:3">
      <c r="A3629" s="1" t="s">
        <v>5764</v>
      </c>
      <c r="B3629" s="1" t="s">
        <v>9139</v>
      </c>
      <c r="C3629" t="s">
        <v>21</v>
      </c>
    </row>
    <row r="3630" spans="1:3">
      <c r="A3630" s="1" t="s">
        <v>5764</v>
      </c>
      <c r="B3630" s="1" t="s">
        <v>9140</v>
      </c>
      <c r="C3630" t="s">
        <v>21</v>
      </c>
    </row>
    <row r="3631" spans="1:3">
      <c r="A3631" s="1" t="s">
        <v>5764</v>
      </c>
      <c r="B3631" s="1" t="s">
        <v>9141</v>
      </c>
      <c r="C3631" t="s">
        <v>21</v>
      </c>
    </row>
    <row r="3632" spans="1:3">
      <c r="A3632" s="1" t="s">
        <v>5764</v>
      </c>
      <c r="B3632" s="1" t="s">
        <v>9142</v>
      </c>
      <c r="C3632" t="s">
        <v>21</v>
      </c>
    </row>
    <row r="3633" spans="1:3">
      <c r="A3633" s="1" t="s">
        <v>5764</v>
      </c>
      <c r="B3633" s="1" t="s">
        <v>9143</v>
      </c>
      <c r="C3633" t="s">
        <v>21</v>
      </c>
    </row>
    <row r="3634" spans="1:3">
      <c r="A3634" s="1" t="s">
        <v>5764</v>
      </c>
      <c r="B3634" s="1" t="s">
        <v>9144</v>
      </c>
      <c r="C3634" t="s">
        <v>21</v>
      </c>
    </row>
    <row r="3635" spans="1:3">
      <c r="A3635" s="1" t="s">
        <v>5764</v>
      </c>
      <c r="B3635" s="1" t="s">
        <v>9145</v>
      </c>
      <c r="C3635" t="s">
        <v>21</v>
      </c>
    </row>
    <row r="3636" spans="1:3">
      <c r="A3636" s="1" t="s">
        <v>5764</v>
      </c>
      <c r="B3636" s="1" t="s">
        <v>9146</v>
      </c>
      <c r="C3636" t="s">
        <v>21</v>
      </c>
    </row>
    <row r="3637" spans="1:3">
      <c r="A3637" s="1" t="s">
        <v>5764</v>
      </c>
      <c r="B3637" s="1" t="s">
        <v>9147</v>
      </c>
      <c r="C3637" t="s">
        <v>21</v>
      </c>
    </row>
    <row r="3638" spans="1:3">
      <c r="A3638" s="1" t="s">
        <v>5764</v>
      </c>
      <c r="B3638" s="1" t="s">
        <v>9148</v>
      </c>
      <c r="C3638" t="s">
        <v>21</v>
      </c>
    </row>
    <row r="3639" spans="1:3">
      <c r="A3639" s="1" t="s">
        <v>5764</v>
      </c>
      <c r="B3639" s="1" t="s">
        <v>9149</v>
      </c>
      <c r="C3639" t="s">
        <v>21</v>
      </c>
    </row>
    <row r="3640" spans="1:3">
      <c r="A3640" s="1" t="s">
        <v>5764</v>
      </c>
      <c r="B3640" s="1" t="s">
        <v>9150</v>
      </c>
      <c r="C3640" t="s">
        <v>21</v>
      </c>
    </row>
    <row r="3641" spans="1:3">
      <c r="A3641" s="1" t="s">
        <v>5764</v>
      </c>
      <c r="B3641" s="1" t="s">
        <v>9151</v>
      </c>
      <c r="C3641" t="s">
        <v>21</v>
      </c>
    </row>
    <row r="3642" spans="1:3">
      <c r="A3642" s="1" t="s">
        <v>5764</v>
      </c>
      <c r="B3642" s="1" t="s">
        <v>9152</v>
      </c>
      <c r="C3642" t="s">
        <v>21</v>
      </c>
    </row>
    <row r="3643" spans="1:3">
      <c r="A3643" s="1" t="s">
        <v>5764</v>
      </c>
      <c r="B3643" s="1" t="s">
        <v>9153</v>
      </c>
      <c r="C3643" t="s">
        <v>21</v>
      </c>
    </row>
    <row r="3644" spans="1:3">
      <c r="A3644" s="1" t="s">
        <v>5764</v>
      </c>
      <c r="B3644" s="1" t="s">
        <v>9154</v>
      </c>
      <c r="C3644" t="s">
        <v>21</v>
      </c>
    </row>
    <row r="3645" spans="1:3">
      <c r="A3645" s="1" t="s">
        <v>5764</v>
      </c>
      <c r="B3645" s="1" t="s">
        <v>9155</v>
      </c>
      <c r="C3645" t="s">
        <v>21</v>
      </c>
    </row>
    <row r="3646" spans="1:3">
      <c r="A3646" s="1" t="s">
        <v>5764</v>
      </c>
      <c r="B3646" s="1" t="s">
        <v>9156</v>
      </c>
      <c r="C3646" t="s">
        <v>21</v>
      </c>
    </row>
    <row r="3647" spans="1:3">
      <c r="A3647" s="1" t="s">
        <v>5764</v>
      </c>
      <c r="B3647" s="1" t="s">
        <v>9157</v>
      </c>
      <c r="C3647" t="s">
        <v>21</v>
      </c>
    </row>
    <row r="3648" spans="1:3">
      <c r="A3648" s="1" t="s">
        <v>5764</v>
      </c>
      <c r="B3648" s="1" t="s">
        <v>9158</v>
      </c>
      <c r="C3648" t="s">
        <v>21</v>
      </c>
    </row>
    <row r="3649" spans="1:3">
      <c r="A3649" s="1" t="s">
        <v>5764</v>
      </c>
      <c r="B3649" s="1" t="s">
        <v>9159</v>
      </c>
      <c r="C3649" t="s">
        <v>21</v>
      </c>
    </row>
    <row r="3650" spans="1:3">
      <c r="A3650" s="1" t="s">
        <v>5764</v>
      </c>
      <c r="B3650" s="1" t="s">
        <v>9160</v>
      </c>
      <c r="C3650" t="s">
        <v>21</v>
      </c>
    </row>
    <row r="3651" spans="1:3">
      <c r="A3651" s="1" t="s">
        <v>5764</v>
      </c>
      <c r="B3651" s="1" t="s">
        <v>9161</v>
      </c>
      <c r="C3651" t="s">
        <v>21</v>
      </c>
    </row>
    <row r="3652" spans="1:3">
      <c r="A3652" s="1" t="s">
        <v>5764</v>
      </c>
      <c r="B3652" s="1" t="s">
        <v>9162</v>
      </c>
      <c r="C3652" t="s">
        <v>21</v>
      </c>
    </row>
    <row r="3653" spans="1:3">
      <c r="A3653" s="1" t="s">
        <v>5764</v>
      </c>
      <c r="B3653" s="1" t="s">
        <v>9163</v>
      </c>
      <c r="C3653" t="s">
        <v>21</v>
      </c>
    </row>
    <row r="3654" spans="1:3">
      <c r="A3654" s="1" t="s">
        <v>5764</v>
      </c>
      <c r="B3654" s="1" t="s">
        <v>9164</v>
      </c>
      <c r="C3654" t="s">
        <v>21</v>
      </c>
    </row>
    <row r="3655" spans="1:3">
      <c r="A3655" s="1" t="s">
        <v>5764</v>
      </c>
      <c r="B3655" s="1" t="s">
        <v>9165</v>
      </c>
      <c r="C3655" t="s">
        <v>21</v>
      </c>
    </row>
    <row r="3656" spans="1:3">
      <c r="A3656" s="1" t="s">
        <v>5764</v>
      </c>
      <c r="B3656" s="1" t="s">
        <v>9166</v>
      </c>
      <c r="C3656" t="s">
        <v>21</v>
      </c>
    </row>
    <row r="3657" spans="1:3">
      <c r="A3657" s="1" t="s">
        <v>5764</v>
      </c>
      <c r="B3657" s="1" t="s">
        <v>9167</v>
      </c>
      <c r="C3657" t="s">
        <v>21</v>
      </c>
    </row>
    <row r="3658" spans="1:3">
      <c r="A3658" s="1" t="s">
        <v>5764</v>
      </c>
      <c r="B3658" s="1" t="s">
        <v>9168</v>
      </c>
      <c r="C3658" t="s">
        <v>21</v>
      </c>
    </row>
    <row r="3659" spans="1:3">
      <c r="A3659" s="1" t="s">
        <v>5764</v>
      </c>
      <c r="B3659" s="1" t="s">
        <v>9169</v>
      </c>
      <c r="C3659" t="s">
        <v>21</v>
      </c>
    </row>
    <row r="3660" spans="1:3">
      <c r="A3660" s="1" t="s">
        <v>5764</v>
      </c>
      <c r="B3660" s="1" t="s">
        <v>9170</v>
      </c>
      <c r="C3660" t="s">
        <v>21</v>
      </c>
    </row>
    <row r="3661" spans="1:3">
      <c r="A3661" s="1" t="s">
        <v>5764</v>
      </c>
      <c r="B3661" s="1" t="s">
        <v>9171</v>
      </c>
      <c r="C3661" t="s">
        <v>21</v>
      </c>
    </row>
    <row r="3662" spans="1:3">
      <c r="A3662" s="1" t="s">
        <v>5764</v>
      </c>
      <c r="B3662" s="1" t="s">
        <v>9172</v>
      </c>
      <c r="C3662" t="s">
        <v>21</v>
      </c>
    </row>
    <row r="3663" spans="1:3">
      <c r="A3663" s="1" t="s">
        <v>5764</v>
      </c>
      <c r="B3663" s="1" t="s">
        <v>9173</v>
      </c>
      <c r="C3663" t="s">
        <v>21</v>
      </c>
    </row>
    <row r="3664" spans="1:3">
      <c r="A3664" s="1" t="s">
        <v>5764</v>
      </c>
      <c r="B3664" s="1" t="s">
        <v>9174</v>
      </c>
      <c r="C3664" t="s">
        <v>21</v>
      </c>
    </row>
    <row r="3665" spans="1:3">
      <c r="A3665" s="1" t="s">
        <v>5764</v>
      </c>
      <c r="B3665" s="1" t="s">
        <v>9175</v>
      </c>
      <c r="C3665" t="s">
        <v>21</v>
      </c>
    </row>
    <row r="3666" spans="1:3">
      <c r="A3666" s="1" t="s">
        <v>5764</v>
      </c>
      <c r="B3666" s="1" t="s">
        <v>9176</v>
      </c>
      <c r="C3666" t="s">
        <v>21</v>
      </c>
    </row>
    <row r="3667" spans="1:3">
      <c r="A3667" s="1" t="s">
        <v>5764</v>
      </c>
      <c r="B3667" s="1" t="s">
        <v>9177</v>
      </c>
      <c r="C3667" t="s">
        <v>21</v>
      </c>
    </row>
    <row r="3668" spans="1:3">
      <c r="A3668" s="1" t="s">
        <v>5764</v>
      </c>
      <c r="B3668" s="1" t="s">
        <v>9178</v>
      </c>
      <c r="C3668" t="s">
        <v>21</v>
      </c>
    </row>
    <row r="3669" spans="1:3">
      <c r="A3669" s="1" t="s">
        <v>5764</v>
      </c>
      <c r="B3669" s="1" t="s">
        <v>9179</v>
      </c>
      <c r="C3669" t="s">
        <v>21</v>
      </c>
    </row>
    <row r="3670" spans="1:3">
      <c r="A3670" s="1" t="s">
        <v>5764</v>
      </c>
      <c r="B3670" s="1" t="s">
        <v>9180</v>
      </c>
      <c r="C3670" t="s">
        <v>21</v>
      </c>
    </row>
    <row r="3671" spans="1:3">
      <c r="A3671" s="1" t="s">
        <v>5764</v>
      </c>
      <c r="B3671" s="1" t="s">
        <v>9181</v>
      </c>
      <c r="C3671" t="s">
        <v>21</v>
      </c>
    </row>
    <row r="3672" spans="1:3">
      <c r="A3672" s="1" t="s">
        <v>5764</v>
      </c>
      <c r="B3672" s="1" t="s">
        <v>9182</v>
      </c>
      <c r="C3672" t="s">
        <v>21</v>
      </c>
    </row>
    <row r="3673" spans="1:3">
      <c r="A3673" s="1" t="s">
        <v>5764</v>
      </c>
      <c r="B3673" s="1" t="s">
        <v>9183</v>
      </c>
      <c r="C3673" t="s">
        <v>21</v>
      </c>
    </row>
    <row r="3674" spans="1:3">
      <c r="A3674" s="1" t="s">
        <v>5764</v>
      </c>
      <c r="B3674" s="1" t="s">
        <v>9184</v>
      </c>
      <c r="C3674" t="s">
        <v>21</v>
      </c>
    </row>
    <row r="3675" spans="1:3">
      <c r="A3675" s="1" t="s">
        <v>5764</v>
      </c>
      <c r="B3675" s="1" t="s">
        <v>9185</v>
      </c>
      <c r="C3675" t="s">
        <v>21</v>
      </c>
    </row>
    <row r="3676" spans="1:3">
      <c r="A3676" s="1" t="s">
        <v>5764</v>
      </c>
      <c r="B3676" s="1" t="s">
        <v>9186</v>
      </c>
      <c r="C3676" t="s">
        <v>21</v>
      </c>
    </row>
    <row r="3677" spans="1:3">
      <c r="A3677" s="1" t="s">
        <v>5764</v>
      </c>
      <c r="B3677" s="1" t="s">
        <v>9187</v>
      </c>
      <c r="C3677" t="s">
        <v>21</v>
      </c>
    </row>
    <row r="3678" spans="1:3">
      <c r="A3678" s="1" t="s">
        <v>5764</v>
      </c>
      <c r="B3678" s="1" t="s">
        <v>9188</v>
      </c>
      <c r="C3678" t="s">
        <v>21</v>
      </c>
    </row>
    <row r="3679" spans="1:3">
      <c r="A3679" s="1" t="s">
        <v>5764</v>
      </c>
      <c r="B3679" s="1" t="s">
        <v>9189</v>
      </c>
      <c r="C3679" t="s">
        <v>21</v>
      </c>
    </row>
    <row r="3680" spans="1:3">
      <c r="A3680" s="1" t="s">
        <v>5764</v>
      </c>
      <c r="B3680" s="1" t="s">
        <v>9190</v>
      </c>
      <c r="C3680" t="s">
        <v>21</v>
      </c>
    </row>
    <row r="3681" spans="1:3">
      <c r="A3681" s="1" t="s">
        <v>5764</v>
      </c>
      <c r="B3681" s="1" t="s">
        <v>9191</v>
      </c>
      <c r="C3681" t="s">
        <v>21</v>
      </c>
    </row>
    <row r="3682" spans="1:3">
      <c r="A3682" s="1" t="s">
        <v>5764</v>
      </c>
      <c r="B3682" s="1" t="s">
        <v>9192</v>
      </c>
      <c r="C3682" t="s">
        <v>21</v>
      </c>
    </row>
    <row r="3683" spans="1:3">
      <c r="A3683" s="1" t="s">
        <v>5764</v>
      </c>
      <c r="B3683" s="1" t="s">
        <v>9193</v>
      </c>
      <c r="C3683" t="s">
        <v>21</v>
      </c>
    </row>
    <row r="3684" spans="1:3">
      <c r="A3684" s="1" t="s">
        <v>5764</v>
      </c>
      <c r="B3684" s="1" t="s">
        <v>9194</v>
      </c>
      <c r="C3684" t="s">
        <v>21</v>
      </c>
    </row>
    <row r="3685" spans="1:3">
      <c r="A3685" s="1" t="s">
        <v>5764</v>
      </c>
      <c r="B3685" s="1" t="s">
        <v>9195</v>
      </c>
      <c r="C3685" t="s">
        <v>21</v>
      </c>
    </row>
    <row r="3686" spans="1:3">
      <c r="A3686" s="1" t="s">
        <v>5764</v>
      </c>
      <c r="B3686" s="1" t="s">
        <v>9196</v>
      </c>
      <c r="C3686" t="s">
        <v>21</v>
      </c>
    </row>
    <row r="3687" spans="1:3">
      <c r="A3687" s="1" t="s">
        <v>5764</v>
      </c>
      <c r="B3687" s="1" t="s">
        <v>9197</v>
      </c>
      <c r="C3687" t="s">
        <v>21</v>
      </c>
    </row>
    <row r="3688" spans="1:3">
      <c r="A3688" s="1" t="s">
        <v>5764</v>
      </c>
      <c r="B3688" s="1" t="s">
        <v>9198</v>
      </c>
      <c r="C3688" t="s">
        <v>21</v>
      </c>
    </row>
    <row r="3689" spans="1:3">
      <c r="A3689" s="1" t="s">
        <v>5764</v>
      </c>
      <c r="B3689" s="1" t="s">
        <v>9199</v>
      </c>
      <c r="C3689" t="s">
        <v>21</v>
      </c>
    </row>
    <row r="3690" spans="1:3">
      <c r="A3690" s="1" t="s">
        <v>5764</v>
      </c>
      <c r="B3690" s="1" t="s">
        <v>9200</v>
      </c>
      <c r="C3690" t="s">
        <v>21</v>
      </c>
    </row>
    <row r="3691" spans="1:3">
      <c r="A3691" s="1" t="s">
        <v>5764</v>
      </c>
      <c r="B3691" s="1" t="s">
        <v>9201</v>
      </c>
      <c r="C3691" t="s">
        <v>21</v>
      </c>
    </row>
    <row r="3692" spans="1:3">
      <c r="A3692" s="1" t="s">
        <v>5764</v>
      </c>
      <c r="B3692" s="1" t="s">
        <v>9202</v>
      </c>
      <c r="C3692" t="s">
        <v>21</v>
      </c>
    </row>
    <row r="3693" spans="1:3">
      <c r="A3693" s="1" t="s">
        <v>5764</v>
      </c>
      <c r="B3693" s="1" t="s">
        <v>9203</v>
      </c>
      <c r="C3693" t="s">
        <v>21</v>
      </c>
    </row>
    <row r="3694" spans="1:3">
      <c r="A3694" s="1" t="s">
        <v>5764</v>
      </c>
      <c r="B3694" s="1" t="s">
        <v>9204</v>
      </c>
      <c r="C3694" t="s">
        <v>21</v>
      </c>
    </row>
    <row r="3695" spans="1:3">
      <c r="A3695" s="1" t="s">
        <v>5764</v>
      </c>
      <c r="B3695" s="1" t="s">
        <v>9205</v>
      </c>
      <c r="C3695" t="s">
        <v>21</v>
      </c>
    </row>
    <row r="3696" spans="1:3">
      <c r="A3696" s="1" t="s">
        <v>5764</v>
      </c>
      <c r="B3696" s="1" t="s">
        <v>9206</v>
      </c>
      <c r="C3696" t="s">
        <v>21</v>
      </c>
    </row>
    <row r="3697" spans="1:3">
      <c r="A3697" s="1" t="s">
        <v>5764</v>
      </c>
      <c r="B3697" s="1" t="s">
        <v>9207</v>
      </c>
      <c r="C3697" t="s">
        <v>21</v>
      </c>
    </row>
    <row r="3698" spans="1:3">
      <c r="A3698" s="1" t="s">
        <v>5764</v>
      </c>
      <c r="B3698" s="1" t="s">
        <v>9208</v>
      </c>
      <c r="C3698" t="s">
        <v>21</v>
      </c>
    </row>
    <row r="3699" spans="1:3">
      <c r="A3699" s="1" t="s">
        <v>5764</v>
      </c>
      <c r="B3699" s="1" t="s">
        <v>9209</v>
      </c>
      <c r="C3699" t="s">
        <v>21</v>
      </c>
    </row>
    <row r="3700" spans="1:3">
      <c r="A3700" s="1" t="s">
        <v>5764</v>
      </c>
      <c r="B3700" s="1" t="s">
        <v>9210</v>
      </c>
      <c r="C3700" t="s">
        <v>21</v>
      </c>
    </row>
    <row r="3701" spans="1:3">
      <c r="A3701" s="1" t="s">
        <v>5764</v>
      </c>
      <c r="B3701" s="1" t="s">
        <v>9211</v>
      </c>
      <c r="C3701" t="s">
        <v>21</v>
      </c>
    </row>
    <row r="3702" spans="1:3">
      <c r="A3702" s="1" t="s">
        <v>5764</v>
      </c>
      <c r="B3702" s="1" t="s">
        <v>9212</v>
      </c>
      <c r="C3702" t="s">
        <v>21</v>
      </c>
    </row>
    <row r="3703" spans="1:3">
      <c r="A3703" s="1" t="s">
        <v>5764</v>
      </c>
      <c r="B3703" s="1" t="s">
        <v>9213</v>
      </c>
      <c r="C3703" t="s">
        <v>21</v>
      </c>
    </row>
    <row r="3704" spans="1:3">
      <c r="A3704" s="1" t="s">
        <v>5764</v>
      </c>
      <c r="B3704" s="1" t="s">
        <v>9214</v>
      </c>
      <c r="C3704" t="s">
        <v>21</v>
      </c>
    </row>
    <row r="3705" spans="1:3">
      <c r="A3705" s="1" t="s">
        <v>5764</v>
      </c>
      <c r="B3705" s="1" t="s">
        <v>9215</v>
      </c>
      <c r="C3705" t="s">
        <v>21</v>
      </c>
    </row>
    <row r="3706" spans="1:3">
      <c r="A3706" s="1" t="s">
        <v>5764</v>
      </c>
      <c r="B3706" s="1" t="s">
        <v>9216</v>
      </c>
      <c r="C3706" t="s">
        <v>21</v>
      </c>
    </row>
    <row r="3707" spans="1:3">
      <c r="A3707" s="1" t="s">
        <v>5764</v>
      </c>
      <c r="B3707" s="1" t="s">
        <v>9217</v>
      </c>
      <c r="C3707" t="s">
        <v>21</v>
      </c>
    </row>
    <row r="3708" spans="1:3">
      <c r="A3708" s="1" t="s">
        <v>5764</v>
      </c>
      <c r="B3708" s="1" t="s">
        <v>9218</v>
      </c>
      <c r="C3708" t="s">
        <v>21</v>
      </c>
    </row>
    <row r="3709" spans="1:3">
      <c r="A3709" s="1" t="s">
        <v>5764</v>
      </c>
      <c r="B3709" s="1" t="s">
        <v>9219</v>
      </c>
      <c r="C3709" t="s">
        <v>21</v>
      </c>
    </row>
    <row r="3710" spans="1:3">
      <c r="A3710" s="1" t="s">
        <v>5764</v>
      </c>
      <c r="B3710" s="1" t="s">
        <v>9220</v>
      </c>
      <c r="C3710" t="s">
        <v>21</v>
      </c>
    </row>
    <row r="3711" spans="1:3">
      <c r="A3711" s="1" t="s">
        <v>5764</v>
      </c>
      <c r="B3711" s="1" t="s">
        <v>9221</v>
      </c>
      <c r="C3711" t="s">
        <v>21</v>
      </c>
    </row>
    <row r="3712" spans="1:3">
      <c r="A3712" s="1" t="s">
        <v>5764</v>
      </c>
      <c r="B3712" s="1" t="s">
        <v>9222</v>
      </c>
      <c r="C3712" t="s">
        <v>21</v>
      </c>
    </row>
    <row r="3713" spans="1:3">
      <c r="A3713" s="1" t="s">
        <v>5764</v>
      </c>
      <c r="B3713" s="1" t="s">
        <v>9223</v>
      </c>
      <c r="C3713" t="s">
        <v>21</v>
      </c>
    </row>
    <row r="3714" spans="1:3">
      <c r="A3714" s="1" t="s">
        <v>5764</v>
      </c>
      <c r="B3714" s="1" t="s">
        <v>9224</v>
      </c>
      <c r="C3714" t="s">
        <v>21</v>
      </c>
    </row>
    <row r="3715" spans="1:3">
      <c r="A3715" s="1" t="s">
        <v>5764</v>
      </c>
      <c r="B3715" s="1" t="s">
        <v>9225</v>
      </c>
      <c r="C3715" t="s">
        <v>21</v>
      </c>
    </row>
    <row r="3716" spans="1:3">
      <c r="A3716" s="1" t="s">
        <v>5764</v>
      </c>
      <c r="B3716" s="1" t="s">
        <v>9226</v>
      </c>
      <c r="C3716" t="s">
        <v>21</v>
      </c>
    </row>
    <row r="3717" spans="1:3">
      <c r="A3717" s="1" t="s">
        <v>5764</v>
      </c>
      <c r="B3717" s="1" t="s">
        <v>9227</v>
      </c>
      <c r="C3717" t="s">
        <v>21</v>
      </c>
    </row>
    <row r="3718" spans="1:3">
      <c r="A3718" s="1" t="s">
        <v>5764</v>
      </c>
      <c r="B3718" s="1" t="s">
        <v>9228</v>
      </c>
      <c r="C3718" t="s">
        <v>21</v>
      </c>
    </row>
    <row r="3719" spans="1:3">
      <c r="A3719" s="1" t="s">
        <v>5764</v>
      </c>
      <c r="B3719" s="1" t="s">
        <v>9229</v>
      </c>
      <c r="C3719" t="s">
        <v>21</v>
      </c>
    </row>
    <row r="3720" spans="1:3">
      <c r="A3720" s="1" t="s">
        <v>5764</v>
      </c>
      <c r="B3720" s="1" t="s">
        <v>9230</v>
      </c>
      <c r="C3720" t="s">
        <v>21</v>
      </c>
    </row>
    <row r="3721" spans="1:3">
      <c r="A3721" s="1" t="s">
        <v>5764</v>
      </c>
      <c r="B3721" s="1" t="s">
        <v>9231</v>
      </c>
      <c r="C3721" t="s">
        <v>21</v>
      </c>
    </row>
    <row r="3722" spans="1:3">
      <c r="A3722" s="1" t="s">
        <v>5764</v>
      </c>
      <c r="B3722" s="1" t="s">
        <v>9232</v>
      </c>
      <c r="C3722" t="s">
        <v>21</v>
      </c>
    </row>
    <row r="3723" spans="1:3">
      <c r="A3723" s="1" t="s">
        <v>5764</v>
      </c>
      <c r="B3723" s="1" t="s">
        <v>9233</v>
      </c>
      <c r="C3723" t="s">
        <v>21</v>
      </c>
    </row>
    <row r="3724" spans="1:3">
      <c r="A3724" s="1" t="s">
        <v>5764</v>
      </c>
      <c r="B3724" s="1" t="s">
        <v>9234</v>
      </c>
      <c r="C3724" t="s">
        <v>21</v>
      </c>
    </row>
    <row r="3725" spans="1:3">
      <c r="A3725" s="1" t="s">
        <v>5764</v>
      </c>
      <c r="B3725" s="1" t="s">
        <v>9235</v>
      </c>
      <c r="C3725" t="s">
        <v>21</v>
      </c>
    </row>
    <row r="3726" spans="1:3">
      <c r="A3726" s="1" t="s">
        <v>5764</v>
      </c>
      <c r="B3726" s="1" t="s">
        <v>9236</v>
      </c>
      <c r="C3726" t="s">
        <v>21</v>
      </c>
    </row>
    <row r="3727" spans="1:3">
      <c r="A3727" s="1" t="s">
        <v>5764</v>
      </c>
      <c r="B3727" s="1" t="s">
        <v>9237</v>
      </c>
      <c r="C3727" t="s">
        <v>21</v>
      </c>
    </row>
    <row r="3728" spans="1:3">
      <c r="A3728" s="1" t="s">
        <v>5764</v>
      </c>
      <c r="B3728" s="1" t="s">
        <v>9238</v>
      </c>
      <c r="C3728" t="s">
        <v>21</v>
      </c>
    </row>
    <row r="3729" spans="1:3">
      <c r="A3729" s="1" t="s">
        <v>5764</v>
      </c>
      <c r="B3729" s="1" t="s">
        <v>9239</v>
      </c>
      <c r="C3729" t="s">
        <v>21</v>
      </c>
    </row>
    <row r="3730" spans="1:3">
      <c r="A3730" s="1" t="s">
        <v>5764</v>
      </c>
      <c r="B3730" s="1" t="s">
        <v>9240</v>
      </c>
      <c r="C3730" t="s">
        <v>21</v>
      </c>
    </row>
    <row r="3731" spans="1:3">
      <c r="A3731" s="1" t="s">
        <v>5764</v>
      </c>
      <c r="B3731" s="1" t="s">
        <v>9241</v>
      </c>
      <c r="C3731" t="s">
        <v>21</v>
      </c>
    </row>
    <row r="3732" spans="1:3">
      <c r="A3732" s="1" t="s">
        <v>5764</v>
      </c>
      <c r="B3732" s="1" t="s">
        <v>9242</v>
      </c>
      <c r="C3732" t="s">
        <v>21</v>
      </c>
    </row>
    <row r="3733" spans="1:3">
      <c r="A3733" s="1" t="s">
        <v>5764</v>
      </c>
      <c r="B3733" s="1" t="s">
        <v>9243</v>
      </c>
      <c r="C3733" t="s">
        <v>21</v>
      </c>
    </row>
    <row r="3734" spans="1:3">
      <c r="A3734" s="1" t="s">
        <v>5764</v>
      </c>
      <c r="B3734" s="1" t="s">
        <v>9244</v>
      </c>
      <c r="C3734" t="s">
        <v>21</v>
      </c>
    </row>
    <row r="3735" spans="1:3">
      <c r="A3735" s="1" t="s">
        <v>5764</v>
      </c>
      <c r="B3735" s="1" t="s">
        <v>9245</v>
      </c>
      <c r="C3735" t="s">
        <v>21</v>
      </c>
    </row>
    <row r="3736" spans="1:3">
      <c r="A3736" s="1" t="s">
        <v>5764</v>
      </c>
      <c r="B3736" s="1" t="s">
        <v>9246</v>
      </c>
      <c r="C3736" t="s">
        <v>21</v>
      </c>
    </row>
    <row r="3737" spans="1:3">
      <c r="A3737" s="1" t="s">
        <v>5764</v>
      </c>
      <c r="B3737" s="1" t="s">
        <v>9247</v>
      </c>
      <c r="C3737" t="s">
        <v>21</v>
      </c>
    </row>
    <row r="3738" spans="1:3">
      <c r="A3738" s="1" t="s">
        <v>5764</v>
      </c>
      <c r="B3738" s="1" t="s">
        <v>9248</v>
      </c>
      <c r="C3738" t="s">
        <v>21</v>
      </c>
    </row>
    <row r="3739" spans="1:3">
      <c r="A3739" s="1" t="s">
        <v>5764</v>
      </c>
      <c r="B3739" s="1" t="s">
        <v>9249</v>
      </c>
      <c r="C3739" t="s">
        <v>21</v>
      </c>
    </row>
    <row r="3740" spans="1:3">
      <c r="A3740" s="1" t="s">
        <v>5764</v>
      </c>
      <c r="B3740" s="1" t="s">
        <v>9250</v>
      </c>
      <c r="C3740" t="s">
        <v>21</v>
      </c>
    </row>
    <row r="3741" spans="1:3">
      <c r="A3741" s="1" t="s">
        <v>5764</v>
      </c>
      <c r="B3741" s="1" t="s">
        <v>9251</v>
      </c>
      <c r="C3741" t="s">
        <v>21</v>
      </c>
    </row>
    <row r="3742" spans="1:3">
      <c r="A3742" s="1" t="s">
        <v>5764</v>
      </c>
      <c r="B3742" s="1" t="s">
        <v>9252</v>
      </c>
      <c r="C3742" t="s">
        <v>21</v>
      </c>
    </row>
    <row r="3743" spans="1:3">
      <c r="A3743" s="1" t="s">
        <v>5764</v>
      </c>
      <c r="B3743" s="1" t="s">
        <v>9253</v>
      </c>
      <c r="C3743" t="s">
        <v>21</v>
      </c>
    </row>
    <row r="3744" spans="1:3">
      <c r="A3744" s="1" t="s">
        <v>5764</v>
      </c>
      <c r="B3744" s="1" t="s">
        <v>9254</v>
      </c>
      <c r="C3744" t="s">
        <v>21</v>
      </c>
    </row>
    <row r="3745" spans="1:3">
      <c r="A3745" s="1" t="s">
        <v>5764</v>
      </c>
      <c r="B3745" s="1" t="s">
        <v>9255</v>
      </c>
      <c r="C3745" t="s">
        <v>21</v>
      </c>
    </row>
    <row r="3746" spans="1:3">
      <c r="A3746" s="1" t="s">
        <v>5764</v>
      </c>
      <c r="B3746" s="1" t="s">
        <v>9256</v>
      </c>
      <c r="C3746" t="s">
        <v>21</v>
      </c>
    </row>
    <row r="3747" spans="1:3">
      <c r="A3747" s="1" t="s">
        <v>5764</v>
      </c>
      <c r="B3747" s="1" t="s">
        <v>9257</v>
      </c>
      <c r="C3747" t="s">
        <v>21</v>
      </c>
    </row>
    <row r="3748" spans="1:3">
      <c r="A3748" s="1" t="s">
        <v>5764</v>
      </c>
      <c r="B3748" s="1" t="s">
        <v>9258</v>
      </c>
      <c r="C3748" t="s">
        <v>21</v>
      </c>
    </row>
    <row r="3749" spans="1:3">
      <c r="A3749" s="1" t="s">
        <v>5764</v>
      </c>
      <c r="B3749" s="1" t="s">
        <v>9259</v>
      </c>
      <c r="C3749" t="s">
        <v>21</v>
      </c>
    </row>
    <row r="3750" spans="1:3">
      <c r="A3750" s="1" t="s">
        <v>5764</v>
      </c>
      <c r="B3750" s="1" t="s">
        <v>9260</v>
      </c>
      <c r="C3750" t="s">
        <v>21</v>
      </c>
    </row>
    <row r="3751" spans="1:3">
      <c r="A3751" s="1" t="s">
        <v>5764</v>
      </c>
      <c r="B3751" s="1" t="s">
        <v>9261</v>
      </c>
      <c r="C3751" t="s">
        <v>21</v>
      </c>
    </row>
    <row r="3752" spans="1:3">
      <c r="A3752" s="1" t="s">
        <v>5764</v>
      </c>
      <c r="B3752" s="1" t="s">
        <v>9262</v>
      </c>
      <c r="C3752" t="s">
        <v>21</v>
      </c>
    </row>
    <row r="3753" spans="1:3">
      <c r="A3753" s="1" t="s">
        <v>5764</v>
      </c>
      <c r="B3753" s="1" t="s">
        <v>9263</v>
      </c>
      <c r="C3753" t="s">
        <v>21</v>
      </c>
    </row>
    <row r="3754" spans="1:3">
      <c r="A3754" s="1" t="s">
        <v>5764</v>
      </c>
      <c r="B3754" s="1" t="s">
        <v>9264</v>
      </c>
      <c r="C3754" t="s">
        <v>21</v>
      </c>
    </row>
    <row r="3755" spans="1:3">
      <c r="A3755" s="1" t="s">
        <v>5764</v>
      </c>
      <c r="B3755" s="1" t="s">
        <v>9265</v>
      </c>
      <c r="C3755" t="s">
        <v>21</v>
      </c>
    </row>
    <row r="3756" spans="1:3">
      <c r="A3756" s="1" t="s">
        <v>5764</v>
      </c>
      <c r="B3756" s="1" t="s">
        <v>9266</v>
      </c>
      <c r="C3756" t="s">
        <v>21</v>
      </c>
    </row>
    <row r="3757" spans="1:3">
      <c r="A3757" s="1" t="s">
        <v>5764</v>
      </c>
      <c r="B3757" s="1" t="s">
        <v>9267</v>
      </c>
      <c r="C3757" t="s">
        <v>21</v>
      </c>
    </row>
    <row r="3758" spans="1:3">
      <c r="A3758" s="1" t="s">
        <v>5764</v>
      </c>
      <c r="B3758" s="1" t="s">
        <v>9268</v>
      </c>
      <c r="C3758" t="s">
        <v>21</v>
      </c>
    </row>
    <row r="3759" spans="1:3">
      <c r="A3759" s="1" t="s">
        <v>5764</v>
      </c>
      <c r="B3759" s="1" t="s">
        <v>9269</v>
      </c>
      <c r="C3759" t="s">
        <v>21</v>
      </c>
    </row>
    <row r="3760" spans="1:3">
      <c r="A3760" s="1" t="s">
        <v>5764</v>
      </c>
      <c r="B3760" s="1" t="s">
        <v>9270</v>
      </c>
      <c r="C3760" t="s">
        <v>21</v>
      </c>
    </row>
    <row r="3761" spans="1:3">
      <c r="A3761" s="1" t="s">
        <v>5764</v>
      </c>
      <c r="B3761" s="1" t="s">
        <v>9271</v>
      </c>
      <c r="C3761" t="s">
        <v>21</v>
      </c>
    </row>
    <row r="3762" spans="1:3">
      <c r="A3762" s="1" t="s">
        <v>5764</v>
      </c>
      <c r="B3762" s="1" t="s">
        <v>9272</v>
      </c>
      <c r="C3762" t="s">
        <v>21</v>
      </c>
    </row>
    <row r="3763" spans="1:3">
      <c r="A3763" s="1" t="s">
        <v>5764</v>
      </c>
      <c r="B3763" s="1" t="s">
        <v>9273</v>
      </c>
      <c r="C3763" t="s">
        <v>21</v>
      </c>
    </row>
    <row r="3764" spans="1:3">
      <c r="A3764" s="1" t="s">
        <v>5764</v>
      </c>
      <c r="B3764" s="1" t="s">
        <v>9274</v>
      </c>
      <c r="C3764" t="s">
        <v>21</v>
      </c>
    </row>
    <row r="3765" spans="1:3">
      <c r="A3765" s="1" t="s">
        <v>5764</v>
      </c>
      <c r="B3765" s="1" t="s">
        <v>9275</v>
      </c>
      <c r="C3765" t="s">
        <v>21</v>
      </c>
    </row>
    <row r="3766" spans="1:3">
      <c r="A3766" s="1" t="s">
        <v>5764</v>
      </c>
      <c r="B3766" s="1" t="s">
        <v>9276</v>
      </c>
      <c r="C3766" t="s">
        <v>21</v>
      </c>
    </row>
    <row r="3767" spans="1:3">
      <c r="A3767" s="1" t="s">
        <v>5764</v>
      </c>
      <c r="B3767" s="1" t="s">
        <v>9277</v>
      </c>
      <c r="C3767" t="s">
        <v>21</v>
      </c>
    </row>
    <row r="3768" spans="1:3">
      <c r="A3768" s="1" t="s">
        <v>5764</v>
      </c>
      <c r="B3768" s="1" t="s">
        <v>9278</v>
      </c>
      <c r="C3768" t="s">
        <v>21</v>
      </c>
    </row>
    <row r="3769" spans="1:3">
      <c r="A3769" s="1" t="s">
        <v>5764</v>
      </c>
      <c r="B3769" s="1" t="s">
        <v>9279</v>
      </c>
      <c r="C3769" t="s">
        <v>21</v>
      </c>
    </row>
    <row r="3770" spans="1:3">
      <c r="A3770" s="1" t="s">
        <v>5764</v>
      </c>
      <c r="B3770" s="1" t="s">
        <v>9280</v>
      </c>
      <c r="C3770" t="s">
        <v>21</v>
      </c>
    </row>
    <row r="3771" spans="1:3">
      <c r="A3771" s="1" t="s">
        <v>5764</v>
      </c>
      <c r="B3771" s="1" t="s">
        <v>9281</v>
      </c>
      <c r="C3771" t="s">
        <v>21</v>
      </c>
    </row>
    <row r="3772" spans="1:3">
      <c r="A3772" s="1" t="s">
        <v>5764</v>
      </c>
      <c r="B3772" s="1" t="s">
        <v>9282</v>
      </c>
      <c r="C3772" t="s">
        <v>21</v>
      </c>
    </row>
    <row r="3773" spans="1:3">
      <c r="A3773" s="1" t="s">
        <v>5764</v>
      </c>
      <c r="B3773" s="1" t="s">
        <v>9283</v>
      </c>
      <c r="C3773" t="s">
        <v>21</v>
      </c>
    </row>
    <row r="3774" spans="1:3">
      <c r="A3774" s="1" t="s">
        <v>5764</v>
      </c>
      <c r="B3774" s="1" t="s">
        <v>9284</v>
      </c>
      <c r="C3774" t="s">
        <v>21</v>
      </c>
    </row>
    <row r="3775" spans="1:3">
      <c r="A3775" s="1" t="s">
        <v>5764</v>
      </c>
      <c r="B3775" s="1" t="s">
        <v>9285</v>
      </c>
      <c r="C3775" t="s">
        <v>21</v>
      </c>
    </row>
    <row r="3776" spans="1:3">
      <c r="A3776" s="1" t="s">
        <v>5764</v>
      </c>
      <c r="B3776" s="1" t="s">
        <v>9286</v>
      </c>
      <c r="C3776" t="s">
        <v>21</v>
      </c>
    </row>
    <row r="3777" spans="1:3">
      <c r="A3777" s="1" t="s">
        <v>5764</v>
      </c>
      <c r="B3777" s="1" t="s">
        <v>9287</v>
      </c>
      <c r="C3777" t="s">
        <v>21</v>
      </c>
    </row>
    <row r="3778" spans="1:3">
      <c r="A3778" s="1" t="s">
        <v>5764</v>
      </c>
      <c r="B3778" s="1" t="s">
        <v>9288</v>
      </c>
      <c r="C3778" t="s">
        <v>21</v>
      </c>
    </row>
    <row r="3779" spans="1:3">
      <c r="A3779" s="1" t="s">
        <v>5764</v>
      </c>
      <c r="B3779" s="1" t="s">
        <v>9289</v>
      </c>
      <c r="C3779" t="s">
        <v>21</v>
      </c>
    </row>
    <row r="3780" spans="1:3">
      <c r="A3780" s="1" t="s">
        <v>5764</v>
      </c>
      <c r="B3780" s="1" t="s">
        <v>9290</v>
      </c>
      <c r="C3780" t="s">
        <v>21</v>
      </c>
    </row>
    <row r="3781" spans="1:3">
      <c r="A3781" s="1" t="s">
        <v>5764</v>
      </c>
      <c r="B3781" s="1" t="s">
        <v>9291</v>
      </c>
      <c r="C3781" t="s">
        <v>21</v>
      </c>
    </row>
    <row r="3782" spans="1:3">
      <c r="A3782" s="1" t="s">
        <v>5764</v>
      </c>
      <c r="B3782" s="1" t="s">
        <v>9292</v>
      </c>
      <c r="C3782" t="s">
        <v>21</v>
      </c>
    </row>
    <row r="3783" spans="1:3">
      <c r="A3783" s="1" t="s">
        <v>5764</v>
      </c>
      <c r="B3783" s="1" t="s">
        <v>9293</v>
      </c>
      <c r="C3783" t="s">
        <v>21</v>
      </c>
    </row>
    <row r="3784" spans="1:3">
      <c r="A3784" s="1" t="s">
        <v>5764</v>
      </c>
      <c r="B3784" s="1" t="s">
        <v>9294</v>
      </c>
      <c r="C3784" t="s">
        <v>21</v>
      </c>
    </row>
    <row r="3785" spans="1:3">
      <c r="A3785" s="1" t="s">
        <v>5764</v>
      </c>
      <c r="B3785" s="1" t="s">
        <v>9295</v>
      </c>
      <c r="C3785" t="s">
        <v>21</v>
      </c>
    </row>
    <row r="3786" spans="1:3">
      <c r="A3786" s="1" t="s">
        <v>5764</v>
      </c>
      <c r="B3786" s="1" t="s">
        <v>9296</v>
      </c>
      <c r="C3786" t="s">
        <v>21</v>
      </c>
    </row>
    <row r="3787" spans="1:3">
      <c r="A3787" s="1" t="s">
        <v>5764</v>
      </c>
      <c r="B3787" s="1" t="s">
        <v>9297</v>
      </c>
      <c r="C3787" t="s">
        <v>21</v>
      </c>
    </row>
    <row r="3788" spans="1:3">
      <c r="A3788" s="1" t="s">
        <v>5764</v>
      </c>
      <c r="B3788" s="1" t="s">
        <v>9298</v>
      </c>
      <c r="C3788" t="s">
        <v>21</v>
      </c>
    </row>
    <row r="3789" spans="1:3">
      <c r="A3789" s="1" t="s">
        <v>5764</v>
      </c>
      <c r="B3789" s="1" t="s">
        <v>9299</v>
      </c>
      <c r="C3789" t="s">
        <v>21</v>
      </c>
    </row>
    <row r="3790" spans="1:3">
      <c r="A3790" s="1" t="s">
        <v>5764</v>
      </c>
      <c r="B3790" s="1" t="s">
        <v>9300</v>
      </c>
      <c r="C3790" t="s">
        <v>21</v>
      </c>
    </row>
    <row r="3791" spans="1:3">
      <c r="A3791" s="1" t="s">
        <v>5764</v>
      </c>
      <c r="B3791" s="1" t="s">
        <v>9301</v>
      </c>
      <c r="C3791" t="s">
        <v>21</v>
      </c>
    </row>
    <row r="3792" spans="1:3">
      <c r="A3792" s="1" t="s">
        <v>5764</v>
      </c>
      <c r="B3792" s="1" t="s">
        <v>9302</v>
      </c>
      <c r="C3792" t="s">
        <v>21</v>
      </c>
    </row>
    <row r="3793" spans="1:3">
      <c r="A3793" s="1" t="s">
        <v>5764</v>
      </c>
      <c r="B3793" s="1" t="s">
        <v>9303</v>
      </c>
      <c r="C3793" t="s">
        <v>21</v>
      </c>
    </row>
    <row r="3794" spans="1:3">
      <c r="A3794" s="1" t="s">
        <v>5764</v>
      </c>
      <c r="B3794" s="1" t="s">
        <v>9304</v>
      </c>
      <c r="C3794" t="s">
        <v>21</v>
      </c>
    </row>
    <row r="3795" spans="1:3">
      <c r="A3795" s="1" t="s">
        <v>5764</v>
      </c>
      <c r="B3795" s="1" t="s">
        <v>9305</v>
      </c>
      <c r="C3795" t="s">
        <v>21</v>
      </c>
    </row>
    <row r="3796" spans="1:3">
      <c r="A3796" s="1" t="s">
        <v>5764</v>
      </c>
      <c r="B3796" s="1" t="s">
        <v>9306</v>
      </c>
      <c r="C3796" t="s">
        <v>21</v>
      </c>
    </row>
    <row r="3797" spans="1:3">
      <c r="A3797" s="1" t="s">
        <v>5764</v>
      </c>
      <c r="B3797" s="1" t="s">
        <v>9307</v>
      </c>
      <c r="C3797" t="s">
        <v>21</v>
      </c>
    </row>
    <row r="3798" spans="1:3">
      <c r="A3798" s="1" t="s">
        <v>5764</v>
      </c>
      <c r="B3798" s="1" t="s">
        <v>9308</v>
      </c>
      <c r="C3798" t="s">
        <v>21</v>
      </c>
    </row>
    <row r="3799" spans="1:3">
      <c r="A3799" s="1" t="s">
        <v>5764</v>
      </c>
      <c r="B3799" s="1" t="s">
        <v>9309</v>
      </c>
      <c r="C3799" t="s">
        <v>21</v>
      </c>
    </row>
    <row r="3800" spans="1:3">
      <c r="A3800" s="1" t="s">
        <v>5764</v>
      </c>
      <c r="B3800" s="1" t="s">
        <v>9310</v>
      </c>
      <c r="C3800" t="s">
        <v>21</v>
      </c>
    </row>
    <row r="3801" spans="1:3">
      <c r="A3801" s="1" t="s">
        <v>5764</v>
      </c>
      <c r="B3801" s="1" t="s">
        <v>9311</v>
      </c>
      <c r="C3801" t="s">
        <v>21</v>
      </c>
    </row>
    <row r="3802" spans="1:3">
      <c r="A3802" s="1" t="s">
        <v>5764</v>
      </c>
      <c r="B3802" s="1" t="s">
        <v>9312</v>
      </c>
      <c r="C3802" t="s">
        <v>21</v>
      </c>
    </row>
    <row r="3803" spans="1:3">
      <c r="A3803" s="1" t="s">
        <v>5764</v>
      </c>
      <c r="B3803" s="1" t="s">
        <v>9313</v>
      </c>
      <c r="C3803" t="s">
        <v>21</v>
      </c>
    </row>
    <row r="3804" spans="1:3">
      <c r="A3804" s="1" t="s">
        <v>5764</v>
      </c>
      <c r="B3804" s="1" t="s">
        <v>9314</v>
      </c>
      <c r="C3804" t="s">
        <v>21</v>
      </c>
    </row>
    <row r="3805" spans="1:3">
      <c r="A3805" s="1" t="s">
        <v>5764</v>
      </c>
      <c r="B3805" s="1" t="s">
        <v>9315</v>
      </c>
      <c r="C3805" t="s">
        <v>21</v>
      </c>
    </row>
    <row r="3806" spans="1:3">
      <c r="A3806" s="1" t="s">
        <v>5764</v>
      </c>
      <c r="B3806" s="1" t="s">
        <v>9316</v>
      </c>
      <c r="C3806" t="s">
        <v>21</v>
      </c>
    </row>
    <row r="3807" spans="1:3">
      <c r="A3807" s="1" t="s">
        <v>5764</v>
      </c>
      <c r="B3807" s="1" t="s">
        <v>9317</v>
      </c>
      <c r="C3807" t="s">
        <v>21</v>
      </c>
    </row>
    <row r="3808" spans="1:3">
      <c r="A3808" s="1" t="s">
        <v>5764</v>
      </c>
      <c r="B3808" s="1" t="s">
        <v>9318</v>
      </c>
      <c r="C3808" t="s">
        <v>21</v>
      </c>
    </row>
    <row r="3809" spans="1:3">
      <c r="A3809" s="1" t="s">
        <v>5764</v>
      </c>
      <c r="B3809" s="1" t="s">
        <v>9319</v>
      </c>
      <c r="C3809" t="s">
        <v>21</v>
      </c>
    </row>
    <row r="3810" spans="1:3">
      <c r="A3810" s="1" t="s">
        <v>5764</v>
      </c>
      <c r="B3810" s="1" t="s">
        <v>9320</v>
      </c>
      <c r="C3810" t="s">
        <v>21</v>
      </c>
    </row>
    <row r="3811" spans="1:3">
      <c r="A3811" s="1" t="s">
        <v>5764</v>
      </c>
      <c r="B3811" s="1" t="s">
        <v>9321</v>
      </c>
      <c r="C3811" t="s">
        <v>21</v>
      </c>
    </row>
    <row r="3812" spans="1:3">
      <c r="A3812" s="1" t="s">
        <v>5764</v>
      </c>
      <c r="B3812" s="1" t="s">
        <v>9322</v>
      </c>
      <c r="C3812" t="s">
        <v>21</v>
      </c>
    </row>
    <row r="3813" spans="1:3">
      <c r="A3813" s="1" t="s">
        <v>5764</v>
      </c>
      <c r="B3813" s="1" t="s">
        <v>9323</v>
      </c>
      <c r="C3813" t="s">
        <v>21</v>
      </c>
    </row>
    <row r="3814" spans="1:3">
      <c r="A3814" s="1" t="s">
        <v>5764</v>
      </c>
      <c r="B3814" s="1" t="s">
        <v>9324</v>
      </c>
      <c r="C3814" t="s">
        <v>21</v>
      </c>
    </row>
    <row r="3815" spans="1:3">
      <c r="A3815" s="1" t="s">
        <v>5764</v>
      </c>
      <c r="B3815" s="1" t="s">
        <v>9325</v>
      </c>
      <c r="C3815" t="s">
        <v>21</v>
      </c>
    </row>
    <row r="3816" spans="1:3">
      <c r="A3816" s="1" t="s">
        <v>5764</v>
      </c>
      <c r="B3816" s="1" t="s">
        <v>9326</v>
      </c>
      <c r="C3816" t="s">
        <v>21</v>
      </c>
    </row>
    <row r="3817" spans="1:3">
      <c r="A3817" s="1" t="s">
        <v>5764</v>
      </c>
      <c r="B3817" s="1" t="s">
        <v>9327</v>
      </c>
      <c r="C3817" t="s">
        <v>21</v>
      </c>
    </row>
    <row r="3818" spans="1:3">
      <c r="A3818" s="1" t="s">
        <v>5764</v>
      </c>
      <c r="B3818" s="1" t="s">
        <v>9328</v>
      </c>
      <c r="C3818" t="s">
        <v>21</v>
      </c>
    </row>
    <row r="3819" spans="1:3">
      <c r="A3819" s="1" t="s">
        <v>5764</v>
      </c>
      <c r="B3819" s="1" t="s">
        <v>9329</v>
      </c>
      <c r="C3819" t="s">
        <v>21</v>
      </c>
    </row>
    <row r="3820" spans="1:3">
      <c r="A3820" s="1" t="s">
        <v>5764</v>
      </c>
      <c r="B3820" s="1" t="s">
        <v>9330</v>
      </c>
      <c r="C3820" t="s">
        <v>21</v>
      </c>
    </row>
    <row r="3821" spans="1:3">
      <c r="A3821" s="1" t="s">
        <v>5764</v>
      </c>
      <c r="B3821" s="1" t="s">
        <v>9331</v>
      </c>
      <c r="C3821" t="s">
        <v>21</v>
      </c>
    </row>
    <row r="3822" spans="1:3">
      <c r="A3822" s="1" t="s">
        <v>5764</v>
      </c>
      <c r="B3822" s="1" t="s">
        <v>9332</v>
      </c>
      <c r="C3822" t="s">
        <v>21</v>
      </c>
    </row>
    <row r="3823" spans="1:3">
      <c r="A3823" s="1" t="s">
        <v>5764</v>
      </c>
      <c r="B3823" s="1" t="s">
        <v>9333</v>
      </c>
      <c r="C3823" t="s">
        <v>21</v>
      </c>
    </row>
    <row r="3824" spans="1:3">
      <c r="A3824" s="1" t="s">
        <v>5764</v>
      </c>
      <c r="B3824" s="1" t="s">
        <v>9334</v>
      </c>
      <c r="C3824" t="s">
        <v>21</v>
      </c>
    </row>
    <row r="3825" spans="1:3">
      <c r="A3825" s="1" t="s">
        <v>5764</v>
      </c>
      <c r="B3825" s="1" t="s">
        <v>9335</v>
      </c>
      <c r="C3825" t="s">
        <v>21</v>
      </c>
    </row>
    <row r="3826" spans="1:3">
      <c r="A3826" s="1" t="s">
        <v>5764</v>
      </c>
      <c r="B3826" s="1" t="s">
        <v>9336</v>
      </c>
      <c r="C3826" t="s">
        <v>21</v>
      </c>
    </row>
    <row r="3827" spans="1:3">
      <c r="A3827" s="1" t="s">
        <v>5764</v>
      </c>
      <c r="B3827" s="1" t="s">
        <v>9337</v>
      </c>
      <c r="C3827" t="s">
        <v>21</v>
      </c>
    </row>
    <row r="3828" spans="1:3">
      <c r="A3828" s="1" t="s">
        <v>5764</v>
      </c>
      <c r="B3828" s="1" t="s">
        <v>9338</v>
      </c>
      <c r="C3828" t="s">
        <v>21</v>
      </c>
    </row>
    <row r="3829" spans="1:3">
      <c r="A3829" s="1" t="s">
        <v>5764</v>
      </c>
      <c r="B3829" s="1" t="s">
        <v>9339</v>
      </c>
      <c r="C3829" t="s">
        <v>21</v>
      </c>
    </row>
    <row r="3830" spans="1:3">
      <c r="A3830" s="1" t="s">
        <v>5764</v>
      </c>
      <c r="B3830" s="1" t="s">
        <v>9340</v>
      </c>
      <c r="C3830" t="s">
        <v>21</v>
      </c>
    </row>
    <row r="3831" spans="1:3">
      <c r="A3831" s="1" t="s">
        <v>5764</v>
      </c>
      <c r="B3831" s="1" t="s">
        <v>9341</v>
      </c>
      <c r="C3831" t="s">
        <v>21</v>
      </c>
    </row>
    <row r="3832" spans="1:3">
      <c r="A3832" s="1" t="s">
        <v>5764</v>
      </c>
      <c r="B3832" s="1" t="s">
        <v>9342</v>
      </c>
      <c r="C3832" t="s">
        <v>21</v>
      </c>
    </row>
    <row r="3833" spans="1:3">
      <c r="A3833" s="1" t="s">
        <v>5764</v>
      </c>
      <c r="B3833" s="1" t="s">
        <v>9343</v>
      </c>
      <c r="C3833" t="s">
        <v>21</v>
      </c>
    </row>
    <row r="3834" spans="1:3">
      <c r="A3834" s="1" t="s">
        <v>5764</v>
      </c>
      <c r="B3834" s="1" t="s">
        <v>9344</v>
      </c>
      <c r="C3834" t="s">
        <v>21</v>
      </c>
    </row>
    <row r="3835" spans="1:3">
      <c r="A3835" s="1" t="s">
        <v>5764</v>
      </c>
      <c r="B3835" s="1" t="s">
        <v>9345</v>
      </c>
      <c r="C3835" t="s">
        <v>21</v>
      </c>
    </row>
    <row r="3836" spans="1:3">
      <c r="A3836" s="1" t="s">
        <v>5764</v>
      </c>
      <c r="B3836" s="1" t="s">
        <v>9346</v>
      </c>
      <c r="C3836" t="s">
        <v>21</v>
      </c>
    </row>
    <row r="3837" spans="1:3">
      <c r="A3837" s="1" t="s">
        <v>5764</v>
      </c>
      <c r="B3837" s="1" t="s">
        <v>9347</v>
      </c>
      <c r="C3837" t="s">
        <v>21</v>
      </c>
    </row>
    <row r="3838" spans="1:3">
      <c r="A3838" s="1" t="s">
        <v>5764</v>
      </c>
      <c r="B3838" s="1" t="s">
        <v>9348</v>
      </c>
      <c r="C3838" t="s">
        <v>21</v>
      </c>
    </row>
    <row r="3839" spans="1:3">
      <c r="A3839" s="1" t="s">
        <v>5764</v>
      </c>
      <c r="B3839" s="1" t="s">
        <v>9349</v>
      </c>
      <c r="C3839" t="s">
        <v>21</v>
      </c>
    </row>
    <row r="3840" spans="1:3">
      <c r="A3840" s="1" t="s">
        <v>5764</v>
      </c>
      <c r="B3840" s="1" t="s">
        <v>9350</v>
      </c>
      <c r="C3840" t="s">
        <v>21</v>
      </c>
    </row>
    <row r="3841" spans="1:3">
      <c r="A3841" s="1" t="s">
        <v>5764</v>
      </c>
      <c r="B3841" s="1" t="s">
        <v>9351</v>
      </c>
      <c r="C3841" t="s">
        <v>21</v>
      </c>
    </row>
    <row r="3842" spans="1:3">
      <c r="A3842" s="1" t="s">
        <v>5764</v>
      </c>
      <c r="B3842" s="1" t="s">
        <v>9352</v>
      </c>
      <c r="C3842" t="s">
        <v>21</v>
      </c>
    </row>
    <row r="3843" spans="1:3">
      <c r="A3843" s="1" t="s">
        <v>5764</v>
      </c>
      <c r="B3843" s="1" t="s">
        <v>9353</v>
      </c>
      <c r="C3843" t="s">
        <v>21</v>
      </c>
    </row>
    <row r="3844" spans="1:3">
      <c r="A3844" s="1" t="s">
        <v>5764</v>
      </c>
      <c r="B3844" s="1" t="s">
        <v>9354</v>
      </c>
      <c r="C3844" t="s">
        <v>21</v>
      </c>
    </row>
    <row r="3845" spans="1:3">
      <c r="A3845" s="1" t="s">
        <v>5764</v>
      </c>
      <c r="B3845" s="1" t="s">
        <v>9355</v>
      </c>
      <c r="C3845" t="s">
        <v>21</v>
      </c>
    </row>
    <row r="3846" spans="1:3">
      <c r="A3846" s="1" t="s">
        <v>5764</v>
      </c>
      <c r="B3846" s="1" t="s">
        <v>9356</v>
      </c>
      <c r="C3846" t="s">
        <v>21</v>
      </c>
    </row>
    <row r="3847" spans="1:3">
      <c r="A3847" s="1" t="s">
        <v>5764</v>
      </c>
      <c r="B3847" s="1" t="s">
        <v>9357</v>
      </c>
      <c r="C3847" t="s">
        <v>21</v>
      </c>
    </row>
    <row r="3848" spans="1:3">
      <c r="A3848" s="1" t="s">
        <v>5764</v>
      </c>
      <c r="B3848" s="1" t="s">
        <v>9358</v>
      </c>
      <c r="C3848" t="s">
        <v>21</v>
      </c>
    </row>
    <row r="3849" spans="1:3">
      <c r="A3849" s="1" t="s">
        <v>5764</v>
      </c>
      <c r="B3849" s="1" t="s">
        <v>9359</v>
      </c>
      <c r="C3849" t="s">
        <v>21</v>
      </c>
    </row>
    <row r="3850" spans="1:3">
      <c r="A3850" s="1" t="s">
        <v>5764</v>
      </c>
      <c r="B3850" s="1" t="s">
        <v>9360</v>
      </c>
      <c r="C3850" t="s">
        <v>21</v>
      </c>
    </row>
    <row r="3851" spans="1:3">
      <c r="A3851" s="1" t="s">
        <v>5764</v>
      </c>
      <c r="B3851" s="1" t="s">
        <v>9361</v>
      </c>
      <c r="C3851" t="s">
        <v>21</v>
      </c>
    </row>
    <row r="3852" spans="1:3">
      <c r="A3852" s="1" t="s">
        <v>5764</v>
      </c>
      <c r="B3852" s="1" t="s">
        <v>9362</v>
      </c>
      <c r="C3852" t="s">
        <v>21</v>
      </c>
    </row>
    <row r="3853" spans="1:3">
      <c r="A3853" s="1" t="s">
        <v>5764</v>
      </c>
      <c r="B3853" s="1" t="s">
        <v>9363</v>
      </c>
      <c r="C3853" t="s">
        <v>21</v>
      </c>
    </row>
    <row r="3854" spans="1:3">
      <c r="A3854" s="1" t="s">
        <v>5764</v>
      </c>
      <c r="B3854" s="1" t="s">
        <v>9364</v>
      </c>
      <c r="C3854" t="s">
        <v>21</v>
      </c>
    </row>
    <row r="3855" spans="1:3">
      <c r="A3855" s="1" t="s">
        <v>5764</v>
      </c>
      <c r="B3855" s="1" t="s">
        <v>9365</v>
      </c>
      <c r="C3855" t="s">
        <v>21</v>
      </c>
    </row>
    <row r="3856" spans="1:3">
      <c r="A3856" s="1" t="s">
        <v>5764</v>
      </c>
      <c r="B3856" s="1" t="s">
        <v>9366</v>
      </c>
      <c r="C3856" t="s">
        <v>21</v>
      </c>
    </row>
    <row r="3857" spans="1:3">
      <c r="A3857" s="1" t="s">
        <v>5764</v>
      </c>
      <c r="B3857" s="1" t="s">
        <v>9367</v>
      </c>
      <c r="C3857" t="s">
        <v>21</v>
      </c>
    </row>
    <row r="3858" spans="1:3">
      <c r="A3858" s="1" t="s">
        <v>5764</v>
      </c>
      <c r="B3858" s="1" t="s">
        <v>9368</v>
      </c>
      <c r="C3858" t="s">
        <v>21</v>
      </c>
    </row>
    <row r="3859" spans="1:3">
      <c r="A3859" s="1" t="s">
        <v>5764</v>
      </c>
      <c r="B3859" s="1" t="s">
        <v>9369</v>
      </c>
      <c r="C3859" t="s">
        <v>21</v>
      </c>
    </row>
    <row r="3860" spans="1:3">
      <c r="A3860" s="1" t="s">
        <v>5764</v>
      </c>
      <c r="B3860" s="1" t="s">
        <v>9370</v>
      </c>
      <c r="C3860" t="s">
        <v>21</v>
      </c>
    </row>
    <row r="3861" spans="1:3">
      <c r="A3861" s="1" t="s">
        <v>5764</v>
      </c>
      <c r="B3861" s="1" t="s">
        <v>9371</v>
      </c>
      <c r="C3861" t="s">
        <v>21</v>
      </c>
    </row>
    <row r="3862" spans="1:3">
      <c r="A3862" s="1" t="s">
        <v>5764</v>
      </c>
      <c r="B3862" s="1" t="s">
        <v>9372</v>
      </c>
      <c r="C3862" t="s">
        <v>21</v>
      </c>
    </row>
    <row r="3863" spans="1:3">
      <c r="A3863" s="1" t="s">
        <v>5764</v>
      </c>
      <c r="B3863" s="1" t="s">
        <v>9373</v>
      </c>
      <c r="C3863" t="s">
        <v>21</v>
      </c>
    </row>
    <row r="3864" spans="1:3">
      <c r="A3864" s="1" t="s">
        <v>5764</v>
      </c>
      <c r="B3864" s="1" t="s">
        <v>9374</v>
      </c>
      <c r="C3864" t="s">
        <v>21</v>
      </c>
    </row>
    <row r="3865" spans="1:3">
      <c r="A3865" s="1" t="s">
        <v>5764</v>
      </c>
      <c r="B3865" s="1" t="s">
        <v>9375</v>
      </c>
      <c r="C3865" t="s">
        <v>21</v>
      </c>
    </row>
    <row r="3866" spans="1:3">
      <c r="A3866" s="1" t="s">
        <v>5764</v>
      </c>
      <c r="B3866" s="1" t="s">
        <v>9376</v>
      </c>
      <c r="C3866" t="s">
        <v>21</v>
      </c>
    </row>
    <row r="3867" spans="1:3">
      <c r="A3867" s="1" t="s">
        <v>5764</v>
      </c>
      <c r="B3867" s="1" t="s">
        <v>9377</v>
      </c>
      <c r="C3867" t="s">
        <v>21</v>
      </c>
    </row>
    <row r="3868" spans="1:3">
      <c r="A3868" s="1" t="s">
        <v>5764</v>
      </c>
      <c r="B3868" s="1" t="s">
        <v>9378</v>
      </c>
      <c r="C3868" t="s">
        <v>21</v>
      </c>
    </row>
    <row r="3869" spans="1:3">
      <c r="A3869" s="1" t="s">
        <v>5764</v>
      </c>
      <c r="B3869" s="1" t="s">
        <v>9379</v>
      </c>
      <c r="C3869" t="s">
        <v>21</v>
      </c>
    </row>
    <row r="3870" spans="1:3">
      <c r="A3870" s="1" t="s">
        <v>5764</v>
      </c>
      <c r="B3870" s="1" t="s">
        <v>9380</v>
      </c>
      <c r="C3870" t="s">
        <v>21</v>
      </c>
    </row>
    <row r="3871" spans="1:3">
      <c r="A3871" s="1" t="s">
        <v>5764</v>
      </c>
      <c r="B3871" s="1" t="s">
        <v>9381</v>
      </c>
      <c r="C3871" t="s">
        <v>21</v>
      </c>
    </row>
    <row r="3872" spans="1:3">
      <c r="A3872" s="1" t="s">
        <v>5764</v>
      </c>
      <c r="B3872" s="1" t="s">
        <v>9382</v>
      </c>
      <c r="C3872" t="s">
        <v>21</v>
      </c>
    </row>
    <row r="3873" spans="1:3">
      <c r="A3873" s="1" t="s">
        <v>5764</v>
      </c>
      <c r="B3873" s="1" t="s">
        <v>9383</v>
      </c>
      <c r="C3873" t="s">
        <v>21</v>
      </c>
    </row>
    <row r="3874" spans="1:3">
      <c r="A3874" s="1" t="s">
        <v>5764</v>
      </c>
      <c r="B3874" s="1" t="s">
        <v>9384</v>
      </c>
      <c r="C3874" t="s">
        <v>21</v>
      </c>
    </row>
    <row r="3875" spans="1:3">
      <c r="A3875" s="1" t="s">
        <v>5764</v>
      </c>
      <c r="B3875" s="1" t="s">
        <v>9385</v>
      </c>
      <c r="C3875" t="s">
        <v>21</v>
      </c>
    </row>
    <row r="3876" spans="1:3">
      <c r="A3876" s="1" t="s">
        <v>5764</v>
      </c>
      <c r="B3876" s="1" t="s">
        <v>9386</v>
      </c>
      <c r="C3876" t="s">
        <v>21</v>
      </c>
    </row>
    <row r="3877" spans="1:3">
      <c r="A3877" s="1" t="s">
        <v>5764</v>
      </c>
      <c r="B3877" s="1" t="s">
        <v>9387</v>
      </c>
      <c r="C3877" t="s">
        <v>21</v>
      </c>
    </row>
    <row r="3878" spans="1:3">
      <c r="A3878" s="1" t="s">
        <v>5764</v>
      </c>
      <c r="B3878" s="1" t="s">
        <v>9388</v>
      </c>
      <c r="C3878" t="s">
        <v>21</v>
      </c>
    </row>
    <row r="3879" spans="1:3">
      <c r="A3879" s="1" t="s">
        <v>5764</v>
      </c>
      <c r="B3879" s="1" t="s">
        <v>9389</v>
      </c>
      <c r="C3879" t="s">
        <v>21</v>
      </c>
    </row>
    <row r="3880" spans="1:3">
      <c r="A3880" s="1" t="s">
        <v>5764</v>
      </c>
      <c r="B3880" s="1" t="s">
        <v>9390</v>
      </c>
      <c r="C3880" t="s">
        <v>21</v>
      </c>
    </row>
    <row r="3881" spans="1:3">
      <c r="A3881" s="1" t="s">
        <v>5764</v>
      </c>
      <c r="B3881" s="1" t="s">
        <v>9391</v>
      </c>
      <c r="C3881" t="s">
        <v>21</v>
      </c>
    </row>
    <row r="3882" spans="1:3">
      <c r="A3882" s="1" t="s">
        <v>5764</v>
      </c>
      <c r="B3882" s="1" t="s">
        <v>9392</v>
      </c>
      <c r="C3882" t="s">
        <v>21</v>
      </c>
    </row>
    <row r="3883" spans="1:3">
      <c r="A3883" s="1" t="s">
        <v>5764</v>
      </c>
      <c r="B3883" s="1" t="s">
        <v>9393</v>
      </c>
      <c r="C3883" t="s">
        <v>21</v>
      </c>
    </row>
    <row r="3884" spans="1:3">
      <c r="A3884" s="1" t="s">
        <v>5764</v>
      </c>
      <c r="B3884" s="1" t="s">
        <v>9394</v>
      </c>
      <c r="C3884" t="s">
        <v>21</v>
      </c>
    </row>
    <row r="3885" spans="1:3">
      <c r="A3885" s="1" t="s">
        <v>5764</v>
      </c>
      <c r="B3885" s="1" t="s">
        <v>9395</v>
      </c>
      <c r="C3885" t="s">
        <v>21</v>
      </c>
    </row>
    <row r="3886" spans="1:3">
      <c r="A3886" s="1" t="s">
        <v>5764</v>
      </c>
      <c r="B3886" s="1" t="s">
        <v>9396</v>
      </c>
      <c r="C3886" t="s">
        <v>21</v>
      </c>
    </row>
    <row r="3887" spans="1:3">
      <c r="A3887" s="1" t="s">
        <v>5764</v>
      </c>
      <c r="B3887" s="1" t="s">
        <v>9397</v>
      </c>
      <c r="C3887" t="s">
        <v>21</v>
      </c>
    </row>
    <row r="3888" spans="1:3">
      <c r="A3888" s="1" t="s">
        <v>5764</v>
      </c>
      <c r="B3888" s="1" t="s">
        <v>9398</v>
      </c>
      <c r="C3888" t="s">
        <v>21</v>
      </c>
    </row>
    <row r="3889" spans="1:3">
      <c r="A3889" s="1" t="s">
        <v>5764</v>
      </c>
      <c r="B3889" s="1" t="s">
        <v>9399</v>
      </c>
      <c r="C3889" t="s">
        <v>21</v>
      </c>
    </row>
    <row r="3890" spans="1:3">
      <c r="A3890" s="1" t="s">
        <v>5764</v>
      </c>
      <c r="B3890" s="1" t="s">
        <v>9400</v>
      </c>
      <c r="C3890" t="s">
        <v>21</v>
      </c>
    </row>
    <row r="3891" spans="1:3">
      <c r="A3891" s="1" t="s">
        <v>5764</v>
      </c>
      <c r="B3891" s="1" t="s">
        <v>9401</v>
      </c>
      <c r="C3891" t="s">
        <v>21</v>
      </c>
    </row>
    <row r="3892" spans="1:3">
      <c r="A3892" s="1" t="s">
        <v>5764</v>
      </c>
      <c r="B3892" s="1" t="s">
        <v>9402</v>
      </c>
      <c r="C3892" t="s">
        <v>21</v>
      </c>
    </row>
    <row r="3893" spans="1:3">
      <c r="A3893" s="1" t="s">
        <v>5764</v>
      </c>
      <c r="B3893" s="1" t="s">
        <v>9403</v>
      </c>
      <c r="C3893" t="s">
        <v>21</v>
      </c>
    </row>
    <row r="3894" spans="1:3">
      <c r="A3894" s="1" t="s">
        <v>5764</v>
      </c>
      <c r="B3894" s="1" t="s">
        <v>9404</v>
      </c>
      <c r="C3894" t="s">
        <v>21</v>
      </c>
    </row>
    <row r="3895" spans="1:3">
      <c r="A3895" s="1" t="s">
        <v>5764</v>
      </c>
      <c r="B3895" s="1" t="s">
        <v>9405</v>
      </c>
      <c r="C3895" t="s">
        <v>21</v>
      </c>
    </row>
    <row r="3896" spans="1:3">
      <c r="A3896" s="1" t="s">
        <v>5764</v>
      </c>
      <c r="B3896" s="1" t="s">
        <v>9406</v>
      </c>
      <c r="C3896" t="s">
        <v>21</v>
      </c>
    </row>
    <row r="3897" spans="1:3">
      <c r="A3897" s="1" t="s">
        <v>5764</v>
      </c>
      <c r="B3897" s="1" t="s">
        <v>9407</v>
      </c>
      <c r="C3897" t="s">
        <v>21</v>
      </c>
    </row>
    <row r="3898" spans="1:3">
      <c r="A3898" s="1" t="s">
        <v>5764</v>
      </c>
      <c r="B3898" s="1" t="s">
        <v>9408</v>
      </c>
      <c r="C3898" t="s">
        <v>21</v>
      </c>
    </row>
    <row r="3899" spans="1:3">
      <c r="A3899" s="1" t="s">
        <v>5764</v>
      </c>
      <c r="B3899" s="1" t="s">
        <v>9409</v>
      </c>
      <c r="C3899" t="s">
        <v>21</v>
      </c>
    </row>
    <row r="3900" spans="1:3">
      <c r="A3900" s="1" t="s">
        <v>5764</v>
      </c>
      <c r="B3900" s="1" t="s">
        <v>9410</v>
      </c>
      <c r="C3900" t="s">
        <v>21</v>
      </c>
    </row>
    <row r="3901" spans="1:3">
      <c r="A3901" s="1" t="s">
        <v>5764</v>
      </c>
      <c r="B3901" s="1" t="s">
        <v>9411</v>
      </c>
      <c r="C3901" t="s">
        <v>21</v>
      </c>
    </row>
    <row r="3902" spans="1:3">
      <c r="A3902" s="1" t="s">
        <v>5764</v>
      </c>
      <c r="B3902" s="1" t="s">
        <v>9412</v>
      </c>
      <c r="C3902" t="s">
        <v>21</v>
      </c>
    </row>
    <row r="3903" spans="1:3">
      <c r="A3903" s="1" t="s">
        <v>5764</v>
      </c>
      <c r="B3903" s="1" t="s">
        <v>9413</v>
      </c>
      <c r="C3903" t="s">
        <v>21</v>
      </c>
    </row>
    <row r="3904" spans="1:3">
      <c r="A3904" s="1" t="s">
        <v>5764</v>
      </c>
      <c r="B3904" s="1" t="s">
        <v>9414</v>
      </c>
      <c r="C3904" t="s">
        <v>21</v>
      </c>
    </row>
    <row r="3905" spans="1:3">
      <c r="A3905" s="1" t="s">
        <v>5764</v>
      </c>
      <c r="B3905" s="1" t="s">
        <v>9415</v>
      </c>
      <c r="C3905" t="s">
        <v>21</v>
      </c>
    </row>
    <row r="3906" spans="1:3">
      <c r="A3906" s="1" t="s">
        <v>5764</v>
      </c>
      <c r="B3906" s="1" t="s">
        <v>9416</v>
      </c>
      <c r="C3906" t="s">
        <v>21</v>
      </c>
    </row>
    <row r="3907" spans="1:3">
      <c r="A3907" s="1" t="s">
        <v>5764</v>
      </c>
      <c r="B3907" s="1" t="s">
        <v>9417</v>
      </c>
      <c r="C3907" t="s">
        <v>21</v>
      </c>
    </row>
    <row r="3908" spans="1:3">
      <c r="A3908" s="1" t="s">
        <v>5764</v>
      </c>
      <c r="B3908" s="1" t="s">
        <v>9418</v>
      </c>
      <c r="C3908" t="s">
        <v>21</v>
      </c>
    </row>
    <row r="3909" spans="1:3">
      <c r="A3909" s="1" t="s">
        <v>5764</v>
      </c>
      <c r="B3909" s="1" t="s">
        <v>9419</v>
      </c>
      <c r="C3909" t="s">
        <v>21</v>
      </c>
    </row>
    <row r="3910" spans="1:3">
      <c r="A3910" s="1" t="s">
        <v>5764</v>
      </c>
      <c r="B3910" s="1" t="s">
        <v>9420</v>
      </c>
      <c r="C3910" t="s">
        <v>21</v>
      </c>
    </row>
    <row r="3911" spans="1:3">
      <c r="A3911" s="1" t="s">
        <v>5764</v>
      </c>
      <c r="B3911" s="1" t="s">
        <v>9421</v>
      </c>
      <c r="C3911" t="s">
        <v>21</v>
      </c>
    </row>
    <row r="3912" spans="1:3">
      <c r="A3912" s="1" t="s">
        <v>5764</v>
      </c>
      <c r="B3912" s="1" t="s">
        <v>9422</v>
      </c>
      <c r="C3912" t="s">
        <v>21</v>
      </c>
    </row>
    <row r="3913" spans="1:3">
      <c r="A3913" s="1" t="s">
        <v>5764</v>
      </c>
      <c r="B3913" s="1" t="s">
        <v>9423</v>
      </c>
      <c r="C3913" t="s">
        <v>21</v>
      </c>
    </row>
    <row r="3914" spans="1:3">
      <c r="A3914" s="1" t="s">
        <v>5764</v>
      </c>
      <c r="B3914" s="1" t="s">
        <v>9424</v>
      </c>
      <c r="C3914" t="s">
        <v>21</v>
      </c>
    </row>
    <row r="3915" spans="1:3">
      <c r="A3915" s="1" t="s">
        <v>5764</v>
      </c>
      <c r="B3915" s="1" t="s">
        <v>9425</v>
      </c>
      <c r="C3915" t="s">
        <v>21</v>
      </c>
    </row>
    <row r="3916" spans="1:3">
      <c r="A3916" s="1" t="s">
        <v>5764</v>
      </c>
      <c r="B3916" s="1" t="s">
        <v>9426</v>
      </c>
      <c r="C3916" t="s">
        <v>21</v>
      </c>
    </row>
    <row r="3917" spans="1:3">
      <c r="A3917" s="1" t="s">
        <v>5764</v>
      </c>
      <c r="B3917" s="1" t="s">
        <v>9427</v>
      </c>
      <c r="C3917" t="s">
        <v>21</v>
      </c>
    </row>
    <row r="3918" spans="1:3">
      <c r="A3918" s="1" t="s">
        <v>5764</v>
      </c>
      <c r="B3918" s="1" t="s">
        <v>9428</v>
      </c>
      <c r="C3918" t="s">
        <v>21</v>
      </c>
    </row>
    <row r="3919" spans="1:3">
      <c r="A3919" s="1" t="s">
        <v>5764</v>
      </c>
      <c r="B3919" s="1" t="s">
        <v>9429</v>
      </c>
      <c r="C3919" t="s">
        <v>21</v>
      </c>
    </row>
    <row r="3920" spans="1:3">
      <c r="A3920" s="1" t="s">
        <v>5764</v>
      </c>
      <c r="B3920" s="1" t="s">
        <v>9430</v>
      </c>
      <c r="C3920" t="s">
        <v>21</v>
      </c>
    </row>
    <row r="3921" spans="1:3">
      <c r="A3921" s="1" t="s">
        <v>5764</v>
      </c>
      <c r="B3921" s="1" t="s">
        <v>9431</v>
      </c>
      <c r="C3921" t="s">
        <v>21</v>
      </c>
    </row>
    <row r="3922" spans="1:3">
      <c r="A3922" s="1" t="s">
        <v>5764</v>
      </c>
      <c r="B3922" s="1" t="s">
        <v>9432</v>
      </c>
      <c r="C3922" t="s">
        <v>21</v>
      </c>
    </row>
    <row r="3923" spans="1:3">
      <c r="A3923" s="1" t="s">
        <v>5764</v>
      </c>
      <c r="B3923" s="1" t="s">
        <v>9433</v>
      </c>
      <c r="C3923" t="s">
        <v>21</v>
      </c>
    </row>
    <row r="3924" spans="1:3">
      <c r="A3924" s="1" t="s">
        <v>5764</v>
      </c>
      <c r="B3924" s="1" t="s">
        <v>9434</v>
      </c>
      <c r="C3924" t="s">
        <v>21</v>
      </c>
    </row>
    <row r="3925" spans="1:3">
      <c r="A3925" s="1" t="s">
        <v>5764</v>
      </c>
      <c r="B3925" s="1" t="s">
        <v>9435</v>
      </c>
      <c r="C3925" t="s">
        <v>21</v>
      </c>
    </row>
    <row r="3926" spans="1:3">
      <c r="A3926" s="1" t="s">
        <v>5764</v>
      </c>
      <c r="B3926" s="1" t="s">
        <v>9436</v>
      </c>
      <c r="C3926" t="s">
        <v>21</v>
      </c>
    </row>
    <row r="3927" spans="1:3">
      <c r="A3927" s="1" t="s">
        <v>5764</v>
      </c>
      <c r="B3927" s="1" t="s">
        <v>9437</v>
      </c>
      <c r="C3927" t="s">
        <v>21</v>
      </c>
    </row>
    <row r="3928" spans="1:3">
      <c r="A3928" s="1" t="s">
        <v>5764</v>
      </c>
      <c r="B3928" s="1" t="s">
        <v>9438</v>
      </c>
      <c r="C3928" t="s">
        <v>21</v>
      </c>
    </row>
    <row r="3929" spans="1:3">
      <c r="A3929" s="1" t="s">
        <v>5764</v>
      </c>
      <c r="B3929" s="1" t="s">
        <v>9439</v>
      </c>
      <c r="C3929" t="s">
        <v>21</v>
      </c>
    </row>
    <row r="3930" spans="1:3">
      <c r="A3930" s="1" t="s">
        <v>5764</v>
      </c>
      <c r="B3930" s="1" t="s">
        <v>9440</v>
      </c>
      <c r="C3930" t="s">
        <v>21</v>
      </c>
    </row>
    <row r="3931" spans="1:3">
      <c r="A3931" s="1" t="s">
        <v>5764</v>
      </c>
      <c r="B3931" s="1" t="s">
        <v>9441</v>
      </c>
      <c r="C3931" t="s">
        <v>21</v>
      </c>
    </row>
    <row r="3932" spans="1:3">
      <c r="A3932" s="1" t="s">
        <v>5764</v>
      </c>
      <c r="B3932" s="1" t="s">
        <v>9442</v>
      </c>
      <c r="C3932" t="s">
        <v>21</v>
      </c>
    </row>
    <row r="3933" spans="1:3">
      <c r="A3933" s="1" t="s">
        <v>5764</v>
      </c>
      <c r="B3933" s="1" t="s">
        <v>9443</v>
      </c>
      <c r="C3933" t="s">
        <v>21</v>
      </c>
    </row>
    <row r="3934" spans="1:3">
      <c r="A3934" s="1" t="s">
        <v>5764</v>
      </c>
      <c r="B3934" s="1" t="s">
        <v>9444</v>
      </c>
      <c r="C3934" t="s">
        <v>21</v>
      </c>
    </row>
    <row r="3935" spans="1:3">
      <c r="A3935" s="1" t="s">
        <v>5764</v>
      </c>
      <c r="B3935" s="1" t="s">
        <v>9445</v>
      </c>
      <c r="C3935" t="s">
        <v>21</v>
      </c>
    </row>
    <row r="3936" spans="1:3">
      <c r="A3936" s="1" t="s">
        <v>5764</v>
      </c>
      <c r="B3936" s="1" t="s">
        <v>9446</v>
      </c>
      <c r="C3936" t="s">
        <v>21</v>
      </c>
    </row>
    <row r="3937" spans="1:3">
      <c r="A3937" s="1" t="s">
        <v>5764</v>
      </c>
      <c r="B3937" s="1" t="s">
        <v>9447</v>
      </c>
      <c r="C3937" t="s">
        <v>21</v>
      </c>
    </row>
    <row r="3938" spans="1:3">
      <c r="A3938" s="1" t="s">
        <v>5764</v>
      </c>
      <c r="B3938" s="1" t="s">
        <v>9448</v>
      </c>
      <c r="C3938" t="s">
        <v>21</v>
      </c>
    </row>
    <row r="3939" spans="1:3">
      <c r="A3939" s="1" t="s">
        <v>5764</v>
      </c>
      <c r="B3939" s="1" t="s">
        <v>9449</v>
      </c>
      <c r="C3939" t="s">
        <v>21</v>
      </c>
    </row>
    <row r="3940" spans="1:3">
      <c r="A3940" s="1" t="s">
        <v>5764</v>
      </c>
      <c r="B3940" s="1" t="s">
        <v>9450</v>
      </c>
      <c r="C3940" t="s">
        <v>21</v>
      </c>
    </row>
    <row r="3941" spans="1:3">
      <c r="A3941" s="1" t="s">
        <v>5764</v>
      </c>
      <c r="B3941" s="1" t="s">
        <v>9451</v>
      </c>
      <c r="C3941" t="s">
        <v>21</v>
      </c>
    </row>
    <row r="3942" spans="1:3">
      <c r="A3942" s="1" t="s">
        <v>5764</v>
      </c>
      <c r="B3942" s="1" t="s">
        <v>9452</v>
      </c>
      <c r="C3942" t="s">
        <v>21</v>
      </c>
    </row>
    <row r="3943" spans="1:3">
      <c r="A3943" s="1" t="s">
        <v>5764</v>
      </c>
      <c r="B3943" s="1" t="s">
        <v>9453</v>
      </c>
      <c r="C3943" t="s">
        <v>21</v>
      </c>
    </row>
    <row r="3944" spans="1:3">
      <c r="A3944" s="1" t="s">
        <v>5764</v>
      </c>
      <c r="B3944" s="1" t="s">
        <v>9454</v>
      </c>
      <c r="C3944" t="s">
        <v>21</v>
      </c>
    </row>
    <row r="3945" spans="1:3">
      <c r="A3945" s="1" t="s">
        <v>5764</v>
      </c>
      <c r="B3945" s="1" t="s">
        <v>9455</v>
      </c>
      <c r="C3945" t="s">
        <v>21</v>
      </c>
    </row>
    <row r="3946" spans="1:3">
      <c r="A3946" s="1" t="s">
        <v>5764</v>
      </c>
      <c r="B3946" s="1" t="s">
        <v>9456</v>
      </c>
      <c r="C3946" t="s">
        <v>21</v>
      </c>
    </row>
    <row r="3947" spans="1:3">
      <c r="A3947" s="1" t="s">
        <v>5764</v>
      </c>
      <c r="B3947" s="1" t="s">
        <v>9457</v>
      </c>
      <c r="C3947" t="s">
        <v>21</v>
      </c>
    </row>
    <row r="3948" spans="1:3">
      <c r="A3948" s="1" t="s">
        <v>5764</v>
      </c>
      <c r="B3948" s="1" t="s">
        <v>9458</v>
      </c>
      <c r="C3948" t="s">
        <v>21</v>
      </c>
    </row>
    <row r="3949" spans="1:3">
      <c r="A3949" s="1" t="s">
        <v>5764</v>
      </c>
      <c r="B3949" s="1" t="s">
        <v>9459</v>
      </c>
      <c r="C3949" t="s">
        <v>21</v>
      </c>
    </row>
    <row r="3950" spans="1:3">
      <c r="A3950" s="1" t="s">
        <v>5764</v>
      </c>
      <c r="B3950" s="1" t="s">
        <v>9460</v>
      </c>
      <c r="C3950" t="s">
        <v>21</v>
      </c>
    </row>
    <row r="3951" spans="1:3">
      <c r="A3951" s="1" t="s">
        <v>5764</v>
      </c>
      <c r="B3951" s="1" t="s">
        <v>9461</v>
      </c>
      <c r="C3951" t="s">
        <v>21</v>
      </c>
    </row>
    <row r="3952" spans="1:3">
      <c r="A3952" s="1" t="s">
        <v>5764</v>
      </c>
      <c r="B3952" s="1" t="s">
        <v>9462</v>
      </c>
      <c r="C3952" t="s">
        <v>21</v>
      </c>
    </row>
    <row r="3953" spans="1:3">
      <c r="A3953" s="1" t="s">
        <v>5764</v>
      </c>
      <c r="B3953" s="1" t="s">
        <v>9463</v>
      </c>
      <c r="C3953" t="s">
        <v>21</v>
      </c>
    </row>
    <row r="3954" spans="1:3">
      <c r="A3954" s="1" t="s">
        <v>5764</v>
      </c>
      <c r="B3954" s="1" t="s">
        <v>9464</v>
      </c>
      <c r="C3954" t="s">
        <v>21</v>
      </c>
    </row>
    <row r="3955" spans="1:3">
      <c r="A3955" s="1" t="s">
        <v>5764</v>
      </c>
      <c r="B3955" s="1" t="s">
        <v>9465</v>
      </c>
      <c r="C3955" t="s">
        <v>21</v>
      </c>
    </row>
    <row r="3956" spans="1:3">
      <c r="A3956" s="1" t="s">
        <v>5764</v>
      </c>
      <c r="B3956" s="1" t="s">
        <v>9466</v>
      </c>
      <c r="C3956" t="s">
        <v>21</v>
      </c>
    </row>
    <row r="3957" spans="1:3">
      <c r="A3957" s="1" t="s">
        <v>5764</v>
      </c>
      <c r="B3957" s="1" t="s">
        <v>9467</v>
      </c>
      <c r="C3957" t="s">
        <v>21</v>
      </c>
    </row>
    <row r="3958" spans="1:3">
      <c r="A3958" s="1" t="s">
        <v>5764</v>
      </c>
      <c r="B3958" s="1" t="s">
        <v>9468</v>
      </c>
      <c r="C3958" t="s">
        <v>21</v>
      </c>
    </row>
    <row r="3959" spans="1:3">
      <c r="A3959" s="1" t="s">
        <v>5764</v>
      </c>
      <c r="B3959" s="1" t="s">
        <v>9469</v>
      </c>
      <c r="C3959" t="s">
        <v>21</v>
      </c>
    </row>
    <row r="3960" spans="1:3">
      <c r="A3960" s="1" t="s">
        <v>5764</v>
      </c>
      <c r="B3960" s="1" t="s">
        <v>9470</v>
      </c>
      <c r="C3960" t="s">
        <v>21</v>
      </c>
    </row>
    <row r="3961" spans="1:3">
      <c r="A3961" s="1" t="s">
        <v>5764</v>
      </c>
      <c r="B3961" s="1" t="s">
        <v>9471</v>
      </c>
      <c r="C3961" t="s">
        <v>21</v>
      </c>
    </row>
    <row r="3962" spans="1:3">
      <c r="A3962" s="1" t="s">
        <v>5764</v>
      </c>
      <c r="B3962" s="1" t="s">
        <v>9472</v>
      </c>
      <c r="C3962" t="s">
        <v>21</v>
      </c>
    </row>
    <row r="3963" spans="1:3">
      <c r="A3963" s="1" t="s">
        <v>5764</v>
      </c>
      <c r="B3963" s="1" t="s">
        <v>9473</v>
      </c>
      <c r="C3963" t="s">
        <v>21</v>
      </c>
    </row>
    <row r="3964" spans="1:3">
      <c r="A3964" s="1" t="s">
        <v>5764</v>
      </c>
      <c r="B3964" s="1" t="s">
        <v>9474</v>
      </c>
      <c r="C3964" t="s">
        <v>21</v>
      </c>
    </row>
    <row r="3965" spans="1:3">
      <c r="A3965" s="1" t="s">
        <v>5764</v>
      </c>
      <c r="B3965" s="1" t="s">
        <v>9475</v>
      </c>
      <c r="C3965" t="s">
        <v>21</v>
      </c>
    </row>
    <row r="3966" spans="1:3">
      <c r="A3966" s="1" t="s">
        <v>5764</v>
      </c>
      <c r="B3966" s="1" t="s">
        <v>9476</v>
      </c>
      <c r="C3966" t="s">
        <v>21</v>
      </c>
    </row>
    <row r="3967" spans="1:3">
      <c r="A3967" s="1" t="s">
        <v>5764</v>
      </c>
      <c r="B3967" s="1" t="s">
        <v>9477</v>
      </c>
      <c r="C3967" t="s">
        <v>21</v>
      </c>
    </row>
    <row r="3968" spans="1:3">
      <c r="A3968" s="1" t="s">
        <v>5764</v>
      </c>
      <c r="B3968" s="1" t="s">
        <v>9478</v>
      </c>
      <c r="C3968" t="s">
        <v>21</v>
      </c>
    </row>
    <row r="3969" spans="1:3">
      <c r="A3969" s="1" t="s">
        <v>5764</v>
      </c>
      <c r="B3969" s="1" t="s">
        <v>9479</v>
      </c>
      <c r="C3969" t="s">
        <v>21</v>
      </c>
    </row>
    <row r="3970" spans="1:3">
      <c r="A3970" s="1" t="s">
        <v>5764</v>
      </c>
      <c r="B3970" s="1" t="s">
        <v>9480</v>
      </c>
      <c r="C3970" t="s">
        <v>21</v>
      </c>
    </row>
    <row r="3971" spans="1:3">
      <c r="A3971" s="1" t="s">
        <v>5764</v>
      </c>
      <c r="B3971" s="1" t="s">
        <v>9481</v>
      </c>
      <c r="C3971" t="s">
        <v>21</v>
      </c>
    </row>
    <row r="3972" spans="1:3">
      <c r="A3972" s="1" t="s">
        <v>5764</v>
      </c>
      <c r="B3972" s="1" t="s">
        <v>9482</v>
      </c>
      <c r="C3972" t="s">
        <v>21</v>
      </c>
    </row>
    <row r="3973" spans="1:3">
      <c r="A3973" s="1" t="s">
        <v>5764</v>
      </c>
      <c r="B3973" s="1" t="s">
        <v>9483</v>
      </c>
      <c r="C3973" t="s">
        <v>21</v>
      </c>
    </row>
    <row r="3974" spans="1:3">
      <c r="A3974" s="1" t="s">
        <v>5764</v>
      </c>
      <c r="B3974" s="1" t="s">
        <v>9484</v>
      </c>
      <c r="C3974" t="s">
        <v>21</v>
      </c>
    </row>
    <row r="3975" spans="1:3">
      <c r="A3975" s="1" t="s">
        <v>5764</v>
      </c>
      <c r="B3975" s="1" t="s">
        <v>9485</v>
      </c>
      <c r="C3975" t="s">
        <v>21</v>
      </c>
    </row>
    <row r="3976" spans="1:3">
      <c r="A3976" s="1" t="s">
        <v>5764</v>
      </c>
      <c r="B3976" s="1" t="s">
        <v>9486</v>
      </c>
      <c r="C3976" t="s">
        <v>21</v>
      </c>
    </row>
    <row r="3977" spans="1:3">
      <c r="A3977" s="1" t="s">
        <v>5764</v>
      </c>
      <c r="B3977" s="1" t="s">
        <v>9487</v>
      </c>
      <c r="C3977" t="s">
        <v>21</v>
      </c>
    </row>
    <row r="3978" spans="1:3">
      <c r="A3978" s="1" t="s">
        <v>5764</v>
      </c>
      <c r="B3978" s="1" t="s">
        <v>9488</v>
      </c>
      <c r="C3978" t="s">
        <v>21</v>
      </c>
    </row>
    <row r="3979" spans="1:3">
      <c r="A3979" s="1" t="s">
        <v>5764</v>
      </c>
      <c r="B3979" s="1" t="s">
        <v>9489</v>
      </c>
      <c r="C3979" t="s">
        <v>21</v>
      </c>
    </row>
    <row r="3980" spans="1:3">
      <c r="A3980" s="1" t="s">
        <v>5764</v>
      </c>
      <c r="B3980" s="1" t="s">
        <v>9490</v>
      </c>
      <c r="C3980" t="s">
        <v>21</v>
      </c>
    </row>
    <row r="3981" spans="1:3">
      <c r="A3981" s="1" t="s">
        <v>5764</v>
      </c>
      <c r="B3981" s="1" t="s">
        <v>9491</v>
      </c>
      <c r="C3981" t="s">
        <v>21</v>
      </c>
    </row>
    <row r="3982" spans="1:3">
      <c r="A3982" s="1" t="s">
        <v>5764</v>
      </c>
      <c r="B3982" s="1" t="s">
        <v>9492</v>
      </c>
      <c r="C3982" t="s">
        <v>21</v>
      </c>
    </row>
    <row r="3983" spans="1:3">
      <c r="A3983" s="1" t="s">
        <v>5764</v>
      </c>
      <c r="B3983" s="1" t="s">
        <v>9493</v>
      </c>
      <c r="C3983" t="s">
        <v>21</v>
      </c>
    </row>
    <row r="3984" spans="1:3">
      <c r="A3984" s="1" t="s">
        <v>5764</v>
      </c>
      <c r="B3984" s="1" t="s">
        <v>9494</v>
      </c>
      <c r="C3984" t="s">
        <v>21</v>
      </c>
    </row>
    <row r="3985" spans="1:3">
      <c r="A3985" s="1" t="s">
        <v>5764</v>
      </c>
      <c r="B3985" s="1" t="s">
        <v>9495</v>
      </c>
      <c r="C3985" t="s">
        <v>21</v>
      </c>
    </row>
    <row r="3986" spans="1:3">
      <c r="A3986" s="1" t="s">
        <v>5764</v>
      </c>
      <c r="B3986" s="1" t="s">
        <v>9496</v>
      </c>
      <c r="C3986" t="s">
        <v>21</v>
      </c>
    </row>
    <row r="3987" spans="1:3">
      <c r="A3987" s="1" t="s">
        <v>5764</v>
      </c>
      <c r="B3987" s="1" t="s">
        <v>9497</v>
      </c>
      <c r="C3987" t="s">
        <v>21</v>
      </c>
    </row>
    <row r="3988" spans="1:3">
      <c r="A3988" s="1" t="s">
        <v>5764</v>
      </c>
      <c r="B3988" s="1" t="s">
        <v>9498</v>
      </c>
      <c r="C3988" t="s">
        <v>21</v>
      </c>
    </row>
    <row r="3989" spans="1:3">
      <c r="A3989" s="1" t="s">
        <v>5764</v>
      </c>
      <c r="B3989" s="1" t="s">
        <v>9499</v>
      </c>
      <c r="C3989" t="s">
        <v>21</v>
      </c>
    </row>
    <row r="3990" spans="1:3">
      <c r="A3990" s="1" t="s">
        <v>5764</v>
      </c>
      <c r="B3990" s="1" t="s">
        <v>9500</v>
      </c>
      <c r="C3990" t="s">
        <v>21</v>
      </c>
    </row>
    <row r="3991" spans="1:3">
      <c r="A3991" s="1" t="s">
        <v>5764</v>
      </c>
      <c r="B3991" s="1" t="s">
        <v>9501</v>
      </c>
      <c r="C3991" t="s">
        <v>21</v>
      </c>
    </row>
    <row r="3992" spans="1:3">
      <c r="A3992" s="1" t="s">
        <v>5764</v>
      </c>
      <c r="B3992" s="1" t="s">
        <v>9502</v>
      </c>
      <c r="C3992" t="s">
        <v>21</v>
      </c>
    </row>
    <row r="3993" spans="1:3">
      <c r="A3993" s="1" t="s">
        <v>5764</v>
      </c>
      <c r="B3993" s="1" t="s">
        <v>9503</v>
      </c>
      <c r="C3993" t="s">
        <v>21</v>
      </c>
    </row>
    <row r="3994" spans="1:3">
      <c r="A3994" s="1" t="s">
        <v>5764</v>
      </c>
      <c r="B3994" s="1" t="s">
        <v>9504</v>
      </c>
      <c r="C3994" t="s">
        <v>21</v>
      </c>
    </row>
    <row r="3995" spans="1:3">
      <c r="A3995" s="1" t="s">
        <v>5764</v>
      </c>
      <c r="B3995" s="1" t="s">
        <v>9505</v>
      </c>
      <c r="C3995" t="s">
        <v>21</v>
      </c>
    </row>
    <row r="3996" spans="1:3">
      <c r="A3996" s="1" t="s">
        <v>5764</v>
      </c>
      <c r="B3996" s="1" t="s">
        <v>9506</v>
      </c>
      <c r="C3996" t="s">
        <v>21</v>
      </c>
    </row>
    <row r="3997" spans="1:3">
      <c r="A3997" s="1" t="s">
        <v>5764</v>
      </c>
      <c r="B3997" s="1" t="s">
        <v>9507</v>
      </c>
      <c r="C3997" t="s">
        <v>21</v>
      </c>
    </row>
    <row r="3998" spans="1:3">
      <c r="A3998" s="1" t="s">
        <v>5764</v>
      </c>
      <c r="B3998" s="1" t="s">
        <v>9508</v>
      </c>
      <c r="C3998" t="s">
        <v>21</v>
      </c>
    </row>
    <row r="3999" spans="1:3">
      <c r="A3999" s="1" t="s">
        <v>5764</v>
      </c>
      <c r="B3999" s="1" t="s">
        <v>9509</v>
      </c>
      <c r="C3999" t="s">
        <v>21</v>
      </c>
    </row>
    <row r="4000" spans="1:3">
      <c r="A4000" s="1" t="s">
        <v>5764</v>
      </c>
      <c r="B4000" s="1" t="s">
        <v>9510</v>
      </c>
      <c r="C4000" t="s">
        <v>21</v>
      </c>
    </row>
    <row r="4001" spans="1:3">
      <c r="A4001" s="1" t="s">
        <v>5764</v>
      </c>
      <c r="B4001" s="1" t="s">
        <v>9511</v>
      </c>
      <c r="C4001" t="s">
        <v>21</v>
      </c>
    </row>
    <row r="4002" spans="1:3">
      <c r="A4002" s="1" t="s">
        <v>5764</v>
      </c>
      <c r="B4002" s="1" t="s">
        <v>9512</v>
      </c>
      <c r="C4002" t="s">
        <v>21</v>
      </c>
    </row>
    <row r="4003" spans="1:3">
      <c r="A4003" s="1" t="s">
        <v>5764</v>
      </c>
      <c r="B4003" s="1" t="s">
        <v>9513</v>
      </c>
      <c r="C4003" t="s">
        <v>21</v>
      </c>
    </row>
    <row r="4004" spans="1:3">
      <c r="A4004" s="1" t="s">
        <v>5764</v>
      </c>
      <c r="B4004" s="1" t="s">
        <v>9514</v>
      </c>
      <c r="C4004" t="s">
        <v>21</v>
      </c>
    </row>
    <row r="4005" spans="1:3">
      <c r="A4005" s="1" t="s">
        <v>5764</v>
      </c>
      <c r="B4005" s="1" t="s">
        <v>9515</v>
      </c>
      <c r="C4005" t="s">
        <v>21</v>
      </c>
    </row>
    <row r="4006" spans="1:3">
      <c r="A4006" s="1" t="s">
        <v>5764</v>
      </c>
      <c r="B4006" s="1" t="s">
        <v>9516</v>
      </c>
      <c r="C4006" t="s">
        <v>21</v>
      </c>
    </row>
    <row r="4007" spans="1:3">
      <c r="A4007" s="1" t="s">
        <v>5764</v>
      </c>
      <c r="B4007" s="1" t="s">
        <v>9517</v>
      </c>
      <c r="C4007" t="s">
        <v>21</v>
      </c>
    </row>
    <row r="4008" spans="1:3">
      <c r="A4008" s="1" t="s">
        <v>5764</v>
      </c>
      <c r="B4008" s="1" t="s">
        <v>9518</v>
      </c>
      <c r="C4008" t="s">
        <v>21</v>
      </c>
    </row>
    <row r="4009" spans="1:3">
      <c r="A4009" s="1" t="s">
        <v>5764</v>
      </c>
      <c r="B4009" s="1" t="s">
        <v>9519</v>
      </c>
      <c r="C4009" t="s">
        <v>21</v>
      </c>
    </row>
    <row r="4010" spans="1:3">
      <c r="A4010" s="1" t="s">
        <v>5764</v>
      </c>
      <c r="B4010" s="1" t="s">
        <v>9520</v>
      </c>
      <c r="C4010" t="s">
        <v>21</v>
      </c>
    </row>
    <row r="4011" spans="1:3">
      <c r="A4011" s="1" t="s">
        <v>5764</v>
      </c>
      <c r="B4011" s="1" t="s">
        <v>9521</v>
      </c>
      <c r="C4011" t="s">
        <v>21</v>
      </c>
    </row>
    <row r="4012" spans="1:3">
      <c r="A4012" s="1" t="s">
        <v>5764</v>
      </c>
      <c r="B4012" s="1" t="s">
        <v>9522</v>
      </c>
      <c r="C4012" t="s">
        <v>21</v>
      </c>
    </row>
    <row r="4013" spans="1:3">
      <c r="A4013" s="1" t="s">
        <v>5764</v>
      </c>
      <c r="B4013" s="1" t="s">
        <v>9523</v>
      </c>
      <c r="C4013" t="s">
        <v>21</v>
      </c>
    </row>
    <row r="4014" spans="1:3">
      <c r="A4014" s="1" t="s">
        <v>5764</v>
      </c>
      <c r="B4014" s="1" t="s">
        <v>9524</v>
      </c>
      <c r="C4014" t="s">
        <v>21</v>
      </c>
    </row>
    <row r="4015" spans="1:3">
      <c r="A4015" s="1" t="s">
        <v>5764</v>
      </c>
      <c r="B4015" s="1" t="s">
        <v>9525</v>
      </c>
      <c r="C4015" t="s">
        <v>21</v>
      </c>
    </row>
    <row r="4016" spans="1:3">
      <c r="A4016" s="1" t="s">
        <v>5764</v>
      </c>
      <c r="B4016" s="1" t="s">
        <v>9526</v>
      </c>
      <c r="C4016" t="s">
        <v>21</v>
      </c>
    </row>
    <row r="4017" spans="1:3">
      <c r="A4017" s="1" t="s">
        <v>5764</v>
      </c>
      <c r="B4017" s="1" t="s">
        <v>9527</v>
      </c>
      <c r="C4017" t="s">
        <v>21</v>
      </c>
    </row>
    <row r="4018" spans="1:3">
      <c r="A4018" s="1" t="s">
        <v>5764</v>
      </c>
      <c r="B4018" s="1" t="s">
        <v>9528</v>
      </c>
      <c r="C4018" t="s">
        <v>21</v>
      </c>
    </row>
    <row r="4019" spans="1:3">
      <c r="A4019" s="1" t="s">
        <v>5764</v>
      </c>
      <c r="B4019" s="1" t="s">
        <v>9529</v>
      </c>
      <c r="C4019" t="s">
        <v>21</v>
      </c>
    </row>
    <row r="4020" spans="1:3">
      <c r="A4020" s="1" t="s">
        <v>5764</v>
      </c>
      <c r="B4020" s="1" t="s">
        <v>9530</v>
      </c>
      <c r="C4020" t="s">
        <v>21</v>
      </c>
    </row>
    <row r="4021" spans="1:3">
      <c r="A4021" s="1" t="s">
        <v>5764</v>
      </c>
      <c r="B4021" s="1" t="s">
        <v>9531</v>
      </c>
      <c r="C4021" t="s">
        <v>21</v>
      </c>
    </row>
    <row r="4022" spans="1:3">
      <c r="A4022" s="1" t="s">
        <v>5764</v>
      </c>
      <c r="B4022" s="1" t="s">
        <v>9532</v>
      </c>
      <c r="C4022" t="s">
        <v>21</v>
      </c>
    </row>
    <row r="4023" spans="1:3">
      <c r="A4023" s="1" t="s">
        <v>5764</v>
      </c>
      <c r="B4023" s="1" t="s">
        <v>9533</v>
      </c>
      <c r="C4023" t="s">
        <v>21</v>
      </c>
    </row>
    <row r="4024" spans="1:3">
      <c r="A4024" s="1" t="s">
        <v>5764</v>
      </c>
      <c r="B4024" s="1" t="s">
        <v>9534</v>
      </c>
      <c r="C4024" t="s">
        <v>21</v>
      </c>
    </row>
    <row r="4025" spans="1:3">
      <c r="A4025" s="1" t="s">
        <v>5764</v>
      </c>
      <c r="B4025" s="1" t="s">
        <v>9535</v>
      </c>
      <c r="C4025" t="s">
        <v>21</v>
      </c>
    </row>
    <row r="4026" spans="1:3">
      <c r="A4026" s="1" t="s">
        <v>5764</v>
      </c>
      <c r="B4026" s="1" t="s">
        <v>9536</v>
      </c>
      <c r="C4026" t="s">
        <v>21</v>
      </c>
    </row>
    <row r="4027" spans="1:3">
      <c r="A4027" s="1" t="s">
        <v>5764</v>
      </c>
      <c r="B4027" s="1" t="s">
        <v>9537</v>
      </c>
      <c r="C4027" t="s">
        <v>21</v>
      </c>
    </row>
    <row r="4028" spans="1:3">
      <c r="A4028" s="1" t="s">
        <v>5764</v>
      </c>
      <c r="B4028" s="1" t="s">
        <v>9538</v>
      </c>
      <c r="C4028" t="s">
        <v>21</v>
      </c>
    </row>
    <row r="4029" spans="1:3">
      <c r="A4029" s="1" t="s">
        <v>5764</v>
      </c>
      <c r="B4029" s="1" t="s">
        <v>9539</v>
      </c>
      <c r="C4029" t="s">
        <v>21</v>
      </c>
    </row>
    <row r="4030" spans="1:3">
      <c r="A4030" s="1" t="s">
        <v>5764</v>
      </c>
      <c r="B4030" s="1" t="s">
        <v>9540</v>
      </c>
      <c r="C4030" t="s">
        <v>21</v>
      </c>
    </row>
    <row r="4031" spans="1:3">
      <c r="A4031" s="1" t="s">
        <v>5764</v>
      </c>
      <c r="B4031" s="1" t="s">
        <v>9541</v>
      </c>
      <c r="C4031" t="s">
        <v>21</v>
      </c>
    </row>
    <row r="4032" spans="1:3">
      <c r="A4032" s="1" t="s">
        <v>5764</v>
      </c>
      <c r="B4032" s="1" t="s">
        <v>9542</v>
      </c>
      <c r="C4032" t="s">
        <v>21</v>
      </c>
    </row>
    <row r="4033" spans="1:3">
      <c r="A4033" s="1" t="s">
        <v>5764</v>
      </c>
      <c r="B4033" s="1" t="s">
        <v>9543</v>
      </c>
      <c r="C4033" t="s">
        <v>21</v>
      </c>
    </row>
    <row r="4034" spans="1:3">
      <c r="A4034" s="1" t="s">
        <v>5764</v>
      </c>
      <c r="B4034" s="1" t="s">
        <v>9544</v>
      </c>
      <c r="C4034" t="s">
        <v>21</v>
      </c>
    </row>
    <row r="4035" spans="1:3">
      <c r="A4035" s="1" t="s">
        <v>5764</v>
      </c>
      <c r="B4035" s="1" t="s">
        <v>9545</v>
      </c>
      <c r="C4035" t="s">
        <v>21</v>
      </c>
    </row>
    <row r="4036" spans="1:3">
      <c r="A4036" s="1" t="s">
        <v>5764</v>
      </c>
      <c r="B4036" s="1" t="s">
        <v>9546</v>
      </c>
      <c r="C4036" t="s">
        <v>21</v>
      </c>
    </row>
    <row r="4037" spans="1:3">
      <c r="A4037" s="1" t="s">
        <v>5764</v>
      </c>
      <c r="B4037" s="1" t="s">
        <v>9547</v>
      </c>
      <c r="C4037" t="s">
        <v>21</v>
      </c>
    </row>
    <row r="4038" spans="1:3">
      <c r="A4038" s="1" t="s">
        <v>5764</v>
      </c>
      <c r="B4038" s="1" t="s">
        <v>9548</v>
      </c>
      <c r="C4038" t="s">
        <v>21</v>
      </c>
    </row>
    <row r="4039" spans="1:3">
      <c r="A4039" s="1" t="s">
        <v>5764</v>
      </c>
      <c r="B4039" s="1" t="s">
        <v>9549</v>
      </c>
      <c r="C4039" t="s">
        <v>21</v>
      </c>
    </row>
    <row r="4040" spans="1:3">
      <c r="A4040" s="1" t="s">
        <v>5764</v>
      </c>
      <c r="B4040" s="1" t="s">
        <v>9550</v>
      </c>
      <c r="C4040" t="s">
        <v>21</v>
      </c>
    </row>
    <row r="4041" spans="1:3">
      <c r="A4041" s="1" t="s">
        <v>5764</v>
      </c>
      <c r="B4041" s="1" t="s">
        <v>9551</v>
      </c>
      <c r="C4041" t="s">
        <v>21</v>
      </c>
    </row>
    <row r="4042" spans="1:3">
      <c r="A4042" s="1" t="s">
        <v>5764</v>
      </c>
      <c r="B4042" s="1" t="s">
        <v>9552</v>
      </c>
      <c r="C4042" t="s">
        <v>21</v>
      </c>
    </row>
    <row r="4043" spans="1:3">
      <c r="A4043" s="1" t="s">
        <v>5764</v>
      </c>
      <c r="B4043" s="1" t="s">
        <v>9553</v>
      </c>
      <c r="C4043" t="s">
        <v>21</v>
      </c>
    </row>
    <row r="4044" spans="1:3">
      <c r="A4044" s="1" t="s">
        <v>5764</v>
      </c>
      <c r="B4044" s="1" t="s">
        <v>9554</v>
      </c>
      <c r="C4044" t="s">
        <v>21</v>
      </c>
    </row>
    <row r="4045" spans="1:3">
      <c r="A4045" s="1" t="s">
        <v>5764</v>
      </c>
      <c r="B4045" s="1" t="s">
        <v>9555</v>
      </c>
      <c r="C4045" t="s">
        <v>21</v>
      </c>
    </row>
    <row r="4046" spans="1:3">
      <c r="A4046" s="1" t="s">
        <v>5764</v>
      </c>
      <c r="B4046" s="1" t="s">
        <v>9556</v>
      </c>
      <c r="C4046" t="s">
        <v>21</v>
      </c>
    </row>
    <row r="4047" spans="1:3">
      <c r="A4047" s="1" t="s">
        <v>5764</v>
      </c>
      <c r="B4047" s="1" t="s">
        <v>9557</v>
      </c>
      <c r="C4047" t="s">
        <v>21</v>
      </c>
    </row>
    <row r="4048" spans="1:3">
      <c r="A4048" s="1" t="s">
        <v>5764</v>
      </c>
      <c r="B4048" s="1" t="s">
        <v>9558</v>
      </c>
      <c r="C4048" t="s">
        <v>21</v>
      </c>
    </row>
    <row r="4049" spans="1:3">
      <c r="A4049" s="1" t="s">
        <v>5764</v>
      </c>
      <c r="B4049" s="1" t="s">
        <v>9559</v>
      </c>
      <c r="C4049" t="s">
        <v>21</v>
      </c>
    </row>
    <row r="4050" spans="1:3">
      <c r="A4050" s="1" t="s">
        <v>5764</v>
      </c>
      <c r="B4050" s="1" t="s">
        <v>9560</v>
      </c>
      <c r="C4050" t="s">
        <v>21</v>
      </c>
    </row>
    <row r="4051" spans="1:3">
      <c r="A4051" s="1" t="s">
        <v>5764</v>
      </c>
      <c r="B4051" s="1" t="s">
        <v>9561</v>
      </c>
      <c r="C4051" t="s">
        <v>21</v>
      </c>
    </row>
    <row r="4052" spans="1:3">
      <c r="A4052" s="1" t="s">
        <v>5764</v>
      </c>
      <c r="B4052" s="1" t="s">
        <v>9562</v>
      </c>
      <c r="C4052" t="s">
        <v>21</v>
      </c>
    </row>
    <row r="4053" spans="1:3">
      <c r="A4053" s="1" t="s">
        <v>5764</v>
      </c>
      <c r="B4053" s="1" t="s">
        <v>9563</v>
      </c>
      <c r="C4053" t="s">
        <v>21</v>
      </c>
    </row>
    <row r="4054" spans="1:3">
      <c r="A4054" s="1" t="s">
        <v>5764</v>
      </c>
      <c r="B4054" s="1" t="s">
        <v>9564</v>
      </c>
      <c r="C4054" t="s">
        <v>21</v>
      </c>
    </row>
    <row r="4055" spans="1:3">
      <c r="A4055" s="1" t="s">
        <v>5764</v>
      </c>
      <c r="B4055" s="1" t="s">
        <v>9565</v>
      </c>
      <c r="C4055" t="s">
        <v>21</v>
      </c>
    </row>
    <row r="4056" spans="1:3">
      <c r="A4056" s="1" t="s">
        <v>5764</v>
      </c>
      <c r="B4056" s="1" t="s">
        <v>9566</v>
      </c>
      <c r="C4056" t="s">
        <v>21</v>
      </c>
    </row>
    <row r="4057" spans="1:3">
      <c r="A4057" s="1" t="s">
        <v>5764</v>
      </c>
      <c r="B4057" s="1" t="s">
        <v>9567</v>
      </c>
      <c r="C4057" t="s">
        <v>21</v>
      </c>
    </row>
    <row r="4058" spans="1:3">
      <c r="A4058" s="1" t="s">
        <v>5764</v>
      </c>
      <c r="B4058" s="1" t="s">
        <v>9568</v>
      </c>
      <c r="C4058" t="s">
        <v>21</v>
      </c>
    </row>
    <row r="4059" spans="1:3">
      <c r="A4059" s="1" t="s">
        <v>5764</v>
      </c>
      <c r="B4059" s="1" t="s">
        <v>9569</v>
      </c>
      <c r="C4059" t="s">
        <v>21</v>
      </c>
    </row>
    <row r="4060" spans="1:3">
      <c r="A4060" s="1" t="s">
        <v>5764</v>
      </c>
      <c r="B4060" s="1" t="s">
        <v>9570</v>
      </c>
      <c r="C4060" t="s">
        <v>21</v>
      </c>
    </row>
    <row r="4061" spans="1:3">
      <c r="A4061" s="1" t="s">
        <v>5764</v>
      </c>
      <c r="B4061" s="1" t="s">
        <v>9571</v>
      </c>
      <c r="C4061" t="s">
        <v>21</v>
      </c>
    </row>
    <row r="4062" spans="1:3">
      <c r="A4062" s="1" t="s">
        <v>5764</v>
      </c>
      <c r="B4062" s="1" t="s">
        <v>9572</v>
      </c>
      <c r="C4062" t="s">
        <v>21</v>
      </c>
    </row>
    <row r="4063" spans="1:3">
      <c r="A4063" s="1" t="s">
        <v>5764</v>
      </c>
      <c r="B4063" s="1" t="s">
        <v>9573</v>
      </c>
      <c r="C4063" t="s">
        <v>21</v>
      </c>
    </row>
    <row r="4064" spans="1:3">
      <c r="A4064" s="1" t="s">
        <v>5764</v>
      </c>
      <c r="B4064" s="1" t="s">
        <v>9574</v>
      </c>
      <c r="C4064" t="s">
        <v>21</v>
      </c>
    </row>
    <row r="4065" spans="1:3">
      <c r="A4065" s="1" t="s">
        <v>5764</v>
      </c>
      <c r="B4065" s="1" t="s">
        <v>9575</v>
      </c>
      <c r="C4065" t="s">
        <v>21</v>
      </c>
    </row>
    <row r="4066" spans="1:3">
      <c r="A4066" s="1" t="s">
        <v>5764</v>
      </c>
      <c r="B4066" s="1" t="s">
        <v>9576</v>
      </c>
      <c r="C4066" t="s">
        <v>21</v>
      </c>
    </row>
    <row r="4067" spans="1:3">
      <c r="A4067" s="1" t="s">
        <v>5764</v>
      </c>
      <c r="B4067" s="1" t="s">
        <v>9577</v>
      </c>
      <c r="C4067" t="s">
        <v>21</v>
      </c>
    </row>
    <row r="4068" spans="1:3">
      <c r="A4068" s="1" t="s">
        <v>5764</v>
      </c>
      <c r="B4068" s="1" t="s">
        <v>9578</v>
      </c>
      <c r="C4068" t="s">
        <v>21</v>
      </c>
    </row>
    <row r="4069" spans="1:3">
      <c r="A4069" s="1" t="s">
        <v>5764</v>
      </c>
      <c r="B4069" s="1" t="s">
        <v>9579</v>
      </c>
      <c r="C4069" t="s">
        <v>21</v>
      </c>
    </row>
    <row r="4070" spans="1:3">
      <c r="A4070" s="1" t="s">
        <v>5764</v>
      </c>
      <c r="B4070" s="1" t="s">
        <v>9580</v>
      </c>
      <c r="C4070" t="s">
        <v>21</v>
      </c>
    </row>
    <row r="4071" spans="1:3">
      <c r="A4071" s="1" t="s">
        <v>5764</v>
      </c>
      <c r="B4071" s="1" t="s">
        <v>9581</v>
      </c>
      <c r="C4071" t="s">
        <v>21</v>
      </c>
    </row>
    <row r="4072" spans="1:3">
      <c r="A4072" s="1" t="s">
        <v>5764</v>
      </c>
      <c r="B4072" s="1" t="s">
        <v>9582</v>
      </c>
      <c r="C4072" t="s">
        <v>21</v>
      </c>
    </row>
    <row r="4073" spans="1:3">
      <c r="A4073" s="1" t="s">
        <v>5764</v>
      </c>
      <c r="B4073" s="1" t="s">
        <v>9583</v>
      </c>
      <c r="C4073" t="s">
        <v>21</v>
      </c>
    </row>
    <row r="4074" spans="1:3">
      <c r="A4074" s="1" t="s">
        <v>5764</v>
      </c>
      <c r="B4074" s="1" t="s">
        <v>9584</v>
      </c>
      <c r="C4074" t="s">
        <v>21</v>
      </c>
    </row>
    <row r="4075" spans="1:3">
      <c r="A4075" s="1" t="s">
        <v>5764</v>
      </c>
      <c r="B4075" s="1" t="s">
        <v>9585</v>
      </c>
      <c r="C4075" t="s">
        <v>21</v>
      </c>
    </row>
    <row r="4076" spans="1:3">
      <c r="A4076" s="1" t="s">
        <v>5764</v>
      </c>
      <c r="B4076" s="1" t="s">
        <v>9586</v>
      </c>
      <c r="C4076" t="s">
        <v>21</v>
      </c>
    </row>
    <row r="4077" spans="1:3">
      <c r="A4077" s="1" t="s">
        <v>5764</v>
      </c>
      <c r="B4077" s="1" t="s">
        <v>9587</v>
      </c>
      <c r="C4077" t="s">
        <v>21</v>
      </c>
    </row>
    <row r="4078" spans="1:3">
      <c r="A4078" s="1" t="s">
        <v>5764</v>
      </c>
      <c r="B4078" s="1" t="s">
        <v>9588</v>
      </c>
      <c r="C4078" t="s">
        <v>21</v>
      </c>
    </row>
    <row r="4079" spans="1:3">
      <c r="A4079" s="1" t="s">
        <v>5764</v>
      </c>
      <c r="B4079" s="1" t="s">
        <v>9589</v>
      </c>
      <c r="C4079" t="s">
        <v>21</v>
      </c>
    </row>
    <row r="4080" spans="1:3">
      <c r="A4080" s="1" t="s">
        <v>5764</v>
      </c>
      <c r="B4080" s="1" t="s">
        <v>9590</v>
      </c>
      <c r="C4080" t="s">
        <v>21</v>
      </c>
    </row>
    <row r="4081" spans="1:3">
      <c r="A4081" s="1" t="s">
        <v>5764</v>
      </c>
      <c r="B4081" s="1" t="s">
        <v>9591</v>
      </c>
      <c r="C4081" t="s">
        <v>21</v>
      </c>
    </row>
    <row r="4082" spans="1:3">
      <c r="A4082" s="1" t="s">
        <v>5764</v>
      </c>
      <c r="B4082" s="1" t="s">
        <v>9592</v>
      </c>
      <c r="C4082" t="s">
        <v>21</v>
      </c>
    </row>
    <row r="4083" spans="1:3">
      <c r="A4083" s="1" t="s">
        <v>5764</v>
      </c>
      <c r="B4083" s="1" t="s">
        <v>9593</v>
      </c>
      <c r="C4083" t="s">
        <v>21</v>
      </c>
    </row>
    <row r="4084" spans="1:3">
      <c r="A4084" s="1" t="s">
        <v>5764</v>
      </c>
      <c r="B4084" s="1" t="s">
        <v>9594</v>
      </c>
      <c r="C4084" t="s">
        <v>21</v>
      </c>
    </row>
    <row r="4085" spans="1:3">
      <c r="A4085" s="1" t="s">
        <v>5764</v>
      </c>
      <c r="B4085" s="1" t="s">
        <v>9595</v>
      </c>
      <c r="C4085" t="s">
        <v>21</v>
      </c>
    </row>
    <row r="4086" spans="1:3">
      <c r="A4086" s="1" t="s">
        <v>5764</v>
      </c>
      <c r="B4086" s="1" t="s">
        <v>9596</v>
      </c>
      <c r="C4086" t="s">
        <v>21</v>
      </c>
    </row>
    <row r="4087" spans="1:3">
      <c r="A4087" s="1" t="s">
        <v>5764</v>
      </c>
      <c r="B4087" s="1" t="s">
        <v>9597</v>
      </c>
      <c r="C4087" t="s">
        <v>21</v>
      </c>
    </row>
    <row r="4088" spans="1:3">
      <c r="A4088" s="1" t="s">
        <v>5764</v>
      </c>
      <c r="B4088" s="1" t="s">
        <v>9598</v>
      </c>
      <c r="C4088" t="s">
        <v>21</v>
      </c>
    </row>
    <row r="4089" spans="1:3">
      <c r="A4089" s="1" t="s">
        <v>5764</v>
      </c>
      <c r="B4089" s="1" t="s">
        <v>9599</v>
      </c>
      <c r="C4089" t="s">
        <v>21</v>
      </c>
    </row>
    <row r="4090" spans="1:3">
      <c r="A4090" s="1" t="s">
        <v>5764</v>
      </c>
      <c r="B4090" s="1" t="s">
        <v>9600</v>
      </c>
      <c r="C4090" t="s">
        <v>21</v>
      </c>
    </row>
    <row r="4091" spans="1:3">
      <c r="A4091" s="1" t="s">
        <v>5764</v>
      </c>
      <c r="B4091" s="1" t="s">
        <v>9601</v>
      </c>
      <c r="C4091" t="s">
        <v>21</v>
      </c>
    </row>
    <row r="4092" spans="1:3">
      <c r="A4092" s="1" t="s">
        <v>5764</v>
      </c>
      <c r="B4092" s="1" t="s">
        <v>9602</v>
      </c>
      <c r="C4092" t="s">
        <v>21</v>
      </c>
    </row>
    <row r="4093" spans="1:3">
      <c r="A4093" s="1" t="s">
        <v>5764</v>
      </c>
      <c r="B4093" s="1" t="s">
        <v>9603</v>
      </c>
      <c r="C4093" t="s">
        <v>21</v>
      </c>
    </row>
    <row r="4094" spans="1:3">
      <c r="A4094" s="1" t="s">
        <v>5764</v>
      </c>
      <c r="B4094" s="1" t="s">
        <v>9604</v>
      </c>
      <c r="C4094" t="s">
        <v>21</v>
      </c>
    </row>
    <row r="4095" spans="1:3">
      <c r="A4095" s="1" t="s">
        <v>5764</v>
      </c>
      <c r="B4095" s="1" t="s">
        <v>9605</v>
      </c>
      <c r="C4095" t="s">
        <v>21</v>
      </c>
    </row>
    <row r="4096" spans="1:3">
      <c r="A4096" s="1" t="s">
        <v>5764</v>
      </c>
      <c r="B4096" s="1" t="s">
        <v>9606</v>
      </c>
      <c r="C4096" t="s">
        <v>21</v>
      </c>
    </row>
    <row r="4097" spans="1:3">
      <c r="A4097" s="1" t="s">
        <v>5764</v>
      </c>
      <c r="B4097" s="1" t="s">
        <v>9607</v>
      </c>
      <c r="C4097" t="s">
        <v>21</v>
      </c>
    </row>
    <row r="4098" spans="1:3">
      <c r="A4098" s="1" t="s">
        <v>5764</v>
      </c>
      <c r="B4098" s="1" t="s">
        <v>9608</v>
      </c>
      <c r="C4098" t="s">
        <v>21</v>
      </c>
    </row>
    <row r="4099" spans="1:3">
      <c r="A4099" s="1" t="s">
        <v>5764</v>
      </c>
      <c r="B4099" s="1" t="s">
        <v>9609</v>
      </c>
      <c r="C4099" t="s">
        <v>21</v>
      </c>
    </row>
    <row r="4100" spans="1:3">
      <c r="A4100" s="1" t="s">
        <v>5764</v>
      </c>
      <c r="B4100" s="1" t="s">
        <v>9610</v>
      </c>
      <c r="C4100" t="s">
        <v>21</v>
      </c>
    </row>
    <row r="4101" spans="1:3">
      <c r="A4101" s="1" t="s">
        <v>5764</v>
      </c>
      <c r="B4101" s="1" t="s">
        <v>9611</v>
      </c>
      <c r="C4101" t="s">
        <v>21</v>
      </c>
    </row>
    <row r="4102" spans="1:3">
      <c r="A4102" s="1" t="s">
        <v>5764</v>
      </c>
      <c r="B4102" s="1" t="s">
        <v>9612</v>
      </c>
      <c r="C4102" t="s">
        <v>21</v>
      </c>
    </row>
    <row r="4103" spans="1:3">
      <c r="A4103" s="1" t="s">
        <v>5764</v>
      </c>
      <c r="B4103" s="1" t="s">
        <v>9613</v>
      </c>
      <c r="C4103" t="s">
        <v>21</v>
      </c>
    </row>
    <row r="4104" spans="1:3">
      <c r="A4104" s="1" t="s">
        <v>5764</v>
      </c>
      <c r="B4104" s="1" t="s">
        <v>9614</v>
      </c>
      <c r="C4104" t="s">
        <v>21</v>
      </c>
    </row>
    <row r="4105" spans="1:3">
      <c r="A4105" s="1" t="s">
        <v>5764</v>
      </c>
      <c r="B4105" s="1" t="s">
        <v>9615</v>
      </c>
      <c r="C4105" t="s">
        <v>21</v>
      </c>
    </row>
    <row r="4106" spans="1:3">
      <c r="A4106" s="1" t="s">
        <v>5764</v>
      </c>
      <c r="B4106" s="1" t="s">
        <v>9616</v>
      </c>
      <c r="C4106" t="s">
        <v>21</v>
      </c>
    </row>
    <row r="4107" spans="1:3">
      <c r="A4107" s="1" t="s">
        <v>5764</v>
      </c>
      <c r="B4107" s="1" t="s">
        <v>9617</v>
      </c>
      <c r="C4107" t="s">
        <v>21</v>
      </c>
    </row>
    <row r="4108" spans="1:3">
      <c r="A4108" s="1" t="s">
        <v>5764</v>
      </c>
      <c r="B4108" s="1" t="s">
        <v>9618</v>
      </c>
      <c r="C4108" t="s">
        <v>21</v>
      </c>
    </row>
    <row r="4109" spans="1:3">
      <c r="A4109" s="1" t="s">
        <v>5764</v>
      </c>
      <c r="B4109" s="1" t="s">
        <v>9619</v>
      </c>
      <c r="C4109" t="s">
        <v>21</v>
      </c>
    </row>
    <row r="4110" spans="1:3">
      <c r="A4110" s="1" t="s">
        <v>5764</v>
      </c>
      <c r="B4110" s="1" t="s">
        <v>9620</v>
      </c>
      <c r="C4110" t="s">
        <v>21</v>
      </c>
    </row>
    <row r="4111" spans="1:3">
      <c r="A4111" s="1" t="s">
        <v>5764</v>
      </c>
      <c r="B4111" s="1" t="s">
        <v>9621</v>
      </c>
      <c r="C4111" t="s">
        <v>21</v>
      </c>
    </row>
    <row r="4112" spans="1:3">
      <c r="A4112" s="1" t="s">
        <v>5764</v>
      </c>
      <c r="B4112" s="1" t="s">
        <v>9622</v>
      </c>
      <c r="C4112" t="s">
        <v>21</v>
      </c>
    </row>
    <row r="4113" spans="1:3">
      <c r="A4113" s="1" t="s">
        <v>5764</v>
      </c>
      <c r="B4113" s="1" t="s">
        <v>9623</v>
      </c>
      <c r="C4113" t="s">
        <v>21</v>
      </c>
    </row>
    <row r="4114" spans="1:3">
      <c r="A4114" s="1" t="s">
        <v>5764</v>
      </c>
      <c r="B4114" s="1" t="s">
        <v>9624</v>
      </c>
      <c r="C4114" t="s">
        <v>21</v>
      </c>
    </row>
    <row r="4115" spans="1:3">
      <c r="A4115" s="1" t="s">
        <v>5764</v>
      </c>
      <c r="B4115" s="1" t="s">
        <v>9625</v>
      </c>
      <c r="C4115" t="s">
        <v>21</v>
      </c>
    </row>
    <row r="4116" spans="1:3">
      <c r="A4116" s="1" t="s">
        <v>5764</v>
      </c>
      <c r="B4116" s="1" t="s">
        <v>9626</v>
      </c>
      <c r="C4116" t="s">
        <v>21</v>
      </c>
    </row>
    <row r="4117" spans="1:3">
      <c r="A4117" s="1" t="s">
        <v>5764</v>
      </c>
      <c r="B4117" s="1" t="s">
        <v>9627</v>
      </c>
      <c r="C4117" t="s">
        <v>21</v>
      </c>
    </row>
    <row r="4118" spans="1:3">
      <c r="A4118" s="1" t="s">
        <v>5764</v>
      </c>
      <c r="B4118" s="1" t="s">
        <v>9628</v>
      </c>
      <c r="C4118" t="s">
        <v>21</v>
      </c>
    </row>
    <row r="4119" spans="1:3">
      <c r="A4119" s="1" t="s">
        <v>5764</v>
      </c>
      <c r="B4119" s="1" t="s">
        <v>9629</v>
      </c>
      <c r="C4119" t="s">
        <v>21</v>
      </c>
    </row>
    <row r="4120" spans="1:3">
      <c r="A4120" s="1" t="s">
        <v>5764</v>
      </c>
      <c r="B4120" s="1" t="s">
        <v>9630</v>
      </c>
      <c r="C4120" t="s">
        <v>21</v>
      </c>
    </row>
    <row r="4121" spans="1:3">
      <c r="A4121" s="1" t="s">
        <v>5764</v>
      </c>
      <c r="B4121" s="1" t="s">
        <v>9631</v>
      </c>
      <c r="C4121" t="s">
        <v>21</v>
      </c>
    </row>
    <row r="4122" spans="1:3">
      <c r="A4122" s="1" t="s">
        <v>5764</v>
      </c>
      <c r="B4122" s="1" t="s">
        <v>9632</v>
      </c>
      <c r="C4122" t="s">
        <v>21</v>
      </c>
    </row>
    <row r="4123" spans="1:3">
      <c r="A4123" s="1" t="s">
        <v>5764</v>
      </c>
      <c r="B4123" s="1" t="s">
        <v>9633</v>
      </c>
      <c r="C4123" t="s">
        <v>21</v>
      </c>
    </row>
    <row r="4124" spans="1:3">
      <c r="A4124" s="1" t="s">
        <v>5764</v>
      </c>
      <c r="B4124" s="1" t="s">
        <v>9634</v>
      </c>
      <c r="C4124" t="s">
        <v>21</v>
      </c>
    </row>
    <row r="4125" spans="1:3">
      <c r="A4125" s="1" t="s">
        <v>5764</v>
      </c>
      <c r="B4125" s="1" t="s">
        <v>9635</v>
      </c>
      <c r="C4125" t="s">
        <v>21</v>
      </c>
    </row>
    <row r="4126" spans="1:3">
      <c r="A4126" s="1" t="s">
        <v>5764</v>
      </c>
      <c r="B4126" s="1" t="s">
        <v>9636</v>
      </c>
      <c r="C4126" t="s">
        <v>21</v>
      </c>
    </row>
    <row r="4127" spans="1:3">
      <c r="A4127" s="1" t="s">
        <v>5764</v>
      </c>
      <c r="B4127" s="1" t="s">
        <v>9637</v>
      </c>
      <c r="C4127" t="s">
        <v>21</v>
      </c>
    </row>
    <row r="4128" spans="1:3">
      <c r="A4128" s="1" t="s">
        <v>5764</v>
      </c>
      <c r="B4128" s="1" t="s">
        <v>9638</v>
      </c>
      <c r="C4128" t="s">
        <v>21</v>
      </c>
    </row>
    <row r="4129" spans="1:3">
      <c r="A4129" s="1" t="s">
        <v>5764</v>
      </c>
      <c r="B4129" s="1" t="s">
        <v>9639</v>
      </c>
      <c r="C4129" t="s">
        <v>21</v>
      </c>
    </row>
    <row r="4130" spans="1:3">
      <c r="A4130" s="1" t="s">
        <v>5764</v>
      </c>
      <c r="B4130" s="1" t="s">
        <v>9640</v>
      </c>
      <c r="C4130" t="s">
        <v>21</v>
      </c>
    </row>
    <row r="4131" spans="1:3">
      <c r="A4131" s="1" t="s">
        <v>5764</v>
      </c>
      <c r="B4131" s="1" t="s">
        <v>9641</v>
      </c>
      <c r="C4131" t="s">
        <v>21</v>
      </c>
    </row>
    <row r="4132" spans="1:3">
      <c r="A4132" s="1" t="s">
        <v>5764</v>
      </c>
      <c r="B4132" s="1" t="s">
        <v>9642</v>
      </c>
      <c r="C4132" t="s">
        <v>21</v>
      </c>
    </row>
    <row r="4133" spans="1:3">
      <c r="A4133" s="1" t="s">
        <v>5764</v>
      </c>
      <c r="B4133" s="1" t="s">
        <v>9643</v>
      </c>
      <c r="C4133" t="s">
        <v>21</v>
      </c>
    </row>
    <row r="4134" spans="1:3">
      <c r="A4134" s="1" t="s">
        <v>5764</v>
      </c>
      <c r="B4134" s="1" t="s">
        <v>9644</v>
      </c>
      <c r="C4134" t="s">
        <v>21</v>
      </c>
    </row>
    <row r="4135" spans="1:3">
      <c r="A4135" s="1" t="s">
        <v>5764</v>
      </c>
      <c r="B4135" s="1" t="s">
        <v>9645</v>
      </c>
      <c r="C4135" t="s">
        <v>21</v>
      </c>
    </row>
    <row r="4136" spans="1:3">
      <c r="A4136" s="1" t="s">
        <v>5764</v>
      </c>
      <c r="B4136" s="1" t="s">
        <v>9646</v>
      </c>
      <c r="C4136" t="s">
        <v>21</v>
      </c>
    </row>
    <row r="4137" spans="1:3">
      <c r="A4137" s="1" t="s">
        <v>5764</v>
      </c>
      <c r="B4137" s="1" t="s">
        <v>9647</v>
      </c>
      <c r="C4137" t="s">
        <v>21</v>
      </c>
    </row>
    <row r="4138" spans="1:3">
      <c r="A4138" s="1" t="s">
        <v>5764</v>
      </c>
      <c r="B4138" s="1" t="s">
        <v>9648</v>
      </c>
      <c r="C4138" t="s">
        <v>21</v>
      </c>
    </row>
    <row r="4139" spans="1:3">
      <c r="A4139" s="1" t="s">
        <v>5764</v>
      </c>
      <c r="B4139" s="1" t="s">
        <v>9649</v>
      </c>
      <c r="C4139" t="s">
        <v>21</v>
      </c>
    </row>
    <row r="4140" spans="1:3">
      <c r="A4140" s="1" t="s">
        <v>5764</v>
      </c>
      <c r="B4140" s="1" t="s">
        <v>9650</v>
      </c>
      <c r="C4140" t="s">
        <v>21</v>
      </c>
    </row>
    <row r="4141" spans="1:3">
      <c r="A4141" s="1" t="s">
        <v>5764</v>
      </c>
      <c r="B4141" s="1" t="s">
        <v>9651</v>
      </c>
      <c r="C4141" t="s">
        <v>21</v>
      </c>
    </row>
    <row r="4142" spans="1:3">
      <c r="A4142" s="1" t="s">
        <v>5764</v>
      </c>
      <c r="B4142" s="1" t="s">
        <v>9652</v>
      </c>
      <c r="C4142" t="s">
        <v>21</v>
      </c>
    </row>
    <row r="4143" spans="1:3">
      <c r="A4143" s="1" t="s">
        <v>5764</v>
      </c>
      <c r="B4143" s="1" t="s">
        <v>9653</v>
      </c>
      <c r="C4143" t="s">
        <v>21</v>
      </c>
    </row>
    <row r="4144" spans="1:3">
      <c r="A4144" s="1" t="s">
        <v>5764</v>
      </c>
      <c r="B4144" s="1" t="s">
        <v>9654</v>
      </c>
      <c r="C4144" t="s">
        <v>21</v>
      </c>
    </row>
    <row r="4145" spans="1:3">
      <c r="A4145" s="1" t="s">
        <v>5764</v>
      </c>
      <c r="B4145" s="1" t="s">
        <v>9655</v>
      </c>
      <c r="C4145" t="s">
        <v>21</v>
      </c>
    </row>
    <row r="4146" spans="1:3">
      <c r="A4146" s="1" t="s">
        <v>5764</v>
      </c>
      <c r="B4146" s="1" t="s">
        <v>9656</v>
      </c>
      <c r="C4146" t="s">
        <v>21</v>
      </c>
    </row>
    <row r="4147" spans="1:3">
      <c r="A4147" s="1" t="s">
        <v>5764</v>
      </c>
      <c r="B4147" s="1" t="s">
        <v>9657</v>
      </c>
      <c r="C4147" t="s">
        <v>21</v>
      </c>
    </row>
    <row r="4148" spans="1:3">
      <c r="A4148" s="1" t="s">
        <v>5764</v>
      </c>
      <c r="B4148" s="1" t="s">
        <v>9658</v>
      </c>
      <c r="C4148" t="s">
        <v>21</v>
      </c>
    </row>
    <row r="4149" spans="1:3">
      <c r="A4149" s="1" t="s">
        <v>5764</v>
      </c>
      <c r="B4149" s="1" t="s">
        <v>9659</v>
      </c>
      <c r="C4149" t="s">
        <v>21</v>
      </c>
    </row>
    <row r="4150" spans="1:3">
      <c r="A4150" s="1" t="s">
        <v>5764</v>
      </c>
      <c r="B4150" s="1" t="s">
        <v>9660</v>
      </c>
      <c r="C4150" t="s">
        <v>21</v>
      </c>
    </row>
    <row r="4151" spans="1:3">
      <c r="A4151" s="1" t="s">
        <v>5764</v>
      </c>
      <c r="B4151" s="1" t="s">
        <v>9661</v>
      </c>
      <c r="C4151" t="s">
        <v>21</v>
      </c>
    </row>
    <row r="4152" spans="1:3">
      <c r="A4152" s="1" t="s">
        <v>5764</v>
      </c>
      <c r="B4152" s="1" t="s">
        <v>9662</v>
      </c>
      <c r="C4152" t="s">
        <v>21</v>
      </c>
    </row>
    <row r="4153" spans="1:3">
      <c r="A4153" s="1" t="s">
        <v>5764</v>
      </c>
      <c r="B4153" s="1" t="s">
        <v>9663</v>
      </c>
      <c r="C4153" t="s">
        <v>21</v>
      </c>
    </row>
    <row r="4154" spans="1:3">
      <c r="A4154" s="1" t="s">
        <v>5764</v>
      </c>
      <c r="B4154" s="1" t="s">
        <v>9664</v>
      </c>
      <c r="C4154" t="s">
        <v>21</v>
      </c>
    </row>
    <row r="4155" spans="1:3">
      <c r="A4155" s="1" t="s">
        <v>5764</v>
      </c>
      <c r="B4155" s="1" t="s">
        <v>9665</v>
      </c>
      <c r="C4155" t="s">
        <v>21</v>
      </c>
    </row>
    <row r="4156" spans="1:3">
      <c r="A4156" s="1" t="s">
        <v>5764</v>
      </c>
      <c r="B4156" s="1" t="s">
        <v>9666</v>
      </c>
      <c r="C4156" t="s">
        <v>21</v>
      </c>
    </row>
    <row r="4157" spans="1:3">
      <c r="A4157" s="1" t="s">
        <v>5764</v>
      </c>
      <c r="B4157" s="1" t="s">
        <v>9667</v>
      </c>
      <c r="C4157" t="s">
        <v>21</v>
      </c>
    </row>
    <row r="4158" spans="1:3">
      <c r="A4158" s="1" t="s">
        <v>5764</v>
      </c>
      <c r="B4158" s="1" t="s">
        <v>9668</v>
      </c>
      <c r="C4158" t="s">
        <v>21</v>
      </c>
    </row>
    <row r="4159" spans="1:3">
      <c r="A4159" s="1" t="s">
        <v>5764</v>
      </c>
      <c r="B4159" s="1" t="s">
        <v>9669</v>
      </c>
      <c r="C4159" t="s">
        <v>21</v>
      </c>
    </row>
    <row r="4160" spans="1:3">
      <c r="A4160" s="1" t="s">
        <v>5764</v>
      </c>
      <c r="B4160" s="1" t="s">
        <v>9670</v>
      </c>
      <c r="C4160" t="s">
        <v>21</v>
      </c>
    </row>
    <row r="4161" spans="1:3">
      <c r="A4161" s="1" t="s">
        <v>5764</v>
      </c>
      <c r="B4161" s="1" t="s">
        <v>9671</v>
      </c>
      <c r="C4161" t="s">
        <v>21</v>
      </c>
    </row>
    <row r="4162" spans="1:3">
      <c r="A4162" s="1" t="s">
        <v>5764</v>
      </c>
      <c r="B4162" s="1" t="s">
        <v>9672</v>
      </c>
      <c r="C4162" t="s">
        <v>21</v>
      </c>
    </row>
    <row r="4163" spans="1:3">
      <c r="A4163" s="1" t="s">
        <v>5764</v>
      </c>
      <c r="B4163" s="1" t="s">
        <v>9673</v>
      </c>
      <c r="C4163" t="s">
        <v>21</v>
      </c>
    </row>
    <row r="4164" spans="1:3">
      <c r="A4164" s="1" t="s">
        <v>5764</v>
      </c>
      <c r="B4164" s="1" t="s">
        <v>9674</v>
      </c>
      <c r="C4164" t="s">
        <v>21</v>
      </c>
    </row>
    <row r="4165" spans="1:3">
      <c r="A4165" s="1" t="s">
        <v>5764</v>
      </c>
      <c r="B4165" s="1" t="s">
        <v>9675</v>
      </c>
      <c r="C4165" t="s">
        <v>21</v>
      </c>
    </row>
    <row r="4166" spans="1:3">
      <c r="A4166" s="1" t="s">
        <v>5764</v>
      </c>
      <c r="B4166" s="1" t="s">
        <v>9676</v>
      </c>
      <c r="C4166" t="s">
        <v>21</v>
      </c>
    </row>
    <row r="4167" spans="1:3">
      <c r="A4167" s="1" t="s">
        <v>5764</v>
      </c>
      <c r="B4167" s="1" t="s">
        <v>9677</v>
      </c>
      <c r="C4167" t="s">
        <v>21</v>
      </c>
    </row>
    <row r="4168" spans="1:3">
      <c r="A4168" s="1" t="s">
        <v>5764</v>
      </c>
      <c r="B4168" s="1" t="s">
        <v>9678</v>
      </c>
      <c r="C4168" t="s">
        <v>21</v>
      </c>
    </row>
    <row r="4169" spans="1:3">
      <c r="A4169" s="1" t="s">
        <v>5764</v>
      </c>
      <c r="B4169" s="1" t="s">
        <v>9679</v>
      </c>
      <c r="C4169" t="s">
        <v>21</v>
      </c>
    </row>
    <row r="4170" spans="1:3">
      <c r="A4170" s="1" t="s">
        <v>5764</v>
      </c>
      <c r="B4170" s="1" t="s">
        <v>9680</v>
      </c>
      <c r="C4170" t="s">
        <v>21</v>
      </c>
    </row>
    <row r="4171" spans="1:3">
      <c r="A4171" s="1" t="s">
        <v>5764</v>
      </c>
      <c r="B4171" s="1" t="s">
        <v>9681</v>
      </c>
      <c r="C4171" t="s">
        <v>21</v>
      </c>
    </row>
    <row r="4172" spans="1:3">
      <c r="A4172" s="1" t="s">
        <v>5764</v>
      </c>
      <c r="B4172" s="1" t="s">
        <v>9682</v>
      </c>
      <c r="C4172" t="s">
        <v>21</v>
      </c>
    </row>
    <row r="4173" spans="1:3">
      <c r="A4173" s="1" t="s">
        <v>5764</v>
      </c>
      <c r="B4173" s="1" t="s">
        <v>9683</v>
      </c>
      <c r="C4173" t="s">
        <v>21</v>
      </c>
    </row>
    <row r="4174" spans="1:3">
      <c r="A4174" s="1" t="s">
        <v>5764</v>
      </c>
      <c r="B4174" s="1" t="s">
        <v>9684</v>
      </c>
      <c r="C4174" t="s">
        <v>21</v>
      </c>
    </row>
    <row r="4175" spans="1:3">
      <c r="A4175" s="1" t="s">
        <v>5764</v>
      </c>
      <c r="B4175" s="1" t="s">
        <v>9685</v>
      </c>
      <c r="C4175" t="s">
        <v>21</v>
      </c>
    </row>
    <row r="4176" spans="1:3">
      <c r="A4176" s="1" t="s">
        <v>5764</v>
      </c>
      <c r="B4176" s="1" t="s">
        <v>9686</v>
      </c>
      <c r="C4176" t="s">
        <v>21</v>
      </c>
    </row>
    <row r="4177" spans="1:3">
      <c r="A4177" s="1" t="s">
        <v>5764</v>
      </c>
      <c r="B4177" s="1" t="s">
        <v>9687</v>
      </c>
      <c r="C4177" t="s">
        <v>21</v>
      </c>
    </row>
    <row r="4178" spans="1:3">
      <c r="A4178" s="1" t="s">
        <v>5764</v>
      </c>
      <c r="B4178" s="1" t="s">
        <v>9688</v>
      </c>
      <c r="C4178" t="s">
        <v>21</v>
      </c>
    </row>
    <row r="4179" spans="1:3">
      <c r="A4179" s="1" t="s">
        <v>5764</v>
      </c>
      <c r="B4179" s="1" t="s">
        <v>9689</v>
      </c>
      <c r="C4179" t="s">
        <v>21</v>
      </c>
    </row>
    <row r="4180" spans="1:3">
      <c r="A4180" s="1" t="s">
        <v>5764</v>
      </c>
      <c r="B4180" s="1" t="s">
        <v>9690</v>
      </c>
      <c r="C4180" t="s">
        <v>21</v>
      </c>
    </row>
    <row r="4181" spans="1:3">
      <c r="A4181" s="1" t="s">
        <v>5764</v>
      </c>
      <c r="B4181" s="1" t="s">
        <v>9691</v>
      </c>
      <c r="C4181" t="s">
        <v>21</v>
      </c>
    </row>
    <row r="4182" spans="1:3">
      <c r="A4182" s="1" t="s">
        <v>5764</v>
      </c>
      <c r="B4182" s="1" t="s">
        <v>9692</v>
      </c>
      <c r="C4182" t="s">
        <v>21</v>
      </c>
    </row>
    <row r="4183" spans="1:3">
      <c r="A4183" s="1" t="s">
        <v>5764</v>
      </c>
      <c r="B4183" s="1" t="s">
        <v>9693</v>
      </c>
      <c r="C4183" t="s">
        <v>21</v>
      </c>
    </row>
    <row r="4184" spans="1:3">
      <c r="A4184" s="1" t="s">
        <v>5764</v>
      </c>
      <c r="B4184" s="1" t="s">
        <v>9694</v>
      </c>
      <c r="C4184" t="s">
        <v>21</v>
      </c>
    </row>
    <row r="4185" spans="1:3">
      <c r="A4185" s="1" t="s">
        <v>5764</v>
      </c>
      <c r="B4185" s="1" t="s">
        <v>9695</v>
      </c>
      <c r="C4185" t="s">
        <v>21</v>
      </c>
    </row>
    <row r="4186" spans="1:3">
      <c r="A4186" s="1" t="s">
        <v>5764</v>
      </c>
      <c r="B4186" s="1" t="s">
        <v>9696</v>
      </c>
      <c r="C4186" t="s">
        <v>21</v>
      </c>
    </row>
    <row r="4187" spans="1:3">
      <c r="A4187" s="1" t="s">
        <v>5764</v>
      </c>
      <c r="B4187" s="1" t="s">
        <v>9697</v>
      </c>
      <c r="C4187" t="s">
        <v>21</v>
      </c>
    </row>
    <row r="4188" spans="1:3">
      <c r="A4188" s="1" t="s">
        <v>5764</v>
      </c>
      <c r="B4188" s="1" t="s">
        <v>9698</v>
      </c>
      <c r="C4188" t="s">
        <v>21</v>
      </c>
    </row>
    <row r="4189" spans="1:3">
      <c r="A4189" s="1" t="s">
        <v>5764</v>
      </c>
      <c r="B4189" s="1" t="s">
        <v>9699</v>
      </c>
      <c r="C4189" t="s">
        <v>21</v>
      </c>
    </row>
    <row r="4190" spans="1:3">
      <c r="A4190" s="1" t="s">
        <v>5764</v>
      </c>
      <c r="B4190" s="1" t="s">
        <v>9700</v>
      </c>
      <c r="C4190" t="s">
        <v>21</v>
      </c>
    </row>
    <row r="4191" spans="1:3">
      <c r="A4191" s="1" t="s">
        <v>5764</v>
      </c>
      <c r="B4191" s="1" t="s">
        <v>9701</v>
      </c>
      <c r="C4191" t="s">
        <v>21</v>
      </c>
    </row>
    <row r="4192" spans="1:3">
      <c r="A4192" s="1" t="s">
        <v>5764</v>
      </c>
      <c r="B4192" s="1" t="s">
        <v>9702</v>
      </c>
      <c r="C4192" t="s">
        <v>21</v>
      </c>
    </row>
    <row r="4193" spans="1:3">
      <c r="A4193" s="1" t="s">
        <v>5764</v>
      </c>
      <c r="B4193" s="1" t="s">
        <v>9703</v>
      </c>
      <c r="C4193" t="s">
        <v>21</v>
      </c>
    </row>
    <row r="4194" spans="1:3">
      <c r="A4194" s="1" t="s">
        <v>5764</v>
      </c>
      <c r="B4194" s="1" t="s">
        <v>9704</v>
      </c>
      <c r="C4194" t="s">
        <v>21</v>
      </c>
    </row>
    <row r="4195" spans="1:3">
      <c r="A4195" s="1" t="s">
        <v>5764</v>
      </c>
      <c r="B4195" s="1" t="s">
        <v>9705</v>
      </c>
      <c r="C4195" t="s">
        <v>21</v>
      </c>
    </row>
    <row r="4196" spans="1:3">
      <c r="A4196" s="1" t="s">
        <v>5764</v>
      </c>
      <c r="B4196" s="1" t="s">
        <v>9706</v>
      </c>
      <c r="C4196" t="s">
        <v>21</v>
      </c>
    </row>
    <row r="4197" spans="1:3">
      <c r="A4197" s="1" t="s">
        <v>5764</v>
      </c>
      <c r="B4197" s="1" t="s">
        <v>9707</v>
      </c>
      <c r="C4197" t="s">
        <v>21</v>
      </c>
    </row>
    <row r="4198" spans="1:3">
      <c r="A4198" s="1" t="s">
        <v>5764</v>
      </c>
      <c r="B4198" s="1" t="s">
        <v>9708</v>
      </c>
      <c r="C4198" t="s">
        <v>21</v>
      </c>
    </row>
    <row r="4199" spans="1:3">
      <c r="A4199" s="1" t="s">
        <v>5764</v>
      </c>
      <c r="B4199" s="1" t="s">
        <v>9709</v>
      </c>
      <c r="C4199" t="s">
        <v>21</v>
      </c>
    </row>
    <row r="4200" spans="1:3">
      <c r="A4200" s="1" t="s">
        <v>5764</v>
      </c>
      <c r="B4200" s="1" t="s">
        <v>9710</v>
      </c>
      <c r="C4200" t="s">
        <v>21</v>
      </c>
    </row>
    <row r="4201" spans="1:3">
      <c r="A4201" s="1" t="s">
        <v>5764</v>
      </c>
      <c r="B4201" s="1" t="s">
        <v>9711</v>
      </c>
      <c r="C4201" t="s">
        <v>21</v>
      </c>
    </row>
    <row r="4202" spans="1:3">
      <c r="A4202" s="1" t="s">
        <v>5764</v>
      </c>
      <c r="B4202" s="1" t="s">
        <v>9712</v>
      </c>
      <c r="C4202" t="s">
        <v>21</v>
      </c>
    </row>
    <row r="4203" spans="1:3">
      <c r="A4203" s="1" t="s">
        <v>5764</v>
      </c>
      <c r="B4203" s="1" t="s">
        <v>9713</v>
      </c>
      <c r="C4203" t="s">
        <v>21</v>
      </c>
    </row>
    <row r="4204" spans="1:3">
      <c r="A4204" s="1" t="s">
        <v>5764</v>
      </c>
      <c r="B4204" s="1" t="s">
        <v>9714</v>
      </c>
      <c r="C4204" t="s">
        <v>21</v>
      </c>
    </row>
    <row r="4205" spans="1:3">
      <c r="A4205" s="1" t="s">
        <v>5764</v>
      </c>
      <c r="B4205" s="1" t="s">
        <v>9715</v>
      </c>
      <c r="C4205" t="s">
        <v>21</v>
      </c>
    </row>
    <row r="4206" spans="1:3">
      <c r="A4206" s="1" t="s">
        <v>5764</v>
      </c>
      <c r="B4206" s="1" t="s">
        <v>9716</v>
      </c>
      <c r="C4206" t="s">
        <v>21</v>
      </c>
    </row>
    <row r="4207" spans="1:3">
      <c r="A4207" s="1" t="s">
        <v>5764</v>
      </c>
      <c r="B4207" s="1" t="s">
        <v>9717</v>
      </c>
      <c r="C4207" t="s">
        <v>21</v>
      </c>
    </row>
    <row r="4208" spans="1:3">
      <c r="A4208" s="1" t="s">
        <v>5764</v>
      </c>
      <c r="B4208" s="1" t="s">
        <v>9718</v>
      </c>
      <c r="C4208" t="s">
        <v>21</v>
      </c>
    </row>
    <row r="4209" spans="1:3">
      <c r="A4209" s="1" t="s">
        <v>5764</v>
      </c>
      <c r="B4209" s="1" t="s">
        <v>9719</v>
      </c>
      <c r="C4209" t="s">
        <v>21</v>
      </c>
    </row>
    <row r="4210" spans="1:3">
      <c r="A4210" s="1" t="s">
        <v>5764</v>
      </c>
      <c r="B4210" s="1" t="s">
        <v>9720</v>
      </c>
      <c r="C4210" t="s">
        <v>21</v>
      </c>
    </row>
    <row r="4211" spans="1:3">
      <c r="A4211" s="1" t="s">
        <v>5764</v>
      </c>
      <c r="B4211" s="1" t="s">
        <v>9721</v>
      </c>
      <c r="C4211" t="s">
        <v>21</v>
      </c>
    </row>
    <row r="4212" spans="1:3">
      <c r="A4212" s="1" t="s">
        <v>5764</v>
      </c>
      <c r="B4212" s="1" t="s">
        <v>9722</v>
      </c>
      <c r="C4212" t="s">
        <v>21</v>
      </c>
    </row>
    <row r="4213" spans="1:3">
      <c r="A4213" s="1" t="s">
        <v>5764</v>
      </c>
      <c r="B4213" s="1" t="s">
        <v>9723</v>
      </c>
      <c r="C4213" t="s">
        <v>21</v>
      </c>
    </row>
    <row r="4214" spans="1:3">
      <c r="A4214" s="1" t="s">
        <v>5764</v>
      </c>
      <c r="B4214" s="1" t="s">
        <v>9724</v>
      </c>
      <c r="C4214" t="s">
        <v>21</v>
      </c>
    </row>
    <row r="4215" spans="1:3">
      <c r="A4215" s="1" t="s">
        <v>5764</v>
      </c>
      <c r="B4215" s="1" t="s">
        <v>9725</v>
      </c>
      <c r="C4215" t="s">
        <v>21</v>
      </c>
    </row>
    <row r="4216" spans="1:3">
      <c r="A4216" s="1" t="s">
        <v>5764</v>
      </c>
      <c r="B4216" s="1" t="s">
        <v>9726</v>
      </c>
      <c r="C4216" t="s">
        <v>21</v>
      </c>
    </row>
    <row r="4217" spans="1:3">
      <c r="A4217" s="1" t="s">
        <v>5764</v>
      </c>
      <c r="B4217" s="1" t="s">
        <v>9727</v>
      </c>
      <c r="C4217" t="s">
        <v>21</v>
      </c>
    </row>
    <row r="4218" spans="1:3">
      <c r="A4218" s="1" t="s">
        <v>5764</v>
      </c>
      <c r="B4218" s="1" t="s">
        <v>9728</v>
      </c>
      <c r="C4218" t="s">
        <v>21</v>
      </c>
    </row>
    <row r="4219" spans="1:3">
      <c r="A4219" s="1" t="s">
        <v>5764</v>
      </c>
      <c r="B4219" s="1" t="s">
        <v>9729</v>
      </c>
      <c r="C4219" t="s">
        <v>21</v>
      </c>
    </row>
    <row r="4220" spans="1:3">
      <c r="A4220" s="1" t="s">
        <v>5764</v>
      </c>
      <c r="B4220" s="1" t="s">
        <v>9730</v>
      </c>
      <c r="C4220" t="s">
        <v>21</v>
      </c>
    </row>
    <row r="4221" spans="1:3">
      <c r="A4221" s="1" t="s">
        <v>5764</v>
      </c>
      <c r="B4221" s="1" t="s">
        <v>9731</v>
      </c>
      <c r="C4221" t="s">
        <v>21</v>
      </c>
    </row>
    <row r="4222" spans="1:3">
      <c r="A4222" s="1" t="s">
        <v>5764</v>
      </c>
      <c r="B4222" s="1" t="s">
        <v>9732</v>
      </c>
      <c r="C4222" t="s">
        <v>21</v>
      </c>
    </row>
    <row r="4223" spans="1:3">
      <c r="A4223" s="1" t="s">
        <v>5764</v>
      </c>
      <c r="B4223" s="1" t="s">
        <v>9733</v>
      </c>
      <c r="C4223" t="s">
        <v>21</v>
      </c>
    </row>
    <row r="4224" spans="1:3">
      <c r="A4224" s="1" t="s">
        <v>5764</v>
      </c>
      <c r="B4224" s="1" t="s">
        <v>9734</v>
      </c>
      <c r="C4224" t="s">
        <v>21</v>
      </c>
    </row>
    <row r="4225" spans="1:3">
      <c r="A4225" s="1" t="s">
        <v>5764</v>
      </c>
      <c r="B4225" s="1" t="s">
        <v>9735</v>
      </c>
      <c r="C4225" t="s">
        <v>21</v>
      </c>
    </row>
    <row r="4226" spans="1:3">
      <c r="A4226" s="1" t="s">
        <v>5764</v>
      </c>
      <c r="B4226" s="1" t="s">
        <v>9736</v>
      </c>
      <c r="C4226" t="s">
        <v>21</v>
      </c>
    </row>
    <row r="4227" spans="1:3">
      <c r="A4227" s="1" t="s">
        <v>5764</v>
      </c>
      <c r="B4227" s="1" t="s">
        <v>9737</v>
      </c>
      <c r="C4227" t="s">
        <v>21</v>
      </c>
    </row>
    <row r="4228" spans="1:3">
      <c r="A4228" s="1" t="s">
        <v>5764</v>
      </c>
      <c r="B4228" s="1" t="s">
        <v>9738</v>
      </c>
      <c r="C4228" t="s">
        <v>21</v>
      </c>
    </row>
    <row r="4229" spans="1:3">
      <c r="A4229" s="1" t="s">
        <v>5764</v>
      </c>
      <c r="B4229" s="1" t="s">
        <v>9739</v>
      </c>
      <c r="C4229" t="s">
        <v>21</v>
      </c>
    </row>
    <row r="4230" spans="1:3">
      <c r="A4230" s="1" t="s">
        <v>5764</v>
      </c>
      <c r="B4230" s="1" t="s">
        <v>9740</v>
      </c>
      <c r="C4230" t="s">
        <v>21</v>
      </c>
    </row>
    <row r="4231" spans="1:3">
      <c r="A4231" s="1" t="s">
        <v>5764</v>
      </c>
      <c r="B4231" s="1" t="s">
        <v>9741</v>
      </c>
      <c r="C4231" t="s">
        <v>21</v>
      </c>
    </row>
    <row r="4232" spans="1:3">
      <c r="A4232" s="1" t="s">
        <v>5764</v>
      </c>
      <c r="B4232" s="1" t="s">
        <v>9742</v>
      </c>
      <c r="C4232" t="s">
        <v>21</v>
      </c>
    </row>
    <row r="4233" spans="1:3">
      <c r="A4233" s="1" t="s">
        <v>5764</v>
      </c>
      <c r="B4233" s="1" t="s">
        <v>9743</v>
      </c>
      <c r="C4233" t="s">
        <v>21</v>
      </c>
    </row>
    <row r="4234" spans="1:3">
      <c r="A4234" s="1" t="s">
        <v>5764</v>
      </c>
      <c r="B4234" s="1" t="s">
        <v>9744</v>
      </c>
      <c r="C4234" t="s">
        <v>21</v>
      </c>
    </row>
    <row r="4235" spans="1:3">
      <c r="A4235" s="1" t="s">
        <v>5764</v>
      </c>
      <c r="B4235" s="1" t="s">
        <v>9745</v>
      </c>
      <c r="C4235" t="s">
        <v>21</v>
      </c>
    </row>
    <row r="4236" spans="1:3">
      <c r="A4236" s="1" t="s">
        <v>5764</v>
      </c>
      <c r="B4236" s="1" t="s">
        <v>9746</v>
      </c>
      <c r="C4236" t="s">
        <v>21</v>
      </c>
    </row>
    <row r="4237" spans="1:3">
      <c r="A4237" s="1" t="s">
        <v>5764</v>
      </c>
      <c r="B4237" s="1" t="s">
        <v>9747</v>
      </c>
      <c r="C4237" t="s">
        <v>21</v>
      </c>
    </row>
    <row r="4238" spans="1:3">
      <c r="A4238" s="1" t="s">
        <v>5764</v>
      </c>
      <c r="B4238" s="1" t="s">
        <v>9748</v>
      </c>
      <c r="C4238" t="s">
        <v>21</v>
      </c>
    </row>
    <row r="4239" spans="1:3">
      <c r="A4239" s="1" t="s">
        <v>5764</v>
      </c>
      <c r="B4239" s="1" t="s">
        <v>9749</v>
      </c>
      <c r="C4239" t="s">
        <v>21</v>
      </c>
    </row>
    <row r="4240" spans="1:3">
      <c r="A4240" s="1" t="s">
        <v>5764</v>
      </c>
      <c r="B4240" s="1" t="s">
        <v>9750</v>
      </c>
      <c r="C4240" t="s">
        <v>21</v>
      </c>
    </row>
    <row r="4241" spans="1:3">
      <c r="A4241" s="1" t="s">
        <v>5764</v>
      </c>
      <c r="B4241" s="1" t="s">
        <v>9751</v>
      </c>
      <c r="C4241" t="s">
        <v>21</v>
      </c>
    </row>
    <row r="4242" spans="1:3">
      <c r="A4242" s="1" t="s">
        <v>5764</v>
      </c>
      <c r="B4242" s="1" t="s">
        <v>9752</v>
      </c>
      <c r="C4242" t="s">
        <v>21</v>
      </c>
    </row>
    <row r="4243" spans="1:3">
      <c r="A4243" s="1" t="s">
        <v>5764</v>
      </c>
      <c r="B4243" s="1" t="s">
        <v>9753</v>
      </c>
      <c r="C4243" t="s">
        <v>21</v>
      </c>
    </row>
    <row r="4244" spans="1:3">
      <c r="A4244" s="1" t="s">
        <v>5764</v>
      </c>
      <c r="B4244" s="1" t="s">
        <v>9754</v>
      </c>
      <c r="C4244" t="s">
        <v>21</v>
      </c>
    </row>
    <row r="4245" spans="1:3">
      <c r="A4245" s="1" t="s">
        <v>5764</v>
      </c>
      <c r="B4245" s="1" t="s">
        <v>9755</v>
      </c>
      <c r="C4245" t="s">
        <v>21</v>
      </c>
    </row>
    <row r="4246" spans="1:3">
      <c r="A4246" s="1" t="s">
        <v>5764</v>
      </c>
      <c r="B4246" s="1" t="s">
        <v>9756</v>
      </c>
      <c r="C4246" t="s">
        <v>21</v>
      </c>
    </row>
    <row r="4247" spans="1:3">
      <c r="A4247" s="1" t="s">
        <v>5764</v>
      </c>
      <c r="B4247" s="1" t="s">
        <v>9757</v>
      </c>
      <c r="C4247" t="s">
        <v>21</v>
      </c>
    </row>
    <row r="4248" spans="1:3">
      <c r="A4248" s="1" t="s">
        <v>5764</v>
      </c>
      <c r="B4248" s="1" t="s">
        <v>9758</v>
      </c>
      <c r="C4248" t="s">
        <v>21</v>
      </c>
    </row>
    <row r="4249" spans="1:3">
      <c r="A4249" s="1" t="s">
        <v>5764</v>
      </c>
      <c r="B4249" s="1" t="s">
        <v>9759</v>
      </c>
      <c r="C4249" t="s">
        <v>21</v>
      </c>
    </row>
    <row r="4250" spans="1:3">
      <c r="A4250" s="1" t="s">
        <v>5764</v>
      </c>
      <c r="B4250" s="1" t="s">
        <v>9760</v>
      </c>
      <c r="C4250" t="s">
        <v>21</v>
      </c>
    </row>
    <row r="4251" spans="1:3">
      <c r="A4251" s="1" t="s">
        <v>5764</v>
      </c>
      <c r="B4251" s="1" t="s">
        <v>9761</v>
      </c>
      <c r="C4251" t="s">
        <v>21</v>
      </c>
    </row>
    <row r="4252" spans="1:3">
      <c r="A4252" s="1" t="s">
        <v>5764</v>
      </c>
      <c r="B4252" s="1" t="s">
        <v>9762</v>
      </c>
      <c r="C4252" t="s">
        <v>21</v>
      </c>
    </row>
    <row r="4253" spans="1:3">
      <c r="A4253" s="1" t="s">
        <v>5764</v>
      </c>
      <c r="B4253" s="1" t="s">
        <v>9763</v>
      </c>
      <c r="C4253" t="s">
        <v>21</v>
      </c>
    </row>
    <row r="4254" spans="1:3">
      <c r="A4254" s="1" t="s">
        <v>5764</v>
      </c>
      <c r="B4254" s="1" t="s">
        <v>9764</v>
      </c>
      <c r="C4254" t="s">
        <v>21</v>
      </c>
    </row>
    <row r="4255" spans="1:3">
      <c r="A4255" s="1" t="s">
        <v>5764</v>
      </c>
      <c r="B4255" s="1" t="s">
        <v>9765</v>
      </c>
      <c r="C4255" t="s">
        <v>21</v>
      </c>
    </row>
    <row r="4256" spans="1:3">
      <c r="A4256" s="1" t="s">
        <v>5764</v>
      </c>
      <c r="B4256" s="1" t="s">
        <v>9766</v>
      </c>
      <c r="C4256" t="s">
        <v>21</v>
      </c>
    </row>
    <row r="4257" spans="1:3">
      <c r="A4257" s="1" t="s">
        <v>5764</v>
      </c>
      <c r="B4257" s="1" t="s">
        <v>9767</v>
      </c>
      <c r="C4257" t="s">
        <v>21</v>
      </c>
    </row>
    <row r="4258" spans="1:3">
      <c r="A4258" s="1" t="s">
        <v>5764</v>
      </c>
      <c r="B4258" s="1" t="s">
        <v>9768</v>
      </c>
      <c r="C4258" t="s">
        <v>21</v>
      </c>
    </row>
    <row r="4259" spans="1:3">
      <c r="A4259" s="1" t="s">
        <v>5764</v>
      </c>
      <c r="B4259" s="1" t="s">
        <v>9769</v>
      </c>
      <c r="C4259" t="s">
        <v>21</v>
      </c>
    </row>
    <row r="4260" spans="1:3">
      <c r="A4260" s="1" t="s">
        <v>5764</v>
      </c>
      <c r="B4260" s="1" t="s">
        <v>9770</v>
      </c>
      <c r="C4260" t="s">
        <v>21</v>
      </c>
    </row>
    <row r="4261" spans="1:3">
      <c r="A4261" s="1" t="s">
        <v>5764</v>
      </c>
      <c r="B4261" s="1" t="s">
        <v>9771</v>
      </c>
      <c r="C4261" t="s">
        <v>21</v>
      </c>
    </row>
    <row r="4262" spans="1:3">
      <c r="A4262" s="1" t="s">
        <v>5764</v>
      </c>
      <c r="B4262" s="1" t="s">
        <v>9772</v>
      </c>
      <c r="C4262" t="s">
        <v>21</v>
      </c>
    </row>
    <row r="4263" spans="1:3">
      <c r="A4263" s="1" t="s">
        <v>5764</v>
      </c>
      <c r="B4263" s="1" t="s">
        <v>9773</v>
      </c>
      <c r="C4263" t="s">
        <v>21</v>
      </c>
    </row>
    <row r="4264" spans="1:3">
      <c r="A4264" s="1" t="s">
        <v>5764</v>
      </c>
      <c r="B4264" s="1" t="s">
        <v>9774</v>
      </c>
      <c r="C4264" t="s">
        <v>21</v>
      </c>
    </row>
    <row r="4265" spans="1:3">
      <c r="A4265" s="1" t="s">
        <v>5764</v>
      </c>
      <c r="B4265" s="1" t="s">
        <v>9775</v>
      </c>
      <c r="C4265" t="s">
        <v>21</v>
      </c>
    </row>
    <row r="4266" spans="1:3">
      <c r="A4266" s="1" t="s">
        <v>5764</v>
      </c>
      <c r="B4266" s="1" t="s">
        <v>9776</v>
      </c>
      <c r="C4266" t="s">
        <v>21</v>
      </c>
    </row>
    <row r="4267" spans="1:3">
      <c r="A4267" s="1" t="s">
        <v>5764</v>
      </c>
      <c r="B4267" s="1" t="s">
        <v>9777</v>
      </c>
      <c r="C4267" t="s">
        <v>21</v>
      </c>
    </row>
    <row r="4268" spans="1:3">
      <c r="A4268" s="1" t="s">
        <v>5764</v>
      </c>
      <c r="B4268" s="1" t="s">
        <v>9778</v>
      </c>
      <c r="C4268" t="s">
        <v>21</v>
      </c>
    </row>
    <row r="4269" spans="1:3">
      <c r="A4269" s="1" t="s">
        <v>5764</v>
      </c>
      <c r="B4269" s="1" t="s">
        <v>9779</v>
      </c>
      <c r="C4269" t="s">
        <v>21</v>
      </c>
    </row>
    <row r="4270" spans="1:3">
      <c r="A4270" s="1" t="s">
        <v>5764</v>
      </c>
      <c r="B4270" s="1" t="s">
        <v>9780</v>
      </c>
      <c r="C4270" t="s">
        <v>21</v>
      </c>
    </row>
    <row r="4271" spans="1:3">
      <c r="A4271" s="1" t="s">
        <v>5764</v>
      </c>
      <c r="B4271" s="1" t="s">
        <v>9781</v>
      </c>
      <c r="C4271" t="s">
        <v>21</v>
      </c>
    </row>
    <row r="4272" spans="1:3">
      <c r="A4272" s="1" t="s">
        <v>5764</v>
      </c>
      <c r="B4272" s="1" t="s">
        <v>9782</v>
      </c>
      <c r="C4272" t="s">
        <v>21</v>
      </c>
    </row>
    <row r="4273" spans="1:3">
      <c r="A4273" s="1" t="s">
        <v>5764</v>
      </c>
      <c r="B4273" s="1" t="s">
        <v>9783</v>
      </c>
      <c r="C4273" t="s">
        <v>21</v>
      </c>
    </row>
    <row r="4274" spans="1:3">
      <c r="A4274" s="1" t="s">
        <v>5764</v>
      </c>
      <c r="B4274" s="1" t="s">
        <v>9784</v>
      </c>
      <c r="C4274" t="s">
        <v>21</v>
      </c>
    </row>
    <row r="4275" spans="1:3">
      <c r="A4275" s="1" t="s">
        <v>5764</v>
      </c>
      <c r="B4275" s="1" t="s">
        <v>9785</v>
      </c>
      <c r="C4275" t="s">
        <v>21</v>
      </c>
    </row>
    <row r="4276" spans="1:3">
      <c r="A4276" s="1" t="s">
        <v>5764</v>
      </c>
      <c r="B4276" s="1" t="s">
        <v>9786</v>
      </c>
      <c r="C4276" t="s">
        <v>21</v>
      </c>
    </row>
    <row r="4277" spans="1:3">
      <c r="A4277" s="1" t="s">
        <v>5764</v>
      </c>
      <c r="B4277" s="1" t="s">
        <v>9787</v>
      </c>
      <c r="C4277" t="s">
        <v>21</v>
      </c>
    </row>
    <row r="4278" spans="1:3">
      <c r="A4278" s="1" t="s">
        <v>5764</v>
      </c>
      <c r="B4278" s="1" t="s">
        <v>9788</v>
      </c>
      <c r="C4278" t="s">
        <v>21</v>
      </c>
    </row>
    <row r="4279" spans="1:3">
      <c r="A4279" s="1" t="s">
        <v>5764</v>
      </c>
      <c r="B4279" s="1" t="s">
        <v>9789</v>
      </c>
      <c r="C4279" t="s">
        <v>21</v>
      </c>
    </row>
    <row r="4280" spans="1:3">
      <c r="A4280" s="1" t="s">
        <v>5764</v>
      </c>
      <c r="B4280" s="1" t="s">
        <v>9790</v>
      </c>
      <c r="C4280" t="s">
        <v>21</v>
      </c>
    </row>
    <row r="4281" spans="1:3">
      <c r="A4281" s="1" t="s">
        <v>5764</v>
      </c>
      <c r="B4281" s="1" t="s">
        <v>9791</v>
      </c>
      <c r="C4281" t="s">
        <v>21</v>
      </c>
    </row>
    <row r="4282" spans="1:3">
      <c r="A4282" s="1" t="s">
        <v>5764</v>
      </c>
      <c r="B4282" s="1" t="s">
        <v>9792</v>
      </c>
      <c r="C4282" t="s">
        <v>21</v>
      </c>
    </row>
    <row r="4283" spans="1:3">
      <c r="A4283" s="1" t="s">
        <v>5764</v>
      </c>
      <c r="B4283" s="1" t="s">
        <v>9793</v>
      </c>
      <c r="C4283" t="s">
        <v>21</v>
      </c>
    </row>
    <row r="4284" spans="1:3">
      <c r="A4284" s="1" t="s">
        <v>5764</v>
      </c>
      <c r="B4284" s="1" t="s">
        <v>9794</v>
      </c>
      <c r="C4284" t="s">
        <v>21</v>
      </c>
    </row>
    <row r="4285" spans="1:3">
      <c r="A4285" s="1" t="s">
        <v>5764</v>
      </c>
      <c r="B4285" s="1" t="s">
        <v>9795</v>
      </c>
      <c r="C4285" t="s">
        <v>21</v>
      </c>
    </row>
    <row r="4286" spans="1:3">
      <c r="A4286" s="1" t="s">
        <v>5764</v>
      </c>
      <c r="B4286" s="1" t="s">
        <v>9796</v>
      </c>
      <c r="C4286" t="s">
        <v>21</v>
      </c>
    </row>
    <row r="4287" spans="1:3">
      <c r="A4287" s="1" t="s">
        <v>5764</v>
      </c>
      <c r="B4287" s="1" t="s">
        <v>9797</v>
      </c>
      <c r="C4287" t="s">
        <v>21</v>
      </c>
    </row>
    <row r="4288" spans="1:3">
      <c r="A4288" s="1" t="s">
        <v>5764</v>
      </c>
      <c r="B4288" s="1" t="s">
        <v>9798</v>
      </c>
      <c r="C4288" t="s">
        <v>21</v>
      </c>
    </row>
    <row r="4289" spans="1:3">
      <c r="A4289" s="1" t="s">
        <v>5764</v>
      </c>
      <c r="B4289" s="1" t="s">
        <v>9799</v>
      </c>
      <c r="C4289" t="s">
        <v>21</v>
      </c>
    </row>
    <row r="4290" spans="1:3">
      <c r="A4290" s="1" t="s">
        <v>5764</v>
      </c>
      <c r="B4290" s="1" t="s">
        <v>9800</v>
      </c>
      <c r="C4290" t="s">
        <v>21</v>
      </c>
    </row>
    <row r="4291" spans="1:3">
      <c r="A4291" s="1" t="s">
        <v>5764</v>
      </c>
      <c r="B4291" s="1" t="s">
        <v>9801</v>
      </c>
      <c r="C4291" t="s">
        <v>21</v>
      </c>
    </row>
    <row r="4292" spans="1:3">
      <c r="A4292" s="1" t="s">
        <v>5764</v>
      </c>
      <c r="B4292" s="1" t="s">
        <v>9802</v>
      </c>
      <c r="C4292" t="s">
        <v>21</v>
      </c>
    </row>
    <row r="4293" spans="1:3">
      <c r="A4293" s="1" t="s">
        <v>5764</v>
      </c>
      <c r="B4293" s="1" t="s">
        <v>9803</v>
      </c>
      <c r="C4293" t="s">
        <v>21</v>
      </c>
    </row>
    <row r="4294" spans="1:3">
      <c r="A4294" s="1" t="s">
        <v>5764</v>
      </c>
      <c r="B4294" s="1" t="s">
        <v>9804</v>
      </c>
      <c r="C4294" t="s">
        <v>21</v>
      </c>
    </row>
    <row r="4295" spans="1:3">
      <c r="A4295" s="1" t="s">
        <v>5764</v>
      </c>
      <c r="B4295" s="1" t="s">
        <v>9805</v>
      </c>
      <c r="C4295" t="s">
        <v>21</v>
      </c>
    </row>
    <row r="4296" spans="1:3">
      <c r="A4296" s="1" t="s">
        <v>5764</v>
      </c>
      <c r="B4296" s="1" t="s">
        <v>9806</v>
      </c>
      <c r="C4296" t="s">
        <v>21</v>
      </c>
    </row>
    <row r="4297" spans="1:3">
      <c r="A4297" s="1" t="s">
        <v>5764</v>
      </c>
      <c r="B4297" s="1" t="s">
        <v>9807</v>
      </c>
      <c r="C4297" t="s">
        <v>21</v>
      </c>
    </row>
    <row r="4298" spans="1:3">
      <c r="A4298" s="1" t="s">
        <v>5764</v>
      </c>
      <c r="B4298" s="1" t="s">
        <v>9808</v>
      </c>
      <c r="C4298" t="s">
        <v>21</v>
      </c>
    </row>
    <row r="4299" spans="1:3">
      <c r="A4299" s="1" t="s">
        <v>5764</v>
      </c>
      <c r="B4299" s="1" t="s">
        <v>9809</v>
      </c>
      <c r="C4299" t="s">
        <v>21</v>
      </c>
    </row>
    <row r="4300" spans="1:3">
      <c r="A4300" s="1" t="s">
        <v>5764</v>
      </c>
      <c r="B4300" s="1" t="s">
        <v>9810</v>
      </c>
      <c r="C4300" t="s">
        <v>21</v>
      </c>
    </row>
    <row r="4301" spans="1:3">
      <c r="A4301" s="1" t="s">
        <v>5764</v>
      </c>
      <c r="B4301" s="1" t="s">
        <v>9811</v>
      </c>
      <c r="C4301" t="s">
        <v>21</v>
      </c>
    </row>
    <row r="4302" spans="1:3">
      <c r="A4302" s="1" t="s">
        <v>5764</v>
      </c>
      <c r="B4302" s="1" t="s">
        <v>9812</v>
      </c>
      <c r="C4302" t="s">
        <v>21</v>
      </c>
    </row>
    <row r="4303" spans="1:3">
      <c r="A4303" s="1" t="s">
        <v>5764</v>
      </c>
      <c r="B4303" s="1" t="s">
        <v>9813</v>
      </c>
      <c r="C4303" t="s">
        <v>21</v>
      </c>
    </row>
    <row r="4304" spans="1:3">
      <c r="A4304" s="1" t="s">
        <v>5764</v>
      </c>
      <c r="B4304" s="1" t="s">
        <v>9814</v>
      </c>
      <c r="C4304" t="s">
        <v>21</v>
      </c>
    </row>
    <row r="4305" spans="1:3">
      <c r="A4305" s="1" t="s">
        <v>5764</v>
      </c>
      <c r="B4305" s="1" t="s">
        <v>9815</v>
      </c>
      <c r="C4305" t="s">
        <v>21</v>
      </c>
    </row>
    <row r="4306" spans="1:3">
      <c r="A4306" s="1" t="s">
        <v>5764</v>
      </c>
      <c r="B4306" s="1" t="s">
        <v>9816</v>
      </c>
      <c r="C4306" t="s">
        <v>21</v>
      </c>
    </row>
    <row r="4307" spans="1:3">
      <c r="A4307" s="1" t="s">
        <v>5764</v>
      </c>
      <c r="B4307" s="1" t="s">
        <v>9817</v>
      </c>
      <c r="C4307" t="s">
        <v>21</v>
      </c>
    </row>
    <row r="4308" spans="1:3">
      <c r="A4308" s="1" t="s">
        <v>5764</v>
      </c>
      <c r="B4308" s="1" t="s">
        <v>9818</v>
      </c>
      <c r="C4308" t="s">
        <v>21</v>
      </c>
    </row>
    <row r="4309" spans="1:3">
      <c r="A4309" s="1" t="s">
        <v>5764</v>
      </c>
      <c r="B4309" s="1" t="s">
        <v>9819</v>
      </c>
      <c r="C4309" t="s">
        <v>21</v>
      </c>
    </row>
    <row r="4310" spans="1:3">
      <c r="A4310" s="1" t="s">
        <v>5764</v>
      </c>
      <c r="B4310" s="1" t="s">
        <v>9820</v>
      </c>
      <c r="C4310" t="s">
        <v>21</v>
      </c>
    </row>
    <row r="4311" spans="1:3">
      <c r="A4311" s="1" t="s">
        <v>5764</v>
      </c>
      <c r="B4311" s="1" t="s">
        <v>9821</v>
      </c>
      <c r="C4311" t="s">
        <v>21</v>
      </c>
    </row>
    <row r="4312" spans="1:3">
      <c r="A4312" s="1" t="s">
        <v>5764</v>
      </c>
      <c r="B4312" s="1" t="s">
        <v>9822</v>
      </c>
      <c r="C4312" t="s">
        <v>21</v>
      </c>
    </row>
    <row r="4313" spans="1:3">
      <c r="A4313" s="1" t="s">
        <v>5764</v>
      </c>
      <c r="B4313" s="1" t="s">
        <v>9823</v>
      </c>
      <c r="C4313" t="s">
        <v>21</v>
      </c>
    </row>
    <row r="4314" spans="1:3">
      <c r="A4314" s="1" t="s">
        <v>5764</v>
      </c>
      <c r="B4314" s="1" t="s">
        <v>9824</v>
      </c>
      <c r="C4314" t="s">
        <v>21</v>
      </c>
    </row>
    <row r="4315" spans="1:3">
      <c r="A4315" s="1" t="s">
        <v>5764</v>
      </c>
      <c r="B4315" s="1" t="s">
        <v>9825</v>
      </c>
      <c r="C4315" t="s">
        <v>21</v>
      </c>
    </row>
    <row r="4316" spans="1:3">
      <c r="A4316" s="1" t="s">
        <v>5764</v>
      </c>
      <c r="B4316" s="1" t="s">
        <v>9826</v>
      </c>
      <c r="C4316" t="s">
        <v>21</v>
      </c>
    </row>
    <row r="4317" spans="1:3">
      <c r="A4317" s="1" t="s">
        <v>5764</v>
      </c>
      <c r="B4317" s="1" t="s">
        <v>9827</v>
      </c>
      <c r="C4317" t="s">
        <v>21</v>
      </c>
    </row>
    <row r="4318" spans="1:3">
      <c r="A4318" s="1" t="s">
        <v>5764</v>
      </c>
      <c r="B4318" s="1" t="s">
        <v>9828</v>
      </c>
      <c r="C4318" t="s">
        <v>21</v>
      </c>
    </row>
    <row r="4319" spans="1:3">
      <c r="A4319" s="1" t="s">
        <v>5764</v>
      </c>
      <c r="B4319" s="1" t="s">
        <v>9829</v>
      </c>
      <c r="C4319" t="s">
        <v>21</v>
      </c>
    </row>
    <row r="4320" spans="1:3">
      <c r="A4320" s="1" t="s">
        <v>5764</v>
      </c>
      <c r="B4320" s="1" t="s">
        <v>9830</v>
      </c>
      <c r="C4320" t="s">
        <v>21</v>
      </c>
    </row>
    <row r="4321" spans="1:3">
      <c r="A4321" s="1" t="s">
        <v>5764</v>
      </c>
      <c r="B4321" s="1" t="s">
        <v>9831</v>
      </c>
      <c r="C4321" t="s">
        <v>21</v>
      </c>
    </row>
    <row r="4322" spans="1:3">
      <c r="A4322" s="1" t="s">
        <v>5764</v>
      </c>
      <c r="B4322" s="1" t="s">
        <v>9832</v>
      </c>
      <c r="C4322" t="s">
        <v>21</v>
      </c>
    </row>
    <row r="4323" spans="1:3">
      <c r="A4323" s="1" t="s">
        <v>5764</v>
      </c>
      <c r="B4323" s="1" t="s">
        <v>9833</v>
      </c>
      <c r="C4323" t="s">
        <v>21</v>
      </c>
    </row>
    <row r="4324" spans="1:3">
      <c r="A4324" s="1" t="s">
        <v>5764</v>
      </c>
      <c r="B4324" s="1" t="s">
        <v>9834</v>
      </c>
      <c r="C4324" t="s">
        <v>21</v>
      </c>
    </row>
    <row r="4325" spans="1:3">
      <c r="A4325" s="1" t="s">
        <v>5764</v>
      </c>
      <c r="B4325" s="1" t="s">
        <v>9835</v>
      </c>
      <c r="C4325" t="s">
        <v>21</v>
      </c>
    </row>
    <row r="4326" spans="1:3">
      <c r="A4326" s="1" t="s">
        <v>5764</v>
      </c>
      <c r="B4326" s="1" t="s">
        <v>9836</v>
      </c>
      <c r="C4326" t="s">
        <v>21</v>
      </c>
    </row>
    <row r="4327" spans="1:3">
      <c r="A4327" s="1" t="s">
        <v>5764</v>
      </c>
      <c r="B4327" s="1" t="s">
        <v>9837</v>
      </c>
      <c r="C4327" t="s">
        <v>21</v>
      </c>
    </row>
    <row r="4328" spans="1:3">
      <c r="A4328" s="1" t="s">
        <v>5764</v>
      </c>
      <c r="B4328" s="1" t="s">
        <v>9838</v>
      </c>
      <c r="C4328" t="s">
        <v>21</v>
      </c>
    </row>
    <row r="4329" spans="1:3">
      <c r="A4329" s="1" t="s">
        <v>5764</v>
      </c>
      <c r="B4329" s="1" t="s">
        <v>9839</v>
      </c>
      <c r="C4329" t="s">
        <v>21</v>
      </c>
    </row>
    <row r="4330" spans="1:3">
      <c r="A4330" s="1" t="s">
        <v>5764</v>
      </c>
      <c r="B4330" s="1" t="s">
        <v>9840</v>
      </c>
      <c r="C4330" t="s">
        <v>21</v>
      </c>
    </row>
    <row r="4331" spans="1:3">
      <c r="A4331" s="1" t="s">
        <v>5764</v>
      </c>
      <c r="B4331" s="1" t="s">
        <v>9841</v>
      </c>
      <c r="C4331" t="s">
        <v>21</v>
      </c>
    </row>
    <row r="4332" spans="1:3">
      <c r="A4332" s="1" t="s">
        <v>5764</v>
      </c>
      <c r="B4332" s="1" t="s">
        <v>9842</v>
      </c>
      <c r="C4332" t="s">
        <v>21</v>
      </c>
    </row>
    <row r="4333" spans="1:3">
      <c r="A4333" s="1" t="s">
        <v>5764</v>
      </c>
      <c r="B4333" s="1" t="s">
        <v>9843</v>
      </c>
      <c r="C4333" t="s">
        <v>21</v>
      </c>
    </row>
    <row r="4334" spans="1:3">
      <c r="A4334" s="1" t="s">
        <v>5764</v>
      </c>
      <c r="B4334" s="1" t="s">
        <v>9844</v>
      </c>
      <c r="C4334" t="s">
        <v>21</v>
      </c>
    </row>
    <row r="4335" spans="1:3">
      <c r="A4335" s="1" t="s">
        <v>5764</v>
      </c>
      <c r="B4335" s="1" t="s">
        <v>9845</v>
      </c>
      <c r="C4335" t="s">
        <v>21</v>
      </c>
    </row>
    <row r="4336" spans="1:3">
      <c r="A4336" s="1" t="s">
        <v>5764</v>
      </c>
      <c r="B4336" s="1" t="s">
        <v>9846</v>
      </c>
      <c r="C4336" t="s">
        <v>21</v>
      </c>
    </row>
    <row r="4337" spans="1:3">
      <c r="A4337" s="1" t="s">
        <v>5764</v>
      </c>
      <c r="B4337" s="1" t="s">
        <v>9847</v>
      </c>
      <c r="C4337" t="s">
        <v>21</v>
      </c>
    </row>
    <row r="4338" spans="1:3">
      <c r="A4338" s="1" t="s">
        <v>5764</v>
      </c>
      <c r="B4338" s="1" t="s">
        <v>9848</v>
      </c>
      <c r="C4338" t="s">
        <v>21</v>
      </c>
    </row>
    <row r="4339" spans="1:3">
      <c r="A4339" s="1" t="s">
        <v>5764</v>
      </c>
      <c r="B4339" s="1" t="s">
        <v>9849</v>
      </c>
      <c r="C4339" t="s">
        <v>21</v>
      </c>
    </row>
    <row r="4340" spans="1:3">
      <c r="A4340" s="1" t="s">
        <v>5764</v>
      </c>
      <c r="B4340" s="1" t="s">
        <v>9850</v>
      </c>
      <c r="C4340" t="s">
        <v>21</v>
      </c>
    </row>
    <row r="4341" spans="1:3">
      <c r="A4341" s="1" t="s">
        <v>5764</v>
      </c>
      <c r="B4341" s="1" t="s">
        <v>9851</v>
      </c>
      <c r="C4341" t="s">
        <v>21</v>
      </c>
    </row>
    <row r="4342" spans="1:3">
      <c r="A4342" s="1" t="s">
        <v>5764</v>
      </c>
      <c r="B4342" s="1" t="s">
        <v>9852</v>
      </c>
      <c r="C4342" t="s">
        <v>21</v>
      </c>
    </row>
    <row r="4343" spans="1:3">
      <c r="A4343" s="1" t="s">
        <v>5764</v>
      </c>
      <c r="B4343" s="1" t="s">
        <v>9853</v>
      </c>
      <c r="C4343" t="s">
        <v>21</v>
      </c>
    </row>
    <row r="4344" spans="1:3">
      <c r="A4344" s="1" t="s">
        <v>5764</v>
      </c>
      <c r="B4344" s="1" t="s">
        <v>9854</v>
      </c>
      <c r="C4344" t="s">
        <v>21</v>
      </c>
    </row>
    <row r="4345" spans="1:3">
      <c r="A4345" s="1" t="s">
        <v>5764</v>
      </c>
      <c r="B4345" s="1" t="s">
        <v>9855</v>
      </c>
      <c r="C4345" t="s">
        <v>21</v>
      </c>
    </row>
    <row r="4346" spans="1:3">
      <c r="A4346" s="1" t="s">
        <v>5764</v>
      </c>
      <c r="B4346" s="1" t="s">
        <v>9856</v>
      </c>
      <c r="C4346" t="s">
        <v>21</v>
      </c>
    </row>
    <row r="4347" spans="1:3">
      <c r="A4347" s="1" t="s">
        <v>5764</v>
      </c>
      <c r="B4347" s="1" t="s">
        <v>9857</v>
      </c>
      <c r="C4347" t="s">
        <v>21</v>
      </c>
    </row>
    <row r="4348" spans="1:3">
      <c r="A4348" s="1" t="s">
        <v>5764</v>
      </c>
      <c r="B4348" s="1" t="s">
        <v>9858</v>
      </c>
      <c r="C4348" t="s">
        <v>21</v>
      </c>
    </row>
    <row r="4349" spans="1:3">
      <c r="A4349" s="1" t="s">
        <v>5764</v>
      </c>
      <c r="B4349" s="1" t="s">
        <v>9859</v>
      </c>
      <c r="C4349" t="s">
        <v>21</v>
      </c>
    </row>
    <row r="4350" spans="1:3">
      <c r="A4350" s="1" t="s">
        <v>5764</v>
      </c>
      <c r="B4350" s="1" t="s">
        <v>9860</v>
      </c>
      <c r="C4350" t="s">
        <v>21</v>
      </c>
    </row>
    <row r="4351" spans="1:3">
      <c r="A4351" s="1" t="s">
        <v>5764</v>
      </c>
      <c r="B4351" s="1" t="s">
        <v>9861</v>
      </c>
      <c r="C4351" t="s">
        <v>21</v>
      </c>
    </row>
    <row r="4352" spans="1:3">
      <c r="A4352" s="1" t="s">
        <v>5764</v>
      </c>
      <c r="B4352" s="1" t="s">
        <v>9862</v>
      </c>
      <c r="C4352" t="s">
        <v>21</v>
      </c>
    </row>
    <row r="4353" spans="1:3">
      <c r="A4353" s="1" t="s">
        <v>5764</v>
      </c>
      <c r="B4353" s="1" t="s">
        <v>9863</v>
      </c>
      <c r="C4353" t="s">
        <v>21</v>
      </c>
    </row>
    <row r="4354" spans="1:3">
      <c r="A4354" s="1" t="s">
        <v>5764</v>
      </c>
      <c r="B4354" s="1" t="s">
        <v>9864</v>
      </c>
      <c r="C4354" t="s">
        <v>21</v>
      </c>
    </row>
    <row r="4355" spans="1:3">
      <c r="A4355" s="1" t="s">
        <v>5764</v>
      </c>
      <c r="B4355" s="1" t="s">
        <v>9865</v>
      </c>
      <c r="C4355" t="s">
        <v>21</v>
      </c>
    </row>
    <row r="4356" spans="1:3">
      <c r="A4356" s="1" t="s">
        <v>5764</v>
      </c>
      <c r="B4356" s="1" t="s">
        <v>9866</v>
      </c>
      <c r="C4356" t="s">
        <v>21</v>
      </c>
    </row>
    <row r="4357" spans="1:3">
      <c r="A4357" s="1" t="s">
        <v>5764</v>
      </c>
      <c r="B4357" s="1" t="s">
        <v>9867</v>
      </c>
      <c r="C4357" t="s">
        <v>21</v>
      </c>
    </row>
    <row r="4358" spans="1:3">
      <c r="A4358" s="1" t="s">
        <v>5764</v>
      </c>
      <c r="B4358" s="1" t="s">
        <v>9868</v>
      </c>
      <c r="C4358" t="s">
        <v>21</v>
      </c>
    </row>
    <row r="4359" spans="1:3">
      <c r="A4359" s="1" t="s">
        <v>5764</v>
      </c>
      <c r="B4359" s="1" t="s">
        <v>9869</v>
      </c>
      <c r="C4359" t="s">
        <v>21</v>
      </c>
    </row>
    <row r="4360" spans="1:3">
      <c r="A4360" s="1" t="s">
        <v>5764</v>
      </c>
      <c r="B4360" s="1" t="s">
        <v>9870</v>
      </c>
      <c r="C4360" t="s">
        <v>21</v>
      </c>
    </row>
    <row r="4361" spans="1:3">
      <c r="A4361" s="1" t="s">
        <v>5764</v>
      </c>
      <c r="B4361" s="1" t="s">
        <v>9871</v>
      </c>
      <c r="C4361" t="s">
        <v>21</v>
      </c>
    </row>
    <row r="4362" spans="1:3">
      <c r="A4362" s="1" t="s">
        <v>5764</v>
      </c>
      <c r="B4362" s="1" t="s">
        <v>9872</v>
      </c>
      <c r="C4362" t="s">
        <v>21</v>
      </c>
    </row>
    <row r="4363" spans="1:3">
      <c r="A4363" s="1" t="s">
        <v>5764</v>
      </c>
      <c r="B4363" s="1" t="s">
        <v>9873</v>
      </c>
      <c r="C4363" t="s">
        <v>21</v>
      </c>
    </row>
    <row r="4364" spans="1:3">
      <c r="A4364" s="1" t="s">
        <v>5764</v>
      </c>
      <c r="B4364" s="1" t="s">
        <v>9874</v>
      </c>
      <c r="C4364" t="s">
        <v>21</v>
      </c>
    </row>
    <row r="4365" spans="1:3">
      <c r="A4365" s="1" t="s">
        <v>5764</v>
      </c>
      <c r="B4365" s="1" t="s">
        <v>9875</v>
      </c>
      <c r="C4365" t="s">
        <v>21</v>
      </c>
    </row>
    <row r="4366" spans="1:3">
      <c r="A4366" s="1" t="s">
        <v>5764</v>
      </c>
      <c r="B4366" s="1" t="s">
        <v>9876</v>
      </c>
      <c r="C4366" t="s">
        <v>21</v>
      </c>
    </row>
    <row r="4367" spans="1:3">
      <c r="A4367" s="1" t="s">
        <v>5764</v>
      </c>
      <c r="B4367" s="1" t="s">
        <v>9877</v>
      </c>
      <c r="C4367" t="s">
        <v>21</v>
      </c>
    </row>
    <row r="4368" spans="1:3">
      <c r="A4368" s="1" t="s">
        <v>5764</v>
      </c>
      <c r="B4368" s="1" t="s">
        <v>9878</v>
      </c>
      <c r="C4368" t="s">
        <v>21</v>
      </c>
    </row>
    <row r="4369" spans="1:3">
      <c r="A4369" s="1" t="s">
        <v>5764</v>
      </c>
      <c r="B4369" s="1" t="s">
        <v>9879</v>
      </c>
      <c r="C4369" t="s">
        <v>21</v>
      </c>
    </row>
    <row r="4370" spans="1:3">
      <c r="A4370" s="1" t="s">
        <v>5764</v>
      </c>
      <c r="B4370" s="1" t="s">
        <v>9880</v>
      </c>
      <c r="C4370" t="s">
        <v>21</v>
      </c>
    </row>
    <row r="4371" spans="1:3">
      <c r="A4371" s="1" t="s">
        <v>5764</v>
      </c>
      <c r="B4371" s="1" t="s">
        <v>9881</v>
      </c>
      <c r="C4371" t="s">
        <v>21</v>
      </c>
    </row>
    <row r="4372" spans="1:3">
      <c r="A4372" s="1" t="s">
        <v>5764</v>
      </c>
      <c r="B4372" s="1" t="s">
        <v>9882</v>
      </c>
      <c r="C4372" t="s">
        <v>21</v>
      </c>
    </row>
    <row r="4373" spans="1:3">
      <c r="A4373" s="1" t="s">
        <v>5764</v>
      </c>
      <c r="B4373" s="1" t="s">
        <v>9883</v>
      </c>
      <c r="C4373" t="s">
        <v>21</v>
      </c>
    </row>
    <row r="4374" spans="1:3">
      <c r="A4374" s="1" t="s">
        <v>5764</v>
      </c>
      <c r="B4374" s="1" t="s">
        <v>9884</v>
      </c>
      <c r="C4374" t="s">
        <v>21</v>
      </c>
    </row>
    <row r="4375" spans="1:3">
      <c r="A4375" s="1" t="s">
        <v>5764</v>
      </c>
      <c r="B4375" s="1" t="s">
        <v>9885</v>
      </c>
      <c r="C4375" t="s">
        <v>21</v>
      </c>
    </row>
    <row r="4376" spans="1:3">
      <c r="A4376" s="1" t="s">
        <v>5764</v>
      </c>
      <c r="B4376" s="1" t="s">
        <v>9886</v>
      </c>
      <c r="C4376" t="s">
        <v>21</v>
      </c>
    </row>
    <row r="4377" spans="1:3">
      <c r="A4377" s="1" t="s">
        <v>5764</v>
      </c>
      <c r="B4377" s="1" t="s">
        <v>9887</v>
      </c>
      <c r="C4377" t="s">
        <v>21</v>
      </c>
    </row>
    <row r="4378" spans="1:3">
      <c r="A4378" s="1" t="s">
        <v>5764</v>
      </c>
      <c r="B4378" s="1" t="s">
        <v>9888</v>
      </c>
      <c r="C4378" t="s">
        <v>21</v>
      </c>
    </row>
    <row r="4379" spans="1:3">
      <c r="A4379" s="1" t="s">
        <v>5764</v>
      </c>
      <c r="B4379" s="1" t="s">
        <v>9889</v>
      </c>
      <c r="C4379" t="s">
        <v>21</v>
      </c>
    </row>
    <row r="4380" spans="1:3">
      <c r="A4380" s="1" t="s">
        <v>5764</v>
      </c>
      <c r="B4380" s="1" t="s">
        <v>9890</v>
      </c>
      <c r="C4380" t="s">
        <v>21</v>
      </c>
    </row>
    <row r="4381" spans="1:3">
      <c r="A4381" s="1" t="s">
        <v>5764</v>
      </c>
      <c r="B4381" s="1" t="s">
        <v>9891</v>
      </c>
      <c r="C4381" t="s">
        <v>21</v>
      </c>
    </row>
    <row r="4382" spans="1:3">
      <c r="A4382" s="1" t="s">
        <v>5764</v>
      </c>
      <c r="B4382" s="1" t="s">
        <v>9892</v>
      </c>
      <c r="C4382" t="s">
        <v>21</v>
      </c>
    </row>
    <row r="4383" spans="1:3">
      <c r="A4383" s="1" t="s">
        <v>5764</v>
      </c>
      <c r="B4383" s="1" t="s">
        <v>9893</v>
      </c>
      <c r="C4383" t="s">
        <v>21</v>
      </c>
    </row>
    <row r="4384" spans="1:3">
      <c r="A4384" s="1" t="s">
        <v>5764</v>
      </c>
      <c r="B4384" s="1" t="s">
        <v>9894</v>
      </c>
      <c r="C4384" t="s">
        <v>21</v>
      </c>
    </row>
    <row r="4385" spans="1:3">
      <c r="A4385" s="1" t="s">
        <v>5764</v>
      </c>
      <c r="B4385" s="1" t="s">
        <v>9895</v>
      </c>
      <c r="C4385" t="s">
        <v>21</v>
      </c>
    </row>
    <row r="4386" spans="1:3">
      <c r="A4386" s="1" t="s">
        <v>5764</v>
      </c>
      <c r="B4386" s="1" t="s">
        <v>9896</v>
      </c>
      <c r="C4386" t="s">
        <v>21</v>
      </c>
    </row>
    <row r="4387" spans="1:3">
      <c r="A4387" s="1" t="s">
        <v>5764</v>
      </c>
      <c r="B4387" s="1" t="s">
        <v>9897</v>
      </c>
      <c r="C4387" t="s">
        <v>21</v>
      </c>
    </row>
    <row r="4388" spans="1:3">
      <c r="A4388" s="1" t="s">
        <v>5764</v>
      </c>
      <c r="B4388" s="1" t="s">
        <v>9898</v>
      </c>
      <c r="C4388" t="s">
        <v>21</v>
      </c>
    </row>
    <row r="4389" spans="1:3">
      <c r="A4389" s="1" t="s">
        <v>5764</v>
      </c>
      <c r="B4389" s="1" t="s">
        <v>9899</v>
      </c>
      <c r="C4389" t="s">
        <v>21</v>
      </c>
    </row>
    <row r="4390" spans="1:3">
      <c r="A4390" s="1" t="s">
        <v>5764</v>
      </c>
      <c r="B4390" s="1" t="s">
        <v>9900</v>
      </c>
      <c r="C4390" t="s">
        <v>21</v>
      </c>
    </row>
    <row r="4391" spans="1:3">
      <c r="A4391" s="1" t="s">
        <v>5764</v>
      </c>
      <c r="B4391" s="1" t="s">
        <v>9901</v>
      </c>
      <c r="C4391" t="s">
        <v>21</v>
      </c>
    </row>
    <row r="4392" spans="1:3">
      <c r="A4392" s="1" t="s">
        <v>5764</v>
      </c>
      <c r="B4392" s="1" t="s">
        <v>9902</v>
      </c>
      <c r="C4392" t="s">
        <v>21</v>
      </c>
    </row>
    <row r="4393" spans="1:3">
      <c r="A4393" s="1" t="s">
        <v>5764</v>
      </c>
      <c r="B4393" s="1" t="s">
        <v>9903</v>
      </c>
      <c r="C4393" t="s">
        <v>21</v>
      </c>
    </row>
    <row r="4394" spans="1:3">
      <c r="A4394" s="1" t="s">
        <v>5764</v>
      </c>
      <c r="B4394" s="1" t="s">
        <v>9904</v>
      </c>
      <c r="C4394" t="s">
        <v>21</v>
      </c>
    </row>
    <row r="4395" spans="1:3">
      <c r="A4395" s="1" t="s">
        <v>5764</v>
      </c>
      <c r="B4395" s="1" t="s">
        <v>9905</v>
      </c>
      <c r="C4395" t="s">
        <v>21</v>
      </c>
    </row>
    <row r="4396" spans="1:3">
      <c r="A4396" s="1" t="s">
        <v>5764</v>
      </c>
      <c r="B4396" s="1" t="s">
        <v>9906</v>
      </c>
      <c r="C4396" t="s">
        <v>21</v>
      </c>
    </row>
    <row r="4397" spans="1:3">
      <c r="A4397" s="1" t="s">
        <v>5764</v>
      </c>
      <c r="B4397" s="1" t="s">
        <v>9907</v>
      </c>
      <c r="C4397" t="s">
        <v>21</v>
      </c>
    </row>
    <row r="4398" spans="1:3">
      <c r="A4398" s="1" t="s">
        <v>5764</v>
      </c>
      <c r="B4398" s="1" t="s">
        <v>9908</v>
      </c>
      <c r="C4398" t="s">
        <v>21</v>
      </c>
    </row>
    <row r="4399" spans="1:3">
      <c r="A4399" s="1" t="s">
        <v>5764</v>
      </c>
      <c r="B4399" s="1" t="s">
        <v>9909</v>
      </c>
      <c r="C4399" t="s">
        <v>21</v>
      </c>
    </row>
    <row r="4400" spans="1:3">
      <c r="A4400" s="1" t="s">
        <v>5764</v>
      </c>
      <c r="B4400" s="1" t="s">
        <v>9910</v>
      </c>
      <c r="C4400" t="s">
        <v>21</v>
      </c>
    </row>
    <row r="4401" spans="1:3">
      <c r="A4401" s="1" t="s">
        <v>5764</v>
      </c>
      <c r="B4401" s="1" t="s">
        <v>9911</v>
      </c>
      <c r="C4401" t="s">
        <v>21</v>
      </c>
    </row>
    <row r="4402" spans="1:3">
      <c r="A4402" s="1" t="s">
        <v>5764</v>
      </c>
      <c r="B4402" s="1" t="s">
        <v>9912</v>
      </c>
      <c r="C4402" t="s">
        <v>21</v>
      </c>
    </row>
    <row r="4403" spans="1:3">
      <c r="A4403" s="1" t="s">
        <v>5764</v>
      </c>
      <c r="B4403" s="1" t="s">
        <v>9913</v>
      </c>
      <c r="C4403" t="s">
        <v>21</v>
      </c>
    </row>
    <row r="4404" spans="1:3">
      <c r="A4404" s="1" t="s">
        <v>5764</v>
      </c>
      <c r="B4404" s="1" t="s">
        <v>9914</v>
      </c>
      <c r="C4404" t="s">
        <v>21</v>
      </c>
    </row>
    <row r="4405" spans="1:3">
      <c r="A4405" s="1" t="s">
        <v>5764</v>
      </c>
      <c r="B4405" s="1" t="s">
        <v>9915</v>
      </c>
      <c r="C4405" t="s">
        <v>21</v>
      </c>
    </row>
    <row r="4406" spans="1:3">
      <c r="A4406" s="1" t="s">
        <v>5764</v>
      </c>
      <c r="B4406" s="1" t="s">
        <v>9916</v>
      </c>
      <c r="C4406" t="s">
        <v>21</v>
      </c>
    </row>
    <row r="4407" spans="1:3">
      <c r="A4407" s="1" t="s">
        <v>5764</v>
      </c>
      <c r="B4407" s="1" t="s">
        <v>9917</v>
      </c>
      <c r="C4407" t="s">
        <v>21</v>
      </c>
    </row>
    <row r="4408" spans="1:3">
      <c r="A4408" s="1" t="s">
        <v>5764</v>
      </c>
      <c r="B4408" s="1" t="s">
        <v>9918</v>
      </c>
      <c r="C4408" t="s">
        <v>21</v>
      </c>
    </row>
    <row r="4409" spans="1:3">
      <c r="A4409" s="1" t="s">
        <v>5764</v>
      </c>
      <c r="B4409" s="1" t="s">
        <v>9919</v>
      </c>
      <c r="C4409" t="s">
        <v>21</v>
      </c>
    </row>
    <row r="4410" spans="1:3">
      <c r="A4410" s="1" t="s">
        <v>5764</v>
      </c>
      <c r="B4410" s="1" t="s">
        <v>9920</v>
      </c>
      <c r="C4410" t="s">
        <v>21</v>
      </c>
    </row>
    <row r="4411" spans="1:3">
      <c r="A4411" s="1" t="s">
        <v>5764</v>
      </c>
      <c r="B4411" s="1" t="s">
        <v>9921</v>
      </c>
      <c r="C4411" t="s">
        <v>21</v>
      </c>
    </row>
    <row r="4412" spans="1:3">
      <c r="A4412" s="1" t="s">
        <v>5764</v>
      </c>
      <c r="B4412" s="1" t="s">
        <v>9922</v>
      </c>
      <c r="C4412" t="s">
        <v>21</v>
      </c>
    </row>
    <row r="4413" spans="1:3">
      <c r="A4413" s="1" t="s">
        <v>5764</v>
      </c>
      <c r="B4413" s="1" t="s">
        <v>9923</v>
      </c>
      <c r="C4413" t="s">
        <v>21</v>
      </c>
    </row>
    <row r="4414" spans="1:3">
      <c r="A4414" s="1" t="s">
        <v>5764</v>
      </c>
      <c r="B4414" s="1" t="s">
        <v>9924</v>
      </c>
      <c r="C4414" t="s">
        <v>21</v>
      </c>
    </row>
    <row r="4415" spans="1:3">
      <c r="A4415" s="1" t="s">
        <v>5764</v>
      </c>
      <c r="B4415" s="1" t="s">
        <v>9925</v>
      </c>
      <c r="C4415" t="s">
        <v>21</v>
      </c>
    </row>
    <row r="4416" spans="1:3">
      <c r="A4416" s="1" t="s">
        <v>5764</v>
      </c>
      <c r="B4416" s="1" t="s">
        <v>9926</v>
      </c>
      <c r="C4416" t="s">
        <v>21</v>
      </c>
    </row>
    <row r="4417" spans="1:3">
      <c r="A4417" s="1" t="s">
        <v>5764</v>
      </c>
      <c r="B4417" s="1" t="s">
        <v>9927</v>
      </c>
      <c r="C4417" t="s">
        <v>21</v>
      </c>
    </row>
    <row r="4418" spans="1:3">
      <c r="A4418" s="1" t="s">
        <v>5764</v>
      </c>
      <c r="B4418" s="1" t="s">
        <v>9928</v>
      </c>
      <c r="C4418" t="s">
        <v>21</v>
      </c>
    </row>
    <row r="4419" spans="1:3">
      <c r="A4419" s="1" t="s">
        <v>5764</v>
      </c>
      <c r="B4419" s="1" t="s">
        <v>9929</v>
      </c>
      <c r="C4419" t="s">
        <v>21</v>
      </c>
    </row>
    <row r="4420" spans="1:3">
      <c r="A4420" s="1" t="s">
        <v>5764</v>
      </c>
      <c r="B4420" s="1" t="s">
        <v>9930</v>
      </c>
      <c r="C4420" t="s">
        <v>21</v>
      </c>
    </row>
    <row r="4421" spans="1:3">
      <c r="A4421" s="1" t="s">
        <v>5764</v>
      </c>
      <c r="B4421" s="1" t="s">
        <v>9931</v>
      </c>
      <c r="C4421" t="s">
        <v>21</v>
      </c>
    </row>
    <row r="4422" spans="1:3">
      <c r="A4422" s="1" t="s">
        <v>5764</v>
      </c>
      <c r="B4422" s="1" t="s">
        <v>9932</v>
      </c>
      <c r="C4422" t="s">
        <v>21</v>
      </c>
    </row>
    <row r="4423" spans="1:3">
      <c r="A4423" s="1" t="s">
        <v>5764</v>
      </c>
      <c r="B4423" s="1" t="s">
        <v>9933</v>
      </c>
      <c r="C4423" t="s">
        <v>21</v>
      </c>
    </row>
    <row r="4424" spans="1:3">
      <c r="A4424" s="1" t="s">
        <v>5764</v>
      </c>
      <c r="B4424" s="1" t="s">
        <v>9934</v>
      </c>
      <c r="C4424" t="s">
        <v>21</v>
      </c>
    </row>
    <row r="4425" spans="1:3">
      <c r="A4425" s="1" t="s">
        <v>5764</v>
      </c>
      <c r="B4425" s="1" t="s">
        <v>9935</v>
      </c>
      <c r="C4425" t="s">
        <v>21</v>
      </c>
    </row>
    <row r="4426" spans="1:3">
      <c r="A4426" s="1" t="s">
        <v>5764</v>
      </c>
      <c r="B4426" s="1" t="s">
        <v>9936</v>
      </c>
      <c r="C4426" t="s">
        <v>21</v>
      </c>
    </row>
    <row r="4427" spans="1:3">
      <c r="A4427" s="1" t="s">
        <v>5764</v>
      </c>
      <c r="B4427" s="1" t="s">
        <v>9937</v>
      </c>
      <c r="C4427" t="s">
        <v>21</v>
      </c>
    </row>
    <row r="4428" spans="1:3">
      <c r="A4428" s="1" t="s">
        <v>5764</v>
      </c>
      <c r="B4428" s="1" t="s">
        <v>9938</v>
      </c>
      <c r="C4428" t="s">
        <v>21</v>
      </c>
    </row>
    <row r="4429" spans="1:3">
      <c r="A4429" s="1" t="s">
        <v>5764</v>
      </c>
      <c r="B4429" s="1" t="s">
        <v>9939</v>
      </c>
      <c r="C4429" t="s">
        <v>21</v>
      </c>
    </row>
    <row r="4430" spans="1:3">
      <c r="A4430" s="1" t="s">
        <v>5764</v>
      </c>
      <c r="B4430" s="1" t="s">
        <v>9940</v>
      </c>
      <c r="C4430" t="s">
        <v>21</v>
      </c>
    </row>
    <row r="4431" spans="1:3">
      <c r="A4431" s="1" t="s">
        <v>5764</v>
      </c>
      <c r="B4431" s="1" t="s">
        <v>9941</v>
      </c>
      <c r="C4431" t="s">
        <v>21</v>
      </c>
    </row>
    <row r="4432" spans="1:3">
      <c r="A4432" s="1" t="s">
        <v>5764</v>
      </c>
      <c r="B4432" s="1" t="s">
        <v>9942</v>
      </c>
      <c r="C4432" t="s">
        <v>21</v>
      </c>
    </row>
    <row r="4433" spans="1:3">
      <c r="A4433" s="1" t="s">
        <v>5764</v>
      </c>
      <c r="B4433" s="1" t="s">
        <v>9943</v>
      </c>
      <c r="C4433" t="s">
        <v>21</v>
      </c>
    </row>
    <row r="4434" spans="1:3">
      <c r="A4434" s="1" t="s">
        <v>5764</v>
      </c>
      <c r="B4434" s="1" t="s">
        <v>9944</v>
      </c>
      <c r="C4434" t="s">
        <v>21</v>
      </c>
    </row>
    <row r="4435" spans="1:3">
      <c r="A4435" s="1" t="s">
        <v>5764</v>
      </c>
      <c r="B4435" s="1" t="s">
        <v>9945</v>
      </c>
      <c r="C4435" t="s">
        <v>21</v>
      </c>
    </row>
    <row r="4436" spans="1:3">
      <c r="A4436" s="1" t="s">
        <v>5764</v>
      </c>
      <c r="B4436" s="1" t="s">
        <v>9946</v>
      </c>
      <c r="C4436" t="s">
        <v>21</v>
      </c>
    </row>
    <row r="4437" spans="1:3">
      <c r="A4437" s="1" t="s">
        <v>5764</v>
      </c>
      <c r="B4437" s="1" t="s">
        <v>9947</v>
      </c>
      <c r="C4437" t="s">
        <v>21</v>
      </c>
    </row>
    <row r="4438" spans="1:3">
      <c r="A4438" s="1" t="s">
        <v>5764</v>
      </c>
      <c r="B4438" s="1" t="s">
        <v>9948</v>
      </c>
      <c r="C4438" t="s">
        <v>21</v>
      </c>
    </row>
    <row r="4439" spans="1:3">
      <c r="A4439" s="1" t="s">
        <v>5764</v>
      </c>
      <c r="B4439" s="1" t="s">
        <v>9949</v>
      </c>
      <c r="C4439" t="s">
        <v>21</v>
      </c>
    </row>
    <row r="4440" spans="1:3">
      <c r="A4440" s="1" t="s">
        <v>5764</v>
      </c>
      <c r="B4440" s="1" t="s">
        <v>9950</v>
      </c>
      <c r="C4440" t="s">
        <v>21</v>
      </c>
    </row>
    <row r="4441" spans="1:3">
      <c r="A4441" s="1" t="s">
        <v>5764</v>
      </c>
      <c r="B4441" s="1" t="s">
        <v>9951</v>
      </c>
      <c r="C4441" t="s">
        <v>21</v>
      </c>
    </row>
    <row r="4442" spans="1:3">
      <c r="A4442" s="1" t="s">
        <v>5764</v>
      </c>
      <c r="B4442" s="1" t="s">
        <v>9952</v>
      </c>
      <c r="C4442" t="s">
        <v>21</v>
      </c>
    </row>
    <row r="4443" spans="1:3">
      <c r="A4443" s="1" t="s">
        <v>5764</v>
      </c>
      <c r="B4443" s="1" t="s">
        <v>9953</v>
      </c>
      <c r="C4443" t="s">
        <v>21</v>
      </c>
    </row>
    <row r="4444" spans="1:3">
      <c r="A4444" s="1" t="s">
        <v>5764</v>
      </c>
      <c r="B4444" s="1" t="s">
        <v>9954</v>
      </c>
      <c r="C4444" t="s">
        <v>21</v>
      </c>
    </row>
    <row r="4445" spans="1:3">
      <c r="A4445" s="1" t="s">
        <v>5764</v>
      </c>
      <c r="B4445" s="1" t="s">
        <v>9955</v>
      </c>
      <c r="C4445" t="s">
        <v>21</v>
      </c>
    </row>
    <row r="4446" spans="1:3">
      <c r="A4446" s="1" t="s">
        <v>5764</v>
      </c>
      <c r="B4446" s="1" t="s">
        <v>9956</v>
      </c>
      <c r="C4446" t="s">
        <v>21</v>
      </c>
    </row>
    <row r="4447" spans="1:3">
      <c r="A4447" s="1" t="s">
        <v>5764</v>
      </c>
      <c r="B4447" s="1" t="s">
        <v>9957</v>
      </c>
      <c r="C4447" t="s">
        <v>21</v>
      </c>
    </row>
    <row r="4448" spans="1:3">
      <c r="A4448" s="1" t="s">
        <v>5764</v>
      </c>
      <c r="B4448" s="1" t="s">
        <v>9958</v>
      </c>
      <c r="C4448" t="s">
        <v>21</v>
      </c>
    </row>
    <row r="4449" spans="1:3">
      <c r="A4449" s="1" t="s">
        <v>5764</v>
      </c>
      <c r="B4449" s="1" t="s">
        <v>9959</v>
      </c>
      <c r="C4449" t="s">
        <v>21</v>
      </c>
    </row>
    <row r="4450" spans="1:3">
      <c r="A4450" s="1" t="s">
        <v>5764</v>
      </c>
      <c r="B4450" s="1" t="s">
        <v>9960</v>
      </c>
      <c r="C4450" t="s">
        <v>21</v>
      </c>
    </row>
    <row r="4451" spans="1:3">
      <c r="A4451" s="1" t="s">
        <v>5764</v>
      </c>
      <c r="B4451" s="1" t="s">
        <v>9961</v>
      </c>
      <c r="C4451" t="s">
        <v>21</v>
      </c>
    </row>
    <row r="4452" spans="1:3">
      <c r="A4452" s="1" t="s">
        <v>5764</v>
      </c>
      <c r="B4452" s="1" t="s">
        <v>9962</v>
      </c>
      <c r="C4452" t="s">
        <v>21</v>
      </c>
    </row>
    <row r="4453" spans="1:3">
      <c r="A4453" s="1" t="s">
        <v>5764</v>
      </c>
      <c r="B4453" s="1" t="s">
        <v>9963</v>
      </c>
      <c r="C4453" t="s">
        <v>21</v>
      </c>
    </row>
    <row r="4454" spans="1:3">
      <c r="A4454" s="1" t="s">
        <v>5764</v>
      </c>
      <c r="B4454" s="1" t="s">
        <v>9964</v>
      </c>
      <c r="C4454" t="s">
        <v>21</v>
      </c>
    </row>
    <row r="4455" spans="1:3">
      <c r="A4455" s="1" t="s">
        <v>5764</v>
      </c>
      <c r="B4455" s="1" t="s">
        <v>9965</v>
      </c>
      <c r="C4455" t="s">
        <v>21</v>
      </c>
    </row>
    <row r="4456" spans="1:3">
      <c r="A4456" s="1" t="s">
        <v>5764</v>
      </c>
      <c r="B4456" s="1" t="s">
        <v>9966</v>
      </c>
      <c r="C4456" t="s">
        <v>21</v>
      </c>
    </row>
    <row r="4457" spans="1:3">
      <c r="A4457" s="1" t="s">
        <v>5764</v>
      </c>
      <c r="B4457" s="1" t="s">
        <v>9967</v>
      </c>
      <c r="C4457" t="s">
        <v>21</v>
      </c>
    </row>
    <row r="4458" spans="1:3">
      <c r="A4458" s="1" t="s">
        <v>5764</v>
      </c>
      <c r="B4458" s="1" t="s">
        <v>9968</v>
      </c>
      <c r="C4458" t="s">
        <v>21</v>
      </c>
    </row>
    <row r="4459" spans="1:3">
      <c r="A4459" s="1" t="s">
        <v>5764</v>
      </c>
      <c r="B4459" s="1" t="s">
        <v>9969</v>
      </c>
      <c r="C4459" t="s">
        <v>21</v>
      </c>
    </row>
    <row r="4460" spans="1:3">
      <c r="A4460" s="1" t="s">
        <v>5764</v>
      </c>
      <c r="B4460" s="1" t="s">
        <v>9970</v>
      </c>
      <c r="C4460" t="s">
        <v>21</v>
      </c>
    </row>
    <row r="4461" spans="1:3">
      <c r="A4461" s="1" t="s">
        <v>5764</v>
      </c>
      <c r="B4461" s="1" t="s">
        <v>9971</v>
      </c>
      <c r="C4461" t="s">
        <v>21</v>
      </c>
    </row>
    <row r="4462" spans="1:3">
      <c r="A4462" s="1" t="s">
        <v>5764</v>
      </c>
      <c r="B4462" s="1" t="s">
        <v>9972</v>
      </c>
      <c r="C4462" t="s">
        <v>21</v>
      </c>
    </row>
    <row r="4463" spans="1:3">
      <c r="A4463" s="1" t="s">
        <v>5764</v>
      </c>
      <c r="B4463" s="1" t="s">
        <v>9973</v>
      </c>
      <c r="C4463" t="s">
        <v>21</v>
      </c>
    </row>
    <row r="4464" spans="1:3">
      <c r="A4464" s="1" t="s">
        <v>5764</v>
      </c>
      <c r="B4464" s="1" t="s">
        <v>9974</v>
      </c>
      <c r="C4464" t="s">
        <v>21</v>
      </c>
    </row>
    <row r="4465" spans="1:3">
      <c r="A4465" s="1" t="s">
        <v>5764</v>
      </c>
      <c r="B4465" s="1" t="s">
        <v>9975</v>
      </c>
      <c r="C4465" t="s">
        <v>21</v>
      </c>
    </row>
    <row r="4466" spans="1:3">
      <c r="A4466" s="1" t="s">
        <v>5764</v>
      </c>
      <c r="B4466" s="1" t="s">
        <v>9976</v>
      </c>
      <c r="C4466" t="s">
        <v>21</v>
      </c>
    </row>
    <row r="4467" spans="1:3">
      <c r="A4467" s="1" t="s">
        <v>5764</v>
      </c>
      <c r="B4467" s="1" t="s">
        <v>9977</v>
      </c>
      <c r="C4467" t="s">
        <v>21</v>
      </c>
    </row>
    <row r="4468" spans="1:3">
      <c r="A4468" s="1" t="s">
        <v>5764</v>
      </c>
      <c r="B4468" s="1" t="s">
        <v>9978</v>
      </c>
      <c r="C4468" t="s">
        <v>21</v>
      </c>
    </row>
    <row r="4469" spans="1:3">
      <c r="A4469" s="1" t="s">
        <v>5764</v>
      </c>
      <c r="B4469" s="1" t="s">
        <v>9979</v>
      </c>
      <c r="C4469" t="s">
        <v>21</v>
      </c>
    </row>
    <row r="4470" spans="1:3">
      <c r="A4470" s="1" t="s">
        <v>5764</v>
      </c>
      <c r="B4470" s="1" t="s">
        <v>9980</v>
      </c>
      <c r="C4470" t="s">
        <v>21</v>
      </c>
    </row>
    <row r="4471" spans="1:3">
      <c r="A4471" s="1" t="s">
        <v>5764</v>
      </c>
      <c r="B4471" s="1" t="s">
        <v>9981</v>
      </c>
      <c r="C4471" t="s">
        <v>21</v>
      </c>
    </row>
    <row r="4472" spans="1:3">
      <c r="A4472" s="1" t="s">
        <v>5764</v>
      </c>
      <c r="B4472" s="1" t="s">
        <v>9982</v>
      </c>
      <c r="C4472" t="s">
        <v>21</v>
      </c>
    </row>
    <row r="4473" spans="1:3">
      <c r="A4473" s="1" t="s">
        <v>5764</v>
      </c>
      <c r="B4473" s="1" t="s">
        <v>9983</v>
      </c>
      <c r="C4473" t="s">
        <v>21</v>
      </c>
    </row>
    <row r="4474" spans="1:3">
      <c r="A4474" s="1" t="s">
        <v>5764</v>
      </c>
      <c r="B4474" s="1" t="s">
        <v>9984</v>
      </c>
      <c r="C4474" t="s">
        <v>21</v>
      </c>
    </row>
    <row r="4475" spans="1:3">
      <c r="A4475" s="1" t="s">
        <v>5764</v>
      </c>
      <c r="B4475" s="1" t="s">
        <v>9985</v>
      </c>
      <c r="C4475" t="s">
        <v>21</v>
      </c>
    </row>
    <row r="4476" spans="1:3">
      <c r="A4476" s="1" t="s">
        <v>5764</v>
      </c>
      <c r="B4476" s="1" t="s">
        <v>9986</v>
      </c>
      <c r="C4476" t="s">
        <v>21</v>
      </c>
    </row>
    <row r="4477" spans="1:3">
      <c r="A4477" s="1" t="s">
        <v>5764</v>
      </c>
      <c r="B4477" s="1" t="s">
        <v>9987</v>
      </c>
      <c r="C4477" t="s">
        <v>21</v>
      </c>
    </row>
    <row r="4478" spans="1:3">
      <c r="A4478" s="1" t="s">
        <v>5764</v>
      </c>
      <c r="B4478" s="1" t="s">
        <v>9988</v>
      </c>
      <c r="C4478" t="s">
        <v>21</v>
      </c>
    </row>
    <row r="4479" spans="1:3">
      <c r="A4479" s="1" t="s">
        <v>5764</v>
      </c>
      <c r="B4479" s="1" t="s">
        <v>9989</v>
      </c>
      <c r="C4479" t="s">
        <v>21</v>
      </c>
    </row>
    <row r="4480" spans="1:3">
      <c r="A4480" s="1" t="s">
        <v>5764</v>
      </c>
      <c r="B4480" s="1" t="s">
        <v>9990</v>
      </c>
      <c r="C4480" t="s">
        <v>21</v>
      </c>
    </row>
    <row r="4481" spans="1:3">
      <c r="A4481" s="1" t="s">
        <v>5764</v>
      </c>
      <c r="B4481" s="1" t="s">
        <v>9991</v>
      </c>
      <c r="C4481" t="s">
        <v>21</v>
      </c>
    </row>
    <row r="4482" spans="1:3">
      <c r="A4482" s="1" t="s">
        <v>5764</v>
      </c>
      <c r="B4482" s="1" t="s">
        <v>9992</v>
      </c>
      <c r="C4482" t="s">
        <v>21</v>
      </c>
    </row>
    <row r="4483" spans="1:3">
      <c r="A4483" s="1" t="s">
        <v>5764</v>
      </c>
      <c r="B4483" s="1" t="s">
        <v>9993</v>
      </c>
      <c r="C4483" t="s">
        <v>21</v>
      </c>
    </row>
    <row r="4484" spans="1:3">
      <c r="A4484" s="1" t="s">
        <v>5764</v>
      </c>
      <c r="B4484" s="1" t="s">
        <v>9994</v>
      </c>
      <c r="C4484" t="s">
        <v>21</v>
      </c>
    </row>
    <row r="4485" spans="1:3">
      <c r="A4485" s="1" t="s">
        <v>5764</v>
      </c>
      <c r="B4485" s="1" t="s">
        <v>9995</v>
      </c>
      <c r="C4485" t="s">
        <v>21</v>
      </c>
    </row>
    <row r="4486" spans="1:3">
      <c r="A4486" s="1" t="s">
        <v>5764</v>
      </c>
      <c r="B4486" s="1" t="s">
        <v>9996</v>
      </c>
      <c r="C4486" t="s">
        <v>21</v>
      </c>
    </row>
    <row r="4487" spans="1:3">
      <c r="A4487" s="1" t="s">
        <v>5764</v>
      </c>
      <c r="B4487" s="1" t="s">
        <v>9997</v>
      </c>
      <c r="C4487" t="s">
        <v>21</v>
      </c>
    </row>
    <row r="4488" spans="1:3">
      <c r="A4488" s="1" t="s">
        <v>5764</v>
      </c>
      <c r="B4488" s="1" t="s">
        <v>9998</v>
      </c>
      <c r="C4488" t="s">
        <v>21</v>
      </c>
    </row>
    <row r="4489" spans="1:3">
      <c r="A4489" s="1" t="s">
        <v>5764</v>
      </c>
      <c r="B4489" s="1" t="s">
        <v>9999</v>
      </c>
      <c r="C4489" t="s">
        <v>21</v>
      </c>
    </row>
    <row r="4490" spans="1:3">
      <c r="A4490" s="1" t="s">
        <v>5764</v>
      </c>
      <c r="B4490" s="1" t="s">
        <v>10000</v>
      </c>
      <c r="C4490" t="s">
        <v>21</v>
      </c>
    </row>
    <row r="4491" spans="1:3">
      <c r="A4491" s="1" t="s">
        <v>5764</v>
      </c>
      <c r="B4491" s="1" t="s">
        <v>10001</v>
      </c>
      <c r="C4491" t="s">
        <v>21</v>
      </c>
    </row>
    <row r="4492" spans="1:3">
      <c r="A4492" s="1" t="s">
        <v>5764</v>
      </c>
      <c r="B4492" s="1" t="s">
        <v>10002</v>
      </c>
      <c r="C4492" t="s">
        <v>21</v>
      </c>
    </row>
    <row r="4493" spans="1:3">
      <c r="A4493" s="1" t="s">
        <v>5764</v>
      </c>
      <c r="B4493" s="1" t="s">
        <v>10003</v>
      </c>
      <c r="C4493" t="s">
        <v>21</v>
      </c>
    </row>
    <row r="4494" spans="1:3">
      <c r="A4494" s="1" t="s">
        <v>5764</v>
      </c>
      <c r="B4494" s="1" t="s">
        <v>10004</v>
      </c>
      <c r="C4494" t="s">
        <v>21</v>
      </c>
    </row>
    <row r="4495" spans="1:3">
      <c r="A4495" s="1" t="s">
        <v>5764</v>
      </c>
      <c r="B4495" s="1" t="s">
        <v>10005</v>
      </c>
      <c r="C4495" t="s">
        <v>21</v>
      </c>
    </row>
    <row r="4496" spans="1:3">
      <c r="A4496" s="1" t="s">
        <v>5764</v>
      </c>
      <c r="B4496" s="1" t="s">
        <v>10006</v>
      </c>
      <c r="C4496" t="s">
        <v>21</v>
      </c>
    </row>
    <row r="4497" spans="1:3">
      <c r="A4497" s="1" t="s">
        <v>5764</v>
      </c>
      <c r="B4497" s="1" t="s">
        <v>10007</v>
      </c>
      <c r="C4497" t="s">
        <v>21</v>
      </c>
    </row>
    <row r="4498" spans="1:3">
      <c r="A4498" s="1" t="s">
        <v>5764</v>
      </c>
      <c r="B4498" s="1" t="s">
        <v>10008</v>
      </c>
      <c r="C4498" t="s">
        <v>21</v>
      </c>
    </row>
    <row r="4499" spans="1:3">
      <c r="A4499" s="1" t="s">
        <v>5764</v>
      </c>
      <c r="B4499" s="1" t="s">
        <v>10009</v>
      </c>
      <c r="C4499" t="s">
        <v>21</v>
      </c>
    </row>
    <row r="4500" spans="1:3">
      <c r="A4500" s="1" t="s">
        <v>5764</v>
      </c>
      <c r="B4500" s="1" t="s">
        <v>10010</v>
      </c>
      <c r="C4500" t="s">
        <v>21</v>
      </c>
    </row>
    <row r="4501" spans="1:3">
      <c r="A4501" s="1" t="s">
        <v>5764</v>
      </c>
      <c r="B4501" s="1" t="s">
        <v>10011</v>
      </c>
      <c r="C4501" t="s">
        <v>21</v>
      </c>
    </row>
    <row r="4502" spans="1:3">
      <c r="A4502" s="1" t="s">
        <v>5764</v>
      </c>
      <c r="B4502" s="1" t="s">
        <v>10012</v>
      </c>
      <c r="C4502" t="s">
        <v>21</v>
      </c>
    </row>
    <row r="4503" spans="1:3">
      <c r="A4503" s="1" t="s">
        <v>5764</v>
      </c>
      <c r="B4503" s="1" t="s">
        <v>10013</v>
      </c>
      <c r="C4503" t="s">
        <v>21</v>
      </c>
    </row>
    <row r="4504" spans="1:3">
      <c r="A4504" s="1" t="s">
        <v>5764</v>
      </c>
      <c r="B4504" s="1" t="s">
        <v>10014</v>
      </c>
      <c r="C4504" t="s">
        <v>21</v>
      </c>
    </row>
    <row r="4505" spans="1:3">
      <c r="A4505" s="1" t="s">
        <v>5764</v>
      </c>
      <c r="B4505" s="1" t="s">
        <v>10015</v>
      </c>
      <c r="C4505" t="s">
        <v>21</v>
      </c>
    </row>
    <row r="4506" spans="1:3">
      <c r="A4506" s="1" t="s">
        <v>5764</v>
      </c>
      <c r="B4506" s="1" t="s">
        <v>10016</v>
      </c>
      <c r="C4506" t="s">
        <v>21</v>
      </c>
    </row>
    <row r="4507" spans="1:3">
      <c r="A4507" s="1" t="s">
        <v>5764</v>
      </c>
      <c r="B4507" s="1" t="s">
        <v>10017</v>
      </c>
      <c r="C4507" t="s">
        <v>21</v>
      </c>
    </row>
    <row r="4508" spans="1:3">
      <c r="A4508" s="1" t="s">
        <v>5764</v>
      </c>
      <c r="B4508" s="1" t="s">
        <v>10018</v>
      </c>
      <c r="C4508" t="s">
        <v>21</v>
      </c>
    </row>
    <row r="4509" spans="1:3">
      <c r="A4509" s="1" t="s">
        <v>5764</v>
      </c>
      <c r="B4509" s="1" t="s">
        <v>10019</v>
      </c>
      <c r="C4509" t="s">
        <v>21</v>
      </c>
    </row>
    <row r="4510" spans="1:3">
      <c r="A4510" s="1" t="s">
        <v>5764</v>
      </c>
      <c r="B4510" s="1" t="s">
        <v>10020</v>
      </c>
      <c r="C4510" t="s">
        <v>21</v>
      </c>
    </row>
    <row r="4511" spans="1:3">
      <c r="A4511" s="1" t="s">
        <v>5764</v>
      </c>
      <c r="B4511" s="1" t="s">
        <v>10021</v>
      </c>
      <c r="C4511" t="s">
        <v>21</v>
      </c>
    </row>
    <row r="4512" spans="1:3">
      <c r="A4512" s="1" t="s">
        <v>5764</v>
      </c>
      <c r="B4512" s="1" t="s">
        <v>10022</v>
      </c>
      <c r="C4512" t="s">
        <v>21</v>
      </c>
    </row>
    <row r="4513" spans="1:3">
      <c r="A4513" s="1" t="s">
        <v>5764</v>
      </c>
      <c r="B4513" s="1" t="s">
        <v>10023</v>
      </c>
      <c r="C4513" t="s">
        <v>21</v>
      </c>
    </row>
    <row r="4514" spans="1:3">
      <c r="A4514" s="1" t="s">
        <v>5764</v>
      </c>
      <c r="B4514" s="1" t="s">
        <v>10024</v>
      </c>
      <c r="C4514" t="s">
        <v>21</v>
      </c>
    </row>
    <row r="4515" spans="1:3">
      <c r="A4515" s="1" t="s">
        <v>5764</v>
      </c>
      <c r="B4515" s="1" t="s">
        <v>10025</v>
      </c>
      <c r="C4515" t="s">
        <v>21</v>
      </c>
    </row>
    <row r="4516" spans="1:3">
      <c r="A4516" s="1" t="s">
        <v>5764</v>
      </c>
      <c r="B4516" s="1" t="s">
        <v>10026</v>
      </c>
      <c r="C4516" t="s">
        <v>21</v>
      </c>
    </row>
    <row r="4517" spans="1:3">
      <c r="A4517" s="1" t="s">
        <v>5764</v>
      </c>
      <c r="B4517" s="1" t="s">
        <v>10027</v>
      </c>
      <c r="C4517" t="s">
        <v>21</v>
      </c>
    </row>
    <row r="4518" spans="1:3">
      <c r="A4518" s="1" t="s">
        <v>5764</v>
      </c>
      <c r="B4518" s="1" t="s">
        <v>10028</v>
      </c>
      <c r="C4518" t="s">
        <v>21</v>
      </c>
    </row>
    <row r="4519" spans="1:3">
      <c r="A4519" s="1" t="s">
        <v>5764</v>
      </c>
      <c r="B4519" s="1" t="s">
        <v>10029</v>
      </c>
      <c r="C4519" t="s">
        <v>21</v>
      </c>
    </row>
    <row r="4520" spans="1:3">
      <c r="A4520" s="1" t="s">
        <v>5764</v>
      </c>
      <c r="B4520" s="1" t="s">
        <v>10030</v>
      </c>
      <c r="C4520" t="s">
        <v>21</v>
      </c>
    </row>
    <row r="4521" spans="1:3">
      <c r="A4521" s="1" t="s">
        <v>5764</v>
      </c>
      <c r="B4521" s="1" t="s">
        <v>10031</v>
      </c>
      <c r="C4521" t="s">
        <v>21</v>
      </c>
    </row>
    <row r="4522" spans="1:3">
      <c r="A4522" s="1" t="s">
        <v>5764</v>
      </c>
      <c r="B4522" s="1" t="s">
        <v>10032</v>
      </c>
      <c r="C4522" t="s">
        <v>21</v>
      </c>
    </row>
    <row r="4523" spans="1:3">
      <c r="A4523" s="1" t="s">
        <v>5764</v>
      </c>
      <c r="B4523" s="1" t="s">
        <v>10033</v>
      </c>
      <c r="C4523" t="s">
        <v>21</v>
      </c>
    </row>
    <row r="4524" spans="1:3">
      <c r="A4524" s="1" t="s">
        <v>5764</v>
      </c>
      <c r="B4524" s="1" t="s">
        <v>10034</v>
      </c>
      <c r="C4524" t="s">
        <v>21</v>
      </c>
    </row>
    <row r="4525" spans="1:3">
      <c r="A4525" s="1" t="s">
        <v>5764</v>
      </c>
      <c r="B4525" s="1" t="s">
        <v>10035</v>
      </c>
      <c r="C4525" t="s">
        <v>21</v>
      </c>
    </row>
    <row r="4526" spans="1:3">
      <c r="A4526" s="1" t="s">
        <v>5764</v>
      </c>
      <c r="B4526" s="1" t="s">
        <v>10036</v>
      </c>
      <c r="C4526" t="s">
        <v>21</v>
      </c>
    </row>
    <row r="4527" spans="1:3">
      <c r="A4527" s="1" t="s">
        <v>5764</v>
      </c>
      <c r="B4527" s="1" t="s">
        <v>10037</v>
      </c>
      <c r="C4527" t="s">
        <v>21</v>
      </c>
    </row>
    <row r="4528" spans="1:3">
      <c r="A4528" s="1" t="s">
        <v>5764</v>
      </c>
      <c r="B4528" s="1" t="s">
        <v>10038</v>
      </c>
      <c r="C4528" t="s">
        <v>21</v>
      </c>
    </row>
    <row r="4529" spans="1:3">
      <c r="A4529" s="1" t="s">
        <v>5764</v>
      </c>
      <c r="B4529" s="1" t="s">
        <v>10039</v>
      </c>
      <c r="C4529" t="s">
        <v>21</v>
      </c>
    </row>
    <row r="4530" spans="1:3">
      <c r="A4530" s="1" t="s">
        <v>5764</v>
      </c>
      <c r="B4530" s="1" t="s">
        <v>10040</v>
      </c>
      <c r="C4530" t="s">
        <v>21</v>
      </c>
    </row>
    <row r="4531" spans="1:3">
      <c r="A4531" s="1" t="s">
        <v>5764</v>
      </c>
      <c r="B4531" s="1" t="s">
        <v>10041</v>
      </c>
      <c r="C4531" t="s">
        <v>21</v>
      </c>
    </row>
    <row r="4532" spans="1:3">
      <c r="A4532" s="1" t="s">
        <v>5764</v>
      </c>
      <c r="B4532" s="1" t="s">
        <v>10042</v>
      </c>
      <c r="C4532" t="s">
        <v>21</v>
      </c>
    </row>
    <row r="4533" spans="1:3">
      <c r="A4533" s="1" t="s">
        <v>5764</v>
      </c>
      <c r="B4533" s="1" t="s">
        <v>10043</v>
      </c>
      <c r="C4533" t="s">
        <v>21</v>
      </c>
    </row>
    <row r="4534" spans="1:3">
      <c r="A4534" s="1" t="s">
        <v>5764</v>
      </c>
      <c r="B4534" s="1" t="s">
        <v>10044</v>
      </c>
      <c r="C4534" t="s">
        <v>21</v>
      </c>
    </row>
    <row r="4535" spans="1:3">
      <c r="A4535" s="1" t="s">
        <v>5764</v>
      </c>
      <c r="B4535" s="1" t="s">
        <v>10045</v>
      </c>
      <c r="C4535" t="s">
        <v>21</v>
      </c>
    </row>
    <row r="4536" spans="1:3">
      <c r="A4536" s="1" t="s">
        <v>5764</v>
      </c>
      <c r="B4536" s="1" t="s">
        <v>10046</v>
      </c>
      <c r="C4536" t="s">
        <v>21</v>
      </c>
    </row>
    <row r="4537" spans="1:3">
      <c r="A4537" s="1" t="s">
        <v>5764</v>
      </c>
      <c r="B4537" s="1" t="s">
        <v>10047</v>
      </c>
      <c r="C4537" t="s">
        <v>21</v>
      </c>
    </row>
    <row r="4538" spans="1:3">
      <c r="A4538" s="1" t="s">
        <v>5764</v>
      </c>
      <c r="B4538" s="1" t="s">
        <v>10048</v>
      </c>
      <c r="C4538" t="s">
        <v>21</v>
      </c>
    </row>
    <row r="4539" spans="1:3">
      <c r="A4539" s="1" t="s">
        <v>5764</v>
      </c>
      <c r="B4539" s="1" t="s">
        <v>10049</v>
      </c>
      <c r="C4539" t="s">
        <v>21</v>
      </c>
    </row>
    <row r="4540" spans="1:3">
      <c r="A4540" s="1" t="s">
        <v>5764</v>
      </c>
      <c r="B4540" s="1" t="s">
        <v>10050</v>
      </c>
      <c r="C4540" t="s">
        <v>21</v>
      </c>
    </row>
    <row r="4541" spans="1:3">
      <c r="A4541" s="1" t="s">
        <v>5764</v>
      </c>
      <c r="B4541" s="1" t="s">
        <v>10051</v>
      </c>
      <c r="C4541" t="s">
        <v>21</v>
      </c>
    </row>
    <row r="4542" spans="1:3">
      <c r="A4542" s="1" t="s">
        <v>5764</v>
      </c>
      <c r="B4542" s="1" t="s">
        <v>10052</v>
      </c>
      <c r="C4542" t="s">
        <v>21</v>
      </c>
    </row>
    <row r="4543" spans="1:3">
      <c r="A4543" s="1" t="s">
        <v>5764</v>
      </c>
      <c r="B4543" s="1" t="s">
        <v>10053</v>
      </c>
      <c r="C4543" t="s">
        <v>21</v>
      </c>
    </row>
    <row r="4544" spans="1:3">
      <c r="A4544" s="1" t="s">
        <v>5764</v>
      </c>
      <c r="B4544" s="1" t="s">
        <v>10054</v>
      </c>
      <c r="C4544" t="s">
        <v>21</v>
      </c>
    </row>
    <row r="4545" spans="1:3">
      <c r="A4545" s="1" t="s">
        <v>5764</v>
      </c>
      <c r="B4545" s="1" t="s">
        <v>10055</v>
      </c>
      <c r="C4545" t="s">
        <v>21</v>
      </c>
    </row>
    <row r="4546" spans="1:3">
      <c r="A4546" s="1" t="s">
        <v>5764</v>
      </c>
      <c r="B4546" s="1" t="s">
        <v>10056</v>
      </c>
      <c r="C4546" t="s">
        <v>21</v>
      </c>
    </row>
    <row r="4547" spans="1:3">
      <c r="A4547" s="1" t="s">
        <v>5764</v>
      </c>
      <c r="B4547" s="1" t="s">
        <v>10057</v>
      </c>
      <c r="C4547" t="s">
        <v>21</v>
      </c>
    </row>
    <row r="4548" spans="1:3">
      <c r="A4548" s="1" t="s">
        <v>5764</v>
      </c>
      <c r="B4548" s="1" t="s">
        <v>10058</v>
      </c>
      <c r="C4548" t="s">
        <v>21</v>
      </c>
    </row>
    <row r="4549" spans="1:3">
      <c r="A4549" s="1" t="s">
        <v>5764</v>
      </c>
      <c r="B4549" s="1" t="s">
        <v>10059</v>
      </c>
      <c r="C4549" t="s">
        <v>21</v>
      </c>
    </row>
    <row r="4550" spans="1:3">
      <c r="A4550" s="1" t="s">
        <v>5764</v>
      </c>
      <c r="B4550" s="1" t="s">
        <v>10060</v>
      </c>
      <c r="C4550" t="s">
        <v>21</v>
      </c>
    </row>
    <row r="4551" spans="1:3">
      <c r="A4551" s="1" t="s">
        <v>5764</v>
      </c>
      <c r="B4551" s="1" t="s">
        <v>10061</v>
      </c>
      <c r="C4551" t="s">
        <v>21</v>
      </c>
    </row>
    <row r="4552" spans="1:3">
      <c r="A4552" s="1" t="s">
        <v>5764</v>
      </c>
      <c r="B4552" s="1" t="s">
        <v>10062</v>
      </c>
      <c r="C4552" t="s">
        <v>21</v>
      </c>
    </row>
    <row r="4553" spans="1:3">
      <c r="A4553" s="1" t="s">
        <v>5764</v>
      </c>
      <c r="B4553" s="1" t="s">
        <v>10063</v>
      </c>
      <c r="C4553" t="s">
        <v>21</v>
      </c>
    </row>
    <row r="4554" spans="1:3">
      <c r="A4554" s="1" t="s">
        <v>5764</v>
      </c>
      <c r="B4554" s="1" t="s">
        <v>10064</v>
      </c>
      <c r="C4554" t="s">
        <v>21</v>
      </c>
    </row>
    <row r="4555" spans="1:3">
      <c r="A4555" s="1" t="s">
        <v>5764</v>
      </c>
      <c r="B4555" s="1" t="s">
        <v>10065</v>
      </c>
      <c r="C4555" t="s">
        <v>21</v>
      </c>
    </row>
    <row r="4556" spans="1:3">
      <c r="A4556" s="1" t="s">
        <v>5764</v>
      </c>
      <c r="B4556" s="1" t="s">
        <v>10066</v>
      </c>
      <c r="C4556" t="s">
        <v>21</v>
      </c>
    </row>
    <row r="4557" spans="1:3">
      <c r="A4557" s="1" t="s">
        <v>5764</v>
      </c>
      <c r="B4557" s="1" t="s">
        <v>10067</v>
      </c>
      <c r="C4557" t="s">
        <v>21</v>
      </c>
    </row>
    <row r="4558" spans="1:3">
      <c r="A4558" s="1" t="s">
        <v>5764</v>
      </c>
      <c r="B4558" s="1" t="s">
        <v>10068</v>
      </c>
      <c r="C4558" t="s">
        <v>21</v>
      </c>
    </row>
    <row r="4559" spans="1:3">
      <c r="A4559" s="1" t="s">
        <v>5764</v>
      </c>
      <c r="B4559" s="1" t="s">
        <v>10069</v>
      </c>
      <c r="C4559" t="s">
        <v>21</v>
      </c>
    </row>
    <row r="4560" spans="1:3">
      <c r="A4560" s="1" t="s">
        <v>5764</v>
      </c>
      <c r="B4560" s="1" t="s">
        <v>10070</v>
      </c>
      <c r="C4560" t="s">
        <v>21</v>
      </c>
    </row>
    <row r="4561" spans="1:3">
      <c r="A4561" s="1" t="s">
        <v>5764</v>
      </c>
      <c r="B4561" s="1" t="s">
        <v>10071</v>
      </c>
      <c r="C4561" t="s">
        <v>21</v>
      </c>
    </row>
    <row r="4562" spans="1:3">
      <c r="A4562" s="1" t="s">
        <v>5764</v>
      </c>
      <c r="B4562" s="1" t="s">
        <v>10072</v>
      </c>
      <c r="C4562" t="s">
        <v>21</v>
      </c>
    </row>
    <row r="4563" spans="1:3">
      <c r="A4563" s="1" t="s">
        <v>5764</v>
      </c>
      <c r="B4563" s="1" t="s">
        <v>10073</v>
      </c>
      <c r="C4563" t="s">
        <v>21</v>
      </c>
    </row>
    <row r="4564" spans="1:3">
      <c r="A4564" s="1" t="s">
        <v>5764</v>
      </c>
      <c r="B4564" s="1" t="s">
        <v>10074</v>
      </c>
      <c r="C4564" t="s">
        <v>21</v>
      </c>
    </row>
    <row r="4565" spans="1:3">
      <c r="A4565" s="1" t="s">
        <v>5764</v>
      </c>
      <c r="B4565" s="1" t="s">
        <v>10075</v>
      </c>
      <c r="C4565" t="s">
        <v>21</v>
      </c>
    </row>
    <row r="4566" spans="1:3">
      <c r="A4566" s="1" t="s">
        <v>5764</v>
      </c>
      <c r="B4566" s="1" t="s">
        <v>10076</v>
      </c>
      <c r="C4566" t="s">
        <v>21</v>
      </c>
    </row>
    <row r="4567" spans="1:3">
      <c r="A4567" s="1" t="s">
        <v>5764</v>
      </c>
      <c r="B4567" s="1" t="s">
        <v>10077</v>
      </c>
      <c r="C4567" t="s">
        <v>21</v>
      </c>
    </row>
    <row r="4568" spans="1:3">
      <c r="A4568" s="1" t="s">
        <v>5764</v>
      </c>
      <c r="B4568" s="1" t="s">
        <v>10078</v>
      </c>
      <c r="C4568" t="s">
        <v>21</v>
      </c>
    </row>
    <row r="4569" spans="1:3">
      <c r="A4569" s="1" t="s">
        <v>5764</v>
      </c>
      <c r="B4569" s="1" t="s">
        <v>10079</v>
      </c>
      <c r="C4569" t="s">
        <v>21</v>
      </c>
    </row>
    <row r="4570" spans="1:3">
      <c r="A4570" s="1" t="s">
        <v>5764</v>
      </c>
      <c r="B4570" s="1" t="s">
        <v>10080</v>
      </c>
      <c r="C4570" t="s">
        <v>21</v>
      </c>
    </row>
    <row r="4571" spans="1:3">
      <c r="A4571" s="1" t="s">
        <v>5764</v>
      </c>
      <c r="B4571" s="1" t="s">
        <v>10081</v>
      </c>
      <c r="C4571" t="s">
        <v>21</v>
      </c>
    </row>
    <row r="4572" spans="1:3">
      <c r="A4572" s="1" t="s">
        <v>5764</v>
      </c>
      <c r="B4572" s="1" t="s">
        <v>10082</v>
      </c>
      <c r="C4572" t="s">
        <v>21</v>
      </c>
    </row>
    <row r="4573" spans="1:3">
      <c r="A4573" s="1" t="s">
        <v>5764</v>
      </c>
      <c r="B4573" s="1" t="s">
        <v>10083</v>
      </c>
      <c r="C4573" t="s">
        <v>21</v>
      </c>
    </row>
    <row r="4574" spans="1:3">
      <c r="A4574" s="1" t="s">
        <v>5764</v>
      </c>
      <c r="B4574" s="1" t="s">
        <v>10084</v>
      </c>
      <c r="C4574" t="s">
        <v>21</v>
      </c>
    </row>
    <row r="4575" spans="1:3">
      <c r="A4575" s="1" t="s">
        <v>5764</v>
      </c>
      <c r="B4575" s="1" t="s">
        <v>10085</v>
      </c>
      <c r="C4575" t="s">
        <v>21</v>
      </c>
    </row>
    <row r="4576" spans="1:3">
      <c r="A4576" s="1" t="s">
        <v>5764</v>
      </c>
      <c r="B4576" s="1" t="s">
        <v>10086</v>
      </c>
      <c r="C4576" t="s">
        <v>21</v>
      </c>
    </row>
    <row r="4577" spans="1:3">
      <c r="A4577" s="1" t="s">
        <v>5764</v>
      </c>
      <c r="B4577" s="1" t="s">
        <v>10087</v>
      </c>
      <c r="C4577" t="s">
        <v>21</v>
      </c>
    </row>
    <row r="4578" spans="1:3">
      <c r="A4578" s="1" t="s">
        <v>5764</v>
      </c>
      <c r="B4578" s="1" t="s">
        <v>10088</v>
      </c>
      <c r="C4578" t="s">
        <v>21</v>
      </c>
    </row>
    <row r="4579" spans="1:3">
      <c r="A4579" s="1" t="s">
        <v>5764</v>
      </c>
      <c r="B4579" s="1" t="s">
        <v>10089</v>
      </c>
      <c r="C4579" t="s">
        <v>21</v>
      </c>
    </row>
    <row r="4580" spans="1:3">
      <c r="A4580" s="1" t="s">
        <v>5764</v>
      </c>
      <c r="B4580" s="1" t="s">
        <v>10090</v>
      </c>
      <c r="C4580" t="s">
        <v>21</v>
      </c>
    </row>
    <row r="4581" spans="1:3">
      <c r="A4581" s="1" t="s">
        <v>5764</v>
      </c>
      <c r="B4581" s="1" t="s">
        <v>10091</v>
      </c>
      <c r="C4581" t="s">
        <v>21</v>
      </c>
    </row>
    <row r="4582" spans="1:3">
      <c r="A4582" s="1" t="s">
        <v>5764</v>
      </c>
      <c r="B4582" s="1" t="s">
        <v>10092</v>
      </c>
      <c r="C4582" t="s">
        <v>21</v>
      </c>
    </row>
    <row r="4583" spans="1:3">
      <c r="A4583" s="1" t="s">
        <v>5764</v>
      </c>
      <c r="B4583" s="1" t="s">
        <v>10093</v>
      </c>
      <c r="C4583" t="s">
        <v>21</v>
      </c>
    </row>
    <row r="4584" spans="1:3">
      <c r="A4584" s="1" t="s">
        <v>5764</v>
      </c>
      <c r="B4584" s="1" t="s">
        <v>10094</v>
      </c>
      <c r="C4584" t="s">
        <v>21</v>
      </c>
    </row>
    <row r="4585" spans="1:3">
      <c r="A4585" s="1" t="s">
        <v>5764</v>
      </c>
      <c r="B4585" s="1" t="s">
        <v>10095</v>
      </c>
      <c r="C4585" t="s">
        <v>21</v>
      </c>
    </row>
    <row r="4586" spans="1:3">
      <c r="A4586" s="1" t="s">
        <v>5764</v>
      </c>
      <c r="B4586" s="1" t="s">
        <v>10096</v>
      </c>
      <c r="C4586" t="s">
        <v>21</v>
      </c>
    </row>
    <row r="4587" spans="1:3">
      <c r="A4587" s="1" t="s">
        <v>5764</v>
      </c>
      <c r="B4587" s="1" t="s">
        <v>10097</v>
      </c>
      <c r="C4587" t="s">
        <v>21</v>
      </c>
    </row>
    <row r="4588" spans="1:3">
      <c r="A4588" s="1" t="s">
        <v>5764</v>
      </c>
      <c r="B4588" s="1" t="s">
        <v>10098</v>
      </c>
      <c r="C4588" t="s">
        <v>21</v>
      </c>
    </row>
    <row r="4589" spans="1:3">
      <c r="A4589" s="1" t="s">
        <v>5764</v>
      </c>
      <c r="B4589" s="1" t="s">
        <v>10099</v>
      </c>
      <c r="C4589" t="s">
        <v>21</v>
      </c>
    </row>
    <row r="4590" spans="1:3">
      <c r="A4590" s="1" t="s">
        <v>5764</v>
      </c>
      <c r="B4590" s="1" t="s">
        <v>10100</v>
      </c>
      <c r="C4590" t="s">
        <v>21</v>
      </c>
    </row>
    <row r="4591" spans="1:3">
      <c r="A4591" s="1" t="s">
        <v>5764</v>
      </c>
      <c r="B4591" s="1" t="s">
        <v>10101</v>
      </c>
      <c r="C4591" t="s">
        <v>21</v>
      </c>
    </row>
    <row r="4592" spans="1:3">
      <c r="A4592" s="1" t="s">
        <v>5764</v>
      </c>
      <c r="B4592" s="1" t="s">
        <v>10102</v>
      </c>
      <c r="C4592" t="s">
        <v>21</v>
      </c>
    </row>
    <row r="4593" spans="1:3">
      <c r="A4593" s="1" t="s">
        <v>5764</v>
      </c>
      <c r="B4593" s="1" t="s">
        <v>10103</v>
      </c>
      <c r="C4593" t="s">
        <v>21</v>
      </c>
    </row>
    <row r="4594" spans="1:3">
      <c r="A4594" s="1" t="s">
        <v>5764</v>
      </c>
      <c r="B4594" s="1" t="s">
        <v>10104</v>
      </c>
      <c r="C4594" t="s">
        <v>21</v>
      </c>
    </row>
    <row r="4595" spans="1:3">
      <c r="A4595" s="1" t="s">
        <v>5764</v>
      </c>
      <c r="B4595" s="1" t="s">
        <v>10105</v>
      </c>
      <c r="C4595" t="s">
        <v>21</v>
      </c>
    </row>
    <row r="4596" spans="1:3">
      <c r="A4596" s="1" t="s">
        <v>5764</v>
      </c>
      <c r="B4596" s="1" t="s">
        <v>10106</v>
      </c>
      <c r="C4596" t="s">
        <v>21</v>
      </c>
    </row>
    <row r="4597" spans="1:3">
      <c r="A4597" s="1" t="s">
        <v>5764</v>
      </c>
      <c r="B4597" s="1" t="s">
        <v>10107</v>
      </c>
      <c r="C4597" t="s">
        <v>21</v>
      </c>
    </row>
    <row r="4598" spans="1:3">
      <c r="A4598" s="1" t="s">
        <v>5764</v>
      </c>
      <c r="B4598" s="1" t="s">
        <v>10108</v>
      </c>
      <c r="C4598" t="s">
        <v>21</v>
      </c>
    </row>
    <row r="4599" spans="1:3">
      <c r="A4599" s="1" t="s">
        <v>5764</v>
      </c>
      <c r="B4599" s="1" t="s">
        <v>10109</v>
      </c>
      <c r="C4599" t="s">
        <v>21</v>
      </c>
    </row>
    <row r="4600" spans="1:3">
      <c r="A4600" s="1" t="s">
        <v>5764</v>
      </c>
      <c r="B4600" s="1" t="s">
        <v>10110</v>
      </c>
      <c r="C4600" t="s">
        <v>21</v>
      </c>
    </row>
    <row r="4601" spans="1:3">
      <c r="A4601" s="1" t="s">
        <v>5764</v>
      </c>
      <c r="B4601" s="1" t="s">
        <v>10111</v>
      </c>
      <c r="C4601" t="s">
        <v>21</v>
      </c>
    </row>
    <row r="4602" spans="1:3">
      <c r="A4602" s="1" t="s">
        <v>5764</v>
      </c>
      <c r="B4602" s="1" t="s">
        <v>10112</v>
      </c>
      <c r="C4602" t="s">
        <v>21</v>
      </c>
    </row>
    <row r="4603" spans="1:3">
      <c r="A4603" s="1" t="s">
        <v>5764</v>
      </c>
      <c r="B4603" s="1" t="s">
        <v>10113</v>
      </c>
      <c r="C4603" t="s">
        <v>21</v>
      </c>
    </row>
    <row r="4604" spans="1:3">
      <c r="A4604" s="1" t="s">
        <v>5764</v>
      </c>
      <c r="B4604" s="1" t="s">
        <v>10114</v>
      </c>
      <c r="C4604" t="s">
        <v>21</v>
      </c>
    </row>
    <row r="4605" spans="1:3">
      <c r="A4605" s="1" t="s">
        <v>5764</v>
      </c>
      <c r="B4605" s="1" t="s">
        <v>10115</v>
      </c>
      <c r="C4605" t="s">
        <v>21</v>
      </c>
    </row>
    <row r="4606" spans="1:3">
      <c r="A4606" s="1" t="s">
        <v>5764</v>
      </c>
      <c r="B4606" s="1" t="s">
        <v>10116</v>
      </c>
      <c r="C4606" t="s">
        <v>21</v>
      </c>
    </row>
    <row r="4607" spans="1:3">
      <c r="A4607" s="1" t="s">
        <v>5764</v>
      </c>
      <c r="B4607" s="1" t="s">
        <v>10117</v>
      </c>
      <c r="C4607" t="s">
        <v>21</v>
      </c>
    </row>
    <row r="4608" spans="1:3">
      <c r="A4608" s="1" t="s">
        <v>5764</v>
      </c>
      <c r="B4608" s="1" t="s">
        <v>10118</v>
      </c>
      <c r="C4608" t="s">
        <v>21</v>
      </c>
    </row>
    <row r="4609" spans="1:3">
      <c r="A4609" s="1" t="s">
        <v>5764</v>
      </c>
      <c r="B4609" s="1" t="s">
        <v>10119</v>
      </c>
      <c r="C4609" t="s">
        <v>21</v>
      </c>
    </row>
    <row r="4610" spans="1:3">
      <c r="A4610" s="1" t="s">
        <v>5764</v>
      </c>
      <c r="B4610" s="1" t="s">
        <v>10120</v>
      </c>
      <c r="C4610" t="s">
        <v>21</v>
      </c>
    </row>
    <row r="4611" spans="1:3">
      <c r="A4611" s="1" t="s">
        <v>5764</v>
      </c>
      <c r="B4611" s="1" t="s">
        <v>10121</v>
      </c>
      <c r="C4611" t="s">
        <v>21</v>
      </c>
    </row>
    <row r="4612" spans="1:3">
      <c r="A4612" s="1" t="s">
        <v>5764</v>
      </c>
      <c r="B4612" s="1" t="s">
        <v>10122</v>
      </c>
      <c r="C4612" t="s">
        <v>21</v>
      </c>
    </row>
    <row r="4613" spans="1:3">
      <c r="A4613" s="1" t="s">
        <v>5764</v>
      </c>
      <c r="B4613" s="1" t="s">
        <v>10123</v>
      </c>
      <c r="C4613" t="s">
        <v>21</v>
      </c>
    </row>
    <row r="4614" spans="1:3">
      <c r="A4614" s="1" t="s">
        <v>5764</v>
      </c>
      <c r="B4614" s="1" t="s">
        <v>10124</v>
      </c>
      <c r="C4614" t="s">
        <v>21</v>
      </c>
    </row>
    <row r="4615" spans="1:3">
      <c r="A4615" s="1" t="s">
        <v>5764</v>
      </c>
      <c r="B4615" s="1" t="s">
        <v>10125</v>
      </c>
      <c r="C4615" t="s">
        <v>21</v>
      </c>
    </row>
    <row r="4616" spans="1:3">
      <c r="A4616" s="1" t="s">
        <v>5764</v>
      </c>
      <c r="B4616" s="1" t="s">
        <v>10126</v>
      </c>
      <c r="C4616" t="s">
        <v>21</v>
      </c>
    </row>
    <row r="4617" spans="1:3">
      <c r="A4617" s="1" t="s">
        <v>5764</v>
      </c>
      <c r="B4617" s="1" t="s">
        <v>10127</v>
      </c>
      <c r="C4617" t="s">
        <v>21</v>
      </c>
    </row>
    <row r="4618" spans="1:3">
      <c r="A4618" s="1" t="s">
        <v>5764</v>
      </c>
      <c r="B4618" s="1" t="s">
        <v>10128</v>
      </c>
      <c r="C4618" t="s">
        <v>21</v>
      </c>
    </row>
    <row r="4619" spans="1:3">
      <c r="A4619" s="1" t="s">
        <v>5764</v>
      </c>
      <c r="B4619" s="1" t="s">
        <v>10129</v>
      </c>
      <c r="C4619" t="s">
        <v>21</v>
      </c>
    </row>
    <row r="4620" spans="1:3">
      <c r="A4620" s="1" t="s">
        <v>5764</v>
      </c>
      <c r="B4620" s="1" t="s">
        <v>10130</v>
      </c>
      <c r="C4620" t="s">
        <v>21</v>
      </c>
    </row>
    <row r="4621" spans="1:3">
      <c r="A4621" s="1" t="s">
        <v>5764</v>
      </c>
      <c r="B4621" s="1" t="s">
        <v>10131</v>
      </c>
      <c r="C4621" t="s">
        <v>21</v>
      </c>
    </row>
    <row r="4622" spans="1:3">
      <c r="A4622" s="1" t="s">
        <v>5764</v>
      </c>
      <c r="B4622" s="1" t="s">
        <v>10132</v>
      </c>
      <c r="C4622" t="s">
        <v>21</v>
      </c>
    </row>
    <row r="4623" spans="1:3">
      <c r="A4623" s="1" t="s">
        <v>5764</v>
      </c>
      <c r="B4623" s="1" t="s">
        <v>10133</v>
      </c>
      <c r="C4623" t="s">
        <v>21</v>
      </c>
    </row>
    <row r="4624" spans="1:3">
      <c r="A4624" s="1" t="s">
        <v>5764</v>
      </c>
      <c r="B4624" s="1" t="s">
        <v>10134</v>
      </c>
      <c r="C4624" t="s">
        <v>21</v>
      </c>
    </row>
    <row r="4625" spans="1:3">
      <c r="A4625" s="1" t="s">
        <v>5764</v>
      </c>
      <c r="B4625" s="1" t="s">
        <v>10135</v>
      </c>
      <c r="C4625" t="s">
        <v>21</v>
      </c>
    </row>
    <row r="4626" spans="1:3">
      <c r="A4626" s="1" t="s">
        <v>5764</v>
      </c>
      <c r="B4626" s="1" t="s">
        <v>10136</v>
      </c>
      <c r="C4626" t="s">
        <v>21</v>
      </c>
    </row>
    <row r="4627" spans="1:3">
      <c r="A4627" s="1" t="s">
        <v>5764</v>
      </c>
      <c r="B4627" s="1" t="s">
        <v>10137</v>
      </c>
      <c r="C4627" t="s">
        <v>21</v>
      </c>
    </row>
    <row r="4628" spans="1:3">
      <c r="A4628" s="1" t="s">
        <v>5764</v>
      </c>
      <c r="B4628" s="1" t="s">
        <v>10138</v>
      </c>
      <c r="C4628" t="s">
        <v>21</v>
      </c>
    </row>
    <row r="4629" spans="1:3">
      <c r="A4629" s="1" t="s">
        <v>5764</v>
      </c>
      <c r="B4629" s="1" t="s">
        <v>10139</v>
      </c>
      <c r="C4629" t="s">
        <v>21</v>
      </c>
    </row>
    <row r="4630" spans="1:3">
      <c r="A4630" s="1" t="s">
        <v>5764</v>
      </c>
      <c r="B4630" s="1" t="s">
        <v>10140</v>
      </c>
      <c r="C4630" t="s">
        <v>21</v>
      </c>
    </row>
    <row r="4631" spans="1:3">
      <c r="A4631" s="1" t="s">
        <v>5764</v>
      </c>
      <c r="B4631" s="1" t="s">
        <v>10141</v>
      </c>
      <c r="C4631" t="s">
        <v>21</v>
      </c>
    </row>
    <row r="4632" spans="1:3">
      <c r="A4632" s="1" t="s">
        <v>5764</v>
      </c>
      <c r="B4632" s="1" t="s">
        <v>10142</v>
      </c>
      <c r="C4632" t="s">
        <v>21</v>
      </c>
    </row>
    <row r="4633" spans="1:3">
      <c r="A4633" s="1" t="s">
        <v>5764</v>
      </c>
      <c r="B4633" s="1" t="s">
        <v>10143</v>
      </c>
      <c r="C4633" t="s">
        <v>21</v>
      </c>
    </row>
    <row r="4634" spans="1:3">
      <c r="A4634" s="1" t="s">
        <v>5764</v>
      </c>
      <c r="B4634" s="1" t="s">
        <v>10144</v>
      </c>
      <c r="C4634" t="s">
        <v>21</v>
      </c>
    </row>
    <row r="4635" spans="1:3">
      <c r="A4635" s="1" t="s">
        <v>5764</v>
      </c>
      <c r="B4635" s="1" t="s">
        <v>10145</v>
      </c>
      <c r="C4635" t="s">
        <v>21</v>
      </c>
    </row>
    <row r="4636" spans="1:3">
      <c r="A4636" s="1" t="s">
        <v>5764</v>
      </c>
      <c r="B4636" s="1" t="s">
        <v>10146</v>
      </c>
      <c r="C4636" t="s">
        <v>21</v>
      </c>
    </row>
    <row r="4637" spans="1:3">
      <c r="A4637" s="1" t="s">
        <v>5764</v>
      </c>
      <c r="B4637" s="1" t="s">
        <v>10147</v>
      </c>
      <c r="C4637" t="s">
        <v>21</v>
      </c>
    </row>
    <row r="4638" spans="1:3">
      <c r="A4638" s="1" t="s">
        <v>5764</v>
      </c>
      <c r="B4638" s="1" t="s">
        <v>10148</v>
      </c>
      <c r="C4638" t="s">
        <v>21</v>
      </c>
    </row>
    <row r="4639" spans="1:3">
      <c r="A4639" s="1" t="s">
        <v>5764</v>
      </c>
      <c r="B4639" s="1" t="s">
        <v>10149</v>
      </c>
      <c r="C4639" t="s">
        <v>21</v>
      </c>
    </row>
    <row r="4640" spans="1:3">
      <c r="A4640" s="1" t="s">
        <v>5764</v>
      </c>
      <c r="B4640" s="1" t="s">
        <v>10150</v>
      </c>
      <c r="C4640" t="s">
        <v>21</v>
      </c>
    </row>
    <row r="4641" spans="1:3">
      <c r="A4641" s="1" t="s">
        <v>5764</v>
      </c>
      <c r="B4641" s="1" t="s">
        <v>10151</v>
      </c>
      <c r="C4641" t="s">
        <v>21</v>
      </c>
    </row>
    <row r="4642" spans="1:3">
      <c r="A4642" s="1" t="s">
        <v>5764</v>
      </c>
      <c r="B4642" s="1" t="s">
        <v>10152</v>
      </c>
      <c r="C4642" t="s">
        <v>21</v>
      </c>
    </row>
    <row r="4643" spans="1:3">
      <c r="A4643" s="1" t="s">
        <v>5764</v>
      </c>
      <c r="B4643" s="1" t="s">
        <v>10153</v>
      </c>
      <c r="C4643" t="s">
        <v>21</v>
      </c>
    </row>
    <row r="4644" spans="1:3">
      <c r="A4644" s="1" t="s">
        <v>5764</v>
      </c>
      <c r="B4644" s="1" t="s">
        <v>10154</v>
      </c>
      <c r="C4644" t="s">
        <v>21</v>
      </c>
    </row>
    <row r="4645" spans="1:3">
      <c r="A4645" s="1" t="s">
        <v>5764</v>
      </c>
      <c r="B4645" s="1" t="s">
        <v>10155</v>
      </c>
      <c r="C4645" t="s">
        <v>21</v>
      </c>
    </row>
    <row r="4646" spans="1:3">
      <c r="A4646" s="1" t="s">
        <v>5764</v>
      </c>
      <c r="B4646" s="1" t="s">
        <v>10156</v>
      </c>
      <c r="C4646" t="s">
        <v>21</v>
      </c>
    </row>
    <row r="4647" spans="1:3">
      <c r="A4647" s="1" t="s">
        <v>5764</v>
      </c>
      <c r="B4647" s="1" t="s">
        <v>10157</v>
      </c>
      <c r="C4647" t="s">
        <v>21</v>
      </c>
    </row>
    <row r="4648" spans="1:3">
      <c r="A4648" s="1" t="s">
        <v>5764</v>
      </c>
      <c r="B4648" s="1" t="s">
        <v>10158</v>
      </c>
      <c r="C4648" t="s">
        <v>21</v>
      </c>
    </row>
    <row r="4649" spans="1:3">
      <c r="A4649" s="1" t="s">
        <v>5764</v>
      </c>
      <c r="B4649" s="1" t="s">
        <v>10159</v>
      </c>
      <c r="C4649" t="s">
        <v>21</v>
      </c>
    </row>
    <row r="4650" spans="1:3">
      <c r="A4650" s="1" t="s">
        <v>5764</v>
      </c>
      <c r="B4650" s="1" t="s">
        <v>10160</v>
      </c>
      <c r="C4650" t="s">
        <v>21</v>
      </c>
    </row>
    <row r="4651" spans="1:3">
      <c r="A4651" s="1" t="s">
        <v>5764</v>
      </c>
      <c r="B4651" s="1" t="s">
        <v>10161</v>
      </c>
      <c r="C4651" t="s">
        <v>21</v>
      </c>
    </row>
    <row r="4652" spans="1:3">
      <c r="A4652" s="1" t="s">
        <v>5764</v>
      </c>
      <c r="B4652" s="1" t="s">
        <v>10162</v>
      </c>
      <c r="C4652" t="s">
        <v>21</v>
      </c>
    </row>
    <row r="4653" spans="1:3">
      <c r="A4653" s="1" t="s">
        <v>5764</v>
      </c>
      <c r="B4653" s="1" t="s">
        <v>10163</v>
      </c>
      <c r="C4653" t="s">
        <v>21</v>
      </c>
    </row>
    <row r="4654" spans="1:3">
      <c r="A4654" s="1" t="s">
        <v>5764</v>
      </c>
      <c r="B4654" s="1" t="s">
        <v>10164</v>
      </c>
      <c r="C4654" t="s">
        <v>21</v>
      </c>
    </row>
    <row r="4655" spans="1:3">
      <c r="A4655" s="1" t="s">
        <v>5764</v>
      </c>
      <c r="B4655" s="1" t="s">
        <v>10165</v>
      </c>
      <c r="C4655" t="s">
        <v>21</v>
      </c>
    </row>
    <row r="4656" spans="1:3">
      <c r="A4656" s="1" t="s">
        <v>5764</v>
      </c>
      <c r="B4656" s="1" t="s">
        <v>10166</v>
      </c>
      <c r="C4656" t="s">
        <v>21</v>
      </c>
    </row>
    <row r="4657" spans="1:3">
      <c r="A4657" s="1" t="s">
        <v>5764</v>
      </c>
      <c r="B4657" s="1" t="s">
        <v>10167</v>
      </c>
      <c r="C4657" t="s">
        <v>21</v>
      </c>
    </row>
    <row r="4658" spans="1:3">
      <c r="A4658" s="1" t="s">
        <v>5764</v>
      </c>
      <c r="B4658" s="1" t="s">
        <v>10168</v>
      </c>
      <c r="C4658" t="s">
        <v>21</v>
      </c>
    </row>
    <row r="4659" spans="1:3">
      <c r="A4659" s="1" t="s">
        <v>5764</v>
      </c>
      <c r="B4659" s="1" t="s">
        <v>10169</v>
      </c>
      <c r="C4659" t="s">
        <v>21</v>
      </c>
    </row>
    <row r="4660" spans="1:3">
      <c r="A4660" s="1" t="s">
        <v>5764</v>
      </c>
      <c r="B4660" s="1" t="s">
        <v>10170</v>
      </c>
      <c r="C4660" t="s">
        <v>21</v>
      </c>
    </row>
    <row r="4661" spans="1:3">
      <c r="A4661" s="1" t="s">
        <v>5764</v>
      </c>
      <c r="B4661" s="1" t="s">
        <v>10171</v>
      </c>
      <c r="C4661" t="s">
        <v>21</v>
      </c>
    </row>
    <row r="4662" spans="1:3">
      <c r="A4662" s="1" t="s">
        <v>5764</v>
      </c>
      <c r="B4662" s="1" t="s">
        <v>10172</v>
      </c>
      <c r="C4662" t="s">
        <v>21</v>
      </c>
    </row>
    <row r="4663" spans="1:3">
      <c r="A4663" s="1" t="s">
        <v>5764</v>
      </c>
      <c r="B4663" s="1" t="s">
        <v>10173</v>
      </c>
      <c r="C4663" t="s">
        <v>21</v>
      </c>
    </row>
    <row r="4664" spans="1:3">
      <c r="A4664" s="1" t="s">
        <v>5764</v>
      </c>
      <c r="B4664" s="1" t="s">
        <v>10174</v>
      </c>
      <c r="C4664" t="s">
        <v>21</v>
      </c>
    </row>
    <row r="4665" spans="1:3">
      <c r="A4665" s="1" t="s">
        <v>5764</v>
      </c>
      <c r="B4665" s="1" t="s">
        <v>10175</v>
      </c>
      <c r="C4665" t="s">
        <v>21</v>
      </c>
    </row>
    <row r="4666" spans="1:3">
      <c r="A4666" s="1" t="s">
        <v>5764</v>
      </c>
      <c r="B4666" s="1" t="s">
        <v>10176</v>
      </c>
      <c r="C4666" t="s">
        <v>21</v>
      </c>
    </row>
    <row r="4667" spans="1:3">
      <c r="A4667" s="1" t="s">
        <v>5764</v>
      </c>
      <c r="B4667" s="1" t="s">
        <v>10177</v>
      </c>
      <c r="C4667" t="s">
        <v>21</v>
      </c>
    </row>
    <row r="4668" spans="1:3">
      <c r="A4668" s="1" t="s">
        <v>5764</v>
      </c>
      <c r="B4668" s="1" t="s">
        <v>10178</v>
      </c>
      <c r="C4668" t="s">
        <v>21</v>
      </c>
    </row>
    <row r="4669" spans="1:3">
      <c r="A4669" s="1" t="s">
        <v>5764</v>
      </c>
      <c r="B4669" s="1" t="s">
        <v>10179</v>
      </c>
      <c r="C4669" t="s">
        <v>21</v>
      </c>
    </row>
    <row r="4670" spans="1:3">
      <c r="A4670" s="1" t="s">
        <v>5764</v>
      </c>
      <c r="B4670" s="1" t="s">
        <v>10180</v>
      </c>
      <c r="C4670" t="s">
        <v>21</v>
      </c>
    </row>
    <row r="4671" spans="1:3">
      <c r="A4671" s="1" t="s">
        <v>5764</v>
      </c>
      <c r="B4671" s="1" t="s">
        <v>10181</v>
      </c>
      <c r="C4671" t="s">
        <v>21</v>
      </c>
    </row>
    <row r="4672" spans="1:3">
      <c r="A4672" s="1" t="s">
        <v>5764</v>
      </c>
      <c r="B4672" s="1" t="s">
        <v>10182</v>
      </c>
      <c r="C4672" t="s">
        <v>21</v>
      </c>
    </row>
    <row r="4673" spans="1:3">
      <c r="A4673" s="1" t="s">
        <v>5764</v>
      </c>
      <c r="B4673" s="1" t="s">
        <v>10183</v>
      </c>
      <c r="C4673" t="s">
        <v>21</v>
      </c>
    </row>
    <row r="4674" spans="1:3">
      <c r="A4674" s="1" t="s">
        <v>5764</v>
      </c>
      <c r="B4674" s="1" t="s">
        <v>10184</v>
      </c>
      <c r="C4674" t="s">
        <v>21</v>
      </c>
    </row>
    <row r="4675" spans="1:3">
      <c r="A4675" s="1" t="s">
        <v>5764</v>
      </c>
      <c r="B4675" s="1" t="s">
        <v>10185</v>
      </c>
      <c r="C4675" t="s">
        <v>21</v>
      </c>
    </row>
    <row r="4676" spans="1:3">
      <c r="A4676" s="1" t="s">
        <v>5764</v>
      </c>
      <c r="B4676" s="1" t="s">
        <v>10186</v>
      </c>
      <c r="C4676" t="s">
        <v>21</v>
      </c>
    </row>
    <row r="4677" spans="1:3">
      <c r="A4677" s="1" t="s">
        <v>5764</v>
      </c>
      <c r="B4677" s="1" t="s">
        <v>10187</v>
      </c>
      <c r="C4677" t="s">
        <v>21</v>
      </c>
    </row>
    <row r="4678" spans="1:3">
      <c r="A4678" s="1" t="s">
        <v>5764</v>
      </c>
      <c r="B4678" s="1" t="s">
        <v>10188</v>
      </c>
      <c r="C4678" t="s">
        <v>21</v>
      </c>
    </row>
    <row r="4679" spans="1:3">
      <c r="A4679" s="1" t="s">
        <v>5764</v>
      </c>
      <c r="B4679" s="1" t="s">
        <v>10189</v>
      </c>
      <c r="C4679" t="s">
        <v>21</v>
      </c>
    </row>
    <row r="4680" spans="1:3">
      <c r="A4680" s="1" t="s">
        <v>5764</v>
      </c>
      <c r="B4680" s="1" t="s">
        <v>10190</v>
      </c>
      <c r="C4680" t="s">
        <v>21</v>
      </c>
    </row>
    <row r="4681" spans="1:3">
      <c r="A4681" s="1" t="s">
        <v>5764</v>
      </c>
      <c r="B4681" s="1" t="s">
        <v>10191</v>
      </c>
      <c r="C4681" t="s">
        <v>21</v>
      </c>
    </row>
    <row r="4682" spans="1:3">
      <c r="A4682" s="1" t="s">
        <v>5764</v>
      </c>
      <c r="B4682" s="1" t="s">
        <v>10192</v>
      </c>
      <c r="C4682" t="s">
        <v>21</v>
      </c>
    </row>
    <row r="4683" spans="1:3">
      <c r="A4683" s="1" t="s">
        <v>5764</v>
      </c>
      <c r="B4683" s="1" t="s">
        <v>10193</v>
      </c>
      <c r="C4683" t="s">
        <v>21</v>
      </c>
    </row>
    <row r="4684" spans="1:3">
      <c r="A4684" s="1" t="s">
        <v>5764</v>
      </c>
      <c r="B4684" s="1" t="s">
        <v>10194</v>
      </c>
      <c r="C4684" t="s">
        <v>21</v>
      </c>
    </row>
    <row r="4685" spans="1:3">
      <c r="A4685" s="1" t="s">
        <v>5764</v>
      </c>
      <c r="B4685" s="1" t="s">
        <v>10195</v>
      </c>
      <c r="C4685" t="s">
        <v>21</v>
      </c>
    </row>
    <row r="4686" spans="1:3">
      <c r="A4686" s="1" t="s">
        <v>5764</v>
      </c>
      <c r="B4686" s="1" t="s">
        <v>10196</v>
      </c>
      <c r="C4686" t="s">
        <v>21</v>
      </c>
    </row>
    <row r="4687" spans="1:3">
      <c r="A4687" s="1" t="s">
        <v>5764</v>
      </c>
      <c r="B4687" s="1" t="s">
        <v>10197</v>
      </c>
      <c r="C4687" t="s">
        <v>21</v>
      </c>
    </row>
    <row r="4688" spans="1:3">
      <c r="A4688" s="1" t="s">
        <v>5764</v>
      </c>
      <c r="B4688" s="1" t="s">
        <v>10198</v>
      </c>
      <c r="C4688" t="s">
        <v>21</v>
      </c>
    </row>
    <row r="4689" spans="1:3">
      <c r="A4689" s="1" t="s">
        <v>5764</v>
      </c>
      <c r="B4689" s="1" t="s">
        <v>10199</v>
      </c>
      <c r="C4689" t="s">
        <v>21</v>
      </c>
    </row>
    <row r="4690" spans="1:3">
      <c r="A4690" s="1" t="s">
        <v>5764</v>
      </c>
      <c r="B4690" s="1" t="s">
        <v>10200</v>
      </c>
      <c r="C4690" t="s">
        <v>21</v>
      </c>
    </row>
    <row r="4691" spans="1:3">
      <c r="A4691" s="1" t="s">
        <v>5764</v>
      </c>
      <c r="B4691" s="1" t="s">
        <v>10201</v>
      </c>
      <c r="C4691" t="s">
        <v>21</v>
      </c>
    </row>
    <row r="4692" spans="1:3">
      <c r="A4692" s="1" t="s">
        <v>5764</v>
      </c>
      <c r="B4692" s="1" t="s">
        <v>10202</v>
      </c>
      <c r="C4692" t="s">
        <v>21</v>
      </c>
    </row>
    <row r="4693" spans="1:3">
      <c r="A4693" s="1" t="s">
        <v>5764</v>
      </c>
      <c r="B4693" s="1" t="s">
        <v>10203</v>
      </c>
      <c r="C4693" t="s">
        <v>21</v>
      </c>
    </row>
    <row r="4694" spans="1:3">
      <c r="A4694" s="1" t="s">
        <v>5764</v>
      </c>
      <c r="B4694" s="1" t="s">
        <v>10204</v>
      </c>
      <c r="C4694" t="s">
        <v>21</v>
      </c>
    </row>
    <row r="4695" spans="1:3">
      <c r="A4695" s="1" t="s">
        <v>5764</v>
      </c>
      <c r="B4695" s="1" t="s">
        <v>10205</v>
      </c>
      <c r="C4695" t="s">
        <v>21</v>
      </c>
    </row>
    <row r="4696" spans="1:3">
      <c r="A4696" s="1" t="s">
        <v>5764</v>
      </c>
      <c r="B4696" s="1" t="s">
        <v>10206</v>
      </c>
      <c r="C4696" t="s">
        <v>21</v>
      </c>
    </row>
    <row r="4697" spans="1:3">
      <c r="A4697" s="1" t="s">
        <v>5764</v>
      </c>
      <c r="B4697" s="1" t="s">
        <v>10207</v>
      </c>
      <c r="C4697" t="s">
        <v>21</v>
      </c>
    </row>
    <row r="4698" spans="1:3">
      <c r="A4698" s="1" t="s">
        <v>5764</v>
      </c>
      <c r="B4698" s="1" t="s">
        <v>10208</v>
      </c>
      <c r="C4698" t="s">
        <v>21</v>
      </c>
    </row>
    <row r="4699" spans="1:3">
      <c r="A4699" s="1" t="s">
        <v>5764</v>
      </c>
      <c r="B4699" s="1" t="s">
        <v>10209</v>
      </c>
      <c r="C4699" t="s">
        <v>21</v>
      </c>
    </row>
    <row r="4700" spans="1:3">
      <c r="A4700" s="1" t="s">
        <v>5764</v>
      </c>
      <c r="B4700" s="1" t="s">
        <v>10210</v>
      </c>
      <c r="C4700" t="s">
        <v>21</v>
      </c>
    </row>
    <row r="4701" spans="1:3">
      <c r="A4701" s="1" t="s">
        <v>5764</v>
      </c>
      <c r="B4701" s="1" t="s">
        <v>10211</v>
      </c>
      <c r="C4701" t="s">
        <v>21</v>
      </c>
    </row>
    <row r="4702" spans="1:3">
      <c r="A4702" s="1" t="s">
        <v>5764</v>
      </c>
      <c r="B4702" s="1" t="s">
        <v>10212</v>
      </c>
      <c r="C4702" t="s">
        <v>21</v>
      </c>
    </row>
    <row r="4703" spans="1:3">
      <c r="A4703" s="1" t="s">
        <v>5764</v>
      </c>
      <c r="B4703" s="1" t="s">
        <v>10213</v>
      </c>
      <c r="C4703" t="s">
        <v>21</v>
      </c>
    </row>
    <row r="4704" spans="1:3">
      <c r="A4704" s="1" t="s">
        <v>5764</v>
      </c>
      <c r="B4704" s="1" t="s">
        <v>10214</v>
      </c>
      <c r="C4704" t="s">
        <v>21</v>
      </c>
    </row>
    <row r="4705" spans="1:3">
      <c r="A4705" s="1" t="s">
        <v>5764</v>
      </c>
      <c r="B4705" s="1" t="s">
        <v>10215</v>
      </c>
      <c r="C4705" t="s">
        <v>21</v>
      </c>
    </row>
    <row r="4706" spans="1:3">
      <c r="A4706" s="1" t="s">
        <v>5764</v>
      </c>
      <c r="B4706" s="1" t="s">
        <v>10216</v>
      </c>
      <c r="C4706" t="s">
        <v>21</v>
      </c>
    </row>
    <row r="4707" spans="1:3">
      <c r="A4707" s="1" t="s">
        <v>5764</v>
      </c>
      <c r="B4707" s="1" t="s">
        <v>10217</v>
      </c>
      <c r="C4707" t="s">
        <v>21</v>
      </c>
    </row>
    <row r="4708" spans="1:3">
      <c r="A4708" s="1" t="s">
        <v>5764</v>
      </c>
      <c r="B4708" s="1" t="s">
        <v>10218</v>
      </c>
      <c r="C4708" t="s">
        <v>21</v>
      </c>
    </row>
    <row r="4709" spans="1:3">
      <c r="A4709" s="1" t="s">
        <v>5764</v>
      </c>
      <c r="B4709" s="1" t="s">
        <v>10219</v>
      </c>
      <c r="C4709" t="s">
        <v>21</v>
      </c>
    </row>
    <row r="4710" spans="1:3">
      <c r="A4710" s="1" t="s">
        <v>5764</v>
      </c>
      <c r="B4710" s="1" t="s">
        <v>10220</v>
      </c>
      <c r="C4710" t="s">
        <v>21</v>
      </c>
    </row>
    <row r="4711" spans="1:3">
      <c r="A4711" s="1" t="s">
        <v>5764</v>
      </c>
      <c r="B4711" s="1" t="s">
        <v>10221</v>
      </c>
      <c r="C4711" t="s">
        <v>21</v>
      </c>
    </row>
    <row r="4712" spans="1:3">
      <c r="A4712" s="1" t="s">
        <v>5764</v>
      </c>
      <c r="B4712" s="1" t="s">
        <v>10222</v>
      </c>
      <c r="C4712" t="s">
        <v>21</v>
      </c>
    </row>
    <row r="4713" spans="1:3">
      <c r="A4713" s="1" t="s">
        <v>5764</v>
      </c>
      <c r="B4713" s="1" t="s">
        <v>10223</v>
      </c>
      <c r="C4713" t="s">
        <v>21</v>
      </c>
    </row>
    <row r="4714" spans="1:3">
      <c r="A4714" s="1" t="s">
        <v>5764</v>
      </c>
      <c r="B4714" s="1" t="s">
        <v>10224</v>
      </c>
      <c r="C4714" t="s">
        <v>21</v>
      </c>
    </row>
    <row r="4715" spans="1:3">
      <c r="A4715" s="1" t="s">
        <v>5764</v>
      </c>
      <c r="B4715" s="1" t="s">
        <v>10225</v>
      </c>
      <c r="C4715" t="s">
        <v>21</v>
      </c>
    </row>
    <row r="4716" spans="1:3">
      <c r="A4716" s="1" t="s">
        <v>5764</v>
      </c>
      <c r="B4716" s="1" t="s">
        <v>10226</v>
      </c>
      <c r="C4716" t="s">
        <v>21</v>
      </c>
    </row>
    <row r="4717" spans="1:3">
      <c r="A4717" s="1" t="s">
        <v>5764</v>
      </c>
      <c r="B4717" s="1" t="s">
        <v>10227</v>
      </c>
      <c r="C4717" t="s">
        <v>21</v>
      </c>
    </row>
    <row r="4718" spans="1:3">
      <c r="A4718" s="1" t="s">
        <v>5764</v>
      </c>
      <c r="B4718" s="1" t="s">
        <v>10228</v>
      </c>
      <c r="C4718" t="s">
        <v>21</v>
      </c>
    </row>
    <row r="4719" spans="1:3">
      <c r="A4719" s="1" t="s">
        <v>5764</v>
      </c>
      <c r="B4719" s="1" t="s">
        <v>10229</v>
      </c>
      <c r="C4719" t="s">
        <v>21</v>
      </c>
    </row>
    <row r="4720" spans="1:3">
      <c r="A4720" s="1" t="s">
        <v>5764</v>
      </c>
      <c r="B4720" s="1" t="s">
        <v>10230</v>
      </c>
      <c r="C4720" t="s">
        <v>21</v>
      </c>
    </row>
    <row r="4721" spans="1:3">
      <c r="A4721" s="1" t="s">
        <v>5764</v>
      </c>
      <c r="B4721" s="1" t="s">
        <v>10231</v>
      </c>
      <c r="C4721" t="s">
        <v>21</v>
      </c>
    </row>
    <row r="4722" spans="1:3">
      <c r="A4722" s="1" t="s">
        <v>5764</v>
      </c>
      <c r="B4722" s="1" t="s">
        <v>10232</v>
      </c>
      <c r="C4722" t="s">
        <v>21</v>
      </c>
    </row>
    <row r="4723" spans="1:3">
      <c r="A4723" s="1" t="s">
        <v>5764</v>
      </c>
      <c r="B4723" s="1" t="s">
        <v>10233</v>
      </c>
      <c r="C4723" t="s">
        <v>21</v>
      </c>
    </row>
    <row r="4724" spans="1:3">
      <c r="A4724" s="1" t="s">
        <v>5764</v>
      </c>
      <c r="B4724" s="1" t="s">
        <v>10234</v>
      </c>
      <c r="C4724" t="s">
        <v>21</v>
      </c>
    </row>
    <row r="4725" spans="1:3">
      <c r="A4725" s="1" t="s">
        <v>5764</v>
      </c>
      <c r="B4725" s="1" t="s">
        <v>10235</v>
      </c>
      <c r="C4725" t="s">
        <v>21</v>
      </c>
    </row>
    <row r="4726" spans="1:3">
      <c r="A4726" s="1" t="s">
        <v>5764</v>
      </c>
      <c r="B4726" s="1" t="s">
        <v>10236</v>
      </c>
      <c r="C4726" t="s">
        <v>21</v>
      </c>
    </row>
    <row r="4727" spans="1:3">
      <c r="A4727" s="1" t="s">
        <v>5764</v>
      </c>
      <c r="B4727" s="1" t="s">
        <v>10237</v>
      </c>
      <c r="C4727" t="s">
        <v>21</v>
      </c>
    </row>
    <row r="4728" spans="1:3">
      <c r="A4728" s="1" t="s">
        <v>5764</v>
      </c>
      <c r="B4728" s="1" t="s">
        <v>10238</v>
      </c>
      <c r="C4728" t="s">
        <v>21</v>
      </c>
    </row>
    <row r="4729" spans="1:3">
      <c r="A4729" s="1" t="s">
        <v>5764</v>
      </c>
      <c r="B4729" s="1" t="s">
        <v>10239</v>
      </c>
      <c r="C4729" t="s">
        <v>21</v>
      </c>
    </row>
    <row r="4730" spans="1:3">
      <c r="A4730" s="1" t="s">
        <v>5764</v>
      </c>
      <c r="B4730" s="1" t="s">
        <v>10240</v>
      </c>
      <c r="C4730" t="s">
        <v>21</v>
      </c>
    </row>
    <row r="4731" spans="1:3">
      <c r="A4731" s="1" t="s">
        <v>5764</v>
      </c>
      <c r="B4731" s="1" t="s">
        <v>10241</v>
      </c>
      <c r="C4731" t="s">
        <v>21</v>
      </c>
    </row>
    <row r="4732" spans="1:3">
      <c r="A4732" s="1" t="s">
        <v>5764</v>
      </c>
      <c r="B4732" s="1" t="s">
        <v>10242</v>
      </c>
      <c r="C4732" t="s">
        <v>21</v>
      </c>
    </row>
    <row r="4733" spans="1:3">
      <c r="A4733" s="1" t="s">
        <v>5764</v>
      </c>
      <c r="B4733" s="1" t="s">
        <v>10243</v>
      </c>
      <c r="C4733" t="s">
        <v>21</v>
      </c>
    </row>
    <row r="4734" spans="1:3">
      <c r="A4734" s="1" t="s">
        <v>5764</v>
      </c>
      <c r="B4734" s="1" t="s">
        <v>10244</v>
      </c>
      <c r="C4734" t="s">
        <v>21</v>
      </c>
    </row>
    <row r="4735" spans="1:3">
      <c r="A4735" s="1" t="s">
        <v>5764</v>
      </c>
      <c r="B4735" s="1" t="s">
        <v>10245</v>
      </c>
      <c r="C4735" t="s">
        <v>21</v>
      </c>
    </row>
    <row r="4736" spans="1:3">
      <c r="A4736" s="1" t="s">
        <v>5764</v>
      </c>
      <c r="B4736" s="1" t="s">
        <v>10246</v>
      </c>
      <c r="C4736" t="s">
        <v>21</v>
      </c>
    </row>
    <row r="4737" spans="1:3">
      <c r="A4737" s="1" t="s">
        <v>5764</v>
      </c>
      <c r="B4737" s="1" t="s">
        <v>10247</v>
      </c>
      <c r="C4737" t="s">
        <v>21</v>
      </c>
    </row>
    <row r="4738" spans="1:3">
      <c r="A4738" s="1" t="s">
        <v>5764</v>
      </c>
      <c r="B4738" s="1" t="s">
        <v>10248</v>
      </c>
      <c r="C4738" t="s">
        <v>21</v>
      </c>
    </row>
    <row r="4739" spans="1:3">
      <c r="A4739" s="1" t="s">
        <v>5764</v>
      </c>
      <c r="B4739" s="1" t="s">
        <v>10249</v>
      </c>
      <c r="C4739" t="s">
        <v>21</v>
      </c>
    </row>
    <row r="4740" spans="1:3">
      <c r="A4740" s="1" t="s">
        <v>5764</v>
      </c>
      <c r="B4740" s="1" t="s">
        <v>10250</v>
      </c>
      <c r="C4740" t="s">
        <v>21</v>
      </c>
    </row>
    <row r="4741" spans="1:3">
      <c r="A4741" s="1" t="s">
        <v>5764</v>
      </c>
      <c r="B4741" s="1" t="s">
        <v>10251</v>
      </c>
      <c r="C4741" t="s">
        <v>21</v>
      </c>
    </row>
    <row r="4742" spans="1:3">
      <c r="A4742" s="1" t="s">
        <v>5764</v>
      </c>
      <c r="B4742" s="1" t="s">
        <v>10252</v>
      </c>
      <c r="C4742" t="s">
        <v>21</v>
      </c>
    </row>
    <row r="4743" spans="1:3">
      <c r="A4743" s="1" t="s">
        <v>5764</v>
      </c>
      <c r="B4743" s="1" t="s">
        <v>10253</v>
      </c>
      <c r="C4743" t="s">
        <v>21</v>
      </c>
    </row>
    <row r="4744" spans="1:3">
      <c r="A4744" s="1" t="s">
        <v>5764</v>
      </c>
      <c r="B4744" s="1" t="s">
        <v>10254</v>
      </c>
      <c r="C4744" t="s">
        <v>21</v>
      </c>
    </row>
    <row r="4745" spans="1:3">
      <c r="A4745" s="1" t="s">
        <v>5764</v>
      </c>
      <c r="B4745" s="1" t="s">
        <v>10255</v>
      </c>
      <c r="C4745" t="s">
        <v>21</v>
      </c>
    </row>
    <row r="4746" spans="1:3">
      <c r="A4746" s="1" t="s">
        <v>5764</v>
      </c>
      <c r="B4746" s="1" t="s">
        <v>10256</v>
      </c>
      <c r="C4746" t="s">
        <v>21</v>
      </c>
    </row>
    <row r="4747" spans="1:3">
      <c r="A4747" s="1" t="s">
        <v>5764</v>
      </c>
      <c r="B4747" s="1" t="s">
        <v>10257</v>
      </c>
      <c r="C4747" t="s">
        <v>21</v>
      </c>
    </row>
    <row r="4748" spans="1:3">
      <c r="A4748" s="1" t="s">
        <v>5764</v>
      </c>
      <c r="B4748" s="1" t="s">
        <v>10258</v>
      </c>
      <c r="C4748" t="s">
        <v>21</v>
      </c>
    </row>
    <row r="4749" spans="1:3">
      <c r="A4749" s="1" t="s">
        <v>5764</v>
      </c>
      <c r="B4749" s="1" t="s">
        <v>10259</v>
      </c>
      <c r="C4749" t="s">
        <v>21</v>
      </c>
    </row>
    <row r="4750" spans="1:3">
      <c r="A4750" s="1" t="s">
        <v>5764</v>
      </c>
      <c r="B4750" s="1" t="s">
        <v>10260</v>
      </c>
      <c r="C4750" t="s">
        <v>21</v>
      </c>
    </row>
    <row r="4751" spans="1:3">
      <c r="A4751" s="1" t="s">
        <v>5764</v>
      </c>
      <c r="B4751" s="1" t="s">
        <v>10261</v>
      </c>
      <c r="C4751" t="s">
        <v>21</v>
      </c>
    </row>
    <row r="4752" spans="1:3">
      <c r="A4752" s="1" t="s">
        <v>5764</v>
      </c>
      <c r="B4752" s="1" t="s">
        <v>10262</v>
      </c>
      <c r="C4752" t="s">
        <v>21</v>
      </c>
    </row>
    <row r="4753" spans="1:3">
      <c r="A4753" s="1" t="s">
        <v>5764</v>
      </c>
      <c r="B4753" s="1" t="s">
        <v>10263</v>
      </c>
      <c r="C4753" t="s">
        <v>21</v>
      </c>
    </row>
    <row r="4754" spans="1:3">
      <c r="A4754" s="1" t="s">
        <v>5764</v>
      </c>
      <c r="B4754" s="1" t="s">
        <v>10264</v>
      </c>
      <c r="C4754" t="s">
        <v>21</v>
      </c>
    </row>
    <row r="4755" spans="1:3">
      <c r="A4755" s="1" t="s">
        <v>5764</v>
      </c>
      <c r="B4755" s="1" t="s">
        <v>10265</v>
      </c>
      <c r="C4755" t="s">
        <v>21</v>
      </c>
    </row>
    <row r="4756" spans="1:3">
      <c r="A4756" s="1" t="s">
        <v>5764</v>
      </c>
      <c r="B4756" s="1" t="s">
        <v>10266</v>
      </c>
      <c r="C4756" t="s">
        <v>21</v>
      </c>
    </row>
    <row r="4757" spans="1:3">
      <c r="A4757" s="1" t="s">
        <v>5764</v>
      </c>
      <c r="B4757" s="1" t="s">
        <v>10267</v>
      </c>
      <c r="C4757" t="s">
        <v>21</v>
      </c>
    </row>
    <row r="4758" spans="1:3">
      <c r="A4758" s="1" t="s">
        <v>5764</v>
      </c>
      <c r="B4758" s="1" t="s">
        <v>10268</v>
      </c>
      <c r="C4758" t="s">
        <v>21</v>
      </c>
    </row>
    <row r="4759" spans="1:3">
      <c r="A4759" s="1" t="s">
        <v>5764</v>
      </c>
      <c r="B4759" s="1" t="s">
        <v>10269</v>
      </c>
      <c r="C4759" t="s">
        <v>21</v>
      </c>
    </row>
    <row r="4760" spans="1:3">
      <c r="A4760" s="1" t="s">
        <v>5764</v>
      </c>
      <c r="B4760" s="1" t="s">
        <v>10270</v>
      </c>
      <c r="C4760" t="s">
        <v>21</v>
      </c>
    </row>
    <row r="4761" spans="1:3">
      <c r="A4761" s="1" t="s">
        <v>5764</v>
      </c>
      <c r="B4761" s="1" t="s">
        <v>10271</v>
      </c>
      <c r="C4761" t="s">
        <v>21</v>
      </c>
    </row>
    <row r="4762" spans="1:3">
      <c r="A4762" s="1" t="s">
        <v>5764</v>
      </c>
      <c r="B4762" s="1" t="s">
        <v>10272</v>
      </c>
      <c r="C4762" t="s">
        <v>21</v>
      </c>
    </row>
    <row r="4763" spans="1:3">
      <c r="A4763" s="1" t="s">
        <v>5764</v>
      </c>
      <c r="B4763" s="1" t="s">
        <v>10273</v>
      </c>
      <c r="C4763" t="s">
        <v>21</v>
      </c>
    </row>
    <row r="4764" spans="1:3">
      <c r="A4764" s="1" t="s">
        <v>5764</v>
      </c>
      <c r="B4764" s="1" t="s">
        <v>10274</v>
      </c>
      <c r="C4764" t="s">
        <v>21</v>
      </c>
    </row>
    <row r="4765" spans="1:3">
      <c r="A4765" s="1" t="s">
        <v>5764</v>
      </c>
      <c r="B4765" s="1" t="s">
        <v>10275</v>
      </c>
      <c r="C4765" t="s">
        <v>21</v>
      </c>
    </row>
    <row r="4766" spans="1:3">
      <c r="A4766" s="1" t="s">
        <v>5764</v>
      </c>
      <c r="B4766" s="1" t="s">
        <v>10276</v>
      </c>
      <c r="C4766" t="s">
        <v>21</v>
      </c>
    </row>
    <row r="4767" spans="1:3">
      <c r="A4767" s="1" t="s">
        <v>5764</v>
      </c>
      <c r="B4767" s="1" t="s">
        <v>10277</v>
      </c>
      <c r="C4767" t="s">
        <v>21</v>
      </c>
    </row>
    <row r="4768" spans="1:3">
      <c r="A4768" s="1" t="s">
        <v>5764</v>
      </c>
      <c r="B4768" s="1" t="s">
        <v>10278</v>
      </c>
      <c r="C4768" t="s">
        <v>21</v>
      </c>
    </row>
    <row r="4769" spans="1:3">
      <c r="A4769" s="1" t="s">
        <v>5764</v>
      </c>
      <c r="B4769" s="1" t="s">
        <v>10279</v>
      </c>
      <c r="C4769" t="s">
        <v>21</v>
      </c>
    </row>
    <row r="4770" spans="1:3">
      <c r="A4770" s="1" t="s">
        <v>5764</v>
      </c>
      <c r="B4770" s="1" t="s">
        <v>10280</v>
      </c>
      <c r="C4770" t="s">
        <v>21</v>
      </c>
    </row>
    <row r="4771" spans="1:3">
      <c r="A4771" s="1" t="s">
        <v>5764</v>
      </c>
      <c r="B4771" s="1" t="s">
        <v>10281</v>
      </c>
      <c r="C4771" t="s">
        <v>21</v>
      </c>
    </row>
    <row r="4772" spans="1:3">
      <c r="A4772" s="1" t="s">
        <v>5764</v>
      </c>
      <c r="B4772" s="1" t="s">
        <v>10282</v>
      </c>
      <c r="C4772" t="s">
        <v>21</v>
      </c>
    </row>
    <row r="4773" spans="1:3">
      <c r="A4773" s="1" t="s">
        <v>5764</v>
      </c>
      <c r="B4773" s="1" t="s">
        <v>10283</v>
      </c>
      <c r="C4773" t="s">
        <v>21</v>
      </c>
    </row>
    <row r="4774" spans="1:3">
      <c r="A4774" s="1" t="s">
        <v>5764</v>
      </c>
      <c r="B4774" s="1" t="s">
        <v>10284</v>
      </c>
      <c r="C4774" t="s">
        <v>21</v>
      </c>
    </row>
    <row r="4775" spans="1:3">
      <c r="A4775" s="1" t="s">
        <v>5764</v>
      </c>
      <c r="B4775" s="1" t="s">
        <v>10285</v>
      </c>
      <c r="C4775" t="s">
        <v>21</v>
      </c>
    </row>
    <row r="4776" spans="1:3">
      <c r="A4776" s="1" t="s">
        <v>5764</v>
      </c>
      <c r="B4776" s="1" t="s">
        <v>10286</v>
      </c>
      <c r="C4776" t="s">
        <v>21</v>
      </c>
    </row>
    <row r="4777" spans="1:3">
      <c r="A4777" s="1" t="s">
        <v>5764</v>
      </c>
      <c r="B4777" s="1" t="s">
        <v>10287</v>
      </c>
      <c r="C4777" t="s">
        <v>21</v>
      </c>
    </row>
    <row r="4778" spans="1:3">
      <c r="A4778" s="1" t="s">
        <v>5764</v>
      </c>
      <c r="B4778" s="1" t="s">
        <v>10288</v>
      </c>
      <c r="C4778" t="s">
        <v>21</v>
      </c>
    </row>
    <row r="4779" spans="1:3">
      <c r="A4779" s="1" t="s">
        <v>5764</v>
      </c>
      <c r="B4779" s="1" t="s">
        <v>10289</v>
      </c>
      <c r="C4779" t="s">
        <v>21</v>
      </c>
    </row>
    <row r="4780" spans="1:3">
      <c r="A4780" s="1" t="s">
        <v>5764</v>
      </c>
      <c r="B4780" s="1" t="s">
        <v>10290</v>
      </c>
      <c r="C4780" t="s">
        <v>21</v>
      </c>
    </row>
    <row r="4781" spans="1:3">
      <c r="A4781" s="1" t="s">
        <v>5764</v>
      </c>
      <c r="B4781" s="1" t="s">
        <v>10291</v>
      </c>
      <c r="C4781" t="s">
        <v>21</v>
      </c>
    </row>
    <row r="4782" spans="1:3">
      <c r="A4782" s="1" t="s">
        <v>5764</v>
      </c>
      <c r="B4782" s="1" t="s">
        <v>10292</v>
      </c>
      <c r="C4782" t="s">
        <v>21</v>
      </c>
    </row>
    <row r="4783" spans="1:3">
      <c r="A4783" s="1" t="s">
        <v>5764</v>
      </c>
      <c r="B4783" s="1" t="s">
        <v>10293</v>
      </c>
      <c r="C4783" t="s">
        <v>21</v>
      </c>
    </row>
    <row r="4784" spans="1:3">
      <c r="A4784" s="1" t="s">
        <v>5764</v>
      </c>
      <c r="B4784" s="1" t="s">
        <v>10294</v>
      </c>
      <c r="C4784" t="s">
        <v>21</v>
      </c>
    </row>
    <row r="4785" spans="1:3">
      <c r="A4785" s="1" t="s">
        <v>5764</v>
      </c>
      <c r="B4785" s="1" t="s">
        <v>10295</v>
      </c>
      <c r="C4785" t="s">
        <v>21</v>
      </c>
    </row>
    <row r="4786" spans="1:3">
      <c r="A4786" s="1" t="s">
        <v>5764</v>
      </c>
      <c r="B4786" s="1" t="s">
        <v>10296</v>
      </c>
      <c r="C4786" t="s">
        <v>21</v>
      </c>
    </row>
    <row r="4787" spans="1:3">
      <c r="A4787" s="1" t="s">
        <v>5764</v>
      </c>
      <c r="B4787" s="1" t="s">
        <v>10297</v>
      </c>
      <c r="C4787" t="s">
        <v>21</v>
      </c>
    </row>
    <row r="4788" spans="1:3">
      <c r="A4788" s="1" t="s">
        <v>5764</v>
      </c>
      <c r="B4788" s="1" t="s">
        <v>10298</v>
      </c>
      <c r="C4788" t="s">
        <v>21</v>
      </c>
    </row>
    <row r="4789" spans="1:3">
      <c r="A4789" s="1" t="s">
        <v>5764</v>
      </c>
      <c r="B4789" s="1" t="s">
        <v>10299</v>
      </c>
      <c r="C4789" t="s">
        <v>21</v>
      </c>
    </row>
    <row r="4790" spans="1:3">
      <c r="A4790" s="1" t="s">
        <v>5764</v>
      </c>
      <c r="B4790" s="1" t="s">
        <v>10300</v>
      </c>
      <c r="C4790" t="s">
        <v>21</v>
      </c>
    </row>
    <row r="4791" spans="1:3">
      <c r="A4791" s="1" t="s">
        <v>5764</v>
      </c>
      <c r="B4791" s="1" t="s">
        <v>10301</v>
      </c>
      <c r="C4791" t="s">
        <v>21</v>
      </c>
    </row>
    <row r="4792" spans="1:3">
      <c r="A4792" s="1" t="s">
        <v>5764</v>
      </c>
      <c r="B4792" s="1" t="s">
        <v>10302</v>
      </c>
      <c r="C4792" t="s">
        <v>21</v>
      </c>
    </row>
    <row r="4793" spans="1:3">
      <c r="A4793" s="1" t="s">
        <v>5764</v>
      </c>
      <c r="B4793" s="1" t="s">
        <v>10303</v>
      </c>
      <c r="C4793" t="s">
        <v>21</v>
      </c>
    </row>
    <row r="4794" spans="1:3">
      <c r="A4794" s="1" t="s">
        <v>5764</v>
      </c>
      <c r="B4794" s="1" t="s">
        <v>10304</v>
      </c>
      <c r="C4794" t="s">
        <v>21</v>
      </c>
    </row>
    <row r="4795" spans="1:3">
      <c r="A4795" s="1" t="s">
        <v>5764</v>
      </c>
      <c r="B4795" s="1" t="s">
        <v>10305</v>
      </c>
      <c r="C4795" t="s">
        <v>21</v>
      </c>
    </row>
    <row r="4796" spans="1:3">
      <c r="A4796" s="1" t="s">
        <v>5764</v>
      </c>
      <c r="B4796" s="1" t="s">
        <v>10306</v>
      </c>
      <c r="C4796" t="s">
        <v>21</v>
      </c>
    </row>
    <row r="4797" spans="1:3">
      <c r="A4797" s="1" t="s">
        <v>5764</v>
      </c>
      <c r="B4797" s="1" t="s">
        <v>10307</v>
      </c>
      <c r="C4797" t="s">
        <v>21</v>
      </c>
    </row>
    <row r="4798" spans="1:3">
      <c r="A4798" s="1" t="s">
        <v>5764</v>
      </c>
      <c r="B4798" s="1" t="s">
        <v>10308</v>
      </c>
      <c r="C4798" t="s">
        <v>21</v>
      </c>
    </row>
    <row r="4799" spans="1:3">
      <c r="A4799" s="1" t="s">
        <v>5764</v>
      </c>
      <c r="B4799" s="1" t="s">
        <v>10309</v>
      </c>
      <c r="C4799" t="s">
        <v>21</v>
      </c>
    </row>
    <row r="4800" spans="1:3">
      <c r="A4800" s="1" t="s">
        <v>5764</v>
      </c>
      <c r="B4800" s="1" t="s">
        <v>10310</v>
      </c>
      <c r="C4800" t="s">
        <v>21</v>
      </c>
    </row>
    <row r="4801" spans="1:3">
      <c r="A4801" s="1" t="s">
        <v>5764</v>
      </c>
      <c r="B4801" s="1" t="s">
        <v>10311</v>
      </c>
      <c r="C4801" t="s">
        <v>21</v>
      </c>
    </row>
    <row r="4802" spans="1:3">
      <c r="A4802" s="1" t="s">
        <v>5764</v>
      </c>
      <c r="B4802" s="1" t="s">
        <v>10312</v>
      </c>
      <c r="C4802" t="s">
        <v>21</v>
      </c>
    </row>
    <row r="4803" spans="1:3">
      <c r="A4803" s="1" t="s">
        <v>5764</v>
      </c>
      <c r="B4803" s="1" t="s">
        <v>10313</v>
      </c>
      <c r="C4803" t="s">
        <v>21</v>
      </c>
    </row>
    <row r="4804" spans="1:3">
      <c r="A4804" s="1" t="s">
        <v>5764</v>
      </c>
      <c r="B4804" s="1" t="s">
        <v>10314</v>
      </c>
      <c r="C4804" t="s">
        <v>21</v>
      </c>
    </row>
    <row r="4805" spans="1:3">
      <c r="A4805" s="1" t="s">
        <v>5764</v>
      </c>
      <c r="B4805" s="1" t="s">
        <v>10315</v>
      </c>
      <c r="C4805" t="s">
        <v>21</v>
      </c>
    </row>
    <row r="4806" spans="1:3">
      <c r="A4806" s="1" t="s">
        <v>5764</v>
      </c>
      <c r="B4806" s="1" t="s">
        <v>10316</v>
      </c>
      <c r="C4806" t="s">
        <v>21</v>
      </c>
    </row>
    <row r="4807" spans="1:3">
      <c r="A4807" s="1" t="s">
        <v>5764</v>
      </c>
      <c r="B4807" s="1" t="s">
        <v>10317</v>
      </c>
      <c r="C4807" t="s">
        <v>21</v>
      </c>
    </row>
    <row r="4808" spans="1:3">
      <c r="A4808" s="1" t="s">
        <v>5764</v>
      </c>
      <c r="B4808" s="1" t="s">
        <v>10318</v>
      </c>
      <c r="C4808" t="s">
        <v>21</v>
      </c>
    </row>
    <row r="4809" spans="1:3">
      <c r="A4809" s="1" t="s">
        <v>5764</v>
      </c>
      <c r="B4809" s="1" t="s">
        <v>10319</v>
      </c>
      <c r="C4809" t="s">
        <v>21</v>
      </c>
    </row>
    <row r="4810" spans="1:3">
      <c r="A4810" s="1" t="s">
        <v>5764</v>
      </c>
      <c r="B4810" s="1" t="s">
        <v>10320</v>
      </c>
      <c r="C4810" t="s">
        <v>21</v>
      </c>
    </row>
    <row r="4811" spans="1:3">
      <c r="A4811" s="1" t="s">
        <v>5764</v>
      </c>
      <c r="B4811" s="1" t="s">
        <v>10321</v>
      </c>
      <c r="C4811" t="s">
        <v>21</v>
      </c>
    </row>
    <row r="4812" spans="1:3">
      <c r="A4812" s="1" t="s">
        <v>5764</v>
      </c>
      <c r="B4812" s="1" t="s">
        <v>10322</v>
      </c>
      <c r="C4812" t="s">
        <v>21</v>
      </c>
    </row>
    <row r="4813" spans="1:3">
      <c r="A4813" s="1" t="s">
        <v>5764</v>
      </c>
      <c r="B4813" s="1" t="s">
        <v>10323</v>
      </c>
      <c r="C4813" t="s">
        <v>21</v>
      </c>
    </row>
    <row r="4814" spans="1:3">
      <c r="A4814" s="1" t="s">
        <v>5764</v>
      </c>
      <c r="B4814" s="1" t="s">
        <v>10324</v>
      </c>
      <c r="C4814" t="s">
        <v>21</v>
      </c>
    </row>
    <row r="4815" spans="1:3">
      <c r="A4815" s="1" t="s">
        <v>5764</v>
      </c>
      <c r="B4815" s="1" t="s">
        <v>10325</v>
      </c>
      <c r="C4815" t="s">
        <v>21</v>
      </c>
    </row>
    <row r="4816" spans="1:3">
      <c r="A4816" s="1" t="s">
        <v>5764</v>
      </c>
      <c r="B4816" s="1" t="s">
        <v>10326</v>
      </c>
      <c r="C4816" t="s">
        <v>21</v>
      </c>
    </row>
    <row r="4817" spans="1:3">
      <c r="A4817" s="1" t="s">
        <v>5764</v>
      </c>
      <c r="B4817" s="1" t="s">
        <v>10327</v>
      </c>
      <c r="C4817" t="s">
        <v>21</v>
      </c>
    </row>
    <row r="4818" spans="1:3">
      <c r="A4818" s="1" t="s">
        <v>5764</v>
      </c>
      <c r="B4818" s="1" t="s">
        <v>10328</v>
      </c>
      <c r="C4818" t="s">
        <v>21</v>
      </c>
    </row>
    <row r="4819" spans="1:3">
      <c r="A4819" s="1" t="s">
        <v>5764</v>
      </c>
      <c r="B4819" s="1" t="s">
        <v>10329</v>
      </c>
      <c r="C4819" t="s">
        <v>21</v>
      </c>
    </row>
    <row r="4820" spans="1:3">
      <c r="A4820" s="1" t="s">
        <v>5764</v>
      </c>
      <c r="B4820" s="1" t="s">
        <v>10330</v>
      </c>
      <c r="C4820" t="s">
        <v>21</v>
      </c>
    </row>
    <row r="4821" spans="1:3">
      <c r="A4821" s="1" t="s">
        <v>5764</v>
      </c>
      <c r="B4821" s="1" t="s">
        <v>10331</v>
      </c>
      <c r="C4821" t="s">
        <v>21</v>
      </c>
    </row>
    <row r="4822" spans="1:3">
      <c r="A4822" s="1" t="s">
        <v>5764</v>
      </c>
      <c r="B4822" s="1" t="s">
        <v>10332</v>
      </c>
      <c r="C4822" t="s">
        <v>21</v>
      </c>
    </row>
    <row r="4823" spans="1:3">
      <c r="A4823" s="1" t="s">
        <v>5764</v>
      </c>
      <c r="B4823" s="1" t="s">
        <v>10333</v>
      </c>
      <c r="C4823" t="s">
        <v>21</v>
      </c>
    </row>
    <row r="4824" spans="1:3">
      <c r="A4824" s="1" t="s">
        <v>5764</v>
      </c>
      <c r="B4824" s="1" t="s">
        <v>10334</v>
      </c>
      <c r="C4824" t="s">
        <v>21</v>
      </c>
    </row>
    <row r="4825" spans="1:3">
      <c r="A4825" s="1" t="s">
        <v>5764</v>
      </c>
      <c r="B4825" s="1" t="s">
        <v>10335</v>
      </c>
      <c r="C4825" t="s">
        <v>21</v>
      </c>
    </row>
    <row r="4826" spans="1:3">
      <c r="A4826" s="1" t="s">
        <v>5764</v>
      </c>
      <c r="B4826" s="1" t="s">
        <v>10336</v>
      </c>
      <c r="C4826" t="s">
        <v>21</v>
      </c>
    </row>
    <row r="4827" spans="1:3">
      <c r="A4827" s="1" t="s">
        <v>5764</v>
      </c>
      <c r="B4827" s="1" t="s">
        <v>10337</v>
      </c>
      <c r="C4827" t="s">
        <v>21</v>
      </c>
    </row>
    <row r="4828" spans="1:3">
      <c r="A4828" s="1" t="s">
        <v>5764</v>
      </c>
      <c r="B4828" s="1" t="s">
        <v>10338</v>
      </c>
      <c r="C4828" t="s">
        <v>21</v>
      </c>
    </row>
    <row r="4829" spans="1:3">
      <c r="A4829" s="1" t="s">
        <v>5764</v>
      </c>
      <c r="B4829" s="1" t="s">
        <v>10339</v>
      </c>
      <c r="C4829" t="s">
        <v>21</v>
      </c>
    </row>
    <row r="4830" spans="1:3">
      <c r="A4830" s="1" t="s">
        <v>5764</v>
      </c>
      <c r="B4830" s="1" t="s">
        <v>10340</v>
      </c>
      <c r="C4830" t="s">
        <v>21</v>
      </c>
    </row>
    <row r="4831" spans="1:3">
      <c r="A4831" s="1" t="s">
        <v>5764</v>
      </c>
      <c r="B4831" s="1" t="s">
        <v>10341</v>
      </c>
      <c r="C4831" t="s">
        <v>21</v>
      </c>
    </row>
    <row r="4832" spans="1:3">
      <c r="A4832" s="1" t="s">
        <v>5764</v>
      </c>
      <c r="B4832" s="1" t="s">
        <v>10342</v>
      </c>
      <c r="C4832" t="s">
        <v>21</v>
      </c>
    </row>
    <row r="4833" spans="1:3">
      <c r="A4833" s="1" t="s">
        <v>5764</v>
      </c>
      <c r="B4833" s="1" t="s">
        <v>10343</v>
      </c>
      <c r="C4833" t="s">
        <v>21</v>
      </c>
    </row>
    <row r="4834" spans="1:3">
      <c r="A4834" s="1" t="s">
        <v>5764</v>
      </c>
      <c r="B4834" s="1" t="s">
        <v>10344</v>
      </c>
      <c r="C4834" t="s">
        <v>21</v>
      </c>
    </row>
    <row r="4835" spans="1:3">
      <c r="A4835" s="1" t="s">
        <v>5764</v>
      </c>
      <c r="B4835" s="1" t="s">
        <v>10345</v>
      </c>
      <c r="C4835" t="s">
        <v>21</v>
      </c>
    </row>
    <row r="4836" spans="1:3">
      <c r="A4836" s="1" t="s">
        <v>5764</v>
      </c>
      <c r="B4836" s="1" t="s">
        <v>10346</v>
      </c>
      <c r="C4836" t="s">
        <v>21</v>
      </c>
    </row>
    <row r="4837" spans="1:3">
      <c r="A4837" s="1" t="s">
        <v>5764</v>
      </c>
      <c r="B4837" s="1" t="s">
        <v>10347</v>
      </c>
      <c r="C4837" t="s">
        <v>21</v>
      </c>
    </row>
    <row r="4838" spans="1:3">
      <c r="A4838" s="1" t="s">
        <v>5764</v>
      </c>
      <c r="B4838" s="1" t="s">
        <v>10348</v>
      </c>
      <c r="C4838" t="s">
        <v>21</v>
      </c>
    </row>
    <row r="4839" spans="1:3">
      <c r="A4839" s="1" t="s">
        <v>5764</v>
      </c>
      <c r="B4839" s="1" t="s">
        <v>10349</v>
      </c>
      <c r="C4839" t="s">
        <v>21</v>
      </c>
    </row>
    <row r="4840" spans="1:3">
      <c r="A4840" s="1" t="s">
        <v>5764</v>
      </c>
      <c r="B4840" s="1" t="s">
        <v>10350</v>
      </c>
      <c r="C4840" t="s">
        <v>21</v>
      </c>
    </row>
    <row r="4841" spans="1:3">
      <c r="A4841" s="1" t="s">
        <v>5764</v>
      </c>
      <c r="B4841" s="1" t="s">
        <v>10351</v>
      </c>
      <c r="C4841" t="s">
        <v>21</v>
      </c>
    </row>
    <row r="4842" spans="1:3">
      <c r="A4842" s="1" t="s">
        <v>5764</v>
      </c>
      <c r="B4842" s="1" t="s">
        <v>10352</v>
      </c>
      <c r="C4842" t="s">
        <v>21</v>
      </c>
    </row>
    <row r="4843" spans="1:3">
      <c r="A4843" s="1" t="s">
        <v>5764</v>
      </c>
      <c r="B4843" s="1" t="s">
        <v>10353</v>
      </c>
      <c r="C4843" t="s">
        <v>21</v>
      </c>
    </row>
    <row r="4844" spans="1:3">
      <c r="A4844" s="1" t="s">
        <v>5764</v>
      </c>
      <c r="B4844" s="1" t="s">
        <v>10354</v>
      </c>
      <c r="C4844" t="s">
        <v>21</v>
      </c>
    </row>
    <row r="4845" spans="1:3">
      <c r="A4845" s="1" t="s">
        <v>5764</v>
      </c>
      <c r="B4845" s="1" t="s">
        <v>10355</v>
      </c>
      <c r="C4845" t="s">
        <v>21</v>
      </c>
    </row>
    <row r="4846" spans="1:3">
      <c r="A4846" s="1" t="s">
        <v>5764</v>
      </c>
      <c r="B4846" s="1" t="s">
        <v>10356</v>
      </c>
      <c r="C4846" t="s">
        <v>21</v>
      </c>
    </row>
    <row r="4847" spans="1:3">
      <c r="A4847" s="1" t="s">
        <v>5764</v>
      </c>
      <c r="B4847" s="1" t="s">
        <v>10357</v>
      </c>
      <c r="C4847" t="s">
        <v>21</v>
      </c>
    </row>
    <row r="4848" spans="1:3">
      <c r="A4848" s="1" t="s">
        <v>5764</v>
      </c>
      <c r="B4848" s="1" t="s">
        <v>10358</v>
      </c>
      <c r="C4848" t="s">
        <v>21</v>
      </c>
    </row>
    <row r="4849" spans="1:3">
      <c r="A4849" s="1" t="s">
        <v>5764</v>
      </c>
      <c r="B4849" s="1" t="s">
        <v>10359</v>
      </c>
      <c r="C4849" t="s">
        <v>21</v>
      </c>
    </row>
    <row r="4850" spans="1:3">
      <c r="A4850" s="1" t="s">
        <v>5764</v>
      </c>
      <c r="B4850" s="1" t="s">
        <v>10360</v>
      </c>
      <c r="C4850" t="s">
        <v>21</v>
      </c>
    </row>
    <row r="4851" spans="1:3">
      <c r="A4851" s="1" t="s">
        <v>5764</v>
      </c>
      <c r="B4851" s="1" t="s">
        <v>10361</v>
      </c>
      <c r="C4851" t="s">
        <v>21</v>
      </c>
    </row>
    <row r="4852" spans="1:3">
      <c r="A4852" s="1" t="s">
        <v>5764</v>
      </c>
      <c r="B4852" s="1" t="s">
        <v>10362</v>
      </c>
      <c r="C4852" t="s">
        <v>21</v>
      </c>
    </row>
    <row r="4853" spans="1:3">
      <c r="A4853" s="1" t="s">
        <v>5764</v>
      </c>
      <c r="B4853" s="1" t="s">
        <v>10363</v>
      </c>
      <c r="C4853" t="s">
        <v>21</v>
      </c>
    </row>
    <row r="4854" spans="1:3">
      <c r="A4854" s="1" t="s">
        <v>5764</v>
      </c>
      <c r="B4854" s="1" t="s">
        <v>10364</v>
      </c>
      <c r="C4854" t="s">
        <v>21</v>
      </c>
    </row>
    <row r="4855" spans="1:3">
      <c r="A4855" s="1" t="s">
        <v>5764</v>
      </c>
      <c r="B4855" s="1" t="s">
        <v>10365</v>
      </c>
      <c r="C4855" t="s">
        <v>21</v>
      </c>
    </row>
    <row r="4856" spans="1:3">
      <c r="A4856" s="1" t="s">
        <v>5764</v>
      </c>
      <c r="B4856" s="1" t="s">
        <v>10366</v>
      </c>
      <c r="C4856" t="s">
        <v>21</v>
      </c>
    </row>
    <row r="4857" spans="1:3">
      <c r="A4857" s="1" t="s">
        <v>5764</v>
      </c>
      <c r="B4857" s="1" t="s">
        <v>10367</v>
      </c>
      <c r="C4857" t="s">
        <v>21</v>
      </c>
    </row>
    <row r="4858" spans="1:3">
      <c r="A4858" s="1" t="s">
        <v>5764</v>
      </c>
      <c r="B4858" s="1" t="s">
        <v>10368</v>
      </c>
      <c r="C4858" t="s">
        <v>21</v>
      </c>
    </row>
    <row r="4859" spans="1:3">
      <c r="A4859" s="1" t="s">
        <v>5764</v>
      </c>
      <c r="B4859" s="1" t="s">
        <v>10369</v>
      </c>
      <c r="C4859" t="s">
        <v>21</v>
      </c>
    </row>
    <row r="4860" spans="1:3">
      <c r="A4860" s="1" t="s">
        <v>5764</v>
      </c>
      <c r="B4860" s="1" t="s">
        <v>10370</v>
      </c>
      <c r="C4860" t="s">
        <v>21</v>
      </c>
    </row>
    <row r="4861" spans="1:3">
      <c r="A4861" s="1" t="s">
        <v>5764</v>
      </c>
      <c r="B4861" s="1" t="s">
        <v>10371</v>
      </c>
      <c r="C4861" t="s">
        <v>21</v>
      </c>
    </row>
    <row r="4862" spans="1:3">
      <c r="A4862" s="1" t="s">
        <v>5764</v>
      </c>
      <c r="B4862" s="1" t="s">
        <v>10372</v>
      </c>
      <c r="C4862" t="s">
        <v>21</v>
      </c>
    </row>
    <row r="4863" spans="1:3">
      <c r="A4863" s="1" t="s">
        <v>5764</v>
      </c>
      <c r="B4863" s="1" t="s">
        <v>10373</v>
      </c>
      <c r="C4863" t="s">
        <v>21</v>
      </c>
    </row>
    <row r="4864" spans="1:3">
      <c r="A4864" s="1" t="s">
        <v>5764</v>
      </c>
      <c r="B4864" s="1" t="s">
        <v>10374</v>
      </c>
      <c r="C4864" t="s">
        <v>21</v>
      </c>
    </row>
    <row r="4865" spans="1:3">
      <c r="A4865" s="1" t="s">
        <v>5764</v>
      </c>
      <c r="B4865" s="1" t="s">
        <v>10375</v>
      </c>
      <c r="C4865" t="s">
        <v>21</v>
      </c>
    </row>
    <row r="4866" spans="1:3">
      <c r="A4866" s="1" t="s">
        <v>5764</v>
      </c>
      <c r="B4866" s="1" t="s">
        <v>10376</v>
      </c>
      <c r="C4866" t="s">
        <v>21</v>
      </c>
    </row>
    <row r="4867" spans="1:3">
      <c r="A4867" s="1" t="s">
        <v>5764</v>
      </c>
      <c r="B4867" s="1" t="s">
        <v>10377</v>
      </c>
      <c r="C4867" t="s">
        <v>21</v>
      </c>
    </row>
    <row r="4868" spans="1:3">
      <c r="A4868" s="1" t="s">
        <v>5764</v>
      </c>
      <c r="B4868" s="1" t="s">
        <v>10378</v>
      </c>
      <c r="C4868" t="s">
        <v>21</v>
      </c>
    </row>
    <row r="4869" spans="1:3">
      <c r="A4869" s="1" t="s">
        <v>5764</v>
      </c>
      <c r="B4869" s="1" t="s">
        <v>10379</v>
      </c>
      <c r="C4869" t="s">
        <v>21</v>
      </c>
    </row>
    <row r="4870" spans="1:3">
      <c r="A4870" s="1" t="s">
        <v>5764</v>
      </c>
      <c r="B4870" s="1" t="s">
        <v>10380</v>
      </c>
      <c r="C4870" t="s">
        <v>21</v>
      </c>
    </row>
    <row r="4871" spans="1:3">
      <c r="A4871" s="1" t="s">
        <v>5764</v>
      </c>
      <c r="B4871" s="1" t="s">
        <v>10381</v>
      </c>
      <c r="C4871" t="s">
        <v>21</v>
      </c>
    </row>
    <row r="4872" spans="1:3">
      <c r="A4872" s="1" t="s">
        <v>5764</v>
      </c>
      <c r="B4872" s="1" t="s">
        <v>10382</v>
      </c>
      <c r="C4872" t="s">
        <v>21</v>
      </c>
    </row>
    <row r="4873" spans="1:3">
      <c r="A4873" s="1" t="s">
        <v>5764</v>
      </c>
      <c r="B4873" s="1" t="s">
        <v>10383</v>
      </c>
      <c r="C4873" t="s">
        <v>21</v>
      </c>
    </row>
    <row r="4874" spans="1:3">
      <c r="A4874" s="1" t="s">
        <v>5764</v>
      </c>
      <c r="B4874" s="1" t="s">
        <v>10384</v>
      </c>
      <c r="C4874" t="s">
        <v>21</v>
      </c>
    </row>
    <row r="4875" spans="1:3">
      <c r="A4875" s="1" t="s">
        <v>5764</v>
      </c>
      <c r="B4875" s="1" t="s">
        <v>10385</v>
      </c>
      <c r="C4875" t="s">
        <v>21</v>
      </c>
    </row>
    <row r="4876" spans="1:3">
      <c r="A4876" s="1" t="s">
        <v>5764</v>
      </c>
      <c r="B4876" s="1" t="s">
        <v>10386</v>
      </c>
      <c r="C4876" t="s">
        <v>21</v>
      </c>
    </row>
    <row r="4877" spans="1:3">
      <c r="A4877" s="1" t="s">
        <v>5764</v>
      </c>
      <c r="B4877" s="1" t="s">
        <v>10387</v>
      </c>
      <c r="C4877" t="s">
        <v>21</v>
      </c>
    </row>
    <row r="4878" spans="1:3">
      <c r="A4878" s="1" t="s">
        <v>5764</v>
      </c>
      <c r="B4878" s="1" t="s">
        <v>10388</v>
      </c>
      <c r="C4878" t="s">
        <v>21</v>
      </c>
    </row>
    <row r="4879" spans="1:3">
      <c r="A4879" s="1" t="s">
        <v>5764</v>
      </c>
      <c r="B4879" s="1" t="s">
        <v>10389</v>
      </c>
      <c r="C4879" t="s">
        <v>21</v>
      </c>
    </row>
    <row r="4880" spans="1:3">
      <c r="A4880" s="1" t="s">
        <v>5764</v>
      </c>
      <c r="B4880" s="1" t="s">
        <v>10390</v>
      </c>
      <c r="C4880" t="s">
        <v>21</v>
      </c>
    </row>
    <row r="4881" spans="1:3">
      <c r="A4881" s="1" t="s">
        <v>5764</v>
      </c>
      <c r="B4881" s="1" t="s">
        <v>10391</v>
      </c>
      <c r="C4881" t="s">
        <v>21</v>
      </c>
    </row>
    <row r="4882" spans="1:3">
      <c r="A4882" s="1" t="s">
        <v>5764</v>
      </c>
      <c r="B4882" s="1" t="s">
        <v>10392</v>
      </c>
      <c r="C4882" t="s">
        <v>21</v>
      </c>
    </row>
    <row r="4883" spans="1:3">
      <c r="A4883" s="1" t="s">
        <v>5764</v>
      </c>
      <c r="B4883" s="1" t="s">
        <v>10393</v>
      </c>
      <c r="C4883" t="s">
        <v>21</v>
      </c>
    </row>
    <row r="4884" spans="1:3">
      <c r="A4884" s="1" t="s">
        <v>5764</v>
      </c>
      <c r="B4884" s="1" t="s">
        <v>10394</v>
      </c>
      <c r="C4884" t="s">
        <v>21</v>
      </c>
    </row>
    <row r="4885" spans="1:3">
      <c r="A4885" s="1" t="s">
        <v>5764</v>
      </c>
      <c r="B4885" s="1" t="s">
        <v>10395</v>
      </c>
      <c r="C4885" t="s">
        <v>21</v>
      </c>
    </row>
    <row r="4886" spans="1:3">
      <c r="A4886" s="1" t="s">
        <v>5764</v>
      </c>
      <c r="B4886" s="1" t="s">
        <v>10396</v>
      </c>
      <c r="C4886" t="s">
        <v>21</v>
      </c>
    </row>
    <row r="4887" spans="1:3">
      <c r="A4887" s="1" t="s">
        <v>5764</v>
      </c>
      <c r="B4887" s="1" t="s">
        <v>10397</v>
      </c>
      <c r="C4887" t="s">
        <v>21</v>
      </c>
    </row>
    <row r="4888" spans="1:3">
      <c r="A4888" s="1" t="s">
        <v>5764</v>
      </c>
      <c r="B4888" s="1" t="s">
        <v>10398</v>
      </c>
      <c r="C4888" t="s">
        <v>21</v>
      </c>
    </row>
    <row r="4889" spans="1:3">
      <c r="A4889" s="1" t="s">
        <v>5764</v>
      </c>
      <c r="B4889" s="1" t="s">
        <v>10399</v>
      </c>
      <c r="C4889" t="s">
        <v>21</v>
      </c>
    </row>
    <row r="4890" spans="1:3">
      <c r="A4890" s="1" t="s">
        <v>5764</v>
      </c>
      <c r="B4890" s="1" t="s">
        <v>10400</v>
      </c>
      <c r="C4890" t="s">
        <v>21</v>
      </c>
    </row>
    <row r="4891" spans="1:3">
      <c r="A4891" s="1" t="s">
        <v>5764</v>
      </c>
      <c r="B4891" s="1" t="s">
        <v>10401</v>
      </c>
      <c r="C4891" t="s">
        <v>21</v>
      </c>
    </row>
    <row r="4892" spans="1:3">
      <c r="A4892" s="1" t="s">
        <v>5764</v>
      </c>
      <c r="B4892" s="1" t="s">
        <v>10402</v>
      </c>
      <c r="C4892" t="s">
        <v>21</v>
      </c>
    </row>
    <row r="4893" spans="1:3">
      <c r="A4893" s="1" t="s">
        <v>5764</v>
      </c>
      <c r="B4893" s="1" t="s">
        <v>10403</v>
      </c>
      <c r="C4893" t="s">
        <v>21</v>
      </c>
    </row>
    <row r="4894" spans="1:3">
      <c r="A4894" s="1" t="s">
        <v>5764</v>
      </c>
      <c r="B4894" s="1" t="s">
        <v>10404</v>
      </c>
      <c r="C4894" t="s">
        <v>21</v>
      </c>
    </row>
    <row r="4895" spans="1:3">
      <c r="A4895" s="1" t="s">
        <v>5764</v>
      </c>
      <c r="B4895" s="1" t="s">
        <v>10405</v>
      </c>
      <c r="C4895" t="s">
        <v>21</v>
      </c>
    </row>
    <row r="4896" spans="1:3">
      <c r="A4896" s="1" t="s">
        <v>5764</v>
      </c>
      <c r="B4896" s="1" t="s">
        <v>10406</v>
      </c>
      <c r="C4896" t="s">
        <v>21</v>
      </c>
    </row>
    <row r="4897" spans="1:3">
      <c r="A4897" s="1" t="s">
        <v>5764</v>
      </c>
      <c r="B4897" s="1" t="s">
        <v>10407</v>
      </c>
      <c r="C4897" t="s">
        <v>21</v>
      </c>
    </row>
    <row r="4898" spans="1:3">
      <c r="A4898" s="1" t="s">
        <v>5764</v>
      </c>
      <c r="B4898" s="1" t="s">
        <v>10408</v>
      </c>
      <c r="C4898" t="s">
        <v>21</v>
      </c>
    </row>
    <row r="4899" spans="1:3">
      <c r="A4899" s="1" t="s">
        <v>5764</v>
      </c>
      <c r="B4899" s="1" t="s">
        <v>10409</v>
      </c>
      <c r="C4899" t="s">
        <v>21</v>
      </c>
    </row>
    <row r="4900" spans="1:3">
      <c r="A4900" s="1" t="s">
        <v>5764</v>
      </c>
      <c r="B4900" s="1" t="s">
        <v>10410</v>
      </c>
      <c r="C4900" t="s">
        <v>21</v>
      </c>
    </row>
    <row r="4901" spans="1:3">
      <c r="A4901" s="1" t="s">
        <v>5764</v>
      </c>
      <c r="B4901" s="1" t="s">
        <v>10411</v>
      </c>
      <c r="C4901" t="s">
        <v>21</v>
      </c>
    </row>
    <row r="4902" spans="1:3">
      <c r="A4902" s="1" t="s">
        <v>5764</v>
      </c>
      <c r="B4902" s="1" t="s">
        <v>10412</v>
      </c>
      <c r="C4902" t="s">
        <v>21</v>
      </c>
    </row>
    <row r="4903" spans="1:3">
      <c r="A4903" s="1" t="s">
        <v>5764</v>
      </c>
      <c r="B4903" s="1" t="s">
        <v>10413</v>
      </c>
      <c r="C4903" t="s">
        <v>21</v>
      </c>
    </row>
    <row r="4904" spans="1:3">
      <c r="A4904" s="1" t="s">
        <v>5764</v>
      </c>
      <c r="B4904" s="1" t="s">
        <v>10414</v>
      </c>
      <c r="C4904" t="s">
        <v>21</v>
      </c>
    </row>
    <row r="4905" spans="1:3">
      <c r="A4905" s="1" t="s">
        <v>5764</v>
      </c>
      <c r="B4905" s="1" t="s">
        <v>10415</v>
      </c>
      <c r="C4905" t="s">
        <v>21</v>
      </c>
    </row>
    <row r="4906" spans="1:3">
      <c r="A4906" s="1" t="s">
        <v>5764</v>
      </c>
      <c r="B4906" s="1" t="s">
        <v>10416</v>
      </c>
      <c r="C4906" t="s">
        <v>21</v>
      </c>
    </row>
    <row r="4907" spans="1:3">
      <c r="A4907" s="1" t="s">
        <v>5764</v>
      </c>
      <c r="B4907" s="1" t="s">
        <v>10417</v>
      </c>
      <c r="C4907" t="s">
        <v>21</v>
      </c>
    </row>
    <row r="4908" spans="1:3">
      <c r="A4908" s="1" t="s">
        <v>5764</v>
      </c>
      <c r="B4908" s="1" t="s">
        <v>10418</v>
      </c>
      <c r="C4908" t="s">
        <v>21</v>
      </c>
    </row>
    <row r="4909" spans="1:3">
      <c r="A4909" s="1" t="s">
        <v>5764</v>
      </c>
      <c r="B4909" s="1" t="s">
        <v>10419</v>
      </c>
      <c r="C4909" t="s">
        <v>21</v>
      </c>
    </row>
    <row r="4910" spans="1:3">
      <c r="A4910" s="1" t="s">
        <v>5764</v>
      </c>
      <c r="B4910" s="1" t="s">
        <v>10420</v>
      </c>
      <c r="C4910" t="s">
        <v>21</v>
      </c>
    </row>
    <row r="4911" spans="1:3">
      <c r="A4911" s="1" t="s">
        <v>5764</v>
      </c>
      <c r="B4911" s="1" t="s">
        <v>10421</v>
      </c>
      <c r="C4911" t="s">
        <v>21</v>
      </c>
    </row>
    <row r="4912" spans="1:3">
      <c r="A4912" s="1" t="s">
        <v>5764</v>
      </c>
      <c r="B4912" s="1" t="s">
        <v>10422</v>
      </c>
      <c r="C4912" t="s">
        <v>21</v>
      </c>
    </row>
    <row r="4913" spans="1:3">
      <c r="A4913" s="1" t="s">
        <v>5764</v>
      </c>
      <c r="B4913" s="1" t="s">
        <v>10423</v>
      </c>
      <c r="C4913" t="s">
        <v>21</v>
      </c>
    </row>
    <row r="4914" spans="1:3">
      <c r="A4914" s="1" t="s">
        <v>5764</v>
      </c>
      <c r="B4914" s="1" t="s">
        <v>10424</v>
      </c>
      <c r="C4914" t="s">
        <v>21</v>
      </c>
    </row>
    <row r="4915" spans="1:3">
      <c r="A4915" s="1" t="s">
        <v>5764</v>
      </c>
      <c r="B4915" s="1" t="s">
        <v>10425</v>
      </c>
      <c r="C4915" t="s">
        <v>21</v>
      </c>
    </row>
    <row r="4916" spans="1:3">
      <c r="A4916" s="1" t="s">
        <v>5764</v>
      </c>
      <c r="B4916" s="1" t="s">
        <v>10426</v>
      </c>
      <c r="C4916" t="s">
        <v>21</v>
      </c>
    </row>
    <row r="4917" spans="1:3">
      <c r="A4917" s="1" t="s">
        <v>5764</v>
      </c>
      <c r="B4917" s="1" t="s">
        <v>10427</v>
      </c>
      <c r="C4917" t="s">
        <v>21</v>
      </c>
    </row>
    <row r="4918" spans="1:3">
      <c r="A4918" s="1" t="s">
        <v>5764</v>
      </c>
      <c r="B4918" s="1" t="s">
        <v>10428</v>
      </c>
      <c r="C4918" t="s">
        <v>21</v>
      </c>
    </row>
    <row r="4919" spans="1:3">
      <c r="A4919" s="1" t="s">
        <v>5764</v>
      </c>
      <c r="B4919" s="1" t="s">
        <v>10429</v>
      </c>
      <c r="C4919" t="s">
        <v>21</v>
      </c>
    </row>
    <row r="4920" spans="1:3">
      <c r="A4920" s="1" t="s">
        <v>5764</v>
      </c>
      <c r="B4920" s="1" t="s">
        <v>10430</v>
      </c>
      <c r="C4920" t="s">
        <v>21</v>
      </c>
    </row>
    <row r="4921" spans="1:3">
      <c r="A4921" s="1" t="s">
        <v>5764</v>
      </c>
      <c r="B4921" s="1" t="s">
        <v>10431</v>
      </c>
      <c r="C4921" t="s">
        <v>21</v>
      </c>
    </row>
    <row r="4922" spans="1:3">
      <c r="A4922" s="1" t="s">
        <v>5764</v>
      </c>
      <c r="B4922" s="1" t="s">
        <v>10432</v>
      </c>
      <c r="C4922" t="s">
        <v>21</v>
      </c>
    </row>
    <row r="4923" spans="1:3">
      <c r="A4923" s="1" t="s">
        <v>5764</v>
      </c>
      <c r="B4923" s="1" t="s">
        <v>10433</v>
      </c>
      <c r="C4923" t="s">
        <v>21</v>
      </c>
    </row>
    <row r="4924" spans="1:3">
      <c r="A4924" s="1" t="s">
        <v>5764</v>
      </c>
      <c r="B4924" s="1" t="s">
        <v>10434</v>
      </c>
      <c r="C4924" t="s">
        <v>21</v>
      </c>
    </row>
    <row r="4925" spans="1:3">
      <c r="A4925" s="1" t="s">
        <v>5764</v>
      </c>
      <c r="B4925" s="1" t="s">
        <v>10435</v>
      </c>
      <c r="C4925" t="s">
        <v>21</v>
      </c>
    </row>
    <row r="4926" spans="1:3">
      <c r="A4926" s="1" t="s">
        <v>5764</v>
      </c>
      <c r="B4926" s="1" t="s">
        <v>10436</v>
      </c>
      <c r="C4926" t="s">
        <v>21</v>
      </c>
    </row>
    <row r="4927" spans="1:3">
      <c r="A4927" s="1" t="s">
        <v>5764</v>
      </c>
      <c r="B4927" s="1" t="s">
        <v>10437</v>
      </c>
      <c r="C4927" t="s">
        <v>21</v>
      </c>
    </row>
    <row r="4928" spans="1:3">
      <c r="A4928" s="1" t="s">
        <v>5764</v>
      </c>
      <c r="B4928" s="1" t="s">
        <v>10438</v>
      </c>
      <c r="C4928" t="s">
        <v>21</v>
      </c>
    </row>
    <row r="4929" spans="1:3">
      <c r="A4929" s="1" t="s">
        <v>5764</v>
      </c>
      <c r="B4929" s="1" t="s">
        <v>10439</v>
      </c>
      <c r="C4929" t="s">
        <v>21</v>
      </c>
    </row>
    <row r="4930" spans="1:3">
      <c r="A4930" s="1" t="s">
        <v>5764</v>
      </c>
      <c r="B4930" s="1" t="s">
        <v>10440</v>
      </c>
      <c r="C4930" t="s">
        <v>21</v>
      </c>
    </row>
    <row r="4931" spans="1:3">
      <c r="A4931" s="1" t="s">
        <v>5764</v>
      </c>
      <c r="B4931" s="1" t="s">
        <v>10441</v>
      </c>
      <c r="C4931" t="s">
        <v>21</v>
      </c>
    </row>
    <row r="4932" spans="1:3">
      <c r="A4932" s="1" t="s">
        <v>5764</v>
      </c>
      <c r="B4932" s="1" t="s">
        <v>10442</v>
      </c>
      <c r="C4932" t="s">
        <v>21</v>
      </c>
    </row>
    <row r="4933" spans="1:3">
      <c r="A4933" s="1" t="s">
        <v>5764</v>
      </c>
      <c r="B4933" s="1" t="s">
        <v>10443</v>
      </c>
      <c r="C4933" t="s">
        <v>21</v>
      </c>
    </row>
    <row r="4934" spans="1:3">
      <c r="A4934" s="1" t="s">
        <v>5764</v>
      </c>
      <c r="B4934" s="1" t="s">
        <v>10444</v>
      </c>
      <c r="C4934" t="s">
        <v>21</v>
      </c>
    </row>
    <row r="4935" spans="1:3">
      <c r="A4935" s="1" t="s">
        <v>5764</v>
      </c>
      <c r="B4935" s="1" t="s">
        <v>10445</v>
      </c>
      <c r="C4935" t="s">
        <v>21</v>
      </c>
    </row>
    <row r="4936" spans="1:3">
      <c r="A4936" s="1" t="s">
        <v>5764</v>
      </c>
      <c r="B4936" s="1" t="s">
        <v>10446</v>
      </c>
      <c r="C4936" t="s">
        <v>21</v>
      </c>
    </row>
    <row r="4937" spans="1:3">
      <c r="A4937" s="1" t="s">
        <v>5764</v>
      </c>
      <c r="B4937" s="1" t="s">
        <v>10447</v>
      </c>
      <c r="C4937" t="s">
        <v>21</v>
      </c>
    </row>
    <row r="4938" spans="1:3">
      <c r="A4938" s="1" t="s">
        <v>5764</v>
      </c>
      <c r="B4938" s="1" t="s">
        <v>10448</v>
      </c>
      <c r="C4938" t="s">
        <v>21</v>
      </c>
    </row>
    <row r="4939" spans="1:3">
      <c r="A4939" s="1" t="s">
        <v>5764</v>
      </c>
      <c r="B4939" s="1" t="s">
        <v>10449</v>
      </c>
      <c r="C4939" t="s">
        <v>21</v>
      </c>
    </row>
    <row r="4940" spans="1:3">
      <c r="A4940" s="1" t="s">
        <v>5764</v>
      </c>
      <c r="B4940" s="1" t="s">
        <v>10450</v>
      </c>
      <c r="C4940" t="s">
        <v>21</v>
      </c>
    </row>
    <row r="4941" spans="1:3">
      <c r="A4941" s="1" t="s">
        <v>5764</v>
      </c>
      <c r="B4941" s="1" t="s">
        <v>10451</v>
      </c>
      <c r="C4941" t="s">
        <v>21</v>
      </c>
    </row>
    <row r="4942" spans="1:3">
      <c r="A4942" s="1" t="s">
        <v>5764</v>
      </c>
      <c r="B4942" s="1" t="s">
        <v>10452</v>
      </c>
      <c r="C4942" t="s">
        <v>21</v>
      </c>
    </row>
    <row r="4943" spans="1:3">
      <c r="A4943" s="1" t="s">
        <v>5764</v>
      </c>
      <c r="B4943" s="1" t="s">
        <v>10453</v>
      </c>
      <c r="C4943" t="s">
        <v>21</v>
      </c>
    </row>
    <row r="4944" spans="1:3">
      <c r="A4944" s="1" t="s">
        <v>5764</v>
      </c>
      <c r="B4944" s="1" t="s">
        <v>10454</v>
      </c>
      <c r="C4944" t="s">
        <v>21</v>
      </c>
    </row>
    <row r="4945" spans="1:3">
      <c r="A4945" s="1" t="s">
        <v>5764</v>
      </c>
      <c r="B4945" s="1" t="s">
        <v>10455</v>
      </c>
      <c r="C4945" t="s">
        <v>21</v>
      </c>
    </row>
    <row r="4946" spans="1:3">
      <c r="A4946" s="1" t="s">
        <v>5764</v>
      </c>
      <c r="B4946" s="1" t="s">
        <v>10456</v>
      </c>
      <c r="C4946" t="s">
        <v>21</v>
      </c>
    </row>
    <row r="4947" spans="1:3">
      <c r="A4947" s="1" t="s">
        <v>5764</v>
      </c>
      <c r="B4947" s="1" t="s">
        <v>10457</v>
      </c>
      <c r="C4947" t="s">
        <v>21</v>
      </c>
    </row>
    <row r="4948" spans="1:3">
      <c r="A4948" s="1" t="s">
        <v>5764</v>
      </c>
      <c r="B4948" s="1" t="s">
        <v>10458</v>
      </c>
      <c r="C4948" t="s">
        <v>21</v>
      </c>
    </row>
    <row r="4949" spans="1:3">
      <c r="A4949" s="1" t="s">
        <v>5764</v>
      </c>
      <c r="B4949" s="1" t="s">
        <v>10459</v>
      </c>
      <c r="C4949" t="s">
        <v>21</v>
      </c>
    </row>
    <row r="4950" spans="1:3">
      <c r="A4950" s="1" t="s">
        <v>5764</v>
      </c>
      <c r="B4950" s="1" t="s">
        <v>10460</v>
      </c>
      <c r="C4950" t="s">
        <v>21</v>
      </c>
    </row>
    <row r="4951" spans="1:3">
      <c r="A4951" s="1" t="s">
        <v>5764</v>
      </c>
      <c r="B4951" s="1" t="s">
        <v>10461</v>
      </c>
      <c r="C4951" t="s">
        <v>21</v>
      </c>
    </row>
    <row r="4952" spans="1:3">
      <c r="A4952" s="1" t="s">
        <v>5764</v>
      </c>
      <c r="B4952" s="1" t="s">
        <v>10462</v>
      </c>
      <c r="C4952" t="s">
        <v>21</v>
      </c>
    </row>
    <row r="4953" spans="1:3">
      <c r="A4953" s="1" t="s">
        <v>5764</v>
      </c>
      <c r="B4953" s="1" t="s">
        <v>10463</v>
      </c>
      <c r="C4953" t="s">
        <v>21</v>
      </c>
    </row>
    <row r="4954" spans="1:3">
      <c r="A4954" s="1" t="s">
        <v>5764</v>
      </c>
      <c r="B4954" s="1" t="s">
        <v>10464</v>
      </c>
      <c r="C4954" t="s">
        <v>21</v>
      </c>
    </row>
    <row r="4955" spans="1:3">
      <c r="A4955" s="1" t="s">
        <v>5764</v>
      </c>
      <c r="B4955" s="1" t="s">
        <v>10465</v>
      </c>
      <c r="C4955" t="s">
        <v>21</v>
      </c>
    </row>
    <row r="4956" spans="1:3">
      <c r="A4956" s="1" t="s">
        <v>5764</v>
      </c>
      <c r="B4956" s="1" t="s">
        <v>10466</v>
      </c>
      <c r="C4956" t="s">
        <v>21</v>
      </c>
    </row>
    <row r="4957" spans="1:3">
      <c r="A4957" s="1" t="s">
        <v>5764</v>
      </c>
      <c r="B4957" s="1" t="s">
        <v>10467</v>
      </c>
      <c r="C4957" t="s">
        <v>21</v>
      </c>
    </row>
    <row r="4958" spans="1:3">
      <c r="A4958" s="1" t="s">
        <v>5764</v>
      </c>
      <c r="B4958" s="1" t="s">
        <v>10468</v>
      </c>
      <c r="C4958" t="s">
        <v>21</v>
      </c>
    </row>
    <row r="4959" spans="1:3">
      <c r="A4959" s="1" t="s">
        <v>5764</v>
      </c>
      <c r="B4959" s="1" t="s">
        <v>10469</v>
      </c>
      <c r="C4959" t="s">
        <v>21</v>
      </c>
    </row>
    <row r="4960" spans="1:3">
      <c r="A4960" s="1" t="s">
        <v>5764</v>
      </c>
      <c r="B4960" s="1" t="s">
        <v>10470</v>
      </c>
      <c r="C4960" t="s">
        <v>21</v>
      </c>
    </row>
    <row r="4961" spans="1:3">
      <c r="A4961" s="1" t="s">
        <v>5764</v>
      </c>
      <c r="B4961" s="1" t="s">
        <v>10471</v>
      </c>
      <c r="C4961" t="s">
        <v>21</v>
      </c>
    </row>
    <row r="4962" spans="1:3">
      <c r="A4962" s="1" t="s">
        <v>5764</v>
      </c>
      <c r="B4962" s="1" t="s">
        <v>10472</v>
      </c>
      <c r="C4962" t="s">
        <v>21</v>
      </c>
    </row>
    <row r="4963" spans="1:3">
      <c r="A4963" s="1" t="s">
        <v>5764</v>
      </c>
      <c r="B4963" s="1" t="s">
        <v>10473</v>
      </c>
      <c r="C4963" t="s">
        <v>21</v>
      </c>
    </row>
    <row r="4964" spans="1:3">
      <c r="A4964" s="1" t="s">
        <v>5764</v>
      </c>
      <c r="B4964" s="1" t="s">
        <v>10474</v>
      </c>
      <c r="C4964" t="s">
        <v>21</v>
      </c>
    </row>
    <row r="4965" spans="1:3">
      <c r="A4965" s="1" t="s">
        <v>5764</v>
      </c>
      <c r="B4965" s="1" t="s">
        <v>10475</v>
      </c>
      <c r="C4965" t="s">
        <v>21</v>
      </c>
    </row>
    <row r="4966" spans="1:3">
      <c r="A4966" s="1" t="s">
        <v>5764</v>
      </c>
      <c r="B4966" s="1" t="s">
        <v>10476</v>
      </c>
      <c r="C4966" t="s">
        <v>21</v>
      </c>
    </row>
    <row r="4967" spans="1:3">
      <c r="A4967" s="1" t="s">
        <v>5764</v>
      </c>
      <c r="B4967" s="1" t="s">
        <v>10477</v>
      </c>
      <c r="C4967" t="s">
        <v>21</v>
      </c>
    </row>
    <row r="4968" spans="1:3">
      <c r="A4968" s="1" t="s">
        <v>5764</v>
      </c>
      <c r="B4968" s="1" t="s">
        <v>10478</v>
      </c>
      <c r="C4968" t="s">
        <v>21</v>
      </c>
    </row>
    <row r="4969" spans="1:3">
      <c r="A4969" s="1" t="s">
        <v>5764</v>
      </c>
      <c r="B4969" s="1" t="s">
        <v>10479</v>
      </c>
      <c r="C4969" t="s">
        <v>21</v>
      </c>
    </row>
    <row r="4970" spans="1:3">
      <c r="A4970" s="1" t="s">
        <v>5764</v>
      </c>
      <c r="B4970" s="1" t="s">
        <v>10480</v>
      </c>
      <c r="C4970" t="s">
        <v>21</v>
      </c>
    </row>
    <row r="4971" spans="1:3">
      <c r="A4971" s="1" t="s">
        <v>5764</v>
      </c>
      <c r="B4971" s="1" t="s">
        <v>10481</v>
      </c>
      <c r="C4971" t="s">
        <v>21</v>
      </c>
    </row>
    <row r="4972" spans="1:3">
      <c r="A4972" s="1" t="s">
        <v>5764</v>
      </c>
      <c r="B4972" s="1" t="s">
        <v>10482</v>
      </c>
      <c r="C4972" t="s">
        <v>21</v>
      </c>
    </row>
    <row r="4973" spans="1:3">
      <c r="A4973" s="1" t="s">
        <v>5764</v>
      </c>
      <c r="B4973" s="1" t="s">
        <v>10483</v>
      </c>
      <c r="C4973" t="s">
        <v>21</v>
      </c>
    </row>
    <row r="4974" spans="1:3">
      <c r="A4974" s="1" t="s">
        <v>5764</v>
      </c>
      <c r="B4974" s="1" t="s">
        <v>10484</v>
      </c>
      <c r="C4974" t="s">
        <v>21</v>
      </c>
    </row>
    <row r="4975" spans="1:3">
      <c r="A4975" s="1" t="s">
        <v>5764</v>
      </c>
      <c r="B4975" s="1" t="s">
        <v>10485</v>
      </c>
      <c r="C4975" t="s">
        <v>21</v>
      </c>
    </row>
    <row r="4976" spans="1:3">
      <c r="A4976" s="1" t="s">
        <v>5764</v>
      </c>
      <c r="B4976" s="1" t="s">
        <v>10486</v>
      </c>
      <c r="C4976" t="s">
        <v>21</v>
      </c>
    </row>
    <row r="4977" spans="1:3">
      <c r="A4977" s="1" t="s">
        <v>5764</v>
      </c>
      <c r="B4977" s="1" t="s">
        <v>10487</v>
      </c>
      <c r="C4977" t="s">
        <v>21</v>
      </c>
    </row>
    <row r="4978" spans="1:3">
      <c r="A4978" s="1" t="s">
        <v>5764</v>
      </c>
      <c r="B4978" s="1" t="s">
        <v>10488</v>
      </c>
      <c r="C4978" t="s">
        <v>21</v>
      </c>
    </row>
    <row r="4979" spans="1:3">
      <c r="A4979" s="1" t="s">
        <v>5764</v>
      </c>
      <c r="B4979" s="1" t="s">
        <v>10489</v>
      </c>
      <c r="C4979" t="s">
        <v>21</v>
      </c>
    </row>
    <row r="4980" spans="1:3">
      <c r="A4980" s="1" t="s">
        <v>5764</v>
      </c>
      <c r="B4980" s="1" t="s">
        <v>10490</v>
      </c>
      <c r="C4980" t="s">
        <v>21</v>
      </c>
    </row>
    <row r="4981" spans="1:3">
      <c r="A4981" s="1" t="s">
        <v>5764</v>
      </c>
      <c r="B4981" s="1" t="s">
        <v>10491</v>
      </c>
      <c r="C4981" t="s">
        <v>21</v>
      </c>
    </row>
    <row r="4982" spans="1:3">
      <c r="A4982" s="1" t="s">
        <v>5764</v>
      </c>
      <c r="B4982" s="1" t="s">
        <v>10492</v>
      </c>
      <c r="C4982" t="s">
        <v>21</v>
      </c>
    </row>
    <row r="4983" spans="1:3">
      <c r="A4983" s="1" t="s">
        <v>5764</v>
      </c>
      <c r="B4983" s="1" t="s">
        <v>10493</v>
      </c>
      <c r="C4983" t="s">
        <v>21</v>
      </c>
    </row>
    <row r="4984" spans="1:3">
      <c r="A4984" s="1" t="s">
        <v>5764</v>
      </c>
      <c r="B4984" s="1" t="s">
        <v>10494</v>
      </c>
      <c r="C4984" t="s">
        <v>21</v>
      </c>
    </row>
    <row r="4985" spans="1:3">
      <c r="A4985" s="1" t="s">
        <v>5764</v>
      </c>
      <c r="B4985" s="1" t="s">
        <v>10495</v>
      </c>
      <c r="C4985" t="s">
        <v>21</v>
      </c>
    </row>
    <row r="4986" spans="1:3">
      <c r="A4986" s="1" t="s">
        <v>5764</v>
      </c>
      <c r="B4986" s="1" t="s">
        <v>10496</v>
      </c>
      <c r="C4986" t="s">
        <v>21</v>
      </c>
    </row>
    <row r="4987" spans="1:3">
      <c r="A4987" s="1" t="s">
        <v>5764</v>
      </c>
      <c r="B4987" s="1" t="s">
        <v>10497</v>
      </c>
      <c r="C4987" t="s">
        <v>21</v>
      </c>
    </row>
    <row r="4988" spans="1:3">
      <c r="A4988" s="1" t="s">
        <v>5764</v>
      </c>
      <c r="B4988" s="1" t="s">
        <v>10498</v>
      </c>
      <c r="C4988" t="s">
        <v>21</v>
      </c>
    </row>
    <row r="4989" spans="1:3">
      <c r="A4989" s="1" t="s">
        <v>5764</v>
      </c>
      <c r="B4989" s="1" t="s">
        <v>10499</v>
      </c>
      <c r="C4989" t="s">
        <v>21</v>
      </c>
    </row>
    <row r="4990" spans="1:3">
      <c r="A4990" s="1" t="s">
        <v>5764</v>
      </c>
      <c r="B4990" s="1" t="s">
        <v>10500</v>
      </c>
      <c r="C4990" t="s">
        <v>21</v>
      </c>
    </row>
    <row r="4991" spans="1:3">
      <c r="A4991" s="1" t="s">
        <v>5764</v>
      </c>
      <c r="B4991" s="1" t="s">
        <v>10501</v>
      </c>
      <c r="C4991" t="s">
        <v>21</v>
      </c>
    </row>
    <row r="4992" spans="1:3">
      <c r="A4992" s="1" t="s">
        <v>5764</v>
      </c>
      <c r="B4992" s="1" t="s">
        <v>10502</v>
      </c>
      <c r="C4992" t="s">
        <v>21</v>
      </c>
    </row>
    <row r="4993" spans="1:3">
      <c r="A4993" s="1" t="s">
        <v>5764</v>
      </c>
      <c r="B4993" s="1" t="s">
        <v>10503</v>
      </c>
      <c r="C4993" t="s">
        <v>21</v>
      </c>
    </row>
    <row r="4994" spans="1:3">
      <c r="A4994" s="1" t="s">
        <v>5764</v>
      </c>
      <c r="B4994" s="1" t="s">
        <v>10504</v>
      </c>
      <c r="C4994" t="s">
        <v>21</v>
      </c>
    </row>
    <row r="4995" spans="1:3">
      <c r="A4995" s="1" t="s">
        <v>5764</v>
      </c>
      <c r="B4995" s="1" t="s">
        <v>10505</v>
      </c>
      <c r="C4995" t="s">
        <v>21</v>
      </c>
    </row>
    <row r="4996" spans="1:3">
      <c r="A4996" s="1" t="s">
        <v>5764</v>
      </c>
      <c r="B4996" s="1" t="s">
        <v>10506</v>
      </c>
      <c r="C4996" t="s">
        <v>21</v>
      </c>
    </row>
    <row r="4997" spans="1:3">
      <c r="A4997" s="1" t="s">
        <v>5764</v>
      </c>
      <c r="B4997" s="1" t="s">
        <v>10507</v>
      </c>
      <c r="C4997" t="s">
        <v>21</v>
      </c>
    </row>
    <row r="4998" spans="1:3">
      <c r="A4998" s="1" t="s">
        <v>5764</v>
      </c>
      <c r="B4998" s="1" t="s">
        <v>10508</v>
      </c>
      <c r="C4998" t="s">
        <v>21</v>
      </c>
    </row>
    <row r="4999" spans="1:3">
      <c r="A4999" s="1" t="s">
        <v>5764</v>
      </c>
      <c r="B4999" s="1" t="s">
        <v>10509</v>
      </c>
      <c r="C4999" t="s">
        <v>21</v>
      </c>
    </row>
    <row r="5000" spans="1:3">
      <c r="A5000" s="1" t="s">
        <v>5764</v>
      </c>
      <c r="B5000" s="1" t="s">
        <v>10510</v>
      </c>
      <c r="C5000" t="s">
        <v>21</v>
      </c>
    </row>
    <row r="5001" spans="1:3">
      <c r="A5001" s="1" t="s">
        <v>5764</v>
      </c>
      <c r="B5001" s="1" t="s">
        <v>10511</v>
      </c>
      <c r="C5001" t="s">
        <v>21</v>
      </c>
    </row>
    <row r="5002" spans="1:3">
      <c r="A5002" s="1" t="s">
        <v>5764</v>
      </c>
      <c r="B5002" s="1" t="s">
        <v>10512</v>
      </c>
      <c r="C5002" t="s">
        <v>21</v>
      </c>
    </row>
    <row r="5003" spans="1:3">
      <c r="A5003" s="1" t="s">
        <v>5764</v>
      </c>
      <c r="B5003" s="1" t="s">
        <v>10513</v>
      </c>
      <c r="C5003" t="s">
        <v>21</v>
      </c>
    </row>
    <row r="5004" spans="1:3">
      <c r="A5004" s="1" t="s">
        <v>5764</v>
      </c>
      <c r="B5004" s="1" t="s">
        <v>10514</v>
      </c>
      <c r="C5004" t="s">
        <v>21</v>
      </c>
    </row>
    <row r="5005" spans="1:3">
      <c r="A5005" s="1" t="s">
        <v>5764</v>
      </c>
      <c r="B5005" s="1" t="s">
        <v>10515</v>
      </c>
      <c r="C5005" t="s">
        <v>21</v>
      </c>
    </row>
    <row r="5006" spans="1:3">
      <c r="A5006" s="1" t="s">
        <v>5764</v>
      </c>
      <c r="B5006" s="1" t="s">
        <v>10516</v>
      </c>
      <c r="C5006" t="s">
        <v>21</v>
      </c>
    </row>
    <row r="5007" spans="1:3">
      <c r="A5007" s="1" t="s">
        <v>5764</v>
      </c>
      <c r="B5007" s="1" t="s">
        <v>10517</v>
      </c>
      <c r="C5007" t="s">
        <v>21</v>
      </c>
    </row>
    <row r="5008" spans="1:3">
      <c r="A5008" s="1" t="s">
        <v>5764</v>
      </c>
      <c r="B5008" s="1" t="s">
        <v>10518</v>
      </c>
      <c r="C5008" t="s">
        <v>21</v>
      </c>
    </row>
    <row r="5009" spans="1:3">
      <c r="A5009" s="1" t="s">
        <v>5764</v>
      </c>
      <c r="B5009" s="1" t="s">
        <v>10519</v>
      </c>
      <c r="C5009" t="s">
        <v>21</v>
      </c>
    </row>
    <row r="5010" spans="1:3">
      <c r="A5010" s="1" t="s">
        <v>5764</v>
      </c>
      <c r="B5010" s="1" t="s">
        <v>10520</v>
      </c>
      <c r="C5010" t="s">
        <v>21</v>
      </c>
    </row>
    <row r="5011" spans="1:3">
      <c r="A5011" s="1" t="s">
        <v>5764</v>
      </c>
      <c r="B5011" s="1" t="s">
        <v>10521</v>
      </c>
      <c r="C5011" t="s">
        <v>21</v>
      </c>
    </row>
    <row r="5012" spans="1:3">
      <c r="A5012" s="1" t="s">
        <v>5764</v>
      </c>
      <c r="B5012" s="1" t="s">
        <v>10522</v>
      </c>
      <c r="C5012" t="s">
        <v>21</v>
      </c>
    </row>
    <row r="5013" spans="1:3">
      <c r="A5013" s="1" t="s">
        <v>5764</v>
      </c>
      <c r="B5013" s="1" t="s">
        <v>10523</v>
      </c>
      <c r="C5013" t="s">
        <v>21</v>
      </c>
    </row>
    <row r="5014" spans="1:3">
      <c r="A5014" s="1" t="s">
        <v>5764</v>
      </c>
      <c r="B5014" s="1" t="s">
        <v>10524</v>
      </c>
      <c r="C5014" t="s">
        <v>21</v>
      </c>
    </row>
    <row r="5015" spans="1:3">
      <c r="A5015" s="1" t="s">
        <v>5764</v>
      </c>
      <c r="B5015" s="1" t="s">
        <v>10525</v>
      </c>
      <c r="C5015" t="s">
        <v>21</v>
      </c>
    </row>
    <row r="5016" spans="1:3">
      <c r="A5016" s="1" t="s">
        <v>5764</v>
      </c>
      <c r="B5016" s="1" t="s">
        <v>10526</v>
      </c>
      <c r="C5016" t="s">
        <v>21</v>
      </c>
    </row>
    <row r="5017" spans="1:3">
      <c r="A5017" s="1" t="s">
        <v>5764</v>
      </c>
      <c r="B5017" s="1" t="s">
        <v>10527</v>
      </c>
      <c r="C5017" t="s">
        <v>21</v>
      </c>
    </row>
    <row r="5018" spans="1:3">
      <c r="A5018" s="1" t="s">
        <v>5764</v>
      </c>
      <c r="B5018" s="1" t="s">
        <v>10528</v>
      </c>
      <c r="C5018" t="s">
        <v>21</v>
      </c>
    </row>
    <row r="5019" spans="1:3">
      <c r="A5019" s="1" t="s">
        <v>5764</v>
      </c>
      <c r="B5019" s="1" t="s">
        <v>10529</v>
      </c>
      <c r="C5019" t="s">
        <v>21</v>
      </c>
    </row>
    <row r="5020" spans="1:3">
      <c r="A5020" s="1" t="s">
        <v>5764</v>
      </c>
      <c r="B5020" s="1" t="s">
        <v>10530</v>
      </c>
      <c r="C5020" t="s">
        <v>21</v>
      </c>
    </row>
    <row r="5021" spans="1:3">
      <c r="A5021" s="1" t="s">
        <v>5764</v>
      </c>
      <c r="B5021" s="1" t="s">
        <v>10531</v>
      </c>
      <c r="C5021" t="s">
        <v>21</v>
      </c>
    </row>
    <row r="5022" spans="1:3">
      <c r="A5022" s="1" t="s">
        <v>5764</v>
      </c>
      <c r="B5022" s="1" t="s">
        <v>10532</v>
      </c>
      <c r="C5022" t="s">
        <v>21</v>
      </c>
    </row>
    <row r="5023" spans="1:3">
      <c r="A5023" s="1" t="s">
        <v>5764</v>
      </c>
      <c r="B5023" s="1" t="s">
        <v>10533</v>
      </c>
      <c r="C5023" t="s">
        <v>21</v>
      </c>
    </row>
    <row r="5024" spans="1:3">
      <c r="A5024" s="1" t="s">
        <v>5764</v>
      </c>
      <c r="B5024" s="1" t="s">
        <v>10534</v>
      </c>
      <c r="C5024" t="s">
        <v>21</v>
      </c>
    </row>
    <row r="5025" spans="1:3">
      <c r="A5025" s="1" t="s">
        <v>5764</v>
      </c>
      <c r="B5025" s="1" t="s">
        <v>10535</v>
      </c>
      <c r="C5025" t="s">
        <v>21</v>
      </c>
    </row>
    <row r="5026" spans="1:3">
      <c r="A5026" s="1" t="s">
        <v>5764</v>
      </c>
      <c r="B5026" s="1" t="s">
        <v>10536</v>
      </c>
      <c r="C5026" t="s">
        <v>21</v>
      </c>
    </row>
    <row r="5027" spans="1:3">
      <c r="A5027" s="1" t="s">
        <v>5764</v>
      </c>
      <c r="B5027" s="1" t="s">
        <v>10537</v>
      </c>
      <c r="C5027" t="s">
        <v>21</v>
      </c>
    </row>
    <row r="5028" spans="1:3">
      <c r="A5028" s="1" t="s">
        <v>5764</v>
      </c>
      <c r="B5028" s="1" t="s">
        <v>10538</v>
      </c>
      <c r="C5028" t="s">
        <v>21</v>
      </c>
    </row>
    <row r="5029" spans="1:3">
      <c r="A5029" s="1" t="s">
        <v>5764</v>
      </c>
      <c r="B5029" s="1" t="s">
        <v>10539</v>
      </c>
      <c r="C5029" t="s">
        <v>21</v>
      </c>
    </row>
    <row r="5030" spans="1:3">
      <c r="A5030" s="1" t="s">
        <v>5764</v>
      </c>
      <c r="B5030" s="1" t="s">
        <v>10540</v>
      </c>
      <c r="C5030" t="s">
        <v>21</v>
      </c>
    </row>
    <row r="5031" spans="1:3">
      <c r="A5031" s="1" t="s">
        <v>5764</v>
      </c>
      <c r="B5031" s="1" t="s">
        <v>10541</v>
      </c>
      <c r="C5031" t="s">
        <v>21</v>
      </c>
    </row>
    <row r="5032" spans="1:3">
      <c r="A5032" s="1" t="s">
        <v>5764</v>
      </c>
      <c r="B5032" s="1" t="s">
        <v>10542</v>
      </c>
      <c r="C5032" t="s">
        <v>21</v>
      </c>
    </row>
    <row r="5033" spans="1:3">
      <c r="A5033" s="1" t="s">
        <v>5764</v>
      </c>
      <c r="B5033" s="1" t="s">
        <v>10543</v>
      </c>
      <c r="C5033" t="s">
        <v>21</v>
      </c>
    </row>
    <row r="5034" spans="1:3">
      <c r="A5034" s="1" t="s">
        <v>5764</v>
      </c>
      <c r="B5034" s="1" t="s">
        <v>10544</v>
      </c>
      <c r="C5034" t="s">
        <v>21</v>
      </c>
    </row>
    <row r="5035" spans="1:3">
      <c r="A5035" s="1" t="s">
        <v>5764</v>
      </c>
      <c r="B5035" s="1" t="s">
        <v>10545</v>
      </c>
      <c r="C5035" t="s">
        <v>21</v>
      </c>
    </row>
    <row r="5036" spans="1:3">
      <c r="A5036" s="1" t="s">
        <v>5764</v>
      </c>
      <c r="B5036" s="1" t="s">
        <v>10546</v>
      </c>
      <c r="C5036" t="s">
        <v>21</v>
      </c>
    </row>
    <row r="5037" spans="1:3">
      <c r="A5037" s="1" t="s">
        <v>5764</v>
      </c>
      <c r="B5037" s="1" t="s">
        <v>10547</v>
      </c>
      <c r="C5037" t="s">
        <v>21</v>
      </c>
    </row>
    <row r="5038" spans="1:3">
      <c r="A5038" s="1" t="s">
        <v>5764</v>
      </c>
      <c r="B5038" s="1" t="s">
        <v>10548</v>
      </c>
      <c r="C5038" t="s">
        <v>21</v>
      </c>
    </row>
    <row r="5039" spans="1:3">
      <c r="A5039" s="1" t="s">
        <v>5764</v>
      </c>
      <c r="B5039" s="1" t="s">
        <v>10549</v>
      </c>
      <c r="C5039" t="s">
        <v>21</v>
      </c>
    </row>
    <row r="5040" spans="1:3">
      <c r="A5040" s="1" t="s">
        <v>5764</v>
      </c>
      <c r="B5040" s="1" t="s">
        <v>10550</v>
      </c>
      <c r="C5040" t="s">
        <v>21</v>
      </c>
    </row>
    <row r="5041" spans="1:3">
      <c r="A5041" s="1" t="s">
        <v>5764</v>
      </c>
      <c r="B5041" s="1" t="s">
        <v>10551</v>
      </c>
      <c r="C5041" t="s">
        <v>21</v>
      </c>
    </row>
    <row r="5042" spans="1:3">
      <c r="A5042" s="1" t="s">
        <v>5764</v>
      </c>
      <c r="B5042" s="1" t="s">
        <v>10552</v>
      </c>
      <c r="C5042" t="s">
        <v>21</v>
      </c>
    </row>
    <row r="5043" spans="1:3">
      <c r="A5043" s="1" t="s">
        <v>5764</v>
      </c>
      <c r="B5043" s="1" t="s">
        <v>10553</v>
      </c>
      <c r="C5043" t="s">
        <v>21</v>
      </c>
    </row>
    <row r="5044" spans="1:3">
      <c r="A5044" s="1" t="s">
        <v>5764</v>
      </c>
      <c r="B5044" s="1" t="s">
        <v>10554</v>
      </c>
      <c r="C5044" t="s">
        <v>21</v>
      </c>
    </row>
    <row r="5045" spans="1:3">
      <c r="A5045" s="1" t="s">
        <v>5764</v>
      </c>
      <c r="B5045" s="1" t="s">
        <v>10555</v>
      </c>
      <c r="C5045" t="s">
        <v>21</v>
      </c>
    </row>
    <row r="5046" spans="1:3">
      <c r="A5046" s="1" t="s">
        <v>5764</v>
      </c>
      <c r="B5046" s="1" t="s">
        <v>10556</v>
      </c>
      <c r="C5046" t="s">
        <v>21</v>
      </c>
    </row>
    <row r="5047" spans="1:3">
      <c r="A5047" s="1" t="s">
        <v>5764</v>
      </c>
      <c r="B5047" s="1" t="s">
        <v>10557</v>
      </c>
      <c r="C5047" t="s">
        <v>21</v>
      </c>
    </row>
    <row r="5048" spans="1:3">
      <c r="A5048" s="1" t="s">
        <v>5764</v>
      </c>
      <c r="B5048" s="1" t="s">
        <v>10558</v>
      </c>
      <c r="C5048" t="s">
        <v>21</v>
      </c>
    </row>
    <row r="5049" spans="1:3">
      <c r="A5049" s="1" t="s">
        <v>5764</v>
      </c>
      <c r="B5049" s="1" t="s">
        <v>10559</v>
      </c>
      <c r="C5049" t="s">
        <v>21</v>
      </c>
    </row>
    <row r="5050" spans="1:3">
      <c r="A5050" s="1" t="s">
        <v>5764</v>
      </c>
      <c r="B5050" s="1" t="s">
        <v>10560</v>
      </c>
      <c r="C5050" t="s">
        <v>21</v>
      </c>
    </row>
    <row r="5051" spans="1:3">
      <c r="A5051" s="1" t="s">
        <v>5764</v>
      </c>
      <c r="B5051" s="1" t="s">
        <v>10561</v>
      </c>
      <c r="C5051" t="s">
        <v>21</v>
      </c>
    </row>
    <row r="5052" spans="1:3">
      <c r="A5052" s="1" t="s">
        <v>5764</v>
      </c>
      <c r="B5052" s="1" t="s">
        <v>10562</v>
      </c>
      <c r="C5052" t="s">
        <v>21</v>
      </c>
    </row>
    <row r="5053" spans="1:3">
      <c r="A5053" s="1" t="s">
        <v>5764</v>
      </c>
      <c r="B5053" s="1" t="s">
        <v>10563</v>
      </c>
      <c r="C5053" t="s">
        <v>21</v>
      </c>
    </row>
    <row r="5054" spans="1:3">
      <c r="A5054" s="1" t="s">
        <v>5764</v>
      </c>
      <c r="B5054" s="1" t="s">
        <v>10564</v>
      </c>
      <c r="C5054" t="s">
        <v>21</v>
      </c>
    </row>
    <row r="5055" spans="1:3">
      <c r="A5055" s="1" t="s">
        <v>5764</v>
      </c>
      <c r="B5055" s="1" t="s">
        <v>10565</v>
      </c>
      <c r="C5055" t="s">
        <v>21</v>
      </c>
    </row>
    <row r="5056" spans="1:3">
      <c r="A5056" s="1" t="s">
        <v>5764</v>
      </c>
      <c r="B5056" s="1" t="s">
        <v>10566</v>
      </c>
      <c r="C5056" t="s">
        <v>21</v>
      </c>
    </row>
    <row r="5057" spans="1:3">
      <c r="A5057" s="1" t="s">
        <v>5764</v>
      </c>
      <c r="B5057" s="1" t="s">
        <v>10567</v>
      </c>
      <c r="C5057" t="s">
        <v>21</v>
      </c>
    </row>
    <row r="5058" spans="1:3">
      <c r="A5058" s="1" t="s">
        <v>5764</v>
      </c>
      <c r="B5058" s="1" t="s">
        <v>10568</v>
      </c>
      <c r="C5058" t="s">
        <v>21</v>
      </c>
    </row>
    <row r="5059" spans="1:3">
      <c r="A5059" s="1" t="s">
        <v>5764</v>
      </c>
      <c r="B5059" s="1" t="s">
        <v>10569</v>
      </c>
      <c r="C5059" t="s">
        <v>21</v>
      </c>
    </row>
    <row r="5060" spans="1:3">
      <c r="A5060" s="1" t="s">
        <v>5764</v>
      </c>
      <c r="B5060" s="1" t="s">
        <v>10570</v>
      </c>
      <c r="C5060" t="s">
        <v>21</v>
      </c>
    </row>
    <row r="5061" spans="1:3">
      <c r="A5061" s="1" t="s">
        <v>5764</v>
      </c>
      <c r="B5061" s="1" t="s">
        <v>10571</v>
      </c>
      <c r="C5061" t="s">
        <v>21</v>
      </c>
    </row>
    <row r="5062" spans="1:3">
      <c r="A5062" s="1" t="s">
        <v>5764</v>
      </c>
      <c r="B5062" s="1" t="s">
        <v>10572</v>
      </c>
      <c r="C5062" t="s">
        <v>21</v>
      </c>
    </row>
    <row r="5063" spans="1:3">
      <c r="A5063" s="1" t="s">
        <v>5764</v>
      </c>
      <c r="B5063" s="1" t="s">
        <v>10573</v>
      </c>
      <c r="C5063" t="s">
        <v>21</v>
      </c>
    </row>
    <row r="5064" spans="1:3">
      <c r="A5064" s="1" t="s">
        <v>5764</v>
      </c>
      <c r="B5064" s="1" t="s">
        <v>10574</v>
      </c>
      <c r="C5064" t="s">
        <v>21</v>
      </c>
    </row>
    <row r="5065" spans="1:3">
      <c r="A5065" s="1" t="s">
        <v>5764</v>
      </c>
      <c r="B5065" s="1" t="s">
        <v>10575</v>
      </c>
      <c r="C5065" t="s">
        <v>21</v>
      </c>
    </row>
    <row r="5066" spans="1:3">
      <c r="A5066" s="1" t="s">
        <v>5764</v>
      </c>
      <c r="B5066" s="1" t="s">
        <v>10576</v>
      </c>
      <c r="C5066" t="s">
        <v>21</v>
      </c>
    </row>
    <row r="5067" spans="1:3">
      <c r="A5067" s="1" t="s">
        <v>5764</v>
      </c>
      <c r="B5067" s="1" t="s">
        <v>10577</v>
      </c>
      <c r="C5067" t="s">
        <v>21</v>
      </c>
    </row>
    <row r="5068" spans="1:3">
      <c r="A5068" s="1" t="s">
        <v>5764</v>
      </c>
      <c r="B5068" s="1" t="s">
        <v>10578</v>
      </c>
      <c r="C5068" t="s">
        <v>21</v>
      </c>
    </row>
    <row r="5069" spans="1:3">
      <c r="A5069" s="1" t="s">
        <v>5764</v>
      </c>
      <c r="B5069" s="1" t="s">
        <v>10579</v>
      </c>
      <c r="C5069" t="s">
        <v>21</v>
      </c>
    </row>
    <row r="5070" spans="1:3">
      <c r="A5070" s="1" t="s">
        <v>5764</v>
      </c>
      <c r="B5070" s="1" t="s">
        <v>10580</v>
      </c>
      <c r="C5070" t="s">
        <v>21</v>
      </c>
    </row>
    <row r="5071" spans="1:3">
      <c r="A5071" s="1" t="s">
        <v>5764</v>
      </c>
      <c r="B5071" s="1" t="s">
        <v>10581</v>
      </c>
      <c r="C5071" t="s">
        <v>21</v>
      </c>
    </row>
    <row r="5072" spans="1:3">
      <c r="A5072" s="1" t="s">
        <v>5764</v>
      </c>
      <c r="B5072" s="1" t="s">
        <v>10582</v>
      </c>
      <c r="C5072" t="s">
        <v>21</v>
      </c>
    </row>
    <row r="5073" spans="1:3">
      <c r="A5073" s="1" t="s">
        <v>5764</v>
      </c>
      <c r="B5073" s="1" t="s">
        <v>10583</v>
      </c>
      <c r="C5073" t="s">
        <v>21</v>
      </c>
    </row>
    <row r="5074" spans="1:3">
      <c r="A5074" s="1" t="s">
        <v>5764</v>
      </c>
      <c r="B5074" s="1" t="s">
        <v>10584</v>
      </c>
      <c r="C5074" t="s">
        <v>21</v>
      </c>
    </row>
    <row r="5075" spans="1:3">
      <c r="A5075" s="1" t="s">
        <v>5764</v>
      </c>
      <c r="B5075" s="1" t="s">
        <v>10585</v>
      </c>
      <c r="C5075" t="s">
        <v>21</v>
      </c>
    </row>
    <row r="5076" spans="1:3">
      <c r="A5076" s="1" t="s">
        <v>5764</v>
      </c>
      <c r="B5076" s="1" t="s">
        <v>10586</v>
      </c>
      <c r="C5076" t="s">
        <v>21</v>
      </c>
    </row>
    <row r="5077" spans="1:3">
      <c r="A5077" s="1" t="s">
        <v>5764</v>
      </c>
      <c r="B5077" s="1" t="s">
        <v>10587</v>
      </c>
      <c r="C5077" t="s">
        <v>21</v>
      </c>
    </row>
    <row r="5078" spans="1:3">
      <c r="A5078" s="1" t="s">
        <v>5764</v>
      </c>
      <c r="B5078" s="1" t="s">
        <v>10588</v>
      </c>
      <c r="C5078" t="s">
        <v>21</v>
      </c>
    </row>
    <row r="5079" spans="1:3">
      <c r="A5079" s="1" t="s">
        <v>5764</v>
      </c>
      <c r="B5079" s="1" t="s">
        <v>10589</v>
      </c>
      <c r="C5079" t="s">
        <v>21</v>
      </c>
    </row>
    <row r="5080" spans="1:3">
      <c r="A5080" s="1" t="s">
        <v>5764</v>
      </c>
      <c r="B5080" s="1" t="s">
        <v>10590</v>
      </c>
      <c r="C5080" t="s">
        <v>21</v>
      </c>
    </row>
    <row r="5081" spans="1:3">
      <c r="A5081" s="1" t="s">
        <v>5764</v>
      </c>
      <c r="B5081" s="1" t="s">
        <v>10591</v>
      </c>
      <c r="C5081" t="s">
        <v>21</v>
      </c>
    </row>
    <row r="5082" spans="1:3">
      <c r="A5082" s="1" t="s">
        <v>5764</v>
      </c>
      <c r="B5082" s="1" t="s">
        <v>10592</v>
      </c>
      <c r="C5082" t="s">
        <v>21</v>
      </c>
    </row>
    <row r="5083" spans="1:3">
      <c r="A5083" s="1" t="s">
        <v>5764</v>
      </c>
      <c r="B5083" s="1" t="s">
        <v>10593</v>
      </c>
      <c r="C5083" t="s">
        <v>21</v>
      </c>
    </row>
    <row r="5084" spans="1:3">
      <c r="A5084" s="1" t="s">
        <v>5764</v>
      </c>
      <c r="B5084" s="1" t="s">
        <v>10594</v>
      </c>
      <c r="C5084" t="s">
        <v>21</v>
      </c>
    </row>
    <row r="5085" spans="1:3">
      <c r="A5085" s="1" t="s">
        <v>5764</v>
      </c>
      <c r="B5085" s="1" t="s">
        <v>10595</v>
      </c>
      <c r="C5085" t="s">
        <v>21</v>
      </c>
    </row>
    <row r="5086" spans="1:3">
      <c r="A5086" s="1" t="s">
        <v>5764</v>
      </c>
      <c r="B5086" s="1" t="s">
        <v>10596</v>
      </c>
      <c r="C5086" t="s">
        <v>21</v>
      </c>
    </row>
    <row r="5087" spans="1:3">
      <c r="A5087" s="1" t="s">
        <v>5764</v>
      </c>
      <c r="B5087" s="1" t="s">
        <v>10597</v>
      </c>
      <c r="C5087" t="s">
        <v>21</v>
      </c>
    </row>
    <row r="5088" spans="1:3">
      <c r="A5088" s="1" t="s">
        <v>5764</v>
      </c>
      <c r="B5088" s="1" t="s">
        <v>10598</v>
      </c>
      <c r="C5088" t="s">
        <v>21</v>
      </c>
    </row>
    <row r="5089" spans="1:3">
      <c r="A5089" s="1" t="s">
        <v>5764</v>
      </c>
      <c r="B5089" s="1" t="s">
        <v>10599</v>
      </c>
      <c r="C5089" t="s">
        <v>21</v>
      </c>
    </row>
    <row r="5090" spans="1:3">
      <c r="A5090" s="1" t="s">
        <v>5764</v>
      </c>
      <c r="B5090" s="1" t="s">
        <v>10600</v>
      </c>
      <c r="C5090" t="s">
        <v>21</v>
      </c>
    </row>
    <row r="5091" spans="1:3">
      <c r="A5091" s="1" t="s">
        <v>5764</v>
      </c>
      <c r="B5091" s="1" t="s">
        <v>10601</v>
      </c>
      <c r="C5091" t="s">
        <v>21</v>
      </c>
    </row>
    <row r="5092" spans="1:3">
      <c r="A5092" s="1" t="s">
        <v>5764</v>
      </c>
      <c r="B5092" s="1" t="s">
        <v>10602</v>
      </c>
      <c r="C5092" t="s">
        <v>21</v>
      </c>
    </row>
    <row r="5093" spans="1:3">
      <c r="A5093" s="1" t="s">
        <v>5764</v>
      </c>
      <c r="B5093" s="1" t="s">
        <v>10603</v>
      </c>
      <c r="C5093" t="s">
        <v>21</v>
      </c>
    </row>
    <row r="5094" spans="1:3">
      <c r="A5094" s="1" t="s">
        <v>5764</v>
      </c>
      <c r="B5094" s="1" t="s">
        <v>10604</v>
      </c>
      <c r="C5094" t="s">
        <v>21</v>
      </c>
    </row>
    <row r="5095" spans="1:3">
      <c r="A5095" s="1" t="s">
        <v>5764</v>
      </c>
      <c r="B5095" s="1" t="s">
        <v>10605</v>
      </c>
      <c r="C5095" t="s">
        <v>21</v>
      </c>
    </row>
    <row r="5096" spans="1:3">
      <c r="A5096" s="1" t="s">
        <v>5764</v>
      </c>
      <c r="B5096" s="1" t="s">
        <v>10606</v>
      </c>
      <c r="C5096" t="s">
        <v>21</v>
      </c>
    </row>
    <row r="5097" spans="1:3">
      <c r="A5097" s="1" t="s">
        <v>5764</v>
      </c>
      <c r="B5097" s="1" t="s">
        <v>10607</v>
      </c>
      <c r="C5097" t="s">
        <v>21</v>
      </c>
    </row>
    <row r="5098" spans="1:3">
      <c r="A5098" s="1" t="s">
        <v>5764</v>
      </c>
      <c r="B5098" s="1" t="s">
        <v>10608</v>
      </c>
      <c r="C5098" t="s">
        <v>21</v>
      </c>
    </row>
    <row r="5099" spans="1:3">
      <c r="A5099" s="1" t="s">
        <v>5764</v>
      </c>
      <c r="B5099" s="1" t="s">
        <v>10609</v>
      </c>
      <c r="C5099" t="s">
        <v>21</v>
      </c>
    </row>
    <row r="5100" spans="1:3">
      <c r="A5100" s="1" t="s">
        <v>5764</v>
      </c>
      <c r="B5100" s="1" t="s">
        <v>10610</v>
      </c>
      <c r="C5100" t="s">
        <v>21</v>
      </c>
    </row>
    <row r="5101" spans="1:3">
      <c r="A5101" s="1" t="s">
        <v>5764</v>
      </c>
      <c r="B5101" s="1" t="s">
        <v>10611</v>
      </c>
      <c r="C5101" t="s">
        <v>21</v>
      </c>
    </row>
    <row r="5102" spans="1:3">
      <c r="A5102" s="1" t="s">
        <v>5764</v>
      </c>
      <c r="B5102" s="1" t="s">
        <v>10612</v>
      </c>
      <c r="C5102" t="s">
        <v>21</v>
      </c>
    </row>
    <row r="5103" spans="1:3">
      <c r="A5103" s="1" t="s">
        <v>5764</v>
      </c>
      <c r="B5103" s="1" t="s">
        <v>10613</v>
      </c>
      <c r="C5103" t="s">
        <v>21</v>
      </c>
    </row>
    <row r="5104" spans="1:3">
      <c r="A5104" s="1" t="s">
        <v>5764</v>
      </c>
      <c r="B5104" s="1" t="s">
        <v>10614</v>
      </c>
      <c r="C5104" t="s">
        <v>21</v>
      </c>
    </row>
    <row r="5105" spans="1:3">
      <c r="A5105" s="1" t="s">
        <v>5764</v>
      </c>
      <c r="B5105" s="1" t="s">
        <v>10615</v>
      </c>
      <c r="C5105" t="s">
        <v>21</v>
      </c>
    </row>
    <row r="5106" spans="1:3">
      <c r="A5106" s="1" t="s">
        <v>5764</v>
      </c>
      <c r="B5106" s="1" t="s">
        <v>10616</v>
      </c>
      <c r="C5106" t="s">
        <v>21</v>
      </c>
    </row>
    <row r="5107" spans="1:3">
      <c r="A5107" s="1" t="s">
        <v>5764</v>
      </c>
      <c r="B5107" s="1" t="s">
        <v>10617</v>
      </c>
      <c r="C5107" t="s">
        <v>21</v>
      </c>
    </row>
    <row r="5108" spans="1:3">
      <c r="A5108" s="1" t="s">
        <v>5764</v>
      </c>
      <c r="B5108" s="1" t="s">
        <v>10618</v>
      </c>
      <c r="C5108" t="s">
        <v>21</v>
      </c>
    </row>
    <row r="5109" spans="1:3">
      <c r="A5109" s="1" t="s">
        <v>5764</v>
      </c>
      <c r="B5109" s="1" t="s">
        <v>10619</v>
      </c>
      <c r="C5109" t="s">
        <v>21</v>
      </c>
    </row>
    <row r="5110" spans="1:3">
      <c r="A5110" s="1" t="s">
        <v>5764</v>
      </c>
      <c r="B5110" s="1" t="s">
        <v>10620</v>
      </c>
      <c r="C5110" t="s">
        <v>21</v>
      </c>
    </row>
    <row r="5111" spans="1:3">
      <c r="A5111" s="1" t="s">
        <v>5764</v>
      </c>
      <c r="B5111" s="1" t="s">
        <v>10621</v>
      </c>
      <c r="C5111" t="s">
        <v>21</v>
      </c>
    </row>
    <row r="5112" spans="1:3">
      <c r="A5112" s="1" t="s">
        <v>5764</v>
      </c>
      <c r="B5112" s="1" t="s">
        <v>10622</v>
      </c>
      <c r="C5112" t="s">
        <v>21</v>
      </c>
    </row>
    <row r="5113" spans="1:3">
      <c r="A5113" s="1" t="s">
        <v>5764</v>
      </c>
      <c r="B5113" s="1" t="s">
        <v>10623</v>
      </c>
      <c r="C5113" t="s">
        <v>21</v>
      </c>
    </row>
    <row r="5114" spans="1:3">
      <c r="A5114" s="1" t="s">
        <v>5764</v>
      </c>
      <c r="B5114" s="1" t="s">
        <v>10624</v>
      </c>
      <c r="C5114" t="s">
        <v>21</v>
      </c>
    </row>
    <row r="5115" spans="1:3">
      <c r="A5115" s="1" t="s">
        <v>5764</v>
      </c>
      <c r="B5115" s="1" t="s">
        <v>10625</v>
      </c>
      <c r="C5115" t="s">
        <v>21</v>
      </c>
    </row>
    <row r="5116" spans="1:3">
      <c r="A5116" s="1" t="s">
        <v>5764</v>
      </c>
      <c r="B5116" s="1" t="s">
        <v>10626</v>
      </c>
      <c r="C5116" t="s">
        <v>21</v>
      </c>
    </row>
    <row r="5117" spans="1:3">
      <c r="A5117" s="1" t="s">
        <v>5764</v>
      </c>
      <c r="B5117" s="1" t="s">
        <v>10627</v>
      </c>
      <c r="C5117" t="s">
        <v>21</v>
      </c>
    </row>
    <row r="5118" spans="1:3">
      <c r="A5118" s="1" t="s">
        <v>5764</v>
      </c>
      <c r="B5118" s="1" t="s">
        <v>10628</v>
      </c>
      <c r="C5118" t="s">
        <v>21</v>
      </c>
    </row>
    <row r="5119" spans="1:3">
      <c r="A5119" s="1" t="s">
        <v>5764</v>
      </c>
      <c r="B5119" s="1" t="s">
        <v>10629</v>
      </c>
      <c r="C5119" t="s">
        <v>21</v>
      </c>
    </row>
    <row r="5120" spans="1:3">
      <c r="A5120" s="1" t="s">
        <v>5764</v>
      </c>
      <c r="B5120" s="1" t="s">
        <v>10630</v>
      </c>
      <c r="C5120" t="s">
        <v>21</v>
      </c>
    </row>
    <row r="5121" spans="1:3">
      <c r="A5121" s="1" t="s">
        <v>5764</v>
      </c>
      <c r="B5121" s="1" t="s">
        <v>10631</v>
      </c>
      <c r="C5121" t="s">
        <v>21</v>
      </c>
    </row>
    <row r="5122" spans="1:3">
      <c r="A5122" s="1" t="s">
        <v>5764</v>
      </c>
      <c r="B5122" s="1" t="s">
        <v>10632</v>
      </c>
      <c r="C5122" t="s">
        <v>21</v>
      </c>
    </row>
    <row r="5123" spans="1:3">
      <c r="A5123" s="1" t="s">
        <v>5764</v>
      </c>
      <c r="B5123" s="1" t="s">
        <v>10633</v>
      </c>
      <c r="C5123" t="s">
        <v>21</v>
      </c>
    </row>
    <row r="5124" spans="1:3">
      <c r="A5124" s="1" t="s">
        <v>5764</v>
      </c>
      <c r="B5124" s="1" t="s">
        <v>10634</v>
      </c>
      <c r="C5124" t="s">
        <v>21</v>
      </c>
    </row>
    <row r="5125" spans="1:3">
      <c r="A5125" s="1" t="s">
        <v>5764</v>
      </c>
      <c r="B5125" s="1" t="s">
        <v>10635</v>
      </c>
      <c r="C5125" t="s">
        <v>21</v>
      </c>
    </row>
    <row r="5126" spans="1:3">
      <c r="A5126" s="1" t="s">
        <v>5764</v>
      </c>
      <c r="B5126" s="1" t="s">
        <v>10636</v>
      </c>
      <c r="C5126" t="s">
        <v>21</v>
      </c>
    </row>
    <row r="5127" spans="1:3">
      <c r="A5127" s="1" t="s">
        <v>5764</v>
      </c>
      <c r="B5127" s="1" t="s">
        <v>10637</v>
      </c>
      <c r="C5127" t="s">
        <v>21</v>
      </c>
    </row>
    <row r="5128" spans="1:3">
      <c r="A5128" s="1" t="s">
        <v>5764</v>
      </c>
      <c r="B5128" s="1" t="s">
        <v>10638</v>
      </c>
      <c r="C5128" t="s">
        <v>21</v>
      </c>
    </row>
    <row r="5129" spans="1:3">
      <c r="A5129" s="1" t="s">
        <v>5764</v>
      </c>
      <c r="B5129" s="1" t="s">
        <v>10639</v>
      </c>
      <c r="C5129" t="s">
        <v>21</v>
      </c>
    </row>
    <row r="5130" spans="1:3">
      <c r="A5130" s="1" t="s">
        <v>5764</v>
      </c>
      <c r="B5130" s="1" t="s">
        <v>10640</v>
      </c>
      <c r="C5130" t="s">
        <v>21</v>
      </c>
    </row>
    <row r="5131" spans="1:3">
      <c r="A5131" s="1" t="s">
        <v>5764</v>
      </c>
      <c r="B5131" s="1" t="s">
        <v>10641</v>
      </c>
      <c r="C5131" t="s">
        <v>21</v>
      </c>
    </row>
    <row r="5132" spans="1:3">
      <c r="A5132" s="1" t="s">
        <v>5764</v>
      </c>
      <c r="B5132" s="1" t="s">
        <v>10642</v>
      </c>
      <c r="C5132" t="s">
        <v>21</v>
      </c>
    </row>
    <row r="5133" spans="1:3">
      <c r="A5133" s="1" t="s">
        <v>5764</v>
      </c>
      <c r="B5133" s="1" t="s">
        <v>10643</v>
      </c>
      <c r="C5133" t="s">
        <v>21</v>
      </c>
    </row>
    <row r="5134" spans="1:3">
      <c r="A5134" s="1" t="s">
        <v>5764</v>
      </c>
      <c r="B5134" s="1" t="s">
        <v>10644</v>
      </c>
      <c r="C5134" t="s">
        <v>21</v>
      </c>
    </row>
    <row r="5135" spans="1:3">
      <c r="A5135" s="1" t="s">
        <v>5764</v>
      </c>
      <c r="B5135" s="1" t="s">
        <v>10645</v>
      </c>
      <c r="C5135" t="s">
        <v>21</v>
      </c>
    </row>
    <row r="5136" spans="1:3">
      <c r="A5136" s="1" t="s">
        <v>5764</v>
      </c>
      <c r="B5136" s="1" t="s">
        <v>10646</v>
      </c>
      <c r="C5136" t="s">
        <v>21</v>
      </c>
    </row>
    <row r="5137" spans="1:3">
      <c r="A5137" s="1" t="s">
        <v>5764</v>
      </c>
      <c r="B5137" s="1" t="s">
        <v>10647</v>
      </c>
      <c r="C5137" t="s">
        <v>21</v>
      </c>
    </row>
    <row r="5138" spans="1:3">
      <c r="A5138" s="1" t="s">
        <v>5764</v>
      </c>
      <c r="B5138" s="1" t="s">
        <v>10648</v>
      </c>
      <c r="C5138" t="s">
        <v>21</v>
      </c>
    </row>
    <row r="5139" spans="1:3">
      <c r="A5139" s="1" t="s">
        <v>5764</v>
      </c>
      <c r="B5139" s="1" t="s">
        <v>10649</v>
      </c>
      <c r="C5139" t="s">
        <v>21</v>
      </c>
    </row>
    <row r="5140" spans="1:3">
      <c r="A5140" s="1" t="s">
        <v>5764</v>
      </c>
      <c r="B5140" s="1" t="s">
        <v>10650</v>
      </c>
      <c r="C5140" t="s">
        <v>21</v>
      </c>
    </row>
    <row r="5141" spans="1:3">
      <c r="A5141" s="1" t="s">
        <v>5764</v>
      </c>
      <c r="B5141" s="1" t="s">
        <v>10651</v>
      </c>
      <c r="C5141" t="s">
        <v>21</v>
      </c>
    </row>
    <row r="5142" spans="1:3">
      <c r="A5142" s="1" t="s">
        <v>5764</v>
      </c>
      <c r="B5142" s="1" t="s">
        <v>10652</v>
      </c>
      <c r="C5142" t="s">
        <v>21</v>
      </c>
    </row>
    <row r="5143" spans="1:3">
      <c r="A5143" s="1" t="s">
        <v>5764</v>
      </c>
      <c r="B5143" s="1" t="s">
        <v>10653</v>
      </c>
      <c r="C5143" t="s">
        <v>21</v>
      </c>
    </row>
    <row r="5144" spans="1:3">
      <c r="A5144" s="1" t="s">
        <v>5764</v>
      </c>
      <c r="B5144" s="1" t="s">
        <v>10654</v>
      </c>
      <c r="C5144" t="s">
        <v>21</v>
      </c>
    </row>
    <row r="5145" spans="1:3">
      <c r="A5145" s="1" t="s">
        <v>5764</v>
      </c>
      <c r="B5145" s="1" t="s">
        <v>10655</v>
      </c>
      <c r="C5145" t="s">
        <v>21</v>
      </c>
    </row>
    <row r="5146" spans="1:3">
      <c r="A5146" s="1" t="s">
        <v>5764</v>
      </c>
      <c r="B5146" s="1" t="s">
        <v>10656</v>
      </c>
      <c r="C5146" t="s">
        <v>21</v>
      </c>
    </row>
    <row r="5147" spans="1:3">
      <c r="A5147" s="1" t="s">
        <v>5764</v>
      </c>
      <c r="B5147" s="1" t="s">
        <v>10657</v>
      </c>
      <c r="C5147" t="s">
        <v>21</v>
      </c>
    </row>
    <row r="5148" spans="1:3">
      <c r="A5148" s="1" t="s">
        <v>5764</v>
      </c>
      <c r="B5148" s="1" t="s">
        <v>10658</v>
      </c>
      <c r="C5148" t="s">
        <v>21</v>
      </c>
    </row>
    <row r="5149" spans="1:3">
      <c r="A5149" s="1" t="s">
        <v>5764</v>
      </c>
      <c r="B5149" s="1" t="s">
        <v>10659</v>
      </c>
      <c r="C5149" t="s">
        <v>21</v>
      </c>
    </row>
    <row r="5150" spans="1:3">
      <c r="A5150" s="1" t="s">
        <v>5764</v>
      </c>
      <c r="B5150" s="1" t="s">
        <v>10660</v>
      </c>
      <c r="C5150" t="s">
        <v>21</v>
      </c>
    </row>
    <row r="5151" spans="1:3">
      <c r="A5151" s="1" t="s">
        <v>5764</v>
      </c>
      <c r="B5151" s="1" t="s">
        <v>10661</v>
      </c>
      <c r="C5151" t="s">
        <v>21</v>
      </c>
    </row>
    <row r="5152" spans="1:3">
      <c r="A5152" s="1" t="s">
        <v>5764</v>
      </c>
      <c r="B5152" s="1" t="s">
        <v>10662</v>
      </c>
      <c r="C5152" t="s">
        <v>21</v>
      </c>
    </row>
    <row r="5153" spans="1:3">
      <c r="A5153" s="1" t="s">
        <v>5764</v>
      </c>
      <c r="B5153" s="1" t="s">
        <v>10663</v>
      </c>
      <c r="C5153" t="s">
        <v>21</v>
      </c>
    </row>
    <row r="5154" spans="1:3">
      <c r="A5154" s="1" t="s">
        <v>5764</v>
      </c>
      <c r="B5154" s="1" t="s">
        <v>10664</v>
      </c>
      <c r="C5154" t="s">
        <v>21</v>
      </c>
    </row>
    <row r="5155" spans="1:3">
      <c r="A5155" s="1" t="s">
        <v>5764</v>
      </c>
      <c r="B5155" s="1" t="s">
        <v>10665</v>
      </c>
      <c r="C5155" t="s">
        <v>21</v>
      </c>
    </row>
    <row r="5156" spans="1:3">
      <c r="A5156" s="1" t="s">
        <v>5764</v>
      </c>
      <c r="B5156" s="1" t="s">
        <v>10666</v>
      </c>
      <c r="C5156" t="s">
        <v>21</v>
      </c>
    </row>
    <row r="5157" spans="1:3">
      <c r="A5157" s="1" t="s">
        <v>5764</v>
      </c>
      <c r="B5157" s="1" t="s">
        <v>10667</v>
      </c>
      <c r="C5157" t="s">
        <v>21</v>
      </c>
    </row>
    <row r="5158" spans="1:3">
      <c r="A5158" s="1" t="s">
        <v>5764</v>
      </c>
      <c r="B5158" s="1" t="s">
        <v>10668</v>
      </c>
      <c r="C5158" t="s">
        <v>21</v>
      </c>
    </row>
    <row r="5159" spans="1:3">
      <c r="A5159" s="1" t="s">
        <v>5764</v>
      </c>
      <c r="B5159" s="1" t="s">
        <v>10669</v>
      </c>
      <c r="C5159" t="s">
        <v>21</v>
      </c>
    </row>
    <row r="5160" spans="1:3">
      <c r="A5160" s="1" t="s">
        <v>5764</v>
      </c>
      <c r="B5160" s="1" t="s">
        <v>10670</v>
      </c>
      <c r="C5160" t="s">
        <v>21</v>
      </c>
    </row>
    <row r="5161" spans="1:3">
      <c r="A5161" s="1" t="s">
        <v>5764</v>
      </c>
      <c r="B5161" s="1" t="s">
        <v>10671</v>
      </c>
      <c r="C5161" t="s">
        <v>21</v>
      </c>
    </row>
    <row r="5162" spans="1:3">
      <c r="A5162" s="1" t="s">
        <v>5764</v>
      </c>
      <c r="B5162" s="1" t="s">
        <v>10672</v>
      </c>
      <c r="C5162" t="s">
        <v>21</v>
      </c>
    </row>
    <row r="5163" spans="1:3">
      <c r="A5163" s="1" t="s">
        <v>5764</v>
      </c>
      <c r="B5163" s="1" t="s">
        <v>10673</v>
      </c>
      <c r="C5163" t="s">
        <v>21</v>
      </c>
    </row>
    <row r="5164" spans="1:3">
      <c r="A5164" s="1" t="s">
        <v>5764</v>
      </c>
      <c r="B5164" s="1" t="s">
        <v>10674</v>
      </c>
      <c r="C5164" t="s">
        <v>21</v>
      </c>
    </row>
    <row r="5165" spans="1:3">
      <c r="A5165" s="1" t="s">
        <v>5764</v>
      </c>
      <c r="B5165" s="1" t="s">
        <v>10675</v>
      </c>
      <c r="C5165" t="s">
        <v>21</v>
      </c>
    </row>
    <row r="5166" spans="1:3">
      <c r="A5166" s="1" t="s">
        <v>5764</v>
      </c>
      <c r="B5166" s="1" t="s">
        <v>10676</v>
      </c>
      <c r="C5166" t="s">
        <v>21</v>
      </c>
    </row>
    <row r="5167" spans="1:3">
      <c r="A5167" s="1" t="s">
        <v>5764</v>
      </c>
      <c r="B5167" s="1" t="s">
        <v>10677</v>
      </c>
      <c r="C5167" t="s">
        <v>21</v>
      </c>
    </row>
    <row r="5168" spans="1:3">
      <c r="A5168" s="1" t="s">
        <v>5764</v>
      </c>
      <c r="B5168" s="1" t="s">
        <v>10678</v>
      </c>
      <c r="C5168" t="s">
        <v>21</v>
      </c>
    </row>
    <row r="5169" spans="1:3">
      <c r="A5169" s="1" t="s">
        <v>5764</v>
      </c>
      <c r="B5169" s="1" t="s">
        <v>10679</v>
      </c>
      <c r="C5169" t="s">
        <v>21</v>
      </c>
    </row>
    <row r="5170" spans="1:3">
      <c r="A5170" s="1" t="s">
        <v>5764</v>
      </c>
      <c r="B5170" s="1" t="s">
        <v>10680</v>
      </c>
      <c r="C5170" t="s">
        <v>21</v>
      </c>
    </row>
    <row r="5171" spans="1:3">
      <c r="A5171" s="1" t="s">
        <v>5764</v>
      </c>
      <c r="B5171" s="1" t="s">
        <v>10681</v>
      </c>
      <c r="C5171" t="s">
        <v>21</v>
      </c>
    </row>
    <row r="5172" spans="1:3">
      <c r="A5172" s="1" t="s">
        <v>5764</v>
      </c>
      <c r="B5172" s="1" t="s">
        <v>10682</v>
      </c>
      <c r="C5172" t="s">
        <v>21</v>
      </c>
    </row>
    <row r="5173" spans="1:3">
      <c r="A5173" s="1" t="s">
        <v>5764</v>
      </c>
      <c r="B5173" s="1" t="s">
        <v>10683</v>
      </c>
      <c r="C5173" t="s">
        <v>21</v>
      </c>
    </row>
    <row r="5174" spans="1:3">
      <c r="A5174" s="1" t="s">
        <v>5764</v>
      </c>
      <c r="B5174" s="1" t="s">
        <v>10684</v>
      </c>
      <c r="C5174" t="s">
        <v>21</v>
      </c>
    </row>
    <row r="5175" spans="1:3">
      <c r="A5175" s="1" t="s">
        <v>5764</v>
      </c>
      <c r="B5175" s="1" t="s">
        <v>10685</v>
      </c>
      <c r="C5175" t="s">
        <v>21</v>
      </c>
    </row>
    <row r="5176" spans="1:3">
      <c r="A5176" s="1" t="s">
        <v>5764</v>
      </c>
      <c r="B5176" s="1" t="s">
        <v>10686</v>
      </c>
      <c r="C5176" t="s">
        <v>21</v>
      </c>
    </row>
    <row r="5177" spans="1:3">
      <c r="A5177" s="1" t="s">
        <v>5764</v>
      </c>
      <c r="B5177" s="1" t="s">
        <v>10687</v>
      </c>
      <c r="C5177" t="s">
        <v>21</v>
      </c>
    </row>
    <row r="5178" spans="1:3">
      <c r="A5178" s="1" t="s">
        <v>5764</v>
      </c>
      <c r="B5178" s="1" t="s">
        <v>10688</v>
      </c>
      <c r="C5178" t="s">
        <v>21</v>
      </c>
    </row>
    <row r="5179" spans="1:3">
      <c r="A5179" s="1" t="s">
        <v>5764</v>
      </c>
      <c r="B5179" s="1" t="s">
        <v>10689</v>
      </c>
      <c r="C5179" t="s">
        <v>21</v>
      </c>
    </row>
    <row r="5180" spans="1:3">
      <c r="A5180" s="1" t="s">
        <v>5764</v>
      </c>
      <c r="B5180" s="1" t="s">
        <v>10690</v>
      </c>
      <c r="C5180" t="s">
        <v>21</v>
      </c>
    </row>
    <row r="5181" spans="1:3">
      <c r="A5181" s="1" t="s">
        <v>5764</v>
      </c>
      <c r="B5181" s="1" t="s">
        <v>10691</v>
      </c>
      <c r="C5181" t="s">
        <v>21</v>
      </c>
    </row>
    <row r="5182" spans="1:3">
      <c r="A5182" s="1" t="s">
        <v>5764</v>
      </c>
      <c r="B5182" s="1" t="s">
        <v>10692</v>
      </c>
      <c r="C5182" t="s">
        <v>21</v>
      </c>
    </row>
    <row r="5183" spans="1:3">
      <c r="A5183" s="1" t="s">
        <v>5764</v>
      </c>
      <c r="B5183" s="1" t="s">
        <v>10693</v>
      </c>
      <c r="C5183" t="s">
        <v>21</v>
      </c>
    </row>
    <row r="5184" spans="1:3">
      <c r="A5184" s="1" t="s">
        <v>5764</v>
      </c>
      <c r="B5184" s="1" t="s">
        <v>10694</v>
      </c>
      <c r="C5184" t="s">
        <v>21</v>
      </c>
    </row>
    <row r="5185" spans="1:3">
      <c r="A5185" s="1" t="s">
        <v>5764</v>
      </c>
      <c r="B5185" s="1" t="s">
        <v>10695</v>
      </c>
      <c r="C5185" t="s">
        <v>21</v>
      </c>
    </row>
    <row r="5186" spans="1:3">
      <c r="A5186" s="1" t="s">
        <v>5764</v>
      </c>
      <c r="B5186" s="1" t="s">
        <v>10696</v>
      </c>
      <c r="C5186" t="s">
        <v>21</v>
      </c>
    </row>
    <row r="5187" spans="1:3">
      <c r="A5187" s="1" t="s">
        <v>5764</v>
      </c>
      <c r="B5187" s="1" t="s">
        <v>10697</v>
      </c>
      <c r="C5187" t="s">
        <v>21</v>
      </c>
    </row>
    <row r="5188" spans="1:3">
      <c r="A5188" s="1" t="s">
        <v>5764</v>
      </c>
      <c r="B5188" s="1" t="s">
        <v>10698</v>
      </c>
      <c r="C5188" t="s">
        <v>21</v>
      </c>
    </row>
    <row r="5189" spans="1:3">
      <c r="A5189" s="1" t="s">
        <v>5764</v>
      </c>
      <c r="B5189" s="1" t="s">
        <v>10699</v>
      </c>
      <c r="C5189" t="s">
        <v>21</v>
      </c>
    </row>
    <row r="5190" spans="1:3">
      <c r="A5190" s="1" t="s">
        <v>5764</v>
      </c>
      <c r="B5190" s="1" t="s">
        <v>10700</v>
      </c>
      <c r="C5190" t="s">
        <v>21</v>
      </c>
    </row>
    <row r="5191" spans="1:3">
      <c r="A5191" s="1" t="s">
        <v>5764</v>
      </c>
      <c r="B5191" s="1" t="s">
        <v>10701</v>
      </c>
      <c r="C5191" t="s">
        <v>21</v>
      </c>
    </row>
    <row r="5192" spans="1:3">
      <c r="A5192" s="1" t="s">
        <v>5764</v>
      </c>
      <c r="B5192" s="1" t="s">
        <v>10702</v>
      </c>
      <c r="C5192" t="s">
        <v>21</v>
      </c>
    </row>
    <row r="5193" spans="1:3">
      <c r="A5193" s="1" t="s">
        <v>5764</v>
      </c>
      <c r="B5193" s="1" t="s">
        <v>10703</v>
      </c>
      <c r="C5193" t="s">
        <v>21</v>
      </c>
    </row>
    <row r="5194" spans="1:3">
      <c r="A5194" s="1" t="s">
        <v>5764</v>
      </c>
      <c r="B5194" s="1" t="s">
        <v>10704</v>
      </c>
      <c r="C5194" t="s">
        <v>21</v>
      </c>
    </row>
    <row r="5195" spans="1:3">
      <c r="A5195" s="1" t="s">
        <v>5764</v>
      </c>
      <c r="B5195" s="1" t="s">
        <v>10705</v>
      </c>
      <c r="C5195" t="s">
        <v>21</v>
      </c>
    </row>
    <row r="5196" spans="1:3">
      <c r="A5196" s="1" t="s">
        <v>5764</v>
      </c>
      <c r="B5196" s="1" t="s">
        <v>10706</v>
      </c>
      <c r="C5196" t="s">
        <v>21</v>
      </c>
    </row>
    <row r="5197" spans="1:3">
      <c r="A5197" s="1" t="s">
        <v>5764</v>
      </c>
      <c r="B5197" s="1" t="s">
        <v>10707</v>
      </c>
      <c r="C5197" t="s">
        <v>21</v>
      </c>
    </row>
    <row r="5198" spans="1:3">
      <c r="A5198" s="1" t="s">
        <v>5764</v>
      </c>
      <c r="B5198" s="1" t="s">
        <v>10708</v>
      </c>
      <c r="C5198" t="s">
        <v>21</v>
      </c>
    </row>
    <row r="5199" spans="1:3">
      <c r="A5199" s="1" t="s">
        <v>5764</v>
      </c>
      <c r="B5199" s="1" t="s">
        <v>10709</v>
      </c>
      <c r="C5199" t="s">
        <v>21</v>
      </c>
    </row>
    <row r="5200" spans="1:3">
      <c r="A5200" s="1" t="s">
        <v>5764</v>
      </c>
      <c r="B5200" s="1" t="s">
        <v>10710</v>
      </c>
      <c r="C5200" t="s">
        <v>21</v>
      </c>
    </row>
    <row r="5201" spans="1:3">
      <c r="A5201" s="1" t="s">
        <v>5764</v>
      </c>
      <c r="B5201" s="1" t="s">
        <v>10711</v>
      </c>
      <c r="C5201" t="s">
        <v>21</v>
      </c>
    </row>
    <row r="5202" spans="1:3">
      <c r="A5202" s="1" t="s">
        <v>5764</v>
      </c>
      <c r="B5202" s="1" t="s">
        <v>10712</v>
      </c>
      <c r="C5202" t="s">
        <v>21</v>
      </c>
    </row>
    <row r="5203" spans="1:3">
      <c r="A5203" s="1" t="s">
        <v>5764</v>
      </c>
      <c r="B5203" s="1" t="s">
        <v>10713</v>
      </c>
      <c r="C5203" t="s">
        <v>21</v>
      </c>
    </row>
    <row r="5204" spans="1:3">
      <c r="A5204" s="1" t="s">
        <v>5764</v>
      </c>
      <c r="B5204" s="1" t="s">
        <v>10714</v>
      </c>
      <c r="C5204" t="s">
        <v>21</v>
      </c>
    </row>
    <row r="5205" spans="1:3">
      <c r="A5205" s="1" t="s">
        <v>5764</v>
      </c>
      <c r="B5205" s="1" t="s">
        <v>10715</v>
      </c>
      <c r="C5205" t="s">
        <v>21</v>
      </c>
    </row>
    <row r="5206" spans="1:3">
      <c r="A5206" s="1" t="s">
        <v>5764</v>
      </c>
      <c r="B5206" s="1" t="s">
        <v>10716</v>
      </c>
      <c r="C5206" t="s">
        <v>21</v>
      </c>
    </row>
    <row r="5207" spans="1:3">
      <c r="A5207" s="1" t="s">
        <v>5764</v>
      </c>
      <c r="B5207" s="1" t="s">
        <v>10717</v>
      </c>
      <c r="C5207" t="s">
        <v>21</v>
      </c>
    </row>
    <row r="5208" spans="1:3">
      <c r="A5208" s="1" t="s">
        <v>5764</v>
      </c>
      <c r="B5208" s="1" t="s">
        <v>10718</v>
      </c>
      <c r="C5208" t="s">
        <v>21</v>
      </c>
    </row>
    <row r="5209" spans="1:3">
      <c r="A5209" s="1" t="s">
        <v>5764</v>
      </c>
      <c r="B5209" s="1" t="s">
        <v>10719</v>
      </c>
      <c r="C5209" t="s">
        <v>21</v>
      </c>
    </row>
    <row r="5210" spans="1:3">
      <c r="A5210" s="1" t="s">
        <v>5764</v>
      </c>
      <c r="B5210" s="1" t="s">
        <v>10720</v>
      </c>
      <c r="C5210" t="s">
        <v>21</v>
      </c>
    </row>
    <row r="5211" spans="1:3">
      <c r="A5211" s="1" t="s">
        <v>5764</v>
      </c>
      <c r="B5211" s="1" t="s">
        <v>10721</v>
      </c>
      <c r="C5211" t="s">
        <v>21</v>
      </c>
    </row>
    <row r="5212" spans="1:3">
      <c r="A5212" s="1" t="s">
        <v>5764</v>
      </c>
      <c r="B5212" s="1" t="s">
        <v>10722</v>
      </c>
      <c r="C5212" t="s">
        <v>21</v>
      </c>
    </row>
    <row r="5213" spans="1:3">
      <c r="A5213" s="1" t="s">
        <v>5764</v>
      </c>
      <c r="B5213" s="1" t="s">
        <v>10723</v>
      </c>
      <c r="C5213" t="s">
        <v>21</v>
      </c>
    </row>
    <row r="5214" spans="1:3">
      <c r="A5214" s="1" t="s">
        <v>5764</v>
      </c>
      <c r="B5214" s="1" t="s">
        <v>10724</v>
      </c>
      <c r="C5214" t="s">
        <v>21</v>
      </c>
    </row>
    <row r="5215" spans="1:3">
      <c r="A5215" s="1" t="s">
        <v>5764</v>
      </c>
      <c r="B5215" s="1" t="s">
        <v>10725</v>
      </c>
      <c r="C5215" t="s">
        <v>21</v>
      </c>
    </row>
    <row r="5216" spans="1:3">
      <c r="A5216" s="1" t="s">
        <v>5764</v>
      </c>
      <c r="B5216" s="1" t="s">
        <v>10726</v>
      </c>
      <c r="C5216" t="s">
        <v>21</v>
      </c>
    </row>
    <row r="5217" spans="1:3">
      <c r="A5217" s="1" t="s">
        <v>5764</v>
      </c>
      <c r="B5217" s="1" t="s">
        <v>10727</v>
      </c>
      <c r="C5217" t="s">
        <v>21</v>
      </c>
    </row>
    <row r="5218" spans="1:3">
      <c r="A5218" s="1" t="s">
        <v>5764</v>
      </c>
      <c r="B5218" s="1" t="s">
        <v>10728</v>
      </c>
      <c r="C5218" t="s">
        <v>21</v>
      </c>
    </row>
    <row r="5219" spans="1:3">
      <c r="A5219" s="1" t="s">
        <v>5764</v>
      </c>
      <c r="B5219" s="1" t="s">
        <v>10729</v>
      </c>
      <c r="C5219" t="s">
        <v>21</v>
      </c>
    </row>
    <row r="5220" spans="1:3">
      <c r="A5220" s="1" t="s">
        <v>5764</v>
      </c>
      <c r="B5220" s="1" t="s">
        <v>10730</v>
      </c>
      <c r="C5220" t="s">
        <v>21</v>
      </c>
    </row>
    <row r="5221" spans="1:3">
      <c r="A5221" s="1" t="s">
        <v>5764</v>
      </c>
      <c r="B5221" s="1" t="s">
        <v>10731</v>
      </c>
      <c r="C5221" t="s">
        <v>21</v>
      </c>
    </row>
    <row r="5222" spans="1:3">
      <c r="A5222" s="1" t="s">
        <v>5764</v>
      </c>
      <c r="B5222" s="1" t="s">
        <v>10732</v>
      </c>
      <c r="C5222" t="s">
        <v>21</v>
      </c>
    </row>
    <row r="5223" spans="1:3">
      <c r="A5223" s="1" t="s">
        <v>5764</v>
      </c>
      <c r="B5223" s="1" t="s">
        <v>10733</v>
      </c>
      <c r="C5223" t="s">
        <v>21</v>
      </c>
    </row>
    <row r="5224" spans="1:3">
      <c r="A5224" s="1" t="s">
        <v>5764</v>
      </c>
      <c r="B5224" s="1" t="s">
        <v>10734</v>
      </c>
      <c r="C5224" t="s">
        <v>21</v>
      </c>
    </row>
    <row r="5225" spans="1:3">
      <c r="A5225" s="1" t="s">
        <v>5764</v>
      </c>
      <c r="B5225" s="1" t="s">
        <v>10735</v>
      </c>
      <c r="C5225" t="s">
        <v>21</v>
      </c>
    </row>
    <row r="5226" spans="1:3">
      <c r="A5226" s="1" t="s">
        <v>5764</v>
      </c>
      <c r="B5226" s="1" t="s">
        <v>10736</v>
      </c>
      <c r="C5226" t="s">
        <v>21</v>
      </c>
    </row>
    <row r="5227" spans="1:3">
      <c r="A5227" s="1" t="s">
        <v>5764</v>
      </c>
      <c r="B5227" s="1" t="s">
        <v>10737</v>
      </c>
      <c r="C5227" t="s">
        <v>21</v>
      </c>
    </row>
    <row r="5228" spans="1:3">
      <c r="A5228" s="1" t="s">
        <v>5764</v>
      </c>
      <c r="B5228" s="1" t="s">
        <v>10738</v>
      </c>
      <c r="C5228" t="s">
        <v>21</v>
      </c>
    </row>
    <row r="5229" spans="1:3">
      <c r="A5229" s="1" t="s">
        <v>5764</v>
      </c>
      <c r="B5229" s="1" t="s">
        <v>10739</v>
      </c>
      <c r="C5229" t="s">
        <v>21</v>
      </c>
    </row>
    <row r="5230" spans="1:3">
      <c r="A5230" s="1" t="s">
        <v>5764</v>
      </c>
      <c r="B5230" s="1" t="s">
        <v>10740</v>
      </c>
      <c r="C5230" t="s">
        <v>21</v>
      </c>
    </row>
    <row r="5231" spans="1:3">
      <c r="A5231" s="1" t="s">
        <v>5764</v>
      </c>
      <c r="B5231" s="1" t="s">
        <v>10741</v>
      </c>
      <c r="C5231" t="s">
        <v>21</v>
      </c>
    </row>
    <row r="5232" spans="1:3">
      <c r="A5232" s="1" t="s">
        <v>5764</v>
      </c>
      <c r="B5232" s="1" t="s">
        <v>10742</v>
      </c>
      <c r="C5232" t="s">
        <v>21</v>
      </c>
    </row>
    <row r="5233" spans="1:3">
      <c r="A5233" s="1" t="s">
        <v>5764</v>
      </c>
      <c r="B5233" s="1" t="s">
        <v>10743</v>
      </c>
      <c r="C5233" t="s">
        <v>21</v>
      </c>
    </row>
    <row r="5234" spans="1:3">
      <c r="A5234" s="1" t="s">
        <v>5764</v>
      </c>
      <c r="B5234" s="1" t="s">
        <v>10744</v>
      </c>
      <c r="C5234" t="s">
        <v>21</v>
      </c>
    </row>
    <row r="5235" spans="1:3">
      <c r="A5235" s="1" t="s">
        <v>5764</v>
      </c>
      <c r="B5235" s="1" t="s">
        <v>10745</v>
      </c>
      <c r="C5235" t="s">
        <v>21</v>
      </c>
    </row>
    <row r="5236" spans="1:3">
      <c r="A5236" s="1" t="s">
        <v>5764</v>
      </c>
      <c r="B5236" s="1" t="s">
        <v>10746</v>
      </c>
      <c r="C5236" t="s">
        <v>21</v>
      </c>
    </row>
    <row r="5237" spans="1:3">
      <c r="A5237" s="1" t="s">
        <v>5764</v>
      </c>
      <c r="B5237" s="1" t="s">
        <v>10747</v>
      </c>
      <c r="C5237" t="s">
        <v>21</v>
      </c>
    </row>
    <row r="5238" spans="1:3">
      <c r="A5238" s="1" t="s">
        <v>5764</v>
      </c>
      <c r="B5238" s="1" t="s">
        <v>10748</v>
      </c>
      <c r="C5238" t="s">
        <v>21</v>
      </c>
    </row>
    <row r="5239" spans="1:3">
      <c r="A5239" s="1" t="s">
        <v>5764</v>
      </c>
      <c r="B5239" s="1" t="s">
        <v>10749</v>
      </c>
      <c r="C5239" t="s">
        <v>21</v>
      </c>
    </row>
    <row r="5240" spans="1:3">
      <c r="A5240" s="1" t="s">
        <v>5764</v>
      </c>
      <c r="B5240" s="1" t="s">
        <v>10750</v>
      </c>
      <c r="C5240" t="s">
        <v>21</v>
      </c>
    </row>
    <row r="5241" spans="1:3">
      <c r="A5241" s="1" t="s">
        <v>5764</v>
      </c>
      <c r="B5241" s="1" t="s">
        <v>10751</v>
      </c>
      <c r="C5241" t="s">
        <v>21</v>
      </c>
    </row>
    <row r="5242" spans="1:3">
      <c r="A5242" s="1" t="s">
        <v>5764</v>
      </c>
      <c r="B5242" s="1" t="s">
        <v>10752</v>
      </c>
      <c r="C5242" t="s">
        <v>21</v>
      </c>
    </row>
    <row r="5243" spans="1:3">
      <c r="A5243" s="1" t="s">
        <v>5764</v>
      </c>
      <c r="B5243" s="1" t="s">
        <v>10753</v>
      </c>
      <c r="C5243" t="s">
        <v>21</v>
      </c>
    </row>
    <row r="5244" spans="1:3">
      <c r="A5244" s="1" t="s">
        <v>5764</v>
      </c>
      <c r="B5244" s="1" t="s">
        <v>10754</v>
      </c>
      <c r="C5244" t="s">
        <v>21</v>
      </c>
    </row>
    <row r="5245" spans="1:3">
      <c r="A5245" s="1" t="s">
        <v>5764</v>
      </c>
      <c r="B5245" s="1" t="s">
        <v>10755</v>
      </c>
      <c r="C5245" t="s">
        <v>21</v>
      </c>
    </row>
    <row r="5246" spans="1:3">
      <c r="A5246" s="1" t="s">
        <v>5764</v>
      </c>
      <c r="B5246" s="1" t="s">
        <v>10756</v>
      </c>
      <c r="C5246" t="s">
        <v>21</v>
      </c>
    </row>
    <row r="5247" spans="1:3">
      <c r="A5247" s="1" t="s">
        <v>5764</v>
      </c>
      <c r="B5247" s="1" t="s">
        <v>10757</v>
      </c>
      <c r="C5247" t="s">
        <v>21</v>
      </c>
    </row>
    <row r="5248" spans="1:3">
      <c r="A5248" s="1" t="s">
        <v>5764</v>
      </c>
      <c r="B5248" s="1" t="s">
        <v>10758</v>
      </c>
      <c r="C5248" t="s">
        <v>21</v>
      </c>
    </row>
    <row r="5249" spans="1:3">
      <c r="A5249" s="1" t="s">
        <v>5764</v>
      </c>
      <c r="B5249" s="1" t="s">
        <v>10759</v>
      </c>
      <c r="C5249" t="s">
        <v>21</v>
      </c>
    </row>
    <row r="5250" spans="1:3">
      <c r="A5250" s="1" t="s">
        <v>5764</v>
      </c>
      <c r="B5250" s="1" t="s">
        <v>10760</v>
      </c>
      <c r="C5250" t="s">
        <v>21</v>
      </c>
    </row>
    <row r="5251" spans="1:3">
      <c r="A5251" s="1" t="s">
        <v>5764</v>
      </c>
      <c r="B5251" s="1" t="s">
        <v>10761</v>
      </c>
      <c r="C5251" t="s">
        <v>21</v>
      </c>
    </row>
    <row r="5252" spans="1:3">
      <c r="A5252" s="1" t="s">
        <v>5764</v>
      </c>
      <c r="B5252" s="1" t="s">
        <v>10762</v>
      </c>
      <c r="C5252" t="s">
        <v>21</v>
      </c>
    </row>
    <row r="5253" spans="1:3">
      <c r="A5253" s="1" t="s">
        <v>5764</v>
      </c>
      <c r="B5253" s="1" t="s">
        <v>10763</v>
      </c>
      <c r="C5253" t="s">
        <v>21</v>
      </c>
    </row>
    <row r="5254" spans="1:3">
      <c r="A5254" s="1" t="s">
        <v>5764</v>
      </c>
      <c r="B5254" s="1" t="s">
        <v>10764</v>
      </c>
      <c r="C5254" t="s">
        <v>21</v>
      </c>
    </row>
    <row r="5255" spans="1:3">
      <c r="A5255" s="1" t="s">
        <v>5764</v>
      </c>
      <c r="B5255" s="1" t="s">
        <v>10765</v>
      </c>
      <c r="C5255" t="s">
        <v>21</v>
      </c>
    </row>
    <row r="5256" spans="1:3">
      <c r="A5256" s="1" t="s">
        <v>5764</v>
      </c>
      <c r="B5256" s="1" t="s">
        <v>10766</v>
      </c>
      <c r="C5256" t="s">
        <v>21</v>
      </c>
    </row>
    <row r="5257" spans="1:3">
      <c r="A5257" s="1" t="s">
        <v>5764</v>
      </c>
      <c r="B5257" s="1" t="s">
        <v>10767</v>
      </c>
      <c r="C5257" t="s">
        <v>21</v>
      </c>
    </row>
    <row r="5258" spans="1:3">
      <c r="A5258" s="1" t="s">
        <v>5764</v>
      </c>
      <c r="B5258" s="1" t="s">
        <v>10768</v>
      </c>
      <c r="C5258" t="s">
        <v>21</v>
      </c>
    </row>
    <row r="5259" spans="1:3">
      <c r="A5259" s="1" t="s">
        <v>5764</v>
      </c>
      <c r="B5259" s="1" t="s">
        <v>10769</v>
      </c>
      <c r="C5259" t="s">
        <v>21</v>
      </c>
    </row>
    <row r="5260" spans="1:3">
      <c r="A5260" s="1" t="s">
        <v>5764</v>
      </c>
      <c r="B5260" s="1" t="s">
        <v>10770</v>
      </c>
      <c r="C5260" t="s">
        <v>21</v>
      </c>
    </row>
    <row r="5261" spans="1:3">
      <c r="A5261" s="1" t="s">
        <v>5764</v>
      </c>
      <c r="B5261" s="1" t="s">
        <v>10771</v>
      </c>
      <c r="C5261" t="s">
        <v>21</v>
      </c>
    </row>
    <row r="5262" spans="1:3">
      <c r="A5262" s="1" t="s">
        <v>5764</v>
      </c>
      <c r="B5262" s="1" t="s">
        <v>10772</v>
      </c>
      <c r="C5262" t="s">
        <v>21</v>
      </c>
    </row>
    <row r="5263" spans="1:3">
      <c r="A5263" s="1" t="s">
        <v>5764</v>
      </c>
      <c r="B5263" s="1" t="s">
        <v>10773</v>
      </c>
      <c r="C5263" t="s">
        <v>21</v>
      </c>
    </row>
    <row r="5264" spans="1:3">
      <c r="A5264" s="1" t="s">
        <v>5764</v>
      </c>
      <c r="B5264" s="1" t="s">
        <v>10774</v>
      </c>
      <c r="C5264" t="s">
        <v>21</v>
      </c>
    </row>
    <row r="5265" spans="1:3">
      <c r="A5265" s="1" t="s">
        <v>5764</v>
      </c>
      <c r="B5265" s="1" t="s">
        <v>10775</v>
      </c>
      <c r="C5265" t="s">
        <v>21</v>
      </c>
    </row>
    <row r="5266" spans="1:3">
      <c r="A5266" s="1" t="s">
        <v>5764</v>
      </c>
      <c r="B5266" s="1" t="s">
        <v>10776</v>
      </c>
      <c r="C5266" t="s">
        <v>21</v>
      </c>
    </row>
    <row r="5267" spans="1:3">
      <c r="A5267" s="1" t="s">
        <v>5764</v>
      </c>
      <c r="B5267" s="1" t="s">
        <v>10777</v>
      </c>
      <c r="C5267" t="s">
        <v>21</v>
      </c>
    </row>
    <row r="5268" spans="1:3">
      <c r="A5268" s="1" t="s">
        <v>5764</v>
      </c>
      <c r="B5268" s="1" t="s">
        <v>10778</v>
      </c>
      <c r="C5268" t="s">
        <v>21</v>
      </c>
    </row>
    <row r="5269" spans="1:3">
      <c r="A5269" s="1" t="s">
        <v>5764</v>
      </c>
      <c r="B5269" s="1" t="s">
        <v>10779</v>
      </c>
      <c r="C5269" t="s">
        <v>21</v>
      </c>
    </row>
    <row r="5270" spans="1:3">
      <c r="A5270" s="1" t="s">
        <v>5764</v>
      </c>
      <c r="B5270" s="1" t="s">
        <v>10780</v>
      </c>
      <c r="C5270" t="s">
        <v>21</v>
      </c>
    </row>
    <row r="5271" spans="1:3">
      <c r="A5271" s="1" t="s">
        <v>5764</v>
      </c>
      <c r="B5271" s="1" t="s">
        <v>10781</v>
      </c>
      <c r="C5271" t="s">
        <v>21</v>
      </c>
    </row>
    <row r="5272" spans="1:3">
      <c r="A5272" s="1" t="s">
        <v>5764</v>
      </c>
      <c r="B5272" s="1" t="s">
        <v>10782</v>
      </c>
      <c r="C5272" t="s">
        <v>21</v>
      </c>
    </row>
    <row r="5273" spans="1:3">
      <c r="A5273" s="1" t="s">
        <v>5764</v>
      </c>
      <c r="B5273" s="1" t="s">
        <v>10783</v>
      </c>
      <c r="C5273" t="s">
        <v>21</v>
      </c>
    </row>
    <row r="5274" spans="1:3">
      <c r="A5274" s="1" t="s">
        <v>5764</v>
      </c>
      <c r="B5274" s="1" t="s">
        <v>10784</v>
      </c>
      <c r="C5274" t="s">
        <v>21</v>
      </c>
    </row>
    <row r="5275" spans="1:3">
      <c r="A5275" s="1" t="s">
        <v>5764</v>
      </c>
      <c r="B5275" s="1" t="s">
        <v>10785</v>
      </c>
      <c r="C5275" t="s">
        <v>21</v>
      </c>
    </row>
    <row r="5276" spans="1:3">
      <c r="A5276" s="1" t="s">
        <v>5764</v>
      </c>
      <c r="B5276" s="1" t="s">
        <v>10786</v>
      </c>
      <c r="C5276" t="s">
        <v>21</v>
      </c>
    </row>
    <row r="5277" spans="1:3">
      <c r="A5277" s="1" t="s">
        <v>5764</v>
      </c>
      <c r="B5277" s="1" t="s">
        <v>10787</v>
      </c>
      <c r="C5277" t="s">
        <v>21</v>
      </c>
    </row>
    <row r="5278" spans="1:3">
      <c r="A5278" s="1" t="s">
        <v>5764</v>
      </c>
      <c r="B5278" s="1" t="s">
        <v>10788</v>
      </c>
      <c r="C5278" t="s">
        <v>21</v>
      </c>
    </row>
    <row r="5279" spans="1:3">
      <c r="A5279" s="1" t="s">
        <v>5764</v>
      </c>
      <c r="B5279" s="1" t="s">
        <v>10789</v>
      </c>
      <c r="C5279" t="s">
        <v>21</v>
      </c>
    </row>
    <row r="5280" spans="1:3">
      <c r="A5280" s="1" t="s">
        <v>5764</v>
      </c>
      <c r="B5280" s="1" t="s">
        <v>10790</v>
      </c>
      <c r="C5280" t="s">
        <v>21</v>
      </c>
    </row>
    <row r="5281" spans="1:3">
      <c r="A5281" s="1" t="s">
        <v>5764</v>
      </c>
      <c r="B5281" s="1" t="s">
        <v>10791</v>
      </c>
      <c r="C5281" t="s">
        <v>21</v>
      </c>
    </row>
    <row r="5282" spans="1:3">
      <c r="A5282" s="1" t="s">
        <v>5764</v>
      </c>
      <c r="B5282" s="1" t="s">
        <v>10792</v>
      </c>
      <c r="C5282" t="s">
        <v>21</v>
      </c>
    </row>
    <row r="5283" spans="1:3">
      <c r="A5283" s="1" t="s">
        <v>5764</v>
      </c>
      <c r="B5283" s="1" t="s">
        <v>10793</v>
      </c>
      <c r="C5283" t="s">
        <v>21</v>
      </c>
    </row>
    <row r="5284" spans="1:3">
      <c r="A5284" s="1" t="s">
        <v>5764</v>
      </c>
      <c r="B5284" s="1" t="s">
        <v>10794</v>
      </c>
      <c r="C5284" t="s">
        <v>21</v>
      </c>
    </row>
    <row r="5285" spans="1:3">
      <c r="A5285" s="1" t="s">
        <v>5764</v>
      </c>
      <c r="B5285" s="1" t="s">
        <v>10795</v>
      </c>
      <c r="C5285" t="s">
        <v>21</v>
      </c>
    </row>
    <row r="5286" spans="1:3">
      <c r="A5286" s="1" t="s">
        <v>5764</v>
      </c>
      <c r="B5286" s="1" t="s">
        <v>10796</v>
      </c>
      <c r="C5286" t="s">
        <v>21</v>
      </c>
    </row>
    <row r="5287" spans="1:3">
      <c r="A5287" s="1" t="s">
        <v>5764</v>
      </c>
      <c r="B5287" s="1" t="s">
        <v>10797</v>
      </c>
      <c r="C5287" t="s">
        <v>21</v>
      </c>
    </row>
    <row r="5288" spans="1:3">
      <c r="A5288" s="1" t="s">
        <v>5764</v>
      </c>
      <c r="B5288" s="1" t="s">
        <v>10798</v>
      </c>
      <c r="C5288" t="s">
        <v>21</v>
      </c>
    </row>
    <row r="5289" spans="1:3">
      <c r="A5289" s="1" t="s">
        <v>5764</v>
      </c>
      <c r="B5289" s="1" t="s">
        <v>10799</v>
      </c>
      <c r="C5289" t="s">
        <v>21</v>
      </c>
    </row>
    <row r="5290" spans="1:3">
      <c r="A5290" s="1" t="s">
        <v>5764</v>
      </c>
      <c r="B5290" s="1" t="s">
        <v>10800</v>
      </c>
      <c r="C5290" t="s">
        <v>21</v>
      </c>
    </row>
    <row r="5291" spans="1:3">
      <c r="A5291" s="1" t="s">
        <v>5764</v>
      </c>
      <c r="B5291" s="1" t="s">
        <v>10801</v>
      </c>
      <c r="C5291" t="s">
        <v>21</v>
      </c>
    </row>
    <row r="5292" spans="1:3">
      <c r="A5292" s="1" t="s">
        <v>5764</v>
      </c>
      <c r="B5292" s="1" t="s">
        <v>10802</v>
      </c>
      <c r="C5292" t="s">
        <v>21</v>
      </c>
    </row>
    <row r="5293" spans="1:3">
      <c r="A5293" s="1" t="s">
        <v>5764</v>
      </c>
      <c r="B5293" s="1" t="s">
        <v>10803</v>
      </c>
      <c r="C5293" t="s">
        <v>21</v>
      </c>
    </row>
    <row r="5294" spans="1:3">
      <c r="A5294" s="1" t="s">
        <v>5764</v>
      </c>
      <c r="B5294" s="1" t="s">
        <v>10804</v>
      </c>
      <c r="C5294" t="s">
        <v>21</v>
      </c>
    </row>
    <row r="5295" spans="1:3">
      <c r="A5295" s="1" t="s">
        <v>5764</v>
      </c>
      <c r="B5295" s="1" t="s">
        <v>10805</v>
      </c>
      <c r="C5295" t="s">
        <v>21</v>
      </c>
    </row>
    <row r="5296" spans="1:3">
      <c r="A5296" s="1" t="s">
        <v>5764</v>
      </c>
      <c r="B5296" s="1" t="s">
        <v>10806</v>
      </c>
      <c r="C5296" t="s">
        <v>21</v>
      </c>
    </row>
    <row r="5297" spans="1:3">
      <c r="A5297" s="1" t="s">
        <v>5764</v>
      </c>
      <c r="B5297" s="1" t="s">
        <v>10807</v>
      </c>
      <c r="C5297" t="s">
        <v>21</v>
      </c>
    </row>
    <row r="5298" spans="1:3">
      <c r="A5298" s="1" t="s">
        <v>5764</v>
      </c>
      <c r="B5298" s="1" t="s">
        <v>10808</v>
      </c>
      <c r="C5298" t="s">
        <v>21</v>
      </c>
    </row>
    <row r="5299" spans="1:3">
      <c r="A5299" s="1" t="s">
        <v>5764</v>
      </c>
      <c r="B5299" s="1" t="s">
        <v>10809</v>
      </c>
      <c r="C5299" t="s">
        <v>21</v>
      </c>
    </row>
    <row r="5300" spans="1:3">
      <c r="A5300" s="1" t="s">
        <v>5764</v>
      </c>
      <c r="B5300" s="1" t="s">
        <v>10810</v>
      </c>
      <c r="C5300" t="s">
        <v>21</v>
      </c>
    </row>
    <row r="5301" spans="1:3">
      <c r="A5301" s="1" t="s">
        <v>5764</v>
      </c>
      <c r="B5301" s="1" t="s">
        <v>10811</v>
      </c>
      <c r="C5301" t="s">
        <v>21</v>
      </c>
    </row>
    <row r="5302" spans="1:3">
      <c r="A5302" s="1" t="s">
        <v>5764</v>
      </c>
      <c r="B5302" s="1" t="s">
        <v>10812</v>
      </c>
      <c r="C5302" t="s">
        <v>21</v>
      </c>
    </row>
    <row r="5303" spans="1:3">
      <c r="A5303" s="1" t="s">
        <v>5764</v>
      </c>
      <c r="B5303" s="1" t="s">
        <v>10813</v>
      </c>
      <c r="C5303" t="s">
        <v>21</v>
      </c>
    </row>
    <row r="5304" spans="1:3">
      <c r="A5304" s="1" t="s">
        <v>5764</v>
      </c>
      <c r="B5304" s="1" t="s">
        <v>10814</v>
      </c>
      <c r="C5304" t="s">
        <v>21</v>
      </c>
    </row>
    <row r="5305" spans="1:3">
      <c r="A5305" s="1" t="s">
        <v>5764</v>
      </c>
      <c r="B5305" s="1" t="s">
        <v>10815</v>
      </c>
      <c r="C5305" t="s">
        <v>21</v>
      </c>
    </row>
    <row r="5306" spans="1:3">
      <c r="A5306" s="1" t="s">
        <v>5764</v>
      </c>
      <c r="B5306" s="1" t="s">
        <v>10816</v>
      </c>
      <c r="C5306" t="s">
        <v>21</v>
      </c>
    </row>
    <row r="5307" spans="1:3">
      <c r="A5307" s="1" t="s">
        <v>5764</v>
      </c>
      <c r="B5307" s="1" t="s">
        <v>10817</v>
      </c>
      <c r="C5307" t="s">
        <v>21</v>
      </c>
    </row>
    <row r="5308" spans="1:3">
      <c r="A5308" s="1" t="s">
        <v>5764</v>
      </c>
      <c r="B5308" s="1" t="s">
        <v>10818</v>
      </c>
      <c r="C5308" t="s">
        <v>21</v>
      </c>
    </row>
    <row r="5309" spans="1:3">
      <c r="A5309" s="1" t="s">
        <v>5764</v>
      </c>
      <c r="B5309" s="1" t="s">
        <v>10819</v>
      </c>
      <c r="C5309" t="s">
        <v>21</v>
      </c>
    </row>
    <row r="5310" spans="1:3">
      <c r="A5310" s="1" t="s">
        <v>5764</v>
      </c>
      <c r="B5310" s="1" t="s">
        <v>10820</v>
      </c>
      <c r="C5310" t="s">
        <v>21</v>
      </c>
    </row>
    <row r="5311" spans="1:3">
      <c r="A5311" s="1" t="s">
        <v>5764</v>
      </c>
      <c r="B5311" s="1" t="s">
        <v>10821</v>
      </c>
      <c r="C5311" t="s">
        <v>21</v>
      </c>
    </row>
    <row r="5312" spans="1:3">
      <c r="A5312" s="1" t="s">
        <v>5764</v>
      </c>
      <c r="B5312" s="1" t="s">
        <v>10822</v>
      </c>
      <c r="C5312" t="s">
        <v>21</v>
      </c>
    </row>
    <row r="5313" spans="1:3">
      <c r="A5313" s="1" t="s">
        <v>5764</v>
      </c>
      <c r="B5313" s="1" t="s">
        <v>10823</v>
      </c>
      <c r="C5313" t="s">
        <v>21</v>
      </c>
    </row>
    <row r="5314" spans="1:3">
      <c r="A5314" s="1" t="s">
        <v>5764</v>
      </c>
      <c r="B5314" s="1" t="s">
        <v>10824</v>
      </c>
      <c r="C5314" t="s">
        <v>21</v>
      </c>
    </row>
    <row r="5315" spans="1:3">
      <c r="A5315" s="1" t="s">
        <v>5764</v>
      </c>
      <c r="B5315" s="1" t="s">
        <v>10825</v>
      </c>
      <c r="C5315" t="s">
        <v>21</v>
      </c>
    </row>
    <row r="5316" spans="1:3">
      <c r="A5316" s="1" t="s">
        <v>5764</v>
      </c>
      <c r="B5316" s="1" t="s">
        <v>10826</v>
      </c>
      <c r="C5316" t="s">
        <v>21</v>
      </c>
    </row>
    <row r="5317" spans="1:3">
      <c r="A5317" s="1" t="s">
        <v>5764</v>
      </c>
      <c r="B5317" s="1" t="s">
        <v>10827</v>
      </c>
      <c r="C5317" t="s">
        <v>21</v>
      </c>
    </row>
    <row r="5318" spans="1:3">
      <c r="A5318" s="1" t="s">
        <v>5764</v>
      </c>
      <c r="B5318" s="1" t="s">
        <v>10828</v>
      </c>
      <c r="C5318" t="s">
        <v>21</v>
      </c>
    </row>
    <row r="5319" spans="1:3">
      <c r="A5319" s="1" t="s">
        <v>5764</v>
      </c>
      <c r="B5319" s="1" t="s">
        <v>10829</v>
      </c>
      <c r="C5319" t="s">
        <v>21</v>
      </c>
    </row>
    <row r="5320" spans="1:3">
      <c r="A5320" s="1" t="s">
        <v>5764</v>
      </c>
      <c r="B5320" s="1" t="s">
        <v>10830</v>
      </c>
      <c r="C5320" t="s">
        <v>21</v>
      </c>
    </row>
    <row r="5321" spans="1:3">
      <c r="A5321" s="1" t="s">
        <v>5764</v>
      </c>
      <c r="B5321" s="1" t="s">
        <v>10831</v>
      </c>
      <c r="C5321" t="s">
        <v>21</v>
      </c>
    </row>
    <row r="5322" spans="1:3">
      <c r="A5322" s="1" t="s">
        <v>5764</v>
      </c>
      <c r="B5322" s="1" t="s">
        <v>10832</v>
      </c>
      <c r="C5322" t="s">
        <v>21</v>
      </c>
    </row>
    <row r="5323" spans="1:3">
      <c r="A5323" s="1" t="s">
        <v>5764</v>
      </c>
      <c r="B5323" s="1" t="s">
        <v>10833</v>
      </c>
      <c r="C5323" t="s">
        <v>21</v>
      </c>
    </row>
    <row r="5324" spans="1:3">
      <c r="A5324" s="1" t="s">
        <v>5764</v>
      </c>
      <c r="B5324" s="1" t="s">
        <v>10834</v>
      </c>
      <c r="C5324" t="s">
        <v>21</v>
      </c>
    </row>
    <row r="5325" spans="1:3">
      <c r="A5325" s="1" t="s">
        <v>5764</v>
      </c>
      <c r="B5325" s="1" t="s">
        <v>10835</v>
      </c>
      <c r="C5325" t="s">
        <v>21</v>
      </c>
    </row>
    <row r="5326" spans="1:3">
      <c r="A5326" s="1" t="s">
        <v>5764</v>
      </c>
      <c r="B5326" s="1" t="s">
        <v>10836</v>
      </c>
      <c r="C5326" t="s">
        <v>21</v>
      </c>
    </row>
    <row r="5327" spans="1:3">
      <c r="A5327" s="1" t="s">
        <v>5764</v>
      </c>
      <c r="B5327" s="1" t="s">
        <v>10837</v>
      </c>
      <c r="C5327" t="s">
        <v>21</v>
      </c>
    </row>
    <row r="5328" spans="1:3">
      <c r="A5328" s="1" t="s">
        <v>5764</v>
      </c>
      <c r="B5328" s="1" t="s">
        <v>10838</v>
      </c>
      <c r="C5328" t="s">
        <v>21</v>
      </c>
    </row>
    <row r="5329" spans="1:3">
      <c r="A5329" s="1" t="s">
        <v>5764</v>
      </c>
      <c r="B5329" s="1" t="s">
        <v>10839</v>
      </c>
      <c r="C5329" t="s">
        <v>21</v>
      </c>
    </row>
    <row r="5330" spans="1:3">
      <c r="A5330" s="1" t="s">
        <v>5764</v>
      </c>
      <c r="B5330" s="1" t="s">
        <v>10840</v>
      </c>
      <c r="C5330" t="s">
        <v>21</v>
      </c>
    </row>
    <row r="5331" spans="1:3">
      <c r="A5331" s="1" t="s">
        <v>5764</v>
      </c>
      <c r="B5331" s="1" t="s">
        <v>10841</v>
      </c>
      <c r="C5331" t="s">
        <v>21</v>
      </c>
    </row>
    <row r="5332" spans="1:3">
      <c r="A5332" s="1" t="s">
        <v>5764</v>
      </c>
      <c r="B5332" s="1" t="s">
        <v>10842</v>
      </c>
      <c r="C5332" t="s">
        <v>21</v>
      </c>
    </row>
    <row r="5333" spans="1:3">
      <c r="A5333" s="1" t="s">
        <v>5764</v>
      </c>
      <c r="B5333" s="1" t="s">
        <v>10843</v>
      </c>
      <c r="C5333" t="s">
        <v>21</v>
      </c>
    </row>
    <row r="5334" spans="1:3">
      <c r="A5334" s="1" t="s">
        <v>5764</v>
      </c>
      <c r="B5334" s="1" t="s">
        <v>10844</v>
      </c>
      <c r="C5334" t="s">
        <v>21</v>
      </c>
    </row>
    <row r="5335" spans="1:3">
      <c r="A5335" s="1" t="s">
        <v>5764</v>
      </c>
      <c r="B5335" s="1" t="s">
        <v>10845</v>
      </c>
      <c r="C5335" t="s">
        <v>21</v>
      </c>
    </row>
    <row r="5336" spans="1:3">
      <c r="A5336" s="1" t="s">
        <v>5764</v>
      </c>
      <c r="B5336" s="1" t="s">
        <v>10846</v>
      </c>
      <c r="C5336" t="s">
        <v>21</v>
      </c>
    </row>
    <row r="5337" spans="1:3">
      <c r="A5337" s="1" t="s">
        <v>5764</v>
      </c>
      <c r="B5337" s="1" t="s">
        <v>10847</v>
      </c>
      <c r="C5337" t="s">
        <v>21</v>
      </c>
    </row>
    <row r="5338" spans="1:3">
      <c r="A5338" s="1" t="s">
        <v>5764</v>
      </c>
      <c r="B5338" s="1" t="s">
        <v>10848</v>
      </c>
      <c r="C5338" t="s">
        <v>21</v>
      </c>
    </row>
    <row r="5339" spans="1:3">
      <c r="A5339" s="1" t="s">
        <v>5764</v>
      </c>
      <c r="B5339" s="1" t="s">
        <v>10849</v>
      </c>
      <c r="C5339" t="s">
        <v>21</v>
      </c>
    </row>
    <row r="5340" spans="1:3">
      <c r="A5340" s="1" t="s">
        <v>5764</v>
      </c>
      <c r="B5340" s="1" t="s">
        <v>10850</v>
      </c>
      <c r="C5340" t="s">
        <v>21</v>
      </c>
    </row>
    <row r="5341" spans="1:3">
      <c r="A5341" s="1" t="s">
        <v>5764</v>
      </c>
      <c r="B5341" s="1" t="s">
        <v>10851</v>
      </c>
      <c r="C5341" t="s">
        <v>21</v>
      </c>
    </row>
    <row r="5342" spans="1:3">
      <c r="A5342" s="1" t="s">
        <v>5764</v>
      </c>
      <c r="B5342" s="1" t="s">
        <v>10852</v>
      </c>
      <c r="C5342" t="s">
        <v>21</v>
      </c>
    </row>
    <row r="5343" spans="1:3">
      <c r="A5343" s="1" t="s">
        <v>5764</v>
      </c>
      <c r="B5343" s="1" t="s">
        <v>10853</v>
      </c>
      <c r="C5343" t="s">
        <v>21</v>
      </c>
    </row>
    <row r="5344" spans="1:3">
      <c r="A5344" s="1" t="s">
        <v>5764</v>
      </c>
      <c r="B5344" s="1" t="s">
        <v>10854</v>
      </c>
      <c r="C5344" t="s">
        <v>21</v>
      </c>
    </row>
    <row r="5345" spans="1:3">
      <c r="A5345" s="1" t="s">
        <v>5764</v>
      </c>
      <c r="B5345" s="1" t="s">
        <v>10855</v>
      </c>
      <c r="C5345" t="s">
        <v>21</v>
      </c>
    </row>
    <row r="5346" spans="1:3">
      <c r="A5346" s="1" t="s">
        <v>5764</v>
      </c>
      <c r="B5346" s="1" t="s">
        <v>10856</v>
      </c>
      <c r="C5346" t="s">
        <v>21</v>
      </c>
    </row>
    <row r="5347" spans="1:3">
      <c r="A5347" s="1" t="s">
        <v>5764</v>
      </c>
      <c r="B5347" s="1" t="s">
        <v>10857</v>
      </c>
      <c r="C5347" t="s">
        <v>21</v>
      </c>
    </row>
    <row r="5348" spans="1:3">
      <c r="A5348" s="1" t="s">
        <v>5764</v>
      </c>
      <c r="B5348" s="1" t="s">
        <v>10858</v>
      </c>
      <c r="C5348" t="s">
        <v>21</v>
      </c>
    </row>
    <row r="5349" spans="1:3">
      <c r="A5349" s="1" t="s">
        <v>5764</v>
      </c>
      <c r="B5349" s="1" t="s">
        <v>10859</v>
      </c>
      <c r="C5349" t="s">
        <v>21</v>
      </c>
    </row>
    <row r="5350" spans="1:3">
      <c r="A5350" s="1" t="s">
        <v>5764</v>
      </c>
      <c r="B5350" s="1" t="s">
        <v>10860</v>
      </c>
      <c r="C5350" t="s">
        <v>21</v>
      </c>
    </row>
    <row r="5351" spans="1:3">
      <c r="A5351" s="1" t="s">
        <v>5764</v>
      </c>
      <c r="B5351" s="1" t="s">
        <v>10861</v>
      </c>
      <c r="C5351" t="s">
        <v>21</v>
      </c>
    </row>
    <row r="5352" spans="1:3">
      <c r="A5352" s="1" t="s">
        <v>5764</v>
      </c>
      <c r="B5352" s="1" t="s">
        <v>10862</v>
      </c>
      <c r="C5352" t="s">
        <v>21</v>
      </c>
    </row>
    <row r="5353" spans="1:3">
      <c r="A5353" s="1" t="s">
        <v>5764</v>
      </c>
      <c r="B5353" s="1" t="s">
        <v>10863</v>
      </c>
      <c r="C5353" t="s">
        <v>21</v>
      </c>
    </row>
    <row r="5354" spans="1:3">
      <c r="A5354" s="1" t="s">
        <v>5764</v>
      </c>
      <c r="B5354" s="1" t="s">
        <v>10864</v>
      </c>
      <c r="C5354" t="s">
        <v>21</v>
      </c>
    </row>
    <row r="5355" spans="1:3">
      <c r="A5355" s="1" t="s">
        <v>5764</v>
      </c>
      <c r="B5355" s="1" t="s">
        <v>10865</v>
      </c>
      <c r="C5355" t="s">
        <v>21</v>
      </c>
    </row>
    <row r="5356" spans="1:3">
      <c r="A5356" s="1" t="s">
        <v>5764</v>
      </c>
      <c r="B5356" s="1" t="s">
        <v>10866</v>
      </c>
      <c r="C5356" t="s">
        <v>21</v>
      </c>
    </row>
    <row r="5357" spans="1:3">
      <c r="A5357" s="1" t="s">
        <v>5764</v>
      </c>
      <c r="B5357" s="1" t="s">
        <v>10867</v>
      </c>
      <c r="C5357" t="s">
        <v>21</v>
      </c>
    </row>
    <row r="5358" spans="1:3">
      <c r="A5358" s="1" t="s">
        <v>5764</v>
      </c>
      <c r="B5358" s="1" t="s">
        <v>10868</v>
      </c>
      <c r="C5358" t="s">
        <v>21</v>
      </c>
    </row>
    <row r="5359" spans="1:3">
      <c r="A5359" s="1" t="s">
        <v>5764</v>
      </c>
      <c r="B5359" s="1" t="s">
        <v>10869</v>
      </c>
      <c r="C5359" t="s">
        <v>21</v>
      </c>
    </row>
    <row r="5360" spans="1:3">
      <c r="A5360" s="1" t="s">
        <v>5764</v>
      </c>
      <c r="B5360" s="1" t="s">
        <v>10870</v>
      </c>
      <c r="C5360" t="s">
        <v>21</v>
      </c>
    </row>
    <row r="5361" spans="1:3">
      <c r="A5361" s="1" t="s">
        <v>5764</v>
      </c>
      <c r="B5361" s="1" t="s">
        <v>10871</v>
      </c>
      <c r="C5361" t="s">
        <v>21</v>
      </c>
    </row>
    <row r="5362" spans="1:3">
      <c r="A5362" s="1" t="s">
        <v>5764</v>
      </c>
      <c r="B5362" s="1" t="s">
        <v>10872</v>
      </c>
      <c r="C5362" t="s">
        <v>21</v>
      </c>
    </row>
    <row r="5363" spans="1:3">
      <c r="A5363" s="1" t="s">
        <v>5764</v>
      </c>
      <c r="B5363" s="1" t="s">
        <v>10873</v>
      </c>
      <c r="C5363" t="s">
        <v>21</v>
      </c>
    </row>
    <row r="5364" spans="1:3">
      <c r="A5364" s="1" t="s">
        <v>5764</v>
      </c>
      <c r="B5364" s="1" t="s">
        <v>10874</v>
      </c>
      <c r="C5364" t="s">
        <v>21</v>
      </c>
    </row>
    <row r="5365" spans="1:3">
      <c r="A5365" s="1" t="s">
        <v>5764</v>
      </c>
      <c r="B5365" s="1" t="s">
        <v>10875</v>
      </c>
      <c r="C5365" t="s">
        <v>21</v>
      </c>
    </row>
    <row r="5366" spans="1:3">
      <c r="A5366" s="1" t="s">
        <v>5764</v>
      </c>
      <c r="B5366" s="1" t="s">
        <v>10876</v>
      </c>
      <c r="C5366" t="s">
        <v>21</v>
      </c>
    </row>
    <row r="5367" spans="1:3">
      <c r="A5367" s="1" t="s">
        <v>5764</v>
      </c>
      <c r="B5367" s="1" t="s">
        <v>10877</v>
      </c>
      <c r="C5367" t="s">
        <v>21</v>
      </c>
    </row>
    <row r="5368" spans="1:3">
      <c r="A5368" s="1" t="s">
        <v>5764</v>
      </c>
      <c r="B5368" s="1" t="s">
        <v>10878</v>
      </c>
      <c r="C5368" t="s">
        <v>21</v>
      </c>
    </row>
    <row r="5369" spans="1:3">
      <c r="A5369" s="1" t="s">
        <v>5764</v>
      </c>
      <c r="B5369" s="1" t="s">
        <v>10879</v>
      </c>
      <c r="C5369" t="s">
        <v>21</v>
      </c>
    </row>
    <row r="5370" spans="1:3">
      <c r="A5370" s="1" t="s">
        <v>5764</v>
      </c>
      <c r="B5370" s="1" t="s">
        <v>10880</v>
      </c>
      <c r="C5370" t="s">
        <v>21</v>
      </c>
    </row>
    <row r="5371" spans="1:3">
      <c r="A5371" s="1" t="s">
        <v>5764</v>
      </c>
      <c r="B5371" s="1" t="s">
        <v>10881</v>
      </c>
      <c r="C5371" t="s">
        <v>21</v>
      </c>
    </row>
    <row r="5372" spans="1:3">
      <c r="A5372" s="1" t="s">
        <v>5764</v>
      </c>
      <c r="B5372" s="1" t="s">
        <v>10882</v>
      </c>
      <c r="C5372" t="s">
        <v>21</v>
      </c>
    </row>
    <row r="5373" spans="1:3">
      <c r="A5373" s="1" t="s">
        <v>5764</v>
      </c>
      <c r="B5373" s="1" t="s">
        <v>10883</v>
      </c>
      <c r="C5373" t="s">
        <v>21</v>
      </c>
    </row>
    <row r="5374" spans="1:3">
      <c r="A5374" s="1" t="s">
        <v>5764</v>
      </c>
      <c r="B5374" s="1" t="s">
        <v>10884</v>
      </c>
      <c r="C5374" t="s">
        <v>21</v>
      </c>
    </row>
    <row r="5375" spans="1:3">
      <c r="A5375" s="1" t="s">
        <v>5764</v>
      </c>
      <c r="B5375" s="1" t="s">
        <v>10885</v>
      </c>
      <c r="C5375" t="s">
        <v>21</v>
      </c>
    </row>
    <row r="5376" spans="1:3">
      <c r="A5376" s="1" t="s">
        <v>5764</v>
      </c>
      <c r="B5376" s="1" t="s">
        <v>10886</v>
      </c>
      <c r="C5376" t="s">
        <v>21</v>
      </c>
    </row>
    <row r="5377" spans="1:3">
      <c r="A5377" s="1" t="s">
        <v>5764</v>
      </c>
      <c r="B5377" s="1" t="s">
        <v>10887</v>
      </c>
      <c r="C5377" t="s">
        <v>21</v>
      </c>
    </row>
    <row r="5378" spans="1:3">
      <c r="A5378" s="1" t="s">
        <v>5764</v>
      </c>
      <c r="B5378" s="1" t="s">
        <v>10888</v>
      </c>
      <c r="C5378" t="s">
        <v>21</v>
      </c>
    </row>
    <row r="5379" spans="1:3">
      <c r="A5379" s="1" t="s">
        <v>5764</v>
      </c>
      <c r="B5379" s="1" t="s">
        <v>10889</v>
      </c>
      <c r="C5379" t="s">
        <v>21</v>
      </c>
    </row>
    <row r="5380" spans="1:3">
      <c r="A5380" s="1" t="s">
        <v>5764</v>
      </c>
      <c r="B5380" s="1" t="s">
        <v>10890</v>
      </c>
      <c r="C5380" t="s">
        <v>21</v>
      </c>
    </row>
    <row r="5381" spans="1:3">
      <c r="A5381" s="1" t="s">
        <v>5764</v>
      </c>
      <c r="B5381" s="1" t="s">
        <v>10891</v>
      </c>
      <c r="C5381" t="s">
        <v>21</v>
      </c>
    </row>
    <row r="5382" spans="1:3">
      <c r="A5382" s="1" t="s">
        <v>5764</v>
      </c>
      <c r="B5382" s="1" t="s">
        <v>10892</v>
      </c>
      <c r="C5382" t="s">
        <v>21</v>
      </c>
    </row>
    <row r="5383" spans="1:3">
      <c r="A5383" s="1" t="s">
        <v>5764</v>
      </c>
      <c r="B5383" s="1" t="s">
        <v>10893</v>
      </c>
      <c r="C5383" t="s">
        <v>21</v>
      </c>
    </row>
    <row r="5384" spans="1:3">
      <c r="A5384" s="1" t="s">
        <v>5764</v>
      </c>
      <c r="B5384" s="1" t="s">
        <v>10894</v>
      </c>
      <c r="C5384" t="s">
        <v>21</v>
      </c>
    </row>
    <row r="5385" spans="1:3">
      <c r="A5385" s="1" t="s">
        <v>5764</v>
      </c>
      <c r="B5385" s="1" t="s">
        <v>10895</v>
      </c>
      <c r="C5385" t="s">
        <v>21</v>
      </c>
    </row>
    <row r="5386" spans="1:3">
      <c r="A5386" s="1" t="s">
        <v>5764</v>
      </c>
      <c r="B5386" s="1" t="s">
        <v>10896</v>
      </c>
      <c r="C5386" t="s">
        <v>21</v>
      </c>
    </row>
    <row r="5387" spans="1:3">
      <c r="A5387" s="1" t="s">
        <v>5764</v>
      </c>
      <c r="B5387" s="1" t="s">
        <v>10897</v>
      </c>
      <c r="C5387" t="s">
        <v>21</v>
      </c>
    </row>
    <row r="5388" spans="1:3">
      <c r="A5388" s="1" t="s">
        <v>5764</v>
      </c>
      <c r="B5388" s="1" t="s">
        <v>10898</v>
      </c>
      <c r="C5388" t="s">
        <v>21</v>
      </c>
    </row>
    <row r="5389" spans="1:3">
      <c r="A5389" s="1" t="s">
        <v>5764</v>
      </c>
      <c r="B5389" s="1" t="s">
        <v>10899</v>
      </c>
      <c r="C5389" t="s">
        <v>21</v>
      </c>
    </row>
    <row r="5390" spans="1:3">
      <c r="A5390" s="1" t="s">
        <v>5764</v>
      </c>
      <c r="B5390" s="1" t="s">
        <v>10900</v>
      </c>
      <c r="C5390" t="s">
        <v>21</v>
      </c>
    </row>
    <row r="5391" spans="1:3">
      <c r="A5391" s="1" t="s">
        <v>5764</v>
      </c>
      <c r="B5391" s="1" t="s">
        <v>10901</v>
      </c>
      <c r="C5391" t="s">
        <v>21</v>
      </c>
    </row>
    <row r="5392" spans="1:3">
      <c r="A5392" s="1" t="s">
        <v>5764</v>
      </c>
      <c r="B5392" s="1" t="s">
        <v>10902</v>
      </c>
      <c r="C5392" t="s">
        <v>21</v>
      </c>
    </row>
    <row r="5393" spans="1:3">
      <c r="A5393" s="1" t="s">
        <v>5764</v>
      </c>
      <c r="B5393" s="1" t="s">
        <v>10903</v>
      </c>
      <c r="C5393" t="s">
        <v>21</v>
      </c>
    </row>
    <row r="5394" spans="1:3">
      <c r="A5394" s="1" t="s">
        <v>5764</v>
      </c>
      <c r="B5394" s="1" t="s">
        <v>10904</v>
      </c>
      <c r="C5394" t="s">
        <v>21</v>
      </c>
    </row>
    <row r="5395" spans="1:3">
      <c r="A5395" s="1" t="s">
        <v>5764</v>
      </c>
      <c r="B5395" s="1" t="s">
        <v>10905</v>
      </c>
      <c r="C5395" t="s">
        <v>21</v>
      </c>
    </row>
    <row r="5396" spans="1:3">
      <c r="A5396" s="1" t="s">
        <v>5764</v>
      </c>
      <c r="B5396" s="1" t="s">
        <v>10906</v>
      </c>
      <c r="C5396" t="s">
        <v>21</v>
      </c>
    </row>
    <row r="5397" spans="1:3">
      <c r="A5397" s="1" t="s">
        <v>5764</v>
      </c>
      <c r="B5397" s="1" t="s">
        <v>10907</v>
      </c>
      <c r="C5397" t="s">
        <v>21</v>
      </c>
    </row>
    <row r="5398" spans="1:3">
      <c r="A5398" s="1" t="s">
        <v>5764</v>
      </c>
      <c r="B5398" s="1" t="s">
        <v>10908</v>
      </c>
      <c r="C5398" t="s">
        <v>21</v>
      </c>
    </row>
    <row r="5399" spans="1:3">
      <c r="A5399" s="1" t="s">
        <v>5764</v>
      </c>
      <c r="B5399" s="1" t="s">
        <v>10909</v>
      </c>
      <c r="C5399" t="s">
        <v>21</v>
      </c>
    </row>
    <row r="5400" spans="1:3">
      <c r="A5400" s="1" t="s">
        <v>5764</v>
      </c>
      <c r="B5400" s="1" t="s">
        <v>10910</v>
      </c>
      <c r="C5400" t="s">
        <v>21</v>
      </c>
    </row>
    <row r="5401" spans="1:3">
      <c r="A5401" s="1" t="s">
        <v>5764</v>
      </c>
      <c r="B5401" s="1" t="s">
        <v>10911</v>
      </c>
      <c r="C5401" t="s">
        <v>21</v>
      </c>
    </row>
    <row r="5402" spans="1:3">
      <c r="A5402" s="1" t="s">
        <v>5764</v>
      </c>
      <c r="B5402" s="1" t="s">
        <v>10912</v>
      </c>
      <c r="C5402" t="s">
        <v>21</v>
      </c>
    </row>
    <row r="5403" spans="1:3">
      <c r="A5403" s="1" t="s">
        <v>5764</v>
      </c>
      <c r="B5403" s="1" t="s">
        <v>10913</v>
      </c>
      <c r="C5403" t="s">
        <v>21</v>
      </c>
    </row>
    <row r="5404" spans="1:3">
      <c r="A5404" s="1" t="s">
        <v>5764</v>
      </c>
      <c r="B5404" s="1" t="s">
        <v>10914</v>
      </c>
      <c r="C5404" t="s">
        <v>21</v>
      </c>
    </row>
    <row r="5405" spans="1:3">
      <c r="A5405" s="1" t="s">
        <v>5764</v>
      </c>
      <c r="B5405" s="1" t="s">
        <v>10915</v>
      </c>
      <c r="C5405" t="s">
        <v>21</v>
      </c>
    </row>
    <row r="5406" spans="1:3">
      <c r="A5406" s="1" t="s">
        <v>5764</v>
      </c>
      <c r="B5406" s="1" t="s">
        <v>10916</v>
      </c>
      <c r="C5406" t="s">
        <v>21</v>
      </c>
    </row>
    <row r="5407" spans="1:3">
      <c r="A5407" s="1" t="s">
        <v>5764</v>
      </c>
      <c r="B5407" s="1" t="s">
        <v>10917</v>
      </c>
      <c r="C5407" t="s">
        <v>21</v>
      </c>
    </row>
    <row r="5408" spans="1:3">
      <c r="A5408" s="1" t="s">
        <v>5764</v>
      </c>
      <c r="B5408" s="1" t="s">
        <v>10918</v>
      </c>
      <c r="C5408" t="s">
        <v>21</v>
      </c>
    </row>
    <row r="5409" spans="1:3">
      <c r="A5409" s="1" t="s">
        <v>5764</v>
      </c>
      <c r="B5409" s="1" t="s">
        <v>10919</v>
      </c>
      <c r="C5409" t="s">
        <v>21</v>
      </c>
    </row>
    <row r="5410" spans="1:3">
      <c r="A5410" s="1" t="s">
        <v>5764</v>
      </c>
      <c r="B5410" s="1" t="s">
        <v>10920</v>
      </c>
      <c r="C5410" t="s">
        <v>21</v>
      </c>
    </row>
    <row r="5411" spans="1:3">
      <c r="A5411" s="1" t="s">
        <v>5764</v>
      </c>
      <c r="B5411" s="1" t="s">
        <v>10921</v>
      </c>
      <c r="C5411" t="s">
        <v>21</v>
      </c>
    </row>
    <row r="5412" spans="1:3">
      <c r="A5412" s="1" t="s">
        <v>5764</v>
      </c>
      <c r="B5412" s="1" t="s">
        <v>10922</v>
      </c>
      <c r="C5412" t="s">
        <v>21</v>
      </c>
    </row>
    <row r="5413" spans="1:3">
      <c r="A5413" s="1" t="s">
        <v>5764</v>
      </c>
      <c r="B5413" s="1" t="s">
        <v>10923</v>
      </c>
      <c r="C5413" t="s">
        <v>21</v>
      </c>
    </row>
    <row r="5414" spans="1:3">
      <c r="A5414" s="1" t="s">
        <v>5764</v>
      </c>
      <c r="B5414" s="1" t="s">
        <v>10924</v>
      </c>
      <c r="C5414" t="s">
        <v>21</v>
      </c>
    </row>
    <row r="5415" spans="1:3">
      <c r="A5415" s="1" t="s">
        <v>5764</v>
      </c>
      <c r="B5415" s="1" t="s">
        <v>10925</v>
      </c>
      <c r="C5415" t="s">
        <v>21</v>
      </c>
    </row>
    <row r="5416" spans="1:3">
      <c r="A5416" s="1" t="s">
        <v>5764</v>
      </c>
      <c r="B5416" s="1" t="s">
        <v>10926</v>
      </c>
      <c r="C5416" t="s">
        <v>21</v>
      </c>
    </row>
    <row r="5417" spans="1:3">
      <c r="A5417" s="1" t="s">
        <v>5764</v>
      </c>
      <c r="B5417" s="1" t="s">
        <v>10927</v>
      </c>
      <c r="C5417" t="s">
        <v>21</v>
      </c>
    </row>
    <row r="5418" spans="1:3">
      <c r="A5418" s="1" t="s">
        <v>5764</v>
      </c>
      <c r="B5418" s="1" t="s">
        <v>10928</v>
      </c>
      <c r="C5418" t="s">
        <v>21</v>
      </c>
    </row>
    <row r="5419" spans="1:3">
      <c r="A5419" s="1" t="s">
        <v>5764</v>
      </c>
      <c r="B5419" s="1" t="s">
        <v>10929</v>
      </c>
      <c r="C5419" t="s">
        <v>21</v>
      </c>
    </row>
    <row r="5420" spans="1:3">
      <c r="A5420" s="1" t="s">
        <v>5764</v>
      </c>
      <c r="B5420" s="1" t="s">
        <v>10930</v>
      </c>
      <c r="C5420" t="s">
        <v>21</v>
      </c>
    </row>
    <row r="5421" spans="1:3">
      <c r="A5421" s="1" t="s">
        <v>5764</v>
      </c>
      <c r="B5421" s="1" t="s">
        <v>10931</v>
      </c>
      <c r="C5421" t="s">
        <v>21</v>
      </c>
    </row>
    <row r="5422" spans="1:3">
      <c r="A5422" s="1" t="s">
        <v>5764</v>
      </c>
      <c r="B5422" s="1" t="s">
        <v>10932</v>
      </c>
      <c r="C5422" t="s">
        <v>21</v>
      </c>
    </row>
    <row r="5423" spans="1:3">
      <c r="A5423" s="1" t="s">
        <v>5764</v>
      </c>
      <c r="B5423" s="1" t="s">
        <v>10933</v>
      </c>
      <c r="C5423" t="s">
        <v>21</v>
      </c>
    </row>
    <row r="5424" spans="1:3">
      <c r="A5424" s="1" t="s">
        <v>5764</v>
      </c>
      <c r="B5424" s="1" t="s">
        <v>10934</v>
      </c>
      <c r="C5424" t="s">
        <v>21</v>
      </c>
    </row>
    <row r="5425" spans="1:3">
      <c r="A5425" s="1" t="s">
        <v>5764</v>
      </c>
      <c r="B5425" s="1" t="s">
        <v>10935</v>
      </c>
      <c r="C5425" t="s">
        <v>21</v>
      </c>
    </row>
    <row r="5426" spans="1:3">
      <c r="A5426" s="1" t="s">
        <v>5764</v>
      </c>
      <c r="B5426" s="1" t="s">
        <v>10936</v>
      </c>
      <c r="C5426" t="s">
        <v>21</v>
      </c>
    </row>
    <row r="5427" spans="1:3">
      <c r="A5427" s="1" t="s">
        <v>5764</v>
      </c>
      <c r="B5427" s="1" t="s">
        <v>10937</v>
      </c>
      <c r="C5427" t="s">
        <v>21</v>
      </c>
    </row>
    <row r="5428" spans="1:3">
      <c r="A5428" s="1" t="s">
        <v>5764</v>
      </c>
      <c r="B5428" s="1" t="s">
        <v>10938</v>
      </c>
      <c r="C5428" t="s">
        <v>21</v>
      </c>
    </row>
    <row r="5429" spans="1:3">
      <c r="A5429" s="1" t="s">
        <v>5764</v>
      </c>
      <c r="B5429" s="1" t="s">
        <v>10939</v>
      </c>
      <c r="C5429" t="s">
        <v>21</v>
      </c>
    </row>
    <row r="5430" spans="1:3">
      <c r="A5430" s="1" t="s">
        <v>5764</v>
      </c>
      <c r="B5430" s="1" t="s">
        <v>10940</v>
      </c>
      <c r="C5430" t="s">
        <v>21</v>
      </c>
    </row>
    <row r="5431" spans="1:3">
      <c r="A5431" s="1" t="s">
        <v>5764</v>
      </c>
      <c r="B5431" s="1" t="s">
        <v>10941</v>
      </c>
      <c r="C5431" t="s">
        <v>21</v>
      </c>
    </row>
    <row r="5432" spans="1:3">
      <c r="A5432" s="1" t="s">
        <v>5764</v>
      </c>
      <c r="B5432" s="1" t="s">
        <v>10942</v>
      </c>
      <c r="C5432" t="s">
        <v>21</v>
      </c>
    </row>
    <row r="5433" spans="1:3">
      <c r="A5433" s="1" t="s">
        <v>5764</v>
      </c>
      <c r="B5433" s="1" t="s">
        <v>10943</v>
      </c>
      <c r="C5433" t="s">
        <v>21</v>
      </c>
    </row>
    <row r="5434" spans="1:3">
      <c r="A5434" s="1" t="s">
        <v>5764</v>
      </c>
      <c r="B5434" s="1" t="s">
        <v>10944</v>
      </c>
      <c r="C5434" t="s">
        <v>21</v>
      </c>
    </row>
    <row r="5435" spans="1:3">
      <c r="A5435" s="1" t="s">
        <v>5764</v>
      </c>
      <c r="B5435" s="1" t="s">
        <v>10945</v>
      </c>
      <c r="C5435" t="s">
        <v>21</v>
      </c>
    </row>
    <row r="5436" spans="1:3">
      <c r="A5436" s="1" t="s">
        <v>5764</v>
      </c>
      <c r="B5436" s="1" t="s">
        <v>10946</v>
      </c>
      <c r="C5436" t="s">
        <v>21</v>
      </c>
    </row>
    <row r="5437" spans="1:3">
      <c r="A5437" s="1" t="s">
        <v>5764</v>
      </c>
      <c r="B5437" s="1" t="s">
        <v>10947</v>
      </c>
      <c r="C5437" t="s">
        <v>21</v>
      </c>
    </row>
    <row r="5438" spans="1:3">
      <c r="A5438" s="1" t="s">
        <v>5764</v>
      </c>
      <c r="B5438" s="1" t="s">
        <v>10948</v>
      </c>
      <c r="C5438" t="s">
        <v>21</v>
      </c>
    </row>
    <row r="5439" spans="1:3">
      <c r="A5439" s="1" t="s">
        <v>5764</v>
      </c>
      <c r="B5439" s="1" t="s">
        <v>10949</v>
      </c>
      <c r="C5439" t="s">
        <v>21</v>
      </c>
    </row>
    <row r="5440" spans="1:3">
      <c r="A5440" s="1" t="s">
        <v>5764</v>
      </c>
      <c r="B5440" s="1" t="s">
        <v>10950</v>
      </c>
      <c r="C5440" t="s">
        <v>21</v>
      </c>
    </row>
    <row r="5441" spans="1:3">
      <c r="A5441" s="1" t="s">
        <v>5764</v>
      </c>
      <c r="B5441" s="1" t="s">
        <v>10951</v>
      </c>
      <c r="C5441" t="s">
        <v>21</v>
      </c>
    </row>
    <row r="5442" spans="1:3">
      <c r="A5442" s="1" t="s">
        <v>5764</v>
      </c>
      <c r="B5442" s="1" t="s">
        <v>10952</v>
      </c>
      <c r="C5442" t="s">
        <v>21</v>
      </c>
    </row>
    <row r="5443" spans="1:3">
      <c r="A5443" s="1" t="s">
        <v>5764</v>
      </c>
      <c r="B5443" s="1" t="s">
        <v>10953</v>
      </c>
      <c r="C5443" t="s">
        <v>21</v>
      </c>
    </row>
    <row r="5444" spans="1:3">
      <c r="A5444" s="1" t="s">
        <v>5764</v>
      </c>
      <c r="B5444" s="1" t="s">
        <v>10954</v>
      </c>
      <c r="C5444" t="s">
        <v>21</v>
      </c>
    </row>
    <row r="5445" spans="1:3">
      <c r="A5445" s="1" t="s">
        <v>5764</v>
      </c>
      <c r="B5445" s="1" t="s">
        <v>10955</v>
      </c>
      <c r="C5445" t="s">
        <v>21</v>
      </c>
    </row>
    <row r="5446" spans="1:3">
      <c r="A5446" s="1" t="s">
        <v>5764</v>
      </c>
      <c r="B5446" s="1" t="s">
        <v>10956</v>
      </c>
      <c r="C5446" t="s">
        <v>21</v>
      </c>
    </row>
    <row r="5447" spans="1:3">
      <c r="A5447" s="1" t="s">
        <v>5764</v>
      </c>
      <c r="B5447" s="1" t="s">
        <v>10957</v>
      </c>
      <c r="C5447" t="s">
        <v>21</v>
      </c>
    </row>
    <row r="5448" spans="1:3">
      <c r="A5448" s="1" t="s">
        <v>5764</v>
      </c>
      <c r="B5448" s="1" t="s">
        <v>10958</v>
      </c>
      <c r="C5448" t="s">
        <v>21</v>
      </c>
    </row>
    <row r="5449" spans="1:3">
      <c r="A5449" s="1" t="s">
        <v>5764</v>
      </c>
      <c r="B5449" s="1" t="s">
        <v>10959</v>
      </c>
      <c r="C5449" t="s">
        <v>21</v>
      </c>
    </row>
    <row r="5450" spans="1:3">
      <c r="A5450" s="1" t="s">
        <v>5764</v>
      </c>
      <c r="B5450" s="1" t="s">
        <v>10960</v>
      </c>
      <c r="C5450" t="s">
        <v>21</v>
      </c>
    </row>
    <row r="5451" spans="1:3">
      <c r="A5451" s="1" t="s">
        <v>5764</v>
      </c>
      <c r="B5451" s="1" t="s">
        <v>10961</v>
      </c>
      <c r="C5451" t="s">
        <v>21</v>
      </c>
    </row>
    <row r="5452" spans="1:3">
      <c r="A5452" s="1" t="s">
        <v>5764</v>
      </c>
      <c r="B5452" s="1" t="s">
        <v>10962</v>
      </c>
      <c r="C5452" t="s">
        <v>21</v>
      </c>
    </row>
    <row r="5453" spans="1:3">
      <c r="A5453" s="1" t="s">
        <v>5764</v>
      </c>
      <c r="B5453" s="1" t="s">
        <v>10963</v>
      </c>
      <c r="C5453" t="s">
        <v>21</v>
      </c>
    </row>
    <row r="5454" spans="1:3">
      <c r="A5454" s="1" t="s">
        <v>5764</v>
      </c>
      <c r="B5454" s="1" t="s">
        <v>10964</v>
      </c>
      <c r="C5454" t="s">
        <v>21</v>
      </c>
    </row>
    <row r="5455" spans="1:3">
      <c r="A5455" s="1" t="s">
        <v>5764</v>
      </c>
      <c r="B5455" s="1" t="s">
        <v>10965</v>
      </c>
      <c r="C5455" t="s">
        <v>21</v>
      </c>
    </row>
    <row r="5456" spans="1:3">
      <c r="A5456" s="1" t="s">
        <v>5764</v>
      </c>
      <c r="B5456" s="1" t="s">
        <v>10966</v>
      </c>
      <c r="C5456" t="s">
        <v>21</v>
      </c>
    </row>
    <row r="5457" spans="1:3">
      <c r="A5457" s="1" t="s">
        <v>5764</v>
      </c>
      <c r="B5457" s="1" t="s">
        <v>10967</v>
      </c>
      <c r="C5457" t="s">
        <v>21</v>
      </c>
    </row>
    <row r="5458" spans="1:3">
      <c r="A5458" s="1" t="s">
        <v>5764</v>
      </c>
      <c r="B5458" s="1" t="s">
        <v>10968</v>
      </c>
      <c r="C5458" t="s">
        <v>21</v>
      </c>
    </row>
    <row r="5459" spans="1:3">
      <c r="A5459" s="1" t="s">
        <v>5764</v>
      </c>
      <c r="B5459" s="1" t="s">
        <v>10969</v>
      </c>
      <c r="C5459" t="s">
        <v>21</v>
      </c>
    </row>
    <row r="5460" spans="1:3">
      <c r="A5460" s="1" t="s">
        <v>5764</v>
      </c>
      <c r="B5460" s="1" t="s">
        <v>10970</v>
      </c>
      <c r="C5460" t="s">
        <v>21</v>
      </c>
    </row>
    <row r="5461" spans="1:3">
      <c r="A5461" s="1" t="s">
        <v>5764</v>
      </c>
      <c r="B5461" s="1" t="s">
        <v>10971</v>
      </c>
      <c r="C5461" t="s">
        <v>21</v>
      </c>
    </row>
    <row r="5462" spans="1:3">
      <c r="A5462" s="1" t="s">
        <v>5764</v>
      </c>
      <c r="B5462" s="1" t="s">
        <v>10972</v>
      </c>
      <c r="C5462" t="s">
        <v>21</v>
      </c>
    </row>
    <row r="5463" spans="1:3">
      <c r="A5463" s="1" t="s">
        <v>5764</v>
      </c>
      <c r="B5463" s="1" t="s">
        <v>10973</v>
      </c>
      <c r="C5463" t="s">
        <v>21</v>
      </c>
    </row>
    <row r="5464" spans="1:3">
      <c r="A5464" s="1" t="s">
        <v>5764</v>
      </c>
      <c r="B5464" s="1" t="s">
        <v>10974</v>
      </c>
      <c r="C5464" t="s">
        <v>21</v>
      </c>
    </row>
    <row r="5465" spans="1:3">
      <c r="A5465" s="1" t="s">
        <v>5764</v>
      </c>
      <c r="B5465" s="1" t="s">
        <v>10975</v>
      </c>
      <c r="C5465" t="s">
        <v>21</v>
      </c>
    </row>
    <row r="5466" spans="1:3">
      <c r="A5466" s="1" t="s">
        <v>5764</v>
      </c>
      <c r="B5466" s="1" t="s">
        <v>10976</v>
      </c>
      <c r="C5466" t="s">
        <v>21</v>
      </c>
    </row>
    <row r="5467" spans="1:3">
      <c r="A5467" s="1" t="s">
        <v>5764</v>
      </c>
      <c r="B5467" s="1" t="s">
        <v>10977</v>
      </c>
      <c r="C5467" t="s">
        <v>21</v>
      </c>
    </row>
    <row r="5468" spans="1:3">
      <c r="A5468" s="1" t="s">
        <v>5764</v>
      </c>
      <c r="B5468" s="1" t="s">
        <v>10978</v>
      </c>
      <c r="C5468" t="s">
        <v>21</v>
      </c>
    </row>
    <row r="5469" spans="1:3">
      <c r="A5469" s="1" t="s">
        <v>5764</v>
      </c>
      <c r="B5469" s="1" t="s">
        <v>10979</v>
      </c>
      <c r="C5469" t="s">
        <v>21</v>
      </c>
    </row>
    <row r="5470" spans="1:3">
      <c r="A5470" s="1" t="s">
        <v>5764</v>
      </c>
      <c r="B5470" s="1" t="s">
        <v>10980</v>
      </c>
      <c r="C5470" t="s">
        <v>21</v>
      </c>
    </row>
    <row r="5471" spans="1:3">
      <c r="A5471" s="1" t="s">
        <v>5764</v>
      </c>
      <c r="B5471" s="1" t="s">
        <v>10981</v>
      </c>
      <c r="C5471" t="s">
        <v>21</v>
      </c>
    </row>
    <row r="5472" spans="1:3">
      <c r="A5472" s="1" t="s">
        <v>5764</v>
      </c>
      <c r="B5472" s="1" t="s">
        <v>10982</v>
      </c>
      <c r="C5472" t="s">
        <v>21</v>
      </c>
    </row>
    <row r="5473" spans="1:3">
      <c r="A5473" s="1" t="s">
        <v>5764</v>
      </c>
      <c r="B5473" s="1" t="s">
        <v>10983</v>
      </c>
      <c r="C5473" t="s">
        <v>21</v>
      </c>
    </row>
    <row r="5474" spans="1:3">
      <c r="A5474" s="1" t="s">
        <v>5764</v>
      </c>
      <c r="B5474" s="1" t="s">
        <v>10984</v>
      </c>
      <c r="C5474" t="s">
        <v>21</v>
      </c>
    </row>
    <row r="5475" spans="1:3">
      <c r="A5475" s="1" t="s">
        <v>5764</v>
      </c>
      <c r="B5475" s="1" t="s">
        <v>10985</v>
      </c>
      <c r="C5475" t="s">
        <v>21</v>
      </c>
    </row>
    <row r="5476" spans="1:3">
      <c r="A5476" s="1" t="s">
        <v>5764</v>
      </c>
      <c r="B5476" s="1" t="s">
        <v>10986</v>
      </c>
      <c r="C5476" t="s">
        <v>21</v>
      </c>
    </row>
    <row r="5477" spans="1:3">
      <c r="A5477" s="1" t="s">
        <v>5764</v>
      </c>
      <c r="B5477" s="1" t="s">
        <v>10987</v>
      </c>
      <c r="C5477" t="s">
        <v>21</v>
      </c>
    </row>
    <row r="5478" spans="1:3">
      <c r="A5478" s="1" t="s">
        <v>5764</v>
      </c>
      <c r="B5478" s="1" t="s">
        <v>10988</v>
      </c>
      <c r="C5478" t="s">
        <v>21</v>
      </c>
    </row>
    <row r="5479" spans="1:3">
      <c r="A5479" s="1" t="s">
        <v>5764</v>
      </c>
      <c r="B5479" s="1" t="s">
        <v>10989</v>
      </c>
      <c r="C5479" t="s">
        <v>21</v>
      </c>
    </row>
    <row r="5480" spans="1:3">
      <c r="A5480" s="1" t="s">
        <v>5764</v>
      </c>
      <c r="B5480" s="1" t="s">
        <v>10990</v>
      </c>
      <c r="C5480" t="s">
        <v>21</v>
      </c>
    </row>
    <row r="5481" spans="1:3">
      <c r="A5481" s="1" t="s">
        <v>5764</v>
      </c>
      <c r="B5481" s="1" t="s">
        <v>10991</v>
      </c>
      <c r="C5481" t="s">
        <v>21</v>
      </c>
    </row>
    <row r="5482" spans="1:3">
      <c r="A5482" s="1" t="s">
        <v>5764</v>
      </c>
      <c r="B5482" s="1" t="s">
        <v>10992</v>
      </c>
      <c r="C5482" t="s">
        <v>21</v>
      </c>
    </row>
    <row r="5483" spans="1:3">
      <c r="A5483" s="1" t="s">
        <v>5764</v>
      </c>
      <c r="B5483" s="1" t="s">
        <v>10993</v>
      </c>
      <c r="C5483" t="s">
        <v>21</v>
      </c>
    </row>
    <row r="5484" spans="1:3">
      <c r="A5484" s="1" t="s">
        <v>5764</v>
      </c>
      <c r="B5484" s="1" t="s">
        <v>10994</v>
      </c>
      <c r="C5484" t="s">
        <v>21</v>
      </c>
    </row>
    <row r="5485" spans="1:3">
      <c r="A5485" s="1" t="s">
        <v>5764</v>
      </c>
      <c r="B5485" s="1" t="s">
        <v>10995</v>
      </c>
      <c r="C5485" t="s">
        <v>21</v>
      </c>
    </row>
    <row r="5486" spans="1:3">
      <c r="A5486" s="1" t="s">
        <v>5764</v>
      </c>
      <c r="B5486" s="1" t="s">
        <v>10996</v>
      </c>
      <c r="C5486" t="s">
        <v>21</v>
      </c>
    </row>
    <row r="5487" spans="1:3">
      <c r="A5487" s="1" t="s">
        <v>5764</v>
      </c>
      <c r="B5487" s="1" t="s">
        <v>10997</v>
      </c>
      <c r="C5487" t="s">
        <v>21</v>
      </c>
    </row>
    <row r="5488" spans="1:3">
      <c r="A5488" s="1" t="s">
        <v>5764</v>
      </c>
      <c r="B5488" s="1" t="s">
        <v>10998</v>
      </c>
      <c r="C5488" t="s">
        <v>21</v>
      </c>
    </row>
    <row r="5489" spans="1:3">
      <c r="A5489" s="1" t="s">
        <v>5764</v>
      </c>
      <c r="B5489" s="1" t="s">
        <v>10999</v>
      </c>
      <c r="C5489" t="s">
        <v>21</v>
      </c>
    </row>
    <row r="5490" spans="1:3">
      <c r="A5490" s="1" t="s">
        <v>5764</v>
      </c>
      <c r="B5490" s="1" t="s">
        <v>11000</v>
      </c>
      <c r="C5490" t="s">
        <v>21</v>
      </c>
    </row>
    <row r="5491" spans="1:3">
      <c r="A5491" s="1" t="s">
        <v>5764</v>
      </c>
      <c r="B5491" s="1" t="s">
        <v>11001</v>
      </c>
      <c r="C5491" t="s">
        <v>21</v>
      </c>
    </row>
    <row r="5492" spans="1:3">
      <c r="A5492" s="1" t="s">
        <v>5764</v>
      </c>
      <c r="B5492" s="1" t="s">
        <v>11002</v>
      </c>
      <c r="C5492" t="s">
        <v>21</v>
      </c>
    </row>
    <row r="5493" spans="1:3">
      <c r="A5493" s="1" t="s">
        <v>5764</v>
      </c>
      <c r="B5493" s="1" t="s">
        <v>11003</v>
      </c>
      <c r="C5493" t="s">
        <v>21</v>
      </c>
    </row>
    <row r="5494" spans="1:3">
      <c r="A5494" s="1" t="s">
        <v>5764</v>
      </c>
      <c r="B5494" s="1" t="s">
        <v>11004</v>
      </c>
      <c r="C5494" t="s">
        <v>21</v>
      </c>
    </row>
    <row r="5495" spans="1:3">
      <c r="A5495" s="1" t="s">
        <v>5764</v>
      </c>
      <c r="B5495" s="1" t="s">
        <v>11005</v>
      </c>
      <c r="C5495" t="s">
        <v>21</v>
      </c>
    </row>
    <row r="5496" spans="1:3">
      <c r="A5496" s="1" t="s">
        <v>5764</v>
      </c>
      <c r="B5496" s="1" t="s">
        <v>11006</v>
      </c>
      <c r="C5496" t="s">
        <v>21</v>
      </c>
    </row>
    <row r="5497" spans="1:3">
      <c r="A5497" s="1" t="s">
        <v>5764</v>
      </c>
      <c r="B5497" s="1" t="s">
        <v>11007</v>
      </c>
      <c r="C5497" t="s">
        <v>21</v>
      </c>
    </row>
    <row r="5498" spans="1:3">
      <c r="A5498" s="1" t="s">
        <v>5764</v>
      </c>
      <c r="B5498" s="1" t="s">
        <v>11008</v>
      </c>
      <c r="C5498" t="s">
        <v>21</v>
      </c>
    </row>
    <row r="5499" spans="1:3">
      <c r="A5499" s="1" t="s">
        <v>5764</v>
      </c>
      <c r="B5499" s="1" t="s">
        <v>11009</v>
      </c>
      <c r="C5499" t="s">
        <v>21</v>
      </c>
    </row>
    <row r="5500" spans="1:3">
      <c r="A5500" s="1" t="s">
        <v>5764</v>
      </c>
      <c r="B5500" s="1" t="s">
        <v>11010</v>
      </c>
      <c r="C5500" t="s">
        <v>21</v>
      </c>
    </row>
    <row r="5501" spans="1:3">
      <c r="A5501" s="1" t="s">
        <v>5764</v>
      </c>
      <c r="B5501" s="1" t="s">
        <v>11011</v>
      </c>
      <c r="C5501" t="s">
        <v>21</v>
      </c>
    </row>
    <row r="5502" spans="1:3">
      <c r="A5502" s="1" t="s">
        <v>5764</v>
      </c>
      <c r="B5502" s="1" t="s">
        <v>11012</v>
      </c>
      <c r="C5502" t="s">
        <v>21</v>
      </c>
    </row>
    <row r="5503" spans="1:3">
      <c r="A5503" s="1" t="s">
        <v>5764</v>
      </c>
      <c r="B5503" s="1" t="s">
        <v>11013</v>
      </c>
      <c r="C5503" t="s">
        <v>21</v>
      </c>
    </row>
    <row r="5504" spans="1:3">
      <c r="A5504" s="1" t="s">
        <v>5764</v>
      </c>
      <c r="B5504" s="1" t="s">
        <v>11014</v>
      </c>
      <c r="C5504" t="s">
        <v>21</v>
      </c>
    </row>
    <row r="5505" spans="1:3">
      <c r="A5505" s="1" t="s">
        <v>5764</v>
      </c>
      <c r="B5505" s="1" t="s">
        <v>11015</v>
      </c>
      <c r="C5505" t="s">
        <v>21</v>
      </c>
    </row>
    <row r="5506" spans="1:3">
      <c r="A5506" s="1" t="s">
        <v>5764</v>
      </c>
      <c r="B5506" s="1" t="s">
        <v>11016</v>
      </c>
      <c r="C5506" t="s">
        <v>21</v>
      </c>
    </row>
    <row r="5507" spans="1:3">
      <c r="A5507" s="1" t="s">
        <v>5764</v>
      </c>
      <c r="B5507" s="1" t="s">
        <v>11017</v>
      </c>
      <c r="C5507" t="s">
        <v>21</v>
      </c>
    </row>
    <row r="5508" spans="1:3">
      <c r="A5508" s="1" t="s">
        <v>5764</v>
      </c>
      <c r="B5508" s="1" t="s">
        <v>11018</v>
      </c>
      <c r="C5508" t="s">
        <v>21</v>
      </c>
    </row>
    <row r="5509" spans="1:3">
      <c r="A5509" s="1" t="s">
        <v>5764</v>
      </c>
      <c r="B5509" s="1" t="s">
        <v>11019</v>
      </c>
      <c r="C5509" t="s">
        <v>21</v>
      </c>
    </row>
    <row r="5510" spans="1:3">
      <c r="A5510" s="1" t="s">
        <v>5764</v>
      </c>
      <c r="B5510" s="1" t="s">
        <v>11020</v>
      </c>
      <c r="C5510" t="s">
        <v>21</v>
      </c>
    </row>
    <row r="5511" spans="1:3">
      <c r="A5511" s="1" t="s">
        <v>5764</v>
      </c>
      <c r="B5511" s="1" t="s">
        <v>11021</v>
      </c>
      <c r="C5511" t="s">
        <v>21</v>
      </c>
    </row>
    <row r="5512" spans="1:3">
      <c r="A5512" s="1" t="s">
        <v>5764</v>
      </c>
      <c r="B5512" s="1" t="s">
        <v>11022</v>
      </c>
      <c r="C5512" t="s">
        <v>21</v>
      </c>
    </row>
    <row r="5513" spans="1:3">
      <c r="A5513" s="1" t="s">
        <v>5764</v>
      </c>
      <c r="B5513" s="1" t="s">
        <v>11023</v>
      </c>
      <c r="C5513" t="s">
        <v>21</v>
      </c>
    </row>
    <row r="5514" spans="1:3">
      <c r="A5514" s="1" t="s">
        <v>5764</v>
      </c>
      <c r="B5514" s="1" t="s">
        <v>11024</v>
      </c>
      <c r="C5514" t="s">
        <v>21</v>
      </c>
    </row>
    <row r="5515" spans="1:3">
      <c r="A5515" s="1" t="s">
        <v>5764</v>
      </c>
      <c r="B5515" s="1" t="s">
        <v>11025</v>
      </c>
      <c r="C5515" t="s">
        <v>21</v>
      </c>
    </row>
    <row r="5516" spans="1:3">
      <c r="A5516" s="1" t="s">
        <v>5764</v>
      </c>
      <c r="B5516" s="1" t="s">
        <v>11026</v>
      </c>
      <c r="C5516" t="s">
        <v>21</v>
      </c>
    </row>
    <row r="5517" spans="1:3">
      <c r="A5517" s="1" t="s">
        <v>5764</v>
      </c>
      <c r="B5517" s="1" t="s">
        <v>11027</v>
      </c>
      <c r="C5517" t="s">
        <v>21</v>
      </c>
    </row>
    <row r="5518" spans="1:3">
      <c r="A5518" s="1" t="s">
        <v>5764</v>
      </c>
      <c r="B5518" s="1" t="s">
        <v>11028</v>
      </c>
      <c r="C5518" t="s">
        <v>21</v>
      </c>
    </row>
    <row r="5519" spans="1:3">
      <c r="A5519" s="1" t="s">
        <v>5764</v>
      </c>
      <c r="B5519" s="1" t="s">
        <v>11029</v>
      </c>
      <c r="C5519" t="s">
        <v>21</v>
      </c>
    </row>
    <row r="5520" spans="1:3">
      <c r="A5520" s="1" t="s">
        <v>5764</v>
      </c>
      <c r="B5520" s="1" t="s">
        <v>11030</v>
      </c>
      <c r="C5520" t="s">
        <v>21</v>
      </c>
    </row>
    <row r="5521" spans="1:3">
      <c r="A5521" s="1" t="s">
        <v>5764</v>
      </c>
      <c r="B5521" s="1" t="s">
        <v>11031</v>
      </c>
      <c r="C5521" t="s">
        <v>21</v>
      </c>
    </row>
    <row r="5522" spans="1:3">
      <c r="A5522" s="1" t="s">
        <v>5764</v>
      </c>
      <c r="B5522" s="1" t="s">
        <v>11032</v>
      </c>
      <c r="C5522" t="s">
        <v>21</v>
      </c>
    </row>
    <row r="5523" spans="1:3">
      <c r="A5523" s="1" t="s">
        <v>5764</v>
      </c>
      <c r="B5523" s="1" t="s">
        <v>11033</v>
      </c>
      <c r="C5523" t="s">
        <v>21</v>
      </c>
    </row>
    <row r="5524" spans="1:3">
      <c r="A5524" s="1" t="s">
        <v>5764</v>
      </c>
      <c r="B5524" s="1" t="s">
        <v>11034</v>
      </c>
      <c r="C5524" t="s">
        <v>21</v>
      </c>
    </row>
    <row r="5525" spans="1:3">
      <c r="A5525" s="1" t="s">
        <v>5764</v>
      </c>
      <c r="B5525" s="1" t="s">
        <v>11035</v>
      </c>
      <c r="C5525" t="s">
        <v>21</v>
      </c>
    </row>
    <row r="5526" spans="1:3">
      <c r="A5526" s="1" t="s">
        <v>5764</v>
      </c>
      <c r="B5526" s="1" t="s">
        <v>11036</v>
      </c>
      <c r="C5526" t="s">
        <v>21</v>
      </c>
    </row>
    <row r="5527" spans="1:3">
      <c r="A5527" s="1" t="s">
        <v>5764</v>
      </c>
      <c r="B5527" s="1" t="s">
        <v>11037</v>
      </c>
      <c r="C5527" t="s">
        <v>21</v>
      </c>
    </row>
    <row r="5528" spans="1:3">
      <c r="A5528" s="1" t="s">
        <v>5764</v>
      </c>
      <c r="B5528" s="1" t="s">
        <v>11038</v>
      </c>
      <c r="C5528" t="s">
        <v>21</v>
      </c>
    </row>
    <row r="5529" spans="1:3">
      <c r="A5529" s="1" t="s">
        <v>5764</v>
      </c>
      <c r="B5529" s="1" t="s">
        <v>11039</v>
      </c>
      <c r="C5529" t="s">
        <v>21</v>
      </c>
    </row>
    <row r="5530" spans="1:3">
      <c r="A5530" s="1" t="s">
        <v>5764</v>
      </c>
      <c r="B5530" s="1" t="s">
        <v>11040</v>
      </c>
      <c r="C5530" t="s">
        <v>21</v>
      </c>
    </row>
    <row r="5531" spans="1:3">
      <c r="A5531" s="1" t="s">
        <v>5764</v>
      </c>
      <c r="B5531" s="1" t="s">
        <v>11041</v>
      </c>
      <c r="C5531" t="s">
        <v>21</v>
      </c>
    </row>
    <row r="5532" spans="1:3">
      <c r="A5532" s="1" t="s">
        <v>5764</v>
      </c>
      <c r="B5532" s="1" t="s">
        <v>11042</v>
      </c>
      <c r="C5532" t="s">
        <v>21</v>
      </c>
    </row>
    <row r="5533" spans="1:3">
      <c r="A5533" s="1" t="s">
        <v>5764</v>
      </c>
      <c r="B5533" s="1" t="s">
        <v>11043</v>
      </c>
      <c r="C5533" t="s">
        <v>21</v>
      </c>
    </row>
    <row r="5534" spans="1:3">
      <c r="A5534" s="1" t="s">
        <v>5764</v>
      </c>
      <c r="B5534" s="1" t="s">
        <v>11044</v>
      </c>
      <c r="C5534" t="s">
        <v>21</v>
      </c>
    </row>
    <row r="5535" spans="1:3">
      <c r="A5535" s="1" t="s">
        <v>5764</v>
      </c>
      <c r="B5535" s="1" t="s">
        <v>11045</v>
      </c>
      <c r="C5535" t="s">
        <v>21</v>
      </c>
    </row>
    <row r="5536" spans="1:3">
      <c r="A5536" s="1" t="s">
        <v>5764</v>
      </c>
      <c r="B5536" s="1" t="s">
        <v>11046</v>
      </c>
      <c r="C5536" t="s">
        <v>21</v>
      </c>
    </row>
    <row r="5537" spans="1:3">
      <c r="A5537" s="1" t="s">
        <v>5764</v>
      </c>
      <c r="B5537" s="1" t="s">
        <v>11047</v>
      </c>
      <c r="C5537" t="s">
        <v>21</v>
      </c>
    </row>
    <row r="5538" spans="1:3">
      <c r="A5538" s="1" t="s">
        <v>5764</v>
      </c>
      <c r="B5538" s="1" t="s">
        <v>11048</v>
      </c>
      <c r="C5538" t="s">
        <v>21</v>
      </c>
    </row>
    <row r="5539" spans="1:3">
      <c r="A5539" s="1" t="s">
        <v>5764</v>
      </c>
      <c r="B5539" s="1" t="s">
        <v>11049</v>
      </c>
      <c r="C5539" t="s">
        <v>21</v>
      </c>
    </row>
    <row r="5540" spans="1:3">
      <c r="A5540" s="1" t="s">
        <v>5764</v>
      </c>
      <c r="B5540" s="1" t="s">
        <v>11050</v>
      </c>
      <c r="C5540" t="s">
        <v>21</v>
      </c>
    </row>
    <row r="5541" spans="1:3">
      <c r="A5541" s="1" t="s">
        <v>5764</v>
      </c>
      <c r="B5541" s="1" t="s">
        <v>11051</v>
      </c>
      <c r="C5541" t="s">
        <v>21</v>
      </c>
    </row>
    <row r="5542" spans="1:3">
      <c r="A5542" s="1" t="s">
        <v>5764</v>
      </c>
      <c r="B5542" s="1" t="s">
        <v>11052</v>
      </c>
      <c r="C5542" t="s">
        <v>21</v>
      </c>
    </row>
    <row r="5543" spans="1:3">
      <c r="A5543" s="1" t="s">
        <v>5764</v>
      </c>
      <c r="B5543" s="1" t="s">
        <v>11053</v>
      </c>
      <c r="C5543" t="s">
        <v>21</v>
      </c>
    </row>
    <row r="5544" spans="1:3">
      <c r="A5544" s="1" t="s">
        <v>5764</v>
      </c>
      <c r="B5544" s="1" t="s">
        <v>11054</v>
      </c>
      <c r="C5544" t="s">
        <v>21</v>
      </c>
    </row>
    <row r="5545" spans="1:3">
      <c r="A5545" s="1" t="s">
        <v>5764</v>
      </c>
      <c r="B5545" s="1" t="s">
        <v>11055</v>
      </c>
      <c r="C5545" t="s">
        <v>21</v>
      </c>
    </row>
    <row r="5546" spans="1:3">
      <c r="A5546" s="1" t="s">
        <v>5764</v>
      </c>
      <c r="B5546" s="1" t="s">
        <v>11056</v>
      </c>
      <c r="C5546" t="s">
        <v>21</v>
      </c>
    </row>
    <row r="5547" spans="1:3">
      <c r="A5547" s="1" t="s">
        <v>5764</v>
      </c>
      <c r="B5547" s="1" t="s">
        <v>11057</v>
      </c>
      <c r="C5547" t="s">
        <v>21</v>
      </c>
    </row>
    <row r="5548" spans="1:3">
      <c r="A5548" s="1" t="s">
        <v>5764</v>
      </c>
      <c r="B5548" s="1" t="s">
        <v>11058</v>
      </c>
      <c r="C5548" t="s">
        <v>21</v>
      </c>
    </row>
    <row r="5549" spans="1:3">
      <c r="A5549" s="1" t="s">
        <v>5764</v>
      </c>
      <c r="B5549" s="1" t="s">
        <v>11059</v>
      </c>
      <c r="C5549" t="s">
        <v>21</v>
      </c>
    </row>
    <row r="5550" spans="1:3">
      <c r="A5550" s="1" t="s">
        <v>5764</v>
      </c>
      <c r="B5550" s="1" t="s">
        <v>11060</v>
      </c>
      <c r="C5550" t="s">
        <v>21</v>
      </c>
    </row>
    <row r="5551" spans="1:3">
      <c r="A5551" s="1" t="s">
        <v>5764</v>
      </c>
      <c r="B5551" s="1" t="s">
        <v>11061</v>
      </c>
      <c r="C5551" t="s">
        <v>21</v>
      </c>
    </row>
    <row r="5552" spans="1:3">
      <c r="A5552" s="1" t="s">
        <v>5764</v>
      </c>
      <c r="B5552" s="1" t="s">
        <v>11062</v>
      </c>
      <c r="C5552" t="s">
        <v>21</v>
      </c>
    </row>
    <row r="5553" spans="1:3">
      <c r="A5553" s="1" t="s">
        <v>5764</v>
      </c>
      <c r="B5553" s="1" t="s">
        <v>11063</v>
      </c>
      <c r="C5553" t="s">
        <v>21</v>
      </c>
    </row>
    <row r="5554" spans="1:3">
      <c r="A5554" s="1" t="s">
        <v>5764</v>
      </c>
      <c r="B5554" s="1" t="s">
        <v>11064</v>
      </c>
      <c r="C5554" t="s">
        <v>21</v>
      </c>
    </row>
    <row r="5555" spans="1:3">
      <c r="A5555" s="1" t="s">
        <v>5764</v>
      </c>
      <c r="B5555" s="1" t="s">
        <v>11065</v>
      </c>
      <c r="C5555" t="s">
        <v>21</v>
      </c>
    </row>
    <row r="5556" spans="1:3">
      <c r="A5556" s="1" t="s">
        <v>5764</v>
      </c>
      <c r="B5556" s="1" t="s">
        <v>11066</v>
      </c>
      <c r="C5556" t="s">
        <v>21</v>
      </c>
    </row>
    <row r="5557" spans="1:3">
      <c r="A5557" s="1" t="s">
        <v>5764</v>
      </c>
      <c r="B5557" s="1" t="s">
        <v>11067</v>
      </c>
      <c r="C5557" t="s">
        <v>21</v>
      </c>
    </row>
    <row r="5558" spans="1:3">
      <c r="A5558" s="1" t="s">
        <v>5764</v>
      </c>
      <c r="B5558" s="1" t="s">
        <v>11068</v>
      </c>
      <c r="C5558" t="s">
        <v>21</v>
      </c>
    </row>
    <row r="5559" spans="1:3">
      <c r="A5559" s="1" t="s">
        <v>5764</v>
      </c>
      <c r="B5559" s="1" t="s">
        <v>11069</v>
      </c>
      <c r="C5559" t="s">
        <v>21</v>
      </c>
    </row>
    <row r="5560" spans="1:3">
      <c r="A5560" s="1" t="s">
        <v>5764</v>
      </c>
      <c r="B5560" s="1" t="s">
        <v>11070</v>
      </c>
      <c r="C5560" t="s">
        <v>21</v>
      </c>
    </row>
    <row r="5561" spans="1:3">
      <c r="A5561" s="1" t="s">
        <v>5764</v>
      </c>
      <c r="B5561" s="1" t="s">
        <v>11071</v>
      </c>
      <c r="C5561" t="s">
        <v>21</v>
      </c>
    </row>
    <row r="5562" spans="1:3">
      <c r="A5562" s="1" t="s">
        <v>5764</v>
      </c>
      <c r="B5562" s="1" t="s">
        <v>11072</v>
      </c>
      <c r="C5562" t="s">
        <v>21</v>
      </c>
    </row>
    <row r="5563" spans="1:3">
      <c r="A5563" s="1" t="s">
        <v>5764</v>
      </c>
      <c r="B5563" s="1" t="s">
        <v>11073</v>
      </c>
      <c r="C5563" t="s">
        <v>21</v>
      </c>
    </row>
    <row r="5564" spans="1:3">
      <c r="A5564" s="1" t="s">
        <v>5764</v>
      </c>
      <c r="B5564" s="1" t="s">
        <v>11074</v>
      </c>
      <c r="C5564" t="s">
        <v>21</v>
      </c>
    </row>
    <row r="5565" spans="1:3">
      <c r="A5565" s="1" t="s">
        <v>5764</v>
      </c>
      <c r="B5565" s="1" t="s">
        <v>11075</v>
      </c>
      <c r="C5565" t="s">
        <v>21</v>
      </c>
    </row>
    <row r="5566" spans="1:3">
      <c r="A5566" s="1" t="s">
        <v>5764</v>
      </c>
      <c r="B5566" s="1" t="s">
        <v>11076</v>
      </c>
      <c r="C5566" t="s">
        <v>21</v>
      </c>
    </row>
    <row r="5567" spans="1:3">
      <c r="A5567" s="1" t="s">
        <v>5764</v>
      </c>
      <c r="B5567" s="1" t="s">
        <v>11077</v>
      </c>
      <c r="C5567" t="s">
        <v>21</v>
      </c>
    </row>
    <row r="5568" spans="1:3">
      <c r="A5568" s="1" t="s">
        <v>5764</v>
      </c>
      <c r="B5568" s="1" t="s">
        <v>11078</v>
      </c>
      <c r="C5568" t="s">
        <v>21</v>
      </c>
    </row>
    <row r="5569" spans="1:3">
      <c r="A5569" s="1" t="s">
        <v>5764</v>
      </c>
      <c r="B5569" s="1" t="s">
        <v>11079</v>
      </c>
      <c r="C5569" t="s">
        <v>21</v>
      </c>
    </row>
    <row r="5570" spans="1:3">
      <c r="A5570" s="1" t="s">
        <v>5764</v>
      </c>
      <c r="B5570" s="1" t="s">
        <v>11080</v>
      </c>
      <c r="C5570" t="s">
        <v>21</v>
      </c>
    </row>
    <row r="5571" spans="1:3">
      <c r="A5571" s="1" t="s">
        <v>5764</v>
      </c>
      <c r="B5571" s="1" t="s">
        <v>11081</v>
      </c>
      <c r="C5571" t="s">
        <v>21</v>
      </c>
    </row>
    <row r="5572" spans="1:3">
      <c r="A5572" s="1" t="s">
        <v>5764</v>
      </c>
      <c r="B5572" s="1" t="s">
        <v>11082</v>
      </c>
      <c r="C5572" t="s">
        <v>21</v>
      </c>
    </row>
    <row r="5573" spans="1:3">
      <c r="A5573" s="1" t="s">
        <v>5764</v>
      </c>
      <c r="B5573" s="1" t="s">
        <v>11083</v>
      </c>
      <c r="C5573" t="s">
        <v>21</v>
      </c>
    </row>
    <row r="5574" spans="1:3">
      <c r="A5574" s="1" t="s">
        <v>5764</v>
      </c>
      <c r="B5574" s="1" t="s">
        <v>11084</v>
      </c>
      <c r="C5574" t="s">
        <v>21</v>
      </c>
    </row>
    <row r="5575" spans="1:3">
      <c r="A5575" s="1" t="s">
        <v>5764</v>
      </c>
      <c r="B5575" s="1" t="s">
        <v>11085</v>
      </c>
      <c r="C5575" t="s">
        <v>21</v>
      </c>
    </row>
    <row r="5576" spans="1:3">
      <c r="A5576" s="1" t="s">
        <v>5764</v>
      </c>
      <c r="B5576" s="1" t="s">
        <v>11086</v>
      </c>
      <c r="C5576" t="s">
        <v>21</v>
      </c>
    </row>
    <row r="5577" spans="1:3">
      <c r="A5577" s="1" t="s">
        <v>5764</v>
      </c>
      <c r="B5577" s="1" t="s">
        <v>11087</v>
      </c>
      <c r="C5577" t="s">
        <v>21</v>
      </c>
    </row>
    <row r="5578" spans="1:3">
      <c r="A5578" s="1" t="s">
        <v>5764</v>
      </c>
      <c r="B5578" s="1" t="s">
        <v>11088</v>
      </c>
      <c r="C5578" t="s">
        <v>21</v>
      </c>
    </row>
    <row r="5579" spans="1:3">
      <c r="A5579" s="1" t="s">
        <v>5764</v>
      </c>
      <c r="B5579" s="1" t="s">
        <v>11089</v>
      </c>
      <c r="C5579" t="s">
        <v>21</v>
      </c>
    </row>
    <row r="5580" spans="1:3">
      <c r="A5580" s="1" t="s">
        <v>5764</v>
      </c>
      <c r="B5580" s="1" t="s">
        <v>11090</v>
      </c>
      <c r="C5580" t="s">
        <v>21</v>
      </c>
    </row>
    <row r="5581" spans="1:3">
      <c r="A5581" s="1" t="s">
        <v>5764</v>
      </c>
      <c r="B5581" s="1" t="s">
        <v>11091</v>
      </c>
      <c r="C5581" t="s">
        <v>21</v>
      </c>
    </row>
    <row r="5582" spans="1:3">
      <c r="A5582" s="1" t="s">
        <v>5764</v>
      </c>
      <c r="B5582" s="1" t="s">
        <v>11092</v>
      </c>
      <c r="C5582" t="s">
        <v>21</v>
      </c>
    </row>
    <row r="5583" spans="1:3">
      <c r="A5583" s="1" t="s">
        <v>5764</v>
      </c>
      <c r="B5583" s="1" t="s">
        <v>11093</v>
      </c>
      <c r="C5583" t="s">
        <v>21</v>
      </c>
    </row>
    <row r="5584" spans="1:3">
      <c r="A5584" s="1" t="s">
        <v>5764</v>
      </c>
      <c r="B5584" s="1" t="s">
        <v>11094</v>
      </c>
      <c r="C5584" t="s">
        <v>21</v>
      </c>
    </row>
    <row r="5585" spans="1:3">
      <c r="A5585" s="1" t="s">
        <v>5764</v>
      </c>
      <c r="B5585" s="1" t="s">
        <v>11095</v>
      </c>
      <c r="C5585" t="s">
        <v>21</v>
      </c>
    </row>
    <row r="5586" spans="1:3">
      <c r="A5586" s="1" t="s">
        <v>5764</v>
      </c>
      <c r="B5586" s="1" t="s">
        <v>11096</v>
      </c>
      <c r="C5586" t="s">
        <v>21</v>
      </c>
    </row>
    <row r="5587" spans="1:3">
      <c r="A5587" s="1" t="s">
        <v>5764</v>
      </c>
      <c r="B5587" s="1" t="s">
        <v>11097</v>
      </c>
      <c r="C5587" t="s">
        <v>21</v>
      </c>
    </row>
    <row r="5588" spans="1:3">
      <c r="A5588" s="1" t="s">
        <v>5764</v>
      </c>
      <c r="B5588" s="1" t="s">
        <v>11098</v>
      </c>
      <c r="C5588" t="s">
        <v>21</v>
      </c>
    </row>
    <row r="5589" spans="1:3">
      <c r="A5589" s="1" t="s">
        <v>5764</v>
      </c>
      <c r="B5589" s="1" t="s">
        <v>11099</v>
      </c>
      <c r="C5589" t="s">
        <v>21</v>
      </c>
    </row>
    <row r="5590" spans="1:3">
      <c r="A5590" s="1" t="s">
        <v>5764</v>
      </c>
      <c r="B5590" s="1" t="s">
        <v>11100</v>
      </c>
      <c r="C5590" t="s">
        <v>21</v>
      </c>
    </row>
    <row r="5591" spans="1:3">
      <c r="A5591" s="1" t="s">
        <v>5764</v>
      </c>
      <c r="B5591" s="1" t="s">
        <v>11101</v>
      </c>
      <c r="C5591" t="s">
        <v>21</v>
      </c>
    </row>
    <row r="5592" spans="1:3">
      <c r="A5592" s="1" t="s">
        <v>5764</v>
      </c>
      <c r="B5592" s="1" t="s">
        <v>11102</v>
      </c>
      <c r="C5592" t="s">
        <v>21</v>
      </c>
    </row>
    <row r="5593" spans="1:3">
      <c r="A5593" s="1" t="s">
        <v>5764</v>
      </c>
      <c r="B5593" s="1" t="s">
        <v>11103</v>
      </c>
      <c r="C5593" t="s">
        <v>21</v>
      </c>
    </row>
    <row r="5594" spans="1:3">
      <c r="A5594" s="1" t="s">
        <v>5764</v>
      </c>
      <c r="B5594" s="1" t="s">
        <v>11104</v>
      </c>
      <c r="C5594" t="s">
        <v>21</v>
      </c>
    </row>
    <row r="5595" spans="1:3">
      <c r="A5595" s="1" t="s">
        <v>5764</v>
      </c>
      <c r="B5595" s="1" t="s">
        <v>11105</v>
      </c>
      <c r="C5595" t="s">
        <v>21</v>
      </c>
    </row>
    <row r="5596" spans="1:3">
      <c r="A5596" s="1" t="s">
        <v>5764</v>
      </c>
      <c r="B5596" s="1" t="s">
        <v>11106</v>
      </c>
      <c r="C5596" t="s">
        <v>21</v>
      </c>
    </row>
    <row r="5597" spans="1:3">
      <c r="A5597" s="1" t="s">
        <v>5764</v>
      </c>
      <c r="B5597" s="1" t="s">
        <v>11107</v>
      </c>
      <c r="C5597" t="s">
        <v>21</v>
      </c>
    </row>
    <row r="5598" spans="1:3">
      <c r="A5598" s="1" t="s">
        <v>5764</v>
      </c>
      <c r="B5598" s="1" t="s">
        <v>11108</v>
      </c>
      <c r="C5598" t="s">
        <v>21</v>
      </c>
    </row>
    <row r="5599" spans="1:3">
      <c r="A5599" s="1" t="s">
        <v>5764</v>
      </c>
      <c r="B5599" s="1" t="s">
        <v>11109</v>
      </c>
      <c r="C5599" t="s">
        <v>21</v>
      </c>
    </row>
    <row r="5600" spans="1:3">
      <c r="A5600" s="1" t="s">
        <v>5764</v>
      </c>
      <c r="B5600" s="1" t="s">
        <v>11110</v>
      </c>
      <c r="C5600" t="s">
        <v>21</v>
      </c>
    </row>
    <row r="5601" spans="1:3">
      <c r="A5601" s="1" t="s">
        <v>5764</v>
      </c>
      <c r="B5601" s="1" t="s">
        <v>11111</v>
      </c>
      <c r="C5601" t="s">
        <v>21</v>
      </c>
    </row>
    <row r="5602" spans="1:3">
      <c r="A5602" s="1" t="s">
        <v>5764</v>
      </c>
      <c r="B5602" s="1" t="s">
        <v>11112</v>
      </c>
      <c r="C5602" t="s">
        <v>21</v>
      </c>
    </row>
    <row r="5603" spans="1:3">
      <c r="A5603" s="1" t="s">
        <v>5764</v>
      </c>
      <c r="B5603" s="1" t="s">
        <v>11113</v>
      </c>
      <c r="C5603" t="s">
        <v>21</v>
      </c>
    </row>
    <row r="5604" spans="1:3">
      <c r="A5604" s="1" t="s">
        <v>5764</v>
      </c>
      <c r="B5604" s="1" t="s">
        <v>11114</v>
      </c>
      <c r="C5604" t="s">
        <v>21</v>
      </c>
    </row>
    <row r="5605" spans="1:3">
      <c r="A5605" s="1" t="s">
        <v>5764</v>
      </c>
      <c r="B5605" s="1" t="s">
        <v>11115</v>
      </c>
      <c r="C5605" t="s">
        <v>21</v>
      </c>
    </row>
    <row r="5606" spans="1:3">
      <c r="A5606" s="1" t="s">
        <v>5764</v>
      </c>
      <c r="B5606" s="1" t="s">
        <v>11116</v>
      </c>
      <c r="C5606" t="s">
        <v>21</v>
      </c>
    </row>
    <row r="5607" spans="1:3">
      <c r="A5607" s="1" t="s">
        <v>5764</v>
      </c>
      <c r="B5607" s="1" t="s">
        <v>11117</v>
      </c>
      <c r="C5607" t="s">
        <v>21</v>
      </c>
    </row>
    <row r="5608" spans="1:3">
      <c r="A5608" s="1" t="s">
        <v>5764</v>
      </c>
      <c r="B5608" s="1" t="s">
        <v>11118</v>
      </c>
      <c r="C5608" t="s">
        <v>21</v>
      </c>
    </row>
    <row r="5609" spans="1:3">
      <c r="A5609" s="1" t="s">
        <v>5764</v>
      </c>
      <c r="B5609" s="1" t="s">
        <v>11119</v>
      </c>
      <c r="C5609" t="s">
        <v>21</v>
      </c>
    </row>
    <row r="5610" spans="1:3">
      <c r="A5610" s="1" t="s">
        <v>5764</v>
      </c>
      <c r="B5610" s="1" t="s">
        <v>11120</v>
      </c>
      <c r="C5610" t="s">
        <v>21</v>
      </c>
    </row>
    <row r="5611" spans="1:3">
      <c r="A5611" s="1" t="s">
        <v>5764</v>
      </c>
      <c r="B5611" s="1" t="s">
        <v>11121</v>
      </c>
      <c r="C5611" t="s">
        <v>21</v>
      </c>
    </row>
    <row r="5612" spans="1:3">
      <c r="A5612" s="1" t="s">
        <v>5764</v>
      </c>
      <c r="B5612" s="1" t="s">
        <v>11122</v>
      </c>
      <c r="C5612" t="s">
        <v>21</v>
      </c>
    </row>
    <row r="5613" spans="1:3">
      <c r="A5613" s="1" t="s">
        <v>5764</v>
      </c>
      <c r="B5613" s="1" t="s">
        <v>11123</v>
      </c>
      <c r="C5613" t="s">
        <v>21</v>
      </c>
    </row>
    <row r="5614" spans="1:3">
      <c r="A5614" s="1" t="s">
        <v>5764</v>
      </c>
      <c r="B5614" s="1" t="s">
        <v>11124</v>
      </c>
      <c r="C5614" t="s">
        <v>21</v>
      </c>
    </row>
    <row r="5615" spans="1:3">
      <c r="A5615" s="1" t="s">
        <v>5764</v>
      </c>
      <c r="B5615" s="1" t="s">
        <v>11125</v>
      </c>
      <c r="C5615" t="s">
        <v>21</v>
      </c>
    </row>
    <row r="5616" spans="1:3">
      <c r="A5616" s="1" t="s">
        <v>5764</v>
      </c>
      <c r="B5616" s="1" t="s">
        <v>11126</v>
      </c>
      <c r="C5616" t="s">
        <v>21</v>
      </c>
    </row>
    <row r="5617" spans="1:3">
      <c r="A5617" s="1" t="s">
        <v>5764</v>
      </c>
      <c r="B5617" s="1" t="s">
        <v>11127</v>
      </c>
      <c r="C5617" t="s">
        <v>21</v>
      </c>
    </row>
    <row r="5618" spans="1:3">
      <c r="A5618" s="1" t="s">
        <v>5764</v>
      </c>
      <c r="B5618" s="1" t="s">
        <v>11128</v>
      </c>
      <c r="C5618" t="s">
        <v>21</v>
      </c>
    </row>
    <row r="5619" spans="1:3">
      <c r="A5619" s="1" t="s">
        <v>5764</v>
      </c>
      <c r="B5619" s="1" t="s">
        <v>11129</v>
      </c>
      <c r="C5619" t="s">
        <v>21</v>
      </c>
    </row>
    <row r="5620" spans="1:3">
      <c r="A5620" s="1" t="s">
        <v>5764</v>
      </c>
      <c r="B5620" s="1" t="s">
        <v>11130</v>
      </c>
      <c r="C5620" t="s">
        <v>21</v>
      </c>
    </row>
    <row r="5621" spans="1:3">
      <c r="A5621" s="1" t="s">
        <v>5764</v>
      </c>
      <c r="B5621" s="1" t="s">
        <v>11131</v>
      </c>
      <c r="C5621" t="s">
        <v>21</v>
      </c>
    </row>
    <row r="5622" spans="1:3">
      <c r="A5622" s="1" t="s">
        <v>5764</v>
      </c>
      <c r="B5622" s="1" t="s">
        <v>11132</v>
      </c>
      <c r="C5622" t="s">
        <v>21</v>
      </c>
    </row>
    <row r="5623" spans="1:3">
      <c r="A5623" s="1" t="s">
        <v>5764</v>
      </c>
      <c r="B5623" s="1" t="s">
        <v>11133</v>
      </c>
      <c r="C5623" t="s">
        <v>21</v>
      </c>
    </row>
    <row r="5624" spans="1:3">
      <c r="A5624" s="1" t="s">
        <v>5764</v>
      </c>
      <c r="B5624" s="1" t="s">
        <v>11134</v>
      </c>
      <c r="C5624" t="s">
        <v>21</v>
      </c>
    </row>
    <row r="5625" spans="1:3">
      <c r="A5625" s="1" t="s">
        <v>5764</v>
      </c>
      <c r="B5625" s="1" t="s">
        <v>11135</v>
      </c>
      <c r="C5625" t="s">
        <v>21</v>
      </c>
    </row>
    <row r="5626" spans="1:3">
      <c r="A5626" s="1" t="s">
        <v>5764</v>
      </c>
      <c r="B5626" s="1" t="s">
        <v>11136</v>
      </c>
      <c r="C5626" t="s">
        <v>21</v>
      </c>
    </row>
    <row r="5627" spans="1:3">
      <c r="A5627" s="1" t="s">
        <v>5764</v>
      </c>
      <c r="B5627" s="1" t="s">
        <v>11137</v>
      </c>
      <c r="C5627" t="s">
        <v>21</v>
      </c>
    </row>
    <row r="5628" spans="1:3">
      <c r="A5628" s="1" t="s">
        <v>5764</v>
      </c>
      <c r="B5628" s="1" t="s">
        <v>11138</v>
      </c>
      <c r="C5628" t="s">
        <v>21</v>
      </c>
    </row>
    <row r="5629" spans="1:3">
      <c r="A5629" s="1" t="s">
        <v>5764</v>
      </c>
      <c r="B5629" s="1" t="s">
        <v>11139</v>
      </c>
      <c r="C5629" t="s">
        <v>21</v>
      </c>
    </row>
    <row r="5630" spans="1:3">
      <c r="A5630" s="1" t="s">
        <v>5764</v>
      </c>
      <c r="B5630" s="1" t="s">
        <v>11140</v>
      </c>
      <c r="C5630" t="s">
        <v>21</v>
      </c>
    </row>
    <row r="5631" spans="1:3">
      <c r="A5631" s="1" t="s">
        <v>5764</v>
      </c>
      <c r="B5631" s="1" t="s">
        <v>11141</v>
      </c>
      <c r="C5631" t="s">
        <v>21</v>
      </c>
    </row>
    <row r="5632" spans="1:3">
      <c r="A5632" s="1" t="s">
        <v>5764</v>
      </c>
      <c r="B5632" s="1" t="s">
        <v>11142</v>
      </c>
      <c r="C5632" t="s">
        <v>21</v>
      </c>
    </row>
    <row r="5633" spans="1:3">
      <c r="A5633" s="1" t="s">
        <v>5764</v>
      </c>
      <c r="B5633" s="1" t="s">
        <v>11143</v>
      </c>
      <c r="C5633" t="s">
        <v>21</v>
      </c>
    </row>
    <row r="5634" spans="1:3">
      <c r="A5634" s="1" t="s">
        <v>5764</v>
      </c>
      <c r="B5634" s="1" t="s">
        <v>11144</v>
      </c>
      <c r="C5634" t="s">
        <v>21</v>
      </c>
    </row>
    <row r="5635" spans="1:3">
      <c r="A5635" s="1" t="s">
        <v>5764</v>
      </c>
      <c r="B5635" s="1" t="s">
        <v>11145</v>
      </c>
      <c r="C5635" t="s">
        <v>21</v>
      </c>
    </row>
    <row r="5636" spans="1:3">
      <c r="A5636" s="1" t="s">
        <v>5764</v>
      </c>
      <c r="B5636" s="1" t="s">
        <v>11146</v>
      </c>
      <c r="C5636" t="s">
        <v>21</v>
      </c>
    </row>
    <row r="5637" spans="1:3">
      <c r="A5637" s="1" t="s">
        <v>5764</v>
      </c>
      <c r="B5637" s="1" t="s">
        <v>11147</v>
      </c>
      <c r="C5637" t="s">
        <v>21</v>
      </c>
    </row>
    <row r="5638" spans="1:3">
      <c r="A5638" s="1" t="s">
        <v>5764</v>
      </c>
      <c r="B5638" s="1" t="s">
        <v>11148</v>
      </c>
      <c r="C5638" t="s">
        <v>21</v>
      </c>
    </row>
    <row r="5639" spans="1:3">
      <c r="A5639" s="1" t="s">
        <v>5764</v>
      </c>
      <c r="B5639" s="1" t="s">
        <v>11149</v>
      </c>
      <c r="C5639" t="s">
        <v>21</v>
      </c>
    </row>
    <row r="5640" spans="1:3">
      <c r="A5640" s="1" t="s">
        <v>5764</v>
      </c>
      <c r="B5640" s="1" t="s">
        <v>11150</v>
      </c>
      <c r="C5640" t="s">
        <v>21</v>
      </c>
    </row>
    <row r="5641" spans="1:3">
      <c r="A5641" s="1" t="s">
        <v>5764</v>
      </c>
      <c r="B5641" s="1" t="s">
        <v>11151</v>
      </c>
      <c r="C5641" t="s">
        <v>21</v>
      </c>
    </row>
    <row r="5642" spans="1:3">
      <c r="A5642" s="1" t="s">
        <v>5764</v>
      </c>
      <c r="B5642" s="1" t="s">
        <v>11152</v>
      </c>
      <c r="C5642" t="s">
        <v>21</v>
      </c>
    </row>
    <row r="5643" spans="1:3">
      <c r="A5643" s="1" t="s">
        <v>5764</v>
      </c>
      <c r="B5643" s="1" t="s">
        <v>11153</v>
      </c>
      <c r="C5643" t="s">
        <v>21</v>
      </c>
    </row>
    <row r="5644" spans="1:3">
      <c r="A5644" s="1" t="s">
        <v>5764</v>
      </c>
      <c r="B5644" s="1" t="s">
        <v>11154</v>
      </c>
      <c r="C5644" t="s">
        <v>21</v>
      </c>
    </row>
    <row r="5645" spans="1:3">
      <c r="A5645" s="1" t="s">
        <v>5764</v>
      </c>
      <c r="B5645" s="1" t="s">
        <v>11155</v>
      </c>
      <c r="C5645" t="s">
        <v>21</v>
      </c>
    </row>
    <row r="5646" spans="1:3">
      <c r="A5646" s="1" t="s">
        <v>5764</v>
      </c>
      <c r="B5646" s="1" t="s">
        <v>11156</v>
      </c>
      <c r="C5646" t="s">
        <v>21</v>
      </c>
    </row>
    <row r="5647" spans="1:3">
      <c r="A5647" s="1" t="s">
        <v>5764</v>
      </c>
      <c r="B5647" s="1" t="s">
        <v>11157</v>
      </c>
      <c r="C5647" t="s">
        <v>21</v>
      </c>
    </row>
    <row r="5648" spans="1:3">
      <c r="A5648" s="1" t="s">
        <v>5764</v>
      </c>
      <c r="B5648" s="1" t="s">
        <v>11158</v>
      </c>
      <c r="C5648" t="s">
        <v>21</v>
      </c>
    </row>
    <row r="5649" spans="1:3">
      <c r="A5649" s="1" t="s">
        <v>5764</v>
      </c>
      <c r="B5649" s="1" t="s">
        <v>11159</v>
      </c>
      <c r="C5649" t="s">
        <v>21</v>
      </c>
    </row>
    <row r="5650" spans="1:3">
      <c r="A5650" s="1" t="s">
        <v>5764</v>
      </c>
      <c r="B5650" s="1" t="s">
        <v>11160</v>
      </c>
      <c r="C5650" t="s">
        <v>21</v>
      </c>
    </row>
    <row r="5651" spans="1:3">
      <c r="A5651" s="1" t="s">
        <v>5764</v>
      </c>
      <c r="B5651" s="1" t="s">
        <v>11161</v>
      </c>
      <c r="C5651" t="s">
        <v>21</v>
      </c>
    </row>
    <row r="5652" spans="1:3">
      <c r="A5652" s="1" t="s">
        <v>5764</v>
      </c>
      <c r="B5652" s="1" t="s">
        <v>11162</v>
      </c>
      <c r="C5652" t="s">
        <v>21</v>
      </c>
    </row>
    <row r="5653" spans="1:3">
      <c r="A5653" s="1" t="s">
        <v>5764</v>
      </c>
      <c r="B5653" s="1" t="s">
        <v>11163</v>
      </c>
      <c r="C5653" t="s">
        <v>21</v>
      </c>
    </row>
    <row r="5654" spans="1:3">
      <c r="A5654" s="1" t="s">
        <v>5764</v>
      </c>
      <c r="B5654" s="1" t="s">
        <v>11164</v>
      </c>
      <c r="C5654" t="s">
        <v>21</v>
      </c>
    </row>
    <row r="5655" spans="1:3">
      <c r="A5655" s="1" t="s">
        <v>5764</v>
      </c>
      <c r="B5655" s="1" t="s">
        <v>11165</v>
      </c>
      <c r="C5655" t="s">
        <v>21</v>
      </c>
    </row>
    <row r="5656" spans="1:3">
      <c r="A5656" s="1" t="s">
        <v>5764</v>
      </c>
      <c r="B5656" s="1" t="s">
        <v>11166</v>
      </c>
      <c r="C5656" t="s">
        <v>21</v>
      </c>
    </row>
    <row r="5657" spans="1:3">
      <c r="A5657" s="1" t="s">
        <v>5764</v>
      </c>
      <c r="B5657" s="1" t="s">
        <v>11167</v>
      </c>
      <c r="C5657" t="s">
        <v>21</v>
      </c>
    </row>
    <row r="5658" spans="1:3">
      <c r="A5658" s="1" t="s">
        <v>5764</v>
      </c>
      <c r="B5658" s="1" t="s">
        <v>11168</v>
      </c>
      <c r="C5658" t="s">
        <v>21</v>
      </c>
    </row>
    <row r="5659" spans="1:3">
      <c r="A5659" s="1" t="s">
        <v>5764</v>
      </c>
      <c r="B5659" s="1" t="s">
        <v>11169</v>
      </c>
      <c r="C5659" t="s">
        <v>21</v>
      </c>
    </row>
    <row r="5660" spans="1:3">
      <c r="A5660" s="1" t="s">
        <v>5764</v>
      </c>
      <c r="B5660" s="1" t="s">
        <v>11170</v>
      </c>
      <c r="C5660" t="s">
        <v>21</v>
      </c>
    </row>
    <row r="5661" spans="1:3">
      <c r="A5661" s="1" t="s">
        <v>5764</v>
      </c>
      <c r="B5661" s="1" t="s">
        <v>11171</v>
      </c>
      <c r="C5661" t="s">
        <v>21</v>
      </c>
    </row>
    <row r="5662" spans="1:3">
      <c r="A5662" s="1" t="s">
        <v>5764</v>
      </c>
      <c r="B5662" s="1" t="s">
        <v>11172</v>
      </c>
      <c r="C5662" t="s">
        <v>21</v>
      </c>
    </row>
    <row r="5663" spans="1:3">
      <c r="A5663" s="1" t="s">
        <v>5764</v>
      </c>
      <c r="B5663" s="1" t="s">
        <v>11173</v>
      </c>
      <c r="C5663" t="s">
        <v>21</v>
      </c>
    </row>
    <row r="5664" spans="1:3">
      <c r="A5664" s="1" t="s">
        <v>5764</v>
      </c>
      <c r="B5664" s="1" t="s">
        <v>11174</v>
      </c>
      <c r="C5664" t="s">
        <v>21</v>
      </c>
    </row>
    <row r="5665" spans="1:3">
      <c r="A5665" s="1" t="s">
        <v>5764</v>
      </c>
      <c r="B5665" s="1" t="s">
        <v>11175</v>
      </c>
      <c r="C5665" t="s">
        <v>21</v>
      </c>
    </row>
    <row r="5666" spans="1:3">
      <c r="A5666" s="1" t="s">
        <v>5764</v>
      </c>
      <c r="B5666" s="1" t="s">
        <v>11176</v>
      </c>
      <c r="C5666" t="s">
        <v>21</v>
      </c>
    </row>
    <row r="5667" spans="1:3">
      <c r="A5667" s="1" t="s">
        <v>5764</v>
      </c>
      <c r="B5667" s="1" t="s">
        <v>11177</v>
      </c>
      <c r="C5667" t="s">
        <v>21</v>
      </c>
    </row>
    <row r="5668" spans="1:3">
      <c r="A5668" s="1" t="s">
        <v>5764</v>
      </c>
      <c r="B5668" s="1" t="s">
        <v>11178</v>
      </c>
      <c r="C5668" t="s">
        <v>21</v>
      </c>
    </row>
    <row r="5669" spans="1:3">
      <c r="A5669" s="1" t="s">
        <v>5764</v>
      </c>
      <c r="B5669" s="1" t="s">
        <v>11179</v>
      </c>
      <c r="C5669" t="s">
        <v>21</v>
      </c>
    </row>
    <row r="5670" spans="1:3">
      <c r="A5670" s="1" t="s">
        <v>5764</v>
      </c>
      <c r="B5670" s="1" t="s">
        <v>11180</v>
      </c>
      <c r="C5670" t="s">
        <v>21</v>
      </c>
    </row>
    <row r="5671" spans="1:3">
      <c r="A5671" s="1" t="s">
        <v>5764</v>
      </c>
      <c r="B5671" s="1" t="s">
        <v>11181</v>
      </c>
      <c r="C5671" t="s">
        <v>21</v>
      </c>
    </row>
    <row r="5672" spans="1:3">
      <c r="A5672" s="1" t="s">
        <v>5764</v>
      </c>
      <c r="B5672" s="1" t="s">
        <v>11182</v>
      </c>
      <c r="C5672" t="s">
        <v>21</v>
      </c>
    </row>
    <row r="5673" spans="1:3">
      <c r="A5673" s="1" t="s">
        <v>5764</v>
      </c>
      <c r="B5673" s="1" t="s">
        <v>11183</v>
      </c>
      <c r="C5673" t="s">
        <v>21</v>
      </c>
    </row>
    <row r="5674" spans="1:3">
      <c r="A5674" s="1" t="s">
        <v>5764</v>
      </c>
      <c r="B5674" s="1" t="s">
        <v>11184</v>
      </c>
      <c r="C5674" t="s">
        <v>21</v>
      </c>
    </row>
    <row r="5675" spans="1:3">
      <c r="A5675" s="1" t="s">
        <v>5764</v>
      </c>
      <c r="B5675" s="1" t="s">
        <v>11185</v>
      </c>
      <c r="C5675" t="s">
        <v>21</v>
      </c>
    </row>
    <row r="5676" spans="1:3">
      <c r="A5676" s="1" t="s">
        <v>5764</v>
      </c>
      <c r="B5676" s="1" t="s">
        <v>11186</v>
      </c>
      <c r="C5676" t="s">
        <v>21</v>
      </c>
    </row>
    <row r="5677" spans="1:3">
      <c r="A5677" s="1" t="s">
        <v>5764</v>
      </c>
      <c r="B5677" s="1" t="s">
        <v>11187</v>
      </c>
      <c r="C5677" t="s">
        <v>21</v>
      </c>
    </row>
    <row r="5678" spans="1:3">
      <c r="A5678" s="1" t="s">
        <v>5764</v>
      </c>
      <c r="B5678" s="1" t="s">
        <v>11188</v>
      </c>
      <c r="C5678" t="s">
        <v>21</v>
      </c>
    </row>
    <row r="5679" spans="1:3">
      <c r="A5679" s="1" t="s">
        <v>5764</v>
      </c>
      <c r="B5679" s="1" t="s">
        <v>11189</v>
      </c>
      <c r="C5679" t="s">
        <v>21</v>
      </c>
    </row>
    <row r="5680" spans="1:3">
      <c r="A5680" s="1" t="s">
        <v>5764</v>
      </c>
      <c r="B5680" s="1" t="s">
        <v>11190</v>
      </c>
      <c r="C5680" t="s">
        <v>21</v>
      </c>
    </row>
    <row r="5681" spans="1:3">
      <c r="A5681" s="1" t="s">
        <v>5764</v>
      </c>
      <c r="B5681" s="1" t="s">
        <v>11191</v>
      </c>
      <c r="C5681" t="s">
        <v>21</v>
      </c>
    </row>
    <row r="5682" spans="1:3">
      <c r="A5682" s="1" t="s">
        <v>5764</v>
      </c>
      <c r="B5682" s="1" t="s">
        <v>11192</v>
      </c>
      <c r="C5682" t="s">
        <v>21</v>
      </c>
    </row>
    <row r="5683" spans="1:3">
      <c r="A5683" s="1" t="s">
        <v>5764</v>
      </c>
      <c r="B5683" s="1" t="s">
        <v>11193</v>
      </c>
      <c r="C5683" t="s">
        <v>21</v>
      </c>
    </row>
    <row r="5684" spans="1:3">
      <c r="A5684" s="1" t="s">
        <v>5764</v>
      </c>
      <c r="B5684" s="1" t="s">
        <v>11194</v>
      </c>
      <c r="C5684" t="s">
        <v>21</v>
      </c>
    </row>
    <row r="5685" spans="1:3">
      <c r="A5685" s="1" t="s">
        <v>5764</v>
      </c>
      <c r="B5685" s="1" t="s">
        <v>11195</v>
      </c>
      <c r="C5685" t="s">
        <v>21</v>
      </c>
    </row>
    <row r="5686" spans="1:3">
      <c r="A5686" s="1" t="s">
        <v>5764</v>
      </c>
      <c r="B5686" s="1" t="s">
        <v>11196</v>
      </c>
      <c r="C5686" t="s">
        <v>21</v>
      </c>
    </row>
    <row r="5687" spans="1:3">
      <c r="A5687" s="1" t="s">
        <v>5764</v>
      </c>
      <c r="B5687" s="1" t="s">
        <v>11197</v>
      </c>
      <c r="C5687" t="s">
        <v>21</v>
      </c>
    </row>
    <row r="5688" spans="1:3">
      <c r="A5688" s="1" t="s">
        <v>5764</v>
      </c>
      <c r="B5688" s="1" t="s">
        <v>11198</v>
      </c>
      <c r="C5688" t="s">
        <v>21</v>
      </c>
    </row>
    <row r="5689" spans="1:3">
      <c r="A5689" s="1" t="s">
        <v>5764</v>
      </c>
      <c r="B5689" s="1" t="s">
        <v>11199</v>
      </c>
      <c r="C5689" t="s">
        <v>21</v>
      </c>
    </row>
    <row r="5690" spans="1:3">
      <c r="A5690" s="1" t="s">
        <v>5764</v>
      </c>
      <c r="B5690" s="1" t="s">
        <v>11200</v>
      </c>
      <c r="C5690" t="s">
        <v>21</v>
      </c>
    </row>
    <row r="5691" spans="1:3">
      <c r="A5691" s="1" t="s">
        <v>5764</v>
      </c>
      <c r="B5691" s="1" t="s">
        <v>11201</v>
      </c>
      <c r="C5691" t="s">
        <v>21</v>
      </c>
    </row>
    <row r="5692" spans="1:3">
      <c r="A5692" s="1" t="s">
        <v>5764</v>
      </c>
      <c r="B5692" s="1" t="s">
        <v>11202</v>
      </c>
      <c r="C5692" t="s">
        <v>21</v>
      </c>
    </row>
    <row r="5693" spans="1:3">
      <c r="A5693" s="1" t="s">
        <v>5764</v>
      </c>
      <c r="B5693" s="1" t="s">
        <v>11203</v>
      </c>
      <c r="C5693" t="s">
        <v>21</v>
      </c>
    </row>
    <row r="5694" spans="1:3">
      <c r="A5694" s="1" t="s">
        <v>5764</v>
      </c>
      <c r="B5694" s="1" t="s">
        <v>11204</v>
      </c>
      <c r="C5694" t="s">
        <v>21</v>
      </c>
    </row>
    <row r="5695" spans="1:3">
      <c r="A5695" s="1" t="s">
        <v>5764</v>
      </c>
      <c r="B5695" s="1" t="s">
        <v>11205</v>
      </c>
      <c r="C5695" t="s">
        <v>21</v>
      </c>
    </row>
    <row r="5696" spans="1:3">
      <c r="A5696" s="1" t="s">
        <v>5764</v>
      </c>
      <c r="B5696" s="1" t="s">
        <v>11206</v>
      </c>
      <c r="C5696" t="s">
        <v>21</v>
      </c>
    </row>
    <row r="5697" spans="1:3">
      <c r="A5697" s="1" t="s">
        <v>5764</v>
      </c>
      <c r="B5697" s="1" t="s">
        <v>11207</v>
      </c>
      <c r="C5697" t="s">
        <v>21</v>
      </c>
    </row>
    <row r="5698" spans="1:3">
      <c r="A5698" s="1" t="s">
        <v>5764</v>
      </c>
      <c r="B5698" s="1" t="s">
        <v>11208</v>
      </c>
      <c r="C5698" t="s">
        <v>21</v>
      </c>
    </row>
    <row r="5699" spans="1:3">
      <c r="A5699" s="1" t="s">
        <v>5764</v>
      </c>
      <c r="B5699" s="1" t="s">
        <v>11209</v>
      </c>
      <c r="C5699" t="s">
        <v>21</v>
      </c>
    </row>
    <row r="5700" spans="1:3">
      <c r="A5700" s="1" t="s">
        <v>5764</v>
      </c>
      <c r="B5700" s="1" t="s">
        <v>11210</v>
      </c>
      <c r="C5700" t="s">
        <v>21</v>
      </c>
    </row>
    <row r="5701" spans="1:3">
      <c r="A5701" s="1" t="s">
        <v>5764</v>
      </c>
      <c r="B5701" s="1" t="s">
        <v>11211</v>
      </c>
      <c r="C5701" t="s">
        <v>21</v>
      </c>
    </row>
    <row r="5702" spans="1:3">
      <c r="A5702" s="1" t="s">
        <v>5764</v>
      </c>
      <c r="B5702" s="1" t="s">
        <v>11212</v>
      </c>
      <c r="C5702" t="s">
        <v>21</v>
      </c>
    </row>
    <row r="5703" spans="1:3">
      <c r="A5703" s="1" t="s">
        <v>5764</v>
      </c>
      <c r="B5703" s="1" t="s">
        <v>11213</v>
      </c>
      <c r="C5703" t="s">
        <v>21</v>
      </c>
    </row>
    <row r="5704" spans="1:3">
      <c r="A5704" s="1" t="s">
        <v>5764</v>
      </c>
      <c r="B5704" s="1" t="s">
        <v>11214</v>
      </c>
      <c r="C5704" t="s">
        <v>21</v>
      </c>
    </row>
    <row r="5705" spans="1:3">
      <c r="A5705" s="1" t="s">
        <v>5764</v>
      </c>
      <c r="B5705" s="1" t="s">
        <v>11215</v>
      </c>
      <c r="C5705" t="s">
        <v>21</v>
      </c>
    </row>
    <row r="5706" spans="1:3">
      <c r="A5706" s="1" t="s">
        <v>5764</v>
      </c>
      <c r="B5706" s="1" t="s">
        <v>11216</v>
      </c>
      <c r="C5706" t="s">
        <v>21</v>
      </c>
    </row>
    <row r="5707" spans="1:3">
      <c r="A5707" s="1" t="s">
        <v>5764</v>
      </c>
      <c r="B5707" s="1" t="s">
        <v>11217</v>
      </c>
      <c r="C5707" t="s">
        <v>21</v>
      </c>
    </row>
    <row r="5708" spans="1:3">
      <c r="A5708" s="1" t="s">
        <v>5764</v>
      </c>
      <c r="B5708" s="1" t="s">
        <v>11218</v>
      </c>
      <c r="C5708" t="s">
        <v>21</v>
      </c>
    </row>
    <row r="5709" spans="1:3">
      <c r="A5709" s="1" t="s">
        <v>5764</v>
      </c>
      <c r="B5709" s="1" t="s">
        <v>11219</v>
      </c>
      <c r="C5709" t="s">
        <v>21</v>
      </c>
    </row>
    <row r="5710" spans="1:3">
      <c r="A5710" s="1" t="s">
        <v>5764</v>
      </c>
      <c r="B5710" s="1" t="s">
        <v>11220</v>
      </c>
      <c r="C5710" t="s">
        <v>21</v>
      </c>
    </row>
    <row r="5711" spans="1:3">
      <c r="A5711" s="1" t="s">
        <v>5764</v>
      </c>
      <c r="B5711" s="1" t="s">
        <v>11221</v>
      </c>
      <c r="C5711" t="s">
        <v>21</v>
      </c>
    </row>
    <row r="5712" spans="1:3">
      <c r="A5712" s="1" t="s">
        <v>5764</v>
      </c>
      <c r="B5712" s="1" t="s">
        <v>11222</v>
      </c>
      <c r="C5712" t="s">
        <v>21</v>
      </c>
    </row>
    <row r="5713" spans="1:3">
      <c r="A5713" s="1" t="s">
        <v>5764</v>
      </c>
      <c r="B5713" s="1" t="s">
        <v>11223</v>
      </c>
      <c r="C5713" t="s">
        <v>21</v>
      </c>
    </row>
    <row r="5714" spans="1:3">
      <c r="A5714" s="1" t="s">
        <v>5764</v>
      </c>
      <c r="B5714" s="1" t="s">
        <v>11224</v>
      </c>
      <c r="C5714" t="s">
        <v>21</v>
      </c>
    </row>
    <row r="5715" spans="1:3">
      <c r="A5715" s="1" t="s">
        <v>5764</v>
      </c>
      <c r="B5715" s="1" t="s">
        <v>11225</v>
      </c>
      <c r="C5715" t="s">
        <v>21</v>
      </c>
    </row>
    <row r="5716" spans="1:3">
      <c r="A5716" s="1" t="s">
        <v>5764</v>
      </c>
      <c r="B5716" s="1" t="s">
        <v>11226</v>
      </c>
      <c r="C5716" t="s">
        <v>21</v>
      </c>
    </row>
    <row r="5717" spans="1:3">
      <c r="A5717" s="1" t="s">
        <v>5764</v>
      </c>
      <c r="B5717" s="1" t="s">
        <v>11227</v>
      </c>
      <c r="C5717" t="s">
        <v>21</v>
      </c>
    </row>
    <row r="5718" spans="1:3">
      <c r="A5718" s="1" t="s">
        <v>5764</v>
      </c>
      <c r="B5718" s="1" t="s">
        <v>11228</v>
      </c>
      <c r="C5718" t="s">
        <v>21</v>
      </c>
    </row>
    <row r="5719" spans="1:3">
      <c r="A5719" s="1" t="s">
        <v>5764</v>
      </c>
      <c r="B5719" s="1" t="s">
        <v>11229</v>
      </c>
      <c r="C5719" t="s">
        <v>21</v>
      </c>
    </row>
    <row r="5720" spans="1:3">
      <c r="A5720" s="1" t="s">
        <v>5764</v>
      </c>
      <c r="B5720" s="1" t="s">
        <v>11230</v>
      </c>
      <c r="C5720" t="s">
        <v>21</v>
      </c>
    </row>
    <row r="5721" spans="1:3">
      <c r="A5721" s="1" t="s">
        <v>5764</v>
      </c>
      <c r="B5721" s="1" t="s">
        <v>11231</v>
      </c>
      <c r="C5721" t="s">
        <v>21</v>
      </c>
    </row>
    <row r="5722" spans="1:3">
      <c r="A5722" s="1" t="s">
        <v>5764</v>
      </c>
      <c r="B5722" s="1" t="s">
        <v>11232</v>
      </c>
      <c r="C5722" t="s">
        <v>21</v>
      </c>
    </row>
    <row r="5723" spans="1:3">
      <c r="A5723" s="1" t="s">
        <v>5764</v>
      </c>
      <c r="B5723" s="1" t="s">
        <v>11233</v>
      </c>
      <c r="C5723" t="s">
        <v>21</v>
      </c>
    </row>
    <row r="5724" spans="1:3">
      <c r="A5724" s="1" t="s">
        <v>5764</v>
      </c>
      <c r="B5724" s="1" t="s">
        <v>11234</v>
      </c>
      <c r="C5724" t="s">
        <v>21</v>
      </c>
    </row>
    <row r="5725" spans="1:3">
      <c r="A5725" s="1" t="s">
        <v>5764</v>
      </c>
      <c r="B5725" s="1" t="s">
        <v>11235</v>
      </c>
      <c r="C5725" t="s">
        <v>21</v>
      </c>
    </row>
    <row r="5726" spans="1:3">
      <c r="A5726" s="1" t="s">
        <v>5764</v>
      </c>
      <c r="B5726" s="1" t="s">
        <v>11236</v>
      </c>
      <c r="C5726" t="s">
        <v>21</v>
      </c>
    </row>
    <row r="5727" spans="1:3">
      <c r="A5727" s="1" t="s">
        <v>5764</v>
      </c>
      <c r="B5727" s="1" t="s">
        <v>11237</v>
      </c>
      <c r="C5727" t="s">
        <v>21</v>
      </c>
    </row>
    <row r="5728" spans="1:3">
      <c r="A5728" s="1" t="s">
        <v>5764</v>
      </c>
      <c r="B5728" s="1" t="s">
        <v>11238</v>
      </c>
      <c r="C5728" t="s">
        <v>21</v>
      </c>
    </row>
    <row r="5729" spans="1:3">
      <c r="A5729" s="1" t="s">
        <v>5764</v>
      </c>
      <c r="B5729" s="1" t="s">
        <v>11239</v>
      </c>
      <c r="C5729" t="s">
        <v>21</v>
      </c>
    </row>
    <row r="5730" spans="1:3">
      <c r="A5730" s="1" t="s">
        <v>5764</v>
      </c>
      <c r="B5730" s="1" t="s">
        <v>11240</v>
      </c>
      <c r="C5730" t="s">
        <v>21</v>
      </c>
    </row>
    <row r="5731" spans="1:3">
      <c r="A5731" s="1" t="s">
        <v>5764</v>
      </c>
      <c r="B5731" s="1" t="s">
        <v>11241</v>
      </c>
      <c r="C5731" t="s">
        <v>21</v>
      </c>
    </row>
    <row r="5732" spans="1:3">
      <c r="A5732" s="1" t="s">
        <v>5764</v>
      </c>
      <c r="B5732" s="1" t="s">
        <v>11242</v>
      </c>
      <c r="C5732" t="s">
        <v>21</v>
      </c>
    </row>
    <row r="5733" spans="1:3">
      <c r="A5733" s="1" t="s">
        <v>5764</v>
      </c>
      <c r="B5733" s="1" t="s">
        <v>11243</v>
      </c>
      <c r="C5733" t="s">
        <v>21</v>
      </c>
    </row>
    <row r="5734" spans="1:3">
      <c r="A5734" s="1" t="s">
        <v>5764</v>
      </c>
      <c r="B5734" s="1" t="s">
        <v>11244</v>
      </c>
      <c r="C5734" t="s">
        <v>21</v>
      </c>
    </row>
    <row r="5735" spans="1:3">
      <c r="A5735" s="1" t="s">
        <v>5764</v>
      </c>
      <c r="B5735" s="1" t="s">
        <v>11245</v>
      </c>
      <c r="C5735" t="s">
        <v>21</v>
      </c>
    </row>
    <row r="5736" spans="1:3">
      <c r="A5736" s="1" t="s">
        <v>5764</v>
      </c>
      <c r="B5736" s="1" t="s">
        <v>11246</v>
      </c>
      <c r="C5736" t="s">
        <v>21</v>
      </c>
    </row>
    <row r="5737" spans="1:3">
      <c r="A5737" s="1" t="s">
        <v>5764</v>
      </c>
      <c r="B5737" s="1" t="s">
        <v>11247</v>
      </c>
      <c r="C5737" t="s">
        <v>21</v>
      </c>
    </row>
    <row r="5738" spans="1:3">
      <c r="A5738" s="1" t="s">
        <v>5764</v>
      </c>
      <c r="B5738" s="1" t="s">
        <v>11248</v>
      </c>
      <c r="C5738" t="s">
        <v>21</v>
      </c>
    </row>
    <row r="5739" spans="1:3">
      <c r="A5739" s="1" t="s">
        <v>5764</v>
      </c>
      <c r="B5739" s="1" t="s">
        <v>11249</v>
      </c>
      <c r="C5739" t="s">
        <v>21</v>
      </c>
    </row>
    <row r="5740" spans="1:3">
      <c r="A5740" s="1" t="s">
        <v>5764</v>
      </c>
      <c r="B5740" s="1" t="s">
        <v>11250</v>
      </c>
      <c r="C5740" t="s">
        <v>21</v>
      </c>
    </row>
    <row r="5741" spans="1:3">
      <c r="A5741" s="1" t="s">
        <v>5764</v>
      </c>
      <c r="B5741" s="1" t="s">
        <v>11251</v>
      </c>
      <c r="C5741" t="s">
        <v>21</v>
      </c>
    </row>
    <row r="5742" spans="1:3">
      <c r="A5742" s="1" t="s">
        <v>5764</v>
      </c>
      <c r="B5742" s="1" t="s">
        <v>11252</v>
      </c>
      <c r="C5742" t="s">
        <v>21</v>
      </c>
    </row>
    <row r="5743" spans="1:3">
      <c r="A5743" s="1" t="s">
        <v>5764</v>
      </c>
      <c r="B5743" s="1" t="s">
        <v>11253</v>
      </c>
      <c r="C5743" t="s">
        <v>21</v>
      </c>
    </row>
    <row r="5744" spans="1:3">
      <c r="A5744" s="1" t="s">
        <v>5764</v>
      </c>
      <c r="B5744" s="1" t="s">
        <v>11254</v>
      </c>
      <c r="C5744" t="s">
        <v>21</v>
      </c>
    </row>
    <row r="5745" spans="1:3">
      <c r="A5745" s="1" t="s">
        <v>5764</v>
      </c>
      <c r="B5745" s="1" t="s">
        <v>11255</v>
      </c>
      <c r="C5745" t="s">
        <v>21</v>
      </c>
    </row>
    <row r="5746" spans="1:3">
      <c r="A5746" s="1" t="s">
        <v>5764</v>
      </c>
      <c r="B5746" s="1" t="s">
        <v>11256</v>
      </c>
      <c r="C5746" t="s">
        <v>21</v>
      </c>
    </row>
    <row r="5747" spans="1:3">
      <c r="A5747" s="1" t="s">
        <v>5764</v>
      </c>
      <c r="B5747" s="1" t="s">
        <v>11257</v>
      </c>
      <c r="C5747" t="s">
        <v>21</v>
      </c>
    </row>
    <row r="5748" spans="1:3">
      <c r="A5748" s="1" t="s">
        <v>5764</v>
      </c>
      <c r="B5748" s="1" t="s">
        <v>11258</v>
      </c>
      <c r="C5748" t="s">
        <v>21</v>
      </c>
    </row>
    <row r="5749" spans="1:3">
      <c r="A5749" s="1" t="s">
        <v>5764</v>
      </c>
      <c r="B5749" s="1" t="s">
        <v>11259</v>
      </c>
      <c r="C5749" t="s">
        <v>21</v>
      </c>
    </row>
    <row r="5750" spans="1:3">
      <c r="A5750" s="1" t="s">
        <v>5764</v>
      </c>
      <c r="B5750" s="1" t="s">
        <v>11260</v>
      </c>
      <c r="C5750" t="s">
        <v>21</v>
      </c>
    </row>
    <row r="5751" spans="1:3">
      <c r="A5751" s="1" t="s">
        <v>5764</v>
      </c>
      <c r="B5751" s="1" t="s">
        <v>11261</v>
      </c>
      <c r="C5751" t="s">
        <v>21</v>
      </c>
    </row>
    <row r="5752" spans="1:3">
      <c r="A5752" s="1" t="s">
        <v>5764</v>
      </c>
      <c r="B5752" s="1" t="s">
        <v>11262</v>
      </c>
      <c r="C5752" t="s">
        <v>21</v>
      </c>
    </row>
    <row r="5753" spans="1:3">
      <c r="A5753" s="1" t="s">
        <v>5764</v>
      </c>
      <c r="B5753" s="1" t="s">
        <v>11263</v>
      </c>
      <c r="C5753" t="s">
        <v>21</v>
      </c>
    </row>
    <row r="5754" spans="1:3">
      <c r="A5754" s="1" t="s">
        <v>5764</v>
      </c>
      <c r="B5754" s="1" t="s">
        <v>11264</v>
      </c>
      <c r="C5754" t="s">
        <v>21</v>
      </c>
    </row>
    <row r="5755" spans="1:3">
      <c r="A5755" s="1" t="s">
        <v>5764</v>
      </c>
      <c r="B5755" s="1" t="s">
        <v>11265</v>
      </c>
      <c r="C5755" t="s">
        <v>21</v>
      </c>
    </row>
    <row r="5756" spans="1:3">
      <c r="A5756" s="1" t="s">
        <v>5764</v>
      </c>
      <c r="B5756" s="1" t="s">
        <v>11266</v>
      </c>
      <c r="C5756" t="s">
        <v>21</v>
      </c>
    </row>
    <row r="5757" spans="1:3">
      <c r="A5757" s="1" t="s">
        <v>5764</v>
      </c>
      <c r="B5757" s="1" t="s">
        <v>11267</v>
      </c>
      <c r="C5757" t="s">
        <v>21</v>
      </c>
    </row>
    <row r="5758" spans="1:3">
      <c r="A5758" s="1" t="s">
        <v>5764</v>
      </c>
      <c r="B5758" s="1" t="s">
        <v>11268</v>
      </c>
      <c r="C5758" t="s">
        <v>21</v>
      </c>
    </row>
    <row r="5759" spans="1:3">
      <c r="A5759" s="1" t="s">
        <v>5764</v>
      </c>
      <c r="B5759" s="1" t="s">
        <v>11269</v>
      </c>
      <c r="C5759" t="s">
        <v>21</v>
      </c>
    </row>
    <row r="5760" spans="1:3">
      <c r="A5760" s="1" t="s">
        <v>5764</v>
      </c>
      <c r="B5760" s="1" t="s">
        <v>11270</v>
      </c>
      <c r="C5760" t="s">
        <v>21</v>
      </c>
    </row>
    <row r="5761" spans="1:3">
      <c r="A5761" s="1" t="s">
        <v>5764</v>
      </c>
      <c r="B5761" s="1" t="s">
        <v>11271</v>
      </c>
      <c r="C5761" t="s">
        <v>21</v>
      </c>
    </row>
    <row r="5762" spans="1:3">
      <c r="A5762" s="1" t="s">
        <v>5764</v>
      </c>
      <c r="B5762" s="1" t="s">
        <v>11272</v>
      </c>
      <c r="C5762" t="s">
        <v>21</v>
      </c>
    </row>
    <row r="5763" spans="1:3">
      <c r="A5763" s="1" t="s">
        <v>5764</v>
      </c>
      <c r="B5763" s="1" t="s">
        <v>11273</v>
      </c>
      <c r="C5763" t="s">
        <v>21</v>
      </c>
    </row>
    <row r="5764" spans="1:3">
      <c r="A5764" s="1" t="s">
        <v>5764</v>
      </c>
      <c r="B5764" s="1" t="s">
        <v>11274</v>
      </c>
      <c r="C5764" t="s">
        <v>21</v>
      </c>
    </row>
    <row r="5765" spans="1:3">
      <c r="A5765" s="1" t="s">
        <v>5764</v>
      </c>
      <c r="B5765" s="1" t="s">
        <v>11275</v>
      </c>
      <c r="C5765" t="s">
        <v>21</v>
      </c>
    </row>
    <row r="5766" spans="1:3">
      <c r="A5766" s="1" t="s">
        <v>5764</v>
      </c>
      <c r="B5766" s="1" t="s">
        <v>11276</v>
      </c>
      <c r="C5766" t="s">
        <v>21</v>
      </c>
    </row>
    <row r="5767" spans="1:3">
      <c r="A5767" s="1" t="s">
        <v>5764</v>
      </c>
      <c r="B5767" s="1" t="s">
        <v>11277</v>
      </c>
      <c r="C5767" t="s">
        <v>21</v>
      </c>
    </row>
    <row r="5768" spans="1:3">
      <c r="A5768" s="1" t="s">
        <v>5764</v>
      </c>
      <c r="B5768" s="1" t="s">
        <v>11278</v>
      </c>
      <c r="C5768" t="s">
        <v>21</v>
      </c>
    </row>
    <row r="5769" spans="1:3">
      <c r="A5769" s="1" t="s">
        <v>5764</v>
      </c>
      <c r="B5769" s="1" t="s">
        <v>11279</v>
      </c>
      <c r="C5769" t="s">
        <v>21</v>
      </c>
    </row>
    <row r="5770" spans="1:3">
      <c r="A5770" s="1" t="s">
        <v>5764</v>
      </c>
      <c r="B5770" s="1" t="s">
        <v>11280</v>
      </c>
      <c r="C5770" t="s">
        <v>21</v>
      </c>
    </row>
    <row r="5771" spans="1:3">
      <c r="A5771" s="1" t="s">
        <v>5764</v>
      </c>
      <c r="B5771" s="1" t="s">
        <v>11281</v>
      </c>
      <c r="C5771" t="s">
        <v>21</v>
      </c>
    </row>
    <row r="5772" spans="1:3">
      <c r="A5772" s="1" t="s">
        <v>5764</v>
      </c>
      <c r="B5772" s="1" t="s">
        <v>11282</v>
      </c>
      <c r="C5772" t="s">
        <v>21</v>
      </c>
    </row>
    <row r="5773" spans="1:3">
      <c r="A5773" s="1" t="s">
        <v>5764</v>
      </c>
      <c r="B5773" s="1" t="s">
        <v>11283</v>
      </c>
      <c r="C5773" t="s">
        <v>21</v>
      </c>
    </row>
    <row r="5774" spans="1:3">
      <c r="A5774" s="1" t="s">
        <v>5764</v>
      </c>
      <c r="B5774" s="1" t="s">
        <v>11284</v>
      </c>
      <c r="C5774" t="s">
        <v>21</v>
      </c>
    </row>
    <row r="5775" spans="1:3">
      <c r="A5775" s="1" t="s">
        <v>5764</v>
      </c>
      <c r="B5775" s="1" t="s">
        <v>11285</v>
      </c>
      <c r="C5775" t="s">
        <v>21</v>
      </c>
    </row>
    <row r="5776" spans="1:3">
      <c r="A5776" s="1" t="s">
        <v>5764</v>
      </c>
      <c r="B5776" s="1" t="s">
        <v>11286</v>
      </c>
      <c r="C5776" t="s">
        <v>21</v>
      </c>
    </row>
    <row r="5777" spans="1:3">
      <c r="A5777" s="1" t="s">
        <v>5764</v>
      </c>
      <c r="B5777" s="1" t="s">
        <v>11287</v>
      </c>
      <c r="C5777" t="s">
        <v>21</v>
      </c>
    </row>
    <row r="5778" spans="1:3">
      <c r="A5778" s="1" t="s">
        <v>5764</v>
      </c>
      <c r="B5778" s="1" t="s">
        <v>11288</v>
      </c>
      <c r="C5778" t="s">
        <v>21</v>
      </c>
    </row>
    <row r="5779" spans="1:3">
      <c r="A5779" s="1" t="s">
        <v>5764</v>
      </c>
      <c r="B5779" s="1" t="s">
        <v>11289</v>
      </c>
      <c r="C5779" t="s">
        <v>21</v>
      </c>
    </row>
    <row r="5780" spans="1:3">
      <c r="A5780" s="1" t="s">
        <v>5764</v>
      </c>
      <c r="B5780" s="1" t="s">
        <v>11290</v>
      </c>
      <c r="C5780" t="s">
        <v>21</v>
      </c>
    </row>
    <row r="5781" spans="1:3">
      <c r="A5781" s="1" t="s">
        <v>5764</v>
      </c>
      <c r="B5781" s="1" t="s">
        <v>11291</v>
      </c>
      <c r="C5781" t="s">
        <v>21</v>
      </c>
    </row>
    <row r="5782" spans="1:3">
      <c r="A5782" s="1" t="s">
        <v>5764</v>
      </c>
      <c r="B5782" s="1" t="s">
        <v>11292</v>
      </c>
      <c r="C5782" t="s">
        <v>21</v>
      </c>
    </row>
    <row r="5783" spans="1:3">
      <c r="A5783" s="1" t="s">
        <v>5764</v>
      </c>
      <c r="B5783" s="1" t="s">
        <v>11293</v>
      </c>
      <c r="C5783" t="s">
        <v>21</v>
      </c>
    </row>
    <row r="5784" spans="1:3">
      <c r="A5784" s="1" t="s">
        <v>5764</v>
      </c>
      <c r="B5784" s="1" t="s">
        <v>11294</v>
      </c>
      <c r="C5784" t="s">
        <v>21</v>
      </c>
    </row>
    <row r="5785" spans="1:3">
      <c r="A5785" s="1" t="s">
        <v>5764</v>
      </c>
      <c r="B5785" s="1" t="s">
        <v>11295</v>
      </c>
      <c r="C5785" t="s">
        <v>21</v>
      </c>
    </row>
    <row r="5786" spans="1:3">
      <c r="A5786" s="1" t="s">
        <v>5764</v>
      </c>
      <c r="B5786" s="1" t="s">
        <v>11296</v>
      </c>
      <c r="C5786" t="s">
        <v>21</v>
      </c>
    </row>
    <row r="5787" spans="1:3">
      <c r="A5787" s="1" t="s">
        <v>5764</v>
      </c>
      <c r="B5787" s="1" t="s">
        <v>11297</v>
      </c>
      <c r="C5787" t="s">
        <v>21</v>
      </c>
    </row>
    <row r="5788" spans="1:3">
      <c r="A5788" s="1" t="s">
        <v>5764</v>
      </c>
      <c r="B5788" s="1" t="s">
        <v>11298</v>
      </c>
      <c r="C5788" t="s">
        <v>21</v>
      </c>
    </row>
    <row r="5789" spans="1:3">
      <c r="A5789" s="1" t="s">
        <v>5764</v>
      </c>
      <c r="B5789" s="1" t="s">
        <v>11299</v>
      </c>
      <c r="C5789" t="s">
        <v>21</v>
      </c>
    </row>
    <row r="5790" spans="1:3">
      <c r="A5790" s="1" t="s">
        <v>5764</v>
      </c>
      <c r="B5790" s="1" t="s">
        <v>11300</v>
      </c>
      <c r="C5790" t="s">
        <v>21</v>
      </c>
    </row>
    <row r="5791" spans="1:3">
      <c r="A5791" s="1" t="s">
        <v>5764</v>
      </c>
      <c r="B5791" s="1" t="s">
        <v>11301</v>
      </c>
      <c r="C5791" t="s">
        <v>21</v>
      </c>
    </row>
    <row r="5792" spans="1:3">
      <c r="A5792" s="1" t="s">
        <v>5764</v>
      </c>
      <c r="B5792" s="1" t="s">
        <v>11302</v>
      </c>
      <c r="C5792" t="s">
        <v>21</v>
      </c>
    </row>
    <row r="5793" spans="1:3">
      <c r="A5793" s="1" t="s">
        <v>5764</v>
      </c>
      <c r="B5793" s="1" t="s">
        <v>11303</v>
      </c>
      <c r="C5793" t="s">
        <v>21</v>
      </c>
    </row>
    <row r="5794" spans="1:3">
      <c r="A5794" s="1" t="s">
        <v>5764</v>
      </c>
      <c r="B5794" s="1" t="s">
        <v>11304</v>
      </c>
      <c r="C5794" t="s">
        <v>21</v>
      </c>
    </row>
    <row r="5795" spans="1:3">
      <c r="A5795" s="1" t="s">
        <v>5764</v>
      </c>
      <c r="B5795" s="1" t="s">
        <v>11305</v>
      </c>
      <c r="C5795" t="s">
        <v>21</v>
      </c>
    </row>
    <row r="5796" spans="1:3">
      <c r="A5796" s="1" t="s">
        <v>5764</v>
      </c>
      <c r="B5796" s="1" t="s">
        <v>11306</v>
      </c>
      <c r="C5796" t="s">
        <v>21</v>
      </c>
    </row>
    <row r="5797" spans="1:3">
      <c r="A5797" s="1" t="s">
        <v>5764</v>
      </c>
      <c r="B5797" s="1" t="s">
        <v>11307</v>
      </c>
      <c r="C5797" t="s">
        <v>21</v>
      </c>
    </row>
    <row r="5798" spans="1:3">
      <c r="A5798" s="1" t="s">
        <v>5764</v>
      </c>
      <c r="B5798" s="1" t="s">
        <v>11308</v>
      </c>
      <c r="C5798" t="s">
        <v>21</v>
      </c>
    </row>
    <row r="5799" spans="1:3">
      <c r="A5799" s="1" t="s">
        <v>5764</v>
      </c>
      <c r="B5799" s="1" t="s">
        <v>11309</v>
      </c>
      <c r="C5799" t="s">
        <v>21</v>
      </c>
    </row>
    <row r="5800" spans="1:3">
      <c r="A5800" s="1" t="s">
        <v>5764</v>
      </c>
      <c r="B5800" s="1" t="s">
        <v>11310</v>
      </c>
      <c r="C5800" t="s">
        <v>21</v>
      </c>
    </row>
    <row r="5801" spans="1:3">
      <c r="A5801" s="1" t="s">
        <v>5764</v>
      </c>
      <c r="B5801" s="1" t="s">
        <v>11311</v>
      </c>
      <c r="C5801" t="s">
        <v>21</v>
      </c>
    </row>
    <row r="5802" spans="1:3">
      <c r="A5802" s="1" t="s">
        <v>5764</v>
      </c>
      <c r="B5802" s="1" t="s">
        <v>11312</v>
      </c>
      <c r="C5802" t="s">
        <v>21</v>
      </c>
    </row>
    <row r="5803" spans="1:3">
      <c r="A5803" s="1" t="s">
        <v>5764</v>
      </c>
      <c r="B5803" s="1" t="s">
        <v>11313</v>
      </c>
      <c r="C5803" t="s">
        <v>21</v>
      </c>
    </row>
    <row r="5804" spans="1:3">
      <c r="A5804" s="1" t="s">
        <v>5764</v>
      </c>
      <c r="B5804" s="1" t="s">
        <v>11314</v>
      </c>
      <c r="C5804" t="s">
        <v>21</v>
      </c>
    </row>
    <row r="5805" spans="1:3">
      <c r="A5805" s="1" t="s">
        <v>5764</v>
      </c>
      <c r="B5805" s="1" t="s">
        <v>11315</v>
      </c>
      <c r="C5805" t="s">
        <v>21</v>
      </c>
    </row>
    <row r="5806" spans="1:3">
      <c r="A5806" s="1" t="s">
        <v>5764</v>
      </c>
      <c r="B5806" s="1" t="s">
        <v>11316</v>
      </c>
      <c r="C5806" t="s">
        <v>21</v>
      </c>
    </row>
    <row r="5807" spans="1:3">
      <c r="A5807" s="1" t="s">
        <v>5764</v>
      </c>
      <c r="B5807" s="1" t="s">
        <v>11317</v>
      </c>
      <c r="C5807" t="s">
        <v>21</v>
      </c>
    </row>
    <row r="5808" spans="1:3">
      <c r="A5808" s="1" t="s">
        <v>5764</v>
      </c>
      <c r="B5808" s="1" t="s">
        <v>11318</v>
      </c>
      <c r="C5808" t="s">
        <v>21</v>
      </c>
    </row>
    <row r="5809" spans="1:3">
      <c r="A5809" s="1" t="s">
        <v>5764</v>
      </c>
      <c r="B5809" s="1" t="s">
        <v>11319</v>
      </c>
      <c r="C5809" t="s">
        <v>21</v>
      </c>
    </row>
    <row r="5810" spans="1:3">
      <c r="A5810" s="1" t="s">
        <v>5764</v>
      </c>
      <c r="B5810" s="1" t="s">
        <v>11320</v>
      </c>
      <c r="C5810" t="s">
        <v>21</v>
      </c>
    </row>
    <row r="5811" spans="1:3">
      <c r="A5811" s="1" t="s">
        <v>5764</v>
      </c>
      <c r="B5811" s="1" t="s">
        <v>11321</v>
      </c>
      <c r="C5811" t="s">
        <v>21</v>
      </c>
    </row>
    <row r="5812" spans="1:3">
      <c r="A5812" s="1" t="s">
        <v>5764</v>
      </c>
      <c r="B5812" s="1" t="s">
        <v>11322</v>
      </c>
      <c r="C5812" t="s">
        <v>21</v>
      </c>
    </row>
    <row r="5813" spans="1:3">
      <c r="A5813" s="1" t="s">
        <v>5764</v>
      </c>
      <c r="B5813" s="1" t="s">
        <v>11323</v>
      </c>
      <c r="C5813" t="s">
        <v>21</v>
      </c>
    </row>
    <row r="5814" spans="1:3">
      <c r="A5814" s="1" t="s">
        <v>5764</v>
      </c>
      <c r="B5814" s="1" t="s">
        <v>11324</v>
      </c>
      <c r="C5814" t="s">
        <v>21</v>
      </c>
    </row>
    <row r="5815" spans="1:3">
      <c r="A5815" s="1" t="s">
        <v>5764</v>
      </c>
      <c r="B5815" s="1" t="s">
        <v>11325</v>
      </c>
      <c r="C5815" t="s">
        <v>21</v>
      </c>
    </row>
    <row r="5816" spans="1:3">
      <c r="A5816" s="1" t="s">
        <v>5764</v>
      </c>
      <c r="B5816" s="1" t="s">
        <v>11326</v>
      </c>
      <c r="C5816" t="s">
        <v>21</v>
      </c>
    </row>
    <row r="5817" spans="1:3">
      <c r="A5817" s="1" t="s">
        <v>5764</v>
      </c>
      <c r="B5817" s="1" t="s">
        <v>11327</v>
      </c>
      <c r="C5817" t="s">
        <v>21</v>
      </c>
    </row>
    <row r="5818" spans="1:3">
      <c r="A5818" s="1" t="s">
        <v>5764</v>
      </c>
      <c r="B5818" s="1" t="s">
        <v>11328</v>
      </c>
      <c r="C5818" t="s">
        <v>21</v>
      </c>
    </row>
    <row r="5819" spans="1:3">
      <c r="A5819" s="1" t="s">
        <v>5764</v>
      </c>
      <c r="B5819" s="1" t="s">
        <v>11329</v>
      </c>
      <c r="C5819" t="s">
        <v>21</v>
      </c>
    </row>
    <row r="5820" spans="1:3">
      <c r="A5820" s="1" t="s">
        <v>5764</v>
      </c>
      <c r="B5820" s="1" t="s">
        <v>11330</v>
      </c>
      <c r="C5820" t="s">
        <v>21</v>
      </c>
    </row>
    <row r="5821" spans="1:3">
      <c r="A5821" s="1" t="s">
        <v>5764</v>
      </c>
      <c r="B5821" s="1" t="s">
        <v>11331</v>
      </c>
      <c r="C5821" t="s">
        <v>21</v>
      </c>
    </row>
    <row r="5822" spans="1:3">
      <c r="A5822" s="1" t="s">
        <v>5764</v>
      </c>
      <c r="B5822" s="1" t="s">
        <v>11332</v>
      </c>
      <c r="C5822" t="s">
        <v>21</v>
      </c>
    </row>
    <row r="5823" spans="1:3">
      <c r="A5823" s="1" t="s">
        <v>5764</v>
      </c>
      <c r="B5823" s="1" t="s">
        <v>11333</v>
      </c>
      <c r="C5823" t="s">
        <v>21</v>
      </c>
    </row>
    <row r="5824" spans="1:3">
      <c r="A5824" s="1" t="s">
        <v>5764</v>
      </c>
      <c r="B5824" s="1" t="s">
        <v>11334</v>
      </c>
      <c r="C5824" t="s">
        <v>21</v>
      </c>
    </row>
    <row r="5825" spans="1:3">
      <c r="A5825" s="1" t="s">
        <v>5764</v>
      </c>
      <c r="B5825" s="1" t="s">
        <v>11335</v>
      </c>
      <c r="C5825" t="s">
        <v>21</v>
      </c>
    </row>
    <row r="5826" spans="1:3">
      <c r="A5826" s="1" t="s">
        <v>5764</v>
      </c>
      <c r="B5826" s="1" t="s">
        <v>11336</v>
      </c>
      <c r="C5826" t="s">
        <v>21</v>
      </c>
    </row>
    <row r="5827" spans="1:3">
      <c r="A5827" s="1" t="s">
        <v>5764</v>
      </c>
      <c r="B5827" s="1" t="s">
        <v>11337</v>
      </c>
      <c r="C5827" t="s">
        <v>21</v>
      </c>
    </row>
    <row r="5828" spans="1:3">
      <c r="A5828" s="1" t="s">
        <v>5764</v>
      </c>
      <c r="B5828" s="1" t="s">
        <v>11338</v>
      </c>
      <c r="C5828" t="s">
        <v>21</v>
      </c>
    </row>
    <row r="5829" spans="1:3">
      <c r="A5829" s="1" t="s">
        <v>5764</v>
      </c>
      <c r="B5829" s="1" t="s">
        <v>11339</v>
      </c>
      <c r="C5829" t="s">
        <v>21</v>
      </c>
    </row>
    <row r="5830" spans="1:3">
      <c r="A5830" s="1" t="s">
        <v>5764</v>
      </c>
      <c r="B5830" s="1" t="s">
        <v>11340</v>
      </c>
      <c r="C5830" t="s">
        <v>21</v>
      </c>
    </row>
    <row r="5831" spans="1:3">
      <c r="A5831" s="1" t="s">
        <v>5764</v>
      </c>
      <c r="B5831" s="1" t="s">
        <v>11341</v>
      </c>
      <c r="C5831" t="s">
        <v>21</v>
      </c>
    </row>
    <row r="5832" spans="1:3">
      <c r="A5832" s="1" t="s">
        <v>5764</v>
      </c>
      <c r="B5832" s="1" t="s">
        <v>11342</v>
      </c>
      <c r="C5832" t="s">
        <v>21</v>
      </c>
    </row>
    <row r="5833" spans="1:3">
      <c r="A5833" s="1" t="s">
        <v>5764</v>
      </c>
      <c r="B5833" s="1" t="s">
        <v>11343</v>
      </c>
      <c r="C5833" t="s">
        <v>21</v>
      </c>
    </row>
    <row r="5834" spans="1:3">
      <c r="A5834" s="1" t="s">
        <v>5764</v>
      </c>
      <c r="B5834" s="1" t="s">
        <v>11344</v>
      </c>
      <c r="C5834" t="s">
        <v>21</v>
      </c>
    </row>
    <row r="5835" spans="1:3">
      <c r="A5835" s="1" t="s">
        <v>5764</v>
      </c>
      <c r="B5835" s="1" t="s">
        <v>11345</v>
      </c>
      <c r="C5835" t="s">
        <v>21</v>
      </c>
    </row>
    <row r="5836" spans="1:3">
      <c r="A5836" s="1" t="s">
        <v>5764</v>
      </c>
      <c r="B5836" s="1" t="s">
        <v>11346</v>
      </c>
      <c r="C5836" t="s">
        <v>21</v>
      </c>
    </row>
    <row r="5837" spans="1:3">
      <c r="A5837" s="1" t="s">
        <v>5764</v>
      </c>
      <c r="B5837" s="1" t="s">
        <v>11347</v>
      </c>
      <c r="C5837" t="s">
        <v>21</v>
      </c>
    </row>
    <row r="5838" spans="1:3">
      <c r="A5838" s="1" t="s">
        <v>5764</v>
      </c>
      <c r="B5838" s="1" t="s">
        <v>11348</v>
      </c>
      <c r="C5838" t="s">
        <v>21</v>
      </c>
    </row>
    <row r="5839" spans="1:3">
      <c r="A5839" s="1" t="s">
        <v>5764</v>
      </c>
      <c r="B5839" s="1" t="s">
        <v>11349</v>
      </c>
      <c r="C5839" t="s">
        <v>21</v>
      </c>
    </row>
    <row r="5840" spans="1:3">
      <c r="A5840" s="1" t="s">
        <v>5764</v>
      </c>
      <c r="B5840" s="1" t="s">
        <v>11350</v>
      </c>
      <c r="C5840" t="s">
        <v>21</v>
      </c>
    </row>
    <row r="5841" spans="1:3">
      <c r="A5841" s="1" t="s">
        <v>5764</v>
      </c>
      <c r="B5841" s="1" t="s">
        <v>11351</v>
      </c>
      <c r="C5841" t="s">
        <v>21</v>
      </c>
    </row>
    <row r="5842" spans="1:3">
      <c r="A5842" s="1" t="s">
        <v>5764</v>
      </c>
      <c r="B5842" s="1" t="s">
        <v>11352</v>
      </c>
      <c r="C5842" t="s">
        <v>21</v>
      </c>
    </row>
    <row r="5843" spans="1:3">
      <c r="A5843" s="1" t="s">
        <v>5764</v>
      </c>
      <c r="B5843" s="1" t="s">
        <v>11353</v>
      </c>
      <c r="C5843" t="s">
        <v>21</v>
      </c>
    </row>
    <row r="5844" spans="1:3">
      <c r="A5844" s="1" t="s">
        <v>5764</v>
      </c>
      <c r="B5844" s="1" t="s">
        <v>11354</v>
      </c>
      <c r="C5844" t="s">
        <v>21</v>
      </c>
    </row>
    <row r="5845" spans="1:3">
      <c r="A5845" s="1" t="s">
        <v>5764</v>
      </c>
      <c r="B5845" s="1" t="s">
        <v>11355</v>
      </c>
      <c r="C5845" t="s">
        <v>21</v>
      </c>
    </row>
    <row r="5846" spans="1:3">
      <c r="A5846" s="1" t="s">
        <v>5764</v>
      </c>
      <c r="B5846" s="1" t="s">
        <v>11356</v>
      </c>
      <c r="C5846" t="s">
        <v>21</v>
      </c>
    </row>
    <row r="5847" spans="1:3">
      <c r="A5847" s="1" t="s">
        <v>5764</v>
      </c>
      <c r="B5847" s="1" t="s">
        <v>11357</v>
      </c>
      <c r="C5847" t="s">
        <v>21</v>
      </c>
    </row>
    <row r="5848" spans="1:3">
      <c r="A5848" s="1" t="s">
        <v>5764</v>
      </c>
      <c r="B5848" s="1" t="s">
        <v>11358</v>
      </c>
      <c r="C5848" t="s">
        <v>21</v>
      </c>
    </row>
    <row r="5849" spans="1:3">
      <c r="A5849" s="1" t="s">
        <v>5764</v>
      </c>
      <c r="B5849" s="1" t="s">
        <v>11359</v>
      </c>
      <c r="C5849" t="s">
        <v>21</v>
      </c>
    </row>
    <row r="5850" spans="1:3">
      <c r="A5850" s="1" t="s">
        <v>5764</v>
      </c>
      <c r="B5850" s="1" t="s">
        <v>11360</v>
      </c>
      <c r="C5850" t="s">
        <v>21</v>
      </c>
    </row>
    <row r="5851" spans="1:3">
      <c r="A5851" s="1" t="s">
        <v>5764</v>
      </c>
      <c r="B5851" s="1" t="s">
        <v>11361</v>
      </c>
      <c r="C5851" t="s">
        <v>21</v>
      </c>
    </row>
    <row r="5852" spans="1:3">
      <c r="A5852" s="1" t="s">
        <v>5764</v>
      </c>
      <c r="B5852" s="1" t="s">
        <v>11362</v>
      </c>
      <c r="C5852" t="s">
        <v>21</v>
      </c>
    </row>
    <row r="5853" spans="1:3">
      <c r="A5853" s="1" t="s">
        <v>5764</v>
      </c>
      <c r="B5853" s="1" t="s">
        <v>11363</v>
      </c>
      <c r="C5853" t="s">
        <v>21</v>
      </c>
    </row>
    <row r="5854" spans="1:3">
      <c r="A5854" s="1" t="s">
        <v>5764</v>
      </c>
      <c r="B5854" s="1" t="s">
        <v>11364</v>
      </c>
      <c r="C5854" t="s">
        <v>21</v>
      </c>
    </row>
    <row r="5855" spans="1:3">
      <c r="A5855" s="1" t="s">
        <v>5764</v>
      </c>
      <c r="B5855" s="1" t="s">
        <v>11365</v>
      </c>
      <c r="C5855" t="s">
        <v>21</v>
      </c>
    </row>
    <row r="5856" spans="1:3">
      <c r="A5856" s="1" t="s">
        <v>5764</v>
      </c>
      <c r="B5856" s="1" t="s">
        <v>11366</v>
      </c>
      <c r="C5856" t="s">
        <v>21</v>
      </c>
    </row>
    <row r="5857" spans="1:3">
      <c r="A5857" s="1" t="s">
        <v>5764</v>
      </c>
      <c r="B5857" s="1" t="s">
        <v>11367</v>
      </c>
      <c r="C5857" t="s">
        <v>21</v>
      </c>
    </row>
    <row r="5858" spans="1:3">
      <c r="A5858" s="1" t="s">
        <v>5764</v>
      </c>
      <c r="B5858" s="1" t="s">
        <v>11368</v>
      </c>
      <c r="C5858" t="s">
        <v>21</v>
      </c>
    </row>
    <row r="5859" spans="1:3">
      <c r="A5859" s="1" t="s">
        <v>5764</v>
      </c>
      <c r="B5859" s="1" t="s">
        <v>11369</v>
      </c>
      <c r="C5859" t="s">
        <v>21</v>
      </c>
    </row>
    <row r="5860" spans="1:3">
      <c r="A5860" s="1" t="s">
        <v>5764</v>
      </c>
      <c r="B5860" s="1" t="s">
        <v>11370</v>
      </c>
      <c r="C5860" t="s">
        <v>21</v>
      </c>
    </row>
    <row r="5861" spans="1:3">
      <c r="A5861" s="1" t="s">
        <v>5764</v>
      </c>
      <c r="B5861" s="1" t="s">
        <v>11371</v>
      </c>
      <c r="C5861" t="s">
        <v>21</v>
      </c>
    </row>
    <row r="5862" spans="1:3">
      <c r="A5862" s="1" t="s">
        <v>5764</v>
      </c>
      <c r="B5862" s="1" t="s">
        <v>11372</v>
      </c>
      <c r="C5862" t="s">
        <v>21</v>
      </c>
    </row>
    <row r="5863" spans="1:3">
      <c r="A5863" s="1" t="s">
        <v>5764</v>
      </c>
      <c r="B5863" s="1" t="s">
        <v>11373</v>
      </c>
      <c r="C5863" t="s">
        <v>21</v>
      </c>
    </row>
    <row r="5864" spans="1:3">
      <c r="A5864" s="1" t="s">
        <v>5764</v>
      </c>
      <c r="B5864" s="1" t="s">
        <v>11374</v>
      </c>
      <c r="C5864" t="s">
        <v>21</v>
      </c>
    </row>
    <row r="5865" spans="1:3">
      <c r="A5865" s="1" t="s">
        <v>5764</v>
      </c>
      <c r="B5865" s="1" t="s">
        <v>11375</v>
      </c>
      <c r="C5865" t="s">
        <v>21</v>
      </c>
    </row>
    <row r="5866" spans="1:3">
      <c r="A5866" s="1" t="s">
        <v>5764</v>
      </c>
      <c r="B5866" s="1" t="s">
        <v>11376</v>
      </c>
      <c r="C5866" t="s">
        <v>21</v>
      </c>
    </row>
    <row r="5867" spans="1:3">
      <c r="A5867" s="1" t="s">
        <v>5764</v>
      </c>
      <c r="B5867" s="1" t="s">
        <v>11377</v>
      </c>
      <c r="C5867" t="s">
        <v>21</v>
      </c>
    </row>
    <row r="5868" spans="1:3">
      <c r="A5868" s="1" t="s">
        <v>5764</v>
      </c>
      <c r="B5868" s="1" t="s">
        <v>11378</v>
      </c>
      <c r="C5868" t="s">
        <v>21</v>
      </c>
    </row>
    <row r="5869" spans="1:3">
      <c r="A5869" s="1" t="s">
        <v>5764</v>
      </c>
      <c r="B5869" s="1" t="s">
        <v>11379</v>
      </c>
      <c r="C5869" t="s">
        <v>21</v>
      </c>
    </row>
    <row r="5870" spans="1:3">
      <c r="A5870" s="1" t="s">
        <v>5764</v>
      </c>
      <c r="B5870" s="1" t="s">
        <v>11380</v>
      </c>
      <c r="C5870" t="s">
        <v>21</v>
      </c>
    </row>
    <row r="5871" spans="1:3">
      <c r="A5871" s="1" t="s">
        <v>5764</v>
      </c>
      <c r="B5871" s="1" t="s">
        <v>11381</v>
      </c>
      <c r="C5871" t="s">
        <v>21</v>
      </c>
    </row>
    <row r="5872" spans="1:3">
      <c r="A5872" s="1" t="s">
        <v>5764</v>
      </c>
      <c r="B5872" s="1" t="s">
        <v>11382</v>
      </c>
      <c r="C5872" t="s">
        <v>21</v>
      </c>
    </row>
    <row r="5873" spans="1:3">
      <c r="A5873" s="1" t="s">
        <v>5764</v>
      </c>
      <c r="B5873" s="1" t="s">
        <v>11383</v>
      </c>
      <c r="C5873" t="s">
        <v>21</v>
      </c>
    </row>
    <row r="5874" spans="1:3">
      <c r="A5874" s="1" t="s">
        <v>5764</v>
      </c>
      <c r="B5874" s="1" t="s">
        <v>11384</v>
      </c>
      <c r="C5874" t="s">
        <v>21</v>
      </c>
    </row>
    <row r="5875" spans="1:3">
      <c r="A5875" s="1" t="s">
        <v>5764</v>
      </c>
      <c r="B5875" s="1" t="s">
        <v>11385</v>
      </c>
      <c r="C5875" t="s">
        <v>21</v>
      </c>
    </row>
    <row r="5876" spans="1:3">
      <c r="A5876" s="1" t="s">
        <v>5764</v>
      </c>
      <c r="B5876" s="1" t="s">
        <v>11386</v>
      </c>
      <c r="C5876" t="s">
        <v>21</v>
      </c>
    </row>
    <row r="5877" spans="1:3">
      <c r="A5877" s="1" t="s">
        <v>5764</v>
      </c>
      <c r="B5877" s="1" t="s">
        <v>11387</v>
      </c>
      <c r="C5877" t="s">
        <v>21</v>
      </c>
    </row>
    <row r="5878" spans="1:3">
      <c r="A5878" s="1" t="s">
        <v>5764</v>
      </c>
      <c r="B5878" s="1" t="s">
        <v>11388</v>
      </c>
      <c r="C5878" t="s">
        <v>21</v>
      </c>
    </row>
    <row r="5879" spans="1:3">
      <c r="A5879" s="1" t="s">
        <v>5764</v>
      </c>
      <c r="B5879" s="1" t="s">
        <v>11389</v>
      </c>
      <c r="C5879" t="s">
        <v>21</v>
      </c>
    </row>
    <row r="5880" spans="1:3">
      <c r="A5880" s="1" t="s">
        <v>5764</v>
      </c>
      <c r="B5880" s="1" t="s">
        <v>11390</v>
      </c>
      <c r="C5880" t="s">
        <v>21</v>
      </c>
    </row>
    <row r="5881" spans="1:3">
      <c r="A5881" s="1" t="s">
        <v>5764</v>
      </c>
      <c r="B5881" s="1" t="s">
        <v>11391</v>
      </c>
      <c r="C5881" t="s">
        <v>21</v>
      </c>
    </row>
    <row r="5882" spans="1:3">
      <c r="A5882" s="1" t="s">
        <v>5764</v>
      </c>
      <c r="B5882" s="1" t="s">
        <v>11392</v>
      </c>
      <c r="C5882" t="s">
        <v>21</v>
      </c>
    </row>
    <row r="5883" spans="1:3">
      <c r="A5883" s="1" t="s">
        <v>5764</v>
      </c>
      <c r="B5883" s="1" t="s">
        <v>11393</v>
      </c>
      <c r="C5883" t="s">
        <v>21</v>
      </c>
    </row>
    <row r="5884" spans="1:3">
      <c r="A5884" s="1" t="s">
        <v>5764</v>
      </c>
      <c r="B5884" s="1" t="s">
        <v>11394</v>
      </c>
      <c r="C5884" t="s">
        <v>21</v>
      </c>
    </row>
    <row r="5885" spans="1:3">
      <c r="A5885" s="1" t="s">
        <v>5764</v>
      </c>
      <c r="B5885" s="1" t="s">
        <v>11395</v>
      </c>
      <c r="C5885" t="s">
        <v>21</v>
      </c>
    </row>
    <row r="5886" spans="1:3">
      <c r="A5886" s="1" t="s">
        <v>5764</v>
      </c>
      <c r="B5886" s="1" t="s">
        <v>11396</v>
      </c>
      <c r="C5886" t="s">
        <v>21</v>
      </c>
    </row>
    <row r="5887" spans="1:3">
      <c r="A5887" s="1" t="s">
        <v>5764</v>
      </c>
      <c r="B5887" s="1" t="s">
        <v>11397</v>
      </c>
      <c r="C5887" t="s">
        <v>21</v>
      </c>
    </row>
    <row r="5888" spans="1:3">
      <c r="A5888" s="1" t="s">
        <v>5764</v>
      </c>
      <c r="B5888" s="1" t="s">
        <v>11398</v>
      </c>
      <c r="C5888" t="s">
        <v>21</v>
      </c>
    </row>
    <row r="5889" spans="1:3">
      <c r="A5889" s="1" t="s">
        <v>5764</v>
      </c>
      <c r="B5889" s="1" t="s">
        <v>11399</v>
      </c>
      <c r="C5889" t="s">
        <v>21</v>
      </c>
    </row>
    <row r="5890" spans="1:3">
      <c r="A5890" s="1" t="s">
        <v>5764</v>
      </c>
      <c r="B5890" s="1" t="s">
        <v>11400</v>
      </c>
      <c r="C5890" t="s">
        <v>21</v>
      </c>
    </row>
    <row r="5891" spans="1:3">
      <c r="A5891" s="1" t="s">
        <v>5764</v>
      </c>
      <c r="B5891" s="1" t="s">
        <v>11401</v>
      </c>
      <c r="C5891" t="s">
        <v>21</v>
      </c>
    </row>
    <row r="5892" spans="1:3">
      <c r="A5892" s="1" t="s">
        <v>5764</v>
      </c>
      <c r="B5892" s="1" t="s">
        <v>11402</v>
      </c>
      <c r="C5892" t="s">
        <v>21</v>
      </c>
    </row>
    <row r="5893" spans="1:3">
      <c r="A5893" s="1" t="s">
        <v>5764</v>
      </c>
      <c r="B5893" s="1" t="s">
        <v>11403</v>
      </c>
      <c r="C5893" t="s">
        <v>21</v>
      </c>
    </row>
    <row r="5894" spans="1:3">
      <c r="A5894" s="1" t="s">
        <v>5764</v>
      </c>
      <c r="B5894" s="1" t="s">
        <v>11404</v>
      </c>
      <c r="C5894" t="s">
        <v>21</v>
      </c>
    </row>
    <row r="5895" spans="1:3">
      <c r="A5895" s="1" t="s">
        <v>5764</v>
      </c>
      <c r="B5895" s="1" t="s">
        <v>11405</v>
      </c>
      <c r="C5895" t="s">
        <v>21</v>
      </c>
    </row>
    <row r="5896" spans="1:3">
      <c r="A5896" s="1" t="s">
        <v>5764</v>
      </c>
      <c r="B5896" s="1" t="s">
        <v>11406</v>
      </c>
      <c r="C5896" t="s">
        <v>21</v>
      </c>
    </row>
    <row r="5897" spans="1:3">
      <c r="A5897" s="1" t="s">
        <v>5764</v>
      </c>
      <c r="B5897" s="1" t="s">
        <v>11407</v>
      </c>
      <c r="C5897" t="s">
        <v>21</v>
      </c>
    </row>
    <row r="5898" spans="1:3">
      <c r="A5898" s="1" t="s">
        <v>5764</v>
      </c>
      <c r="B5898" s="1" t="s">
        <v>11408</v>
      </c>
      <c r="C5898" t="s">
        <v>21</v>
      </c>
    </row>
    <row r="5899" spans="1:3">
      <c r="A5899" s="1" t="s">
        <v>5764</v>
      </c>
      <c r="B5899" s="1" t="s">
        <v>11409</v>
      </c>
      <c r="C5899" t="s">
        <v>21</v>
      </c>
    </row>
    <row r="5900" spans="1:3">
      <c r="A5900" s="1" t="s">
        <v>5764</v>
      </c>
      <c r="B5900" s="1" t="s">
        <v>11410</v>
      </c>
      <c r="C5900" t="s">
        <v>21</v>
      </c>
    </row>
    <row r="5901" spans="1:3">
      <c r="A5901" s="1" t="s">
        <v>5764</v>
      </c>
      <c r="B5901" s="1" t="s">
        <v>11411</v>
      </c>
      <c r="C5901" t="s">
        <v>21</v>
      </c>
    </row>
    <row r="5902" spans="1:3">
      <c r="A5902" s="1" t="s">
        <v>5764</v>
      </c>
      <c r="B5902" s="1" t="s">
        <v>11412</v>
      </c>
      <c r="C5902" t="s">
        <v>21</v>
      </c>
    </row>
    <row r="5903" spans="1:3">
      <c r="A5903" s="1" t="s">
        <v>5764</v>
      </c>
      <c r="B5903" s="1" t="s">
        <v>11413</v>
      </c>
      <c r="C5903" t="s">
        <v>21</v>
      </c>
    </row>
    <row r="5904" spans="1:3">
      <c r="A5904" s="1" t="s">
        <v>5764</v>
      </c>
      <c r="B5904" s="1" t="s">
        <v>11414</v>
      </c>
      <c r="C5904" t="s">
        <v>21</v>
      </c>
    </row>
    <row r="5905" spans="1:3">
      <c r="A5905" s="1" t="s">
        <v>5764</v>
      </c>
      <c r="B5905" s="1" t="s">
        <v>11415</v>
      </c>
      <c r="C5905" t="s">
        <v>21</v>
      </c>
    </row>
    <row r="5906" spans="1:3">
      <c r="A5906" s="1" t="s">
        <v>5764</v>
      </c>
      <c r="B5906" s="1" t="s">
        <v>11416</v>
      </c>
      <c r="C5906" t="s">
        <v>21</v>
      </c>
    </row>
    <row r="5907" spans="1:3">
      <c r="A5907" s="1" t="s">
        <v>5764</v>
      </c>
      <c r="B5907" s="1" t="s">
        <v>11417</v>
      </c>
      <c r="C5907" t="s">
        <v>21</v>
      </c>
    </row>
    <row r="5908" spans="1:3">
      <c r="A5908" s="1" t="s">
        <v>5764</v>
      </c>
      <c r="B5908" s="1" t="s">
        <v>11418</v>
      </c>
      <c r="C5908" t="s">
        <v>21</v>
      </c>
    </row>
    <row r="5909" spans="1:3">
      <c r="A5909" s="1" t="s">
        <v>5764</v>
      </c>
      <c r="B5909" s="1" t="s">
        <v>11419</v>
      </c>
      <c r="C5909" t="s">
        <v>21</v>
      </c>
    </row>
    <row r="5910" spans="1:3">
      <c r="A5910" s="1" t="s">
        <v>5764</v>
      </c>
      <c r="B5910" s="1" t="s">
        <v>11420</v>
      </c>
      <c r="C5910" t="s">
        <v>21</v>
      </c>
    </row>
    <row r="5911" spans="1:3">
      <c r="A5911" s="1" t="s">
        <v>5764</v>
      </c>
      <c r="B5911" s="1" t="s">
        <v>11421</v>
      </c>
      <c r="C5911" t="s">
        <v>21</v>
      </c>
    </row>
    <row r="5912" spans="1:3">
      <c r="A5912" s="1" t="s">
        <v>5764</v>
      </c>
      <c r="B5912" s="1" t="s">
        <v>11422</v>
      </c>
      <c r="C5912" t="s">
        <v>21</v>
      </c>
    </row>
    <row r="5913" spans="1:3">
      <c r="A5913" s="1" t="s">
        <v>5764</v>
      </c>
      <c r="B5913" s="1" t="s">
        <v>11423</v>
      </c>
      <c r="C5913" t="s">
        <v>21</v>
      </c>
    </row>
    <row r="5914" spans="1:3">
      <c r="A5914" s="1" t="s">
        <v>5764</v>
      </c>
      <c r="B5914" s="1" t="s">
        <v>11424</v>
      </c>
      <c r="C5914" t="s">
        <v>21</v>
      </c>
    </row>
    <row r="5915" spans="1:3">
      <c r="A5915" s="1" t="s">
        <v>5764</v>
      </c>
      <c r="B5915" s="1" t="s">
        <v>11425</v>
      </c>
      <c r="C5915" t="s">
        <v>21</v>
      </c>
    </row>
    <row r="5916" spans="1:3">
      <c r="A5916" s="1" t="s">
        <v>5764</v>
      </c>
      <c r="B5916" s="1" t="s">
        <v>11426</v>
      </c>
      <c r="C5916" t="s">
        <v>21</v>
      </c>
    </row>
    <row r="5917" spans="1:3">
      <c r="A5917" s="1" t="s">
        <v>5764</v>
      </c>
      <c r="B5917" s="1" t="s">
        <v>11427</v>
      </c>
      <c r="C5917" t="s">
        <v>21</v>
      </c>
    </row>
    <row r="5918" spans="1:3">
      <c r="A5918" s="1" t="s">
        <v>5764</v>
      </c>
      <c r="B5918" s="1" t="s">
        <v>11428</v>
      </c>
      <c r="C5918" t="s">
        <v>21</v>
      </c>
    </row>
    <row r="5919" spans="1:3">
      <c r="A5919" s="1" t="s">
        <v>5764</v>
      </c>
      <c r="B5919" s="1" t="s">
        <v>11429</v>
      </c>
      <c r="C5919" t="s">
        <v>21</v>
      </c>
    </row>
    <row r="5920" spans="1:3">
      <c r="A5920" s="1" t="s">
        <v>5764</v>
      </c>
      <c r="B5920" s="1" t="s">
        <v>11430</v>
      </c>
      <c r="C5920" t="s">
        <v>21</v>
      </c>
    </row>
    <row r="5921" spans="1:3">
      <c r="A5921" s="1" t="s">
        <v>5764</v>
      </c>
      <c r="B5921" s="1" t="s">
        <v>11431</v>
      </c>
      <c r="C5921" t="s">
        <v>21</v>
      </c>
    </row>
    <row r="5922" spans="1:3">
      <c r="A5922" s="1" t="s">
        <v>5764</v>
      </c>
      <c r="B5922" s="1" t="s">
        <v>11432</v>
      </c>
      <c r="C5922" t="s">
        <v>21</v>
      </c>
    </row>
    <row r="5923" spans="1:3">
      <c r="A5923" s="1" t="s">
        <v>5764</v>
      </c>
      <c r="B5923" s="1" t="s">
        <v>11433</v>
      </c>
      <c r="C5923" t="s">
        <v>21</v>
      </c>
    </row>
    <row r="5924" spans="1:3">
      <c r="A5924" s="1" t="s">
        <v>5764</v>
      </c>
      <c r="B5924" s="1" t="s">
        <v>11434</v>
      </c>
      <c r="C5924" t="s">
        <v>21</v>
      </c>
    </row>
    <row r="5925" spans="1:3">
      <c r="A5925" s="1" t="s">
        <v>5764</v>
      </c>
      <c r="B5925" s="1" t="s">
        <v>11435</v>
      </c>
      <c r="C5925" t="s">
        <v>21</v>
      </c>
    </row>
    <row r="5926" spans="1:3">
      <c r="A5926" s="1" t="s">
        <v>5764</v>
      </c>
      <c r="B5926" s="1" t="s">
        <v>11436</v>
      </c>
      <c r="C5926" t="s">
        <v>21</v>
      </c>
    </row>
    <row r="5927" spans="1:3">
      <c r="A5927" s="1" t="s">
        <v>5764</v>
      </c>
      <c r="B5927" s="1" t="s">
        <v>11437</v>
      </c>
      <c r="C5927" t="s">
        <v>21</v>
      </c>
    </row>
    <row r="5928" spans="1:3">
      <c r="A5928" s="1" t="s">
        <v>5764</v>
      </c>
      <c r="B5928" s="1" t="s">
        <v>11438</v>
      </c>
      <c r="C5928" t="s">
        <v>21</v>
      </c>
    </row>
    <row r="5929" spans="1:3">
      <c r="A5929" s="1" t="s">
        <v>5764</v>
      </c>
      <c r="B5929" s="1" t="s">
        <v>11439</v>
      </c>
      <c r="C5929" t="s">
        <v>21</v>
      </c>
    </row>
    <row r="5930" spans="1:3">
      <c r="A5930" s="1" t="s">
        <v>5764</v>
      </c>
      <c r="B5930" s="1" t="s">
        <v>11440</v>
      </c>
      <c r="C5930" t="s">
        <v>21</v>
      </c>
    </row>
    <row r="5931" spans="1:3">
      <c r="A5931" s="1" t="s">
        <v>5764</v>
      </c>
      <c r="B5931" s="1" t="s">
        <v>11441</v>
      </c>
      <c r="C5931" t="s">
        <v>21</v>
      </c>
    </row>
    <row r="5932" spans="1:3">
      <c r="A5932" s="1" t="s">
        <v>5764</v>
      </c>
      <c r="B5932" s="1" t="s">
        <v>11442</v>
      </c>
      <c r="C5932" t="s">
        <v>21</v>
      </c>
    </row>
    <row r="5933" spans="1:3">
      <c r="A5933" s="1" t="s">
        <v>5764</v>
      </c>
      <c r="B5933" s="1" t="s">
        <v>11443</v>
      </c>
      <c r="C5933" t="s">
        <v>21</v>
      </c>
    </row>
    <row r="5934" spans="1:3">
      <c r="A5934" s="1" t="s">
        <v>5764</v>
      </c>
      <c r="B5934" s="1" t="s">
        <v>11444</v>
      </c>
      <c r="C5934" t="s">
        <v>21</v>
      </c>
    </row>
    <row r="5935" spans="1:3">
      <c r="A5935" s="1" t="s">
        <v>5764</v>
      </c>
      <c r="B5935" s="1" t="s">
        <v>11445</v>
      </c>
      <c r="C5935" t="s">
        <v>21</v>
      </c>
    </row>
    <row r="5936" spans="1:3">
      <c r="A5936" s="1" t="s">
        <v>5764</v>
      </c>
      <c r="B5936" s="1" t="s">
        <v>11446</v>
      </c>
      <c r="C5936" t="s">
        <v>21</v>
      </c>
    </row>
    <row r="5937" spans="1:3">
      <c r="A5937" s="1" t="s">
        <v>5764</v>
      </c>
      <c r="B5937" s="1" t="s">
        <v>11447</v>
      </c>
      <c r="C5937" t="s">
        <v>21</v>
      </c>
    </row>
    <row r="5938" spans="1:3">
      <c r="A5938" s="1" t="s">
        <v>5764</v>
      </c>
      <c r="B5938" s="1" t="s">
        <v>11448</v>
      </c>
      <c r="C5938" t="s">
        <v>21</v>
      </c>
    </row>
    <row r="5939" spans="1:3">
      <c r="A5939" s="1" t="s">
        <v>5764</v>
      </c>
      <c r="B5939" s="1" t="s">
        <v>11449</v>
      </c>
      <c r="C5939" t="s">
        <v>21</v>
      </c>
    </row>
    <row r="5940" spans="1:3">
      <c r="A5940" s="1" t="s">
        <v>5764</v>
      </c>
      <c r="B5940" s="1" t="s">
        <v>11450</v>
      </c>
      <c r="C5940" t="s">
        <v>21</v>
      </c>
    </row>
    <row r="5941" spans="1:3">
      <c r="A5941" s="1" t="s">
        <v>5764</v>
      </c>
      <c r="B5941" s="1" t="s">
        <v>11451</v>
      </c>
      <c r="C5941" t="s">
        <v>21</v>
      </c>
    </row>
    <row r="5942" spans="1:3">
      <c r="A5942" s="1" t="s">
        <v>5764</v>
      </c>
      <c r="B5942" s="1" t="s">
        <v>11452</v>
      </c>
      <c r="C5942" t="s">
        <v>21</v>
      </c>
    </row>
    <row r="5943" spans="1:3">
      <c r="A5943" s="1" t="s">
        <v>5764</v>
      </c>
      <c r="B5943" s="1" t="s">
        <v>11453</v>
      </c>
      <c r="C5943" t="s">
        <v>21</v>
      </c>
    </row>
    <row r="5944" spans="1:3">
      <c r="A5944" s="1" t="s">
        <v>5764</v>
      </c>
      <c r="B5944" s="1" t="s">
        <v>11454</v>
      </c>
      <c r="C5944" t="s">
        <v>21</v>
      </c>
    </row>
    <row r="5945" spans="1:3">
      <c r="A5945" s="1" t="s">
        <v>5764</v>
      </c>
      <c r="B5945" s="1" t="s">
        <v>11455</v>
      </c>
      <c r="C5945" t="s">
        <v>21</v>
      </c>
    </row>
    <row r="5946" spans="1:3">
      <c r="A5946" s="1" t="s">
        <v>5764</v>
      </c>
      <c r="B5946" s="1" t="s">
        <v>11456</v>
      </c>
      <c r="C5946" t="s">
        <v>21</v>
      </c>
    </row>
    <row r="5947" spans="1:3">
      <c r="A5947" s="1" t="s">
        <v>5764</v>
      </c>
      <c r="B5947" s="1" t="s">
        <v>11457</v>
      </c>
      <c r="C5947" t="s">
        <v>21</v>
      </c>
    </row>
    <row r="5948" spans="1:3">
      <c r="A5948" s="1" t="s">
        <v>5764</v>
      </c>
      <c r="B5948" s="1" t="s">
        <v>11458</v>
      </c>
      <c r="C5948" t="s">
        <v>21</v>
      </c>
    </row>
    <row r="5949" spans="1:3">
      <c r="A5949" s="1" t="s">
        <v>5764</v>
      </c>
      <c r="B5949" s="1" t="s">
        <v>11459</v>
      </c>
      <c r="C5949" t="s">
        <v>21</v>
      </c>
    </row>
    <row r="5950" spans="1:3">
      <c r="A5950" s="1" t="s">
        <v>5764</v>
      </c>
      <c r="B5950" s="1" t="s">
        <v>11460</v>
      </c>
      <c r="C5950" t="s">
        <v>21</v>
      </c>
    </row>
    <row r="5951" spans="1:3">
      <c r="A5951" s="1" t="s">
        <v>5764</v>
      </c>
      <c r="B5951" s="1" t="s">
        <v>11461</v>
      </c>
      <c r="C5951" t="s">
        <v>21</v>
      </c>
    </row>
    <row r="5952" spans="1:3">
      <c r="A5952" s="1" t="s">
        <v>5764</v>
      </c>
      <c r="B5952" s="1" t="s">
        <v>11462</v>
      </c>
      <c r="C5952" t="s">
        <v>21</v>
      </c>
    </row>
    <row r="5953" spans="1:3">
      <c r="A5953" s="1" t="s">
        <v>5764</v>
      </c>
      <c r="B5953" s="1" t="s">
        <v>11463</v>
      </c>
      <c r="C5953" t="s">
        <v>21</v>
      </c>
    </row>
    <row r="5954" spans="1:3">
      <c r="A5954" s="1" t="s">
        <v>5764</v>
      </c>
      <c r="B5954" s="1" t="s">
        <v>11464</v>
      </c>
      <c r="C5954" t="s">
        <v>21</v>
      </c>
    </row>
    <row r="5955" spans="1:3">
      <c r="A5955" s="1" t="s">
        <v>5764</v>
      </c>
      <c r="B5955" s="1" t="s">
        <v>11465</v>
      </c>
      <c r="C5955" t="s">
        <v>21</v>
      </c>
    </row>
    <row r="5956" spans="1:3">
      <c r="A5956" s="1" t="s">
        <v>5764</v>
      </c>
      <c r="B5956" s="1" t="s">
        <v>11466</v>
      </c>
      <c r="C5956" t="s">
        <v>21</v>
      </c>
    </row>
    <row r="5957" spans="1:3">
      <c r="A5957" s="1" t="s">
        <v>5764</v>
      </c>
      <c r="B5957" s="1" t="s">
        <v>11467</v>
      </c>
      <c r="C5957" t="s">
        <v>21</v>
      </c>
    </row>
    <row r="5958" spans="1:3">
      <c r="A5958" s="1" t="s">
        <v>5764</v>
      </c>
      <c r="B5958" s="1" t="s">
        <v>11468</v>
      </c>
      <c r="C5958" t="s">
        <v>21</v>
      </c>
    </row>
    <row r="5959" spans="1:3">
      <c r="A5959" s="1" t="s">
        <v>5764</v>
      </c>
      <c r="B5959" s="1" t="s">
        <v>11469</v>
      </c>
      <c r="C5959" t="s">
        <v>21</v>
      </c>
    </row>
    <row r="5960" spans="1:3">
      <c r="A5960" s="1" t="s">
        <v>5764</v>
      </c>
      <c r="B5960" s="1" t="s">
        <v>11470</v>
      </c>
      <c r="C5960" t="s">
        <v>21</v>
      </c>
    </row>
    <row r="5961" spans="1:3">
      <c r="A5961" s="1" t="s">
        <v>5764</v>
      </c>
      <c r="B5961" s="1" t="s">
        <v>11471</v>
      </c>
      <c r="C5961" t="s">
        <v>21</v>
      </c>
    </row>
    <row r="5962" spans="1:3">
      <c r="A5962" s="1" t="s">
        <v>5764</v>
      </c>
      <c r="B5962" s="1" t="s">
        <v>11472</v>
      </c>
      <c r="C5962" t="s">
        <v>21</v>
      </c>
    </row>
    <row r="5963" spans="1:3">
      <c r="A5963" s="1" t="s">
        <v>5764</v>
      </c>
      <c r="B5963" s="1" t="s">
        <v>11473</v>
      </c>
      <c r="C5963" t="s">
        <v>21</v>
      </c>
    </row>
    <row r="5964" spans="1:3">
      <c r="A5964" s="1" t="s">
        <v>5764</v>
      </c>
      <c r="B5964" s="1" t="s">
        <v>11474</v>
      </c>
      <c r="C5964" t="s">
        <v>21</v>
      </c>
    </row>
    <row r="5965" spans="1:3">
      <c r="A5965" s="1" t="s">
        <v>5764</v>
      </c>
      <c r="B5965" s="1" t="s">
        <v>11475</v>
      </c>
      <c r="C5965" t="s">
        <v>21</v>
      </c>
    </row>
    <row r="5966" spans="1:3">
      <c r="A5966" s="1" t="s">
        <v>5764</v>
      </c>
      <c r="B5966" s="1" t="s">
        <v>11476</v>
      </c>
      <c r="C5966" t="s">
        <v>21</v>
      </c>
    </row>
    <row r="5967" spans="1:3">
      <c r="A5967" s="1" t="s">
        <v>5764</v>
      </c>
      <c r="B5967" s="1" t="s">
        <v>11477</v>
      </c>
      <c r="C5967" t="s">
        <v>21</v>
      </c>
    </row>
    <row r="5968" spans="1:3">
      <c r="A5968" s="1" t="s">
        <v>5764</v>
      </c>
      <c r="B5968" s="1" t="s">
        <v>11478</v>
      </c>
      <c r="C5968" t="s">
        <v>21</v>
      </c>
    </row>
    <row r="5969" spans="1:3">
      <c r="A5969" s="1" t="s">
        <v>5764</v>
      </c>
      <c r="B5969" s="1" t="s">
        <v>11479</v>
      </c>
      <c r="C5969" t="s">
        <v>21</v>
      </c>
    </row>
    <row r="5970" spans="1:3">
      <c r="A5970" s="1" t="s">
        <v>5764</v>
      </c>
      <c r="B5970" s="1" t="s">
        <v>11480</v>
      </c>
      <c r="C5970" t="s">
        <v>21</v>
      </c>
    </row>
    <row r="5971" spans="1:3">
      <c r="A5971" s="1" t="s">
        <v>5764</v>
      </c>
      <c r="B5971" s="1" t="s">
        <v>11481</v>
      </c>
      <c r="C5971" t="s">
        <v>21</v>
      </c>
    </row>
    <row r="5972" spans="1:3">
      <c r="A5972" s="1" t="s">
        <v>5764</v>
      </c>
      <c r="B5972" s="1" t="s">
        <v>11482</v>
      </c>
      <c r="C5972" t="s">
        <v>21</v>
      </c>
    </row>
    <row r="5973" spans="1:3">
      <c r="A5973" s="1" t="s">
        <v>5764</v>
      </c>
      <c r="B5973" s="1" t="s">
        <v>11483</v>
      </c>
      <c r="C5973" t="s">
        <v>21</v>
      </c>
    </row>
    <row r="5974" spans="1:3">
      <c r="A5974" s="1" t="s">
        <v>5764</v>
      </c>
      <c r="B5974" s="1" t="s">
        <v>11484</v>
      </c>
      <c r="C5974" t="s">
        <v>21</v>
      </c>
    </row>
    <row r="5975" spans="1:3">
      <c r="A5975" s="1" t="s">
        <v>5764</v>
      </c>
      <c r="B5975" s="1" t="s">
        <v>11485</v>
      </c>
      <c r="C5975" t="s">
        <v>21</v>
      </c>
    </row>
    <row r="5976" spans="1:3">
      <c r="A5976" s="1" t="s">
        <v>5764</v>
      </c>
      <c r="B5976" s="1" t="s">
        <v>11486</v>
      </c>
      <c r="C5976" t="s">
        <v>21</v>
      </c>
    </row>
    <row r="5977" spans="1:3">
      <c r="A5977" s="1" t="s">
        <v>5764</v>
      </c>
      <c r="B5977" s="1" t="s">
        <v>11487</v>
      </c>
      <c r="C5977" t="s">
        <v>21</v>
      </c>
    </row>
    <row r="5978" spans="1:3">
      <c r="A5978" s="1" t="s">
        <v>5764</v>
      </c>
      <c r="B5978" s="1" t="s">
        <v>11488</v>
      </c>
      <c r="C5978" t="s">
        <v>21</v>
      </c>
    </row>
    <row r="5979" spans="1:3">
      <c r="A5979" s="1" t="s">
        <v>5764</v>
      </c>
      <c r="B5979" s="1" t="s">
        <v>11489</v>
      </c>
      <c r="C5979" t="s">
        <v>21</v>
      </c>
    </row>
    <row r="5980" spans="1:3">
      <c r="A5980" s="1" t="s">
        <v>5764</v>
      </c>
      <c r="B5980" s="1" t="s">
        <v>11490</v>
      </c>
      <c r="C5980" t="s">
        <v>21</v>
      </c>
    </row>
    <row r="5981" spans="1:3">
      <c r="A5981" s="1" t="s">
        <v>5764</v>
      </c>
      <c r="B5981" s="1" t="s">
        <v>11491</v>
      </c>
      <c r="C5981" t="s">
        <v>21</v>
      </c>
    </row>
    <row r="5982" spans="1:3">
      <c r="A5982" s="1" t="s">
        <v>5764</v>
      </c>
      <c r="B5982" s="1" t="s">
        <v>11492</v>
      </c>
      <c r="C5982" t="s">
        <v>21</v>
      </c>
    </row>
    <row r="5983" spans="1:3">
      <c r="A5983" s="1" t="s">
        <v>5764</v>
      </c>
      <c r="B5983" s="1" t="s">
        <v>11493</v>
      </c>
      <c r="C5983" t="s">
        <v>21</v>
      </c>
    </row>
    <row r="5984" spans="1:3">
      <c r="A5984" s="1" t="s">
        <v>5764</v>
      </c>
      <c r="B5984" s="1" t="s">
        <v>11494</v>
      </c>
      <c r="C5984" t="s">
        <v>21</v>
      </c>
    </row>
    <row r="5985" spans="1:3">
      <c r="A5985" s="1" t="s">
        <v>5764</v>
      </c>
      <c r="B5985" s="1" t="s">
        <v>11495</v>
      </c>
      <c r="C5985" t="s">
        <v>21</v>
      </c>
    </row>
    <row r="5986" spans="1:3">
      <c r="A5986" s="1" t="s">
        <v>5764</v>
      </c>
      <c r="B5986" s="1" t="s">
        <v>11496</v>
      </c>
      <c r="C5986" t="s">
        <v>21</v>
      </c>
    </row>
    <row r="5987" spans="1:3">
      <c r="A5987" s="1" t="s">
        <v>5764</v>
      </c>
      <c r="B5987" s="1" t="s">
        <v>11497</v>
      </c>
      <c r="C5987" t="s">
        <v>21</v>
      </c>
    </row>
    <row r="5988" spans="1:3">
      <c r="A5988" s="1" t="s">
        <v>5764</v>
      </c>
      <c r="B5988" s="1" t="s">
        <v>11498</v>
      </c>
      <c r="C5988" t="s">
        <v>21</v>
      </c>
    </row>
    <row r="5989" spans="1:3">
      <c r="A5989" s="1" t="s">
        <v>5764</v>
      </c>
      <c r="B5989" s="1" t="s">
        <v>11499</v>
      </c>
      <c r="C5989" t="s">
        <v>21</v>
      </c>
    </row>
    <row r="5990" spans="1:3">
      <c r="A5990" s="1" t="s">
        <v>5764</v>
      </c>
      <c r="B5990" s="1" t="s">
        <v>11500</v>
      </c>
      <c r="C5990" t="s">
        <v>21</v>
      </c>
    </row>
    <row r="5991" spans="1:3">
      <c r="A5991" s="1" t="s">
        <v>5764</v>
      </c>
      <c r="B5991" s="1" t="s">
        <v>11501</v>
      </c>
      <c r="C5991" t="s">
        <v>21</v>
      </c>
    </row>
    <row r="5992" spans="1:3">
      <c r="A5992" s="1" t="s">
        <v>5764</v>
      </c>
      <c r="B5992" s="1" t="s">
        <v>11502</v>
      </c>
      <c r="C5992" t="s">
        <v>21</v>
      </c>
    </row>
    <row r="5993" spans="1:3">
      <c r="A5993" s="1" t="s">
        <v>5764</v>
      </c>
      <c r="B5993" s="1" t="s">
        <v>11503</v>
      </c>
      <c r="C5993" t="s">
        <v>21</v>
      </c>
    </row>
    <row r="5994" spans="1:3">
      <c r="A5994" s="1" t="s">
        <v>5764</v>
      </c>
      <c r="B5994" s="1" t="s">
        <v>11504</v>
      </c>
      <c r="C5994" t="s">
        <v>21</v>
      </c>
    </row>
    <row r="5995" spans="1:3">
      <c r="A5995" s="1" t="s">
        <v>5764</v>
      </c>
      <c r="B5995" s="1" t="s">
        <v>11505</v>
      </c>
      <c r="C5995" t="s">
        <v>21</v>
      </c>
    </row>
    <row r="5996" spans="1:3">
      <c r="A5996" s="1" t="s">
        <v>5764</v>
      </c>
      <c r="B5996" s="1" t="s">
        <v>11506</v>
      </c>
      <c r="C5996" t="s">
        <v>21</v>
      </c>
    </row>
    <row r="5997" spans="1:3">
      <c r="A5997" s="1" t="s">
        <v>5764</v>
      </c>
      <c r="B5997" s="1" t="s">
        <v>11507</v>
      </c>
      <c r="C5997" t="s">
        <v>21</v>
      </c>
    </row>
    <row r="5998" spans="1:3">
      <c r="A5998" s="1" t="s">
        <v>5764</v>
      </c>
      <c r="B5998" s="1" t="s">
        <v>11508</v>
      </c>
      <c r="C5998" t="s">
        <v>21</v>
      </c>
    </row>
    <row r="5999" spans="1:3">
      <c r="A5999" s="1" t="s">
        <v>5764</v>
      </c>
      <c r="B5999" s="1" t="s">
        <v>11509</v>
      </c>
      <c r="C5999" t="s">
        <v>21</v>
      </c>
    </row>
    <row r="6000" spans="1:3">
      <c r="A6000" s="1" t="s">
        <v>5764</v>
      </c>
      <c r="B6000" s="1" t="s">
        <v>11510</v>
      </c>
      <c r="C6000" t="s">
        <v>21</v>
      </c>
    </row>
    <row r="6001" spans="1:3">
      <c r="A6001" s="1" t="s">
        <v>5764</v>
      </c>
      <c r="B6001" s="1" t="s">
        <v>11511</v>
      </c>
      <c r="C6001" t="s">
        <v>21</v>
      </c>
    </row>
    <row r="6002" spans="1:3">
      <c r="A6002" s="1" t="s">
        <v>5764</v>
      </c>
      <c r="B6002" s="1" t="s">
        <v>11512</v>
      </c>
      <c r="C6002" t="s">
        <v>21</v>
      </c>
    </row>
    <row r="6003" spans="1:3">
      <c r="A6003" s="1" t="s">
        <v>5764</v>
      </c>
      <c r="B6003" s="1" t="s">
        <v>11513</v>
      </c>
      <c r="C6003" t="s">
        <v>21</v>
      </c>
    </row>
    <row r="6004" spans="1:3">
      <c r="A6004" s="1" t="s">
        <v>5764</v>
      </c>
      <c r="B6004" s="1" t="s">
        <v>11514</v>
      </c>
      <c r="C6004" t="s">
        <v>21</v>
      </c>
    </row>
    <row r="6005" spans="1:3">
      <c r="A6005" s="1" t="s">
        <v>5764</v>
      </c>
      <c r="B6005" s="1" t="s">
        <v>11515</v>
      </c>
      <c r="C6005" t="s">
        <v>21</v>
      </c>
    </row>
    <row r="6006" spans="1:3">
      <c r="A6006" s="1" t="s">
        <v>5764</v>
      </c>
      <c r="B6006" s="1" t="s">
        <v>11516</v>
      </c>
      <c r="C6006" t="s">
        <v>21</v>
      </c>
    </row>
    <row r="6007" spans="1:3">
      <c r="A6007" s="1" t="s">
        <v>5764</v>
      </c>
      <c r="B6007" s="1" t="s">
        <v>11517</v>
      </c>
      <c r="C6007" t="s">
        <v>21</v>
      </c>
    </row>
    <row r="6008" spans="1:3">
      <c r="A6008" s="1" t="s">
        <v>5764</v>
      </c>
      <c r="B6008" s="1" t="s">
        <v>11518</v>
      </c>
      <c r="C6008" t="s">
        <v>21</v>
      </c>
    </row>
    <row r="6009" spans="1:3">
      <c r="A6009" s="1" t="s">
        <v>5764</v>
      </c>
      <c r="B6009" s="1" t="s">
        <v>11519</v>
      </c>
      <c r="C6009" t="s">
        <v>21</v>
      </c>
    </row>
    <row r="6010" spans="1:3">
      <c r="A6010" s="1" t="s">
        <v>5764</v>
      </c>
      <c r="B6010" s="1" t="s">
        <v>11520</v>
      </c>
      <c r="C6010" t="s">
        <v>21</v>
      </c>
    </row>
    <row r="6011" spans="1:3">
      <c r="A6011" s="1" t="s">
        <v>5764</v>
      </c>
      <c r="B6011" s="1" t="s">
        <v>11521</v>
      </c>
      <c r="C6011" t="s">
        <v>21</v>
      </c>
    </row>
    <row r="6012" spans="1:3">
      <c r="A6012" s="1" t="s">
        <v>5764</v>
      </c>
      <c r="B6012" s="1" t="s">
        <v>11522</v>
      </c>
      <c r="C6012" t="s">
        <v>21</v>
      </c>
    </row>
    <row r="6013" spans="1:3">
      <c r="A6013" s="1" t="s">
        <v>5764</v>
      </c>
      <c r="B6013" s="1" t="s">
        <v>11523</v>
      </c>
      <c r="C6013" t="s">
        <v>21</v>
      </c>
    </row>
    <row r="6014" spans="1:3">
      <c r="A6014" s="1" t="s">
        <v>5764</v>
      </c>
      <c r="B6014" s="1" t="s">
        <v>11524</v>
      </c>
      <c r="C6014" t="s">
        <v>21</v>
      </c>
    </row>
    <row r="6015" spans="1:3">
      <c r="A6015" s="1" t="s">
        <v>5764</v>
      </c>
      <c r="B6015" s="1" t="s">
        <v>11525</v>
      </c>
      <c r="C6015" t="s">
        <v>21</v>
      </c>
    </row>
    <row r="6016" spans="1:3">
      <c r="A6016" s="1" t="s">
        <v>5764</v>
      </c>
      <c r="B6016" s="1" t="s">
        <v>11526</v>
      </c>
      <c r="C6016" t="s">
        <v>21</v>
      </c>
    </row>
    <row r="6017" spans="1:3">
      <c r="A6017" s="1" t="s">
        <v>5764</v>
      </c>
      <c r="B6017" s="1" t="s">
        <v>11527</v>
      </c>
      <c r="C6017" t="s">
        <v>21</v>
      </c>
    </row>
    <row r="6018" spans="1:3">
      <c r="A6018" s="1" t="s">
        <v>5764</v>
      </c>
      <c r="B6018" s="1" t="s">
        <v>11528</v>
      </c>
      <c r="C6018" t="s">
        <v>21</v>
      </c>
    </row>
    <row r="6019" spans="1:3">
      <c r="A6019" s="1" t="s">
        <v>5764</v>
      </c>
      <c r="B6019" s="1" t="s">
        <v>11529</v>
      </c>
      <c r="C6019" t="s">
        <v>21</v>
      </c>
    </row>
    <row r="6020" spans="1:3">
      <c r="A6020" s="1" t="s">
        <v>5764</v>
      </c>
      <c r="B6020" s="1" t="s">
        <v>11530</v>
      </c>
      <c r="C6020" t="s">
        <v>21</v>
      </c>
    </row>
    <row r="6021" spans="1:3">
      <c r="A6021" s="1" t="s">
        <v>5764</v>
      </c>
      <c r="B6021" s="1" t="s">
        <v>11531</v>
      </c>
      <c r="C6021" t="s">
        <v>21</v>
      </c>
    </row>
    <row r="6022" spans="1:3">
      <c r="A6022" s="1" t="s">
        <v>5764</v>
      </c>
      <c r="B6022" s="1" t="s">
        <v>11532</v>
      </c>
      <c r="C6022" t="s">
        <v>21</v>
      </c>
    </row>
    <row r="6023" spans="1:3">
      <c r="A6023" s="1" t="s">
        <v>5764</v>
      </c>
      <c r="B6023" s="1" t="s">
        <v>11533</v>
      </c>
      <c r="C6023" t="s">
        <v>21</v>
      </c>
    </row>
    <row r="6024" spans="1:3">
      <c r="A6024" s="1" t="s">
        <v>5764</v>
      </c>
      <c r="B6024" s="1" t="s">
        <v>11534</v>
      </c>
      <c r="C6024" t="s">
        <v>21</v>
      </c>
    </row>
    <row r="6025" spans="1:3">
      <c r="A6025" s="1" t="s">
        <v>5764</v>
      </c>
      <c r="B6025" s="1" t="s">
        <v>11535</v>
      </c>
      <c r="C6025" t="s">
        <v>21</v>
      </c>
    </row>
    <row r="6026" spans="1:3">
      <c r="A6026" s="1" t="s">
        <v>5764</v>
      </c>
      <c r="B6026" s="1" t="s">
        <v>11536</v>
      </c>
      <c r="C6026" t="s">
        <v>21</v>
      </c>
    </row>
    <row r="6027" spans="1:3">
      <c r="A6027" s="1" t="s">
        <v>5764</v>
      </c>
      <c r="B6027" s="1" t="s">
        <v>11537</v>
      </c>
      <c r="C6027" t="s">
        <v>21</v>
      </c>
    </row>
    <row r="6028" spans="1:3">
      <c r="A6028" s="1" t="s">
        <v>5764</v>
      </c>
      <c r="B6028" s="1" t="s">
        <v>11538</v>
      </c>
      <c r="C6028" t="s">
        <v>21</v>
      </c>
    </row>
    <row r="6029" spans="1:3">
      <c r="A6029" s="1" t="s">
        <v>5764</v>
      </c>
      <c r="B6029" s="1" t="s">
        <v>11539</v>
      </c>
      <c r="C6029" t="s">
        <v>21</v>
      </c>
    </row>
    <row r="6030" spans="1:3">
      <c r="A6030" s="1" t="s">
        <v>5764</v>
      </c>
      <c r="B6030" s="1" t="s">
        <v>11540</v>
      </c>
      <c r="C6030" t="s">
        <v>21</v>
      </c>
    </row>
    <row r="6031" spans="1:3">
      <c r="A6031" s="1" t="s">
        <v>5764</v>
      </c>
      <c r="B6031" s="1" t="s">
        <v>11541</v>
      </c>
      <c r="C6031" t="s">
        <v>21</v>
      </c>
    </row>
    <row r="6032" spans="1:3">
      <c r="A6032" s="1" t="s">
        <v>5764</v>
      </c>
      <c r="B6032" s="1" t="s">
        <v>11542</v>
      </c>
      <c r="C6032" t="s">
        <v>21</v>
      </c>
    </row>
    <row r="6033" spans="1:3">
      <c r="A6033" s="1" t="s">
        <v>5764</v>
      </c>
      <c r="B6033" s="1" t="s">
        <v>11543</v>
      </c>
      <c r="C6033" t="s">
        <v>21</v>
      </c>
    </row>
    <row r="6034" spans="1:3">
      <c r="A6034" s="1" t="s">
        <v>5764</v>
      </c>
      <c r="B6034" s="1" t="s">
        <v>11544</v>
      </c>
      <c r="C6034" t="s">
        <v>21</v>
      </c>
    </row>
    <row r="6035" spans="1:3">
      <c r="A6035" s="1" t="s">
        <v>5764</v>
      </c>
      <c r="B6035" s="1" t="s">
        <v>11545</v>
      </c>
      <c r="C6035" t="s">
        <v>21</v>
      </c>
    </row>
    <row r="6036" spans="1:3">
      <c r="A6036" s="1" t="s">
        <v>5764</v>
      </c>
      <c r="B6036" s="1" t="s">
        <v>11546</v>
      </c>
      <c r="C6036" t="s">
        <v>21</v>
      </c>
    </row>
    <row r="6037" spans="1:3">
      <c r="A6037" s="1" t="s">
        <v>5764</v>
      </c>
      <c r="B6037" s="1" t="s">
        <v>11547</v>
      </c>
      <c r="C6037" t="s">
        <v>21</v>
      </c>
    </row>
    <row r="6038" spans="1:3">
      <c r="A6038" s="1" t="s">
        <v>5764</v>
      </c>
      <c r="B6038" s="1" t="s">
        <v>11548</v>
      </c>
      <c r="C6038" t="s">
        <v>21</v>
      </c>
    </row>
    <row r="6039" spans="1:3">
      <c r="A6039" s="1" t="s">
        <v>5764</v>
      </c>
      <c r="B6039" s="1" t="s">
        <v>11549</v>
      </c>
      <c r="C6039" t="s">
        <v>21</v>
      </c>
    </row>
    <row r="6040" spans="1:3">
      <c r="A6040" s="1" t="s">
        <v>5764</v>
      </c>
      <c r="B6040" s="1" t="s">
        <v>11550</v>
      </c>
      <c r="C6040" t="s">
        <v>21</v>
      </c>
    </row>
    <row r="6041" spans="1:3">
      <c r="A6041" s="1" t="s">
        <v>5764</v>
      </c>
      <c r="B6041" s="1" t="s">
        <v>11551</v>
      </c>
      <c r="C6041" t="s">
        <v>21</v>
      </c>
    </row>
    <row r="6042" spans="1:3">
      <c r="A6042" s="1" t="s">
        <v>5764</v>
      </c>
      <c r="B6042" s="1" t="s">
        <v>11552</v>
      </c>
      <c r="C6042" t="s">
        <v>21</v>
      </c>
    </row>
    <row r="6043" spans="1:3">
      <c r="A6043" s="1" t="s">
        <v>5764</v>
      </c>
      <c r="B6043" s="1" t="s">
        <v>11553</v>
      </c>
      <c r="C6043" t="s">
        <v>21</v>
      </c>
    </row>
    <row r="6044" spans="1:3">
      <c r="A6044" s="1" t="s">
        <v>5764</v>
      </c>
      <c r="B6044" s="1" t="s">
        <v>11554</v>
      </c>
      <c r="C6044" t="s">
        <v>21</v>
      </c>
    </row>
    <row r="6045" spans="1:3">
      <c r="A6045" s="1" t="s">
        <v>5764</v>
      </c>
      <c r="B6045" s="1" t="s">
        <v>11555</v>
      </c>
      <c r="C6045" t="s">
        <v>21</v>
      </c>
    </row>
    <row r="6046" spans="1:3">
      <c r="A6046" s="1" t="s">
        <v>5764</v>
      </c>
      <c r="B6046" s="1" t="s">
        <v>11556</v>
      </c>
      <c r="C6046" t="s">
        <v>21</v>
      </c>
    </row>
    <row r="6047" spans="1:3">
      <c r="A6047" s="1" t="s">
        <v>5764</v>
      </c>
      <c r="B6047" s="1" t="s">
        <v>11557</v>
      </c>
      <c r="C6047" t="s">
        <v>21</v>
      </c>
    </row>
    <row r="6048" spans="1:3">
      <c r="A6048" s="1" t="s">
        <v>5764</v>
      </c>
      <c r="B6048" s="1" t="s">
        <v>11558</v>
      </c>
      <c r="C6048" t="s">
        <v>21</v>
      </c>
    </row>
    <row r="6049" spans="1:3">
      <c r="A6049" s="1" t="s">
        <v>5764</v>
      </c>
      <c r="B6049" s="1" t="s">
        <v>11559</v>
      </c>
      <c r="C6049" t="s">
        <v>21</v>
      </c>
    </row>
    <row r="6050" spans="1:3">
      <c r="A6050" s="1" t="s">
        <v>5764</v>
      </c>
      <c r="B6050" s="1" t="s">
        <v>11560</v>
      </c>
      <c r="C6050" t="s">
        <v>21</v>
      </c>
    </row>
    <row r="6051" spans="1:3">
      <c r="A6051" s="1" t="s">
        <v>5764</v>
      </c>
      <c r="B6051" s="1" t="s">
        <v>11561</v>
      </c>
      <c r="C6051" t="s">
        <v>21</v>
      </c>
    </row>
    <row r="6052" spans="1:3">
      <c r="A6052" s="1" t="s">
        <v>5764</v>
      </c>
      <c r="B6052" s="1" t="s">
        <v>11562</v>
      </c>
      <c r="C6052" t="s">
        <v>21</v>
      </c>
    </row>
    <row r="6053" spans="1:3">
      <c r="A6053" s="1" t="s">
        <v>5764</v>
      </c>
      <c r="B6053" s="1" t="s">
        <v>11563</v>
      </c>
      <c r="C6053" t="s">
        <v>21</v>
      </c>
    </row>
    <row r="6054" spans="1:3">
      <c r="A6054" s="1" t="s">
        <v>5764</v>
      </c>
      <c r="B6054" s="1" t="s">
        <v>11564</v>
      </c>
      <c r="C6054" t="s">
        <v>21</v>
      </c>
    </row>
    <row r="6055" spans="1:3">
      <c r="A6055" s="1" t="s">
        <v>5764</v>
      </c>
      <c r="B6055" s="1" t="s">
        <v>11565</v>
      </c>
      <c r="C6055" t="s">
        <v>21</v>
      </c>
    </row>
    <row r="6056" spans="1:3">
      <c r="A6056" s="1" t="s">
        <v>5764</v>
      </c>
      <c r="B6056" s="1" t="s">
        <v>11566</v>
      </c>
      <c r="C6056" t="s">
        <v>21</v>
      </c>
    </row>
    <row r="6057" spans="1:3">
      <c r="A6057" s="1" t="s">
        <v>5764</v>
      </c>
      <c r="B6057" s="1" t="s">
        <v>11567</v>
      </c>
      <c r="C6057" t="s">
        <v>21</v>
      </c>
    </row>
    <row r="6058" spans="1:3">
      <c r="A6058" s="1" t="s">
        <v>5764</v>
      </c>
      <c r="B6058" s="1" t="s">
        <v>11568</v>
      </c>
      <c r="C6058" t="s">
        <v>21</v>
      </c>
    </row>
    <row r="6059" spans="1:3">
      <c r="A6059" s="1" t="s">
        <v>5764</v>
      </c>
      <c r="B6059" s="1" t="s">
        <v>11569</v>
      </c>
      <c r="C6059" t="s">
        <v>21</v>
      </c>
    </row>
    <row r="6060" spans="1:3">
      <c r="A6060" s="1" t="s">
        <v>5764</v>
      </c>
      <c r="B6060" s="1" t="s">
        <v>11570</v>
      </c>
      <c r="C6060" t="s">
        <v>21</v>
      </c>
    </row>
    <row r="6061" spans="1:3">
      <c r="A6061" s="1" t="s">
        <v>5764</v>
      </c>
      <c r="B6061" s="1" t="s">
        <v>11571</v>
      </c>
      <c r="C6061" t="s">
        <v>21</v>
      </c>
    </row>
    <row r="6062" spans="1:3">
      <c r="A6062" s="1" t="s">
        <v>5764</v>
      </c>
      <c r="B6062" s="1" t="s">
        <v>11572</v>
      </c>
      <c r="C6062" t="s">
        <v>21</v>
      </c>
    </row>
    <row r="6063" spans="1:3">
      <c r="A6063" s="1" t="s">
        <v>5764</v>
      </c>
      <c r="B6063" s="1" t="s">
        <v>11573</v>
      </c>
      <c r="C6063" t="s">
        <v>21</v>
      </c>
    </row>
    <row r="6064" spans="1:3">
      <c r="A6064" s="1" t="s">
        <v>5764</v>
      </c>
      <c r="B6064" s="1" t="s">
        <v>11574</v>
      </c>
      <c r="C6064" t="s">
        <v>21</v>
      </c>
    </row>
    <row r="6065" spans="1:3">
      <c r="A6065" s="1" t="s">
        <v>5764</v>
      </c>
      <c r="B6065" s="1" t="s">
        <v>11575</v>
      </c>
      <c r="C6065" t="s">
        <v>21</v>
      </c>
    </row>
    <row r="6066" spans="1:3">
      <c r="A6066" s="1" t="s">
        <v>5764</v>
      </c>
      <c r="B6066" s="1" t="s">
        <v>11576</v>
      </c>
      <c r="C6066" t="s">
        <v>21</v>
      </c>
    </row>
    <row r="6067" spans="1:3">
      <c r="A6067" s="1" t="s">
        <v>5764</v>
      </c>
      <c r="B6067" s="1" t="s">
        <v>11577</v>
      </c>
      <c r="C6067" t="s">
        <v>21</v>
      </c>
    </row>
    <row r="6068" spans="1:3">
      <c r="A6068" s="1" t="s">
        <v>5764</v>
      </c>
      <c r="B6068" s="1" t="s">
        <v>11578</v>
      </c>
      <c r="C6068" t="s">
        <v>21</v>
      </c>
    </row>
    <row r="6069" spans="1:3">
      <c r="A6069" s="1" t="s">
        <v>5764</v>
      </c>
      <c r="B6069" s="1" t="s">
        <v>11579</v>
      </c>
      <c r="C6069" t="s">
        <v>21</v>
      </c>
    </row>
    <row r="6070" spans="1:3">
      <c r="A6070" s="1" t="s">
        <v>5764</v>
      </c>
      <c r="B6070" s="1" t="s">
        <v>11580</v>
      </c>
      <c r="C6070" t="s">
        <v>21</v>
      </c>
    </row>
    <row r="6071" spans="1:3">
      <c r="A6071" s="1" t="s">
        <v>5764</v>
      </c>
      <c r="B6071" s="1" t="s">
        <v>11581</v>
      </c>
      <c r="C6071" t="s">
        <v>21</v>
      </c>
    </row>
    <row r="6072" spans="1:3">
      <c r="A6072" s="1" t="s">
        <v>5764</v>
      </c>
      <c r="B6072" s="1" t="s">
        <v>11582</v>
      </c>
      <c r="C6072" t="s">
        <v>21</v>
      </c>
    </row>
    <row r="6073" spans="1:3">
      <c r="A6073" s="1" t="s">
        <v>5764</v>
      </c>
      <c r="B6073" s="1" t="s">
        <v>11583</v>
      </c>
      <c r="C6073" t="s">
        <v>21</v>
      </c>
    </row>
    <row r="6074" spans="1:3">
      <c r="A6074" s="1" t="s">
        <v>5764</v>
      </c>
      <c r="B6074" s="1" t="s">
        <v>11584</v>
      </c>
      <c r="C6074" t="s">
        <v>21</v>
      </c>
    </row>
    <row r="6075" spans="1:3">
      <c r="A6075" s="1" t="s">
        <v>5764</v>
      </c>
      <c r="B6075" s="1" t="s">
        <v>11585</v>
      </c>
      <c r="C6075" t="s">
        <v>21</v>
      </c>
    </row>
    <row r="6076" spans="1:3">
      <c r="A6076" s="1" t="s">
        <v>5764</v>
      </c>
      <c r="B6076" s="1" t="s">
        <v>11586</v>
      </c>
      <c r="C6076" t="s">
        <v>21</v>
      </c>
    </row>
    <row r="6077" spans="1:3">
      <c r="A6077" s="1" t="s">
        <v>5764</v>
      </c>
      <c r="B6077" s="1" t="s">
        <v>11587</v>
      </c>
      <c r="C6077" t="s">
        <v>21</v>
      </c>
    </row>
    <row r="6078" spans="1:3">
      <c r="A6078" s="1" t="s">
        <v>5764</v>
      </c>
      <c r="B6078" s="1" t="s">
        <v>11588</v>
      </c>
      <c r="C6078" t="s">
        <v>21</v>
      </c>
    </row>
    <row r="6079" spans="1:3">
      <c r="A6079" s="1" t="s">
        <v>5764</v>
      </c>
      <c r="B6079" s="1" t="s">
        <v>11589</v>
      </c>
      <c r="C6079" t="s">
        <v>21</v>
      </c>
    </row>
    <row r="6080" spans="1:3">
      <c r="A6080" s="1" t="s">
        <v>5764</v>
      </c>
      <c r="B6080" s="1" t="s">
        <v>11590</v>
      </c>
      <c r="C6080" t="s">
        <v>21</v>
      </c>
    </row>
    <row r="6081" spans="1:3">
      <c r="A6081" s="1" t="s">
        <v>5764</v>
      </c>
      <c r="B6081" s="1" t="s">
        <v>11591</v>
      </c>
      <c r="C6081" t="s">
        <v>21</v>
      </c>
    </row>
    <row r="6082" spans="1:3">
      <c r="A6082" s="1" t="s">
        <v>5764</v>
      </c>
      <c r="B6082" s="1" t="s">
        <v>11592</v>
      </c>
      <c r="C6082" t="s">
        <v>21</v>
      </c>
    </row>
    <row r="6083" spans="1:3">
      <c r="A6083" s="1" t="s">
        <v>5764</v>
      </c>
      <c r="B6083" s="1" t="s">
        <v>11593</v>
      </c>
      <c r="C6083" t="s">
        <v>21</v>
      </c>
    </row>
    <row r="6084" spans="1:3">
      <c r="A6084" s="1" t="s">
        <v>5764</v>
      </c>
      <c r="B6084" s="1" t="s">
        <v>11594</v>
      </c>
      <c r="C6084" t="s">
        <v>21</v>
      </c>
    </row>
    <row r="6085" spans="1:3">
      <c r="A6085" s="1" t="s">
        <v>5764</v>
      </c>
      <c r="B6085" s="1" t="s">
        <v>11595</v>
      </c>
      <c r="C6085" t="s">
        <v>21</v>
      </c>
    </row>
    <row r="6086" spans="1:3">
      <c r="A6086" s="1" t="s">
        <v>5764</v>
      </c>
      <c r="B6086" s="1" t="s">
        <v>11596</v>
      </c>
      <c r="C6086" t="s">
        <v>21</v>
      </c>
    </row>
    <row r="6087" spans="1:3">
      <c r="A6087" s="1" t="s">
        <v>5764</v>
      </c>
      <c r="B6087" s="1" t="s">
        <v>11597</v>
      </c>
      <c r="C6087" t="s">
        <v>21</v>
      </c>
    </row>
    <row r="6088" spans="1:3">
      <c r="A6088" s="1" t="s">
        <v>5764</v>
      </c>
      <c r="B6088" s="1" t="s">
        <v>11598</v>
      </c>
      <c r="C6088" t="s">
        <v>21</v>
      </c>
    </row>
    <row r="6089" spans="1:3">
      <c r="A6089" s="1" t="s">
        <v>5764</v>
      </c>
      <c r="B6089" s="1" t="s">
        <v>11599</v>
      </c>
      <c r="C6089" t="s">
        <v>21</v>
      </c>
    </row>
    <row r="6090" spans="1:3">
      <c r="A6090" s="1" t="s">
        <v>5764</v>
      </c>
      <c r="B6090" s="1" t="s">
        <v>11600</v>
      </c>
      <c r="C6090" t="s">
        <v>21</v>
      </c>
    </row>
    <row r="6091" spans="1:3">
      <c r="A6091" s="1" t="s">
        <v>5764</v>
      </c>
      <c r="B6091" s="1" t="s">
        <v>11601</v>
      </c>
      <c r="C6091" t="s">
        <v>21</v>
      </c>
    </row>
    <row r="6092" spans="1:3">
      <c r="A6092" s="1" t="s">
        <v>5764</v>
      </c>
      <c r="B6092" s="1" t="s">
        <v>11602</v>
      </c>
      <c r="C6092" t="s">
        <v>21</v>
      </c>
    </row>
    <row r="6093" spans="1:3">
      <c r="A6093" s="1" t="s">
        <v>5764</v>
      </c>
      <c r="B6093" s="1" t="s">
        <v>11603</v>
      </c>
      <c r="C6093" t="s">
        <v>21</v>
      </c>
    </row>
    <row r="6094" spans="1:3">
      <c r="A6094" s="1" t="s">
        <v>5764</v>
      </c>
      <c r="B6094" s="1" t="s">
        <v>11604</v>
      </c>
      <c r="C6094" t="s">
        <v>21</v>
      </c>
    </row>
    <row r="6095" spans="1:3">
      <c r="A6095" s="1" t="s">
        <v>5764</v>
      </c>
      <c r="B6095" s="1" t="s">
        <v>11605</v>
      </c>
      <c r="C6095" t="s">
        <v>21</v>
      </c>
    </row>
    <row r="6096" spans="1:3">
      <c r="A6096" s="1" t="s">
        <v>5764</v>
      </c>
      <c r="B6096" s="1" t="s">
        <v>11606</v>
      </c>
      <c r="C6096" t="s">
        <v>21</v>
      </c>
    </row>
    <row r="6097" spans="1:3">
      <c r="A6097" s="1" t="s">
        <v>5764</v>
      </c>
      <c r="B6097" s="1" t="s">
        <v>11607</v>
      </c>
      <c r="C6097" t="s">
        <v>21</v>
      </c>
    </row>
    <row r="6098" spans="1:3">
      <c r="A6098" s="1" t="s">
        <v>5764</v>
      </c>
      <c r="B6098" s="1" t="s">
        <v>11608</v>
      </c>
      <c r="C6098" t="s">
        <v>21</v>
      </c>
    </row>
    <row r="6099" spans="1:3">
      <c r="A6099" s="1" t="s">
        <v>5764</v>
      </c>
      <c r="B6099" s="1" t="s">
        <v>11609</v>
      </c>
      <c r="C6099" t="s">
        <v>21</v>
      </c>
    </row>
    <row r="6100" spans="1:3">
      <c r="A6100" s="1" t="s">
        <v>5764</v>
      </c>
      <c r="B6100" s="1" t="s">
        <v>11610</v>
      </c>
      <c r="C6100" t="s">
        <v>21</v>
      </c>
    </row>
    <row r="6101" spans="1:3">
      <c r="A6101" s="1" t="s">
        <v>5764</v>
      </c>
      <c r="B6101" s="1" t="s">
        <v>11611</v>
      </c>
      <c r="C6101" t="s">
        <v>21</v>
      </c>
    </row>
    <row r="6102" spans="1:3">
      <c r="A6102" s="1" t="s">
        <v>5764</v>
      </c>
      <c r="B6102" s="1" t="s">
        <v>11612</v>
      </c>
      <c r="C6102" t="s">
        <v>21</v>
      </c>
    </row>
    <row r="6103" spans="1:3">
      <c r="A6103" s="1" t="s">
        <v>5764</v>
      </c>
      <c r="B6103" s="1" t="s">
        <v>11613</v>
      </c>
      <c r="C6103" t="s">
        <v>21</v>
      </c>
    </row>
    <row r="6104" spans="1:3">
      <c r="A6104" s="1" t="s">
        <v>5764</v>
      </c>
      <c r="B6104" s="1" t="s">
        <v>11614</v>
      </c>
      <c r="C6104" t="s">
        <v>21</v>
      </c>
    </row>
    <row r="6105" spans="1:3">
      <c r="A6105" s="1" t="s">
        <v>5764</v>
      </c>
      <c r="B6105" s="1" t="s">
        <v>11615</v>
      </c>
      <c r="C6105" t="s">
        <v>21</v>
      </c>
    </row>
    <row r="6106" spans="1:3">
      <c r="A6106" s="1" t="s">
        <v>5764</v>
      </c>
      <c r="B6106" s="1" t="s">
        <v>11616</v>
      </c>
      <c r="C6106" t="s">
        <v>21</v>
      </c>
    </row>
    <row r="6107" spans="1:3">
      <c r="A6107" s="1" t="s">
        <v>5764</v>
      </c>
      <c r="B6107" s="1" t="s">
        <v>11617</v>
      </c>
      <c r="C6107" t="s">
        <v>21</v>
      </c>
    </row>
    <row r="6108" spans="1:3">
      <c r="A6108" s="1" t="s">
        <v>5764</v>
      </c>
      <c r="B6108" s="1" t="s">
        <v>11618</v>
      </c>
      <c r="C6108" t="s">
        <v>21</v>
      </c>
    </row>
    <row r="6109" spans="1:3">
      <c r="A6109" s="1" t="s">
        <v>5764</v>
      </c>
      <c r="B6109" s="1" t="s">
        <v>11619</v>
      </c>
      <c r="C6109" t="s">
        <v>21</v>
      </c>
    </row>
    <row r="6110" spans="1:3">
      <c r="A6110" s="1" t="s">
        <v>5764</v>
      </c>
      <c r="B6110" s="1" t="s">
        <v>11620</v>
      </c>
      <c r="C6110" t="s">
        <v>21</v>
      </c>
    </row>
    <row r="6111" spans="1:3">
      <c r="A6111" s="1" t="s">
        <v>5764</v>
      </c>
      <c r="B6111" s="1" t="s">
        <v>11621</v>
      </c>
      <c r="C6111" t="s">
        <v>21</v>
      </c>
    </row>
    <row r="6112" spans="1:3">
      <c r="A6112" s="1" t="s">
        <v>5764</v>
      </c>
      <c r="B6112" s="1" t="s">
        <v>11622</v>
      </c>
      <c r="C6112" t="s">
        <v>21</v>
      </c>
    </row>
    <row r="6113" spans="1:3">
      <c r="A6113" s="1" t="s">
        <v>5764</v>
      </c>
      <c r="B6113" s="1" t="s">
        <v>11623</v>
      </c>
      <c r="C6113" t="s">
        <v>21</v>
      </c>
    </row>
    <row r="6114" spans="1:3">
      <c r="A6114" s="1" t="s">
        <v>5764</v>
      </c>
      <c r="B6114" s="1" t="s">
        <v>11624</v>
      </c>
      <c r="C6114" t="s">
        <v>21</v>
      </c>
    </row>
    <row r="6115" spans="1:3">
      <c r="A6115" s="1" t="s">
        <v>5764</v>
      </c>
      <c r="B6115" s="1" t="s">
        <v>11625</v>
      </c>
      <c r="C6115" t="s">
        <v>21</v>
      </c>
    </row>
    <row r="6116" spans="1:3">
      <c r="A6116" s="1" t="s">
        <v>5764</v>
      </c>
      <c r="B6116" s="1" t="s">
        <v>11626</v>
      </c>
      <c r="C6116" t="s">
        <v>21</v>
      </c>
    </row>
    <row r="6117" spans="1:3">
      <c r="A6117" s="1" t="s">
        <v>5764</v>
      </c>
      <c r="B6117" s="1" t="s">
        <v>11627</v>
      </c>
      <c r="C6117" t="s">
        <v>21</v>
      </c>
    </row>
    <row r="6118" spans="1:3">
      <c r="A6118" s="1" t="s">
        <v>5764</v>
      </c>
      <c r="B6118" s="1" t="s">
        <v>11628</v>
      </c>
      <c r="C6118" t="s">
        <v>21</v>
      </c>
    </row>
    <row r="6119" spans="1:3">
      <c r="A6119" s="1" t="s">
        <v>5764</v>
      </c>
      <c r="B6119" s="1" t="s">
        <v>11629</v>
      </c>
      <c r="C6119" t="s">
        <v>21</v>
      </c>
    </row>
    <row r="6120" spans="1:3">
      <c r="A6120" s="1" t="s">
        <v>5764</v>
      </c>
      <c r="B6120" s="1" t="s">
        <v>11630</v>
      </c>
      <c r="C6120" t="s">
        <v>21</v>
      </c>
    </row>
    <row r="6121" spans="1:3">
      <c r="A6121" s="1" t="s">
        <v>5764</v>
      </c>
      <c r="B6121" s="1" t="s">
        <v>11631</v>
      </c>
      <c r="C6121" t="s">
        <v>21</v>
      </c>
    </row>
    <row r="6122" spans="1:3">
      <c r="A6122" s="1" t="s">
        <v>5764</v>
      </c>
      <c r="B6122" s="1" t="s">
        <v>11632</v>
      </c>
      <c r="C6122" t="s">
        <v>21</v>
      </c>
    </row>
    <row r="6123" spans="1:3">
      <c r="A6123" s="1" t="s">
        <v>5764</v>
      </c>
      <c r="B6123" s="1" t="s">
        <v>11633</v>
      </c>
      <c r="C6123" t="s">
        <v>21</v>
      </c>
    </row>
    <row r="6124" spans="1:3">
      <c r="A6124" s="1" t="s">
        <v>5764</v>
      </c>
      <c r="B6124" s="1" t="s">
        <v>11634</v>
      </c>
      <c r="C6124" t="s">
        <v>21</v>
      </c>
    </row>
    <row r="6125" spans="1:3">
      <c r="A6125" s="1" t="s">
        <v>5764</v>
      </c>
      <c r="B6125" s="1" t="s">
        <v>11635</v>
      </c>
      <c r="C6125" t="s">
        <v>21</v>
      </c>
    </row>
    <row r="6126" spans="1:3">
      <c r="A6126" s="1" t="s">
        <v>5764</v>
      </c>
      <c r="B6126" s="1" t="s">
        <v>11636</v>
      </c>
      <c r="C6126" t="s">
        <v>21</v>
      </c>
    </row>
    <row r="6127" spans="1:3">
      <c r="A6127" s="1" t="s">
        <v>5764</v>
      </c>
      <c r="B6127" s="1" t="s">
        <v>11637</v>
      </c>
      <c r="C6127" t="s">
        <v>21</v>
      </c>
    </row>
    <row r="6128" spans="1:3">
      <c r="A6128" s="1" t="s">
        <v>5764</v>
      </c>
      <c r="B6128" s="1" t="s">
        <v>11638</v>
      </c>
      <c r="C6128" t="s">
        <v>21</v>
      </c>
    </row>
    <row r="6129" spans="1:3">
      <c r="A6129" s="1" t="s">
        <v>5764</v>
      </c>
      <c r="B6129" s="1" t="s">
        <v>11639</v>
      </c>
      <c r="C6129" t="s">
        <v>21</v>
      </c>
    </row>
    <row r="6130" spans="1:3">
      <c r="A6130" s="1" t="s">
        <v>5764</v>
      </c>
      <c r="B6130" s="1" t="s">
        <v>11640</v>
      </c>
      <c r="C6130" t="s">
        <v>21</v>
      </c>
    </row>
    <row r="6131" spans="1:3">
      <c r="A6131" s="1" t="s">
        <v>5764</v>
      </c>
      <c r="B6131" s="1" t="s">
        <v>11641</v>
      </c>
      <c r="C6131" t="s">
        <v>21</v>
      </c>
    </row>
    <row r="6132" spans="1:3">
      <c r="A6132" s="1" t="s">
        <v>5764</v>
      </c>
      <c r="B6132" s="1" t="s">
        <v>11642</v>
      </c>
      <c r="C6132" t="s">
        <v>21</v>
      </c>
    </row>
    <row r="6133" spans="1:3">
      <c r="A6133" s="1" t="s">
        <v>5764</v>
      </c>
      <c r="B6133" s="1" t="s">
        <v>11643</v>
      </c>
      <c r="C6133" t="s">
        <v>21</v>
      </c>
    </row>
    <row r="6134" spans="1:3">
      <c r="A6134" s="1" t="s">
        <v>5764</v>
      </c>
      <c r="B6134" s="1" t="s">
        <v>11644</v>
      </c>
      <c r="C6134" t="s">
        <v>21</v>
      </c>
    </row>
    <row r="6135" spans="1:3">
      <c r="A6135" s="1" t="s">
        <v>5764</v>
      </c>
      <c r="B6135" s="1" t="s">
        <v>11645</v>
      </c>
      <c r="C6135" t="s">
        <v>21</v>
      </c>
    </row>
    <row r="6136" spans="1:3">
      <c r="A6136" s="1" t="s">
        <v>5764</v>
      </c>
      <c r="B6136" s="1" t="s">
        <v>11646</v>
      </c>
      <c r="C6136" t="s">
        <v>21</v>
      </c>
    </row>
    <row r="6137" spans="1:3">
      <c r="A6137" s="1" t="s">
        <v>5764</v>
      </c>
      <c r="B6137" s="1" t="s">
        <v>11647</v>
      </c>
      <c r="C6137" t="s">
        <v>21</v>
      </c>
    </row>
    <row r="6138" spans="1:3">
      <c r="A6138" s="1" t="s">
        <v>5764</v>
      </c>
      <c r="B6138" s="1" t="s">
        <v>11648</v>
      </c>
      <c r="C6138" t="s">
        <v>21</v>
      </c>
    </row>
    <row r="6139" spans="1:3">
      <c r="A6139" s="1" t="s">
        <v>5764</v>
      </c>
      <c r="B6139" s="1" t="s">
        <v>11649</v>
      </c>
      <c r="C6139" t="s">
        <v>21</v>
      </c>
    </row>
    <row r="6140" spans="1:3">
      <c r="A6140" s="1" t="s">
        <v>5764</v>
      </c>
      <c r="B6140" s="1" t="s">
        <v>11650</v>
      </c>
      <c r="C6140" t="s">
        <v>21</v>
      </c>
    </row>
    <row r="6141" spans="1:3">
      <c r="A6141" s="1" t="s">
        <v>5764</v>
      </c>
      <c r="B6141" s="1" t="s">
        <v>11651</v>
      </c>
      <c r="C6141" t="s">
        <v>21</v>
      </c>
    </row>
    <row r="6142" spans="1:3">
      <c r="A6142" s="1" t="s">
        <v>5764</v>
      </c>
      <c r="B6142" s="1" t="s">
        <v>11652</v>
      </c>
      <c r="C6142" t="s">
        <v>21</v>
      </c>
    </row>
    <row r="6143" spans="1:3">
      <c r="A6143" s="1" t="s">
        <v>5764</v>
      </c>
      <c r="B6143" s="1" t="s">
        <v>11653</v>
      </c>
      <c r="C6143" t="s">
        <v>21</v>
      </c>
    </row>
    <row r="6144" spans="1:3">
      <c r="A6144" s="1" t="s">
        <v>5764</v>
      </c>
      <c r="B6144" s="1" t="s">
        <v>11654</v>
      </c>
      <c r="C6144" t="s">
        <v>21</v>
      </c>
    </row>
    <row r="6145" spans="1:3">
      <c r="A6145" s="1" t="s">
        <v>5764</v>
      </c>
      <c r="B6145" s="1" t="s">
        <v>11655</v>
      </c>
      <c r="C6145" t="s">
        <v>21</v>
      </c>
    </row>
    <row r="6146" spans="1:3">
      <c r="A6146" s="1" t="s">
        <v>5764</v>
      </c>
      <c r="B6146" s="1" t="s">
        <v>11656</v>
      </c>
      <c r="C6146" t="s">
        <v>21</v>
      </c>
    </row>
    <row r="6147" spans="1:3">
      <c r="A6147" s="1" t="s">
        <v>5764</v>
      </c>
      <c r="B6147" s="1" t="s">
        <v>11657</v>
      </c>
      <c r="C6147" t="s">
        <v>21</v>
      </c>
    </row>
    <row r="6148" spans="1:3">
      <c r="A6148" s="1" t="s">
        <v>5764</v>
      </c>
      <c r="B6148" s="1" t="s">
        <v>11658</v>
      </c>
      <c r="C6148" t="s">
        <v>21</v>
      </c>
    </row>
    <row r="6149" spans="1:3">
      <c r="A6149" s="1" t="s">
        <v>5764</v>
      </c>
      <c r="B6149" s="1" t="s">
        <v>11659</v>
      </c>
      <c r="C6149" t="s">
        <v>21</v>
      </c>
    </row>
    <row r="6150" spans="1:3">
      <c r="A6150" s="1" t="s">
        <v>5764</v>
      </c>
      <c r="B6150" s="1" t="s">
        <v>11660</v>
      </c>
      <c r="C6150" t="s">
        <v>21</v>
      </c>
    </row>
    <row r="6151" spans="1:3">
      <c r="A6151" s="1" t="s">
        <v>5764</v>
      </c>
      <c r="B6151" s="1" t="s">
        <v>11661</v>
      </c>
      <c r="C6151" t="s">
        <v>21</v>
      </c>
    </row>
    <row r="6152" spans="1:3">
      <c r="A6152" s="1" t="s">
        <v>5764</v>
      </c>
      <c r="B6152" s="1" t="s">
        <v>11662</v>
      </c>
      <c r="C6152" t="s">
        <v>21</v>
      </c>
    </row>
    <row r="6153" spans="1:3">
      <c r="A6153" s="1" t="s">
        <v>5764</v>
      </c>
      <c r="B6153" s="1" t="s">
        <v>11663</v>
      </c>
      <c r="C6153" t="s">
        <v>21</v>
      </c>
    </row>
    <row r="6154" spans="1:3">
      <c r="A6154" s="1" t="s">
        <v>5764</v>
      </c>
      <c r="B6154" s="1" t="s">
        <v>11664</v>
      </c>
      <c r="C6154" t="s">
        <v>21</v>
      </c>
    </row>
    <row r="6155" spans="1:3">
      <c r="A6155" s="1" t="s">
        <v>5764</v>
      </c>
      <c r="B6155" s="1" t="s">
        <v>11665</v>
      </c>
      <c r="C6155" t="s">
        <v>21</v>
      </c>
    </row>
    <row r="6156" spans="1:3">
      <c r="A6156" s="1" t="s">
        <v>5764</v>
      </c>
      <c r="B6156" s="1" t="s">
        <v>11666</v>
      </c>
      <c r="C6156" t="s">
        <v>21</v>
      </c>
    </row>
    <row r="6157" spans="1:3">
      <c r="A6157" s="1" t="s">
        <v>5764</v>
      </c>
      <c r="B6157" s="1" t="s">
        <v>11667</v>
      </c>
      <c r="C6157" t="s">
        <v>21</v>
      </c>
    </row>
    <row r="6158" spans="1:3">
      <c r="A6158" s="1" t="s">
        <v>5764</v>
      </c>
      <c r="B6158" s="1" t="s">
        <v>11668</v>
      </c>
      <c r="C6158" t="s">
        <v>21</v>
      </c>
    </row>
    <row r="6159" spans="1:3">
      <c r="A6159" s="1" t="s">
        <v>5764</v>
      </c>
      <c r="B6159" s="1" t="s">
        <v>11669</v>
      </c>
      <c r="C6159" t="s">
        <v>21</v>
      </c>
    </row>
    <row r="6160" spans="1:3">
      <c r="A6160" s="1" t="s">
        <v>5764</v>
      </c>
      <c r="B6160" s="1" t="s">
        <v>11670</v>
      </c>
      <c r="C6160" t="s">
        <v>21</v>
      </c>
    </row>
    <row r="6161" spans="1:3">
      <c r="A6161" s="1" t="s">
        <v>5764</v>
      </c>
      <c r="B6161" s="1" t="s">
        <v>11671</v>
      </c>
      <c r="C6161" t="s">
        <v>21</v>
      </c>
    </row>
    <row r="6162" spans="1:3">
      <c r="A6162" s="1" t="s">
        <v>5764</v>
      </c>
      <c r="B6162" s="1" t="s">
        <v>11672</v>
      </c>
      <c r="C6162" t="s">
        <v>21</v>
      </c>
    </row>
    <row r="6163" spans="1:3">
      <c r="A6163" s="1" t="s">
        <v>5764</v>
      </c>
      <c r="B6163" s="1" t="s">
        <v>11673</v>
      </c>
      <c r="C6163" t="s">
        <v>21</v>
      </c>
    </row>
    <row r="6164" spans="1:3">
      <c r="A6164" s="1" t="s">
        <v>5764</v>
      </c>
      <c r="B6164" s="1" t="s">
        <v>11674</v>
      </c>
      <c r="C6164" t="s">
        <v>21</v>
      </c>
    </row>
    <row r="6165" spans="1:3">
      <c r="A6165" s="1" t="s">
        <v>5764</v>
      </c>
      <c r="B6165" s="1" t="s">
        <v>11675</v>
      </c>
      <c r="C6165" t="s">
        <v>21</v>
      </c>
    </row>
    <row r="6166" spans="1:3">
      <c r="A6166" s="1" t="s">
        <v>5764</v>
      </c>
      <c r="B6166" s="1" t="s">
        <v>11676</v>
      </c>
      <c r="C6166" t="s">
        <v>21</v>
      </c>
    </row>
    <row r="6167" spans="1:3">
      <c r="A6167" s="1" t="s">
        <v>5764</v>
      </c>
      <c r="B6167" s="1" t="s">
        <v>11677</v>
      </c>
      <c r="C6167" t="s">
        <v>21</v>
      </c>
    </row>
    <row r="6168" spans="1:3">
      <c r="A6168" s="1" t="s">
        <v>5764</v>
      </c>
      <c r="B6168" s="1" t="s">
        <v>11678</v>
      </c>
      <c r="C6168" t="s">
        <v>21</v>
      </c>
    </row>
    <row r="6169" spans="1:3">
      <c r="A6169" s="1" t="s">
        <v>5764</v>
      </c>
      <c r="B6169" s="1" t="s">
        <v>11679</v>
      </c>
      <c r="C6169" t="s">
        <v>21</v>
      </c>
    </row>
    <row r="6170" spans="1:3">
      <c r="A6170" s="1" t="s">
        <v>5764</v>
      </c>
      <c r="B6170" s="1" t="s">
        <v>11680</v>
      </c>
      <c r="C6170" t="s">
        <v>21</v>
      </c>
    </row>
    <row r="6171" spans="1:3">
      <c r="A6171" s="1" t="s">
        <v>5764</v>
      </c>
      <c r="B6171" s="1" t="s">
        <v>11681</v>
      </c>
      <c r="C6171" t="s">
        <v>21</v>
      </c>
    </row>
    <row r="6172" spans="1:3">
      <c r="A6172" s="1" t="s">
        <v>5764</v>
      </c>
      <c r="B6172" s="1" t="s">
        <v>11682</v>
      </c>
      <c r="C6172" t="s">
        <v>21</v>
      </c>
    </row>
    <row r="6173" spans="1:3">
      <c r="A6173" s="1" t="s">
        <v>5764</v>
      </c>
      <c r="B6173" s="1" t="s">
        <v>11683</v>
      </c>
      <c r="C6173" t="s">
        <v>21</v>
      </c>
    </row>
    <row r="6174" spans="1:3">
      <c r="A6174" s="1" t="s">
        <v>5764</v>
      </c>
      <c r="B6174" s="1" t="s">
        <v>11684</v>
      </c>
      <c r="C6174" t="s">
        <v>21</v>
      </c>
    </row>
    <row r="6175" spans="1:3">
      <c r="A6175" s="1" t="s">
        <v>5764</v>
      </c>
      <c r="B6175" s="1" t="s">
        <v>11685</v>
      </c>
      <c r="C6175" t="s">
        <v>21</v>
      </c>
    </row>
    <row r="6176" spans="1:3">
      <c r="A6176" s="1" t="s">
        <v>5764</v>
      </c>
      <c r="B6176" s="1" t="s">
        <v>11686</v>
      </c>
      <c r="C6176" t="s">
        <v>21</v>
      </c>
    </row>
    <row r="6177" spans="1:3">
      <c r="A6177" s="1" t="s">
        <v>5764</v>
      </c>
      <c r="B6177" s="1" t="s">
        <v>11687</v>
      </c>
      <c r="C6177" t="s">
        <v>21</v>
      </c>
    </row>
    <row r="6178" spans="1:3">
      <c r="A6178" s="1" t="s">
        <v>5764</v>
      </c>
      <c r="B6178" s="1" t="s">
        <v>11688</v>
      </c>
      <c r="C6178" t="s">
        <v>21</v>
      </c>
    </row>
    <row r="6179" spans="1:3">
      <c r="A6179" s="1" t="s">
        <v>5764</v>
      </c>
      <c r="B6179" s="1" t="s">
        <v>11689</v>
      </c>
      <c r="C6179" t="s">
        <v>21</v>
      </c>
    </row>
    <row r="6180" spans="1:3">
      <c r="A6180" s="1" t="s">
        <v>5764</v>
      </c>
      <c r="B6180" s="1" t="s">
        <v>11690</v>
      </c>
      <c r="C6180" t="s">
        <v>21</v>
      </c>
    </row>
    <row r="6181" spans="1:3">
      <c r="A6181" s="1" t="s">
        <v>5764</v>
      </c>
      <c r="B6181" s="1" t="s">
        <v>11691</v>
      </c>
      <c r="C6181" t="s">
        <v>21</v>
      </c>
    </row>
    <row r="6182" spans="1:3">
      <c r="A6182" s="1" t="s">
        <v>5764</v>
      </c>
      <c r="B6182" s="1" t="s">
        <v>11692</v>
      </c>
      <c r="C6182" t="s">
        <v>21</v>
      </c>
    </row>
    <row r="6183" spans="1:3">
      <c r="A6183" s="1" t="s">
        <v>5764</v>
      </c>
      <c r="B6183" s="1" t="s">
        <v>11693</v>
      </c>
      <c r="C6183" t="s">
        <v>21</v>
      </c>
    </row>
    <row r="6184" spans="1:3">
      <c r="A6184" s="1" t="s">
        <v>5764</v>
      </c>
      <c r="B6184" s="1" t="s">
        <v>11694</v>
      </c>
      <c r="C6184" t="s">
        <v>21</v>
      </c>
    </row>
    <row r="6185" spans="1:3">
      <c r="A6185" s="1" t="s">
        <v>5764</v>
      </c>
      <c r="B6185" s="1" t="s">
        <v>11695</v>
      </c>
      <c r="C6185" t="s">
        <v>21</v>
      </c>
    </row>
    <row r="6186" spans="1:3">
      <c r="A6186" s="1" t="s">
        <v>5764</v>
      </c>
      <c r="B6186" s="1" t="s">
        <v>11696</v>
      </c>
      <c r="C6186" t="s">
        <v>21</v>
      </c>
    </row>
    <row r="6187" spans="1:3">
      <c r="A6187" s="1" t="s">
        <v>5764</v>
      </c>
      <c r="B6187" s="1" t="s">
        <v>11697</v>
      </c>
      <c r="C6187" t="s">
        <v>21</v>
      </c>
    </row>
    <row r="6188" spans="1:3">
      <c r="A6188" s="1" t="s">
        <v>5764</v>
      </c>
      <c r="B6188" s="1" t="s">
        <v>11698</v>
      </c>
      <c r="C6188" t="s">
        <v>21</v>
      </c>
    </row>
    <row r="6189" spans="1:3">
      <c r="A6189" s="1" t="s">
        <v>5764</v>
      </c>
      <c r="B6189" s="1" t="s">
        <v>11699</v>
      </c>
      <c r="C6189" t="s">
        <v>21</v>
      </c>
    </row>
    <row r="6190" spans="1:3">
      <c r="A6190" s="1" t="s">
        <v>5764</v>
      </c>
      <c r="B6190" s="1" t="s">
        <v>11700</v>
      </c>
      <c r="C6190" t="s">
        <v>21</v>
      </c>
    </row>
    <row r="6191" spans="1:3">
      <c r="A6191" s="1" t="s">
        <v>5764</v>
      </c>
      <c r="B6191" s="1" t="s">
        <v>11701</v>
      </c>
      <c r="C6191" t="s">
        <v>21</v>
      </c>
    </row>
    <row r="6192" spans="1:3">
      <c r="A6192" s="1" t="s">
        <v>5764</v>
      </c>
      <c r="B6192" s="1" t="s">
        <v>11702</v>
      </c>
      <c r="C6192" t="s">
        <v>21</v>
      </c>
    </row>
    <row r="6193" spans="1:3">
      <c r="A6193" s="1" t="s">
        <v>5764</v>
      </c>
      <c r="B6193" s="1" t="s">
        <v>11703</v>
      </c>
      <c r="C6193" t="s">
        <v>21</v>
      </c>
    </row>
    <row r="6194" spans="1:3">
      <c r="A6194" s="1" t="s">
        <v>5764</v>
      </c>
      <c r="B6194" s="1" t="s">
        <v>11704</v>
      </c>
      <c r="C6194" t="s">
        <v>21</v>
      </c>
    </row>
    <row r="6195" spans="1:3">
      <c r="A6195" s="1" t="s">
        <v>5764</v>
      </c>
      <c r="B6195" s="1" t="s">
        <v>11705</v>
      </c>
      <c r="C6195" t="s">
        <v>21</v>
      </c>
    </row>
    <row r="6196" spans="1:3">
      <c r="A6196" s="1" t="s">
        <v>5764</v>
      </c>
      <c r="B6196" s="1" t="s">
        <v>11706</v>
      </c>
      <c r="C6196" t="s">
        <v>21</v>
      </c>
    </row>
    <row r="6197" spans="1:3">
      <c r="A6197" s="1" t="s">
        <v>5764</v>
      </c>
      <c r="B6197" s="1" t="s">
        <v>11707</v>
      </c>
      <c r="C6197" t="s">
        <v>21</v>
      </c>
    </row>
    <row r="6198" spans="1:3">
      <c r="A6198" s="1" t="s">
        <v>5764</v>
      </c>
      <c r="B6198" s="1" t="s">
        <v>11708</v>
      </c>
      <c r="C6198" t="s">
        <v>21</v>
      </c>
    </row>
    <row r="6199" spans="1:3">
      <c r="A6199" s="1" t="s">
        <v>5764</v>
      </c>
      <c r="B6199" s="1" t="s">
        <v>11709</v>
      </c>
      <c r="C6199" t="s">
        <v>21</v>
      </c>
    </row>
    <row r="6200" spans="1:3">
      <c r="A6200" s="1" t="s">
        <v>5764</v>
      </c>
      <c r="B6200" s="1" t="s">
        <v>11710</v>
      </c>
      <c r="C6200" t="s">
        <v>21</v>
      </c>
    </row>
    <row r="6201" spans="1:3">
      <c r="A6201" s="1" t="s">
        <v>5764</v>
      </c>
      <c r="B6201" s="1" t="s">
        <v>11711</v>
      </c>
      <c r="C6201" t="s">
        <v>21</v>
      </c>
    </row>
    <row r="6202" spans="1:3">
      <c r="A6202" s="1" t="s">
        <v>5764</v>
      </c>
      <c r="B6202" s="1" t="s">
        <v>11712</v>
      </c>
      <c r="C6202" t="s">
        <v>21</v>
      </c>
    </row>
    <row r="6203" spans="1:3">
      <c r="A6203" s="1" t="s">
        <v>5764</v>
      </c>
      <c r="B6203" s="1" t="s">
        <v>11713</v>
      </c>
      <c r="C6203" t="s">
        <v>21</v>
      </c>
    </row>
    <row r="6204" spans="1:3">
      <c r="A6204" s="1" t="s">
        <v>5764</v>
      </c>
      <c r="B6204" s="1" t="s">
        <v>11714</v>
      </c>
      <c r="C6204" t="s">
        <v>21</v>
      </c>
    </row>
    <row r="6205" spans="1:3">
      <c r="A6205" s="1" t="s">
        <v>5764</v>
      </c>
      <c r="B6205" s="1" t="s">
        <v>11715</v>
      </c>
      <c r="C6205" t="s">
        <v>21</v>
      </c>
    </row>
    <row r="6206" spans="1:3">
      <c r="A6206" s="1" t="s">
        <v>5764</v>
      </c>
      <c r="B6206" s="1" t="s">
        <v>11716</v>
      </c>
      <c r="C6206" t="s">
        <v>21</v>
      </c>
    </row>
    <row r="6207" spans="1:3">
      <c r="A6207" s="1" t="s">
        <v>5764</v>
      </c>
      <c r="B6207" s="1" t="s">
        <v>11717</v>
      </c>
      <c r="C6207" t="s">
        <v>21</v>
      </c>
    </row>
    <row r="6208" spans="1:3">
      <c r="A6208" s="1" t="s">
        <v>5764</v>
      </c>
      <c r="B6208" s="1" t="s">
        <v>11718</v>
      </c>
      <c r="C6208" t="s">
        <v>21</v>
      </c>
    </row>
    <row r="6209" spans="1:3">
      <c r="A6209" s="1" t="s">
        <v>5764</v>
      </c>
      <c r="B6209" s="1" t="s">
        <v>11719</v>
      </c>
      <c r="C6209" t="s">
        <v>21</v>
      </c>
    </row>
    <row r="6210" spans="1:3">
      <c r="A6210" s="1" t="s">
        <v>5764</v>
      </c>
      <c r="B6210" s="1" t="s">
        <v>11720</v>
      </c>
      <c r="C6210" t="s">
        <v>21</v>
      </c>
    </row>
    <row r="6211" spans="1:3">
      <c r="A6211" s="1" t="s">
        <v>5764</v>
      </c>
      <c r="B6211" s="1" t="s">
        <v>11721</v>
      </c>
      <c r="C6211" t="s">
        <v>21</v>
      </c>
    </row>
    <row r="6212" spans="1:3">
      <c r="A6212" s="1" t="s">
        <v>5764</v>
      </c>
      <c r="B6212" s="1" t="s">
        <v>11722</v>
      </c>
      <c r="C6212" t="s">
        <v>21</v>
      </c>
    </row>
    <row r="6213" spans="1:3">
      <c r="A6213" s="1" t="s">
        <v>5764</v>
      </c>
      <c r="B6213" s="1" t="s">
        <v>11723</v>
      </c>
      <c r="C6213" t="s">
        <v>21</v>
      </c>
    </row>
    <row r="6214" spans="1:3">
      <c r="A6214" s="1" t="s">
        <v>5764</v>
      </c>
      <c r="B6214" s="1" t="s">
        <v>11724</v>
      </c>
      <c r="C6214" t="s">
        <v>21</v>
      </c>
    </row>
    <row r="6215" spans="1:3">
      <c r="A6215" s="1" t="s">
        <v>5764</v>
      </c>
      <c r="B6215" s="1" t="s">
        <v>11725</v>
      </c>
      <c r="C6215" t="s">
        <v>21</v>
      </c>
    </row>
    <row r="6216" spans="1:3">
      <c r="A6216" s="1" t="s">
        <v>5764</v>
      </c>
      <c r="B6216" s="1" t="s">
        <v>11726</v>
      </c>
      <c r="C6216" t="s">
        <v>21</v>
      </c>
    </row>
    <row r="6217" spans="1:3">
      <c r="A6217" s="1" t="s">
        <v>5764</v>
      </c>
      <c r="B6217" s="1" t="s">
        <v>11727</v>
      </c>
      <c r="C6217" t="s">
        <v>21</v>
      </c>
    </row>
    <row r="6218" spans="1:3">
      <c r="A6218" s="1" t="s">
        <v>5764</v>
      </c>
      <c r="B6218" s="1" t="s">
        <v>11728</v>
      </c>
      <c r="C6218" t="s">
        <v>21</v>
      </c>
    </row>
    <row r="6219" spans="1:3">
      <c r="A6219" s="1" t="s">
        <v>5764</v>
      </c>
      <c r="B6219" s="1" t="s">
        <v>11729</v>
      </c>
      <c r="C6219" t="s">
        <v>21</v>
      </c>
    </row>
    <row r="6220" spans="1:3">
      <c r="A6220" s="1" t="s">
        <v>5764</v>
      </c>
      <c r="B6220" s="1" t="s">
        <v>11730</v>
      </c>
      <c r="C6220" t="s">
        <v>21</v>
      </c>
    </row>
    <row r="6221" spans="1:3">
      <c r="A6221" s="1" t="s">
        <v>5764</v>
      </c>
      <c r="B6221" s="1" t="s">
        <v>11731</v>
      </c>
      <c r="C6221" t="s">
        <v>21</v>
      </c>
    </row>
    <row r="6222" spans="1:3">
      <c r="A6222" s="1" t="s">
        <v>5764</v>
      </c>
      <c r="B6222" s="1" t="s">
        <v>11732</v>
      </c>
      <c r="C6222" t="s">
        <v>21</v>
      </c>
    </row>
    <row r="6223" spans="1:3">
      <c r="A6223" s="1" t="s">
        <v>5764</v>
      </c>
      <c r="B6223" s="1" t="s">
        <v>11733</v>
      </c>
      <c r="C6223" t="s">
        <v>21</v>
      </c>
    </row>
    <row r="6224" spans="1:3">
      <c r="A6224" s="1" t="s">
        <v>5764</v>
      </c>
      <c r="B6224" s="1" t="s">
        <v>11734</v>
      </c>
      <c r="C6224" t="s">
        <v>21</v>
      </c>
    </row>
    <row r="6225" spans="1:3">
      <c r="A6225" s="1" t="s">
        <v>5764</v>
      </c>
      <c r="B6225" s="1" t="s">
        <v>11735</v>
      </c>
      <c r="C6225" t="s">
        <v>21</v>
      </c>
    </row>
    <row r="6226" spans="1:3">
      <c r="A6226" s="1" t="s">
        <v>5764</v>
      </c>
      <c r="B6226" s="1" t="s">
        <v>11736</v>
      </c>
      <c r="C6226" t="s">
        <v>21</v>
      </c>
    </row>
    <row r="6227" spans="1:3">
      <c r="A6227" s="1" t="s">
        <v>5764</v>
      </c>
      <c r="B6227" s="1" t="s">
        <v>11737</v>
      </c>
      <c r="C6227" t="s">
        <v>21</v>
      </c>
    </row>
    <row r="6228" spans="1:3">
      <c r="A6228" s="1" t="s">
        <v>5764</v>
      </c>
      <c r="B6228" s="1" t="s">
        <v>11738</v>
      </c>
      <c r="C6228" t="s">
        <v>21</v>
      </c>
    </row>
    <row r="6229" spans="1:3">
      <c r="A6229" s="1" t="s">
        <v>5764</v>
      </c>
      <c r="B6229" s="1" t="s">
        <v>11739</v>
      </c>
      <c r="C6229" t="s">
        <v>21</v>
      </c>
    </row>
    <row r="6230" spans="1:3">
      <c r="A6230" s="1" t="s">
        <v>5764</v>
      </c>
      <c r="B6230" s="1" t="s">
        <v>11740</v>
      </c>
      <c r="C6230" t="s">
        <v>21</v>
      </c>
    </row>
    <row r="6231" spans="1:3">
      <c r="A6231" s="1" t="s">
        <v>5764</v>
      </c>
      <c r="B6231" s="1" t="s">
        <v>11741</v>
      </c>
      <c r="C6231" t="s">
        <v>21</v>
      </c>
    </row>
    <row r="6232" spans="1:3">
      <c r="A6232" s="1" t="s">
        <v>5764</v>
      </c>
      <c r="B6232" s="1" t="s">
        <v>11742</v>
      </c>
      <c r="C6232" t="s">
        <v>21</v>
      </c>
    </row>
    <row r="6233" spans="1:3">
      <c r="A6233" s="1" t="s">
        <v>5764</v>
      </c>
      <c r="B6233" s="1" t="s">
        <v>11743</v>
      </c>
      <c r="C6233" t="s">
        <v>21</v>
      </c>
    </row>
    <row r="6234" spans="1:3">
      <c r="A6234" s="1" t="s">
        <v>5764</v>
      </c>
      <c r="B6234" s="1" t="s">
        <v>11744</v>
      </c>
      <c r="C6234" t="s">
        <v>21</v>
      </c>
    </row>
    <row r="6235" spans="1:3">
      <c r="A6235" s="1" t="s">
        <v>5764</v>
      </c>
      <c r="B6235" s="1" t="s">
        <v>11745</v>
      </c>
      <c r="C6235" t="s">
        <v>21</v>
      </c>
    </row>
    <row r="6236" spans="1:3">
      <c r="A6236" s="1" t="s">
        <v>5764</v>
      </c>
      <c r="B6236" s="1" t="s">
        <v>11746</v>
      </c>
      <c r="C6236" t="s">
        <v>21</v>
      </c>
    </row>
    <row r="6237" spans="1:3">
      <c r="A6237" s="1" t="s">
        <v>5764</v>
      </c>
      <c r="B6237" s="1" t="s">
        <v>11747</v>
      </c>
      <c r="C6237" t="s">
        <v>21</v>
      </c>
    </row>
    <row r="6238" spans="1:3">
      <c r="A6238" s="1" t="s">
        <v>5764</v>
      </c>
      <c r="B6238" s="1" t="s">
        <v>11748</v>
      </c>
      <c r="C6238" t="s">
        <v>21</v>
      </c>
    </row>
    <row r="6239" spans="1:3">
      <c r="A6239" s="1" t="s">
        <v>5764</v>
      </c>
      <c r="B6239" s="1" t="s">
        <v>11749</v>
      </c>
      <c r="C6239" t="s">
        <v>21</v>
      </c>
    </row>
    <row r="6240" spans="1:3">
      <c r="A6240" s="1" t="s">
        <v>5764</v>
      </c>
      <c r="B6240" s="1" t="s">
        <v>11750</v>
      </c>
      <c r="C6240" t="s">
        <v>21</v>
      </c>
    </row>
    <row r="6241" spans="1:3">
      <c r="A6241" s="1" t="s">
        <v>5764</v>
      </c>
      <c r="B6241" s="1" t="s">
        <v>11751</v>
      </c>
      <c r="C6241" t="s">
        <v>21</v>
      </c>
    </row>
    <row r="6242" spans="1:3">
      <c r="A6242" s="1" t="s">
        <v>5764</v>
      </c>
      <c r="B6242" s="1" t="s">
        <v>11752</v>
      </c>
      <c r="C6242" t="s">
        <v>21</v>
      </c>
    </row>
    <row r="6243" spans="1:3">
      <c r="A6243" s="1" t="s">
        <v>5764</v>
      </c>
      <c r="B6243" s="1" t="s">
        <v>11753</v>
      </c>
      <c r="C6243" t="s">
        <v>21</v>
      </c>
    </row>
    <row r="6244" spans="1:3">
      <c r="A6244" s="1" t="s">
        <v>5764</v>
      </c>
      <c r="B6244" s="1" t="s">
        <v>11754</v>
      </c>
      <c r="C6244" t="s">
        <v>21</v>
      </c>
    </row>
    <row r="6245" spans="1:3">
      <c r="A6245" s="1" t="s">
        <v>5764</v>
      </c>
      <c r="B6245" s="1" t="s">
        <v>11755</v>
      </c>
      <c r="C6245" t="s">
        <v>21</v>
      </c>
    </row>
    <row r="6246" spans="1:3">
      <c r="A6246" s="1" t="s">
        <v>5764</v>
      </c>
      <c r="B6246" s="1" t="s">
        <v>11756</v>
      </c>
      <c r="C6246" t="s">
        <v>21</v>
      </c>
    </row>
    <row r="6247" spans="1:3">
      <c r="A6247" s="1" t="s">
        <v>5764</v>
      </c>
      <c r="B6247" s="1" t="s">
        <v>11757</v>
      </c>
      <c r="C6247" t="s">
        <v>21</v>
      </c>
    </row>
    <row r="6248" spans="1:3">
      <c r="A6248" s="1" t="s">
        <v>5764</v>
      </c>
      <c r="B6248" s="1" t="s">
        <v>11758</v>
      </c>
      <c r="C6248" t="s">
        <v>21</v>
      </c>
    </row>
    <row r="6249" spans="1:3">
      <c r="A6249" s="1" t="s">
        <v>5764</v>
      </c>
      <c r="B6249" s="1" t="s">
        <v>11759</v>
      </c>
      <c r="C6249" t="s">
        <v>21</v>
      </c>
    </row>
    <row r="6250" spans="1:3">
      <c r="A6250" s="1" t="s">
        <v>5764</v>
      </c>
      <c r="B6250" s="1" t="s">
        <v>11760</v>
      </c>
      <c r="C6250" t="s">
        <v>21</v>
      </c>
    </row>
    <row r="6251" spans="1:3">
      <c r="A6251" s="1" t="s">
        <v>5764</v>
      </c>
      <c r="B6251" s="1" t="s">
        <v>11761</v>
      </c>
      <c r="C6251" t="s">
        <v>21</v>
      </c>
    </row>
    <row r="6252" spans="1:3">
      <c r="A6252" s="1" t="s">
        <v>5764</v>
      </c>
      <c r="B6252" s="1" t="s">
        <v>11762</v>
      </c>
      <c r="C6252" t="s">
        <v>21</v>
      </c>
    </row>
    <row r="6253" spans="1:3">
      <c r="A6253" s="1" t="s">
        <v>5764</v>
      </c>
      <c r="B6253" s="1" t="s">
        <v>11763</v>
      </c>
      <c r="C6253" t="s">
        <v>21</v>
      </c>
    </row>
    <row r="6254" spans="1:3">
      <c r="A6254" s="1" t="s">
        <v>5764</v>
      </c>
      <c r="B6254" s="1" t="s">
        <v>11764</v>
      </c>
      <c r="C6254" t="s">
        <v>21</v>
      </c>
    </row>
    <row r="6255" spans="1:3">
      <c r="A6255" s="1" t="s">
        <v>5764</v>
      </c>
      <c r="B6255" s="1" t="s">
        <v>11765</v>
      </c>
      <c r="C6255" t="s">
        <v>21</v>
      </c>
    </row>
    <row r="6256" spans="1:3">
      <c r="A6256" s="1" t="s">
        <v>5764</v>
      </c>
      <c r="B6256" s="1" t="s">
        <v>11766</v>
      </c>
      <c r="C6256" t="s">
        <v>21</v>
      </c>
    </row>
    <row r="6257" spans="1:3">
      <c r="A6257" s="1" t="s">
        <v>5764</v>
      </c>
      <c r="B6257" s="1" t="s">
        <v>11767</v>
      </c>
      <c r="C6257" t="s">
        <v>21</v>
      </c>
    </row>
    <row r="6258" spans="1:3">
      <c r="A6258" s="1" t="s">
        <v>5764</v>
      </c>
      <c r="B6258" s="1" t="s">
        <v>11768</v>
      </c>
      <c r="C6258" t="s">
        <v>21</v>
      </c>
    </row>
    <row r="6259" spans="1:3">
      <c r="A6259" s="1" t="s">
        <v>5764</v>
      </c>
      <c r="B6259" s="1" t="s">
        <v>11769</v>
      </c>
      <c r="C6259" t="s">
        <v>21</v>
      </c>
    </row>
    <row r="6260" spans="1:3">
      <c r="A6260" s="1" t="s">
        <v>5764</v>
      </c>
      <c r="B6260" s="1" t="s">
        <v>11770</v>
      </c>
      <c r="C6260" t="s">
        <v>21</v>
      </c>
    </row>
    <row r="6261" spans="1:3">
      <c r="A6261" s="1" t="s">
        <v>5764</v>
      </c>
      <c r="B6261" s="1" t="s">
        <v>11771</v>
      </c>
      <c r="C6261" t="s">
        <v>21</v>
      </c>
    </row>
    <row r="6262" spans="1:3">
      <c r="A6262" s="1" t="s">
        <v>5764</v>
      </c>
      <c r="B6262" s="1" t="s">
        <v>11772</v>
      </c>
      <c r="C6262" t="s">
        <v>21</v>
      </c>
    </row>
    <row r="6263" spans="1:3">
      <c r="A6263" s="1" t="s">
        <v>5764</v>
      </c>
      <c r="B6263" s="1" t="s">
        <v>11773</v>
      </c>
      <c r="C6263" t="s">
        <v>21</v>
      </c>
    </row>
    <row r="6264" spans="1:3">
      <c r="A6264" s="1" t="s">
        <v>5764</v>
      </c>
      <c r="B6264" s="1" t="s">
        <v>11774</v>
      </c>
      <c r="C6264" t="s">
        <v>21</v>
      </c>
    </row>
    <row r="6265" spans="1:3">
      <c r="A6265" s="1" t="s">
        <v>5764</v>
      </c>
      <c r="B6265" s="1" t="s">
        <v>11775</v>
      </c>
      <c r="C6265" t="s">
        <v>21</v>
      </c>
    </row>
    <row r="6266" spans="1:3">
      <c r="A6266" s="1" t="s">
        <v>5764</v>
      </c>
      <c r="B6266" s="1" t="s">
        <v>11776</v>
      </c>
      <c r="C6266" t="s">
        <v>21</v>
      </c>
    </row>
    <row r="6267" spans="1:3">
      <c r="A6267" s="1" t="s">
        <v>5764</v>
      </c>
      <c r="B6267" s="1" t="s">
        <v>11777</v>
      </c>
      <c r="C6267" t="s">
        <v>21</v>
      </c>
    </row>
    <row r="6268" spans="1:3">
      <c r="A6268" s="1" t="s">
        <v>5764</v>
      </c>
      <c r="B6268" s="1" t="s">
        <v>11778</v>
      </c>
      <c r="C6268" t="s">
        <v>21</v>
      </c>
    </row>
    <row r="6269" spans="1:3">
      <c r="A6269" s="1" t="s">
        <v>5764</v>
      </c>
      <c r="B6269" s="1" t="s">
        <v>11779</v>
      </c>
      <c r="C6269" t="s">
        <v>21</v>
      </c>
    </row>
    <row r="6270" spans="1:3">
      <c r="A6270" s="1" t="s">
        <v>5764</v>
      </c>
      <c r="B6270" s="1" t="s">
        <v>11780</v>
      </c>
      <c r="C6270" t="s">
        <v>21</v>
      </c>
    </row>
    <row r="6271" spans="1:3">
      <c r="A6271" s="1" t="s">
        <v>5764</v>
      </c>
      <c r="B6271" s="1" t="s">
        <v>11781</v>
      </c>
      <c r="C6271" t="s">
        <v>21</v>
      </c>
    </row>
    <row r="6272" spans="1:3">
      <c r="A6272" s="1" t="s">
        <v>5764</v>
      </c>
      <c r="B6272" s="1" t="s">
        <v>11782</v>
      </c>
      <c r="C6272" t="s">
        <v>21</v>
      </c>
    </row>
    <row r="6273" spans="1:3">
      <c r="A6273" s="1" t="s">
        <v>5764</v>
      </c>
      <c r="B6273" s="1" t="s">
        <v>11783</v>
      </c>
      <c r="C6273" t="s">
        <v>21</v>
      </c>
    </row>
    <row r="6274" spans="1:3">
      <c r="A6274" s="1" t="s">
        <v>5764</v>
      </c>
      <c r="B6274" s="1" t="s">
        <v>11784</v>
      </c>
      <c r="C6274" t="s">
        <v>21</v>
      </c>
    </row>
    <row r="6275" spans="1:3">
      <c r="A6275" s="1" t="s">
        <v>5764</v>
      </c>
      <c r="B6275" s="1" t="s">
        <v>11785</v>
      </c>
      <c r="C6275" t="s">
        <v>21</v>
      </c>
    </row>
    <row r="6276" spans="1:3">
      <c r="A6276" s="1" t="s">
        <v>5764</v>
      </c>
      <c r="B6276" s="1" t="s">
        <v>11786</v>
      </c>
      <c r="C6276" t="s">
        <v>21</v>
      </c>
    </row>
    <row r="6277" spans="1:3">
      <c r="A6277" s="1" t="s">
        <v>5764</v>
      </c>
      <c r="B6277" s="1" t="s">
        <v>11787</v>
      </c>
      <c r="C6277" t="s">
        <v>21</v>
      </c>
    </row>
    <row r="6278" spans="1:3">
      <c r="A6278" s="1" t="s">
        <v>5764</v>
      </c>
      <c r="B6278" s="1" t="s">
        <v>11788</v>
      </c>
      <c r="C6278" t="s">
        <v>21</v>
      </c>
    </row>
    <row r="6279" spans="1:3">
      <c r="A6279" s="1" t="s">
        <v>5764</v>
      </c>
      <c r="B6279" s="1" t="s">
        <v>11789</v>
      </c>
      <c r="C6279" t="s">
        <v>21</v>
      </c>
    </row>
    <row r="6280" spans="1:3">
      <c r="A6280" s="1" t="s">
        <v>5764</v>
      </c>
      <c r="B6280" s="1" t="s">
        <v>11790</v>
      </c>
      <c r="C6280" t="s">
        <v>21</v>
      </c>
    </row>
    <row r="6281" spans="1:3">
      <c r="A6281" s="1" t="s">
        <v>5764</v>
      </c>
      <c r="B6281" s="1" t="s">
        <v>11791</v>
      </c>
      <c r="C6281" t="s">
        <v>21</v>
      </c>
    </row>
    <row r="6282" spans="1:3">
      <c r="A6282" s="1" t="s">
        <v>5764</v>
      </c>
      <c r="B6282" s="1" t="s">
        <v>11792</v>
      </c>
      <c r="C6282" t="s">
        <v>21</v>
      </c>
    </row>
    <row r="6283" spans="1:3">
      <c r="A6283" s="1" t="s">
        <v>5764</v>
      </c>
      <c r="B6283" s="1" t="s">
        <v>11793</v>
      </c>
      <c r="C6283" t="s">
        <v>21</v>
      </c>
    </row>
    <row r="6284" spans="1:3">
      <c r="A6284" s="1" t="s">
        <v>5764</v>
      </c>
      <c r="B6284" s="1" t="s">
        <v>11794</v>
      </c>
      <c r="C6284" t="s">
        <v>21</v>
      </c>
    </row>
    <row r="6285" spans="1:3">
      <c r="A6285" s="1" t="s">
        <v>5764</v>
      </c>
      <c r="B6285" s="1" t="s">
        <v>11795</v>
      </c>
      <c r="C6285" t="s">
        <v>21</v>
      </c>
    </row>
    <row r="6286" spans="1:3">
      <c r="A6286" s="1" t="s">
        <v>5764</v>
      </c>
      <c r="B6286" s="1" t="s">
        <v>11796</v>
      </c>
      <c r="C6286" t="s">
        <v>21</v>
      </c>
    </row>
    <row r="6287" spans="1:3">
      <c r="A6287" s="1" t="s">
        <v>5764</v>
      </c>
      <c r="B6287" s="1" t="s">
        <v>11797</v>
      </c>
      <c r="C6287" t="s">
        <v>21</v>
      </c>
    </row>
    <row r="6288" spans="1:3">
      <c r="A6288" s="1" t="s">
        <v>5764</v>
      </c>
      <c r="B6288" s="1" t="s">
        <v>11798</v>
      </c>
      <c r="C6288" t="s">
        <v>21</v>
      </c>
    </row>
    <row r="6289" spans="1:3">
      <c r="A6289" s="1" t="s">
        <v>5764</v>
      </c>
      <c r="B6289" s="1" t="s">
        <v>11799</v>
      </c>
      <c r="C6289" t="s">
        <v>21</v>
      </c>
    </row>
    <row r="6290" spans="1:3">
      <c r="A6290" s="1" t="s">
        <v>5764</v>
      </c>
      <c r="B6290" s="1" t="s">
        <v>11800</v>
      </c>
      <c r="C6290" t="s">
        <v>21</v>
      </c>
    </row>
    <row r="6291" spans="1:3">
      <c r="A6291" s="1" t="s">
        <v>5764</v>
      </c>
      <c r="B6291" s="1" t="s">
        <v>11801</v>
      </c>
      <c r="C6291" t="s">
        <v>21</v>
      </c>
    </row>
    <row r="6292" spans="1:3">
      <c r="A6292" s="1" t="s">
        <v>5764</v>
      </c>
      <c r="B6292" s="1" t="s">
        <v>11802</v>
      </c>
      <c r="C6292" t="s">
        <v>21</v>
      </c>
    </row>
    <row r="6293" spans="1:3">
      <c r="A6293" s="1" t="s">
        <v>5764</v>
      </c>
      <c r="B6293" s="1" t="s">
        <v>11803</v>
      </c>
      <c r="C6293" t="s">
        <v>21</v>
      </c>
    </row>
    <row r="6294" spans="1:3">
      <c r="A6294" s="1" t="s">
        <v>5764</v>
      </c>
      <c r="B6294" s="1" t="s">
        <v>11804</v>
      </c>
      <c r="C6294" t="s">
        <v>21</v>
      </c>
    </row>
    <row r="6295" spans="1:3">
      <c r="A6295" s="1" t="s">
        <v>5764</v>
      </c>
      <c r="B6295" s="1" t="s">
        <v>11805</v>
      </c>
      <c r="C6295" t="s">
        <v>21</v>
      </c>
    </row>
    <row r="6296" spans="1:3">
      <c r="A6296" s="1" t="s">
        <v>5764</v>
      </c>
      <c r="B6296" s="1" t="s">
        <v>11806</v>
      </c>
      <c r="C6296" t="s">
        <v>21</v>
      </c>
    </row>
    <row r="6297" spans="1:3">
      <c r="A6297" s="1" t="s">
        <v>5764</v>
      </c>
      <c r="B6297" s="1" t="s">
        <v>11807</v>
      </c>
      <c r="C6297" t="s">
        <v>21</v>
      </c>
    </row>
    <row r="6298" spans="1:3">
      <c r="A6298" s="1" t="s">
        <v>5764</v>
      </c>
      <c r="B6298" s="1" t="s">
        <v>11808</v>
      </c>
      <c r="C6298" t="s">
        <v>21</v>
      </c>
    </row>
    <row r="6299" spans="1:3">
      <c r="A6299" s="1" t="s">
        <v>5764</v>
      </c>
      <c r="B6299" s="1" t="s">
        <v>11809</v>
      </c>
      <c r="C6299" t="s">
        <v>21</v>
      </c>
    </row>
    <row r="6300" spans="1:3">
      <c r="A6300" s="1" t="s">
        <v>5764</v>
      </c>
      <c r="B6300" s="1" t="s">
        <v>11810</v>
      </c>
      <c r="C6300" t="s">
        <v>21</v>
      </c>
    </row>
    <row r="6301" spans="1:3">
      <c r="A6301" s="1" t="s">
        <v>5764</v>
      </c>
      <c r="B6301" s="1" t="s">
        <v>11811</v>
      </c>
      <c r="C6301" t="s">
        <v>21</v>
      </c>
    </row>
    <row r="6302" spans="1:3">
      <c r="A6302" s="1" t="s">
        <v>5764</v>
      </c>
      <c r="B6302" s="1" t="s">
        <v>11812</v>
      </c>
      <c r="C6302" t="s">
        <v>21</v>
      </c>
    </row>
    <row r="6303" spans="1:3">
      <c r="A6303" s="1" t="s">
        <v>5764</v>
      </c>
      <c r="B6303" s="1" t="s">
        <v>11813</v>
      </c>
      <c r="C6303" t="s">
        <v>21</v>
      </c>
    </row>
    <row r="6304" spans="1:3">
      <c r="A6304" s="1" t="s">
        <v>5764</v>
      </c>
      <c r="B6304" s="1" t="s">
        <v>11814</v>
      </c>
      <c r="C6304" t="s">
        <v>21</v>
      </c>
    </row>
    <row r="6305" spans="1:3">
      <c r="A6305" s="1" t="s">
        <v>5764</v>
      </c>
      <c r="B6305" s="1" t="s">
        <v>11815</v>
      </c>
      <c r="C6305" t="s">
        <v>21</v>
      </c>
    </row>
    <row r="6306" spans="1:3">
      <c r="A6306" s="1" t="s">
        <v>5764</v>
      </c>
      <c r="B6306" s="1" t="s">
        <v>11816</v>
      </c>
      <c r="C6306" t="s">
        <v>21</v>
      </c>
    </row>
    <row r="6307" spans="1:3">
      <c r="A6307" s="1" t="s">
        <v>5764</v>
      </c>
      <c r="B6307" s="1" t="s">
        <v>11817</v>
      </c>
      <c r="C6307" t="s">
        <v>21</v>
      </c>
    </row>
    <row r="6308" spans="1:3">
      <c r="A6308" s="1" t="s">
        <v>5764</v>
      </c>
      <c r="B6308" s="1" t="s">
        <v>11818</v>
      </c>
      <c r="C6308" t="s">
        <v>21</v>
      </c>
    </row>
    <row r="6309" spans="1:3">
      <c r="A6309" s="1" t="s">
        <v>5764</v>
      </c>
      <c r="B6309" s="1" t="s">
        <v>11819</v>
      </c>
      <c r="C6309" t="s">
        <v>21</v>
      </c>
    </row>
    <row r="6310" spans="1:3">
      <c r="A6310" s="1" t="s">
        <v>5764</v>
      </c>
      <c r="B6310" s="1" t="s">
        <v>11820</v>
      </c>
      <c r="C6310" t="s">
        <v>21</v>
      </c>
    </row>
    <row r="6311" spans="1:3">
      <c r="A6311" s="1" t="s">
        <v>5764</v>
      </c>
      <c r="B6311" s="1" t="s">
        <v>11821</v>
      </c>
      <c r="C6311" t="s">
        <v>21</v>
      </c>
    </row>
    <row r="6312" spans="1:3">
      <c r="A6312" s="1" t="s">
        <v>5764</v>
      </c>
      <c r="B6312" s="1" t="s">
        <v>11822</v>
      </c>
      <c r="C6312" t="s">
        <v>21</v>
      </c>
    </row>
    <row r="6313" spans="1:3">
      <c r="A6313" s="1" t="s">
        <v>5764</v>
      </c>
      <c r="B6313" s="1" t="s">
        <v>11823</v>
      </c>
      <c r="C6313" t="s">
        <v>21</v>
      </c>
    </row>
    <row r="6314" spans="1:3">
      <c r="A6314" s="1" t="s">
        <v>5764</v>
      </c>
      <c r="B6314" s="1" t="s">
        <v>11824</v>
      </c>
      <c r="C6314" t="s">
        <v>21</v>
      </c>
    </row>
    <row r="6315" spans="1:3">
      <c r="A6315" s="1" t="s">
        <v>5764</v>
      </c>
      <c r="B6315" s="1" t="s">
        <v>11825</v>
      </c>
      <c r="C6315" t="s">
        <v>21</v>
      </c>
    </row>
    <row r="6316" spans="1:3">
      <c r="A6316" s="1" t="s">
        <v>5764</v>
      </c>
      <c r="B6316" s="1" t="s">
        <v>11826</v>
      </c>
      <c r="C6316" t="s">
        <v>21</v>
      </c>
    </row>
    <row r="6317" spans="1:3">
      <c r="A6317" s="1" t="s">
        <v>5764</v>
      </c>
      <c r="B6317" s="1" t="s">
        <v>11827</v>
      </c>
      <c r="C6317" t="s">
        <v>21</v>
      </c>
    </row>
    <row r="6318" spans="1:3">
      <c r="A6318" s="1" t="s">
        <v>5764</v>
      </c>
      <c r="B6318" s="1" t="s">
        <v>11828</v>
      </c>
      <c r="C6318" t="s">
        <v>21</v>
      </c>
    </row>
    <row r="6319" spans="1:3">
      <c r="A6319" s="1" t="s">
        <v>5764</v>
      </c>
      <c r="B6319" s="1" t="s">
        <v>11829</v>
      </c>
      <c r="C6319" t="s">
        <v>21</v>
      </c>
    </row>
    <row r="6320" spans="1:3">
      <c r="A6320" s="1" t="s">
        <v>5764</v>
      </c>
      <c r="B6320" s="1" t="s">
        <v>11830</v>
      </c>
      <c r="C6320" t="s">
        <v>21</v>
      </c>
    </row>
    <row r="6321" spans="1:3">
      <c r="A6321" s="1" t="s">
        <v>5764</v>
      </c>
      <c r="B6321" s="1" t="s">
        <v>11831</v>
      </c>
      <c r="C6321" t="s">
        <v>21</v>
      </c>
    </row>
    <row r="6322" spans="1:3">
      <c r="A6322" s="1" t="s">
        <v>5764</v>
      </c>
      <c r="B6322" s="1" t="s">
        <v>11832</v>
      </c>
      <c r="C6322" t="s">
        <v>21</v>
      </c>
    </row>
    <row r="6323" spans="1:3">
      <c r="A6323" s="1" t="s">
        <v>5764</v>
      </c>
      <c r="B6323" s="1" t="s">
        <v>11833</v>
      </c>
      <c r="C6323" t="s">
        <v>21</v>
      </c>
    </row>
    <row r="6324" spans="1:3">
      <c r="A6324" s="1" t="s">
        <v>5764</v>
      </c>
      <c r="B6324" s="1" t="s">
        <v>11834</v>
      </c>
      <c r="C6324" t="s">
        <v>21</v>
      </c>
    </row>
    <row r="6325" spans="1:3">
      <c r="A6325" s="1" t="s">
        <v>5764</v>
      </c>
      <c r="B6325" s="1" t="s">
        <v>11835</v>
      </c>
      <c r="C6325" t="s">
        <v>21</v>
      </c>
    </row>
    <row r="6326" spans="1:3">
      <c r="A6326" s="1" t="s">
        <v>5764</v>
      </c>
      <c r="B6326" s="1" t="s">
        <v>11836</v>
      </c>
      <c r="C6326" t="s">
        <v>21</v>
      </c>
    </row>
    <row r="6327" spans="1:3">
      <c r="A6327" s="1" t="s">
        <v>5764</v>
      </c>
      <c r="B6327" s="1" t="s">
        <v>11837</v>
      </c>
      <c r="C6327" t="s">
        <v>21</v>
      </c>
    </row>
    <row r="6328" spans="1:3">
      <c r="A6328" s="1" t="s">
        <v>5764</v>
      </c>
      <c r="B6328" s="1" t="s">
        <v>11838</v>
      </c>
      <c r="C6328" t="s">
        <v>21</v>
      </c>
    </row>
    <row r="6329" spans="1:3">
      <c r="A6329" s="1" t="s">
        <v>5764</v>
      </c>
      <c r="B6329" s="1" t="s">
        <v>11839</v>
      </c>
      <c r="C6329" t="s">
        <v>21</v>
      </c>
    </row>
    <row r="6330" spans="1:3">
      <c r="A6330" s="1" t="s">
        <v>5764</v>
      </c>
      <c r="B6330" s="1" t="s">
        <v>11840</v>
      </c>
      <c r="C6330" t="s">
        <v>21</v>
      </c>
    </row>
    <row r="6331" spans="1:3">
      <c r="A6331" s="1" t="s">
        <v>5764</v>
      </c>
      <c r="B6331" s="1" t="s">
        <v>11841</v>
      </c>
      <c r="C6331" t="s">
        <v>21</v>
      </c>
    </row>
    <row r="6332" spans="1:3">
      <c r="A6332" s="1" t="s">
        <v>5764</v>
      </c>
      <c r="B6332" s="1" t="s">
        <v>11842</v>
      </c>
      <c r="C6332" t="s">
        <v>21</v>
      </c>
    </row>
    <row r="6333" spans="1:3">
      <c r="A6333" s="1" t="s">
        <v>5764</v>
      </c>
      <c r="B6333" s="1" t="s">
        <v>11843</v>
      </c>
      <c r="C6333" t="s">
        <v>21</v>
      </c>
    </row>
    <row r="6334" spans="1:3">
      <c r="A6334" s="1" t="s">
        <v>5764</v>
      </c>
      <c r="B6334" s="1" t="s">
        <v>11844</v>
      </c>
      <c r="C6334" t="s">
        <v>21</v>
      </c>
    </row>
    <row r="6335" spans="1:3">
      <c r="A6335" s="1" t="s">
        <v>5764</v>
      </c>
      <c r="B6335" s="1" t="s">
        <v>11845</v>
      </c>
      <c r="C6335" t="s">
        <v>21</v>
      </c>
    </row>
    <row r="6336" spans="1:3">
      <c r="A6336" s="1" t="s">
        <v>5764</v>
      </c>
      <c r="B6336" s="1" t="s">
        <v>11846</v>
      </c>
      <c r="C6336" t="s">
        <v>21</v>
      </c>
    </row>
    <row r="6337" spans="1:3">
      <c r="A6337" s="1" t="s">
        <v>5764</v>
      </c>
      <c r="B6337" s="1" t="s">
        <v>11847</v>
      </c>
      <c r="C6337" t="s">
        <v>21</v>
      </c>
    </row>
    <row r="6338" spans="1:3">
      <c r="A6338" s="1" t="s">
        <v>5764</v>
      </c>
      <c r="B6338" s="1" t="s">
        <v>11848</v>
      </c>
      <c r="C6338" t="s">
        <v>21</v>
      </c>
    </row>
    <row r="6339" spans="1:3">
      <c r="A6339" s="1" t="s">
        <v>5764</v>
      </c>
      <c r="B6339" s="1" t="s">
        <v>11849</v>
      </c>
      <c r="C6339" t="s">
        <v>21</v>
      </c>
    </row>
    <row r="6340" spans="1:3">
      <c r="A6340" s="1" t="s">
        <v>5764</v>
      </c>
      <c r="B6340" s="1" t="s">
        <v>11850</v>
      </c>
      <c r="C6340" t="s">
        <v>21</v>
      </c>
    </row>
    <row r="6341" spans="1:3">
      <c r="A6341" s="1" t="s">
        <v>5764</v>
      </c>
      <c r="B6341" s="1" t="s">
        <v>11851</v>
      </c>
      <c r="C6341" t="s">
        <v>21</v>
      </c>
    </row>
    <row r="6342" spans="1:3">
      <c r="A6342" s="1" t="s">
        <v>5764</v>
      </c>
      <c r="B6342" s="1" t="s">
        <v>11852</v>
      </c>
      <c r="C6342" t="s">
        <v>21</v>
      </c>
    </row>
    <row r="6343" spans="1:3">
      <c r="A6343" s="1" t="s">
        <v>5764</v>
      </c>
      <c r="B6343" s="1" t="s">
        <v>11853</v>
      </c>
      <c r="C6343" t="s">
        <v>21</v>
      </c>
    </row>
    <row r="6344" spans="1:3">
      <c r="A6344" s="1" t="s">
        <v>5764</v>
      </c>
      <c r="B6344" s="1" t="s">
        <v>11854</v>
      </c>
      <c r="C6344" t="s">
        <v>21</v>
      </c>
    </row>
    <row r="6345" spans="1:3">
      <c r="A6345" s="1" t="s">
        <v>5764</v>
      </c>
      <c r="B6345" s="1" t="s">
        <v>11855</v>
      </c>
      <c r="C6345" t="s">
        <v>21</v>
      </c>
    </row>
    <row r="6346" spans="1:3">
      <c r="A6346" s="1" t="s">
        <v>5764</v>
      </c>
      <c r="B6346" s="1" t="s">
        <v>11856</v>
      </c>
      <c r="C6346" t="s">
        <v>21</v>
      </c>
    </row>
    <row r="6347" spans="1:3">
      <c r="A6347" s="1" t="s">
        <v>5764</v>
      </c>
      <c r="B6347" s="1" t="s">
        <v>11857</v>
      </c>
      <c r="C6347" t="s">
        <v>21</v>
      </c>
    </row>
    <row r="6348" spans="1:3">
      <c r="A6348" s="1" t="s">
        <v>5764</v>
      </c>
      <c r="B6348" s="1" t="s">
        <v>11858</v>
      </c>
      <c r="C6348" t="s">
        <v>21</v>
      </c>
    </row>
    <row r="6349" spans="1:3">
      <c r="A6349" s="1" t="s">
        <v>5764</v>
      </c>
      <c r="B6349" s="1" t="s">
        <v>11859</v>
      </c>
      <c r="C6349" t="s">
        <v>21</v>
      </c>
    </row>
    <row r="6350" spans="1:3">
      <c r="A6350" s="1" t="s">
        <v>5764</v>
      </c>
      <c r="B6350" s="1" t="s">
        <v>11860</v>
      </c>
      <c r="C6350" t="s">
        <v>21</v>
      </c>
    </row>
    <row r="6351" spans="1:3">
      <c r="A6351" s="1" t="s">
        <v>5764</v>
      </c>
      <c r="B6351" s="1" t="s">
        <v>11861</v>
      </c>
      <c r="C6351" t="s">
        <v>21</v>
      </c>
    </row>
    <row r="6352" spans="1:3">
      <c r="A6352" s="1" t="s">
        <v>5764</v>
      </c>
      <c r="B6352" s="1" t="s">
        <v>11862</v>
      </c>
      <c r="C6352" t="s">
        <v>21</v>
      </c>
    </row>
    <row r="6353" spans="1:3">
      <c r="A6353" s="1" t="s">
        <v>5764</v>
      </c>
      <c r="B6353" s="1" t="s">
        <v>11863</v>
      </c>
      <c r="C6353" t="s">
        <v>21</v>
      </c>
    </row>
    <row r="6354" spans="1:3">
      <c r="A6354" s="1" t="s">
        <v>5764</v>
      </c>
      <c r="B6354" s="1" t="s">
        <v>11864</v>
      </c>
      <c r="C6354" t="s">
        <v>21</v>
      </c>
    </row>
    <row r="6355" spans="1:3">
      <c r="A6355" s="1" t="s">
        <v>5764</v>
      </c>
      <c r="B6355" s="1" t="s">
        <v>11865</v>
      </c>
      <c r="C6355" t="s">
        <v>21</v>
      </c>
    </row>
    <row r="6356" spans="1:3">
      <c r="A6356" s="1" t="s">
        <v>5764</v>
      </c>
      <c r="B6356" s="1" t="s">
        <v>11866</v>
      </c>
      <c r="C6356" t="s">
        <v>21</v>
      </c>
    </row>
    <row r="6357" spans="1:3">
      <c r="A6357" s="1" t="s">
        <v>5764</v>
      </c>
      <c r="B6357" s="1" t="s">
        <v>11867</v>
      </c>
      <c r="C6357" t="s">
        <v>21</v>
      </c>
    </row>
    <row r="6358" spans="1:3">
      <c r="A6358" s="1" t="s">
        <v>5764</v>
      </c>
      <c r="B6358" s="1" t="s">
        <v>11868</v>
      </c>
      <c r="C6358" t="s">
        <v>21</v>
      </c>
    </row>
    <row r="6359" spans="1:3">
      <c r="A6359" s="1" t="s">
        <v>5764</v>
      </c>
      <c r="B6359" s="1" t="s">
        <v>11869</v>
      </c>
      <c r="C6359" t="s">
        <v>21</v>
      </c>
    </row>
    <row r="6360" spans="1:3">
      <c r="A6360" s="1" t="s">
        <v>5764</v>
      </c>
      <c r="B6360" s="1" t="s">
        <v>11870</v>
      </c>
      <c r="C6360" t="s">
        <v>21</v>
      </c>
    </row>
    <row r="6361" spans="1:3">
      <c r="A6361" s="1" t="s">
        <v>5764</v>
      </c>
      <c r="B6361" s="1" t="s">
        <v>11871</v>
      </c>
      <c r="C6361" t="s">
        <v>21</v>
      </c>
    </row>
    <row r="6362" spans="1:3">
      <c r="A6362" s="1" t="s">
        <v>5764</v>
      </c>
      <c r="B6362" s="1" t="s">
        <v>11872</v>
      </c>
      <c r="C6362" t="s">
        <v>21</v>
      </c>
    </row>
    <row r="6363" spans="1:3">
      <c r="A6363" s="1" t="s">
        <v>5764</v>
      </c>
      <c r="B6363" s="1" t="s">
        <v>11873</v>
      </c>
      <c r="C6363" t="s">
        <v>21</v>
      </c>
    </row>
    <row r="6364" spans="1:3">
      <c r="A6364" s="1" t="s">
        <v>5764</v>
      </c>
      <c r="B6364" s="1" t="s">
        <v>11874</v>
      </c>
      <c r="C6364" t="s">
        <v>21</v>
      </c>
    </row>
    <row r="6365" spans="1:3">
      <c r="A6365" s="1" t="s">
        <v>5764</v>
      </c>
      <c r="B6365" s="1" t="s">
        <v>11875</v>
      </c>
      <c r="C6365" t="s">
        <v>21</v>
      </c>
    </row>
    <row r="6366" spans="1:3">
      <c r="A6366" s="1" t="s">
        <v>5764</v>
      </c>
      <c r="B6366" s="1" t="s">
        <v>11876</v>
      </c>
      <c r="C6366" t="s">
        <v>21</v>
      </c>
    </row>
    <row r="6367" spans="1:3">
      <c r="A6367" s="1" t="s">
        <v>5764</v>
      </c>
      <c r="B6367" s="1" t="s">
        <v>11877</v>
      </c>
      <c r="C6367" t="s">
        <v>21</v>
      </c>
    </row>
    <row r="6368" spans="1:3">
      <c r="A6368" s="1" t="s">
        <v>5764</v>
      </c>
      <c r="B6368" s="1" t="s">
        <v>11878</v>
      </c>
      <c r="C6368" t="s">
        <v>21</v>
      </c>
    </row>
    <row r="6369" spans="1:3">
      <c r="A6369" s="1" t="s">
        <v>5764</v>
      </c>
      <c r="B6369" s="1" t="s">
        <v>11879</v>
      </c>
      <c r="C6369" t="s">
        <v>21</v>
      </c>
    </row>
    <row r="6370" spans="1:3">
      <c r="A6370" s="1" t="s">
        <v>5764</v>
      </c>
      <c r="B6370" s="1" t="s">
        <v>11880</v>
      </c>
      <c r="C6370" t="s">
        <v>21</v>
      </c>
    </row>
    <row r="6371" spans="1:3">
      <c r="A6371" s="1" t="s">
        <v>5764</v>
      </c>
      <c r="B6371" s="1" t="s">
        <v>11881</v>
      </c>
      <c r="C6371" t="s">
        <v>21</v>
      </c>
    </row>
    <row r="6372" spans="1:3">
      <c r="A6372" s="1" t="s">
        <v>5764</v>
      </c>
      <c r="B6372" s="1" t="s">
        <v>11882</v>
      </c>
      <c r="C6372" t="s">
        <v>21</v>
      </c>
    </row>
    <row r="6373" spans="1:3">
      <c r="A6373" s="1" t="s">
        <v>5764</v>
      </c>
      <c r="B6373" s="1" t="s">
        <v>11883</v>
      </c>
      <c r="C6373" t="s">
        <v>21</v>
      </c>
    </row>
    <row r="6374" spans="1:3">
      <c r="A6374" s="1" t="s">
        <v>5764</v>
      </c>
      <c r="B6374" s="1" t="s">
        <v>11884</v>
      </c>
      <c r="C6374" t="s">
        <v>21</v>
      </c>
    </row>
    <row r="6375" spans="1:3">
      <c r="A6375" s="1" t="s">
        <v>5764</v>
      </c>
      <c r="B6375" s="1" t="s">
        <v>11885</v>
      </c>
      <c r="C6375" t="s">
        <v>21</v>
      </c>
    </row>
    <row r="6376" spans="1:3">
      <c r="A6376" s="1" t="s">
        <v>5764</v>
      </c>
      <c r="B6376" s="1" t="s">
        <v>11886</v>
      </c>
      <c r="C6376" t="s">
        <v>21</v>
      </c>
    </row>
    <row r="6377" spans="1:3">
      <c r="A6377" s="1" t="s">
        <v>5764</v>
      </c>
      <c r="B6377" s="1" t="s">
        <v>11887</v>
      </c>
      <c r="C6377" t="s">
        <v>21</v>
      </c>
    </row>
    <row r="6378" spans="1:3">
      <c r="A6378" s="1" t="s">
        <v>5764</v>
      </c>
      <c r="B6378" s="1" t="s">
        <v>11888</v>
      </c>
      <c r="C6378" t="s">
        <v>21</v>
      </c>
    </row>
    <row r="6379" spans="1:3">
      <c r="A6379" s="1" t="s">
        <v>5764</v>
      </c>
      <c r="B6379" s="1" t="s">
        <v>11889</v>
      </c>
      <c r="C6379" t="s">
        <v>21</v>
      </c>
    </row>
    <row r="6380" spans="1:3">
      <c r="A6380" s="1" t="s">
        <v>5764</v>
      </c>
      <c r="B6380" s="1" t="s">
        <v>11890</v>
      </c>
      <c r="C6380" t="s">
        <v>21</v>
      </c>
    </row>
    <row r="6381" spans="1:3">
      <c r="A6381" s="1" t="s">
        <v>5764</v>
      </c>
      <c r="B6381" s="1" t="s">
        <v>11891</v>
      </c>
      <c r="C6381" t="s">
        <v>21</v>
      </c>
    </row>
    <row r="6382" spans="1:3">
      <c r="A6382" s="1" t="s">
        <v>5764</v>
      </c>
      <c r="B6382" s="1" t="s">
        <v>11892</v>
      </c>
      <c r="C6382" t="s">
        <v>21</v>
      </c>
    </row>
    <row r="6383" spans="1:3">
      <c r="A6383" s="1" t="s">
        <v>5764</v>
      </c>
      <c r="B6383" s="1" t="s">
        <v>11893</v>
      </c>
      <c r="C6383" t="s">
        <v>21</v>
      </c>
    </row>
    <row r="6384" spans="1:3">
      <c r="A6384" s="1" t="s">
        <v>5764</v>
      </c>
      <c r="B6384" s="1" t="s">
        <v>11894</v>
      </c>
      <c r="C6384" t="s">
        <v>21</v>
      </c>
    </row>
    <row r="6385" spans="1:3">
      <c r="A6385" s="1" t="s">
        <v>5764</v>
      </c>
      <c r="B6385" s="1" t="s">
        <v>11895</v>
      </c>
      <c r="C6385" t="s">
        <v>21</v>
      </c>
    </row>
    <row r="6386" spans="1:3">
      <c r="A6386" s="1" t="s">
        <v>5764</v>
      </c>
      <c r="B6386" s="1" t="s">
        <v>11896</v>
      </c>
      <c r="C6386" t="s">
        <v>21</v>
      </c>
    </row>
    <row r="6387" spans="1:3">
      <c r="A6387" s="1" t="s">
        <v>5764</v>
      </c>
      <c r="B6387" s="1" t="s">
        <v>11897</v>
      </c>
      <c r="C6387" t="s">
        <v>21</v>
      </c>
    </row>
    <row r="6388" spans="1:3">
      <c r="A6388" s="1" t="s">
        <v>5764</v>
      </c>
      <c r="B6388" s="1" t="s">
        <v>11898</v>
      </c>
      <c r="C6388" t="s">
        <v>21</v>
      </c>
    </row>
    <row r="6389" spans="1:3">
      <c r="A6389" s="1" t="s">
        <v>5764</v>
      </c>
      <c r="B6389" s="1" t="s">
        <v>11899</v>
      </c>
      <c r="C6389" t="s">
        <v>21</v>
      </c>
    </row>
    <row r="6390" spans="1:3">
      <c r="A6390" s="1" t="s">
        <v>5764</v>
      </c>
      <c r="B6390" s="1" t="s">
        <v>11900</v>
      </c>
      <c r="C6390" t="s">
        <v>21</v>
      </c>
    </row>
    <row r="6391" spans="1:3">
      <c r="A6391" s="1" t="s">
        <v>5764</v>
      </c>
      <c r="B6391" s="1" t="s">
        <v>11901</v>
      </c>
      <c r="C6391" t="s">
        <v>21</v>
      </c>
    </row>
    <row r="6392" spans="1:3">
      <c r="A6392" s="1" t="s">
        <v>5764</v>
      </c>
      <c r="B6392" s="1" t="s">
        <v>11902</v>
      </c>
      <c r="C6392" t="s">
        <v>21</v>
      </c>
    </row>
    <row r="6393" spans="1:3">
      <c r="A6393" s="1" t="s">
        <v>5764</v>
      </c>
      <c r="B6393" s="1" t="s">
        <v>11903</v>
      </c>
      <c r="C6393" t="s">
        <v>21</v>
      </c>
    </row>
    <row r="6394" spans="1:3">
      <c r="A6394" s="1" t="s">
        <v>5764</v>
      </c>
      <c r="B6394" s="1" t="s">
        <v>11904</v>
      </c>
      <c r="C6394" t="s">
        <v>21</v>
      </c>
    </row>
    <row r="6395" spans="1:3">
      <c r="A6395" s="1" t="s">
        <v>5764</v>
      </c>
      <c r="B6395" s="1" t="s">
        <v>11905</v>
      </c>
      <c r="C6395" t="s">
        <v>21</v>
      </c>
    </row>
    <row r="6396" spans="1:3">
      <c r="A6396" s="1" t="s">
        <v>5764</v>
      </c>
      <c r="B6396" s="1" t="s">
        <v>11906</v>
      </c>
      <c r="C6396" t="s">
        <v>21</v>
      </c>
    </row>
    <row r="6397" spans="1:3">
      <c r="A6397" s="1" t="s">
        <v>5764</v>
      </c>
      <c r="B6397" s="1" t="s">
        <v>11907</v>
      </c>
      <c r="C6397" t="s">
        <v>21</v>
      </c>
    </row>
    <row r="6398" spans="1:3">
      <c r="A6398" s="1" t="s">
        <v>5764</v>
      </c>
      <c r="B6398" s="1" t="s">
        <v>11908</v>
      </c>
      <c r="C6398" t="s">
        <v>21</v>
      </c>
    </row>
    <row r="6399" spans="1:3">
      <c r="A6399" s="1" t="s">
        <v>5764</v>
      </c>
      <c r="B6399" s="1" t="s">
        <v>11909</v>
      </c>
      <c r="C6399" t="s">
        <v>21</v>
      </c>
    </row>
    <row r="6400" spans="1:3">
      <c r="A6400" s="1" t="s">
        <v>5764</v>
      </c>
      <c r="B6400" s="1" t="s">
        <v>11910</v>
      </c>
      <c r="C6400" t="s">
        <v>21</v>
      </c>
    </row>
    <row r="6401" spans="1:3">
      <c r="A6401" s="1" t="s">
        <v>5764</v>
      </c>
      <c r="B6401" s="1" t="s">
        <v>11911</v>
      </c>
      <c r="C6401" t="s">
        <v>21</v>
      </c>
    </row>
    <row r="6402" spans="1:3">
      <c r="A6402" s="1" t="s">
        <v>5764</v>
      </c>
      <c r="B6402" s="1" t="s">
        <v>11912</v>
      </c>
      <c r="C6402" t="s">
        <v>21</v>
      </c>
    </row>
    <row r="6403" spans="1:3">
      <c r="A6403" s="1" t="s">
        <v>5764</v>
      </c>
      <c r="B6403" s="1" t="s">
        <v>11913</v>
      </c>
      <c r="C6403" t="s">
        <v>21</v>
      </c>
    </row>
    <row r="6404" spans="1:3">
      <c r="A6404" s="1" t="s">
        <v>5764</v>
      </c>
      <c r="B6404" s="1" t="s">
        <v>11914</v>
      </c>
      <c r="C6404" t="s">
        <v>21</v>
      </c>
    </row>
    <row r="6405" spans="1:3">
      <c r="A6405" s="1" t="s">
        <v>5764</v>
      </c>
      <c r="B6405" s="1" t="s">
        <v>11915</v>
      </c>
      <c r="C6405" t="s">
        <v>21</v>
      </c>
    </row>
    <row r="6406" spans="1:3">
      <c r="A6406" s="1" t="s">
        <v>5764</v>
      </c>
      <c r="B6406" s="1" t="s">
        <v>11916</v>
      </c>
      <c r="C6406" t="s">
        <v>21</v>
      </c>
    </row>
    <row r="6407" spans="1:3">
      <c r="A6407" s="1" t="s">
        <v>5764</v>
      </c>
      <c r="B6407" s="1" t="s">
        <v>11917</v>
      </c>
      <c r="C6407" t="s">
        <v>21</v>
      </c>
    </row>
    <row r="6408" spans="1:3">
      <c r="A6408" s="1" t="s">
        <v>5764</v>
      </c>
      <c r="B6408" s="1" t="s">
        <v>11918</v>
      </c>
      <c r="C6408" t="s">
        <v>21</v>
      </c>
    </row>
    <row r="6409" spans="1:3">
      <c r="A6409" s="1" t="s">
        <v>5764</v>
      </c>
      <c r="B6409" s="1" t="s">
        <v>11919</v>
      </c>
      <c r="C6409" t="s">
        <v>21</v>
      </c>
    </row>
    <row r="6410" spans="1:3">
      <c r="A6410" s="1" t="s">
        <v>5764</v>
      </c>
      <c r="B6410" s="1" t="s">
        <v>11920</v>
      </c>
      <c r="C6410" t="s">
        <v>21</v>
      </c>
    </row>
    <row r="6411" spans="1:3">
      <c r="A6411" s="1" t="s">
        <v>5764</v>
      </c>
      <c r="B6411" s="1" t="s">
        <v>11921</v>
      </c>
      <c r="C6411" t="s">
        <v>21</v>
      </c>
    </row>
    <row r="6412" spans="1:3">
      <c r="A6412" s="1" t="s">
        <v>5764</v>
      </c>
      <c r="B6412" s="1" t="s">
        <v>11922</v>
      </c>
      <c r="C6412" t="s">
        <v>21</v>
      </c>
    </row>
    <row r="6413" spans="1:3">
      <c r="A6413" s="1" t="s">
        <v>5764</v>
      </c>
      <c r="B6413" s="1" t="s">
        <v>11923</v>
      </c>
      <c r="C6413" t="s">
        <v>21</v>
      </c>
    </row>
    <row r="6414" spans="1:3">
      <c r="A6414" s="1" t="s">
        <v>5764</v>
      </c>
      <c r="B6414" s="1" t="s">
        <v>11924</v>
      </c>
      <c r="C6414" t="s">
        <v>21</v>
      </c>
    </row>
    <row r="6415" spans="1:3">
      <c r="A6415" s="1" t="s">
        <v>5764</v>
      </c>
      <c r="B6415" s="1" t="s">
        <v>11925</v>
      </c>
      <c r="C6415" t="s">
        <v>21</v>
      </c>
    </row>
    <row r="6416" spans="1:3">
      <c r="A6416" s="1" t="s">
        <v>5764</v>
      </c>
      <c r="B6416" s="1" t="s">
        <v>11926</v>
      </c>
      <c r="C6416" t="s">
        <v>21</v>
      </c>
    </row>
    <row r="6417" spans="1:3">
      <c r="A6417" s="1" t="s">
        <v>5764</v>
      </c>
      <c r="B6417" s="1" t="s">
        <v>11927</v>
      </c>
      <c r="C6417" t="s">
        <v>21</v>
      </c>
    </row>
    <row r="6418" spans="1:3">
      <c r="A6418" s="1" t="s">
        <v>5764</v>
      </c>
      <c r="B6418" s="1" t="s">
        <v>11928</v>
      </c>
      <c r="C6418" t="s">
        <v>21</v>
      </c>
    </row>
    <row r="6419" spans="1:3">
      <c r="A6419" s="1" t="s">
        <v>5764</v>
      </c>
      <c r="B6419" s="1" t="s">
        <v>11929</v>
      </c>
      <c r="C6419" t="s">
        <v>21</v>
      </c>
    </row>
    <row r="6420" spans="1:3">
      <c r="A6420" s="1" t="s">
        <v>5764</v>
      </c>
      <c r="B6420" s="1" t="s">
        <v>11930</v>
      </c>
      <c r="C6420" t="s">
        <v>21</v>
      </c>
    </row>
    <row r="6421" spans="1:3">
      <c r="A6421" s="1" t="s">
        <v>5764</v>
      </c>
      <c r="B6421" s="1" t="s">
        <v>11931</v>
      </c>
      <c r="C6421" t="s">
        <v>21</v>
      </c>
    </row>
    <row r="6422" spans="1:3">
      <c r="A6422" s="1" t="s">
        <v>5764</v>
      </c>
      <c r="B6422" s="1" t="s">
        <v>11932</v>
      </c>
      <c r="C6422" t="s">
        <v>21</v>
      </c>
    </row>
    <row r="6423" spans="1:3">
      <c r="A6423" s="1" t="s">
        <v>5764</v>
      </c>
      <c r="B6423" s="1" t="s">
        <v>11933</v>
      </c>
      <c r="C6423" t="s">
        <v>21</v>
      </c>
    </row>
    <row r="6424" spans="1:3">
      <c r="A6424" s="1" t="s">
        <v>5764</v>
      </c>
      <c r="B6424" s="1" t="s">
        <v>11934</v>
      </c>
      <c r="C6424" t="s">
        <v>21</v>
      </c>
    </row>
    <row r="6425" spans="1:3">
      <c r="A6425" s="1" t="s">
        <v>5764</v>
      </c>
      <c r="B6425" s="1" t="s">
        <v>11935</v>
      </c>
      <c r="C6425" t="s">
        <v>21</v>
      </c>
    </row>
    <row r="6426" spans="1:3">
      <c r="A6426" s="1" t="s">
        <v>5764</v>
      </c>
      <c r="B6426" s="1" t="s">
        <v>11936</v>
      </c>
      <c r="C6426" t="s">
        <v>21</v>
      </c>
    </row>
    <row r="6427" spans="1:3">
      <c r="A6427" s="1" t="s">
        <v>5764</v>
      </c>
      <c r="B6427" s="1" t="s">
        <v>11937</v>
      </c>
      <c r="C6427" t="s">
        <v>21</v>
      </c>
    </row>
    <row r="6428" spans="1:3">
      <c r="A6428" s="1" t="s">
        <v>5764</v>
      </c>
      <c r="B6428" s="1" t="s">
        <v>11938</v>
      </c>
      <c r="C6428" t="s">
        <v>21</v>
      </c>
    </row>
    <row r="6429" spans="1:3">
      <c r="A6429" s="1" t="s">
        <v>5764</v>
      </c>
      <c r="B6429" s="1" t="s">
        <v>11939</v>
      </c>
      <c r="C6429" t="s">
        <v>21</v>
      </c>
    </row>
    <row r="6430" spans="1:3">
      <c r="A6430" s="1" t="s">
        <v>5764</v>
      </c>
      <c r="B6430" s="1" t="s">
        <v>11940</v>
      </c>
      <c r="C6430" t="s">
        <v>21</v>
      </c>
    </row>
    <row r="6431" spans="1:3">
      <c r="A6431" s="1" t="s">
        <v>5764</v>
      </c>
      <c r="B6431" s="1" t="s">
        <v>11941</v>
      </c>
      <c r="C6431" t="s">
        <v>21</v>
      </c>
    </row>
    <row r="6432" spans="1:3">
      <c r="A6432" s="1" t="s">
        <v>5764</v>
      </c>
      <c r="B6432" s="1" t="s">
        <v>11942</v>
      </c>
      <c r="C6432" t="s">
        <v>21</v>
      </c>
    </row>
    <row r="6433" spans="1:3">
      <c r="A6433" s="1" t="s">
        <v>5764</v>
      </c>
      <c r="B6433" s="1" t="s">
        <v>11943</v>
      </c>
      <c r="C6433" t="s">
        <v>21</v>
      </c>
    </row>
    <row r="6434" spans="1:3">
      <c r="A6434" s="1" t="s">
        <v>5764</v>
      </c>
      <c r="B6434" s="1" t="s">
        <v>11944</v>
      </c>
      <c r="C6434" t="s">
        <v>21</v>
      </c>
    </row>
    <row r="6435" spans="1:3">
      <c r="A6435" s="1" t="s">
        <v>5764</v>
      </c>
      <c r="B6435" s="1" t="s">
        <v>11945</v>
      </c>
      <c r="C6435" t="s">
        <v>21</v>
      </c>
    </row>
    <row r="6436" spans="1:3">
      <c r="A6436" s="1" t="s">
        <v>5764</v>
      </c>
      <c r="B6436" s="1" t="s">
        <v>11946</v>
      </c>
      <c r="C6436" t="s">
        <v>21</v>
      </c>
    </row>
    <row r="6437" spans="1:3">
      <c r="A6437" s="1" t="s">
        <v>5764</v>
      </c>
      <c r="B6437" s="1" t="s">
        <v>11947</v>
      </c>
      <c r="C6437" t="s">
        <v>21</v>
      </c>
    </row>
    <row r="6438" spans="1:3">
      <c r="A6438" s="1" t="s">
        <v>5764</v>
      </c>
      <c r="B6438" s="1" t="s">
        <v>11948</v>
      </c>
      <c r="C6438" t="s">
        <v>21</v>
      </c>
    </row>
    <row r="6439" spans="1:3">
      <c r="A6439" s="1" t="s">
        <v>5764</v>
      </c>
      <c r="B6439" s="1" t="s">
        <v>11949</v>
      </c>
      <c r="C6439" t="s">
        <v>21</v>
      </c>
    </row>
    <row r="6440" spans="1:3">
      <c r="A6440" s="1" t="s">
        <v>5764</v>
      </c>
      <c r="B6440" s="1" t="s">
        <v>11950</v>
      </c>
      <c r="C6440" t="s">
        <v>21</v>
      </c>
    </row>
    <row r="6441" spans="1:3">
      <c r="A6441" s="1" t="s">
        <v>5764</v>
      </c>
      <c r="B6441" s="1" t="s">
        <v>11951</v>
      </c>
      <c r="C6441" t="s">
        <v>21</v>
      </c>
    </row>
    <row r="6442" spans="1:3">
      <c r="A6442" s="1" t="s">
        <v>5764</v>
      </c>
      <c r="B6442" s="1" t="s">
        <v>11952</v>
      </c>
      <c r="C6442" t="s">
        <v>21</v>
      </c>
    </row>
    <row r="6443" spans="1:3">
      <c r="A6443" s="1" t="s">
        <v>5764</v>
      </c>
      <c r="B6443" s="1" t="s">
        <v>11953</v>
      </c>
      <c r="C6443" t="s">
        <v>21</v>
      </c>
    </row>
    <row r="6444" spans="1:3">
      <c r="A6444" s="1" t="s">
        <v>5764</v>
      </c>
      <c r="B6444" s="1" t="s">
        <v>11954</v>
      </c>
      <c r="C6444" t="s">
        <v>21</v>
      </c>
    </row>
    <row r="6445" spans="1:3">
      <c r="A6445" s="1" t="s">
        <v>5764</v>
      </c>
      <c r="B6445" s="1" t="s">
        <v>11955</v>
      </c>
      <c r="C6445" t="s">
        <v>21</v>
      </c>
    </row>
    <row r="6446" spans="1:3">
      <c r="A6446" s="1" t="s">
        <v>5764</v>
      </c>
      <c r="B6446" s="1" t="s">
        <v>11956</v>
      </c>
      <c r="C6446" t="s">
        <v>21</v>
      </c>
    </row>
    <row r="6447" spans="1:3">
      <c r="A6447" s="1" t="s">
        <v>5764</v>
      </c>
      <c r="B6447" s="1" t="s">
        <v>11957</v>
      </c>
      <c r="C6447" t="s">
        <v>21</v>
      </c>
    </row>
    <row r="6448" spans="1:3">
      <c r="A6448" s="1" t="s">
        <v>5764</v>
      </c>
      <c r="B6448" s="1" t="s">
        <v>11958</v>
      </c>
      <c r="C6448" t="s">
        <v>21</v>
      </c>
    </row>
    <row r="6449" spans="1:3">
      <c r="A6449" s="1" t="s">
        <v>5764</v>
      </c>
      <c r="B6449" s="1" t="s">
        <v>11959</v>
      </c>
      <c r="C6449" t="s">
        <v>21</v>
      </c>
    </row>
    <row r="6450" spans="1:3">
      <c r="A6450" s="1" t="s">
        <v>5764</v>
      </c>
      <c r="B6450" s="1" t="s">
        <v>11960</v>
      </c>
      <c r="C6450" t="s">
        <v>21</v>
      </c>
    </row>
    <row r="6451" spans="1:3">
      <c r="A6451" s="1" t="s">
        <v>5764</v>
      </c>
      <c r="B6451" s="1" t="s">
        <v>11961</v>
      </c>
      <c r="C6451" t="s">
        <v>21</v>
      </c>
    </row>
    <row r="6452" spans="1:3">
      <c r="A6452" s="1" t="s">
        <v>5764</v>
      </c>
      <c r="B6452" s="1" t="s">
        <v>11962</v>
      </c>
      <c r="C6452" t="s">
        <v>21</v>
      </c>
    </row>
    <row r="6453" spans="1:3">
      <c r="A6453" s="1" t="s">
        <v>5764</v>
      </c>
      <c r="B6453" s="1" t="s">
        <v>11963</v>
      </c>
      <c r="C6453" t="s">
        <v>21</v>
      </c>
    </row>
    <row r="6454" spans="1:3">
      <c r="A6454" s="1" t="s">
        <v>5764</v>
      </c>
      <c r="B6454" s="1" t="s">
        <v>11964</v>
      </c>
      <c r="C6454" t="s">
        <v>21</v>
      </c>
    </row>
    <row r="6455" spans="1:3">
      <c r="A6455" s="1" t="s">
        <v>5764</v>
      </c>
      <c r="B6455" s="1" t="s">
        <v>11965</v>
      </c>
      <c r="C6455" t="s">
        <v>21</v>
      </c>
    </row>
    <row r="6456" spans="1:3">
      <c r="A6456" s="1" t="s">
        <v>5764</v>
      </c>
      <c r="B6456" s="1" t="s">
        <v>11966</v>
      </c>
      <c r="C6456" t="s">
        <v>21</v>
      </c>
    </row>
    <row r="6457" spans="1:3">
      <c r="A6457" s="1" t="s">
        <v>5764</v>
      </c>
      <c r="B6457" s="1" t="s">
        <v>11967</v>
      </c>
      <c r="C6457" t="s">
        <v>21</v>
      </c>
    </row>
    <row r="6458" spans="1:3">
      <c r="A6458" s="1" t="s">
        <v>5764</v>
      </c>
      <c r="B6458" s="1" t="s">
        <v>11968</v>
      </c>
      <c r="C6458" t="s">
        <v>21</v>
      </c>
    </row>
    <row r="6459" spans="1:3">
      <c r="A6459" s="1" t="s">
        <v>5764</v>
      </c>
      <c r="B6459" s="1" t="s">
        <v>11969</v>
      </c>
      <c r="C6459" t="s">
        <v>21</v>
      </c>
    </row>
    <row r="6460" spans="1:3">
      <c r="A6460" s="1" t="s">
        <v>5764</v>
      </c>
      <c r="B6460" s="1" t="s">
        <v>11970</v>
      </c>
      <c r="C6460" t="s">
        <v>21</v>
      </c>
    </row>
    <row r="6461" spans="1:3">
      <c r="A6461" s="1" t="s">
        <v>5764</v>
      </c>
      <c r="B6461" s="1" t="s">
        <v>11971</v>
      </c>
      <c r="C6461" t="s">
        <v>21</v>
      </c>
    </row>
    <row r="6462" spans="1:3">
      <c r="A6462" s="1" t="s">
        <v>5764</v>
      </c>
      <c r="B6462" s="1" t="s">
        <v>11972</v>
      </c>
      <c r="C6462" t="s">
        <v>21</v>
      </c>
    </row>
    <row r="6463" spans="1:3">
      <c r="A6463" s="1" t="s">
        <v>5764</v>
      </c>
      <c r="B6463" s="1" t="s">
        <v>11973</v>
      </c>
      <c r="C6463" t="s">
        <v>21</v>
      </c>
    </row>
    <row r="6464" spans="1:3">
      <c r="A6464" s="1" t="s">
        <v>5764</v>
      </c>
      <c r="B6464" s="1" t="s">
        <v>11974</v>
      </c>
      <c r="C6464" t="s">
        <v>21</v>
      </c>
    </row>
    <row r="6465" spans="1:3">
      <c r="A6465" s="1" t="s">
        <v>5764</v>
      </c>
      <c r="B6465" s="1" t="s">
        <v>11975</v>
      </c>
      <c r="C6465" t="s">
        <v>21</v>
      </c>
    </row>
    <row r="6466" spans="1:3">
      <c r="A6466" s="1" t="s">
        <v>5764</v>
      </c>
      <c r="B6466" s="1" t="s">
        <v>11976</v>
      </c>
      <c r="C6466" t="s">
        <v>21</v>
      </c>
    </row>
    <row r="6467" spans="1:3">
      <c r="A6467" s="1" t="s">
        <v>5764</v>
      </c>
      <c r="B6467" s="1" t="s">
        <v>11977</v>
      </c>
      <c r="C6467" t="s">
        <v>21</v>
      </c>
    </row>
    <row r="6468" spans="1:3">
      <c r="A6468" s="1" t="s">
        <v>5764</v>
      </c>
      <c r="B6468" s="1" t="s">
        <v>11978</v>
      </c>
      <c r="C6468" t="s">
        <v>21</v>
      </c>
    </row>
    <row r="6469" spans="1:3">
      <c r="A6469" s="1" t="s">
        <v>5764</v>
      </c>
      <c r="B6469" s="1" t="s">
        <v>11979</v>
      </c>
      <c r="C6469" t="s">
        <v>21</v>
      </c>
    </row>
    <row r="6470" spans="1:3">
      <c r="A6470" s="1" t="s">
        <v>5764</v>
      </c>
      <c r="B6470" s="1" t="s">
        <v>11980</v>
      </c>
      <c r="C6470" t="s">
        <v>21</v>
      </c>
    </row>
    <row r="6471" spans="1:3">
      <c r="A6471" s="1" t="s">
        <v>5764</v>
      </c>
      <c r="B6471" s="1" t="s">
        <v>11981</v>
      </c>
      <c r="C6471" t="s">
        <v>21</v>
      </c>
    </row>
    <row r="6472" spans="1:3">
      <c r="A6472" s="1" t="s">
        <v>5764</v>
      </c>
      <c r="B6472" s="1" t="s">
        <v>11982</v>
      </c>
      <c r="C6472" t="s">
        <v>21</v>
      </c>
    </row>
    <row r="6473" spans="1:3">
      <c r="A6473" s="1" t="s">
        <v>5764</v>
      </c>
      <c r="B6473" s="1" t="s">
        <v>11983</v>
      </c>
      <c r="C6473" t="s">
        <v>21</v>
      </c>
    </row>
    <row r="6474" spans="1:3">
      <c r="A6474" s="1" t="s">
        <v>5764</v>
      </c>
      <c r="B6474" s="1" t="s">
        <v>11984</v>
      </c>
      <c r="C6474" t="s">
        <v>21</v>
      </c>
    </row>
    <row r="6475" spans="1:3">
      <c r="A6475" s="1" t="s">
        <v>5764</v>
      </c>
      <c r="B6475" s="1" t="s">
        <v>11985</v>
      </c>
      <c r="C6475" t="s">
        <v>21</v>
      </c>
    </row>
    <row r="6476" spans="1:3">
      <c r="A6476" s="1" t="s">
        <v>5764</v>
      </c>
      <c r="B6476" s="1" t="s">
        <v>11986</v>
      </c>
      <c r="C6476" t="s">
        <v>21</v>
      </c>
    </row>
    <row r="6477" spans="1:3">
      <c r="A6477" s="1" t="s">
        <v>5764</v>
      </c>
      <c r="B6477" s="1" t="s">
        <v>11987</v>
      </c>
      <c r="C6477" t="s">
        <v>21</v>
      </c>
    </row>
    <row r="6478" spans="1:3">
      <c r="A6478" s="1" t="s">
        <v>5764</v>
      </c>
      <c r="B6478" s="1" t="s">
        <v>11988</v>
      </c>
      <c r="C6478" t="s">
        <v>21</v>
      </c>
    </row>
    <row r="6479" spans="1:3">
      <c r="A6479" s="1" t="s">
        <v>5764</v>
      </c>
      <c r="B6479" s="1" t="s">
        <v>11989</v>
      </c>
      <c r="C6479" t="s">
        <v>21</v>
      </c>
    </row>
    <row r="6480" spans="1:3">
      <c r="A6480" s="1" t="s">
        <v>5764</v>
      </c>
      <c r="B6480" s="1" t="s">
        <v>11990</v>
      </c>
      <c r="C6480" t="s">
        <v>21</v>
      </c>
    </row>
    <row r="6481" spans="1:3">
      <c r="A6481" s="1" t="s">
        <v>5764</v>
      </c>
      <c r="B6481" s="1" t="s">
        <v>11991</v>
      </c>
      <c r="C6481" t="s">
        <v>21</v>
      </c>
    </row>
    <row r="6482" spans="1:3">
      <c r="A6482" s="1" t="s">
        <v>5764</v>
      </c>
      <c r="B6482" s="1" t="s">
        <v>11992</v>
      </c>
      <c r="C6482" t="s">
        <v>21</v>
      </c>
    </row>
    <row r="6483" spans="1:3">
      <c r="A6483" s="1" t="s">
        <v>5764</v>
      </c>
      <c r="B6483" s="1" t="s">
        <v>11993</v>
      </c>
      <c r="C6483" t="s">
        <v>21</v>
      </c>
    </row>
    <row r="6484" spans="1:3">
      <c r="A6484" s="1" t="s">
        <v>5764</v>
      </c>
      <c r="B6484" s="1" t="s">
        <v>11994</v>
      </c>
      <c r="C6484" t="s">
        <v>21</v>
      </c>
    </row>
    <row r="6485" spans="1:3">
      <c r="A6485" s="1" t="s">
        <v>5764</v>
      </c>
      <c r="B6485" s="1" t="s">
        <v>11995</v>
      </c>
      <c r="C6485" t="s">
        <v>21</v>
      </c>
    </row>
    <row r="6486" spans="1:3">
      <c r="A6486" s="1" t="s">
        <v>5764</v>
      </c>
      <c r="B6486" s="1" t="s">
        <v>11996</v>
      </c>
      <c r="C6486" t="s">
        <v>21</v>
      </c>
    </row>
    <row r="6487" spans="1:3">
      <c r="A6487" s="1" t="s">
        <v>5764</v>
      </c>
      <c r="B6487" s="1" t="s">
        <v>11997</v>
      </c>
      <c r="C6487" t="s">
        <v>21</v>
      </c>
    </row>
    <row r="6488" spans="1:3">
      <c r="A6488" s="1" t="s">
        <v>5764</v>
      </c>
      <c r="B6488" s="1" t="s">
        <v>11998</v>
      </c>
      <c r="C6488" t="s">
        <v>21</v>
      </c>
    </row>
    <row r="6489" spans="1:3">
      <c r="A6489" s="1" t="s">
        <v>5764</v>
      </c>
      <c r="B6489" s="1" t="s">
        <v>11999</v>
      </c>
      <c r="C6489" t="s">
        <v>21</v>
      </c>
    </row>
    <row r="6490" spans="1:3">
      <c r="A6490" s="1" t="s">
        <v>5764</v>
      </c>
      <c r="B6490" s="1" t="s">
        <v>12000</v>
      </c>
      <c r="C6490" t="s">
        <v>21</v>
      </c>
    </row>
    <row r="6491" spans="1:3">
      <c r="A6491" s="1" t="s">
        <v>5764</v>
      </c>
      <c r="B6491" s="1" t="s">
        <v>12001</v>
      </c>
      <c r="C6491" t="s">
        <v>21</v>
      </c>
    </row>
    <row r="6492" spans="1:3">
      <c r="A6492" s="1" t="s">
        <v>5764</v>
      </c>
      <c r="B6492" s="1" t="s">
        <v>12002</v>
      </c>
      <c r="C6492" t="s">
        <v>21</v>
      </c>
    </row>
    <row r="6493" spans="1:3">
      <c r="A6493" s="1" t="s">
        <v>5764</v>
      </c>
      <c r="B6493" s="1" t="s">
        <v>12003</v>
      </c>
      <c r="C6493" t="s">
        <v>21</v>
      </c>
    </row>
    <row r="6494" spans="1:3">
      <c r="A6494" s="1" t="s">
        <v>5764</v>
      </c>
      <c r="B6494" s="1" t="s">
        <v>12004</v>
      </c>
      <c r="C6494" t="s">
        <v>21</v>
      </c>
    </row>
    <row r="6495" spans="1:3">
      <c r="A6495" s="1" t="s">
        <v>5764</v>
      </c>
      <c r="B6495" s="1" t="s">
        <v>12005</v>
      </c>
      <c r="C6495" t="s">
        <v>21</v>
      </c>
    </row>
    <row r="6496" spans="1:3">
      <c r="A6496" s="1" t="s">
        <v>5764</v>
      </c>
      <c r="B6496" s="1" t="s">
        <v>12006</v>
      </c>
      <c r="C6496" t="s">
        <v>21</v>
      </c>
    </row>
    <row r="6497" spans="1:3">
      <c r="A6497" s="1" t="s">
        <v>5764</v>
      </c>
      <c r="B6497" s="1" t="s">
        <v>12007</v>
      </c>
      <c r="C6497" t="s">
        <v>21</v>
      </c>
    </row>
    <row r="6498" spans="1:3">
      <c r="A6498" s="1" t="s">
        <v>5764</v>
      </c>
      <c r="B6498" s="1" t="s">
        <v>12008</v>
      </c>
      <c r="C6498" t="s">
        <v>21</v>
      </c>
    </row>
    <row r="6499" spans="1:3">
      <c r="A6499" s="1" t="s">
        <v>5520</v>
      </c>
      <c r="B6499" s="1" t="s">
        <v>12009</v>
      </c>
      <c r="C6499" t="s">
        <v>21</v>
      </c>
    </row>
    <row r="6500" spans="1:3">
      <c r="A6500" s="1" t="s">
        <v>5520</v>
      </c>
      <c r="B6500" s="1" t="s">
        <v>12010</v>
      </c>
      <c r="C6500" t="s">
        <v>21</v>
      </c>
    </row>
    <row r="6501" spans="1:3">
      <c r="A6501" s="1" t="s">
        <v>5520</v>
      </c>
      <c r="B6501" s="1" t="s">
        <v>12011</v>
      </c>
      <c r="C6501" t="s">
        <v>21</v>
      </c>
    </row>
    <row r="6502" spans="1:3">
      <c r="A6502" s="1" t="s">
        <v>5520</v>
      </c>
      <c r="B6502" s="1" t="s">
        <v>12012</v>
      </c>
      <c r="C6502" t="s">
        <v>21</v>
      </c>
    </row>
    <row r="6503" spans="1:3">
      <c r="A6503" s="1" t="s">
        <v>5520</v>
      </c>
      <c r="B6503" s="1" t="s">
        <v>12013</v>
      </c>
      <c r="C6503" t="s">
        <v>21</v>
      </c>
    </row>
    <row r="6504" spans="1:3">
      <c r="A6504" s="1" t="s">
        <v>5520</v>
      </c>
      <c r="B6504" s="1" t="s">
        <v>12014</v>
      </c>
      <c r="C6504" t="s">
        <v>21</v>
      </c>
    </row>
    <row r="6505" spans="1:3">
      <c r="A6505" s="1" t="s">
        <v>5520</v>
      </c>
      <c r="B6505" s="1" t="s">
        <v>12015</v>
      </c>
      <c r="C6505" t="s">
        <v>21</v>
      </c>
    </row>
    <row r="6506" spans="1:3">
      <c r="A6506" s="1" t="s">
        <v>5520</v>
      </c>
      <c r="B6506" s="1" t="s">
        <v>12016</v>
      </c>
      <c r="C6506" t="s">
        <v>21</v>
      </c>
    </row>
    <row r="6507" spans="1:3">
      <c r="A6507" s="1" t="s">
        <v>5520</v>
      </c>
      <c r="B6507" s="1" t="s">
        <v>12017</v>
      </c>
      <c r="C6507" t="s">
        <v>21</v>
      </c>
    </row>
    <row r="6508" spans="1:3">
      <c r="A6508" s="1" t="s">
        <v>5520</v>
      </c>
      <c r="B6508" s="1" t="s">
        <v>12018</v>
      </c>
      <c r="C6508" t="s">
        <v>21</v>
      </c>
    </row>
    <row r="6509" spans="1:3">
      <c r="A6509" s="1" t="s">
        <v>5520</v>
      </c>
      <c r="B6509" s="1" t="s">
        <v>12019</v>
      </c>
      <c r="C6509" t="s">
        <v>21</v>
      </c>
    </row>
    <row r="6510" spans="1:3">
      <c r="A6510" s="1" t="s">
        <v>5520</v>
      </c>
      <c r="B6510" s="1" t="s">
        <v>12020</v>
      </c>
      <c r="C6510" t="s">
        <v>21</v>
      </c>
    </row>
    <row r="6511" spans="1:3">
      <c r="A6511" s="1" t="s">
        <v>5520</v>
      </c>
      <c r="B6511" s="1" t="s">
        <v>12021</v>
      </c>
      <c r="C6511" t="s">
        <v>21</v>
      </c>
    </row>
    <row r="6512" spans="1:3">
      <c r="A6512" s="1" t="s">
        <v>5520</v>
      </c>
      <c r="B6512" s="1" t="s">
        <v>12022</v>
      </c>
      <c r="C6512" t="s">
        <v>21</v>
      </c>
    </row>
    <row r="6513" spans="1:3">
      <c r="A6513" s="1" t="s">
        <v>5520</v>
      </c>
      <c r="B6513" s="1" t="s">
        <v>12023</v>
      </c>
      <c r="C6513" t="s">
        <v>21</v>
      </c>
    </row>
    <row r="6514" spans="1:3">
      <c r="A6514" s="1" t="s">
        <v>5520</v>
      </c>
      <c r="B6514" s="1" t="s">
        <v>12024</v>
      </c>
      <c r="C6514" t="s">
        <v>21</v>
      </c>
    </row>
    <row r="6515" spans="1:3">
      <c r="A6515" s="1" t="s">
        <v>5520</v>
      </c>
      <c r="B6515" s="1" t="s">
        <v>12025</v>
      </c>
      <c r="C6515" t="s">
        <v>21</v>
      </c>
    </row>
    <row r="6516" spans="1:3">
      <c r="A6516" s="1" t="s">
        <v>5520</v>
      </c>
      <c r="B6516" s="1" t="s">
        <v>12026</v>
      </c>
      <c r="C6516" t="s">
        <v>21</v>
      </c>
    </row>
    <row r="6517" spans="1:3">
      <c r="A6517" s="1" t="s">
        <v>5520</v>
      </c>
      <c r="B6517" s="1" t="s">
        <v>12027</v>
      </c>
      <c r="C6517" t="s">
        <v>21</v>
      </c>
    </row>
    <row r="6518" spans="1:3">
      <c r="A6518" s="1" t="s">
        <v>5520</v>
      </c>
      <c r="B6518" s="1" t="s">
        <v>12028</v>
      </c>
      <c r="C6518" t="s">
        <v>21</v>
      </c>
    </row>
    <row r="6519" spans="1:3">
      <c r="A6519" s="1" t="s">
        <v>5520</v>
      </c>
      <c r="B6519" s="1" t="s">
        <v>12029</v>
      </c>
      <c r="C6519" t="s">
        <v>21</v>
      </c>
    </row>
    <row r="6520" spans="1:3">
      <c r="A6520" s="1" t="s">
        <v>5520</v>
      </c>
      <c r="B6520" s="1" t="s">
        <v>12030</v>
      </c>
      <c r="C6520" t="s">
        <v>21</v>
      </c>
    </row>
    <row r="6521" spans="1:3">
      <c r="A6521" s="1" t="s">
        <v>5520</v>
      </c>
      <c r="B6521" s="1" t="s">
        <v>12031</v>
      </c>
      <c r="C6521" t="s">
        <v>21</v>
      </c>
    </row>
    <row r="6522" spans="1:3">
      <c r="A6522" s="1" t="s">
        <v>5520</v>
      </c>
      <c r="B6522" s="1" t="s">
        <v>12032</v>
      </c>
      <c r="C6522" t="s">
        <v>21</v>
      </c>
    </row>
    <row r="6523" spans="1:3">
      <c r="A6523" s="1" t="s">
        <v>5520</v>
      </c>
      <c r="B6523" s="1" t="s">
        <v>12033</v>
      </c>
      <c r="C6523" t="s">
        <v>21</v>
      </c>
    </row>
    <row r="6524" spans="1:3">
      <c r="A6524" s="1" t="s">
        <v>5520</v>
      </c>
      <c r="B6524" s="1" t="s">
        <v>12034</v>
      </c>
      <c r="C6524" t="s">
        <v>21</v>
      </c>
    </row>
    <row r="6525" spans="1:3">
      <c r="A6525" s="1" t="s">
        <v>5520</v>
      </c>
      <c r="B6525" s="1" t="s">
        <v>12035</v>
      </c>
      <c r="C6525" t="s">
        <v>21</v>
      </c>
    </row>
    <row r="6526" spans="1:3">
      <c r="A6526" s="1" t="s">
        <v>5520</v>
      </c>
      <c r="B6526" s="1" t="s">
        <v>12036</v>
      </c>
      <c r="C6526" t="s">
        <v>21</v>
      </c>
    </row>
    <row r="6527" spans="1:3">
      <c r="A6527" s="1" t="s">
        <v>5520</v>
      </c>
      <c r="B6527" s="1" t="s">
        <v>12037</v>
      </c>
      <c r="C6527" t="s">
        <v>21</v>
      </c>
    </row>
    <row r="6528" spans="1:3">
      <c r="A6528" s="1" t="s">
        <v>5520</v>
      </c>
      <c r="B6528" s="1" t="s">
        <v>12038</v>
      </c>
      <c r="C6528" t="s">
        <v>21</v>
      </c>
    </row>
    <row r="6529" spans="1:3">
      <c r="A6529" s="1" t="s">
        <v>5520</v>
      </c>
      <c r="B6529" s="1" t="s">
        <v>12039</v>
      </c>
      <c r="C6529" t="s">
        <v>21</v>
      </c>
    </row>
    <row r="6530" spans="1:3">
      <c r="A6530" s="1" t="s">
        <v>5520</v>
      </c>
      <c r="B6530" s="1" t="s">
        <v>12040</v>
      </c>
      <c r="C6530" t="s">
        <v>21</v>
      </c>
    </row>
    <row r="6531" spans="1:3">
      <c r="A6531" s="1" t="s">
        <v>5520</v>
      </c>
      <c r="B6531" s="1" t="s">
        <v>12041</v>
      </c>
      <c r="C6531" t="s">
        <v>21</v>
      </c>
    </row>
    <row r="6532" spans="1:3">
      <c r="A6532" s="1" t="s">
        <v>5520</v>
      </c>
      <c r="B6532" s="1" t="s">
        <v>12042</v>
      </c>
      <c r="C6532" t="s">
        <v>21</v>
      </c>
    </row>
    <row r="6533" spans="1:3">
      <c r="A6533" s="1" t="s">
        <v>5520</v>
      </c>
      <c r="B6533" s="1" t="s">
        <v>12043</v>
      </c>
      <c r="C6533" t="s">
        <v>21</v>
      </c>
    </row>
    <row r="6534" spans="1:3">
      <c r="A6534" s="1" t="s">
        <v>5520</v>
      </c>
      <c r="B6534" s="1" t="s">
        <v>12044</v>
      </c>
      <c r="C6534" t="s">
        <v>21</v>
      </c>
    </row>
    <row r="6535" spans="1:3">
      <c r="A6535" s="1" t="s">
        <v>5520</v>
      </c>
      <c r="B6535" s="1" t="s">
        <v>12045</v>
      </c>
      <c r="C6535" t="s">
        <v>21</v>
      </c>
    </row>
    <row r="6536" spans="1:3">
      <c r="A6536" s="1" t="s">
        <v>5520</v>
      </c>
      <c r="B6536" s="1" t="s">
        <v>12046</v>
      </c>
      <c r="C6536" t="s">
        <v>21</v>
      </c>
    </row>
    <row r="6537" spans="1:3">
      <c r="A6537" s="1" t="s">
        <v>5520</v>
      </c>
      <c r="B6537" s="1" t="s">
        <v>12047</v>
      </c>
      <c r="C6537" t="s">
        <v>21</v>
      </c>
    </row>
    <row r="6538" spans="1:3">
      <c r="A6538" s="1" t="s">
        <v>5520</v>
      </c>
      <c r="B6538" s="1" t="s">
        <v>12048</v>
      </c>
      <c r="C6538" t="s">
        <v>21</v>
      </c>
    </row>
    <row r="6539" spans="1:3">
      <c r="A6539" s="1" t="s">
        <v>5520</v>
      </c>
      <c r="B6539" s="1" t="s">
        <v>12049</v>
      </c>
      <c r="C6539" t="s">
        <v>21</v>
      </c>
    </row>
    <row r="6540" spans="1:3">
      <c r="A6540" s="1" t="s">
        <v>5520</v>
      </c>
      <c r="B6540" s="1" t="s">
        <v>12050</v>
      </c>
      <c r="C6540" t="s">
        <v>21</v>
      </c>
    </row>
    <row r="6541" spans="1:3">
      <c r="A6541" s="1" t="s">
        <v>5520</v>
      </c>
      <c r="B6541" s="1" t="s">
        <v>12051</v>
      </c>
      <c r="C6541" t="s">
        <v>21</v>
      </c>
    </row>
    <row r="6542" spans="1:3">
      <c r="A6542" s="1" t="s">
        <v>5520</v>
      </c>
      <c r="B6542" s="1" t="s">
        <v>12052</v>
      </c>
      <c r="C6542" t="s">
        <v>21</v>
      </c>
    </row>
    <row r="6543" spans="1:3">
      <c r="A6543" s="1" t="s">
        <v>5520</v>
      </c>
      <c r="B6543" s="1" t="s">
        <v>12053</v>
      </c>
      <c r="C6543" t="s">
        <v>21</v>
      </c>
    </row>
    <row r="6544" spans="1:3">
      <c r="A6544" s="1" t="s">
        <v>5520</v>
      </c>
      <c r="B6544" s="1" t="s">
        <v>12054</v>
      </c>
      <c r="C6544" t="s">
        <v>21</v>
      </c>
    </row>
    <row r="6545" spans="1:3">
      <c r="A6545" s="1" t="s">
        <v>5520</v>
      </c>
      <c r="B6545" s="1" t="s">
        <v>12055</v>
      </c>
      <c r="C6545" t="s">
        <v>21</v>
      </c>
    </row>
    <row r="6546" spans="1:3">
      <c r="A6546" s="1" t="s">
        <v>5520</v>
      </c>
      <c r="B6546" s="1" t="s">
        <v>12056</v>
      </c>
      <c r="C6546" t="s">
        <v>21</v>
      </c>
    </row>
    <row r="6547" spans="1:3">
      <c r="A6547" s="1" t="s">
        <v>5520</v>
      </c>
      <c r="B6547" s="1" t="s">
        <v>12057</v>
      </c>
      <c r="C6547" t="s">
        <v>21</v>
      </c>
    </row>
    <row r="6548" spans="1:3">
      <c r="A6548" s="1" t="s">
        <v>5520</v>
      </c>
      <c r="B6548" s="1" t="s">
        <v>12058</v>
      </c>
      <c r="C6548" t="s">
        <v>21</v>
      </c>
    </row>
    <row r="6549" spans="1:3">
      <c r="A6549" s="1" t="s">
        <v>5520</v>
      </c>
      <c r="B6549" s="1" t="s">
        <v>12059</v>
      </c>
      <c r="C6549" t="s">
        <v>21</v>
      </c>
    </row>
    <row r="6550" spans="1:3">
      <c r="A6550" s="1" t="s">
        <v>5520</v>
      </c>
      <c r="B6550" s="1" t="s">
        <v>12060</v>
      </c>
      <c r="C6550" t="s">
        <v>21</v>
      </c>
    </row>
    <row r="6551" spans="1:3">
      <c r="A6551" s="1" t="s">
        <v>5520</v>
      </c>
      <c r="B6551" s="1" t="s">
        <v>12061</v>
      </c>
      <c r="C6551" t="s">
        <v>21</v>
      </c>
    </row>
    <row r="6552" spans="1:3">
      <c r="A6552" s="1" t="s">
        <v>5520</v>
      </c>
      <c r="B6552" s="1" t="s">
        <v>12062</v>
      </c>
      <c r="C6552" t="s">
        <v>21</v>
      </c>
    </row>
    <row r="6553" spans="1:3">
      <c r="A6553" s="1" t="s">
        <v>5520</v>
      </c>
      <c r="B6553" s="1" t="s">
        <v>12063</v>
      </c>
      <c r="C6553" t="s">
        <v>21</v>
      </c>
    </row>
    <row r="6554" spans="1:3">
      <c r="A6554" s="1" t="s">
        <v>5520</v>
      </c>
      <c r="B6554" s="1" t="s">
        <v>12064</v>
      </c>
      <c r="C6554" t="s">
        <v>21</v>
      </c>
    </row>
    <row r="6555" spans="1:3">
      <c r="A6555" s="1" t="s">
        <v>5520</v>
      </c>
      <c r="B6555" s="1" t="s">
        <v>12065</v>
      </c>
      <c r="C6555" t="s">
        <v>21</v>
      </c>
    </row>
    <row r="6556" spans="1:3">
      <c r="A6556" s="1" t="s">
        <v>5520</v>
      </c>
      <c r="B6556" s="1" t="s">
        <v>12066</v>
      </c>
      <c r="C6556" t="s">
        <v>21</v>
      </c>
    </row>
    <row r="6557" spans="1:3">
      <c r="A6557" s="1" t="s">
        <v>5520</v>
      </c>
      <c r="B6557" s="1" t="s">
        <v>12067</v>
      </c>
      <c r="C6557" t="s">
        <v>21</v>
      </c>
    </row>
    <row r="6558" spans="1:3">
      <c r="A6558" s="1" t="s">
        <v>5520</v>
      </c>
      <c r="B6558" s="1" t="s">
        <v>12068</v>
      </c>
      <c r="C6558" t="s">
        <v>21</v>
      </c>
    </row>
    <row r="6559" spans="1:3">
      <c r="A6559" s="1" t="s">
        <v>5520</v>
      </c>
      <c r="B6559" s="1" t="s">
        <v>12069</v>
      </c>
      <c r="C6559" t="s">
        <v>21</v>
      </c>
    </row>
    <row r="6560" spans="1:3">
      <c r="A6560" s="1" t="s">
        <v>5520</v>
      </c>
      <c r="B6560" s="1" t="s">
        <v>12070</v>
      </c>
      <c r="C6560" t="s">
        <v>21</v>
      </c>
    </row>
    <row r="6561" spans="1:3">
      <c r="A6561" s="1" t="s">
        <v>5520</v>
      </c>
      <c r="B6561" s="1" t="s">
        <v>12071</v>
      </c>
      <c r="C6561" t="s">
        <v>21</v>
      </c>
    </row>
    <row r="6562" spans="1:3">
      <c r="A6562" s="1" t="s">
        <v>5520</v>
      </c>
      <c r="B6562" s="1" t="s">
        <v>12072</v>
      </c>
      <c r="C6562" t="s">
        <v>21</v>
      </c>
    </row>
    <row r="6563" spans="1:3">
      <c r="A6563" s="1" t="s">
        <v>5520</v>
      </c>
      <c r="B6563" s="1" t="s">
        <v>12073</v>
      </c>
      <c r="C6563" t="s">
        <v>21</v>
      </c>
    </row>
    <row r="6564" spans="1:3">
      <c r="A6564" s="1" t="s">
        <v>5520</v>
      </c>
      <c r="B6564" s="1" t="s">
        <v>12074</v>
      </c>
      <c r="C6564" t="s">
        <v>21</v>
      </c>
    </row>
    <row r="6565" spans="1:3">
      <c r="A6565" s="1" t="s">
        <v>5520</v>
      </c>
      <c r="B6565" s="1" t="s">
        <v>12075</v>
      </c>
      <c r="C6565" t="s">
        <v>21</v>
      </c>
    </row>
    <row r="6566" spans="1:3">
      <c r="A6566" s="1" t="s">
        <v>5520</v>
      </c>
      <c r="B6566" s="1" t="s">
        <v>12076</v>
      </c>
      <c r="C6566" t="s">
        <v>21</v>
      </c>
    </row>
    <row r="6567" spans="1:3">
      <c r="A6567" s="1" t="s">
        <v>5520</v>
      </c>
      <c r="B6567" s="1" t="s">
        <v>12077</v>
      </c>
      <c r="C6567" t="s">
        <v>21</v>
      </c>
    </row>
    <row r="6568" spans="1:3">
      <c r="A6568" s="1" t="s">
        <v>5520</v>
      </c>
      <c r="B6568" s="1" t="s">
        <v>12078</v>
      </c>
      <c r="C6568" t="s">
        <v>21</v>
      </c>
    </row>
    <row r="6569" spans="1:3">
      <c r="A6569" s="1" t="s">
        <v>5520</v>
      </c>
      <c r="B6569" s="1" t="s">
        <v>12079</v>
      </c>
      <c r="C6569" t="s">
        <v>21</v>
      </c>
    </row>
    <row r="6570" spans="1:3">
      <c r="A6570" s="1" t="s">
        <v>5520</v>
      </c>
      <c r="B6570" s="1" t="s">
        <v>12080</v>
      </c>
      <c r="C6570" t="s">
        <v>21</v>
      </c>
    </row>
    <row r="6571" spans="1:3">
      <c r="A6571" s="1" t="s">
        <v>5520</v>
      </c>
      <c r="B6571" s="1" t="s">
        <v>12081</v>
      </c>
      <c r="C6571" t="s">
        <v>21</v>
      </c>
    </row>
    <row r="6572" spans="1:3">
      <c r="A6572" s="1" t="s">
        <v>5520</v>
      </c>
      <c r="B6572" s="1" t="s">
        <v>12082</v>
      </c>
      <c r="C6572" t="s">
        <v>21</v>
      </c>
    </row>
    <row r="6573" spans="1:3">
      <c r="A6573" s="1" t="s">
        <v>5520</v>
      </c>
      <c r="B6573" s="1" t="s">
        <v>12083</v>
      </c>
      <c r="C6573" t="s">
        <v>21</v>
      </c>
    </row>
    <row r="6574" spans="1:3">
      <c r="A6574" s="1" t="s">
        <v>5520</v>
      </c>
      <c r="B6574" s="1" t="s">
        <v>12084</v>
      </c>
      <c r="C6574" t="s">
        <v>21</v>
      </c>
    </row>
    <row r="6575" spans="1:3">
      <c r="A6575" s="1" t="s">
        <v>5520</v>
      </c>
      <c r="B6575" s="1" t="s">
        <v>12085</v>
      </c>
      <c r="C6575" t="s">
        <v>21</v>
      </c>
    </row>
    <row r="6576" spans="1:3">
      <c r="A6576" s="1" t="s">
        <v>5520</v>
      </c>
      <c r="B6576" s="1" t="s">
        <v>12086</v>
      </c>
      <c r="C6576" t="s">
        <v>21</v>
      </c>
    </row>
    <row r="6577" spans="1:3">
      <c r="A6577" s="1" t="s">
        <v>5520</v>
      </c>
      <c r="B6577" s="1" t="s">
        <v>12087</v>
      </c>
      <c r="C6577" t="s">
        <v>21</v>
      </c>
    </row>
    <row r="6578" spans="1:3">
      <c r="A6578" s="1" t="s">
        <v>5520</v>
      </c>
      <c r="B6578" s="1" t="s">
        <v>12088</v>
      </c>
      <c r="C6578" t="s">
        <v>21</v>
      </c>
    </row>
    <row r="6579" spans="1:3">
      <c r="A6579" s="1" t="s">
        <v>5520</v>
      </c>
      <c r="B6579" s="1" t="s">
        <v>12089</v>
      </c>
      <c r="C6579" t="s">
        <v>21</v>
      </c>
    </row>
    <row r="6580" spans="1:3">
      <c r="A6580" s="1" t="s">
        <v>5520</v>
      </c>
      <c r="B6580" s="1" t="s">
        <v>12090</v>
      </c>
      <c r="C6580" t="s">
        <v>21</v>
      </c>
    </row>
    <row r="6581" spans="1:3">
      <c r="A6581" s="1" t="s">
        <v>5520</v>
      </c>
      <c r="B6581" s="1" t="s">
        <v>12091</v>
      </c>
      <c r="C6581" t="s">
        <v>21</v>
      </c>
    </row>
    <row r="6582" spans="1:3">
      <c r="A6582" s="1" t="s">
        <v>5520</v>
      </c>
      <c r="B6582" s="1" t="s">
        <v>12092</v>
      </c>
      <c r="C6582" t="s">
        <v>21</v>
      </c>
    </row>
    <row r="6583" spans="1:3">
      <c r="A6583" s="1" t="s">
        <v>5520</v>
      </c>
      <c r="B6583" s="1" t="s">
        <v>12093</v>
      </c>
      <c r="C6583" t="s">
        <v>21</v>
      </c>
    </row>
    <row r="6584" spans="1:3">
      <c r="A6584" s="1" t="s">
        <v>5520</v>
      </c>
      <c r="B6584" s="1" t="s">
        <v>12094</v>
      </c>
      <c r="C6584" t="s">
        <v>21</v>
      </c>
    </row>
    <row r="6585" spans="1:3">
      <c r="A6585" s="1" t="s">
        <v>5520</v>
      </c>
      <c r="B6585" s="1" t="s">
        <v>12095</v>
      </c>
      <c r="C6585" t="s">
        <v>21</v>
      </c>
    </row>
    <row r="6586" spans="1:3">
      <c r="A6586" s="1" t="s">
        <v>5520</v>
      </c>
      <c r="B6586" s="1" t="s">
        <v>12096</v>
      </c>
      <c r="C6586" t="s">
        <v>21</v>
      </c>
    </row>
    <row r="6587" spans="1:3">
      <c r="A6587" s="1" t="s">
        <v>5520</v>
      </c>
      <c r="B6587" s="1" t="s">
        <v>12097</v>
      </c>
      <c r="C6587" t="s">
        <v>21</v>
      </c>
    </row>
    <row r="6588" spans="1:3">
      <c r="A6588" s="1" t="s">
        <v>5520</v>
      </c>
      <c r="B6588" s="1" t="s">
        <v>12098</v>
      </c>
      <c r="C6588" t="s">
        <v>21</v>
      </c>
    </row>
    <row r="6589" spans="1:3">
      <c r="A6589" s="1" t="s">
        <v>5520</v>
      </c>
      <c r="B6589" s="1" t="s">
        <v>12099</v>
      </c>
      <c r="C6589" t="s">
        <v>21</v>
      </c>
    </row>
    <row r="6590" spans="1:3">
      <c r="A6590" s="1" t="s">
        <v>5520</v>
      </c>
      <c r="B6590" s="1" t="s">
        <v>12100</v>
      </c>
      <c r="C6590" t="s">
        <v>21</v>
      </c>
    </row>
    <row r="6591" spans="1:3">
      <c r="A6591" s="1" t="s">
        <v>5520</v>
      </c>
      <c r="B6591" s="1" t="s">
        <v>12101</v>
      </c>
      <c r="C6591" t="s">
        <v>21</v>
      </c>
    </row>
    <row r="6592" spans="1:3">
      <c r="A6592" s="1" t="s">
        <v>5520</v>
      </c>
      <c r="B6592" s="1" t="s">
        <v>12102</v>
      </c>
      <c r="C6592" t="s">
        <v>21</v>
      </c>
    </row>
    <row r="6593" spans="1:3">
      <c r="A6593" s="1" t="s">
        <v>5520</v>
      </c>
      <c r="B6593" s="1" t="s">
        <v>12103</v>
      </c>
      <c r="C6593" t="s">
        <v>21</v>
      </c>
    </row>
    <row r="6594" spans="1:3">
      <c r="A6594" s="1" t="s">
        <v>5520</v>
      </c>
      <c r="B6594" s="1" t="s">
        <v>12104</v>
      </c>
      <c r="C6594" t="s">
        <v>21</v>
      </c>
    </row>
    <row r="6595" spans="1:3">
      <c r="A6595" s="1" t="s">
        <v>5520</v>
      </c>
      <c r="B6595" s="1" t="s">
        <v>12105</v>
      </c>
      <c r="C6595" t="s">
        <v>21</v>
      </c>
    </row>
    <row r="6596" spans="1:3">
      <c r="A6596" s="1" t="s">
        <v>5520</v>
      </c>
      <c r="B6596" s="1" t="s">
        <v>12106</v>
      </c>
      <c r="C6596" t="s">
        <v>21</v>
      </c>
    </row>
    <row r="6597" spans="1:3">
      <c r="A6597" s="1" t="s">
        <v>5520</v>
      </c>
      <c r="B6597" s="1" t="s">
        <v>12107</v>
      </c>
      <c r="C6597" t="s">
        <v>21</v>
      </c>
    </row>
    <row r="6598" spans="1:3">
      <c r="A6598" s="1" t="s">
        <v>5520</v>
      </c>
      <c r="B6598" s="1" t="s">
        <v>12108</v>
      </c>
      <c r="C6598" t="s">
        <v>21</v>
      </c>
    </row>
    <row r="6599" spans="1:3">
      <c r="A6599" s="1" t="s">
        <v>5520</v>
      </c>
      <c r="B6599" s="1" t="s">
        <v>12109</v>
      </c>
      <c r="C6599" t="s">
        <v>21</v>
      </c>
    </row>
    <row r="6600" spans="1:3">
      <c r="A6600" s="1" t="s">
        <v>5520</v>
      </c>
      <c r="B6600" s="1" t="s">
        <v>12110</v>
      </c>
      <c r="C6600" t="s">
        <v>21</v>
      </c>
    </row>
    <row r="6601" spans="1:3">
      <c r="A6601" s="1" t="s">
        <v>5520</v>
      </c>
      <c r="B6601" s="1" t="s">
        <v>12111</v>
      </c>
      <c r="C6601" t="s">
        <v>21</v>
      </c>
    </row>
    <row r="6602" spans="1:3">
      <c r="A6602" s="1" t="s">
        <v>5520</v>
      </c>
      <c r="B6602" s="1" t="s">
        <v>12112</v>
      </c>
      <c r="C6602" t="s">
        <v>21</v>
      </c>
    </row>
    <row r="6603" spans="1:3">
      <c r="A6603" s="1" t="s">
        <v>5520</v>
      </c>
      <c r="B6603" s="1" t="s">
        <v>12113</v>
      </c>
      <c r="C6603" t="s">
        <v>21</v>
      </c>
    </row>
    <row r="6604" spans="1:3">
      <c r="A6604" s="1" t="s">
        <v>5520</v>
      </c>
      <c r="B6604" s="1" t="s">
        <v>12114</v>
      </c>
      <c r="C6604" t="s">
        <v>21</v>
      </c>
    </row>
    <row r="6605" spans="1:3">
      <c r="A6605" s="1" t="s">
        <v>5520</v>
      </c>
      <c r="B6605" s="1" t="s">
        <v>12115</v>
      </c>
      <c r="C6605" t="s">
        <v>21</v>
      </c>
    </row>
    <row r="6606" spans="1:3">
      <c r="A6606" s="1" t="s">
        <v>5520</v>
      </c>
      <c r="B6606" s="1" t="s">
        <v>12116</v>
      </c>
      <c r="C6606" t="s">
        <v>21</v>
      </c>
    </row>
    <row r="6607" spans="1:3">
      <c r="A6607" s="1" t="s">
        <v>5520</v>
      </c>
      <c r="B6607" s="1" t="s">
        <v>12117</v>
      </c>
      <c r="C6607" t="s">
        <v>21</v>
      </c>
    </row>
    <row r="6608" spans="1:3">
      <c r="A6608" s="1" t="s">
        <v>5520</v>
      </c>
      <c r="B6608" s="1" t="s">
        <v>12118</v>
      </c>
      <c r="C6608" t="s">
        <v>21</v>
      </c>
    </row>
    <row r="6609" spans="1:3">
      <c r="A6609" s="1" t="s">
        <v>5520</v>
      </c>
      <c r="B6609" s="1" t="s">
        <v>12119</v>
      </c>
      <c r="C6609" t="s">
        <v>21</v>
      </c>
    </row>
    <row r="6610" spans="1:3">
      <c r="A6610" s="1" t="s">
        <v>5520</v>
      </c>
      <c r="B6610" s="1" t="s">
        <v>12120</v>
      </c>
      <c r="C6610" t="s">
        <v>21</v>
      </c>
    </row>
    <row r="6611" spans="1:3">
      <c r="A6611" s="1" t="s">
        <v>5520</v>
      </c>
      <c r="B6611" s="1" t="s">
        <v>12121</v>
      </c>
      <c r="C6611" t="s">
        <v>21</v>
      </c>
    </row>
    <row r="6612" spans="1:3">
      <c r="A6612" s="1" t="s">
        <v>5520</v>
      </c>
      <c r="B6612" s="1" t="s">
        <v>12122</v>
      </c>
      <c r="C6612" t="s">
        <v>21</v>
      </c>
    </row>
    <row r="6613" spans="1:3">
      <c r="A6613" s="1" t="s">
        <v>5520</v>
      </c>
      <c r="B6613" s="1" t="s">
        <v>12123</v>
      </c>
      <c r="C6613" t="s">
        <v>21</v>
      </c>
    </row>
    <row r="6614" spans="1:3">
      <c r="A6614" s="1" t="s">
        <v>12124</v>
      </c>
      <c r="B6614" s="1" t="s">
        <v>12125</v>
      </c>
      <c r="C6614" t="s">
        <v>21</v>
      </c>
    </row>
    <row r="6615" spans="1:3">
      <c r="A6615" s="1" t="s">
        <v>5520</v>
      </c>
      <c r="B6615" s="1" t="s">
        <v>12126</v>
      </c>
      <c r="C6615" t="s">
        <v>21</v>
      </c>
    </row>
    <row r="6616" spans="1:3">
      <c r="A6616" s="1" t="s">
        <v>5520</v>
      </c>
      <c r="B6616" s="1" t="s">
        <v>12127</v>
      </c>
      <c r="C6616" t="s">
        <v>21</v>
      </c>
    </row>
    <row r="6617" spans="1:3">
      <c r="A6617" s="1" t="s">
        <v>5520</v>
      </c>
      <c r="B6617" s="1" t="s">
        <v>12128</v>
      </c>
      <c r="C6617" t="s">
        <v>21</v>
      </c>
    </row>
    <row r="6618" spans="1:3">
      <c r="A6618" s="1" t="s">
        <v>12124</v>
      </c>
      <c r="B6618" s="1" t="s">
        <v>12129</v>
      </c>
      <c r="C6618" t="s">
        <v>21</v>
      </c>
    </row>
    <row r="6619" spans="1:3">
      <c r="A6619" s="1" t="s">
        <v>12130</v>
      </c>
      <c r="B6619" s="1" t="s">
        <v>12131</v>
      </c>
      <c r="C6619" t="s">
        <v>21</v>
      </c>
    </row>
    <row r="6620" spans="1:3">
      <c r="A6620" s="1" t="s">
        <v>12132</v>
      </c>
      <c r="B6620" s="1" t="s">
        <v>12133</v>
      </c>
      <c r="C6620" t="s">
        <v>21</v>
      </c>
    </row>
    <row r="6621" spans="1:3">
      <c r="A6621" s="1" t="s">
        <v>12134</v>
      </c>
      <c r="B6621" s="1" t="s">
        <v>12135</v>
      </c>
      <c r="C6621" t="s">
        <v>21</v>
      </c>
    </row>
  </sheetData>
  <pageMargins left="0.75" right="0.75" top="1" bottom="1" header="0.5" footer="0.5"/>
  <pageSetup orientation="portrait" horizontalDpi="4294967292" verticalDpi="429496729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3"/>
  <sheetViews>
    <sheetView workbookViewId="0">
      <selection activeCell="A29" sqref="A29"/>
    </sheetView>
  </sheetViews>
  <sheetFormatPr defaultColWidth="11.44140625" defaultRowHeight="14.4"/>
  <cols>
    <col min="1" max="1" width="56.33203125" bestFit="1" customWidth="1"/>
    <col min="2" max="2" width="82.6640625" customWidth="1"/>
    <col min="3" max="3" width="13.33203125" bestFit="1" customWidth="1"/>
  </cols>
  <sheetData>
    <row r="1" spans="1:2" s="88" customFormat="1" ht="18">
      <c r="A1" s="88" t="s">
        <v>12136</v>
      </c>
      <c r="B1" s="88" t="s">
        <v>7</v>
      </c>
    </row>
    <row r="2" spans="1:2" s="79" customFormat="1" ht="18"/>
    <row r="3" spans="1:2" s="1" customFormat="1">
      <c r="A3" s="1" t="s">
        <v>12137</v>
      </c>
      <c r="B3" s="1" t="s">
        <v>12138</v>
      </c>
    </row>
    <row r="4" spans="1:2" s="1" customFormat="1">
      <c r="A4" s="1" t="s">
        <v>12137</v>
      </c>
      <c r="B4" s="1" t="s">
        <v>12139</v>
      </c>
    </row>
    <row r="5" spans="1:2" s="1" customFormat="1">
      <c r="A5" s="1" t="s">
        <v>12137</v>
      </c>
      <c r="B5" s="1" t="s">
        <v>12140</v>
      </c>
    </row>
    <row r="6" spans="1:2" s="1" customFormat="1">
      <c r="A6" s="1" t="s">
        <v>12137</v>
      </c>
      <c r="B6" s="1" t="s">
        <v>12141</v>
      </c>
    </row>
    <row r="7" spans="1:2" s="1" customFormat="1">
      <c r="A7" s="1" t="s">
        <v>12137</v>
      </c>
      <c r="B7" s="1" t="s">
        <v>12142</v>
      </c>
    </row>
    <row r="8" spans="1:2" s="1" customFormat="1">
      <c r="A8" s="1" t="s">
        <v>12137</v>
      </c>
      <c r="B8" s="1" t="s">
        <v>12143</v>
      </c>
    </row>
    <row r="9" spans="1:2" s="1" customFormat="1">
      <c r="A9" s="1" t="s">
        <v>12137</v>
      </c>
      <c r="B9" s="1" t="s">
        <v>12144</v>
      </c>
    </row>
    <row r="10" spans="1:2" s="1" customFormat="1">
      <c r="A10" s="1" t="s">
        <v>12137</v>
      </c>
      <c r="B10" s="1" t="s">
        <v>12145</v>
      </c>
    </row>
    <row r="11" spans="1:2" s="1" customFormat="1">
      <c r="A11" s="1" t="s">
        <v>12137</v>
      </c>
      <c r="B11" s="1" t="s">
        <v>12146</v>
      </c>
    </row>
    <row r="12" spans="1:2" s="1" customFormat="1">
      <c r="A12" s="1" t="s">
        <v>12137</v>
      </c>
      <c r="B12" s="1" t="s">
        <v>12147</v>
      </c>
    </row>
    <row r="13" spans="1:2" s="1" customFormat="1">
      <c r="A13" s="1" t="s">
        <v>12137</v>
      </c>
      <c r="B13" s="1" t="s">
        <v>12148</v>
      </c>
    </row>
    <row r="14" spans="1:2" s="1" customFormat="1">
      <c r="A14" s="1" t="s">
        <v>12137</v>
      </c>
      <c r="B14" s="1" t="s">
        <v>12149</v>
      </c>
    </row>
    <row r="15" spans="1:2" s="1" customFormat="1">
      <c r="A15" s="1" t="s">
        <v>12137</v>
      </c>
      <c r="B15" s="1" t="s">
        <v>12150</v>
      </c>
    </row>
    <row r="16" spans="1:2" s="1" customFormat="1">
      <c r="A16" s="1" t="s">
        <v>12137</v>
      </c>
      <c r="B16" s="1" t="s">
        <v>12151</v>
      </c>
    </row>
    <row r="17" spans="1:2" s="1" customFormat="1">
      <c r="A17" s="1" t="s">
        <v>12137</v>
      </c>
      <c r="B17" s="1" t="s">
        <v>12152</v>
      </c>
    </row>
    <row r="18" spans="1:2" s="1" customFormat="1">
      <c r="A18" s="1" t="s">
        <v>5043</v>
      </c>
      <c r="B18" s="1" t="s">
        <v>12153</v>
      </c>
    </row>
    <row r="19" spans="1:2" s="1" customFormat="1">
      <c r="A19" s="1" t="s">
        <v>12154</v>
      </c>
      <c r="B19" s="1" t="s">
        <v>12155</v>
      </c>
    </row>
    <row r="20" spans="1:2" s="1" customFormat="1">
      <c r="A20" s="1" t="s">
        <v>12156</v>
      </c>
      <c r="B20" s="1" t="s">
        <v>12157</v>
      </c>
    </row>
    <row r="21" spans="1:2" s="1" customFormat="1">
      <c r="A21" s="1" t="s">
        <v>12158</v>
      </c>
      <c r="B21" s="1" t="s">
        <v>12159</v>
      </c>
    </row>
    <row r="22" spans="1:2" s="1" customFormat="1">
      <c r="A22" s="1" t="s">
        <v>5013</v>
      </c>
      <c r="B22" s="1" t="s">
        <v>12160</v>
      </c>
    </row>
    <row r="23" spans="1:2" s="1" customFormat="1">
      <c r="A23" s="1" t="s">
        <v>12161</v>
      </c>
      <c r="B23" s="1" t="s">
        <v>12162</v>
      </c>
    </row>
    <row r="24" spans="1:2" s="1" customFormat="1">
      <c r="A24" s="1" t="s">
        <v>12163</v>
      </c>
      <c r="B24" s="1" t="s">
        <v>12164</v>
      </c>
    </row>
    <row r="25" spans="1:2" s="1" customFormat="1">
      <c r="A25" s="1" t="s">
        <v>12165</v>
      </c>
      <c r="B25" s="1" t="s">
        <v>12166</v>
      </c>
    </row>
    <row r="26" spans="1:2" s="1" customFormat="1">
      <c r="A26" s="1" t="s">
        <v>12167</v>
      </c>
      <c r="B26" s="1" t="s">
        <v>12168</v>
      </c>
    </row>
    <row r="27" spans="1:2" s="1" customFormat="1">
      <c r="A27" s="1" t="s">
        <v>5125</v>
      </c>
      <c r="B27" s="1" t="s">
        <v>12169</v>
      </c>
    </row>
    <row r="28" spans="1:2" s="1" customFormat="1">
      <c r="A28" s="1" t="s">
        <v>12170</v>
      </c>
      <c r="B28" s="1" t="s">
        <v>12171</v>
      </c>
    </row>
    <row r="29" spans="1:2" s="1" customFormat="1">
      <c r="A29" s="1" t="s">
        <v>12172</v>
      </c>
      <c r="B29" s="1" t="s">
        <v>12173</v>
      </c>
    </row>
    <row r="30" spans="1:2" s="1" customFormat="1">
      <c r="A30" s="1" t="s">
        <v>12174</v>
      </c>
      <c r="B30" s="1" t="s">
        <v>12175</v>
      </c>
    </row>
    <row r="31" spans="1:2" s="1" customFormat="1">
      <c r="A31" s="1" t="s">
        <v>5127</v>
      </c>
      <c r="B31" s="1" t="s">
        <v>12176</v>
      </c>
    </row>
    <row r="32" spans="1:2" s="1" customFormat="1">
      <c r="A32" s="1" t="s">
        <v>12177</v>
      </c>
      <c r="B32" s="1" t="s">
        <v>12178</v>
      </c>
    </row>
    <row r="33" spans="1:2" s="1" customFormat="1">
      <c r="A33" s="1" t="s">
        <v>5129</v>
      </c>
      <c r="B33" s="1" t="s">
        <v>12179</v>
      </c>
    </row>
    <row r="34" spans="1:2" s="1" customFormat="1">
      <c r="A34" s="1" t="s">
        <v>12180</v>
      </c>
      <c r="B34" s="1" t="s">
        <v>12181</v>
      </c>
    </row>
    <row r="35" spans="1:2" s="1" customFormat="1">
      <c r="A35" s="1" t="s">
        <v>2941</v>
      </c>
      <c r="B35" s="1" t="s">
        <v>12182</v>
      </c>
    </row>
    <row r="36" spans="1:2" s="1" customFormat="1">
      <c r="A36" s="1" t="s">
        <v>12183</v>
      </c>
      <c r="B36" s="1" t="s">
        <v>12184</v>
      </c>
    </row>
    <row r="37" spans="1:2" s="1" customFormat="1">
      <c r="A37" s="1" t="s">
        <v>12185</v>
      </c>
      <c r="B37" s="1" t="s">
        <v>12186</v>
      </c>
    </row>
    <row r="38" spans="1:2" s="1" customFormat="1">
      <c r="A38" s="1" t="s">
        <v>12187</v>
      </c>
      <c r="B38" s="1" t="s">
        <v>12188</v>
      </c>
    </row>
    <row r="39" spans="1:2" s="1" customFormat="1">
      <c r="A39" s="1" t="s">
        <v>12189</v>
      </c>
      <c r="B39" s="1" t="s">
        <v>12190</v>
      </c>
    </row>
    <row r="40" spans="1:2" s="1" customFormat="1">
      <c r="A40" s="1" t="s">
        <v>2807</v>
      </c>
      <c r="B40" s="1" t="s">
        <v>12191</v>
      </c>
    </row>
    <row r="41" spans="1:2" s="1" customFormat="1">
      <c r="A41" s="1" t="s">
        <v>12192</v>
      </c>
      <c r="B41" s="1" t="s">
        <v>12193</v>
      </c>
    </row>
    <row r="43" spans="1:2" s="1" customFormat="1">
      <c r="A43" s="1" t="s">
        <v>12137</v>
      </c>
      <c r="B43" s="1" t="s">
        <v>12194</v>
      </c>
    </row>
    <row r="44" spans="1:2" s="1" customFormat="1">
      <c r="A44" s="1" t="s">
        <v>12137</v>
      </c>
      <c r="B44" s="1" t="s">
        <v>12195</v>
      </c>
    </row>
    <row r="45" spans="1:2" s="1" customFormat="1">
      <c r="A45" s="1" t="s">
        <v>12137</v>
      </c>
      <c r="B45" s="1" t="s">
        <v>12196</v>
      </c>
    </row>
    <row r="46" spans="1:2" s="1" customFormat="1">
      <c r="A46" s="1" t="s">
        <v>12137</v>
      </c>
      <c r="B46" s="1" t="s">
        <v>12197</v>
      </c>
    </row>
    <row r="47" spans="1:2" s="1" customFormat="1">
      <c r="A47" s="1" t="s">
        <v>12137</v>
      </c>
      <c r="B47" s="1" t="s">
        <v>12198</v>
      </c>
    </row>
    <row r="48" spans="1:2" s="1" customFormat="1">
      <c r="A48" s="1" t="s">
        <v>12137</v>
      </c>
      <c r="B48" s="1" t="s">
        <v>12199</v>
      </c>
    </row>
    <row r="49" spans="1:2" s="1" customFormat="1">
      <c r="A49" s="1" t="s">
        <v>12137</v>
      </c>
      <c r="B49" s="1" t="s">
        <v>12200</v>
      </c>
    </row>
    <row r="50" spans="1:2" s="1" customFormat="1">
      <c r="A50" s="1" t="s">
        <v>12137</v>
      </c>
      <c r="B50" s="1" t="s">
        <v>12201</v>
      </c>
    </row>
    <row r="51" spans="1:2" s="1" customFormat="1">
      <c r="A51" s="1" t="s">
        <v>12137</v>
      </c>
      <c r="B51" s="1" t="s">
        <v>12202</v>
      </c>
    </row>
    <row r="52" spans="1:2" s="1" customFormat="1">
      <c r="A52" s="1" t="s">
        <v>12137</v>
      </c>
      <c r="B52" s="1" t="s">
        <v>12203</v>
      </c>
    </row>
    <row r="53" spans="1:2" s="1" customFormat="1">
      <c r="A53" s="1" t="s">
        <v>12137</v>
      </c>
      <c r="B53" s="1" t="s">
        <v>12204</v>
      </c>
    </row>
    <row r="54" spans="1:2" s="1" customFormat="1">
      <c r="A54" s="1" t="s">
        <v>12137</v>
      </c>
      <c r="B54" s="1" t="s">
        <v>12205</v>
      </c>
    </row>
    <row r="55" spans="1:2" s="1" customFormat="1">
      <c r="A55" s="1" t="s">
        <v>12137</v>
      </c>
      <c r="B55" s="1" t="s">
        <v>12206</v>
      </c>
    </row>
    <row r="56" spans="1:2" s="1" customFormat="1">
      <c r="A56" s="1" t="s">
        <v>12137</v>
      </c>
      <c r="B56" s="1" t="s">
        <v>12207</v>
      </c>
    </row>
    <row r="57" spans="1:2" s="1" customFormat="1">
      <c r="A57" s="1" t="s">
        <v>12137</v>
      </c>
      <c r="B57" s="1" t="s">
        <v>12208</v>
      </c>
    </row>
    <row r="58" spans="1:2" s="1" customFormat="1">
      <c r="A58" s="1" t="s">
        <v>5043</v>
      </c>
      <c r="B58" s="1" t="s">
        <v>12209</v>
      </c>
    </row>
    <row r="59" spans="1:2" s="1" customFormat="1">
      <c r="A59" s="1" t="s">
        <v>12154</v>
      </c>
      <c r="B59" s="1" t="s">
        <v>12210</v>
      </c>
    </row>
    <row r="60" spans="1:2" s="1" customFormat="1">
      <c r="A60" s="1" t="s">
        <v>12156</v>
      </c>
      <c r="B60" s="1" t="s">
        <v>12211</v>
      </c>
    </row>
    <row r="61" spans="1:2" s="1" customFormat="1">
      <c r="A61" s="1" t="s">
        <v>12158</v>
      </c>
      <c r="B61" s="1" t="s">
        <v>12212</v>
      </c>
    </row>
    <row r="62" spans="1:2" s="1" customFormat="1">
      <c r="A62" s="1" t="s">
        <v>12213</v>
      </c>
      <c r="B62" s="1" t="s">
        <v>12214</v>
      </c>
    </row>
    <row r="63" spans="1:2" s="1" customFormat="1">
      <c r="A63" s="1" t="s">
        <v>12161</v>
      </c>
      <c r="B63" s="1" t="s">
        <v>12215</v>
      </c>
    </row>
    <row r="64" spans="1:2" s="1" customFormat="1">
      <c r="A64" s="1" t="s">
        <v>12165</v>
      </c>
      <c r="B64" s="1" t="s">
        <v>12216</v>
      </c>
    </row>
    <row r="65" spans="1:2" s="1" customFormat="1">
      <c r="A65" s="1" t="s">
        <v>12217</v>
      </c>
      <c r="B65" s="1" t="s">
        <v>12218</v>
      </c>
    </row>
    <row r="66" spans="1:2" s="1" customFormat="1">
      <c r="A66" s="1" t="s">
        <v>12219</v>
      </c>
      <c r="B66" s="1" t="s">
        <v>12220</v>
      </c>
    </row>
    <row r="67" spans="1:2" s="1" customFormat="1">
      <c r="A67" s="1" t="s">
        <v>12170</v>
      </c>
      <c r="B67" s="1" t="s">
        <v>12221</v>
      </c>
    </row>
    <row r="68" spans="1:2" s="1" customFormat="1">
      <c r="A68" s="1" t="s">
        <v>12174</v>
      </c>
      <c r="B68" s="1" t="s">
        <v>12222</v>
      </c>
    </row>
    <row r="69" spans="1:2" s="1" customFormat="1">
      <c r="A69" s="1" t="s">
        <v>5127</v>
      </c>
      <c r="B69" s="1" t="s">
        <v>12223</v>
      </c>
    </row>
    <row r="70" spans="1:2" s="1" customFormat="1">
      <c r="A70" s="1" t="s">
        <v>12177</v>
      </c>
      <c r="B70" s="1" t="s">
        <v>12224</v>
      </c>
    </row>
    <row r="71" spans="1:2" s="1" customFormat="1">
      <c r="A71" s="1" t="s">
        <v>5129</v>
      </c>
      <c r="B71" s="1" t="s">
        <v>12225</v>
      </c>
    </row>
    <row r="72" spans="1:2" s="1" customFormat="1">
      <c r="A72" s="1" t="s">
        <v>12180</v>
      </c>
      <c r="B72" s="1" t="s">
        <v>12226</v>
      </c>
    </row>
    <row r="73" spans="1:2" s="1" customFormat="1">
      <c r="A73" s="1" t="s">
        <v>12185</v>
      </c>
      <c r="B73" s="1" t="s">
        <v>12227</v>
      </c>
    </row>
    <row r="74" spans="1:2" s="1" customFormat="1">
      <c r="A74" s="1" t="s">
        <v>12228</v>
      </c>
      <c r="B74" s="1" t="s">
        <v>12229</v>
      </c>
    </row>
    <row r="75" spans="1:2" s="1" customFormat="1">
      <c r="A75" s="1" t="s">
        <v>12230</v>
      </c>
      <c r="B75" s="1" t="s">
        <v>12231</v>
      </c>
    </row>
    <row r="76" spans="1:2" s="1" customFormat="1">
      <c r="A76" s="1" t="s">
        <v>12232</v>
      </c>
      <c r="B76" s="1" t="s">
        <v>12233</v>
      </c>
    </row>
    <row r="77" spans="1:2" s="1" customFormat="1">
      <c r="A77" s="1" t="s">
        <v>12192</v>
      </c>
      <c r="B77" s="1" t="s">
        <v>12234</v>
      </c>
    </row>
    <row r="78" spans="1:2" s="1" customFormat="1"/>
    <row r="79" spans="1:2" s="1" customFormat="1">
      <c r="A79" s="1" t="s">
        <v>12137</v>
      </c>
      <c r="B79" s="1" t="s">
        <v>12235</v>
      </c>
    </row>
    <row r="80" spans="1:2" s="1" customFormat="1">
      <c r="A80" s="1" t="s">
        <v>12137</v>
      </c>
      <c r="B80" s="1" t="s">
        <v>12236</v>
      </c>
    </row>
    <row r="81" spans="1:2" s="1" customFormat="1">
      <c r="A81" s="1" t="s">
        <v>12137</v>
      </c>
      <c r="B81" s="1" t="s">
        <v>12237</v>
      </c>
    </row>
    <row r="82" spans="1:2" s="1" customFormat="1">
      <c r="A82" s="1" t="s">
        <v>12137</v>
      </c>
      <c r="B82" s="1" t="s">
        <v>12238</v>
      </c>
    </row>
    <row r="83" spans="1:2" s="1" customFormat="1">
      <c r="A83" s="1" t="s">
        <v>12137</v>
      </c>
      <c r="B83" s="1" t="s">
        <v>12239</v>
      </c>
    </row>
    <row r="84" spans="1:2" s="1" customFormat="1">
      <c r="A84" s="1" t="s">
        <v>12137</v>
      </c>
      <c r="B84" s="1" t="s">
        <v>12240</v>
      </c>
    </row>
    <row r="85" spans="1:2" s="1" customFormat="1">
      <c r="A85" s="1" t="s">
        <v>12137</v>
      </c>
      <c r="B85" s="1" t="s">
        <v>12241</v>
      </c>
    </row>
    <row r="86" spans="1:2" s="1" customFormat="1">
      <c r="A86" s="1" t="s">
        <v>12137</v>
      </c>
      <c r="B86" s="1" t="s">
        <v>12242</v>
      </c>
    </row>
    <row r="87" spans="1:2" s="1" customFormat="1">
      <c r="A87" s="1" t="s">
        <v>12137</v>
      </c>
      <c r="B87" s="1" t="s">
        <v>12243</v>
      </c>
    </row>
    <row r="88" spans="1:2" s="1" customFormat="1">
      <c r="A88" s="1" t="s">
        <v>12137</v>
      </c>
      <c r="B88" s="1" t="s">
        <v>12244</v>
      </c>
    </row>
    <row r="89" spans="1:2" s="1" customFormat="1">
      <c r="A89" s="1" t="s">
        <v>12137</v>
      </c>
      <c r="B89" s="1" t="s">
        <v>12245</v>
      </c>
    </row>
    <row r="90" spans="1:2" s="1" customFormat="1">
      <c r="A90" s="1" t="s">
        <v>12137</v>
      </c>
      <c r="B90" s="1" t="s">
        <v>12246</v>
      </c>
    </row>
    <row r="91" spans="1:2" s="1" customFormat="1">
      <c r="A91" s="1" t="s">
        <v>12137</v>
      </c>
      <c r="B91" s="1" t="s">
        <v>12247</v>
      </c>
    </row>
    <row r="92" spans="1:2" s="1" customFormat="1">
      <c r="A92" s="1" t="s">
        <v>12137</v>
      </c>
      <c r="B92" s="1" t="s">
        <v>12248</v>
      </c>
    </row>
    <row r="93" spans="1:2" s="1" customFormat="1">
      <c r="A93" s="1" t="s">
        <v>12137</v>
      </c>
      <c r="B93" s="1" t="s">
        <v>12249</v>
      </c>
    </row>
    <row r="94" spans="1:2" s="1" customFormat="1">
      <c r="A94" s="1" t="s">
        <v>5043</v>
      </c>
      <c r="B94" s="1" t="s">
        <v>12250</v>
      </c>
    </row>
    <row r="95" spans="1:2" s="1" customFormat="1">
      <c r="A95" s="1" t="s">
        <v>12154</v>
      </c>
      <c r="B95" s="1" t="s">
        <v>12251</v>
      </c>
    </row>
    <row r="96" spans="1:2" s="1" customFormat="1">
      <c r="A96" s="1" t="s">
        <v>12252</v>
      </c>
      <c r="B96" s="1" t="s">
        <v>12253</v>
      </c>
    </row>
    <row r="97" spans="1:2" s="1" customFormat="1">
      <c r="A97" s="1" t="s">
        <v>12158</v>
      </c>
      <c r="B97" s="1" t="s">
        <v>12254</v>
      </c>
    </row>
    <row r="98" spans="1:2" s="1" customFormat="1">
      <c r="A98" s="1" t="s">
        <v>5013</v>
      </c>
      <c r="B98" s="1" t="s">
        <v>12255</v>
      </c>
    </row>
    <row r="99" spans="1:2" s="1" customFormat="1">
      <c r="A99" s="1" t="s">
        <v>12256</v>
      </c>
      <c r="B99" s="1" t="s">
        <v>12257</v>
      </c>
    </row>
    <row r="100" spans="1:2" s="1" customFormat="1">
      <c r="A100" s="1" t="s">
        <v>12165</v>
      </c>
      <c r="B100" s="1" t="s">
        <v>12258</v>
      </c>
    </row>
    <row r="101" spans="1:2" s="1" customFormat="1">
      <c r="A101" s="1" t="s">
        <v>12167</v>
      </c>
      <c r="B101" s="1" t="s">
        <v>12259</v>
      </c>
    </row>
    <row r="102" spans="1:2" s="1" customFormat="1">
      <c r="A102" s="1" t="s">
        <v>12260</v>
      </c>
      <c r="B102" s="1" t="s">
        <v>12261</v>
      </c>
    </row>
    <row r="103" spans="1:2" s="1" customFormat="1">
      <c r="A103" s="1" t="s">
        <v>12262</v>
      </c>
      <c r="B103" s="1" t="s">
        <v>12263</v>
      </c>
    </row>
    <row r="104" spans="1:2" s="1" customFormat="1">
      <c r="A104" s="1" t="s">
        <v>5125</v>
      </c>
      <c r="B104" s="1" t="s">
        <v>12264</v>
      </c>
    </row>
    <row r="105" spans="1:2" s="1" customFormat="1">
      <c r="A105" s="1" t="s">
        <v>12170</v>
      </c>
      <c r="B105" s="1" t="s">
        <v>12265</v>
      </c>
    </row>
    <row r="106" spans="1:2" s="1" customFormat="1">
      <c r="A106" s="1" t="s">
        <v>12174</v>
      </c>
      <c r="B106" s="1" t="s">
        <v>12266</v>
      </c>
    </row>
    <row r="107" spans="1:2" s="1" customFormat="1">
      <c r="A107" s="1" t="s">
        <v>5127</v>
      </c>
      <c r="B107" s="1" t="s">
        <v>12267</v>
      </c>
    </row>
    <row r="108" spans="1:2" s="1" customFormat="1">
      <c r="A108" s="1" t="s">
        <v>12177</v>
      </c>
      <c r="B108" s="1" t="s">
        <v>12268</v>
      </c>
    </row>
    <row r="109" spans="1:2" s="1" customFormat="1">
      <c r="A109" s="1" t="s">
        <v>5129</v>
      </c>
      <c r="B109" s="1" t="s">
        <v>12269</v>
      </c>
    </row>
    <row r="110" spans="1:2" s="1" customFormat="1">
      <c r="A110" s="1" t="s">
        <v>12180</v>
      </c>
      <c r="B110" s="1" t="s">
        <v>12270</v>
      </c>
    </row>
    <row r="111" spans="1:2" s="1" customFormat="1">
      <c r="A111" s="1" t="s">
        <v>2941</v>
      </c>
      <c r="B111" s="1" t="s">
        <v>12271</v>
      </c>
    </row>
    <row r="112" spans="1:2" s="1" customFormat="1">
      <c r="A112" s="1" t="s">
        <v>12272</v>
      </c>
      <c r="B112" s="1" t="s">
        <v>12273</v>
      </c>
    </row>
    <row r="113" spans="1:2" s="1" customFormat="1">
      <c r="A113" s="1" t="s">
        <v>12187</v>
      </c>
      <c r="B113" s="1" t="s">
        <v>12274</v>
      </c>
    </row>
    <row r="114" spans="1:2" s="1" customFormat="1">
      <c r="A114" s="1" t="s">
        <v>12275</v>
      </c>
      <c r="B114" s="1" t="s">
        <v>12276</v>
      </c>
    </row>
    <row r="115" spans="1:2" s="1" customFormat="1">
      <c r="A115" s="1" t="s">
        <v>12277</v>
      </c>
      <c r="B115" s="1" t="s">
        <v>12278</v>
      </c>
    </row>
    <row r="116" spans="1:2" s="1" customFormat="1">
      <c r="A116" s="1" t="s">
        <v>12279</v>
      </c>
      <c r="B116" s="1" t="s">
        <v>12280</v>
      </c>
    </row>
    <row r="117" spans="1:2" s="1" customFormat="1">
      <c r="A117" s="1" t="s">
        <v>12281</v>
      </c>
      <c r="B117" s="1" t="s">
        <v>12282</v>
      </c>
    </row>
    <row r="118" spans="1:2" s="1" customFormat="1">
      <c r="A118" s="1" t="s">
        <v>12283</v>
      </c>
      <c r="B118" s="1" t="s">
        <v>12284</v>
      </c>
    </row>
    <row r="119" spans="1:2" s="1" customFormat="1">
      <c r="A119" s="1" t="s">
        <v>12285</v>
      </c>
      <c r="B119" s="1" t="s">
        <v>12286</v>
      </c>
    </row>
    <row r="120" spans="1:2" s="1" customFormat="1">
      <c r="A120" s="1" t="s">
        <v>12189</v>
      </c>
      <c r="B120" s="1" t="s">
        <v>12287</v>
      </c>
    </row>
    <row r="121" spans="1:2" s="1" customFormat="1">
      <c r="A121" s="1" t="s">
        <v>12288</v>
      </c>
      <c r="B121" s="1" t="s">
        <v>12289</v>
      </c>
    </row>
    <row r="122" spans="1:2" s="1" customFormat="1">
      <c r="A122" s="1" t="s">
        <v>12290</v>
      </c>
      <c r="B122" s="1" t="s">
        <v>12291</v>
      </c>
    </row>
    <row r="123" spans="1:2" s="1" customFormat="1">
      <c r="A123" s="1" t="s">
        <v>2807</v>
      </c>
      <c r="B123" s="1" t="s">
        <v>12292</v>
      </c>
    </row>
    <row r="124" spans="1:2" s="1" customFormat="1">
      <c r="A124" s="1" t="s">
        <v>12192</v>
      </c>
      <c r="B124" s="1" t="s">
        <v>12293</v>
      </c>
    </row>
    <row r="125" spans="1:2" s="1" customFormat="1">
      <c r="A125" s="1" t="s">
        <v>12294</v>
      </c>
      <c r="B125" s="1" t="s">
        <v>12295</v>
      </c>
    </row>
    <row r="127" spans="1:2" s="1" customFormat="1">
      <c r="A127" s="1" t="s">
        <v>12137</v>
      </c>
      <c r="B127" s="1" t="s">
        <v>12296</v>
      </c>
    </row>
    <row r="128" spans="1:2" s="1" customFormat="1">
      <c r="A128" s="1" t="s">
        <v>5043</v>
      </c>
      <c r="B128" s="1" t="s">
        <v>12297</v>
      </c>
    </row>
    <row r="129" spans="1:2" s="1" customFormat="1">
      <c r="A129" s="1" t="s">
        <v>12298</v>
      </c>
      <c r="B129" s="1" t="s">
        <v>12299</v>
      </c>
    </row>
    <row r="130" spans="1:2" s="1" customFormat="1">
      <c r="A130" s="1" t="s">
        <v>12300</v>
      </c>
      <c r="B130" s="1" t="s">
        <v>12301</v>
      </c>
    </row>
    <row r="131" spans="1:2" s="1" customFormat="1">
      <c r="A131" s="1" t="s">
        <v>12302</v>
      </c>
      <c r="B131" s="1" t="s">
        <v>12303</v>
      </c>
    </row>
    <row r="132" spans="1:2" s="1" customFormat="1">
      <c r="A132" s="1" t="s">
        <v>12304</v>
      </c>
      <c r="B132" s="1" t="s">
        <v>12305</v>
      </c>
    </row>
    <row r="133" spans="1:2" s="1" customFormat="1">
      <c r="A133" s="1" t="s">
        <v>12306</v>
      </c>
      <c r="B133" s="1" t="s">
        <v>12307</v>
      </c>
    </row>
    <row r="134" spans="1:2" s="1" customFormat="1">
      <c r="A134" s="1" t="s">
        <v>12154</v>
      </c>
      <c r="B134" s="1" t="s">
        <v>12308</v>
      </c>
    </row>
    <row r="135" spans="1:2" s="1" customFormat="1">
      <c r="A135" s="1" t="s">
        <v>12309</v>
      </c>
      <c r="B135" s="1" t="s">
        <v>12310</v>
      </c>
    </row>
    <row r="136" spans="1:2" s="1" customFormat="1">
      <c r="A136" s="1" t="s">
        <v>12311</v>
      </c>
      <c r="B136" s="1" t="s">
        <v>12312</v>
      </c>
    </row>
    <row r="137" spans="1:2" s="1" customFormat="1">
      <c r="A137" s="1" t="s">
        <v>12313</v>
      </c>
      <c r="B137" s="1" t="s">
        <v>12314</v>
      </c>
    </row>
    <row r="138" spans="1:2" s="1" customFormat="1">
      <c r="A138" s="1" t="s">
        <v>12158</v>
      </c>
      <c r="B138" s="1" t="s">
        <v>12315</v>
      </c>
    </row>
    <row r="139" spans="1:2" s="1" customFormat="1">
      <c r="A139" s="1" t="s">
        <v>12213</v>
      </c>
      <c r="B139" s="1" t="s">
        <v>12316</v>
      </c>
    </row>
    <row r="140" spans="1:2" s="1" customFormat="1">
      <c r="A140" s="1" t="s">
        <v>12161</v>
      </c>
      <c r="B140" s="1" t="s">
        <v>12317</v>
      </c>
    </row>
    <row r="141" spans="1:2" s="1" customFormat="1">
      <c r="A141" s="1" t="s">
        <v>12318</v>
      </c>
      <c r="B141" s="1" t="s">
        <v>12319</v>
      </c>
    </row>
    <row r="142" spans="1:2" s="1" customFormat="1">
      <c r="A142" s="1" t="s">
        <v>12320</v>
      </c>
      <c r="B142" s="1" t="s">
        <v>12321</v>
      </c>
    </row>
    <row r="143" spans="1:2" s="1" customFormat="1">
      <c r="A143" s="1" t="s">
        <v>12322</v>
      </c>
      <c r="B143" s="1" t="s">
        <v>12323</v>
      </c>
    </row>
    <row r="144" spans="1:2" s="1" customFormat="1">
      <c r="A144" s="1" t="s">
        <v>12320</v>
      </c>
      <c r="B144" s="1" t="s">
        <v>12324</v>
      </c>
    </row>
    <row r="145" spans="1:2" s="1" customFormat="1">
      <c r="A145" s="1" t="s">
        <v>12325</v>
      </c>
      <c r="B145" s="1" t="s">
        <v>12326</v>
      </c>
    </row>
    <row r="146" spans="1:2" s="1" customFormat="1">
      <c r="A146" s="1" t="s">
        <v>12327</v>
      </c>
      <c r="B146" s="1" t="s">
        <v>12328</v>
      </c>
    </row>
    <row r="147" spans="1:2" s="1" customFormat="1">
      <c r="A147" s="1" t="s">
        <v>12329</v>
      </c>
      <c r="B147" s="1" t="s">
        <v>12330</v>
      </c>
    </row>
    <row r="148" spans="1:2" s="1" customFormat="1">
      <c r="A148" s="1" t="s">
        <v>12167</v>
      </c>
      <c r="B148" s="1" t="s">
        <v>12331</v>
      </c>
    </row>
    <row r="149" spans="1:2" s="1" customFormat="1">
      <c r="A149" s="1" t="s">
        <v>12332</v>
      </c>
      <c r="B149" s="1" t="s">
        <v>12333</v>
      </c>
    </row>
    <row r="150" spans="1:2" s="1" customFormat="1">
      <c r="A150" s="1" t="s">
        <v>12170</v>
      </c>
      <c r="B150" s="1" t="s">
        <v>12334</v>
      </c>
    </row>
    <row r="151" spans="1:2" s="1" customFormat="1">
      <c r="A151" s="1" t="s">
        <v>12174</v>
      </c>
      <c r="B151" s="1" t="s">
        <v>12335</v>
      </c>
    </row>
    <row r="152" spans="1:2" s="1" customFormat="1">
      <c r="A152" s="1" t="s">
        <v>5127</v>
      </c>
      <c r="B152" s="1" t="s">
        <v>12336</v>
      </c>
    </row>
    <row r="153" spans="1:2" s="1" customFormat="1">
      <c r="A153" s="1" t="s">
        <v>12177</v>
      </c>
      <c r="B153" s="1" t="s">
        <v>12337</v>
      </c>
    </row>
    <row r="154" spans="1:2" s="1" customFormat="1">
      <c r="A154" s="1" t="s">
        <v>12338</v>
      </c>
      <c r="B154" s="1" t="s">
        <v>12339</v>
      </c>
    </row>
    <row r="155" spans="1:2" s="1" customFormat="1">
      <c r="A155" s="1" t="s">
        <v>5129</v>
      </c>
      <c r="B155" s="1" t="s">
        <v>12340</v>
      </c>
    </row>
    <row r="156" spans="1:2" s="1" customFormat="1">
      <c r="A156" s="1" t="s">
        <v>12341</v>
      </c>
      <c r="B156" s="1" t="s">
        <v>12342</v>
      </c>
    </row>
    <row r="157" spans="1:2" s="1" customFormat="1">
      <c r="A157" s="1" t="s">
        <v>2941</v>
      </c>
      <c r="B157" s="1" t="s">
        <v>12343</v>
      </c>
    </row>
    <row r="158" spans="1:2" s="1" customFormat="1">
      <c r="A158" s="1" t="s">
        <v>12344</v>
      </c>
      <c r="B158" s="1" t="s">
        <v>12345</v>
      </c>
    </row>
    <row r="159" spans="1:2" s="1" customFormat="1">
      <c r="A159" s="1" t="s">
        <v>12185</v>
      </c>
      <c r="B159" s="1" t="s">
        <v>12346</v>
      </c>
    </row>
    <row r="160" spans="1:2" s="1" customFormat="1">
      <c r="A160" s="1" t="s">
        <v>12187</v>
      </c>
      <c r="B160" s="1" t="s">
        <v>12347</v>
      </c>
    </row>
    <row r="161" spans="1:2" s="1" customFormat="1">
      <c r="A161" s="1" t="s">
        <v>12189</v>
      </c>
      <c r="B161" s="1" t="s">
        <v>12348</v>
      </c>
    </row>
    <row r="162" spans="1:2" s="1" customFormat="1">
      <c r="A162" s="1" t="s">
        <v>2807</v>
      </c>
      <c r="B162" s="1" t="s">
        <v>12349</v>
      </c>
    </row>
    <row r="163" spans="1:2" s="1" customFormat="1">
      <c r="A163" s="1" t="s">
        <v>12192</v>
      </c>
      <c r="B163" s="1" t="s">
        <v>12350</v>
      </c>
    </row>
    <row r="165" spans="1:2" s="1" customFormat="1">
      <c r="A165" s="1" t="s">
        <v>12137</v>
      </c>
      <c r="B165" s="1" t="s">
        <v>12351</v>
      </c>
    </row>
    <row r="166" spans="1:2" s="1" customFormat="1">
      <c r="A166" s="1" t="s">
        <v>5043</v>
      </c>
      <c r="B166" s="1" t="s">
        <v>12352</v>
      </c>
    </row>
    <row r="167" spans="1:2" s="1" customFormat="1">
      <c r="A167" s="1" t="s">
        <v>12154</v>
      </c>
      <c r="B167" s="1" t="s">
        <v>12353</v>
      </c>
    </row>
    <row r="168" spans="1:2" s="1" customFormat="1">
      <c r="B168" s="1" t="s">
        <v>12354</v>
      </c>
    </row>
    <row r="169" spans="1:2" s="1" customFormat="1">
      <c r="A169" s="1" t="s">
        <v>12156</v>
      </c>
      <c r="B169" s="1" t="s">
        <v>12355</v>
      </c>
    </row>
    <row r="170" spans="1:2" s="1" customFormat="1">
      <c r="A170" s="1" t="s">
        <v>12158</v>
      </c>
      <c r="B170" s="1" t="s">
        <v>12356</v>
      </c>
    </row>
    <row r="171" spans="1:2" s="1" customFormat="1">
      <c r="A171" s="1" t="s">
        <v>5013</v>
      </c>
      <c r="B171" s="1" t="s">
        <v>12357</v>
      </c>
    </row>
    <row r="172" spans="1:2" s="1" customFormat="1">
      <c r="A172" s="1" t="s">
        <v>12161</v>
      </c>
      <c r="B172" s="1" t="s">
        <v>12358</v>
      </c>
    </row>
    <row r="173" spans="1:2" s="1" customFormat="1">
      <c r="A173" s="1" t="s">
        <v>12165</v>
      </c>
      <c r="B173" s="1" t="s">
        <v>12359</v>
      </c>
    </row>
    <row r="174" spans="1:2" s="1" customFormat="1">
      <c r="A174" s="1" t="s">
        <v>12360</v>
      </c>
      <c r="B174" s="1" t="s">
        <v>12361</v>
      </c>
    </row>
    <row r="175" spans="1:2" s="1" customFormat="1">
      <c r="A175" s="1" t="s">
        <v>12362</v>
      </c>
      <c r="B175" s="1" t="s">
        <v>12363</v>
      </c>
    </row>
    <row r="176" spans="1:2" s="1" customFormat="1">
      <c r="A176" s="1" t="s">
        <v>12364</v>
      </c>
      <c r="B176" s="1" t="s">
        <v>12365</v>
      </c>
    </row>
    <row r="177" spans="1:2" s="1" customFormat="1">
      <c r="A177" s="1" t="s">
        <v>12174</v>
      </c>
      <c r="B177" s="1" t="s">
        <v>12366</v>
      </c>
    </row>
    <row r="178" spans="1:2" s="1" customFormat="1">
      <c r="A178" s="1" t="s">
        <v>5127</v>
      </c>
      <c r="B178" s="1" t="s">
        <v>12367</v>
      </c>
    </row>
    <row r="179" spans="1:2" s="1" customFormat="1">
      <c r="A179" s="1" t="s">
        <v>12177</v>
      </c>
      <c r="B179" s="1" t="s">
        <v>12368</v>
      </c>
    </row>
    <row r="180" spans="1:2" s="1" customFormat="1">
      <c r="A180" s="1" t="s">
        <v>12369</v>
      </c>
      <c r="B180" s="1" t="s">
        <v>12370</v>
      </c>
    </row>
    <row r="181" spans="1:2" s="1" customFormat="1">
      <c r="A181" s="1" t="s">
        <v>12185</v>
      </c>
      <c r="B181" s="1" t="s">
        <v>12371</v>
      </c>
    </row>
    <row r="182" spans="1:2" s="1" customFormat="1">
      <c r="A182" s="1" t="s">
        <v>12372</v>
      </c>
      <c r="B182" s="1" t="s">
        <v>12373</v>
      </c>
    </row>
    <row r="183" spans="1:2" s="1" customFormat="1">
      <c r="A183" s="1" t="s">
        <v>12374</v>
      </c>
      <c r="B183" s="1" t="s">
        <v>12375</v>
      </c>
    </row>
  </sheetData>
  <pageMargins left="0.75" right="0.75" top="1" bottom="1" header="0.5" footer="0.5"/>
  <pageSetup orientation="portrait" horizontalDpi="4294967292" verticalDpi="429496729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47"/>
  <sheetViews>
    <sheetView workbookViewId="0">
      <selection activeCell="A24" sqref="A24"/>
    </sheetView>
  </sheetViews>
  <sheetFormatPr defaultColWidth="11.44140625" defaultRowHeight="14.4"/>
  <cols>
    <col min="1" max="1" width="80" bestFit="1" customWidth="1"/>
    <col min="2" max="2" width="81.6640625" customWidth="1"/>
    <col min="3" max="3" width="13.33203125" bestFit="1" customWidth="1"/>
  </cols>
  <sheetData>
    <row r="1" spans="1:3" s="79" customFormat="1" ht="18">
      <c r="A1" s="89" t="s">
        <v>12136</v>
      </c>
      <c r="B1" s="89" t="s">
        <v>7</v>
      </c>
      <c r="C1" s="77"/>
    </row>
    <row r="2" spans="1:3" s="79" customFormat="1" ht="18">
      <c r="A2" s="89"/>
      <c r="B2" s="89"/>
      <c r="C2" s="77"/>
    </row>
    <row r="3" spans="1:3" s="1" customFormat="1">
      <c r="A3" s="1" t="s">
        <v>12376</v>
      </c>
      <c r="B3" s="1" t="s">
        <v>12377</v>
      </c>
    </row>
    <row r="4" spans="1:3" s="1" customFormat="1">
      <c r="A4" s="1" t="s">
        <v>12376</v>
      </c>
      <c r="B4" s="1" t="s">
        <v>12378</v>
      </c>
    </row>
    <row r="5" spans="1:3" s="1" customFormat="1">
      <c r="A5" s="1" t="s">
        <v>12376</v>
      </c>
      <c r="B5" s="1" t="s">
        <v>12379</v>
      </c>
    </row>
    <row r="6" spans="1:3" s="1" customFormat="1">
      <c r="A6" s="1" t="s">
        <v>12376</v>
      </c>
      <c r="B6" s="1" t="s">
        <v>12380</v>
      </c>
    </row>
    <row r="7" spans="1:3" s="1" customFormat="1">
      <c r="A7" s="1" t="s">
        <v>12376</v>
      </c>
      <c r="B7" s="1" t="s">
        <v>12381</v>
      </c>
    </row>
    <row r="8" spans="1:3" s="1" customFormat="1">
      <c r="A8" s="1" t="s">
        <v>12376</v>
      </c>
      <c r="B8" s="1" t="s">
        <v>12382</v>
      </c>
    </row>
    <row r="9" spans="1:3" s="1" customFormat="1">
      <c r="A9" s="1" t="s">
        <v>12376</v>
      </c>
      <c r="B9" s="1" t="s">
        <v>12383</v>
      </c>
    </row>
    <row r="10" spans="1:3" s="1" customFormat="1">
      <c r="A10" s="1" t="s">
        <v>12376</v>
      </c>
      <c r="B10" s="1" t="s">
        <v>12384</v>
      </c>
    </row>
    <row r="11" spans="1:3" s="1" customFormat="1">
      <c r="A11" s="1" t="s">
        <v>12376</v>
      </c>
      <c r="B11" s="1" t="s">
        <v>12385</v>
      </c>
    </row>
    <row r="12" spans="1:3" s="1" customFormat="1">
      <c r="A12" s="1" t="s">
        <v>12376</v>
      </c>
      <c r="B12" s="1" t="s">
        <v>12386</v>
      </c>
    </row>
    <row r="13" spans="1:3" s="1" customFormat="1">
      <c r="A13" s="1" t="s">
        <v>12376</v>
      </c>
      <c r="B13" s="1" t="s">
        <v>12387</v>
      </c>
    </row>
    <row r="14" spans="1:3" s="1" customFormat="1">
      <c r="A14" s="1" t="s">
        <v>12376</v>
      </c>
      <c r="B14" s="1" t="s">
        <v>12388</v>
      </c>
    </row>
    <row r="15" spans="1:3" s="1" customFormat="1">
      <c r="A15" s="1" t="s">
        <v>12376</v>
      </c>
      <c r="B15" s="1" t="s">
        <v>12389</v>
      </c>
    </row>
    <row r="16" spans="1:3" s="1" customFormat="1">
      <c r="A16" s="1" t="s">
        <v>12376</v>
      </c>
      <c r="B16" s="1" t="s">
        <v>12390</v>
      </c>
    </row>
    <row r="17" spans="1:2" s="1" customFormat="1">
      <c r="A17" s="1" t="s">
        <v>12376</v>
      </c>
      <c r="B17" s="1" t="s">
        <v>12391</v>
      </c>
    </row>
    <row r="18" spans="1:2" s="1" customFormat="1">
      <c r="A18" s="1" t="s">
        <v>12392</v>
      </c>
      <c r="B18" s="1" t="s">
        <v>12393</v>
      </c>
    </row>
    <row r="19" spans="1:2" s="1" customFormat="1">
      <c r="A19" s="1" t="s">
        <v>12394</v>
      </c>
      <c r="B19" s="1" t="s">
        <v>12395</v>
      </c>
    </row>
    <row r="20" spans="1:2" s="1" customFormat="1">
      <c r="A20" s="1" t="s">
        <v>12396</v>
      </c>
      <c r="B20" s="1" t="s">
        <v>12397</v>
      </c>
    </row>
    <row r="21" spans="1:2" s="1" customFormat="1">
      <c r="A21" s="1" t="s">
        <v>12398</v>
      </c>
      <c r="B21" s="1" t="s">
        <v>12399</v>
      </c>
    </row>
    <row r="22" spans="1:2" s="1" customFormat="1">
      <c r="A22" s="1" t="s">
        <v>12400</v>
      </c>
      <c r="B22" s="1" t="s">
        <v>12401</v>
      </c>
    </row>
    <row r="23" spans="1:2" s="1" customFormat="1">
      <c r="A23" s="1" t="s">
        <v>12402</v>
      </c>
      <c r="B23" s="1" t="s">
        <v>12403</v>
      </c>
    </row>
    <row r="24" spans="1:2" s="1" customFormat="1">
      <c r="A24" s="1" t="s">
        <v>12404</v>
      </c>
      <c r="B24" s="1" t="s">
        <v>12405</v>
      </c>
    </row>
    <row r="25" spans="1:2" s="1" customFormat="1">
      <c r="A25" s="1" t="s">
        <v>12406</v>
      </c>
      <c r="B25" s="1" t="s">
        <v>12407</v>
      </c>
    </row>
    <row r="26" spans="1:2" s="1" customFormat="1">
      <c r="A26" s="1" t="s">
        <v>12408</v>
      </c>
      <c r="B26" s="1" t="s">
        <v>12409</v>
      </c>
    </row>
    <row r="27" spans="1:2" s="1" customFormat="1">
      <c r="A27" s="1" t="s">
        <v>12410</v>
      </c>
      <c r="B27" s="1" t="s">
        <v>12411</v>
      </c>
    </row>
    <row r="28" spans="1:2" s="1" customFormat="1">
      <c r="A28" s="1" t="s">
        <v>12412</v>
      </c>
      <c r="B28" s="1" t="s">
        <v>12413</v>
      </c>
    </row>
    <row r="29" spans="1:2" s="1" customFormat="1">
      <c r="A29" s="1" t="s">
        <v>12414</v>
      </c>
      <c r="B29" s="1" t="s">
        <v>12415</v>
      </c>
    </row>
    <row r="30" spans="1:2" s="1" customFormat="1">
      <c r="A30" s="1" t="s">
        <v>12416</v>
      </c>
      <c r="B30" s="1" t="s">
        <v>12417</v>
      </c>
    </row>
    <row r="31" spans="1:2" s="1" customFormat="1">
      <c r="A31" s="1" t="s">
        <v>12418</v>
      </c>
      <c r="B31" s="1" t="s">
        <v>12419</v>
      </c>
    </row>
    <row r="32" spans="1:2" s="1" customFormat="1">
      <c r="A32" s="1" t="s">
        <v>12420</v>
      </c>
      <c r="B32" s="1" t="s">
        <v>12421</v>
      </c>
    </row>
    <row r="33" spans="1:2" s="1" customFormat="1">
      <c r="A33" s="1" t="s">
        <v>12422</v>
      </c>
      <c r="B33" s="1" t="s">
        <v>12423</v>
      </c>
    </row>
    <row r="34" spans="1:2" s="1" customFormat="1">
      <c r="A34" s="1" t="s">
        <v>12424</v>
      </c>
      <c r="B34" s="1" t="s">
        <v>12425</v>
      </c>
    </row>
    <row r="35" spans="1:2" s="1" customFormat="1">
      <c r="A35" s="1" t="s">
        <v>12426</v>
      </c>
      <c r="B35" s="1" t="s">
        <v>12427</v>
      </c>
    </row>
    <row r="36" spans="1:2" s="1" customFormat="1">
      <c r="A36" s="1" t="s">
        <v>12428</v>
      </c>
      <c r="B36" s="1" t="s">
        <v>12429</v>
      </c>
    </row>
    <row r="37" spans="1:2" s="1" customFormat="1">
      <c r="A37" s="1" t="s">
        <v>12430</v>
      </c>
      <c r="B37" s="1" t="s">
        <v>12431</v>
      </c>
    </row>
    <row r="38" spans="1:2" s="1" customFormat="1">
      <c r="A38" s="1" t="s">
        <v>12432</v>
      </c>
      <c r="B38" s="1" t="s">
        <v>12433</v>
      </c>
    </row>
    <row r="39" spans="1:2" s="1" customFormat="1">
      <c r="A39" s="1" t="s">
        <v>12434</v>
      </c>
      <c r="B39" s="1" t="s">
        <v>12435</v>
      </c>
    </row>
    <row r="40" spans="1:2" s="1" customFormat="1">
      <c r="A40" s="1" t="s">
        <v>12436</v>
      </c>
      <c r="B40" s="1" t="s">
        <v>12437</v>
      </c>
    </row>
    <row r="41" spans="1:2" s="1" customFormat="1">
      <c r="A41" s="1" t="s">
        <v>12438</v>
      </c>
      <c r="B41" s="1" t="s">
        <v>12439</v>
      </c>
    </row>
    <row r="42" spans="1:2" s="1" customFormat="1">
      <c r="A42" s="1" t="s">
        <v>12440</v>
      </c>
      <c r="B42" s="1" t="s">
        <v>12441</v>
      </c>
    </row>
    <row r="43" spans="1:2" s="1" customFormat="1">
      <c r="A43" s="1" t="s">
        <v>12442</v>
      </c>
      <c r="B43" s="1" t="s">
        <v>12443</v>
      </c>
    </row>
    <row r="44" spans="1:2" s="1" customFormat="1">
      <c r="A44" s="1" t="s">
        <v>12444</v>
      </c>
      <c r="B44" s="1" t="s">
        <v>12445</v>
      </c>
    </row>
    <row r="45" spans="1:2" s="1" customFormat="1">
      <c r="A45" s="1" t="s">
        <v>12446</v>
      </c>
      <c r="B45" s="1" t="s">
        <v>12447</v>
      </c>
    </row>
    <row r="46" spans="1:2" s="1" customFormat="1">
      <c r="A46" s="1" t="s">
        <v>12448</v>
      </c>
      <c r="B46" s="1" t="s">
        <v>12449</v>
      </c>
    </row>
    <row r="47" spans="1:2" s="1" customFormat="1">
      <c r="A47" s="1" t="s">
        <v>12450</v>
      </c>
      <c r="B47" s="1" t="s">
        <v>12451</v>
      </c>
    </row>
    <row r="48" spans="1:2" s="1" customFormat="1">
      <c r="A48" s="1" t="s">
        <v>12452</v>
      </c>
      <c r="B48" s="1" t="s">
        <v>12453</v>
      </c>
    </row>
    <row r="50" spans="1:2" s="1" customFormat="1">
      <c r="A50" s="1" t="s">
        <v>12454</v>
      </c>
      <c r="B50" s="1" t="s">
        <v>12455</v>
      </c>
    </row>
    <row r="51" spans="1:2" s="1" customFormat="1">
      <c r="A51" s="1" t="s">
        <v>12454</v>
      </c>
      <c r="B51" s="1" t="s">
        <v>12456</v>
      </c>
    </row>
    <row r="52" spans="1:2" s="1" customFormat="1">
      <c r="A52" s="1" t="s">
        <v>12454</v>
      </c>
      <c r="B52" s="1" t="s">
        <v>12457</v>
      </c>
    </row>
    <row r="53" spans="1:2" s="1" customFormat="1">
      <c r="A53" s="1" t="s">
        <v>12454</v>
      </c>
      <c r="B53" s="1" t="s">
        <v>12458</v>
      </c>
    </row>
    <row r="54" spans="1:2" s="1" customFormat="1">
      <c r="A54" s="1" t="s">
        <v>12454</v>
      </c>
      <c r="B54" s="1" t="s">
        <v>12459</v>
      </c>
    </row>
    <row r="55" spans="1:2" s="1" customFormat="1">
      <c r="A55" s="1" t="s">
        <v>12454</v>
      </c>
      <c r="B55" s="1" t="s">
        <v>12460</v>
      </c>
    </row>
    <row r="56" spans="1:2" s="1" customFormat="1">
      <c r="A56" s="1" t="s">
        <v>12454</v>
      </c>
      <c r="B56" s="1" t="s">
        <v>12461</v>
      </c>
    </row>
    <row r="57" spans="1:2" s="1" customFormat="1">
      <c r="A57" s="1" t="s">
        <v>12454</v>
      </c>
      <c r="B57" s="1" t="s">
        <v>12462</v>
      </c>
    </row>
    <row r="58" spans="1:2" s="1" customFormat="1">
      <c r="A58" s="1" t="s">
        <v>12454</v>
      </c>
      <c r="B58" s="1" t="s">
        <v>12463</v>
      </c>
    </row>
    <row r="59" spans="1:2" s="1" customFormat="1">
      <c r="A59" s="1" t="s">
        <v>12454</v>
      </c>
      <c r="B59" s="1" t="s">
        <v>12464</v>
      </c>
    </row>
    <row r="60" spans="1:2" s="1" customFormat="1">
      <c r="A60" s="1" t="s">
        <v>12454</v>
      </c>
      <c r="B60" s="1" t="s">
        <v>12465</v>
      </c>
    </row>
    <row r="61" spans="1:2" s="1" customFormat="1">
      <c r="A61" s="1" t="s">
        <v>12454</v>
      </c>
      <c r="B61" s="1" t="s">
        <v>12466</v>
      </c>
    </row>
    <row r="62" spans="1:2" s="1" customFormat="1">
      <c r="A62" s="1" t="s">
        <v>12454</v>
      </c>
      <c r="B62" s="1" t="s">
        <v>12467</v>
      </c>
    </row>
    <row r="63" spans="1:2" s="1" customFormat="1">
      <c r="A63" s="1" t="s">
        <v>12454</v>
      </c>
      <c r="B63" s="1" t="s">
        <v>12468</v>
      </c>
    </row>
    <row r="64" spans="1:2" s="1" customFormat="1">
      <c r="A64" s="1" t="s">
        <v>12454</v>
      </c>
      <c r="B64" s="1" t="s">
        <v>12469</v>
      </c>
    </row>
    <row r="65" spans="1:2" s="1" customFormat="1">
      <c r="A65" s="1" t="s">
        <v>12470</v>
      </c>
      <c r="B65" s="1" t="s">
        <v>12471</v>
      </c>
    </row>
    <row r="66" spans="1:2" s="1" customFormat="1">
      <c r="A66" s="1" t="s">
        <v>12472</v>
      </c>
      <c r="B66" s="1" t="s">
        <v>12473</v>
      </c>
    </row>
    <row r="67" spans="1:2" s="1" customFormat="1">
      <c r="A67" s="1" t="s">
        <v>12474</v>
      </c>
      <c r="B67" s="1" t="s">
        <v>12475</v>
      </c>
    </row>
    <row r="68" spans="1:2" s="1" customFormat="1">
      <c r="A68" s="1" t="s">
        <v>12476</v>
      </c>
      <c r="B68" s="1" t="s">
        <v>12477</v>
      </c>
    </row>
    <row r="69" spans="1:2" s="1" customFormat="1">
      <c r="A69" s="1" t="s">
        <v>12478</v>
      </c>
      <c r="B69" s="1" t="s">
        <v>12479</v>
      </c>
    </row>
    <row r="70" spans="1:2" s="1" customFormat="1">
      <c r="A70" s="1" t="s">
        <v>12476</v>
      </c>
      <c r="B70" s="1" t="s">
        <v>12480</v>
      </c>
    </row>
    <row r="71" spans="1:2" s="1" customFormat="1">
      <c r="A71" s="1" t="s">
        <v>12481</v>
      </c>
      <c r="B71" s="1" t="s">
        <v>12482</v>
      </c>
    </row>
    <row r="72" spans="1:2" s="1" customFormat="1">
      <c r="A72" s="1" t="s">
        <v>12483</v>
      </c>
      <c r="B72" s="1" t="s">
        <v>12484</v>
      </c>
    </row>
    <row r="73" spans="1:2" s="1" customFormat="1">
      <c r="A73" s="1" t="s">
        <v>12485</v>
      </c>
      <c r="B73" s="1" t="s">
        <v>12486</v>
      </c>
    </row>
    <row r="74" spans="1:2" s="1" customFormat="1">
      <c r="A74" s="1" t="s">
        <v>12487</v>
      </c>
      <c r="B74" s="1" t="s">
        <v>12488</v>
      </c>
    </row>
    <row r="75" spans="1:2" s="1" customFormat="1">
      <c r="A75" s="1" t="s">
        <v>12489</v>
      </c>
      <c r="B75" s="1" t="s">
        <v>12490</v>
      </c>
    </row>
    <row r="76" spans="1:2" s="1" customFormat="1">
      <c r="A76" s="1" t="s">
        <v>12491</v>
      </c>
      <c r="B76" s="1" t="s">
        <v>12492</v>
      </c>
    </row>
    <row r="77" spans="1:2" s="1" customFormat="1">
      <c r="A77" s="1" t="s">
        <v>12493</v>
      </c>
      <c r="B77" s="1" t="s">
        <v>12494</v>
      </c>
    </row>
    <row r="78" spans="1:2" s="1" customFormat="1">
      <c r="A78" s="1" t="s">
        <v>12495</v>
      </c>
      <c r="B78" s="1" t="s">
        <v>12496</v>
      </c>
    </row>
    <row r="79" spans="1:2" s="1" customFormat="1">
      <c r="A79" s="1" t="s">
        <v>12497</v>
      </c>
      <c r="B79" s="1" t="s">
        <v>12498</v>
      </c>
    </row>
    <row r="80" spans="1:2" s="1" customFormat="1">
      <c r="A80" s="1" t="s">
        <v>12499</v>
      </c>
      <c r="B80" s="1" t="s">
        <v>12500</v>
      </c>
    </row>
    <row r="81" spans="1:2" s="1" customFormat="1">
      <c r="A81" s="1" t="s">
        <v>12501</v>
      </c>
      <c r="B81" s="1" t="s">
        <v>12502</v>
      </c>
    </row>
    <row r="82" spans="1:2" s="1" customFormat="1">
      <c r="A82" s="1" t="s">
        <v>12503</v>
      </c>
      <c r="B82" s="1" t="s">
        <v>12504</v>
      </c>
    </row>
    <row r="83" spans="1:2" s="1" customFormat="1">
      <c r="A83" s="1" t="s">
        <v>12505</v>
      </c>
      <c r="B83" s="1" t="s">
        <v>12506</v>
      </c>
    </row>
    <row r="84" spans="1:2" s="1" customFormat="1">
      <c r="A84" s="1" t="s">
        <v>12507</v>
      </c>
      <c r="B84" s="1" t="s">
        <v>12508</v>
      </c>
    </row>
    <row r="85" spans="1:2" s="1" customFormat="1">
      <c r="A85" s="1" t="s">
        <v>12509</v>
      </c>
      <c r="B85" s="1" t="s">
        <v>12510</v>
      </c>
    </row>
    <row r="86" spans="1:2" s="1" customFormat="1">
      <c r="A86" s="1" t="s">
        <v>12511</v>
      </c>
      <c r="B86" s="1" t="s">
        <v>12512</v>
      </c>
    </row>
    <row r="87" spans="1:2" s="1" customFormat="1">
      <c r="A87" s="1" t="s">
        <v>12513</v>
      </c>
      <c r="B87" s="1" t="s">
        <v>12514</v>
      </c>
    </row>
    <row r="88" spans="1:2" s="1" customFormat="1">
      <c r="A88" s="1" t="s">
        <v>12470</v>
      </c>
      <c r="B88" s="1" t="s">
        <v>12515</v>
      </c>
    </row>
    <row r="89" spans="1:2" s="1" customFormat="1">
      <c r="A89" s="1" t="s">
        <v>12516</v>
      </c>
      <c r="B89" s="1" t="s">
        <v>12517</v>
      </c>
    </row>
    <row r="90" spans="1:2" s="1" customFormat="1">
      <c r="A90" s="1" t="s">
        <v>12518</v>
      </c>
      <c r="B90" s="1" t="s">
        <v>12519</v>
      </c>
    </row>
    <row r="91" spans="1:2" s="1" customFormat="1">
      <c r="A91" s="1" t="s">
        <v>12520</v>
      </c>
      <c r="B91" s="1" t="s">
        <v>12521</v>
      </c>
    </row>
    <row r="92" spans="1:2" s="1" customFormat="1">
      <c r="A92" s="1" t="s">
        <v>12522</v>
      </c>
      <c r="B92" s="1" t="s">
        <v>12523</v>
      </c>
    </row>
    <row r="93" spans="1:2" s="1" customFormat="1">
      <c r="A93" s="1" t="s">
        <v>12472</v>
      </c>
      <c r="B93" s="1" t="s">
        <v>12524</v>
      </c>
    </row>
    <row r="94" spans="1:2" s="1" customFormat="1">
      <c r="A94" s="1" t="s">
        <v>12525</v>
      </c>
      <c r="B94" s="1" t="s">
        <v>12526</v>
      </c>
    </row>
    <row r="95" spans="1:2" s="1" customFormat="1">
      <c r="A95" s="1" t="s">
        <v>12527</v>
      </c>
      <c r="B95" s="1" t="s">
        <v>12528</v>
      </c>
    </row>
    <row r="96" spans="1:2" s="1" customFormat="1">
      <c r="A96" s="1" t="s">
        <v>12529</v>
      </c>
      <c r="B96" s="1" t="s">
        <v>12530</v>
      </c>
    </row>
    <row r="97" spans="1:2" s="1" customFormat="1">
      <c r="A97" s="1" t="s">
        <v>12531</v>
      </c>
      <c r="B97" s="1" t="s">
        <v>12532</v>
      </c>
    </row>
    <row r="98" spans="1:2" s="1" customFormat="1">
      <c r="A98" s="1" t="s">
        <v>12533</v>
      </c>
      <c r="B98" s="1" t="s">
        <v>12534</v>
      </c>
    </row>
    <row r="99" spans="1:2" s="1" customFormat="1">
      <c r="A99" s="1" t="s">
        <v>12535</v>
      </c>
      <c r="B99" s="1" t="s">
        <v>12536</v>
      </c>
    </row>
    <row r="100" spans="1:2" s="1" customFormat="1">
      <c r="A100" s="1" t="s">
        <v>12537</v>
      </c>
      <c r="B100" s="1" t="s">
        <v>12538</v>
      </c>
    </row>
    <row r="101" spans="1:2" s="1" customFormat="1">
      <c r="A101" s="1" t="s">
        <v>12539</v>
      </c>
      <c r="B101" s="1" t="s">
        <v>12540</v>
      </c>
    </row>
    <row r="102" spans="1:2" s="1" customFormat="1">
      <c r="A102" s="1" t="s">
        <v>12541</v>
      </c>
      <c r="B102" s="1" t="s">
        <v>12542</v>
      </c>
    </row>
    <row r="103" spans="1:2" s="1" customFormat="1">
      <c r="A103" s="1" t="s">
        <v>12543</v>
      </c>
      <c r="B103" s="1" t="s">
        <v>12544</v>
      </c>
    </row>
    <row r="104" spans="1:2" s="1" customFormat="1">
      <c r="A104" s="1" t="s">
        <v>12545</v>
      </c>
      <c r="B104" s="1" t="s">
        <v>12546</v>
      </c>
    </row>
    <row r="105" spans="1:2" s="1" customFormat="1">
      <c r="A105" s="1" t="s">
        <v>12547</v>
      </c>
      <c r="B105" s="1" t="s">
        <v>12548</v>
      </c>
    </row>
    <row r="106" spans="1:2" s="1" customFormat="1">
      <c r="A106" s="1" t="s">
        <v>12549</v>
      </c>
      <c r="B106" s="1" t="s">
        <v>12550</v>
      </c>
    </row>
    <row r="107" spans="1:2" s="1" customFormat="1">
      <c r="A107" s="1" t="s">
        <v>12529</v>
      </c>
      <c r="B107" s="1" t="s">
        <v>12551</v>
      </c>
    </row>
    <row r="108" spans="1:2" s="1" customFormat="1">
      <c r="A108" s="1" t="s">
        <v>12552</v>
      </c>
      <c r="B108" s="1" t="s">
        <v>12553</v>
      </c>
    </row>
    <row r="109" spans="1:2" s="1" customFormat="1">
      <c r="A109" s="1" t="s">
        <v>12554</v>
      </c>
      <c r="B109" s="1" t="s">
        <v>12555</v>
      </c>
    </row>
    <row r="110" spans="1:2" s="1" customFormat="1">
      <c r="A110" s="1" t="s">
        <v>12556</v>
      </c>
      <c r="B110" s="1" t="s">
        <v>12557</v>
      </c>
    </row>
    <row r="111" spans="1:2" s="1" customFormat="1">
      <c r="A111" s="1" t="s">
        <v>12558</v>
      </c>
      <c r="B111" s="1" t="s">
        <v>12559</v>
      </c>
    </row>
    <row r="112" spans="1:2" s="1" customFormat="1">
      <c r="A112" s="1" t="s">
        <v>12560</v>
      </c>
      <c r="B112" s="1" t="s">
        <v>12561</v>
      </c>
    </row>
    <row r="113" spans="1:2" s="1" customFormat="1">
      <c r="A113" s="1" t="s">
        <v>12562</v>
      </c>
      <c r="B113" s="1" t="s">
        <v>12563</v>
      </c>
    </row>
    <row r="114" spans="1:2" s="1" customFormat="1">
      <c r="A114" s="1" t="s">
        <v>12564</v>
      </c>
      <c r="B114" s="1" t="s">
        <v>12565</v>
      </c>
    </row>
    <row r="115" spans="1:2" s="1" customFormat="1">
      <c r="A115" s="1" t="s">
        <v>12566</v>
      </c>
      <c r="B115" s="1" t="s">
        <v>12567</v>
      </c>
    </row>
    <row r="116" spans="1:2" s="1" customFormat="1">
      <c r="A116" s="1" t="s">
        <v>12568</v>
      </c>
      <c r="B116" s="1" t="s">
        <v>12569</v>
      </c>
    </row>
    <row r="117" spans="1:2" s="1" customFormat="1">
      <c r="A117" s="1" t="s">
        <v>12570</v>
      </c>
      <c r="B117" s="1" t="s">
        <v>12571</v>
      </c>
    </row>
    <row r="118" spans="1:2" s="1" customFormat="1">
      <c r="A118" s="1" t="s">
        <v>12572</v>
      </c>
      <c r="B118" s="1" t="s">
        <v>12573</v>
      </c>
    </row>
    <row r="119" spans="1:2" s="1" customFormat="1">
      <c r="A119" s="1" t="s">
        <v>12574</v>
      </c>
      <c r="B119" s="1" t="s">
        <v>12575</v>
      </c>
    </row>
    <row r="120" spans="1:2" s="1" customFormat="1">
      <c r="A120" s="1" t="s">
        <v>12576</v>
      </c>
      <c r="B120" s="1" t="s">
        <v>12577</v>
      </c>
    </row>
    <row r="121" spans="1:2" s="1" customFormat="1">
      <c r="A121" s="1" t="s">
        <v>12578</v>
      </c>
      <c r="B121" s="1" t="s">
        <v>12579</v>
      </c>
    </row>
    <row r="122" spans="1:2" s="1" customFormat="1">
      <c r="A122" s="1" t="s">
        <v>12513</v>
      </c>
      <c r="B122" s="1" t="s">
        <v>12580</v>
      </c>
    </row>
    <row r="123" spans="1:2" s="1" customFormat="1">
      <c r="A123" s="1" t="s">
        <v>12581</v>
      </c>
      <c r="B123" s="1" t="s">
        <v>12582</v>
      </c>
    </row>
    <row r="124" spans="1:2" s="1" customFormat="1">
      <c r="A124" s="1" t="s">
        <v>12583</v>
      </c>
      <c r="B124" s="1" t="s">
        <v>12584</v>
      </c>
    </row>
    <row r="125" spans="1:2" s="1" customFormat="1">
      <c r="A125" s="1" t="s">
        <v>12585</v>
      </c>
      <c r="B125" s="1" t="s">
        <v>12586</v>
      </c>
    </row>
    <row r="126" spans="1:2" s="1" customFormat="1">
      <c r="A126" s="1" t="s">
        <v>12470</v>
      </c>
      <c r="B126" s="1" t="s">
        <v>12587</v>
      </c>
    </row>
    <row r="127" spans="1:2" s="1" customFormat="1">
      <c r="A127" s="1" t="s">
        <v>12481</v>
      </c>
      <c r="B127" s="1" t="s">
        <v>12588</v>
      </c>
    </row>
    <row r="128" spans="1:2" s="1" customFormat="1">
      <c r="A128" s="1" t="s">
        <v>12589</v>
      </c>
      <c r="B128" s="1" t="s">
        <v>12590</v>
      </c>
    </row>
    <row r="129" spans="1:2" s="1" customFormat="1">
      <c r="A129" s="1" t="s">
        <v>12591</v>
      </c>
      <c r="B129" s="1" t="s">
        <v>12592</v>
      </c>
    </row>
    <row r="130" spans="1:2" s="1" customFormat="1">
      <c r="A130" s="1" t="s">
        <v>12593</v>
      </c>
      <c r="B130" s="1" t="s">
        <v>12594</v>
      </c>
    </row>
    <row r="131" spans="1:2" s="1" customFormat="1">
      <c r="A131" s="1" t="s">
        <v>12595</v>
      </c>
      <c r="B131" s="1" t="s">
        <v>12596</v>
      </c>
    </row>
    <row r="132" spans="1:2" s="1" customFormat="1">
      <c r="A132" s="1" t="s">
        <v>12513</v>
      </c>
      <c r="B132" s="1" t="s">
        <v>12597</v>
      </c>
    </row>
    <row r="133" spans="1:2" s="1" customFormat="1"/>
    <row r="134" spans="1:2" s="1" customFormat="1">
      <c r="A134" s="1" t="s">
        <v>12598</v>
      </c>
      <c r="B134" s="1" t="s">
        <v>12599</v>
      </c>
    </row>
    <row r="135" spans="1:2" s="1" customFormat="1">
      <c r="A135" s="1" t="s">
        <v>12600</v>
      </c>
      <c r="B135" s="1" t="s">
        <v>12601</v>
      </c>
    </row>
    <row r="136" spans="1:2" s="1" customFormat="1">
      <c r="A136" s="1" t="s">
        <v>12364</v>
      </c>
      <c r="B136" s="1" t="s">
        <v>12602</v>
      </c>
    </row>
    <row r="137" spans="1:2" s="1" customFormat="1">
      <c r="A137" s="1" t="s">
        <v>12603</v>
      </c>
      <c r="B137" s="1" t="s">
        <v>12604</v>
      </c>
    </row>
    <row r="138" spans="1:2" s="1" customFormat="1">
      <c r="A138" s="1" t="s">
        <v>12174</v>
      </c>
      <c r="B138" s="1" t="s">
        <v>12605</v>
      </c>
    </row>
    <row r="139" spans="1:2" s="1" customFormat="1">
      <c r="A139" s="1" t="s">
        <v>12606</v>
      </c>
      <c r="B139" s="1" t="s">
        <v>12607</v>
      </c>
    </row>
    <row r="140" spans="1:2" s="1" customFormat="1">
      <c r="A140" s="1" t="s">
        <v>12608</v>
      </c>
      <c r="B140" s="1" t="s">
        <v>12609</v>
      </c>
    </row>
    <row r="141" spans="1:2" s="1" customFormat="1">
      <c r="A141" s="1" t="s">
        <v>12610</v>
      </c>
      <c r="B141" s="1" t="s">
        <v>12611</v>
      </c>
    </row>
    <row r="142" spans="1:2" s="1" customFormat="1">
      <c r="A142" s="1" t="s">
        <v>12612</v>
      </c>
      <c r="B142" s="1" t="s">
        <v>12613</v>
      </c>
    </row>
    <row r="143" spans="1:2" s="1" customFormat="1">
      <c r="A143" s="1" t="s">
        <v>12614</v>
      </c>
      <c r="B143" s="1" t="s">
        <v>12615</v>
      </c>
    </row>
    <row r="144" spans="1:2" s="1" customFormat="1">
      <c r="A144" s="1" t="s">
        <v>12616</v>
      </c>
      <c r="B144" s="1" t="s">
        <v>12617</v>
      </c>
    </row>
    <row r="145" spans="1:2" s="1" customFormat="1">
      <c r="A145" s="1" t="s">
        <v>12618</v>
      </c>
      <c r="B145" s="1" t="s">
        <v>12619</v>
      </c>
    </row>
    <row r="146" spans="1:2" s="1" customFormat="1">
      <c r="A146" s="1" t="s">
        <v>12620</v>
      </c>
      <c r="B146" s="1" t="s">
        <v>12621</v>
      </c>
    </row>
    <row r="147" spans="1:2" s="1" customFormat="1">
      <c r="A147" s="1" t="s">
        <v>12622</v>
      </c>
      <c r="B147" s="1" t="s">
        <v>12623</v>
      </c>
    </row>
    <row r="148" spans="1:2" s="1" customFormat="1">
      <c r="A148" s="1" t="s">
        <v>12624</v>
      </c>
      <c r="B148" s="1" t="s">
        <v>12625</v>
      </c>
    </row>
    <row r="149" spans="1:2" s="1" customFormat="1">
      <c r="A149" s="1" t="s">
        <v>12626</v>
      </c>
      <c r="B149" s="1" t="s">
        <v>12627</v>
      </c>
    </row>
    <row r="150" spans="1:2" s="1" customFormat="1">
      <c r="A150" s="1" t="s">
        <v>12628</v>
      </c>
      <c r="B150" s="1" t="s">
        <v>12629</v>
      </c>
    </row>
    <row r="151" spans="1:2" s="1" customFormat="1">
      <c r="A151" s="1" t="s">
        <v>12630</v>
      </c>
      <c r="B151" s="1" t="s">
        <v>12631</v>
      </c>
    </row>
    <row r="152" spans="1:2" s="1" customFormat="1">
      <c r="A152" s="1" t="s">
        <v>12632</v>
      </c>
      <c r="B152" s="1" t="s">
        <v>12633</v>
      </c>
    </row>
    <row r="153" spans="1:2" s="1" customFormat="1">
      <c r="A153" s="1" t="s">
        <v>12628</v>
      </c>
      <c r="B153" s="1" t="s">
        <v>12634</v>
      </c>
    </row>
    <row r="154" spans="1:2" s="1" customFormat="1">
      <c r="A154" s="1" t="s">
        <v>12635</v>
      </c>
      <c r="B154" s="1" t="s">
        <v>12636</v>
      </c>
    </row>
    <row r="155" spans="1:2" s="1" customFormat="1">
      <c r="A155" s="1" t="s">
        <v>12637</v>
      </c>
      <c r="B155" s="1" t="s">
        <v>12638</v>
      </c>
    </row>
    <row r="156" spans="1:2" s="1" customFormat="1">
      <c r="A156" s="1" t="s">
        <v>12639</v>
      </c>
      <c r="B156" s="1" t="s">
        <v>12640</v>
      </c>
    </row>
    <row r="157" spans="1:2" s="1" customFormat="1">
      <c r="A157" s="1" t="s">
        <v>12641</v>
      </c>
      <c r="B157" s="1" t="s">
        <v>12642</v>
      </c>
    </row>
    <row r="158" spans="1:2" s="1" customFormat="1">
      <c r="A158" s="1" t="s">
        <v>12643</v>
      </c>
      <c r="B158" s="1" t="s">
        <v>12644</v>
      </c>
    </row>
    <row r="159" spans="1:2" s="1" customFormat="1">
      <c r="A159" s="1" t="s">
        <v>12645</v>
      </c>
      <c r="B159" s="1" t="s">
        <v>12646</v>
      </c>
    </row>
    <row r="160" spans="1:2" s="1" customFormat="1">
      <c r="A160" s="1" t="s">
        <v>12647</v>
      </c>
      <c r="B160" s="1" t="s">
        <v>12648</v>
      </c>
    </row>
    <row r="161" spans="1:2" s="1" customFormat="1">
      <c r="A161" s="1" t="s">
        <v>12649</v>
      </c>
      <c r="B161" s="1" t="s">
        <v>12650</v>
      </c>
    </row>
    <row r="162" spans="1:2" s="1" customFormat="1">
      <c r="A162" s="1" t="s">
        <v>12651</v>
      </c>
      <c r="B162" s="1" t="s">
        <v>12652</v>
      </c>
    </row>
    <row r="163" spans="1:2" s="1" customFormat="1">
      <c r="A163" s="1" t="s">
        <v>12653</v>
      </c>
      <c r="B163" s="1" t="s">
        <v>12654</v>
      </c>
    </row>
    <row r="165" spans="1:2" s="1" customFormat="1">
      <c r="A165" s="1" t="s">
        <v>12655</v>
      </c>
      <c r="B165" s="1" t="s">
        <v>12656</v>
      </c>
    </row>
    <row r="166" spans="1:2" s="1" customFormat="1">
      <c r="A166" s="1" t="s">
        <v>12655</v>
      </c>
      <c r="B166" s="1" t="s">
        <v>12657</v>
      </c>
    </row>
    <row r="167" spans="1:2" s="1" customFormat="1">
      <c r="A167" s="1" t="s">
        <v>12655</v>
      </c>
      <c r="B167" s="1" t="s">
        <v>12658</v>
      </c>
    </row>
    <row r="168" spans="1:2" s="1" customFormat="1">
      <c r="A168" s="1" t="s">
        <v>12655</v>
      </c>
      <c r="B168" s="1" t="s">
        <v>12659</v>
      </c>
    </row>
    <row r="169" spans="1:2" s="1" customFormat="1">
      <c r="A169" s="1" t="s">
        <v>12655</v>
      </c>
      <c r="B169" s="1" t="s">
        <v>12660</v>
      </c>
    </row>
    <row r="170" spans="1:2" s="1" customFormat="1">
      <c r="A170" s="1" t="s">
        <v>12655</v>
      </c>
      <c r="B170" s="1" t="s">
        <v>12661</v>
      </c>
    </row>
    <row r="171" spans="1:2" s="1" customFormat="1">
      <c r="A171" s="1" t="s">
        <v>12655</v>
      </c>
      <c r="B171" s="1" t="s">
        <v>12662</v>
      </c>
    </row>
    <row r="172" spans="1:2" s="1" customFormat="1">
      <c r="A172" s="1" t="s">
        <v>12655</v>
      </c>
      <c r="B172" s="1" t="s">
        <v>12663</v>
      </c>
    </row>
    <row r="173" spans="1:2" s="1" customFormat="1">
      <c r="A173" s="1" t="s">
        <v>12655</v>
      </c>
      <c r="B173" s="1" t="s">
        <v>12664</v>
      </c>
    </row>
    <row r="174" spans="1:2" s="1" customFormat="1">
      <c r="A174" s="1" t="s">
        <v>12655</v>
      </c>
      <c r="B174" s="1" t="s">
        <v>12665</v>
      </c>
    </row>
    <row r="175" spans="1:2" s="1" customFormat="1">
      <c r="A175" s="1" t="s">
        <v>12655</v>
      </c>
      <c r="B175" s="1" t="s">
        <v>12666</v>
      </c>
    </row>
    <row r="176" spans="1:2" s="1" customFormat="1">
      <c r="A176" s="1" t="s">
        <v>12655</v>
      </c>
      <c r="B176" s="1" t="s">
        <v>12667</v>
      </c>
    </row>
    <row r="177" spans="1:2" s="1" customFormat="1">
      <c r="A177" s="1" t="s">
        <v>12655</v>
      </c>
      <c r="B177" s="1" t="s">
        <v>12668</v>
      </c>
    </row>
    <row r="178" spans="1:2" s="1" customFormat="1">
      <c r="A178" s="1" t="s">
        <v>12655</v>
      </c>
      <c r="B178" s="1" t="s">
        <v>12669</v>
      </c>
    </row>
    <row r="179" spans="1:2" s="1" customFormat="1">
      <c r="A179" s="1" t="s">
        <v>12655</v>
      </c>
      <c r="B179" s="1" t="s">
        <v>12670</v>
      </c>
    </row>
    <row r="180" spans="1:2" s="1" customFormat="1">
      <c r="A180" s="1" t="s">
        <v>12671</v>
      </c>
      <c r="B180" s="1" t="s">
        <v>12672</v>
      </c>
    </row>
    <row r="181" spans="1:2" s="1" customFormat="1">
      <c r="A181" s="1" t="s">
        <v>12673</v>
      </c>
      <c r="B181" s="1" t="s">
        <v>12674</v>
      </c>
    </row>
    <row r="182" spans="1:2" s="1" customFormat="1">
      <c r="A182" s="1" t="s">
        <v>12675</v>
      </c>
      <c r="B182" s="1" t="s">
        <v>12676</v>
      </c>
    </row>
    <row r="183" spans="1:2" s="1" customFormat="1">
      <c r="A183" s="1" t="s">
        <v>12677</v>
      </c>
      <c r="B183" s="1" t="s">
        <v>12678</v>
      </c>
    </row>
    <row r="184" spans="1:2" s="1" customFormat="1">
      <c r="A184" s="1" t="s">
        <v>12679</v>
      </c>
      <c r="B184" s="1" t="s">
        <v>12680</v>
      </c>
    </row>
    <row r="185" spans="1:2" s="1" customFormat="1">
      <c r="A185" s="1" t="s">
        <v>12681</v>
      </c>
      <c r="B185" s="1" t="s">
        <v>12682</v>
      </c>
    </row>
    <row r="186" spans="1:2" s="1" customFormat="1">
      <c r="A186" s="1" t="s">
        <v>12683</v>
      </c>
      <c r="B186" s="1" t="s">
        <v>12684</v>
      </c>
    </row>
    <row r="187" spans="1:2" s="1" customFormat="1">
      <c r="A187" s="1" t="s">
        <v>12685</v>
      </c>
      <c r="B187" s="1" t="s">
        <v>12686</v>
      </c>
    </row>
    <row r="188" spans="1:2" s="1" customFormat="1">
      <c r="A188" s="1" t="s">
        <v>12687</v>
      </c>
      <c r="B188" s="1" t="s">
        <v>12688</v>
      </c>
    </row>
    <row r="189" spans="1:2" s="1" customFormat="1">
      <c r="A189" s="1" t="s">
        <v>12689</v>
      </c>
      <c r="B189" s="1" t="s">
        <v>12690</v>
      </c>
    </row>
    <row r="190" spans="1:2" s="1" customFormat="1">
      <c r="A190" s="1" t="s">
        <v>12691</v>
      </c>
      <c r="B190" s="1" t="s">
        <v>12692</v>
      </c>
    </row>
    <row r="191" spans="1:2" s="1" customFormat="1">
      <c r="A191" s="1" t="s">
        <v>12693</v>
      </c>
      <c r="B191" s="1" t="s">
        <v>12694</v>
      </c>
    </row>
    <row r="192" spans="1:2" s="1" customFormat="1">
      <c r="A192" s="1" t="s">
        <v>12695</v>
      </c>
      <c r="B192" s="1" t="s">
        <v>12696</v>
      </c>
    </row>
    <row r="193" spans="1:3" s="1" customFormat="1">
      <c r="A193" s="1" t="s">
        <v>12697</v>
      </c>
      <c r="B193" s="1" t="s">
        <v>12698</v>
      </c>
    </row>
    <row r="194" spans="1:3" s="1" customFormat="1">
      <c r="A194" s="1" t="s">
        <v>12699</v>
      </c>
      <c r="B194" s="1" t="s">
        <v>12700</v>
      </c>
    </row>
    <row r="195" spans="1:3" s="1" customFormat="1">
      <c r="A195" s="1" t="s">
        <v>12701</v>
      </c>
      <c r="B195" s="1" t="s">
        <v>12702</v>
      </c>
    </row>
    <row r="196" spans="1:3" s="1" customFormat="1">
      <c r="A196" s="1" t="s">
        <v>12703</v>
      </c>
      <c r="B196" s="1" t="s">
        <v>12704</v>
      </c>
    </row>
    <row r="197" spans="1:3" s="1" customFormat="1">
      <c r="A197" s="1" t="s">
        <v>12705</v>
      </c>
      <c r="B197" s="1" t="s">
        <v>12706</v>
      </c>
    </row>
    <row r="198" spans="1:3" s="1" customFormat="1">
      <c r="A198" s="1" t="s">
        <v>12707</v>
      </c>
      <c r="B198" s="1" t="s">
        <v>12708</v>
      </c>
    </row>
    <row r="199" spans="1:3" s="1" customFormat="1">
      <c r="A199" s="1" t="s">
        <v>12709</v>
      </c>
      <c r="B199" s="1" t="s">
        <v>12710</v>
      </c>
    </row>
    <row r="200" spans="1:3" s="1" customFormat="1">
      <c r="A200" s="1" t="s">
        <v>12711</v>
      </c>
      <c r="B200" s="1" t="s">
        <v>12712</v>
      </c>
    </row>
    <row r="201" spans="1:3" s="1" customFormat="1">
      <c r="A201" s="1" t="s">
        <v>12713</v>
      </c>
      <c r="B201" s="1" t="s">
        <v>12714</v>
      </c>
    </row>
    <row r="203" spans="1:3" s="1" customFormat="1">
      <c r="A203" s="1" t="s">
        <v>12715</v>
      </c>
      <c r="B203" s="1" t="s">
        <v>12716</v>
      </c>
      <c r="C203" s="1" t="s">
        <v>12717</v>
      </c>
    </row>
    <row r="204" spans="1:3" s="1" customFormat="1">
      <c r="A204" s="1" t="s">
        <v>12715</v>
      </c>
      <c r="B204" s="1" t="s">
        <v>12718</v>
      </c>
    </row>
    <row r="205" spans="1:3" s="1" customFormat="1">
      <c r="A205" s="1" t="s">
        <v>12715</v>
      </c>
      <c r="B205" s="1" t="s">
        <v>12719</v>
      </c>
    </row>
    <row r="206" spans="1:3" s="1" customFormat="1">
      <c r="A206" s="1" t="s">
        <v>12715</v>
      </c>
      <c r="B206" s="1" t="s">
        <v>12720</v>
      </c>
    </row>
    <row r="207" spans="1:3" s="1" customFormat="1">
      <c r="A207" s="1" t="s">
        <v>12715</v>
      </c>
      <c r="B207" s="1" t="s">
        <v>12721</v>
      </c>
    </row>
    <row r="208" spans="1:3" s="1" customFormat="1">
      <c r="A208" s="1" t="s">
        <v>12715</v>
      </c>
      <c r="B208" s="1" t="s">
        <v>12722</v>
      </c>
    </row>
    <row r="209" spans="1:2" s="1" customFormat="1">
      <c r="A209" s="1" t="s">
        <v>12715</v>
      </c>
      <c r="B209" s="1" t="s">
        <v>12723</v>
      </c>
    </row>
    <row r="210" spans="1:2" s="1" customFormat="1">
      <c r="A210" s="1" t="s">
        <v>12715</v>
      </c>
      <c r="B210" s="1" t="s">
        <v>12724</v>
      </c>
    </row>
    <row r="211" spans="1:2" s="1" customFormat="1">
      <c r="A211" s="1" t="s">
        <v>12715</v>
      </c>
      <c r="B211" s="1" t="s">
        <v>12725</v>
      </c>
    </row>
    <row r="212" spans="1:2" s="1" customFormat="1">
      <c r="A212" s="1" t="s">
        <v>12715</v>
      </c>
      <c r="B212" s="1" t="s">
        <v>12726</v>
      </c>
    </row>
    <row r="213" spans="1:2" s="1" customFormat="1">
      <c r="A213" s="1" t="s">
        <v>12715</v>
      </c>
      <c r="B213" s="1" t="s">
        <v>12727</v>
      </c>
    </row>
    <row r="214" spans="1:2" s="1" customFormat="1">
      <c r="A214" s="1" t="s">
        <v>12715</v>
      </c>
      <c r="B214" s="1" t="s">
        <v>12728</v>
      </c>
    </row>
    <row r="215" spans="1:2" s="1" customFormat="1">
      <c r="A215" s="1" t="s">
        <v>12715</v>
      </c>
      <c r="B215" s="1" t="s">
        <v>12729</v>
      </c>
    </row>
    <row r="216" spans="1:2" s="1" customFormat="1">
      <c r="A216" s="1" t="s">
        <v>12715</v>
      </c>
      <c r="B216" s="1" t="s">
        <v>12730</v>
      </c>
    </row>
    <row r="217" spans="1:2" s="1" customFormat="1">
      <c r="A217" s="1" t="s">
        <v>12715</v>
      </c>
      <c r="B217" s="1" t="s">
        <v>12731</v>
      </c>
    </row>
    <row r="218" spans="1:2" s="1" customFormat="1">
      <c r="A218" s="1" t="s">
        <v>12732</v>
      </c>
      <c r="B218" s="1" t="s">
        <v>12733</v>
      </c>
    </row>
    <row r="219" spans="1:2" s="1" customFormat="1">
      <c r="A219" s="1" t="s">
        <v>12734</v>
      </c>
      <c r="B219" s="1" t="s">
        <v>12735</v>
      </c>
    </row>
    <row r="220" spans="1:2" s="1" customFormat="1">
      <c r="A220" s="1" t="s">
        <v>12736</v>
      </c>
      <c r="B220" s="1" t="s">
        <v>12737</v>
      </c>
    </row>
    <row r="221" spans="1:2" s="1" customFormat="1">
      <c r="A221" s="1" t="s">
        <v>12392</v>
      </c>
      <c r="B221" s="1" t="s">
        <v>12738</v>
      </c>
    </row>
    <row r="222" spans="1:2" s="1" customFormat="1">
      <c r="A222" s="1" t="s">
        <v>12739</v>
      </c>
      <c r="B222" s="1" t="s">
        <v>12740</v>
      </c>
    </row>
    <row r="223" spans="1:2" s="1" customFormat="1">
      <c r="A223" s="1" t="s">
        <v>12741</v>
      </c>
      <c r="B223" s="1" t="s">
        <v>12742</v>
      </c>
    </row>
    <row r="224" spans="1:2" s="1" customFormat="1">
      <c r="A224" s="1" t="s">
        <v>12743</v>
      </c>
      <c r="B224" s="1" t="s">
        <v>12744</v>
      </c>
    </row>
    <row r="225" spans="1:3" s="1" customFormat="1">
      <c r="A225" s="1" t="s">
        <v>12745</v>
      </c>
      <c r="B225" s="1" t="s">
        <v>12746</v>
      </c>
    </row>
    <row r="226" spans="1:3" s="1" customFormat="1">
      <c r="A226" s="1" t="s">
        <v>12747</v>
      </c>
      <c r="B226" s="1" t="s">
        <v>12748</v>
      </c>
    </row>
    <row r="227" spans="1:3" s="1" customFormat="1">
      <c r="A227" s="1" t="s">
        <v>12749</v>
      </c>
      <c r="B227" s="1" t="s">
        <v>12750</v>
      </c>
    </row>
    <row r="228" spans="1:3" s="1" customFormat="1">
      <c r="A228" s="1" t="s">
        <v>12751</v>
      </c>
      <c r="B228" s="1" t="s">
        <v>12752</v>
      </c>
    </row>
    <row r="229" spans="1:3" s="1" customFormat="1">
      <c r="A229" s="1" t="s">
        <v>12753</v>
      </c>
      <c r="B229" s="1" t="s">
        <v>12754</v>
      </c>
    </row>
    <row r="230" spans="1:3" s="1" customFormat="1">
      <c r="A230" s="1" t="s">
        <v>12446</v>
      </c>
      <c r="B230" s="1" t="s">
        <v>12755</v>
      </c>
    </row>
    <row r="231" spans="1:3" s="1" customFormat="1">
      <c r="A231" s="1" t="s">
        <v>12756</v>
      </c>
      <c r="B231" s="1" t="s">
        <v>12757</v>
      </c>
    </row>
    <row r="232" spans="1:3" s="1" customFormat="1">
      <c r="A232" s="1" t="s">
        <v>12442</v>
      </c>
      <c r="B232" s="1" t="s">
        <v>12758</v>
      </c>
    </row>
    <row r="233" spans="1:3" s="1" customFormat="1">
      <c r="A233" s="1" t="s">
        <v>12444</v>
      </c>
      <c r="B233" s="1" t="s">
        <v>12759</v>
      </c>
    </row>
    <row r="234" spans="1:3" s="1" customFormat="1">
      <c r="A234" s="1" t="s">
        <v>12448</v>
      </c>
      <c r="B234" s="1" t="s">
        <v>12760</v>
      </c>
    </row>
    <row r="235" spans="1:3" s="1" customFormat="1">
      <c r="A235" s="1" t="s">
        <v>12761</v>
      </c>
      <c r="B235" s="1" t="s">
        <v>12762</v>
      </c>
    </row>
    <row r="236" spans="1:3" s="1" customFormat="1">
      <c r="A236" s="1" t="s">
        <v>12452</v>
      </c>
      <c r="B236" s="1" t="s">
        <v>12763</v>
      </c>
    </row>
    <row r="237" spans="1:3" s="1" customFormat="1">
      <c r="A237" s="1" t="s">
        <v>12764</v>
      </c>
      <c r="B237" s="1" t="s">
        <v>12765</v>
      </c>
    </row>
    <row r="238" spans="1:3" s="1" customFormat="1">
      <c r="A238" s="1" t="s">
        <v>12414</v>
      </c>
      <c r="B238" s="1" t="s">
        <v>12766</v>
      </c>
    </row>
    <row r="240" spans="1:3" s="1" customFormat="1">
      <c r="A240" s="1" t="s">
        <v>12767</v>
      </c>
      <c r="B240" s="1" t="s">
        <v>12768</v>
      </c>
      <c r="C240" s="1" t="s">
        <v>12769</v>
      </c>
    </row>
    <row r="241" spans="1:2" s="1" customFormat="1">
      <c r="A241" s="1" t="s">
        <v>12767</v>
      </c>
      <c r="B241" s="1" t="s">
        <v>12770</v>
      </c>
    </row>
    <row r="242" spans="1:2" s="1" customFormat="1">
      <c r="A242" s="1" t="s">
        <v>12767</v>
      </c>
      <c r="B242" s="1" t="s">
        <v>12771</v>
      </c>
    </row>
    <row r="243" spans="1:2" s="1" customFormat="1">
      <c r="A243" s="1" t="s">
        <v>12767</v>
      </c>
      <c r="B243" s="1" t="s">
        <v>12772</v>
      </c>
    </row>
    <row r="244" spans="1:2" s="1" customFormat="1">
      <c r="A244" s="1" t="s">
        <v>12767</v>
      </c>
      <c r="B244" s="1" t="s">
        <v>12773</v>
      </c>
    </row>
    <row r="245" spans="1:2" s="1" customFormat="1">
      <c r="A245" s="1" t="s">
        <v>12767</v>
      </c>
      <c r="B245" s="1" t="s">
        <v>12774</v>
      </c>
    </row>
    <row r="246" spans="1:2" s="1" customFormat="1">
      <c r="A246" s="1" t="s">
        <v>12767</v>
      </c>
      <c r="B246" s="1" t="s">
        <v>12775</v>
      </c>
    </row>
    <row r="247" spans="1:2" s="1" customFormat="1">
      <c r="A247" s="1" t="s">
        <v>12767</v>
      </c>
      <c r="B247" s="1" t="s">
        <v>12776</v>
      </c>
    </row>
    <row r="248" spans="1:2" s="1" customFormat="1">
      <c r="A248" s="1" t="s">
        <v>12767</v>
      </c>
      <c r="B248" s="1" t="s">
        <v>12777</v>
      </c>
    </row>
    <row r="249" spans="1:2" s="1" customFormat="1">
      <c r="A249" s="1" t="s">
        <v>12767</v>
      </c>
      <c r="B249" s="1" t="s">
        <v>12778</v>
      </c>
    </row>
    <row r="250" spans="1:2" s="1" customFormat="1">
      <c r="A250" s="1" t="s">
        <v>12767</v>
      </c>
      <c r="B250" s="1" t="s">
        <v>12779</v>
      </c>
    </row>
    <row r="251" spans="1:2" s="1" customFormat="1">
      <c r="A251" s="1" t="s">
        <v>12767</v>
      </c>
      <c r="B251" s="1" t="s">
        <v>12780</v>
      </c>
    </row>
    <row r="252" spans="1:2" s="1" customFormat="1">
      <c r="A252" s="1" t="s">
        <v>12767</v>
      </c>
      <c r="B252" s="1" t="s">
        <v>12781</v>
      </c>
    </row>
    <row r="253" spans="1:2" s="1" customFormat="1">
      <c r="A253" s="1" t="s">
        <v>12767</v>
      </c>
      <c r="B253" s="1" t="s">
        <v>12782</v>
      </c>
    </row>
    <row r="254" spans="1:2" s="1" customFormat="1">
      <c r="A254" s="1" t="s">
        <v>12767</v>
      </c>
      <c r="B254" s="1" t="s">
        <v>12783</v>
      </c>
    </row>
    <row r="255" spans="1:2" s="1" customFormat="1">
      <c r="A255" s="1" t="s">
        <v>12784</v>
      </c>
      <c r="B255" s="1" t="s">
        <v>12785</v>
      </c>
    </row>
    <row r="256" spans="1:2" s="1" customFormat="1">
      <c r="A256" s="1" t="s">
        <v>12786</v>
      </c>
      <c r="B256" s="1" t="s">
        <v>12787</v>
      </c>
    </row>
    <row r="257" spans="1:2" s="1" customFormat="1">
      <c r="A257" s="1" t="s">
        <v>12788</v>
      </c>
      <c r="B257" s="1" t="s">
        <v>12789</v>
      </c>
    </row>
    <row r="258" spans="1:2" s="1" customFormat="1">
      <c r="A258" s="1" t="s">
        <v>12790</v>
      </c>
      <c r="B258" s="1" t="s">
        <v>12791</v>
      </c>
    </row>
    <row r="259" spans="1:2" s="1" customFormat="1">
      <c r="A259" s="1" t="s">
        <v>12792</v>
      </c>
      <c r="B259" s="1" t="s">
        <v>12793</v>
      </c>
    </row>
    <row r="260" spans="1:2" s="1" customFormat="1">
      <c r="A260" s="1" t="s">
        <v>12794</v>
      </c>
      <c r="B260" s="1" t="s">
        <v>12795</v>
      </c>
    </row>
    <row r="261" spans="1:2" s="1" customFormat="1">
      <c r="A261" s="1" t="s">
        <v>12796</v>
      </c>
      <c r="B261" s="1" t="s">
        <v>12797</v>
      </c>
    </row>
    <row r="262" spans="1:2" s="1" customFormat="1">
      <c r="A262" s="1" t="s">
        <v>12798</v>
      </c>
      <c r="B262" s="1" t="s">
        <v>12799</v>
      </c>
    </row>
    <row r="263" spans="1:2" s="1" customFormat="1">
      <c r="A263" s="1" t="s">
        <v>12800</v>
      </c>
      <c r="B263" s="1" t="s">
        <v>12801</v>
      </c>
    </row>
    <row r="264" spans="1:2" s="1" customFormat="1">
      <c r="A264" s="1" t="s">
        <v>12802</v>
      </c>
      <c r="B264" s="1" t="s">
        <v>12803</v>
      </c>
    </row>
    <row r="265" spans="1:2" s="1" customFormat="1">
      <c r="A265" s="1" t="s">
        <v>12804</v>
      </c>
      <c r="B265" s="1" t="s">
        <v>12805</v>
      </c>
    </row>
    <row r="266" spans="1:2" s="1" customFormat="1">
      <c r="A266" s="1" t="s">
        <v>12806</v>
      </c>
      <c r="B266" s="1" t="s">
        <v>12807</v>
      </c>
    </row>
    <row r="267" spans="1:2" s="1" customFormat="1">
      <c r="A267" s="1" t="s">
        <v>12808</v>
      </c>
      <c r="B267" s="1" t="s">
        <v>12809</v>
      </c>
    </row>
    <row r="268" spans="1:2" s="1" customFormat="1">
      <c r="A268" s="1" t="s">
        <v>12810</v>
      </c>
      <c r="B268" s="1" t="s">
        <v>12811</v>
      </c>
    </row>
    <row r="269" spans="1:2" s="1" customFormat="1">
      <c r="A269" s="1" t="s">
        <v>12812</v>
      </c>
      <c r="B269" s="1" t="s">
        <v>12813</v>
      </c>
    </row>
    <row r="270" spans="1:2" s="1" customFormat="1">
      <c r="A270" s="1" t="s">
        <v>12174</v>
      </c>
      <c r="B270" s="1" t="s">
        <v>12814</v>
      </c>
    </row>
    <row r="271" spans="1:2" s="1" customFormat="1">
      <c r="A271" s="1" t="s">
        <v>12815</v>
      </c>
      <c r="B271" s="1" t="s">
        <v>12816</v>
      </c>
    </row>
    <row r="272" spans="1:2" s="1" customFormat="1">
      <c r="A272" s="1" t="s">
        <v>12817</v>
      </c>
      <c r="B272" s="1" t="s">
        <v>12818</v>
      </c>
    </row>
    <row r="273" spans="1:2" s="1" customFormat="1">
      <c r="A273" s="1" t="s">
        <v>12819</v>
      </c>
      <c r="B273" s="1" t="s">
        <v>12820</v>
      </c>
    </row>
    <row r="274" spans="1:2" s="1" customFormat="1">
      <c r="A274" s="1" t="s">
        <v>12821</v>
      </c>
      <c r="B274" s="1" t="s">
        <v>12822</v>
      </c>
    </row>
    <row r="275" spans="1:2" s="1" customFormat="1">
      <c r="A275" s="1" t="s">
        <v>12823</v>
      </c>
      <c r="B275" s="1" t="s">
        <v>12824</v>
      </c>
    </row>
    <row r="276" spans="1:2" s="1" customFormat="1">
      <c r="A276" s="1" t="s">
        <v>12825</v>
      </c>
      <c r="B276" s="1" t="s">
        <v>12826</v>
      </c>
    </row>
    <row r="277" spans="1:2" s="1" customFormat="1">
      <c r="A277" s="1" t="s">
        <v>12827</v>
      </c>
      <c r="B277" s="1" t="s">
        <v>12828</v>
      </c>
    </row>
    <row r="278" spans="1:2" s="1" customFormat="1">
      <c r="A278" s="1" t="s">
        <v>12829</v>
      </c>
      <c r="B278" s="1" t="s">
        <v>12830</v>
      </c>
    </row>
    <row r="279" spans="1:2" s="1" customFormat="1">
      <c r="A279" s="1" t="s">
        <v>12829</v>
      </c>
      <c r="B279" s="1" t="s">
        <v>12831</v>
      </c>
    </row>
    <row r="280" spans="1:2" s="1" customFormat="1">
      <c r="A280" s="1" t="s">
        <v>12829</v>
      </c>
      <c r="B280" s="1" t="s">
        <v>12832</v>
      </c>
    </row>
    <row r="281" spans="1:2" s="1" customFormat="1">
      <c r="A281" s="1" t="s">
        <v>12829</v>
      </c>
      <c r="B281" s="1" t="s">
        <v>12833</v>
      </c>
    </row>
    <row r="282" spans="1:2" s="1" customFormat="1">
      <c r="A282" s="1" t="s">
        <v>12829</v>
      </c>
      <c r="B282" s="1" t="s">
        <v>12834</v>
      </c>
    </row>
    <row r="283" spans="1:2" s="1" customFormat="1">
      <c r="A283" s="1" t="s">
        <v>12829</v>
      </c>
      <c r="B283" s="1" t="s">
        <v>12835</v>
      </c>
    </row>
    <row r="284" spans="1:2" s="1" customFormat="1">
      <c r="A284" s="1" t="s">
        <v>12829</v>
      </c>
      <c r="B284" s="1" t="s">
        <v>12836</v>
      </c>
    </row>
    <row r="285" spans="1:2" s="1" customFormat="1">
      <c r="A285" s="1" t="s">
        <v>12829</v>
      </c>
      <c r="B285" s="1" t="s">
        <v>12837</v>
      </c>
    </row>
    <row r="286" spans="1:2" s="1" customFormat="1">
      <c r="A286" s="1" t="s">
        <v>12829</v>
      </c>
      <c r="B286" s="1" t="s">
        <v>12838</v>
      </c>
    </row>
    <row r="287" spans="1:2" s="1" customFormat="1">
      <c r="A287" s="1" t="s">
        <v>12829</v>
      </c>
      <c r="B287" s="1" t="s">
        <v>12839</v>
      </c>
    </row>
    <row r="288" spans="1:2" s="1" customFormat="1">
      <c r="A288" s="1" t="s">
        <v>12829</v>
      </c>
      <c r="B288" s="1" t="s">
        <v>12840</v>
      </c>
    </row>
    <row r="289" spans="1:2" s="1" customFormat="1">
      <c r="A289" s="1" t="s">
        <v>12829</v>
      </c>
      <c r="B289" s="1" t="s">
        <v>12841</v>
      </c>
    </row>
    <row r="290" spans="1:2" s="1" customFormat="1">
      <c r="A290" s="1" t="s">
        <v>12829</v>
      </c>
      <c r="B290" s="1" t="s">
        <v>12842</v>
      </c>
    </row>
    <row r="291" spans="1:2" s="1" customFormat="1">
      <c r="A291" s="1" t="s">
        <v>12829</v>
      </c>
      <c r="B291" s="1" t="s">
        <v>12843</v>
      </c>
    </row>
    <row r="292" spans="1:2" s="1" customFormat="1">
      <c r="A292" s="1" t="s">
        <v>12829</v>
      </c>
      <c r="B292" s="1" t="s">
        <v>12844</v>
      </c>
    </row>
    <row r="293" spans="1:2" s="1" customFormat="1">
      <c r="A293" s="1" t="s">
        <v>12845</v>
      </c>
      <c r="B293" s="1" t="s">
        <v>12846</v>
      </c>
    </row>
    <row r="294" spans="1:2" s="1" customFormat="1">
      <c r="A294" s="1" t="s">
        <v>12847</v>
      </c>
      <c r="B294" s="1" t="s">
        <v>12848</v>
      </c>
    </row>
    <row r="295" spans="1:2" s="1" customFormat="1">
      <c r="A295" s="1" t="s">
        <v>12849</v>
      </c>
      <c r="B295" s="1" t="s">
        <v>12850</v>
      </c>
    </row>
    <row r="296" spans="1:2" s="1" customFormat="1">
      <c r="A296" s="1" t="s">
        <v>12851</v>
      </c>
      <c r="B296" s="1" t="s">
        <v>12852</v>
      </c>
    </row>
    <row r="297" spans="1:2" s="1" customFormat="1">
      <c r="A297" s="1" t="s">
        <v>12853</v>
      </c>
      <c r="B297" s="1" t="s">
        <v>12854</v>
      </c>
    </row>
    <row r="298" spans="1:2" s="1" customFormat="1">
      <c r="A298" s="1" t="s">
        <v>12855</v>
      </c>
      <c r="B298" s="1" t="s">
        <v>12856</v>
      </c>
    </row>
    <row r="299" spans="1:2" s="1" customFormat="1">
      <c r="A299" s="1" t="s">
        <v>12845</v>
      </c>
      <c r="B299" s="1" t="s">
        <v>12857</v>
      </c>
    </row>
    <row r="300" spans="1:2" s="1" customFormat="1">
      <c r="A300" s="1" t="s">
        <v>12858</v>
      </c>
      <c r="B300" s="1" t="s">
        <v>12859</v>
      </c>
    </row>
    <row r="301" spans="1:2" s="1" customFormat="1">
      <c r="A301" s="1" t="s">
        <v>12860</v>
      </c>
      <c r="B301" s="1" t="s">
        <v>12861</v>
      </c>
    </row>
    <row r="302" spans="1:2" s="1" customFormat="1">
      <c r="A302" s="1" t="s">
        <v>12862</v>
      </c>
      <c r="B302" s="1" t="s">
        <v>12863</v>
      </c>
    </row>
    <row r="303" spans="1:2" s="1" customFormat="1">
      <c r="A303" s="1" t="s">
        <v>12864</v>
      </c>
      <c r="B303" s="1" t="s">
        <v>12865</v>
      </c>
    </row>
    <row r="304" spans="1:2" s="1" customFormat="1">
      <c r="A304" s="1" t="s">
        <v>12866</v>
      </c>
      <c r="B304" s="1" t="s">
        <v>12867</v>
      </c>
    </row>
    <row r="305" spans="1:2" s="1" customFormat="1">
      <c r="A305" s="1" t="s">
        <v>12868</v>
      </c>
      <c r="B305" s="1" t="s">
        <v>12869</v>
      </c>
    </row>
    <row r="306" spans="1:2" s="1" customFormat="1">
      <c r="A306" s="1" t="s">
        <v>12870</v>
      </c>
      <c r="B306" s="1" t="s">
        <v>12871</v>
      </c>
    </row>
    <row r="307" spans="1:2" s="1" customFormat="1">
      <c r="A307" s="1" t="s">
        <v>12872</v>
      </c>
      <c r="B307" s="1" t="s">
        <v>12873</v>
      </c>
    </row>
    <row r="308" spans="1:2" s="1" customFormat="1">
      <c r="A308" s="1" t="s">
        <v>12874</v>
      </c>
      <c r="B308" s="1" t="s">
        <v>12875</v>
      </c>
    </row>
    <row r="309" spans="1:2" s="1" customFormat="1">
      <c r="A309" s="1" t="s">
        <v>12876</v>
      </c>
      <c r="B309" s="1" t="s">
        <v>12877</v>
      </c>
    </row>
    <row r="311" spans="1:2" s="1" customFormat="1">
      <c r="A311" s="1" t="s">
        <v>12878</v>
      </c>
      <c r="B311" s="1" t="s">
        <v>12879</v>
      </c>
    </row>
    <row r="312" spans="1:2" s="1" customFormat="1">
      <c r="A312" s="1" t="s">
        <v>12878</v>
      </c>
      <c r="B312" s="1" t="s">
        <v>12880</v>
      </c>
    </row>
    <row r="313" spans="1:2" s="1" customFormat="1">
      <c r="A313" s="1" t="s">
        <v>12878</v>
      </c>
      <c r="B313" s="1" t="s">
        <v>12881</v>
      </c>
    </row>
    <row r="314" spans="1:2" s="1" customFormat="1">
      <c r="A314" s="1" t="s">
        <v>12878</v>
      </c>
      <c r="B314" s="1" t="s">
        <v>12882</v>
      </c>
    </row>
    <row r="315" spans="1:2" s="1" customFormat="1">
      <c r="A315" s="1" t="s">
        <v>12878</v>
      </c>
      <c r="B315" s="1" t="s">
        <v>12883</v>
      </c>
    </row>
    <row r="316" spans="1:2" s="1" customFormat="1">
      <c r="A316" s="1" t="s">
        <v>12878</v>
      </c>
      <c r="B316" s="1" t="s">
        <v>12884</v>
      </c>
    </row>
    <row r="317" spans="1:2" s="1" customFormat="1">
      <c r="A317" s="1" t="s">
        <v>12878</v>
      </c>
      <c r="B317" s="1" t="s">
        <v>12885</v>
      </c>
    </row>
    <row r="318" spans="1:2" s="1" customFormat="1">
      <c r="A318" s="1" t="s">
        <v>12878</v>
      </c>
      <c r="B318" s="1" t="s">
        <v>12886</v>
      </c>
    </row>
    <row r="319" spans="1:2" s="1" customFormat="1">
      <c r="A319" s="1" t="s">
        <v>12878</v>
      </c>
      <c r="B319" s="1" t="s">
        <v>12887</v>
      </c>
    </row>
    <row r="320" spans="1:2" s="1" customFormat="1">
      <c r="A320" s="1" t="s">
        <v>12878</v>
      </c>
      <c r="B320" s="1" t="s">
        <v>12888</v>
      </c>
    </row>
    <row r="321" spans="1:2" s="1" customFormat="1">
      <c r="A321" s="1" t="s">
        <v>12878</v>
      </c>
      <c r="B321" s="1" t="s">
        <v>12889</v>
      </c>
    </row>
    <row r="322" spans="1:2" s="1" customFormat="1">
      <c r="A322" s="1" t="s">
        <v>12878</v>
      </c>
      <c r="B322" s="1" t="s">
        <v>12890</v>
      </c>
    </row>
    <row r="323" spans="1:2" s="1" customFormat="1">
      <c r="A323" s="1" t="s">
        <v>12878</v>
      </c>
      <c r="B323" s="1" t="s">
        <v>12891</v>
      </c>
    </row>
    <row r="324" spans="1:2" s="1" customFormat="1">
      <c r="A324" s="1" t="s">
        <v>12878</v>
      </c>
      <c r="B324" s="1" t="s">
        <v>12892</v>
      </c>
    </row>
    <row r="325" spans="1:2" s="1" customFormat="1">
      <c r="A325" s="1" t="s">
        <v>12878</v>
      </c>
      <c r="B325" s="1" t="s">
        <v>12893</v>
      </c>
    </row>
    <row r="326" spans="1:2" s="1" customFormat="1">
      <c r="A326" s="1" t="s">
        <v>12894</v>
      </c>
      <c r="B326" s="1" t="s">
        <v>12895</v>
      </c>
    </row>
    <row r="327" spans="1:2" s="1" customFormat="1">
      <c r="A327" s="1" t="s">
        <v>12896</v>
      </c>
      <c r="B327" s="1" t="s">
        <v>12897</v>
      </c>
    </row>
    <row r="328" spans="1:2" s="1" customFormat="1">
      <c r="A328" s="1" t="s">
        <v>12673</v>
      </c>
      <c r="B328" s="1" t="s">
        <v>12898</v>
      </c>
    </row>
    <row r="329" spans="1:2" s="1" customFormat="1">
      <c r="A329" s="1" t="s">
        <v>12899</v>
      </c>
      <c r="B329" s="1" t="s">
        <v>12900</v>
      </c>
    </row>
    <row r="330" spans="1:2" s="1" customFormat="1">
      <c r="A330" s="1" t="s">
        <v>12901</v>
      </c>
      <c r="B330" s="1" t="s">
        <v>12902</v>
      </c>
    </row>
    <row r="331" spans="1:2" s="1" customFormat="1">
      <c r="A331" s="1" t="s">
        <v>12903</v>
      </c>
      <c r="B331" s="1" t="s">
        <v>12904</v>
      </c>
    </row>
    <row r="332" spans="1:2" s="1" customFormat="1">
      <c r="A332" s="1" t="s">
        <v>12679</v>
      </c>
      <c r="B332" s="1" t="s">
        <v>12905</v>
      </c>
    </row>
    <row r="333" spans="1:2" s="1" customFormat="1">
      <c r="A333" s="1" t="s">
        <v>12906</v>
      </c>
      <c r="B333" s="1" t="s">
        <v>12907</v>
      </c>
    </row>
    <row r="334" spans="1:2" s="1" customFormat="1">
      <c r="A334" s="1" t="s">
        <v>12908</v>
      </c>
      <c r="B334" s="1" t="s">
        <v>12909</v>
      </c>
    </row>
    <row r="335" spans="1:2" s="1" customFormat="1">
      <c r="A335" s="1" t="s">
        <v>12910</v>
      </c>
      <c r="B335" s="1" t="s">
        <v>12911</v>
      </c>
    </row>
    <row r="336" spans="1:2" s="1" customFormat="1">
      <c r="A336" s="1" t="s">
        <v>12912</v>
      </c>
      <c r="B336" s="1" t="s">
        <v>12913</v>
      </c>
    </row>
    <row r="337" spans="1:2" s="1" customFormat="1">
      <c r="A337" s="1" t="s">
        <v>12914</v>
      </c>
      <c r="B337" s="1" t="s">
        <v>12915</v>
      </c>
    </row>
    <row r="338" spans="1:2" s="1" customFormat="1">
      <c r="A338" s="1" t="s">
        <v>12916</v>
      </c>
      <c r="B338" s="1" t="s">
        <v>12917</v>
      </c>
    </row>
    <row r="339" spans="1:2" s="1" customFormat="1">
      <c r="A339" s="1" t="s">
        <v>12918</v>
      </c>
      <c r="B339" s="1" t="s">
        <v>12919</v>
      </c>
    </row>
    <row r="340" spans="1:2" s="1" customFormat="1">
      <c r="A340" s="1" t="s">
        <v>12920</v>
      </c>
      <c r="B340" s="1" t="s">
        <v>12921</v>
      </c>
    </row>
    <row r="341" spans="1:2" s="1" customFormat="1">
      <c r="A341" s="1" t="s">
        <v>12699</v>
      </c>
      <c r="B341" s="1" t="s">
        <v>12922</v>
      </c>
    </row>
    <row r="342" spans="1:2" s="1" customFormat="1">
      <c r="A342" s="1" t="s">
        <v>12701</v>
      </c>
      <c r="B342" s="1" t="s">
        <v>12923</v>
      </c>
    </row>
    <row r="343" spans="1:2" s="1" customFormat="1">
      <c r="A343" s="1" t="s">
        <v>12924</v>
      </c>
      <c r="B343" s="1" t="s">
        <v>12925</v>
      </c>
    </row>
    <row r="344" spans="1:2" s="1" customFormat="1">
      <c r="A344" s="1" t="s">
        <v>12926</v>
      </c>
      <c r="B344" s="1" t="s">
        <v>12927</v>
      </c>
    </row>
    <row r="345" spans="1:2" s="1" customFormat="1">
      <c r="A345" s="1" t="s">
        <v>12928</v>
      </c>
      <c r="B345" s="1" t="s">
        <v>12929</v>
      </c>
    </row>
    <row r="346" spans="1:2" s="1" customFormat="1">
      <c r="A346" s="1" t="s">
        <v>12930</v>
      </c>
      <c r="B346" s="1" t="s">
        <v>12931</v>
      </c>
    </row>
    <row r="347" spans="1:2" s="1" customFormat="1">
      <c r="A347" s="1" t="s">
        <v>12932</v>
      </c>
      <c r="B347" s="1" t="s">
        <v>12933</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4"/>
  <sheetViews>
    <sheetView topLeftCell="A211" workbookViewId="0">
      <selection activeCell="B221" sqref="B221"/>
    </sheetView>
  </sheetViews>
  <sheetFormatPr defaultColWidth="11.44140625" defaultRowHeight="14.4"/>
  <cols>
    <col min="3" max="3" width="34.77734375" customWidth="1"/>
    <col min="4" max="4" width="107.77734375" customWidth="1"/>
    <col min="5" max="5" width="23.33203125" customWidth="1"/>
  </cols>
  <sheetData>
    <row r="1" spans="1:6" ht="18">
      <c r="A1" s="101" t="s">
        <v>0</v>
      </c>
      <c r="B1" s="78" t="s">
        <v>1</v>
      </c>
      <c r="C1" s="101" t="s">
        <v>7</v>
      </c>
      <c r="D1" s="101" t="s">
        <v>12934</v>
      </c>
      <c r="E1" s="101" t="s">
        <v>12935</v>
      </c>
      <c r="F1" s="94"/>
    </row>
    <row r="2" spans="1:6" s="1" customFormat="1">
      <c r="A2" s="125" t="s">
        <v>12936</v>
      </c>
      <c r="B2" s="126" t="s">
        <v>12937</v>
      </c>
      <c r="C2" s="126" t="s">
        <v>12938</v>
      </c>
      <c r="D2" s="129" t="s">
        <v>5064</v>
      </c>
      <c r="E2" s="129" t="s">
        <v>12939</v>
      </c>
      <c r="F2" s="93"/>
    </row>
    <row r="3" spans="1:6" s="1" customFormat="1">
      <c r="A3" s="125" t="s">
        <v>12936</v>
      </c>
      <c r="B3" s="126" t="s">
        <v>12937</v>
      </c>
      <c r="C3" s="126" t="s">
        <v>12940</v>
      </c>
      <c r="D3" s="129" t="s">
        <v>5428</v>
      </c>
      <c r="E3" s="129" t="s">
        <v>12941</v>
      </c>
      <c r="F3" s="93"/>
    </row>
    <row r="4" spans="1:6" s="1" customFormat="1">
      <c r="A4" s="125" t="s">
        <v>12936</v>
      </c>
      <c r="B4" s="126" t="s">
        <v>12937</v>
      </c>
      <c r="C4" s="126" t="s">
        <v>12942</v>
      </c>
      <c r="D4" s="129" t="s">
        <v>5089</v>
      </c>
      <c r="E4" s="129" t="s">
        <v>12939</v>
      </c>
      <c r="F4" s="93"/>
    </row>
    <row r="5" spans="1:6" s="1" customFormat="1" ht="28.8">
      <c r="A5" s="125" t="s">
        <v>12936</v>
      </c>
      <c r="B5" s="126" t="s">
        <v>12937</v>
      </c>
      <c r="C5" s="126" t="s">
        <v>12943</v>
      </c>
      <c r="D5" s="129" t="s">
        <v>5502</v>
      </c>
      <c r="E5" s="129" t="s">
        <v>12944</v>
      </c>
      <c r="F5" s="93" t="s">
        <v>12945</v>
      </c>
    </row>
    <row r="6" spans="1:6" s="1" customFormat="1">
      <c r="A6" s="125" t="s">
        <v>12936</v>
      </c>
      <c r="B6" s="126" t="s">
        <v>12937</v>
      </c>
      <c r="C6" s="126" t="s">
        <v>12946</v>
      </c>
      <c r="D6" s="129" t="s">
        <v>12946</v>
      </c>
      <c r="E6" s="129" t="s">
        <v>12939</v>
      </c>
      <c r="F6" s="93"/>
    </row>
    <row r="7" spans="1:6" s="1" customFormat="1">
      <c r="A7" s="125" t="s">
        <v>12936</v>
      </c>
      <c r="B7" s="126" t="s">
        <v>12937</v>
      </c>
      <c r="C7" s="126" t="s">
        <v>12947</v>
      </c>
      <c r="D7" s="129" t="s">
        <v>5390</v>
      </c>
      <c r="E7" s="129" t="s">
        <v>12939</v>
      </c>
      <c r="F7" s="93"/>
    </row>
    <row r="8" spans="1:6" s="1" customFormat="1">
      <c r="A8" s="125" t="s">
        <v>12936</v>
      </c>
      <c r="B8" s="126" t="s">
        <v>12937</v>
      </c>
      <c r="C8" s="126" t="s">
        <v>12948</v>
      </c>
      <c r="D8" s="129" t="s">
        <v>12949</v>
      </c>
      <c r="E8" s="129" t="s">
        <v>12939</v>
      </c>
      <c r="F8" s="93"/>
    </row>
    <row r="9" spans="1:6" s="1" customFormat="1">
      <c r="A9" s="125" t="s">
        <v>12936</v>
      </c>
      <c r="B9" s="126" t="s">
        <v>12937</v>
      </c>
      <c r="C9" s="126" t="s">
        <v>12950</v>
      </c>
      <c r="D9" s="129" t="s">
        <v>12949</v>
      </c>
      <c r="E9" s="129" t="s">
        <v>12939</v>
      </c>
      <c r="F9" s="93"/>
    </row>
    <row r="10" spans="1:6" s="1" customFormat="1" ht="28.8">
      <c r="A10" s="125" t="s">
        <v>12936</v>
      </c>
      <c r="B10" s="126" t="s">
        <v>12937</v>
      </c>
      <c r="C10" s="126" t="s">
        <v>12951</v>
      </c>
      <c r="D10" s="129" t="s">
        <v>3935</v>
      </c>
      <c r="E10" s="129" t="s">
        <v>12944</v>
      </c>
      <c r="F10" s="93" t="s">
        <v>12945</v>
      </c>
    </row>
    <row r="11" spans="1:6" s="1" customFormat="1" ht="230.4">
      <c r="A11" s="125" t="s">
        <v>12936</v>
      </c>
      <c r="B11" s="126" t="s">
        <v>12937</v>
      </c>
      <c r="C11" s="126" t="s">
        <v>12952</v>
      </c>
      <c r="D11" s="129" t="s">
        <v>12953</v>
      </c>
      <c r="E11" s="129" t="s">
        <v>12939</v>
      </c>
      <c r="F11" s="93" t="s">
        <v>12954</v>
      </c>
    </row>
    <row r="12" spans="1:6" s="1" customFormat="1">
      <c r="A12" s="125" t="s">
        <v>12936</v>
      </c>
      <c r="B12" s="126" t="s">
        <v>12937</v>
      </c>
      <c r="C12" s="126" t="s">
        <v>12955</v>
      </c>
      <c r="D12" s="129" t="s">
        <v>12956</v>
      </c>
      <c r="E12" s="129" t="s">
        <v>12941</v>
      </c>
      <c r="F12" s="93"/>
    </row>
    <row r="13" spans="1:6" s="1" customFormat="1" ht="28.8">
      <c r="A13" s="125" t="s">
        <v>12936</v>
      </c>
      <c r="B13" s="126" t="s">
        <v>12937</v>
      </c>
      <c r="C13" s="126" t="s">
        <v>12957</v>
      </c>
      <c r="D13" s="129" t="s">
        <v>5503</v>
      </c>
      <c r="E13" s="129" t="s">
        <v>12944</v>
      </c>
      <c r="F13" s="93" t="s">
        <v>12945</v>
      </c>
    </row>
    <row r="14" spans="1:6" s="1" customFormat="1">
      <c r="A14" s="125" t="s">
        <v>12936</v>
      </c>
      <c r="B14" s="126" t="s">
        <v>12937</v>
      </c>
      <c r="C14" s="126" t="s">
        <v>12958</v>
      </c>
      <c r="D14" s="129" t="s">
        <v>5371</v>
      </c>
      <c r="E14" s="129" t="s">
        <v>12939</v>
      </c>
      <c r="F14" s="93"/>
    </row>
    <row r="15" spans="1:6" s="1" customFormat="1">
      <c r="A15" s="125" t="s">
        <v>12936</v>
      </c>
      <c r="B15" s="126" t="s">
        <v>12937</v>
      </c>
      <c r="C15" s="126" t="s">
        <v>12959</v>
      </c>
      <c r="D15" s="129" t="s">
        <v>12960</v>
      </c>
      <c r="E15" s="129" t="s">
        <v>12941</v>
      </c>
      <c r="F15" s="93"/>
    </row>
    <row r="16" spans="1:6" s="1" customFormat="1">
      <c r="A16" s="125" t="s">
        <v>12936</v>
      </c>
      <c r="B16" s="126" t="s">
        <v>12937</v>
      </c>
      <c r="C16" s="126" t="s">
        <v>12961</v>
      </c>
      <c r="D16" s="129" t="s">
        <v>12962</v>
      </c>
      <c r="E16" s="129" t="s">
        <v>12941</v>
      </c>
      <c r="F16" s="93"/>
    </row>
    <row r="17" spans="1:6" s="1" customFormat="1">
      <c r="A17" s="125" t="s">
        <v>12936</v>
      </c>
      <c r="B17" s="126" t="s">
        <v>12937</v>
      </c>
      <c r="C17" s="126" t="s">
        <v>12963</v>
      </c>
      <c r="D17" s="129" t="s">
        <v>12964</v>
      </c>
      <c r="E17" s="129" t="s">
        <v>12941</v>
      </c>
      <c r="F17" s="93"/>
    </row>
    <row r="18" spans="1:6" s="1" customFormat="1">
      <c r="A18" s="125" t="s">
        <v>12936</v>
      </c>
      <c r="B18" s="126" t="s">
        <v>12937</v>
      </c>
      <c r="C18" s="126" t="s">
        <v>12965</v>
      </c>
      <c r="D18" s="129" t="s">
        <v>12966</v>
      </c>
      <c r="E18" s="129" t="s">
        <v>12941</v>
      </c>
      <c r="F18" s="93"/>
    </row>
    <row r="19" spans="1:6" s="1" customFormat="1">
      <c r="A19" s="125" t="s">
        <v>12936</v>
      </c>
      <c r="B19" s="126" t="s">
        <v>12937</v>
      </c>
      <c r="C19" s="126" t="s">
        <v>12967</v>
      </c>
      <c r="D19" s="129" t="s">
        <v>12968</v>
      </c>
      <c r="E19" s="129" t="s">
        <v>12941</v>
      </c>
      <c r="F19" s="93"/>
    </row>
    <row r="20" spans="1:6" s="1" customFormat="1">
      <c r="A20" s="125" t="s">
        <v>12936</v>
      </c>
      <c r="B20" s="126" t="s">
        <v>12937</v>
      </c>
      <c r="C20" s="126" t="s">
        <v>12969</v>
      </c>
      <c r="D20" s="129" t="s">
        <v>12970</v>
      </c>
      <c r="E20" s="129" t="s">
        <v>12941</v>
      </c>
      <c r="F20" s="93"/>
    </row>
    <row r="21" spans="1:6" s="1" customFormat="1">
      <c r="A21" s="125" t="s">
        <v>12936</v>
      </c>
      <c r="B21" s="126" t="s">
        <v>12937</v>
      </c>
      <c r="C21" s="126" t="s">
        <v>12971</v>
      </c>
      <c r="D21" s="129" t="s">
        <v>12972</v>
      </c>
      <c r="E21" s="129" t="s">
        <v>12941</v>
      </c>
      <c r="F21" s="93"/>
    </row>
    <row r="22" spans="1:6" s="1" customFormat="1">
      <c r="A22" s="125" t="s">
        <v>12936</v>
      </c>
      <c r="B22" s="126" t="s">
        <v>12937</v>
      </c>
      <c r="C22" s="126" t="s">
        <v>12973</v>
      </c>
      <c r="D22" s="129" t="s">
        <v>12974</v>
      </c>
      <c r="E22" s="129" t="s">
        <v>12941</v>
      </c>
      <c r="F22" s="93"/>
    </row>
    <row r="23" spans="1:6" s="1" customFormat="1">
      <c r="A23" s="125" t="s">
        <v>12936</v>
      </c>
      <c r="B23" s="126" t="s">
        <v>12937</v>
      </c>
      <c r="C23" s="126" t="s">
        <v>12975</v>
      </c>
      <c r="D23" s="129" t="s">
        <v>12976</v>
      </c>
      <c r="E23" s="129" t="s">
        <v>12941</v>
      </c>
      <c r="F23" s="93"/>
    </row>
    <row r="24" spans="1:6" s="1" customFormat="1">
      <c r="A24" s="125" t="s">
        <v>12936</v>
      </c>
      <c r="B24" s="126" t="s">
        <v>12937</v>
      </c>
      <c r="C24" s="126" t="s">
        <v>12977</v>
      </c>
      <c r="D24" s="129" t="s">
        <v>12978</v>
      </c>
      <c r="E24" s="129" t="s">
        <v>12941</v>
      </c>
      <c r="F24" s="93"/>
    </row>
    <row r="25" spans="1:6" s="1" customFormat="1" ht="28.8">
      <c r="A25" s="125" t="s">
        <v>12936</v>
      </c>
      <c r="B25" s="126" t="s">
        <v>12937</v>
      </c>
      <c r="C25" s="126" t="s">
        <v>12979</v>
      </c>
      <c r="D25" s="129" t="s">
        <v>5505</v>
      </c>
      <c r="E25" s="129" t="s">
        <v>12944</v>
      </c>
      <c r="F25" s="93" t="s">
        <v>12945</v>
      </c>
    </row>
    <row r="26" spans="1:6" s="1" customFormat="1">
      <c r="A26" s="125" t="s">
        <v>12936</v>
      </c>
      <c r="B26" s="126" t="s">
        <v>12937</v>
      </c>
      <c r="C26" s="126" t="s">
        <v>12980</v>
      </c>
      <c r="D26" s="129" t="s">
        <v>12981</v>
      </c>
      <c r="E26" s="129" t="s">
        <v>12941</v>
      </c>
      <c r="F26" s="93"/>
    </row>
    <row r="27" spans="1:6" s="1" customFormat="1">
      <c r="A27" s="125" t="s">
        <v>12936</v>
      </c>
      <c r="B27" s="126" t="s">
        <v>12937</v>
      </c>
      <c r="C27" s="126" t="s">
        <v>12982</v>
      </c>
      <c r="D27" s="129" t="s">
        <v>12983</v>
      </c>
      <c r="E27" s="129" t="s">
        <v>12941</v>
      </c>
      <c r="F27" s="93"/>
    </row>
    <row r="28" spans="1:6" s="1" customFormat="1">
      <c r="A28" s="125" t="s">
        <v>12936</v>
      </c>
      <c r="B28" s="126" t="s">
        <v>12937</v>
      </c>
      <c r="C28" s="126" t="s">
        <v>12984</v>
      </c>
      <c r="D28" s="129" t="s">
        <v>12985</v>
      </c>
      <c r="E28" s="129" t="s">
        <v>12941</v>
      </c>
      <c r="F28" s="93"/>
    </row>
    <row r="29" spans="1:6" s="1" customFormat="1">
      <c r="A29" s="125" t="s">
        <v>12936</v>
      </c>
      <c r="B29" s="126" t="s">
        <v>12937</v>
      </c>
      <c r="C29" s="126" t="s">
        <v>12986</v>
      </c>
      <c r="D29" s="129" t="s">
        <v>12987</v>
      </c>
      <c r="E29" s="129" t="s">
        <v>12941</v>
      </c>
      <c r="F29" s="93"/>
    </row>
    <row r="30" spans="1:6" s="1" customFormat="1">
      <c r="A30" s="125" t="s">
        <v>12936</v>
      </c>
      <c r="B30" s="126" t="s">
        <v>12937</v>
      </c>
      <c r="C30" s="126" t="s">
        <v>12988</v>
      </c>
      <c r="D30" s="129" t="s">
        <v>12989</v>
      </c>
      <c r="E30" s="129" t="s">
        <v>12941</v>
      </c>
      <c r="F30" s="93"/>
    </row>
    <row r="31" spans="1:6" s="1" customFormat="1">
      <c r="A31" s="125" t="s">
        <v>12936</v>
      </c>
      <c r="B31" s="126" t="s">
        <v>12937</v>
      </c>
      <c r="C31" s="126" t="s">
        <v>12990</v>
      </c>
      <c r="D31" s="129" t="s">
        <v>12991</v>
      </c>
      <c r="E31" s="129" t="s">
        <v>12941</v>
      </c>
      <c r="F31" s="93"/>
    </row>
    <row r="32" spans="1:6" s="1" customFormat="1">
      <c r="A32" s="125" t="s">
        <v>12936</v>
      </c>
      <c r="B32" s="126" t="s">
        <v>12937</v>
      </c>
      <c r="C32" s="126" t="s">
        <v>12992</v>
      </c>
      <c r="D32" s="129" t="s">
        <v>12993</v>
      </c>
      <c r="E32" s="129" t="s">
        <v>12941</v>
      </c>
      <c r="F32" s="93"/>
    </row>
    <row r="33" spans="1:6" s="1" customFormat="1">
      <c r="A33" s="125" t="s">
        <v>12936</v>
      </c>
      <c r="B33" s="126" t="s">
        <v>12937</v>
      </c>
      <c r="C33" s="126" t="s">
        <v>12994</v>
      </c>
      <c r="D33" s="129" t="s">
        <v>12995</v>
      </c>
      <c r="E33" s="129" t="s">
        <v>12939</v>
      </c>
      <c r="F33" s="93"/>
    </row>
    <row r="34" spans="1:6" s="1" customFormat="1">
      <c r="A34" s="125" t="s">
        <v>12936</v>
      </c>
      <c r="B34" s="126" t="s">
        <v>12937</v>
      </c>
      <c r="C34" s="126" t="s">
        <v>12996</v>
      </c>
      <c r="D34" s="129" t="s">
        <v>2167</v>
      </c>
      <c r="E34" s="129" t="s">
        <v>12939</v>
      </c>
      <c r="F34" s="93"/>
    </row>
    <row r="35" spans="1:6" s="1" customFormat="1">
      <c r="A35" s="125" t="s">
        <v>12936</v>
      </c>
      <c r="B35" s="126" t="s">
        <v>12937</v>
      </c>
      <c r="C35" s="126" t="s">
        <v>12997</v>
      </c>
      <c r="D35" s="129" t="s">
        <v>12998</v>
      </c>
      <c r="E35" s="129" t="s">
        <v>12939</v>
      </c>
      <c r="F35" s="93"/>
    </row>
    <row r="36" spans="1:6" s="1" customFormat="1">
      <c r="A36" s="125" t="s">
        <v>12936</v>
      </c>
      <c r="B36" s="126" t="s">
        <v>12937</v>
      </c>
      <c r="C36" s="126" t="s">
        <v>12999</v>
      </c>
      <c r="D36" s="129" t="s">
        <v>1503</v>
      </c>
      <c r="E36" s="129" t="s">
        <v>12939</v>
      </c>
      <c r="F36" s="93"/>
    </row>
    <row r="37" spans="1:6" s="1" customFormat="1">
      <c r="A37" s="125" t="s">
        <v>12936</v>
      </c>
      <c r="B37" s="126" t="s">
        <v>12937</v>
      </c>
      <c r="C37" s="126" t="s">
        <v>13000</v>
      </c>
      <c r="D37" s="129" t="s">
        <v>13001</v>
      </c>
      <c r="E37" s="129" t="s">
        <v>12939</v>
      </c>
      <c r="F37" s="93"/>
    </row>
    <row r="38" spans="1:6" s="1" customFormat="1" ht="100.8">
      <c r="A38" s="125" t="s">
        <v>12936</v>
      </c>
      <c r="B38" s="126" t="s">
        <v>12937</v>
      </c>
      <c r="C38" s="126" t="s">
        <v>3937</v>
      </c>
      <c r="D38" s="129" t="s">
        <v>13002</v>
      </c>
      <c r="E38" s="129" t="s">
        <v>12944</v>
      </c>
      <c r="F38" s="93" t="s">
        <v>13003</v>
      </c>
    </row>
    <row r="39" spans="1:6" s="1" customFormat="1">
      <c r="A39" s="125" t="s">
        <v>12936</v>
      </c>
      <c r="B39" s="126" t="s">
        <v>12937</v>
      </c>
      <c r="C39" s="126" t="s">
        <v>13004</v>
      </c>
      <c r="D39" s="129" t="s">
        <v>3015</v>
      </c>
      <c r="E39" s="129" t="s">
        <v>12939</v>
      </c>
      <c r="F39" s="93"/>
    </row>
    <row r="40" spans="1:6" s="1" customFormat="1">
      <c r="A40" s="125" t="s">
        <v>12936</v>
      </c>
      <c r="B40" s="126" t="s">
        <v>12937</v>
      </c>
      <c r="C40" s="126" t="s">
        <v>13005</v>
      </c>
      <c r="D40" s="129" t="s">
        <v>3844</v>
      </c>
      <c r="E40" s="129" t="s">
        <v>12939</v>
      </c>
      <c r="F40" s="93"/>
    </row>
    <row r="41" spans="1:6" s="1" customFormat="1">
      <c r="A41" s="125" t="s">
        <v>12936</v>
      </c>
      <c r="B41" s="126" t="s">
        <v>12937</v>
      </c>
      <c r="C41" s="126" t="s">
        <v>13006</v>
      </c>
      <c r="D41" s="129" t="s">
        <v>13007</v>
      </c>
      <c r="E41" s="129" t="s">
        <v>12939</v>
      </c>
      <c r="F41" s="93"/>
    </row>
    <row r="42" spans="1:6" s="1" customFormat="1">
      <c r="A42" s="125" t="s">
        <v>12936</v>
      </c>
      <c r="B42" s="126" t="s">
        <v>12937</v>
      </c>
      <c r="C42" s="126" t="s">
        <v>13008</v>
      </c>
      <c r="D42" s="129" t="s">
        <v>3862</v>
      </c>
      <c r="E42" s="129" t="s">
        <v>12939</v>
      </c>
      <c r="F42" s="93"/>
    </row>
    <row r="43" spans="1:6" s="1" customFormat="1">
      <c r="A43" s="125" t="s">
        <v>12936</v>
      </c>
      <c r="B43" s="126" t="s">
        <v>12937</v>
      </c>
      <c r="C43" s="126" t="s">
        <v>13009</v>
      </c>
      <c r="D43" s="129" t="s">
        <v>3233</v>
      </c>
      <c r="E43" s="129" t="s">
        <v>12939</v>
      </c>
      <c r="F43" s="93"/>
    </row>
    <row r="44" spans="1:6" s="1" customFormat="1">
      <c r="A44" s="125" t="s">
        <v>12936</v>
      </c>
      <c r="B44" s="126" t="s">
        <v>12937</v>
      </c>
      <c r="C44" s="126" t="s">
        <v>13010</v>
      </c>
      <c r="D44" s="129" t="s">
        <v>1909</v>
      </c>
      <c r="E44" s="129" t="s">
        <v>12939</v>
      </c>
      <c r="F44" s="93"/>
    </row>
    <row r="45" spans="1:6" s="1" customFormat="1">
      <c r="A45" s="125" t="s">
        <v>12936</v>
      </c>
      <c r="B45" s="126" t="s">
        <v>12937</v>
      </c>
      <c r="C45" s="126" t="s">
        <v>13011</v>
      </c>
      <c r="D45" s="129" t="s">
        <v>1914</v>
      </c>
      <c r="E45" s="129" t="s">
        <v>12939</v>
      </c>
      <c r="F45" s="93"/>
    </row>
    <row r="46" spans="1:6" s="1" customFormat="1">
      <c r="A46" s="125" t="s">
        <v>12936</v>
      </c>
      <c r="B46" s="126" t="s">
        <v>12937</v>
      </c>
      <c r="C46" s="126" t="s">
        <v>13012</v>
      </c>
      <c r="D46" s="129" t="s">
        <v>1038</v>
      </c>
      <c r="E46" s="129" t="s">
        <v>12939</v>
      </c>
      <c r="F46" s="93"/>
    </row>
    <row r="47" spans="1:6" s="1" customFormat="1">
      <c r="A47" s="125" t="s">
        <v>12936</v>
      </c>
      <c r="B47" s="126" t="s">
        <v>12937</v>
      </c>
      <c r="C47" s="126" t="s">
        <v>13013</v>
      </c>
      <c r="D47" s="129" t="s">
        <v>542</v>
      </c>
      <c r="E47" s="129" t="s">
        <v>12939</v>
      </c>
      <c r="F47" s="93"/>
    </row>
    <row r="48" spans="1:6" s="1" customFormat="1">
      <c r="A48" s="125" t="s">
        <v>12936</v>
      </c>
      <c r="B48" s="126" t="s">
        <v>12937</v>
      </c>
      <c r="C48" s="126" t="s">
        <v>13014</v>
      </c>
      <c r="D48" s="129" t="s">
        <v>1919</v>
      </c>
      <c r="E48" s="129" t="s">
        <v>12939</v>
      </c>
      <c r="F48" s="93"/>
    </row>
    <row r="49" spans="1:6" s="1" customFormat="1">
      <c r="A49" s="125" t="s">
        <v>12936</v>
      </c>
      <c r="B49" s="126" t="s">
        <v>12937</v>
      </c>
      <c r="C49" s="126" t="s">
        <v>13015</v>
      </c>
      <c r="D49" s="129" t="s">
        <v>1924</v>
      </c>
      <c r="E49" s="129" t="s">
        <v>12939</v>
      </c>
      <c r="F49" s="93"/>
    </row>
    <row r="50" spans="1:6" s="1" customFormat="1">
      <c r="A50" s="125" t="s">
        <v>12936</v>
      </c>
      <c r="B50" s="126" t="s">
        <v>12937</v>
      </c>
      <c r="C50" s="126" t="s">
        <v>13016</v>
      </c>
      <c r="D50" s="129" t="s">
        <v>1180</v>
      </c>
      <c r="E50" s="129" t="s">
        <v>12939</v>
      </c>
      <c r="F50" s="93"/>
    </row>
    <row r="51" spans="1:6" s="1" customFormat="1" ht="100.8">
      <c r="A51" s="125" t="s">
        <v>12936</v>
      </c>
      <c r="B51" s="126" t="s">
        <v>12937</v>
      </c>
      <c r="C51" s="126" t="s">
        <v>13017</v>
      </c>
      <c r="D51" s="129" t="s">
        <v>13018</v>
      </c>
      <c r="E51" s="129" t="s">
        <v>12939</v>
      </c>
      <c r="F51" s="93" t="s">
        <v>13019</v>
      </c>
    </row>
    <row r="52" spans="1:6" s="1" customFormat="1">
      <c r="A52" s="125" t="s">
        <v>12936</v>
      </c>
      <c r="B52" s="126" t="s">
        <v>12937</v>
      </c>
      <c r="C52" s="126" t="s">
        <v>13020</v>
      </c>
      <c r="D52" s="129" t="s">
        <v>13021</v>
      </c>
      <c r="E52" s="129" t="s">
        <v>12941</v>
      </c>
      <c r="F52" s="93"/>
    </row>
    <row r="53" spans="1:6" s="1" customFormat="1">
      <c r="A53" s="125" t="s">
        <v>12936</v>
      </c>
      <c r="B53" s="126" t="s">
        <v>12937</v>
      </c>
      <c r="C53" s="126" t="s">
        <v>13022</v>
      </c>
      <c r="D53" s="129" t="s">
        <v>13023</v>
      </c>
      <c r="E53" s="129" t="s">
        <v>12941</v>
      </c>
      <c r="F53" s="93"/>
    </row>
    <row r="54" spans="1:6" s="1" customFormat="1">
      <c r="A54" s="125" t="s">
        <v>12936</v>
      </c>
      <c r="B54" s="126" t="s">
        <v>12937</v>
      </c>
      <c r="C54" s="126" t="s">
        <v>13024</v>
      </c>
      <c r="D54" s="129" t="s">
        <v>13025</v>
      </c>
      <c r="E54" s="129" t="s">
        <v>12941</v>
      </c>
      <c r="F54" s="93"/>
    </row>
    <row r="55" spans="1:6" s="1" customFormat="1">
      <c r="A55" s="125" t="s">
        <v>12936</v>
      </c>
      <c r="B55" s="126" t="s">
        <v>12937</v>
      </c>
      <c r="C55" s="126" t="s">
        <v>13026</v>
      </c>
      <c r="D55" s="129" t="s">
        <v>13027</v>
      </c>
      <c r="E55" s="129" t="s">
        <v>12941</v>
      </c>
      <c r="F55" s="93"/>
    </row>
    <row r="56" spans="1:6" s="1" customFormat="1">
      <c r="A56" s="125" t="s">
        <v>12936</v>
      </c>
      <c r="B56" s="126" t="s">
        <v>12937</v>
      </c>
      <c r="C56" s="126" t="s">
        <v>13028</v>
      </c>
      <c r="D56" s="129" t="s">
        <v>13021</v>
      </c>
      <c r="E56" s="129" t="s">
        <v>12941</v>
      </c>
      <c r="F56" s="93"/>
    </row>
    <row r="57" spans="1:6" s="1" customFormat="1">
      <c r="A57" s="125" t="s">
        <v>12936</v>
      </c>
      <c r="B57" s="126" t="s">
        <v>12937</v>
      </c>
      <c r="C57" s="126" t="s">
        <v>13029</v>
      </c>
      <c r="D57" s="129" t="s">
        <v>13027</v>
      </c>
      <c r="E57" s="129" t="s">
        <v>12941</v>
      </c>
      <c r="F57" s="93"/>
    </row>
    <row r="58" spans="1:6" s="1" customFormat="1">
      <c r="A58" s="125" t="s">
        <v>12936</v>
      </c>
      <c r="B58" s="126" t="s">
        <v>12937</v>
      </c>
      <c r="C58" s="126" t="s">
        <v>13030</v>
      </c>
      <c r="D58" s="129" t="s">
        <v>13031</v>
      </c>
      <c r="E58" s="129" t="s">
        <v>12941</v>
      </c>
      <c r="F58" s="93"/>
    </row>
    <row r="59" spans="1:6" s="1" customFormat="1">
      <c r="A59" s="125" t="s">
        <v>12936</v>
      </c>
      <c r="B59" s="126" t="s">
        <v>12937</v>
      </c>
      <c r="C59" s="126" t="s">
        <v>13032</v>
      </c>
      <c r="D59" s="129" t="s">
        <v>13033</v>
      </c>
      <c r="E59" s="129" t="s">
        <v>12941</v>
      </c>
      <c r="F59" s="93"/>
    </row>
    <row r="60" spans="1:6" s="1" customFormat="1">
      <c r="A60" s="125" t="s">
        <v>12936</v>
      </c>
      <c r="B60" s="126" t="s">
        <v>12937</v>
      </c>
      <c r="C60" s="126" t="s">
        <v>13034</v>
      </c>
      <c r="D60" s="129" t="s">
        <v>13035</v>
      </c>
      <c r="E60" s="129" t="s">
        <v>12941</v>
      </c>
      <c r="F60" s="93"/>
    </row>
    <row r="61" spans="1:6" s="1" customFormat="1">
      <c r="A61" s="125" t="s">
        <v>12936</v>
      </c>
      <c r="B61" s="126" t="s">
        <v>12937</v>
      </c>
      <c r="C61" s="126" t="s">
        <v>13036</v>
      </c>
      <c r="D61" s="129" t="s">
        <v>13035</v>
      </c>
      <c r="E61" s="129" t="s">
        <v>12941</v>
      </c>
      <c r="F61" s="93"/>
    </row>
    <row r="62" spans="1:6" s="1" customFormat="1">
      <c r="A62" s="125" t="s">
        <v>12936</v>
      </c>
      <c r="B62" s="126" t="s">
        <v>12937</v>
      </c>
      <c r="C62" s="126" t="s">
        <v>13037</v>
      </c>
      <c r="D62" s="129" t="s">
        <v>13035</v>
      </c>
      <c r="E62" s="129" t="s">
        <v>12941</v>
      </c>
      <c r="F62" s="93"/>
    </row>
    <row r="63" spans="1:6" s="1" customFormat="1">
      <c r="A63" s="125" t="s">
        <v>12936</v>
      </c>
      <c r="B63" s="126" t="s">
        <v>12937</v>
      </c>
      <c r="C63" s="126" t="s">
        <v>13038</v>
      </c>
      <c r="D63" s="129" t="s">
        <v>13035</v>
      </c>
      <c r="E63" s="129" t="s">
        <v>12941</v>
      </c>
      <c r="F63" s="93"/>
    </row>
    <row r="64" spans="1:6" s="1" customFormat="1">
      <c r="A64" s="125" t="s">
        <v>12936</v>
      </c>
      <c r="B64" s="126" t="s">
        <v>12937</v>
      </c>
      <c r="C64" s="126" t="s">
        <v>13039</v>
      </c>
      <c r="D64" s="129" t="s">
        <v>13040</v>
      </c>
      <c r="E64" s="129" t="s">
        <v>12941</v>
      </c>
      <c r="F64" s="93"/>
    </row>
    <row r="65" spans="1:6" s="1" customFormat="1">
      <c r="A65" s="125" t="s">
        <v>12936</v>
      </c>
      <c r="B65" s="126" t="s">
        <v>12937</v>
      </c>
      <c r="C65" s="126" t="s">
        <v>13041</v>
      </c>
      <c r="D65" s="129" t="s">
        <v>13042</v>
      </c>
      <c r="E65" s="129" t="s">
        <v>12941</v>
      </c>
      <c r="F65" s="93"/>
    </row>
    <row r="66" spans="1:6" s="1" customFormat="1">
      <c r="A66" s="125" t="s">
        <v>12936</v>
      </c>
      <c r="B66" s="126" t="s">
        <v>12937</v>
      </c>
      <c r="C66" s="126" t="s">
        <v>13043</v>
      </c>
      <c r="D66" s="129" t="s">
        <v>443</v>
      </c>
      <c r="E66" s="129" t="s">
        <v>12939</v>
      </c>
      <c r="F66" s="93"/>
    </row>
    <row r="67" spans="1:6" s="1" customFormat="1">
      <c r="A67" s="125" t="s">
        <v>12936</v>
      </c>
      <c r="B67" s="126" t="s">
        <v>12937</v>
      </c>
      <c r="C67" s="126" t="s">
        <v>13044</v>
      </c>
      <c r="D67" s="129" t="s">
        <v>1922</v>
      </c>
      <c r="E67" s="129" t="s">
        <v>12939</v>
      </c>
      <c r="F67" s="93"/>
    </row>
    <row r="68" spans="1:6" s="1" customFormat="1">
      <c r="A68" s="125" t="s">
        <v>12936</v>
      </c>
      <c r="B68" s="126" t="s">
        <v>12937</v>
      </c>
      <c r="C68" s="126" t="s">
        <v>13045</v>
      </c>
      <c r="D68" s="129" t="s">
        <v>1917</v>
      </c>
      <c r="E68" s="129" t="s">
        <v>12939</v>
      </c>
      <c r="F68" s="93"/>
    </row>
    <row r="69" spans="1:6" s="1" customFormat="1">
      <c r="A69" s="125" t="s">
        <v>12936</v>
      </c>
      <c r="B69" s="126" t="s">
        <v>12937</v>
      </c>
      <c r="C69" s="126" t="s">
        <v>13046</v>
      </c>
      <c r="D69" s="129" t="s">
        <v>13047</v>
      </c>
      <c r="E69" s="129" t="s">
        <v>12939</v>
      </c>
      <c r="F69" s="93"/>
    </row>
    <row r="70" spans="1:6" s="1" customFormat="1">
      <c r="A70" s="125" t="s">
        <v>12936</v>
      </c>
      <c r="B70" s="126" t="s">
        <v>12937</v>
      </c>
      <c r="C70" s="126" t="s">
        <v>13048</v>
      </c>
      <c r="D70" s="129" t="s">
        <v>13049</v>
      </c>
      <c r="E70" s="129" t="s">
        <v>12939</v>
      </c>
      <c r="F70" s="93"/>
    </row>
    <row r="71" spans="1:6" s="1" customFormat="1">
      <c r="A71" s="125" t="s">
        <v>12936</v>
      </c>
      <c r="B71" s="126" t="s">
        <v>12937</v>
      </c>
      <c r="C71" s="126" t="s">
        <v>13050</v>
      </c>
      <c r="D71" s="129" t="s">
        <v>13051</v>
      </c>
      <c r="E71" s="129" t="s">
        <v>12939</v>
      </c>
      <c r="F71" s="93"/>
    </row>
    <row r="72" spans="1:6" s="1" customFormat="1">
      <c r="A72" s="125" t="s">
        <v>12936</v>
      </c>
      <c r="B72" s="126" t="s">
        <v>12937</v>
      </c>
      <c r="C72" s="126" t="s">
        <v>13052</v>
      </c>
      <c r="D72" s="129" t="s">
        <v>13053</v>
      </c>
      <c r="E72" s="129" t="s">
        <v>12939</v>
      </c>
      <c r="F72" s="93"/>
    </row>
    <row r="73" spans="1:6" s="1" customFormat="1">
      <c r="A73" s="125" t="s">
        <v>12936</v>
      </c>
      <c r="B73" s="126" t="s">
        <v>12937</v>
      </c>
      <c r="C73" s="126" t="s">
        <v>13054</v>
      </c>
      <c r="D73" s="129" t="s">
        <v>13055</v>
      </c>
      <c r="E73" s="129" t="s">
        <v>12939</v>
      </c>
      <c r="F73" s="93"/>
    </row>
    <row r="74" spans="1:6" s="1" customFormat="1">
      <c r="A74" s="125" t="s">
        <v>12936</v>
      </c>
      <c r="B74" s="126" t="s">
        <v>12937</v>
      </c>
      <c r="C74" s="126" t="s">
        <v>13056</v>
      </c>
      <c r="D74" s="129" t="s">
        <v>13057</v>
      </c>
      <c r="E74" s="129" t="s">
        <v>12939</v>
      </c>
      <c r="F74" s="93"/>
    </row>
    <row r="75" spans="1:6" s="1" customFormat="1">
      <c r="A75" s="125" t="s">
        <v>12936</v>
      </c>
      <c r="B75" s="126" t="s">
        <v>12937</v>
      </c>
      <c r="C75" s="126" t="s">
        <v>13058</v>
      </c>
      <c r="D75" s="129" t="s">
        <v>13059</v>
      </c>
      <c r="E75" s="129" t="s">
        <v>12939</v>
      </c>
      <c r="F75" s="93"/>
    </row>
    <row r="76" spans="1:6" s="1" customFormat="1">
      <c r="A76" s="125" t="s">
        <v>12936</v>
      </c>
      <c r="B76" s="126" t="s">
        <v>12937</v>
      </c>
      <c r="C76" s="126" t="s">
        <v>13060</v>
      </c>
      <c r="D76" s="129" t="s">
        <v>13061</v>
      </c>
      <c r="E76" s="129" t="s">
        <v>12939</v>
      </c>
      <c r="F76" s="93"/>
    </row>
    <row r="77" spans="1:6" s="1" customFormat="1">
      <c r="A77" s="125" t="s">
        <v>12936</v>
      </c>
      <c r="B77" s="126" t="s">
        <v>12937</v>
      </c>
      <c r="C77" s="126" t="s">
        <v>13062</v>
      </c>
      <c r="D77" s="129" t="s">
        <v>13063</v>
      </c>
      <c r="E77" s="129" t="s">
        <v>12939</v>
      </c>
      <c r="F77" s="93"/>
    </row>
    <row r="78" spans="1:6" s="1" customFormat="1">
      <c r="A78" s="125" t="s">
        <v>12936</v>
      </c>
      <c r="B78" s="126" t="s">
        <v>12937</v>
      </c>
      <c r="C78" s="126" t="s">
        <v>13064</v>
      </c>
      <c r="D78" s="129" t="s">
        <v>13065</v>
      </c>
      <c r="E78" s="129" t="s">
        <v>12939</v>
      </c>
      <c r="F78" s="93"/>
    </row>
    <row r="79" spans="1:6" s="1" customFormat="1">
      <c r="A79" s="125" t="s">
        <v>12936</v>
      </c>
      <c r="B79" s="126" t="s">
        <v>12937</v>
      </c>
      <c r="C79" s="126" t="s">
        <v>13066</v>
      </c>
      <c r="D79" s="129" t="s">
        <v>13067</v>
      </c>
      <c r="E79" s="129" t="s">
        <v>12939</v>
      </c>
      <c r="F79" s="93"/>
    </row>
    <row r="80" spans="1:6" s="1" customFormat="1">
      <c r="A80" s="125" t="s">
        <v>12936</v>
      </c>
      <c r="B80" s="126" t="s">
        <v>12937</v>
      </c>
      <c r="C80" s="126" t="s">
        <v>13068</v>
      </c>
      <c r="D80" s="129" t="s">
        <v>13069</v>
      </c>
      <c r="E80" s="129" t="s">
        <v>12939</v>
      </c>
      <c r="F80" s="93"/>
    </row>
    <row r="81" spans="1:6" s="1" customFormat="1">
      <c r="A81" s="125" t="s">
        <v>12936</v>
      </c>
      <c r="B81" s="126" t="s">
        <v>12937</v>
      </c>
      <c r="C81" s="126" t="s">
        <v>13070</v>
      </c>
      <c r="D81" s="129" t="s">
        <v>13071</v>
      </c>
      <c r="E81" s="129" t="s">
        <v>12939</v>
      </c>
      <c r="F81" s="93"/>
    </row>
    <row r="82" spans="1:6" s="1" customFormat="1">
      <c r="A82" s="125" t="s">
        <v>12936</v>
      </c>
      <c r="B82" s="126" t="s">
        <v>12937</v>
      </c>
      <c r="C82" s="126" t="s">
        <v>13072</v>
      </c>
      <c r="D82" s="129" t="s">
        <v>13073</v>
      </c>
      <c r="E82" s="129" t="s">
        <v>12939</v>
      </c>
      <c r="F82" s="93"/>
    </row>
    <row r="83" spans="1:6" s="1" customFormat="1">
      <c r="A83" s="125" t="s">
        <v>12936</v>
      </c>
      <c r="B83" s="126" t="s">
        <v>12937</v>
      </c>
      <c r="C83" s="126" t="s">
        <v>13074</v>
      </c>
      <c r="D83" s="129" t="s">
        <v>3406</v>
      </c>
      <c r="E83" s="129" t="s">
        <v>12939</v>
      </c>
      <c r="F83" s="93"/>
    </row>
    <row r="84" spans="1:6" s="1" customFormat="1">
      <c r="A84" s="125" t="s">
        <v>12936</v>
      </c>
      <c r="B84" s="126" t="s">
        <v>12937</v>
      </c>
      <c r="C84" s="126" t="s">
        <v>13075</v>
      </c>
      <c r="D84" s="129" t="s">
        <v>1835</v>
      </c>
      <c r="E84" s="129" t="s">
        <v>12939</v>
      </c>
      <c r="F84" s="93"/>
    </row>
    <row r="85" spans="1:6" s="1" customFormat="1">
      <c r="A85" s="125" t="s">
        <v>12936</v>
      </c>
      <c r="B85" s="126" t="s">
        <v>12937</v>
      </c>
      <c r="C85" s="126" t="s">
        <v>13076</v>
      </c>
      <c r="D85" s="129" t="s">
        <v>13002</v>
      </c>
      <c r="E85" s="129" t="s">
        <v>12939</v>
      </c>
      <c r="F85" s="93"/>
    </row>
    <row r="86" spans="1:6" s="1" customFormat="1">
      <c r="A86" s="125" t="s">
        <v>12936</v>
      </c>
      <c r="B86" s="126" t="s">
        <v>12937</v>
      </c>
      <c r="C86" s="126" t="s">
        <v>13077</v>
      </c>
      <c r="D86" s="129" t="s">
        <v>3408</v>
      </c>
      <c r="E86" s="129" t="s">
        <v>12939</v>
      </c>
      <c r="F86" s="93"/>
    </row>
    <row r="87" spans="1:6" s="1" customFormat="1">
      <c r="A87" s="125" t="s">
        <v>12936</v>
      </c>
      <c r="B87" s="126" t="s">
        <v>12937</v>
      </c>
      <c r="C87" s="126" t="s">
        <v>13078</v>
      </c>
      <c r="D87" s="129" t="s">
        <v>13079</v>
      </c>
      <c r="E87" s="129" t="s">
        <v>12939</v>
      </c>
      <c r="F87" s="93"/>
    </row>
    <row r="88" spans="1:6" s="1" customFormat="1">
      <c r="A88" s="125" t="s">
        <v>12936</v>
      </c>
      <c r="B88" s="126" t="s">
        <v>12937</v>
      </c>
      <c r="C88" s="126" t="s">
        <v>13080</v>
      </c>
      <c r="D88" s="129" t="s">
        <v>13081</v>
      </c>
      <c r="E88" s="129" t="s">
        <v>12939</v>
      </c>
      <c r="F88" s="93"/>
    </row>
    <row r="89" spans="1:6" s="1" customFormat="1">
      <c r="A89" s="125" t="s">
        <v>12936</v>
      </c>
      <c r="B89" s="126" t="s">
        <v>12937</v>
      </c>
      <c r="C89" s="126" t="s">
        <v>13082</v>
      </c>
      <c r="D89" s="129" t="s">
        <v>13083</v>
      </c>
      <c r="E89" s="129" t="s">
        <v>12939</v>
      </c>
      <c r="F89" s="93"/>
    </row>
    <row r="90" spans="1:6" s="1" customFormat="1">
      <c r="A90" s="125" t="s">
        <v>12936</v>
      </c>
      <c r="B90" s="126" t="s">
        <v>12937</v>
      </c>
      <c r="C90" s="126" t="s">
        <v>13084</v>
      </c>
      <c r="D90" s="129" t="s">
        <v>13085</v>
      </c>
      <c r="E90" s="129" t="s">
        <v>12939</v>
      </c>
      <c r="F90" s="93"/>
    </row>
    <row r="91" spans="1:6" s="1" customFormat="1">
      <c r="A91" s="125" t="s">
        <v>12936</v>
      </c>
      <c r="B91" s="126" t="s">
        <v>12937</v>
      </c>
      <c r="C91" s="126" t="s">
        <v>13086</v>
      </c>
      <c r="D91" s="129" t="s">
        <v>13087</v>
      </c>
      <c r="E91" s="129" t="s">
        <v>12939</v>
      </c>
      <c r="F91" s="93"/>
    </row>
    <row r="92" spans="1:6" s="1" customFormat="1">
      <c r="A92" s="125" t="s">
        <v>12936</v>
      </c>
      <c r="B92" s="126" t="s">
        <v>12937</v>
      </c>
      <c r="C92" s="126" t="s">
        <v>13088</v>
      </c>
      <c r="D92" s="129" t="s">
        <v>402</v>
      </c>
      <c r="E92" s="129" t="s">
        <v>12939</v>
      </c>
      <c r="F92" s="93"/>
    </row>
    <row r="93" spans="1:6" s="1" customFormat="1">
      <c r="A93" s="125" t="s">
        <v>12936</v>
      </c>
      <c r="B93" s="126" t="s">
        <v>12937</v>
      </c>
      <c r="C93" s="126" t="s">
        <v>13089</v>
      </c>
      <c r="D93" s="129" t="s">
        <v>13090</v>
      </c>
      <c r="E93" s="129" t="s">
        <v>12939</v>
      </c>
      <c r="F93" s="93"/>
    </row>
    <row r="94" spans="1:6" s="1" customFormat="1">
      <c r="A94" s="125" t="s">
        <v>12936</v>
      </c>
      <c r="B94" s="126" t="s">
        <v>12937</v>
      </c>
      <c r="C94" s="126" t="s">
        <v>13091</v>
      </c>
      <c r="D94" s="129" t="s">
        <v>13092</v>
      </c>
      <c r="E94" s="129" t="s">
        <v>12939</v>
      </c>
      <c r="F94" s="93"/>
    </row>
    <row r="95" spans="1:6" s="1" customFormat="1">
      <c r="A95" s="125" t="s">
        <v>12936</v>
      </c>
      <c r="B95" s="126" t="s">
        <v>12937</v>
      </c>
      <c r="C95" s="126" t="s">
        <v>13093</v>
      </c>
      <c r="D95" s="129" t="s">
        <v>13094</v>
      </c>
      <c r="E95" s="129" t="s">
        <v>12939</v>
      </c>
      <c r="F95" s="93"/>
    </row>
    <row r="96" spans="1:6" s="1" customFormat="1">
      <c r="A96" s="125" t="s">
        <v>12936</v>
      </c>
      <c r="B96" s="126" t="s">
        <v>12937</v>
      </c>
      <c r="C96" s="126" t="s">
        <v>13095</v>
      </c>
      <c r="D96" s="129" t="s">
        <v>13096</v>
      </c>
      <c r="E96" s="129" t="s">
        <v>12939</v>
      </c>
      <c r="F96" s="93"/>
    </row>
    <row r="97" spans="1:6" s="1" customFormat="1">
      <c r="A97" s="125" t="s">
        <v>12936</v>
      </c>
      <c r="B97" s="126" t="s">
        <v>12937</v>
      </c>
      <c r="C97" s="126" t="s">
        <v>13097</v>
      </c>
      <c r="D97" s="129" t="s">
        <v>13098</v>
      </c>
      <c r="E97" s="129" t="s">
        <v>12939</v>
      </c>
      <c r="F97" s="93"/>
    </row>
    <row r="98" spans="1:6" s="1" customFormat="1">
      <c r="A98" s="125" t="s">
        <v>12936</v>
      </c>
      <c r="B98" s="126" t="s">
        <v>12937</v>
      </c>
      <c r="C98" s="126" t="s">
        <v>13099</v>
      </c>
      <c r="D98" s="129" t="s">
        <v>13100</v>
      </c>
      <c r="E98" s="129" t="s">
        <v>12939</v>
      </c>
      <c r="F98" s="93"/>
    </row>
    <row r="99" spans="1:6" s="1" customFormat="1">
      <c r="A99" s="125" t="s">
        <v>12936</v>
      </c>
      <c r="B99" s="126" t="s">
        <v>12937</v>
      </c>
      <c r="C99" s="126" t="s">
        <v>13101</v>
      </c>
      <c r="D99" s="129" t="s">
        <v>1519</v>
      </c>
      <c r="E99" s="129" t="s">
        <v>12939</v>
      </c>
      <c r="F99" s="93"/>
    </row>
    <row r="100" spans="1:6" s="1" customFormat="1">
      <c r="A100" s="125" t="s">
        <v>12936</v>
      </c>
      <c r="B100" s="126" t="s">
        <v>12937</v>
      </c>
      <c r="C100" s="126" t="s">
        <v>13102</v>
      </c>
      <c r="D100" s="129" t="s">
        <v>1522</v>
      </c>
      <c r="E100" s="129" t="s">
        <v>12939</v>
      </c>
      <c r="F100" s="93"/>
    </row>
    <row r="101" spans="1:6" s="1" customFormat="1">
      <c r="A101" s="125" t="s">
        <v>12936</v>
      </c>
      <c r="B101" s="126" t="s">
        <v>12937</v>
      </c>
      <c r="C101" s="126" t="s">
        <v>13103</v>
      </c>
      <c r="D101" s="129" t="s">
        <v>13104</v>
      </c>
      <c r="E101" s="129" t="s">
        <v>12939</v>
      </c>
      <c r="F101" s="93"/>
    </row>
    <row r="102" spans="1:6" s="1" customFormat="1">
      <c r="A102" s="125" t="s">
        <v>12936</v>
      </c>
      <c r="B102" s="126" t="s">
        <v>12937</v>
      </c>
      <c r="C102" s="126" t="s">
        <v>13105</v>
      </c>
      <c r="D102" s="129" t="s">
        <v>13106</v>
      </c>
      <c r="E102" s="129" t="s">
        <v>12939</v>
      </c>
      <c r="F102" s="93"/>
    </row>
    <row r="103" spans="1:6" s="1" customFormat="1">
      <c r="A103" s="125" t="s">
        <v>12936</v>
      </c>
      <c r="B103" s="126" t="s">
        <v>12937</v>
      </c>
      <c r="C103" s="126" t="s">
        <v>13107</v>
      </c>
      <c r="D103" s="129" t="s">
        <v>3940</v>
      </c>
      <c r="E103" s="129" t="s">
        <v>12944</v>
      </c>
      <c r="F103" s="93"/>
    </row>
    <row r="104" spans="1:6" s="1" customFormat="1">
      <c r="A104" s="125" t="s">
        <v>12936</v>
      </c>
      <c r="B104" s="126" t="s">
        <v>12937</v>
      </c>
      <c r="C104" s="126" t="s">
        <v>13108</v>
      </c>
      <c r="D104" s="129" t="s">
        <v>13109</v>
      </c>
      <c r="E104" s="129" t="s">
        <v>12939</v>
      </c>
      <c r="F104" s="93"/>
    </row>
    <row r="105" spans="1:6" s="1" customFormat="1">
      <c r="A105" s="125" t="s">
        <v>12936</v>
      </c>
      <c r="B105" s="126" t="s">
        <v>12937</v>
      </c>
      <c r="C105" s="126" t="s">
        <v>13110</v>
      </c>
      <c r="D105" s="129" t="s">
        <v>13111</v>
      </c>
      <c r="E105" s="129" t="s">
        <v>12939</v>
      </c>
      <c r="F105" s="93"/>
    </row>
    <row r="106" spans="1:6" s="1" customFormat="1">
      <c r="A106" s="125" t="s">
        <v>12936</v>
      </c>
      <c r="B106" s="126" t="s">
        <v>12937</v>
      </c>
      <c r="C106" s="126" t="s">
        <v>13112</v>
      </c>
      <c r="D106" s="129" t="s">
        <v>13113</v>
      </c>
      <c r="E106" s="129" t="s">
        <v>12941</v>
      </c>
      <c r="F106" s="93"/>
    </row>
    <row r="107" spans="1:6" s="1" customFormat="1">
      <c r="A107" s="125" t="s">
        <v>12936</v>
      </c>
      <c r="B107" s="126" t="s">
        <v>12937</v>
      </c>
      <c r="C107" s="126" t="s">
        <v>13114</v>
      </c>
      <c r="D107" s="129" t="s">
        <v>13113</v>
      </c>
      <c r="E107" s="129" t="s">
        <v>12941</v>
      </c>
      <c r="F107" s="93"/>
    </row>
    <row r="108" spans="1:6" s="1" customFormat="1">
      <c r="A108" s="125" t="s">
        <v>12936</v>
      </c>
      <c r="B108" s="126" t="s">
        <v>12937</v>
      </c>
      <c r="C108" s="126" t="s">
        <v>13115</v>
      </c>
      <c r="D108" s="129" t="s">
        <v>13113</v>
      </c>
      <c r="E108" s="129" t="s">
        <v>12941</v>
      </c>
      <c r="F108" s="93"/>
    </row>
    <row r="109" spans="1:6" s="1" customFormat="1">
      <c r="A109" s="125" t="s">
        <v>12936</v>
      </c>
      <c r="B109" s="126" t="s">
        <v>12937</v>
      </c>
      <c r="C109" s="126" t="s">
        <v>13116</v>
      </c>
      <c r="D109" s="129" t="s">
        <v>13113</v>
      </c>
      <c r="E109" s="129" t="s">
        <v>12941</v>
      </c>
      <c r="F109" s="93"/>
    </row>
    <row r="110" spans="1:6" s="1" customFormat="1">
      <c r="A110" s="125" t="s">
        <v>12936</v>
      </c>
      <c r="B110" s="126" t="s">
        <v>12937</v>
      </c>
      <c r="C110" s="126" t="s">
        <v>13117</v>
      </c>
      <c r="D110" s="129" t="s">
        <v>13113</v>
      </c>
      <c r="E110" s="129" t="s">
        <v>12941</v>
      </c>
      <c r="F110" s="93"/>
    </row>
    <row r="111" spans="1:6" s="1" customFormat="1">
      <c r="A111" s="125" t="s">
        <v>12936</v>
      </c>
      <c r="B111" s="126" t="s">
        <v>12937</v>
      </c>
      <c r="C111" s="126" t="s">
        <v>13118</v>
      </c>
      <c r="D111" s="129" t="s">
        <v>13113</v>
      </c>
      <c r="E111" s="129" t="s">
        <v>12941</v>
      </c>
      <c r="F111" s="93"/>
    </row>
    <row r="112" spans="1:6" s="1" customFormat="1">
      <c r="A112" s="125" t="s">
        <v>12936</v>
      </c>
      <c r="B112" s="126" t="s">
        <v>12937</v>
      </c>
      <c r="C112" s="126" t="s">
        <v>13119</v>
      </c>
      <c r="D112" s="129" t="s">
        <v>13113</v>
      </c>
      <c r="E112" s="129" t="s">
        <v>12941</v>
      </c>
      <c r="F112" s="93"/>
    </row>
    <row r="113" spans="1:6" s="1" customFormat="1">
      <c r="A113" s="125" t="s">
        <v>12936</v>
      </c>
      <c r="B113" s="126" t="s">
        <v>12937</v>
      </c>
      <c r="C113" s="126" t="s">
        <v>13120</v>
      </c>
      <c r="D113" s="129" t="s">
        <v>13113</v>
      </c>
      <c r="E113" s="129" t="s">
        <v>12941</v>
      </c>
      <c r="F113" s="93"/>
    </row>
    <row r="114" spans="1:6" s="1" customFormat="1">
      <c r="A114" s="125" t="s">
        <v>12936</v>
      </c>
      <c r="B114" s="126" t="s">
        <v>12937</v>
      </c>
      <c r="C114" s="126" t="s">
        <v>13121</v>
      </c>
      <c r="D114" s="129" t="s">
        <v>13113</v>
      </c>
      <c r="E114" s="129" t="s">
        <v>12941</v>
      </c>
      <c r="F114" s="93"/>
    </row>
    <row r="115" spans="1:6" s="1" customFormat="1">
      <c r="A115" s="125" t="s">
        <v>12936</v>
      </c>
      <c r="B115" s="126" t="s">
        <v>12937</v>
      </c>
      <c r="C115" s="126" t="s">
        <v>13122</v>
      </c>
      <c r="D115" s="129" t="s">
        <v>13113</v>
      </c>
      <c r="E115" s="129" t="s">
        <v>12941</v>
      </c>
      <c r="F115" s="93"/>
    </row>
    <row r="116" spans="1:6" s="1" customFormat="1">
      <c r="A116" s="125" t="s">
        <v>12936</v>
      </c>
      <c r="B116" s="126" t="s">
        <v>12937</v>
      </c>
      <c r="C116" s="126" t="s">
        <v>13123</v>
      </c>
      <c r="D116" s="129" t="s">
        <v>13113</v>
      </c>
      <c r="E116" s="129" t="s">
        <v>12941</v>
      </c>
      <c r="F116" s="93"/>
    </row>
    <row r="117" spans="1:6" s="1" customFormat="1">
      <c r="A117" s="125" t="s">
        <v>12936</v>
      </c>
      <c r="B117" s="126" t="s">
        <v>12937</v>
      </c>
      <c r="C117" s="126" t="s">
        <v>13124</v>
      </c>
      <c r="D117" s="129" t="s">
        <v>13113</v>
      </c>
      <c r="E117" s="129" t="s">
        <v>12941</v>
      </c>
      <c r="F117" s="93"/>
    </row>
    <row r="118" spans="1:6" s="1" customFormat="1">
      <c r="A118" s="125" t="s">
        <v>12936</v>
      </c>
      <c r="B118" s="126" t="s">
        <v>12937</v>
      </c>
      <c r="C118" s="126" t="s">
        <v>13125</v>
      </c>
      <c r="D118" s="129" t="s">
        <v>13113</v>
      </c>
      <c r="E118" s="129" t="s">
        <v>12941</v>
      </c>
      <c r="F118" s="93"/>
    </row>
    <row r="119" spans="1:6" s="1" customFormat="1">
      <c r="A119" s="125" t="s">
        <v>12936</v>
      </c>
      <c r="B119" s="126" t="s">
        <v>12937</v>
      </c>
      <c r="C119" s="126" t="s">
        <v>13126</v>
      </c>
      <c r="D119" s="129" t="s">
        <v>13113</v>
      </c>
      <c r="E119" s="129" t="s">
        <v>12941</v>
      </c>
      <c r="F119" s="93"/>
    </row>
    <row r="120" spans="1:6" s="1" customFormat="1">
      <c r="A120" s="125" t="s">
        <v>12936</v>
      </c>
      <c r="B120" s="126" t="s">
        <v>12937</v>
      </c>
      <c r="C120" s="126" t="s">
        <v>13127</v>
      </c>
      <c r="D120" s="129" t="s">
        <v>13113</v>
      </c>
      <c r="E120" s="129" t="s">
        <v>12941</v>
      </c>
      <c r="F120" s="93"/>
    </row>
    <row r="121" spans="1:6" s="1" customFormat="1">
      <c r="A121" s="125" t="s">
        <v>12936</v>
      </c>
      <c r="B121" s="126" t="s">
        <v>12937</v>
      </c>
      <c r="C121" s="126" t="s">
        <v>13128</v>
      </c>
      <c r="D121" s="129" t="s">
        <v>13113</v>
      </c>
      <c r="E121" s="129" t="s">
        <v>12941</v>
      </c>
      <c r="F121" s="93"/>
    </row>
    <row r="122" spans="1:6" s="1" customFormat="1">
      <c r="A122" s="125" t="s">
        <v>12936</v>
      </c>
      <c r="B122" s="126" t="s">
        <v>12937</v>
      </c>
      <c r="C122" s="126" t="s">
        <v>13129</v>
      </c>
      <c r="D122" s="129" t="s">
        <v>13113</v>
      </c>
      <c r="E122" s="129" t="s">
        <v>12941</v>
      </c>
      <c r="F122" s="93"/>
    </row>
    <row r="123" spans="1:6" s="1" customFormat="1">
      <c r="A123" s="125" t="s">
        <v>12936</v>
      </c>
      <c r="B123" s="126" t="s">
        <v>12937</v>
      </c>
      <c r="C123" s="126" t="s">
        <v>13130</v>
      </c>
      <c r="D123" s="129" t="s">
        <v>13113</v>
      </c>
      <c r="E123" s="129" t="s">
        <v>12941</v>
      </c>
      <c r="F123" s="93"/>
    </row>
    <row r="124" spans="1:6" s="1" customFormat="1">
      <c r="A124" s="125" t="s">
        <v>12936</v>
      </c>
      <c r="B124" s="126" t="s">
        <v>12937</v>
      </c>
      <c r="C124" s="126" t="s">
        <v>13131</v>
      </c>
      <c r="D124" s="129" t="s">
        <v>13113</v>
      </c>
      <c r="E124" s="129" t="s">
        <v>12941</v>
      </c>
      <c r="F124" s="93"/>
    </row>
    <row r="125" spans="1:6" s="1" customFormat="1">
      <c r="A125" s="125" t="s">
        <v>12936</v>
      </c>
      <c r="B125" s="126" t="s">
        <v>12937</v>
      </c>
      <c r="C125" s="126" t="s">
        <v>13132</v>
      </c>
      <c r="D125" s="129" t="s">
        <v>13113</v>
      </c>
      <c r="E125" s="129" t="s">
        <v>12941</v>
      </c>
      <c r="F125" s="93"/>
    </row>
    <row r="126" spans="1:6" s="1" customFormat="1">
      <c r="A126" s="125" t="s">
        <v>12936</v>
      </c>
      <c r="B126" s="126" t="s">
        <v>12937</v>
      </c>
      <c r="C126" s="126" t="s">
        <v>13133</v>
      </c>
      <c r="D126" s="129" t="s">
        <v>13113</v>
      </c>
      <c r="E126" s="129" t="s">
        <v>12941</v>
      </c>
      <c r="F126" s="93"/>
    </row>
    <row r="127" spans="1:6" s="1" customFormat="1">
      <c r="A127" s="125" t="s">
        <v>12936</v>
      </c>
      <c r="B127" s="126" t="s">
        <v>12937</v>
      </c>
      <c r="C127" s="126" t="s">
        <v>13134</v>
      </c>
      <c r="D127" s="129" t="s">
        <v>13113</v>
      </c>
      <c r="E127" s="129" t="s">
        <v>12941</v>
      </c>
      <c r="F127" s="93"/>
    </row>
    <row r="128" spans="1:6" s="1" customFormat="1">
      <c r="A128" s="125" t="s">
        <v>12936</v>
      </c>
      <c r="B128" s="126" t="s">
        <v>12937</v>
      </c>
      <c r="C128" s="126" t="s">
        <v>13135</v>
      </c>
      <c r="D128" s="129" t="s">
        <v>13113</v>
      </c>
      <c r="E128" s="129" t="s">
        <v>12941</v>
      </c>
      <c r="F128" s="93"/>
    </row>
    <row r="129" spans="1:6" s="1" customFormat="1">
      <c r="A129" s="125" t="s">
        <v>12936</v>
      </c>
      <c r="B129" s="126" t="s">
        <v>12937</v>
      </c>
      <c r="C129" s="126" t="s">
        <v>13136</v>
      </c>
      <c r="D129" s="129" t="s">
        <v>13113</v>
      </c>
      <c r="E129" s="129" t="s">
        <v>12941</v>
      </c>
      <c r="F129" s="93"/>
    </row>
    <row r="130" spans="1:6" s="1" customFormat="1">
      <c r="A130" s="125" t="s">
        <v>12936</v>
      </c>
      <c r="B130" s="126" t="s">
        <v>12937</v>
      </c>
      <c r="C130" s="126" t="s">
        <v>13137</v>
      </c>
      <c r="D130" s="129" t="s">
        <v>13113</v>
      </c>
      <c r="E130" s="129" t="s">
        <v>12941</v>
      </c>
      <c r="F130" s="93"/>
    </row>
    <row r="131" spans="1:6" s="1" customFormat="1">
      <c r="A131" s="125" t="s">
        <v>12936</v>
      </c>
      <c r="B131" s="126" t="s">
        <v>12937</v>
      </c>
      <c r="C131" s="126" t="s">
        <v>13138</v>
      </c>
      <c r="D131" s="129" t="s">
        <v>13113</v>
      </c>
      <c r="E131" s="129" t="s">
        <v>12941</v>
      </c>
      <c r="F131" s="93"/>
    </row>
    <row r="132" spans="1:6" s="1" customFormat="1">
      <c r="A132" s="125" t="s">
        <v>12936</v>
      </c>
      <c r="B132" s="126" t="s">
        <v>12937</v>
      </c>
      <c r="C132" s="126" t="s">
        <v>13139</v>
      </c>
      <c r="D132" s="129" t="s">
        <v>13113</v>
      </c>
      <c r="E132" s="129" t="s">
        <v>12941</v>
      </c>
      <c r="F132" s="93"/>
    </row>
    <row r="133" spans="1:6" s="1" customFormat="1">
      <c r="A133" s="125" t="s">
        <v>12936</v>
      </c>
      <c r="B133" s="126" t="s">
        <v>12937</v>
      </c>
      <c r="C133" s="126" t="s">
        <v>13140</v>
      </c>
      <c r="D133" s="129" t="s">
        <v>13141</v>
      </c>
      <c r="E133" s="129" t="s">
        <v>12941</v>
      </c>
      <c r="F133" s="93"/>
    </row>
    <row r="134" spans="1:6" s="1" customFormat="1">
      <c r="A134" s="125" t="s">
        <v>12936</v>
      </c>
      <c r="B134" s="126" t="s">
        <v>12937</v>
      </c>
      <c r="C134" s="126" t="s">
        <v>13142</v>
      </c>
      <c r="D134" s="129" t="s">
        <v>13143</v>
      </c>
      <c r="E134" s="129" t="s">
        <v>12941</v>
      </c>
      <c r="F134" s="93"/>
    </row>
    <row r="135" spans="1:6" s="1" customFormat="1">
      <c r="A135" s="125" t="s">
        <v>12936</v>
      </c>
      <c r="B135" s="126" t="s">
        <v>12937</v>
      </c>
      <c r="C135" s="126" t="s">
        <v>13144</v>
      </c>
      <c r="D135" s="129" t="s">
        <v>13113</v>
      </c>
      <c r="E135" s="129" t="s">
        <v>12941</v>
      </c>
      <c r="F135" s="93"/>
    </row>
    <row r="136" spans="1:6" s="1" customFormat="1">
      <c r="A136" s="125" t="s">
        <v>12936</v>
      </c>
      <c r="B136" s="126" t="s">
        <v>12937</v>
      </c>
      <c r="C136" s="126" t="s">
        <v>13145</v>
      </c>
      <c r="D136" s="129" t="s">
        <v>13113</v>
      </c>
      <c r="E136" s="129" t="s">
        <v>12941</v>
      </c>
      <c r="F136" s="93"/>
    </row>
    <row r="137" spans="1:6" s="1" customFormat="1">
      <c r="A137" s="125" t="s">
        <v>12936</v>
      </c>
      <c r="B137" s="126" t="s">
        <v>12937</v>
      </c>
      <c r="C137" s="126" t="s">
        <v>13146</v>
      </c>
      <c r="D137" s="129" t="s">
        <v>13113</v>
      </c>
      <c r="E137" s="129" t="s">
        <v>12941</v>
      </c>
      <c r="F137" s="93"/>
    </row>
    <row r="138" spans="1:6" s="1" customFormat="1">
      <c r="A138" s="125" t="s">
        <v>12936</v>
      </c>
      <c r="B138" s="126" t="s">
        <v>12937</v>
      </c>
      <c r="C138" s="127" t="s">
        <v>13147</v>
      </c>
      <c r="D138" s="129" t="s">
        <v>13113</v>
      </c>
      <c r="E138" s="129" t="s">
        <v>12941</v>
      </c>
      <c r="F138" s="93" t="s">
        <v>13148</v>
      </c>
    </row>
    <row r="139" spans="1:6" s="1" customFormat="1">
      <c r="A139" s="125" t="s">
        <v>12936</v>
      </c>
      <c r="B139" s="126" t="s">
        <v>12937</v>
      </c>
      <c r="C139" s="126" t="s">
        <v>13149</v>
      </c>
      <c r="D139" s="129" t="s">
        <v>13113</v>
      </c>
      <c r="E139" s="129" t="s">
        <v>12941</v>
      </c>
      <c r="F139" s="93"/>
    </row>
    <row r="140" spans="1:6" s="1" customFormat="1">
      <c r="A140" s="125" t="s">
        <v>12936</v>
      </c>
      <c r="B140" s="126" t="s">
        <v>12937</v>
      </c>
      <c r="C140" s="126" t="s">
        <v>13150</v>
      </c>
      <c r="D140" s="129" t="s">
        <v>13113</v>
      </c>
      <c r="E140" s="129" t="s">
        <v>12941</v>
      </c>
      <c r="F140" s="93"/>
    </row>
    <row r="141" spans="1:6" s="1" customFormat="1">
      <c r="A141" s="125" t="s">
        <v>12936</v>
      </c>
      <c r="B141" s="126" t="s">
        <v>12937</v>
      </c>
      <c r="C141" s="126" t="s">
        <v>13151</v>
      </c>
      <c r="D141" s="129" t="s">
        <v>13113</v>
      </c>
      <c r="E141" s="129" t="s">
        <v>12941</v>
      </c>
      <c r="F141" s="93"/>
    </row>
    <row r="142" spans="1:6" s="1" customFormat="1">
      <c r="A142" s="125" t="s">
        <v>12936</v>
      </c>
      <c r="B142" s="126" t="s">
        <v>12937</v>
      </c>
      <c r="C142" s="126" t="s">
        <v>13152</v>
      </c>
      <c r="D142" s="129" t="s">
        <v>13113</v>
      </c>
      <c r="E142" s="129" t="s">
        <v>12941</v>
      </c>
      <c r="F142" s="93"/>
    </row>
    <row r="143" spans="1:6" s="1" customFormat="1">
      <c r="A143" s="125" t="s">
        <v>12936</v>
      </c>
      <c r="B143" s="126" t="s">
        <v>12937</v>
      </c>
      <c r="C143" s="126" t="s">
        <v>13153</v>
      </c>
      <c r="D143" s="129" t="s">
        <v>13113</v>
      </c>
      <c r="E143" s="129" t="s">
        <v>12941</v>
      </c>
      <c r="F143" s="93"/>
    </row>
    <row r="144" spans="1:6" s="1" customFormat="1">
      <c r="A144" s="125" t="s">
        <v>12936</v>
      </c>
      <c r="B144" s="126" t="s">
        <v>12937</v>
      </c>
      <c r="C144" s="126" t="s">
        <v>13154</v>
      </c>
      <c r="D144" s="129" t="s">
        <v>13113</v>
      </c>
      <c r="E144" s="129" t="s">
        <v>12941</v>
      </c>
      <c r="F144" s="93"/>
    </row>
    <row r="145" spans="1:6" s="1" customFormat="1">
      <c r="A145" s="125" t="s">
        <v>12936</v>
      </c>
      <c r="B145" s="126" t="s">
        <v>12937</v>
      </c>
      <c r="C145" s="126" t="s">
        <v>13155</v>
      </c>
      <c r="D145" s="129" t="s">
        <v>13113</v>
      </c>
      <c r="E145" s="129" t="s">
        <v>12941</v>
      </c>
      <c r="F145" s="93"/>
    </row>
    <row r="146" spans="1:6" s="1" customFormat="1">
      <c r="A146" s="125" t="s">
        <v>12936</v>
      </c>
      <c r="B146" s="126" t="s">
        <v>12937</v>
      </c>
      <c r="C146" s="126" t="s">
        <v>13156</v>
      </c>
      <c r="D146" s="129" t="s">
        <v>13113</v>
      </c>
      <c r="E146" s="129" t="s">
        <v>12941</v>
      </c>
      <c r="F146" s="93"/>
    </row>
    <row r="147" spans="1:6" s="1" customFormat="1">
      <c r="A147" s="125" t="s">
        <v>12936</v>
      </c>
      <c r="B147" s="126" t="s">
        <v>12937</v>
      </c>
      <c r="C147" s="126" t="s">
        <v>13157</v>
      </c>
      <c r="D147" s="129" t="s">
        <v>13158</v>
      </c>
      <c r="E147" s="129" t="s">
        <v>12939</v>
      </c>
      <c r="F147" s="93"/>
    </row>
    <row r="148" spans="1:6" s="1" customFormat="1">
      <c r="A148" s="125" t="s">
        <v>12936</v>
      </c>
      <c r="B148" s="126" t="s">
        <v>12937</v>
      </c>
      <c r="C148" s="126" t="s">
        <v>13159</v>
      </c>
      <c r="D148" s="129" t="s">
        <v>13113</v>
      </c>
      <c r="E148" s="129" t="s">
        <v>12941</v>
      </c>
      <c r="F148" s="93"/>
    </row>
    <row r="149" spans="1:6" s="1" customFormat="1">
      <c r="A149" s="125" t="s">
        <v>12936</v>
      </c>
      <c r="B149" s="126" t="s">
        <v>12937</v>
      </c>
      <c r="C149" s="126" t="s">
        <v>13160</v>
      </c>
      <c r="D149" s="129" t="s">
        <v>13113</v>
      </c>
      <c r="E149" s="129" t="s">
        <v>12941</v>
      </c>
      <c r="F149" s="93"/>
    </row>
    <row r="150" spans="1:6" s="1" customFormat="1">
      <c r="A150" s="125" t="s">
        <v>12936</v>
      </c>
      <c r="B150" s="126" t="s">
        <v>12937</v>
      </c>
      <c r="C150" s="126" t="s">
        <v>13161</v>
      </c>
      <c r="D150" s="129" t="s">
        <v>13113</v>
      </c>
      <c r="E150" s="129" t="s">
        <v>12941</v>
      </c>
      <c r="F150" s="93"/>
    </row>
    <row r="151" spans="1:6" s="1" customFormat="1">
      <c r="A151" s="125" t="s">
        <v>12936</v>
      </c>
      <c r="B151" s="126" t="s">
        <v>12937</v>
      </c>
      <c r="C151" s="126" t="s">
        <v>13162</v>
      </c>
      <c r="D151" s="129" t="s">
        <v>13113</v>
      </c>
      <c r="E151" s="129" t="s">
        <v>12941</v>
      </c>
      <c r="F151" s="93"/>
    </row>
    <row r="152" spans="1:6" s="1" customFormat="1">
      <c r="A152" s="125" t="s">
        <v>12936</v>
      </c>
      <c r="B152" s="126" t="s">
        <v>12937</v>
      </c>
      <c r="C152" s="126" t="s">
        <v>13163</v>
      </c>
      <c r="D152" s="129" t="s">
        <v>13113</v>
      </c>
      <c r="E152" s="129" t="s">
        <v>12941</v>
      </c>
      <c r="F152" s="93"/>
    </row>
    <row r="153" spans="1:6" s="1" customFormat="1">
      <c r="A153" s="125" t="s">
        <v>12936</v>
      </c>
      <c r="B153" s="126" t="s">
        <v>12937</v>
      </c>
      <c r="C153" s="126" t="s">
        <v>13164</v>
      </c>
      <c r="D153" s="129" t="s">
        <v>13113</v>
      </c>
      <c r="E153" s="129" t="s">
        <v>12941</v>
      </c>
      <c r="F153" s="93"/>
    </row>
    <row r="154" spans="1:6" s="1" customFormat="1">
      <c r="A154" s="125" t="s">
        <v>12936</v>
      </c>
      <c r="B154" s="126" t="s">
        <v>12937</v>
      </c>
      <c r="C154" s="126" t="s">
        <v>13165</v>
      </c>
      <c r="D154" s="129" t="s">
        <v>13113</v>
      </c>
      <c r="E154" s="129" t="s">
        <v>12941</v>
      </c>
      <c r="F154" s="93"/>
    </row>
    <row r="155" spans="1:6" s="1" customFormat="1">
      <c r="A155" s="125" t="s">
        <v>12936</v>
      </c>
      <c r="B155" s="126" t="s">
        <v>12937</v>
      </c>
      <c r="C155" s="126" t="s">
        <v>13166</v>
      </c>
      <c r="D155" s="129" t="s">
        <v>13113</v>
      </c>
      <c r="E155" s="129" t="s">
        <v>12941</v>
      </c>
      <c r="F155" s="93"/>
    </row>
    <row r="156" spans="1:6" s="1" customFormat="1">
      <c r="A156" s="125" t="s">
        <v>12936</v>
      </c>
      <c r="B156" s="126" t="s">
        <v>12937</v>
      </c>
      <c r="C156" s="126" t="s">
        <v>13167</v>
      </c>
      <c r="D156" s="129" t="s">
        <v>13113</v>
      </c>
      <c r="E156" s="129" t="s">
        <v>12941</v>
      </c>
      <c r="F156" s="93"/>
    </row>
    <row r="157" spans="1:6" s="1" customFormat="1">
      <c r="A157" s="125" t="s">
        <v>12936</v>
      </c>
      <c r="B157" s="126" t="s">
        <v>12937</v>
      </c>
      <c r="C157" s="126" t="s">
        <v>13168</v>
      </c>
      <c r="D157" s="129" t="s">
        <v>13113</v>
      </c>
      <c r="E157" s="129" t="s">
        <v>12941</v>
      </c>
      <c r="F157" s="93"/>
    </row>
    <row r="158" spans="1:6" s="1" customFormat="1">
      <c r="A158" s="125" t="s">
        <v>12936</v>
      </c>
      <c r="B158" s="126" t="s">
        <v>12937</v>
      </c>
      <c r="C158" s="126" t="s">
        <v>13169</v>
      </c>
      <c r="D158" s="129" t="s">
        <v>13113</v>
      </c>
      <c r="E158" s="129" t="s">
        <v>12941</v>
      </c>
      <c r="F158" s="93"/>
    </row>
    <row r="159" spans="1:6" s="1" customFormat="1">
      <c r="A159" s="125" t="s">
        <v>12936</v>
      </c>
      <c r="B159" s="126" t="s">
        <v>12937</v>
      </c>
      <c r="C159" s="126" t="s">
        <v>13170</v>
      </c>
      <c r="D159" s="129" t="s">
        <v>13113</v>
      </c>
      <c r="E159" s="129" t="s">
        <v>12941</v>
      </c>
      <c r="F159" s="93"/>
    </row>
    <row r="160" spans="1:6" s="1" customFormat="1">
      <c r="A160" s="125" t="s">
        <v>12936</v>
      </c>
      <c r="B160" s="126" t="s">
        <v>12937</v>
      </c>
      <c r="C160" s="126" t="s">
        <v>13171</v>
      </c>
      <c r="D160" s="129" t="s">
        <v>13113</v>
      </c>
      <c r="E160" s="129" t="s">
        <v>12941</v>
      </c>
      <c r="F160" s="93"/>
    </row>
    <row r="161" spans="1:6" s="1" customFormat="1">
      <c r="A161" s="125" t="s">
        <v>12936</v>
      </c>
      <c r="B161" s="126" t="s">
        <v>12937</v>
      </c>
      <c r="C161" s="126" t="s">
        <v>13172</v>
      </c>
      <c r="D161" s="129" t="s">
        <v>13173</v>
      </c>
      <c r="E161" s="129" t="s">
        <v>12939</v>
      </c>
      <c r="F161" s="93"/>
    </row>
    <row r="162" spans="1:6" s="1" customFormat="1">
      <c r="A162" s="125" t="s">
        <v>12936</v>
      </c>
      <c r="B162" s="126" t="s">
        <v>12937</v>
      </c>
      <c r="C162" s="126" t="s">
        <v>13174</v>
      </c>
      <c r="D162" s="129" t="s">
        <v>13175</v>
      </c>
      <c r="E162" s="129" t="s">
        <v>12941</v>
      </c>
      <c r="F162" s="93" t="s">
        <v>13148</v>
      </c>
    </row>
    <row r="163" spans="1:6" s="1" customFormat="1">
      <c r="A163" s="125" t="s">
        <v>12936</v>
      </c>
      <c r="B163" s="126" t="s">
        <v>12937</v>
      </c>
      <c r="C163" s="126" t="s">
        <v>13176</v>
      </c>
      <c r="D163" s="129" t="s">
        <v>2842</v>
      </c>
      <c r="E163" s="129" t="s">
        <v>12939</v>
      </c>
      <c r="F163" s="93"/>
    </row>
    <row r="164" spans="1:6" s="1" customFormat="1">
      <c r="A164" s="125" t="s">
        <v>12936</v>
      </c>
      <c r="B164" s="126" t="s">
        <v>12937</v>
      </c>
      <c r="C164" s="126" t="s">
        <v>13177</v>
      </c>
      <c r="D164" s="129" t="s">
        <v>2842</v>
      </c>
      <c r="E164" s="129" t="s">
        <v>12939</v>
      </c>
      <c r="F164" s="93"/>
    </row>
    <row r="165" spans="1:6" s="1" customFormat="1">
      <c r="A165" s="125" t="s">
        <v>12936</v>
      </c>
      <c r="B165" s="126" t="s">
        <v>12937</v>
      </c>
      <c r="C165" s="126" t="s">
        <v>13178</v>
      </c>
      <c r="D165" s="129" t="s">
        <v>13179</v>
      </c>
      <c r="E165" s="129" t="s">
        <v>12939</v>
      </c>
      <c r="F165" s="93"/>
    </row>
    <row r="166" spans="1:6" s="1" customFormat="1">
      <c r="A166" s="125" t="s">
        <v>12936</v>
      </c>
      <c r="B166" s="126" t="s">
        <v>12937</v>
      </c>
      <c r="C166" s="126" t="s">
        <v>13180</v>
      </c>
      <c r="D166" s="129" t="s">
        <v>13181</v>
      </c>
      <c r="E166" s="129" t="s">
        <v>12941</v>
      </c>
      <c r="F166" s="93"/>
    </row>
    <row r="167" spans="1:6" s="1" customFormat="1">
      <c r="A167" s="125" t="s">
        <v>12936</v>
      </c>
      <c r="B167" s="126" t="s">
        <v>12937</v>
      </c>
      <c r="C167" s="126" t="s">
        <v>13182</v>
      </c>
      <c r="D167" s="129" t="s">
        <v>13183</v>
      </c>
      <c r="E167" s="129" t="s">
        <v>12941</v>
      </c>
      <c r="F167" s="93"/>
    </row>
    <row r="168" spans="1:6" s="1" customFormat="1">
      <c r="A168" s="125" t="s">
        <v>12936</v>
      </c>
      <c r="B168" s="126" t="s">
        <v>12937</v>
      </c>
      <c r="C168" s="126" t="s">
        <v>13184</v>
      </c>
      <c r="D168" s="129" t="s">
        <v>13113</v>
      </c>
      <c r="E168" s="129" t="s">
        <v>12941</v>
      </c>
      <c r="F168" s="93"/>
    </row>
    <row r="169" spans="1:6" s="1" customFormat="1">
      <c r="A169" s="125" t="s">
        <v>12936</v>
      </c>
      <c r="B169" s="126" t="s">
        <v>12937</v>
      </c>
      <c r="C169" s="126" t="s">
        <v>13185</v>
      </c>
      <c r="D169" s="129" t="s">
        <v>13186</v>
      </c>
      <c r="E169" s="129" t="s">
        <v>12939</v>
      </c>
      <c r="F169" s="93"/>
    </row>
    <row r="170" spans="1:6" s="1" customFormat="1">
      <c r="A170" s="125" t="s">
        <v>12936</v>
      </c>
      <c r="B170" s="126" t="s">
        <v>12937</v>
      </c>
      <c r="C170" s="126" t="s">
        <v>13187</v>
      </c>
      <c r="D170" s="129" t="s">
        <v>13188</v>
      </c>
      <c r="E170" s="129" t="s">
        <v>12939</v>
      </c>
      <c r="F170" s="93"/>
    </row>
    <row r="171" spans="1:6" s="1" customFormat="1">
      <c r="A171" s="125" t="s">
        <v>12936</v>
      </c>
      <c r="B171" s="126" t="s">
        <v>12937</v>
      </c>
      <c r="C171" s="126" t="s">
        <v>13189</v>
      </c>
      <c r="D171" s="129" t="s">
        <v>13183</v>
      </c>
      <c r="E171" s="129" t="s">
        <v>12941</v>
      </c>
      <c r="F171" s="93"/>
    </row>
    <row r="172" spans="1:6" s="1" customFormat="1">
      <c r="A172" s="125" t="s">
        <v>12936</v>
      </c>
      <c r="B172" s="126" t="s">
        <v>12937</v>
      </c>
      <c r="C172" s="126" t="s">
        <v>13190</v>
      </c>
      <c r="D172" s="129" t="s">
        <v>13113</v>
      </c>
      <c r="E172" s="129" t="s">
        <v>12941</v>
      </c>
      <c r="F172" s="93"/>
    </row>
    <row r="173" spans="1:6" s="1" customFormat="1">
      <c r="A173" s="125" t="s">
        <v>12936</v>
      </c>
      <c r="B173" s="126" t="s">
        <v>12937</v>
      </c>
      <c r="C173" s="126" t="s">
        <v>13191</v>
      </c>
      <c r="D173" s="129" t="s">
        <v>13183</v>
      </c>
      <c r="E173" s="129" t="s">
        <v>12941</v>
      </c>
      <c r="F173" s="93"/>
    </row>
    <row r="174" spans="1:6" s="1" customFormat="1">
      <c r="A174" s="125" t="s">
        <v>12936</v>
      </c>
      <c r="B174" s="126" t="s">
        <v>12937</v>
      </c>
      <c r="C174" s="126" t="s">
        <v>13192</v>
      </c>
      <c r="D174" s="129" t="s">
        <v>13113</v>
      </c>
      <c r="E174" s="129" t="s">
        <v>12941</v>
      </c>
      <c r="F174" s="93"/>
    </row>
    <row r="175" spans="1:6" s="1" customFormat="1">
      <c r="A175" s="125" t="s">
        <v>12936</v>
      </c>
      <c r="B175" s="126" t="s">
        <v>12937</v>
      </c>
      <c r="C175" s="126" t="s">
        <v>13193</v>
      </c>
      <c r="D175" s="129" t="s">
        <v>13183</v>
      </c>
      <c r="E175" s="129" t="s">
        <v>12941</v>
      </c>
      <c r="F175" s="93"/>
    </row>
    <row r="176" spans="1:6" s="1" customFormat="1">
      <c r="A176" s="125" t="s">
        <v>12936</v>
      </c>
      <c r="B176" s="126" t="s">
        <v>12937</v>
      </c>
      <c r="C176" s="126" t="s">
        <v>13194</v>
      </c>
      <c r="D176" s="129" t="s">
        <v>13113</v>
      </c>
      <c r="E176" s="129" t="s">
        <v>12941</v>
      </c>
      <c r="F176" s="93"/>
    </row>
    <row r="177" spans="1:6" s="1" customFormat="1">
      <c r="A177" s="125" t="s">
        <v>12936</v>
      </c>
      <c r="B177" s="126" t="s">
        <v>12937</v>
      </c>
      <c r="C177" s="126" t="s">
        <v>13195</v>
      </c>
      <c r="D177" s="129" t="s">
        <v>13196</v>
      </c>
      <c r="E177" s="129" t="s">
        <v>12941</v>
      </c>
      <c r="F177" s="93"/>
    </row>
    <row r="178" spans="1:6" s="1" customFormat="1">
      <c r="A178" s="125" t="s">
        <v>12936</v>
      </c>
      <c r="B178" s="126" t="s">
        <v>12937</v>
      </c>
      <c r="C178" s="126" t="s">
        <v>13197</v>
      </c>
      <c r="D178" s="129" t="s">
        <v>13196</v>
      </c>
      <c r="E178" s="129" t="s">
        <v>12941</v>
      </c>
      <c r="F178" s="93"/>
    </row>
    <row r="179" spans="1:6" s="1" customFormat="1">
      <c r="A179" s="125" t="s">
        <v>12936</v>
      </c>
      <c r="B179" s="126" t="s">
        <v>12937</v>
      </c>
      <c r="C179" s="126" t="s">
        <v>13198</v>
      </c>
      <c r="D179" s="129" t="s">
        <v>13199</v>
      </c>
      <c r="E179" s="129" t="s">
        <v>12939</v>
      </c>
      <c r="F179" s="93"/>
    </row>
    <row r="180" spans="1:6" s="1" customFormat="1">
      <c r="A180" s="125" t="s">
        <v>12936</v>
      </c>
      <c r="B180" s="126" t="s">
        <v>12937</v>
      </c>
      <c r="C180" s="126" t="s">
        <v>13200</v>
      </c>
      <c r="D180" s="129" t="s">
        <v>13183</v>
      </c>
      <c r="E180" s="129" t="s">
        <v>12941</v>
      </c>
      <c r="F180" s="93"/>
    </row>
    <row r="181" spans="1:6" s="1" customFormat="1">
      <c r="A181" s="125" t="s">
        <v>12936</v>
      </c>
      <c r="B181" s="126" t="s">
        <v>12937</v>
      </c>
      <c r="C181" s="126" t="s">
        <v>13201</v>
      </c>
      <c r="D181" s="129" t="s">
        <v>13113</v>
      </c>
      <c r="E181" s="129" t="s">
        <v>12941</v>
      </c>
      <c r="F181" s="93"/>
    </row>
    <row r="182" spans="1:6" s="1" customFormat="1">
      <c r="A182" s="125" t="s">
        <v>12936</v>
      </c>
      <c r="B182" s="126" t="s">
        <v>12937</v>
      </c>
      <c r="C182" s="126" t="s">
        <v>13202</v>
      </c>
      <c r="D182" s="129" t="s">
        <v>13196</v>
      </c>
      <c r="E182" s="129" t="s">
        <v>12941</v>
      </c>
      <c r="F182" s="93"/>
    </row>
    <row r="183" spans="1:6" s="1" customFormat="1">
      <c r="A183" s="125" t="s">
        <v>12936</v>
      </c>
      <c r="B183" s="126" t="s">
        <v>12937</v>
      </c>
      <c r="C183" s="126" t="s">
        <v>13203</v>
      </c>
      <c r="D183" s="129" t="s">
        <v>13196</v>
      </c>
      <c r="E183" s="129" t="s">
        <v>12941</v>
      </c>
      <c r="F183" s="93"/>
    </row>
    <row r="184" spans="1:6" s="1" customFormat="1">
      <c r="A184" s="125" t="s">
        <v>12936</v>
      </c>
      <c r="B184" s="126" t="s">
        <v>12937</v>
      </c>
      <c r="C184" s="126" t="s">
        <v>13204</v>
      </c>
      <c r="D184" s="129" t="s">
        <v>13196</v>
      </c>
      <c r="E184" s="129" t="s">
        <v>12941</v>
      </c>
      <c r="F184" s="93"/>
    </row>
    <row r="185" spans="1:6" s="1" customFormat="1">
      <c r="A185" s="125" t="s">
        <v>12936</v>
      </c>
      <c r="B185" s="126" t="s">
        <v>12937</v>
      </c>
      <c r="C185" s="126" t="s">
        <v>13205</v>
      </c>
      <c r="D185" s="129" t="s">
        <v>13206</v>
      </c>
      <c r="E185" s="129" t="s">
        <v>12941</v>
      </c>
      <c r="F185" s="93"/>
    </row>
    <row r="186" spans="1:6" s="1" customFormat="1">
      <c r="A186" s="125" t="s">
        <v>12936</v>
      </c>
      <c r="B186" s="126" t="s">
        <v>12937</v>
      </c>
      <c r="C186" s="126" t="s">
        <v>13207</v>
      </c>
      <c r="D186" s="129" t="s">
        <v>13208</v>
      </c>
      <c r="E186" s="129" t="s">
        <v>12939</v>
      </c>
      <c r="F186" s="93"/>
    </row>
    <row r="187" spans="1:6" s="1" customFormat="1">
      <c r="A187" s="125" t="s">
        <v>12936</v>
      </c>
      <c r="B187" s="126" t="s">
        <v>12937</v>
      </c>
      <c r="C187" s="126" t="s">
        <v>13209</v>
      </c>
      <c r="D187" s="129" t="s">
        <v>13210</v>
      </c>
      <c r="E187" s="129" t="s">
        <v>12939</v>
      </c>
      <c r="F187" s="93"/>
    </row>
    <row r="188" spans="1:6" s="73" customFormat="1">
      <c r="A188" s="130" t="s">
        <v>12936</v>
      </c>
      <c r="B188" s="129" t="s">
        <v>901</v>
      </c>
      <c r="C188" s="129" t="s">
        <v>13211</v>
      </c>
      <c r="D188" s="129" t="s">
        <v>13188</v>
      </c>
      <c r="E188" s="129" t="s">
        <v>12939</v>
      </c>
      <c r="F188" s="91"/>
    </row>
    <row r="189" spans="1:6" s="76" customFormat="1">
      <c r="A189" s="130" t="s">
        <v>12936</v>
      </c>
      <c r="B189" s="129" t="s">
        <v>901</v>
      </c>
      <c r="C189" s="129" t="s">
        <v>13212</v>
      </c>
      <c r="D189" s="129" t="s">
        <v>13188</v>
      </c>
      <c r="E189" s="129" t="s">
        <v>12939</v>
      </c>
      <c r="F189" s="92"/>
    </row>
    <row r="190" spans="1:6" s="76" customFormat="1">
      <c r="A190" s="130" t="s">
        <v>12936</v>
      </c>
      <c r="B190" s="129" t="s">
        <v>901</v>
      </c>
      <c r="C190" s="129" t="s">
        <v>13213</v>
      </c>
      <c r="D190" s="129" t="s">
        <v>13188</v>
      </c>
      <c r="E190" s="129" t="s">
        <v>12939</v>
      </c>
      <c r="F190" s="92"/>
    </row>
    <row r="191" spans="1:6" s="73" customFormat="1">
      <c r="A191" s="130" t="s">
        <v>12936</v>
      </c>
      <c r="B191" s="129" t="s">
        <v>901</v>
      </c>
      <c r="C191" s="129" t="s">
        <v>13214</v>
      </c>
      <c r="D191" s="129" t="s">
        <v>13188</v>
      </c>
      <c r="E191" s="129" t="s">
        <v>12939</v>
      </c>
      <c r="F191" s="91"/>
    </row>
    <row r="192" spans="1:6" s="73" customFormat="1">
      <c r="A192" s="130" t="s">
        <v>12936</v>
      </c>
      <c r="B192" s="129" t="s">
        <v>901</v>
      </c>
      <c r="C192" s="129" t="s">
        <v>13215</v>
      </c>
      <c r="D192" s="129" t="s">
        <v>13188</v>
      </c>
      <c r="E192" s="129" t="s">
        <v>12939</v>
      </c>
      <c r="F192" s="91"/>
    </row>
    <row r="193" spans="1:6" s="73" customFormat="1">
      <c r="A193" s="130" t="s">
        <v>12936</v>
      </c>
      <c r="B193" s="129" t="s">
        <v>901</v>
      </c>
      <c r="C193" s="129" t="s">
        <v>13216</v>
      </c>
      <c r="D193" s="129" t="s">
        <v>13188</v>
      </c>
      <c r="E193" s="129" t="s">
        <v>12939</v>
      </c>
      <c r="F193" s="91"/>
    </row>
    <row r="194" spans="1:6" s="73" customFormat="1">
      <c r="A194" s="130" t="s">
        <v>12936</v>
      </c>
      <c r="B194" s="129" t="s">
        <v>901</v>
      </c>
      <c r="C194" s="129" t="s">
        <v>13217</v>
      </c>
      <c r="D194" s="129" t="s">
        <v>13188</v>
      </c>
      <c r="E194" s="129" t="s">
        <v>12939</v>
      </c>
      <c r="F194" s="91"/>
    </row>
    <row r="195" spans="1:6" s="76" customFormat="1">
      <c r="A195" s="130" t="s">
        <v>12936</v>
      </c>
      <c r="B195" s="129" t="s">
        <v>901</v>
      </c>
      <c r="C195" s="129" t="s">
        <v>13218</v>
      </c>
      <c r="D195" s="129" t="s">
        <v>13188</v>
      </c>
      <c r="E195" s="129" t="s">
        <v>12939</v>
      </c>
      <c r="F195" s="92"/>
    </row>
    <row r="196" spans="1:6" s="76" customFormat="1">
      <c r="A196" s="130" t="s">
        <v>12936</v>
      </c>
      <c r="B196" s="129" t="s">
        <v>901</v>
      </c>
      <c r="C196" s="129" t="s">
        <v>13219</v>
      </c>
      <c r="D196" s="129" t="s">
        <v>13188</v>
      </c>
      <c r="E196" s="129" t="s">
        <v>12939</v>
      </c>
      <c r="F196" s="92"/>
    </row>
    <row r="197" spans="1:6" s="73" customFormat="1">
      <c r="A197" s="130" t="s">
        <v>12936</v>
      </c>
      <c r="B197" s="129" t="s">
        <v>901</v>
      </c>
      <c r="C197" s="129" t="s">
        <v>13220</v>
      </c>
      <c r="D197" s="129" t="s">
        <v>13188</v>
      </c>
      <c r="E197" s="129" t="s">
        <v>12939</v>
      </c>
      <c r="F197" s="91"/>
    </row>
    <row r="198" spans="1:6" s="73" customFormat="1">
      <c r="A198" s="130" t="s">
        <v>12936</v>
      </c>
      <c r="B198" s="129" t="s">
        <v>901</v>
      </c>
      <c r="C198" s="129" t="s">
        <v>13221</v>
      </c>
      <c r="D198" s="129" t="s">
        <v>13188</v>
      </c>
      <c r="E198" s="129" t="s">
        <v>12939</v>
      </c>
      <c r="F198" s="91"/>
    </row>
    <row r="199" spans="1:6" s="73" customFormat="1">
      <c r="A199" s="130" t="s">
        <v>12936</v>
      </c>
      <c r="B199" s="129" t="s">
        <v>901</v>
      </c>
      <c r="C199" s="129" t="s">
        <v>13222</v>
      </c>
      <c r="D199" s="129" t="s">
        <v>13188</v>
      </c>
      <c r="E199" s="129" t="s">
        <v>12939</v>
      </c>
      <c r="F199" s="91"/>
    </row>
    <row r="200" spans="1:6" s="73" customFormat="1">
      <c r="A200" s="130" t="s">
        <v>12936</v>
      </c>
      <c r="B200" s="129" t="s">
        <v>901</v>
      </c>
      <c r="C200" s="129" t="s">
        <v>13223</v>
      </c>
      <c r="D200" s="129" t="s">
        <v>13188</v>
      </c>
      <c r="E200" s="129" t="s">
        <v>12939</v>
      </c>
      <c r="F200" s="91"/>
    </row>
    <row r="201" spans="1:6" s="76" customFormat="1">
      <c r="A201" s="130" t="s">
        <v>12936</v>
      </c>
      <c r="B201" s="129" t="s">
        <v>901</v>
      </c>
      <c r="C201" s="129" t="s">
        <v>13224</v>
      </c>
      <c r="D201" s="129" t="s">
        <v>13188</v>
      </c>
      <c r="E201" s="129" t="s">
        <v>12939</v>
      </c>
      <c r="F201" s="92"/>
    </row>
    <row r="202" spans="1:6" s="76" customFormat="1">
      <c r="A202" s="130" t="s">
        <v>12936</v>
      </c>
      <c r="B202" s="129" t="s">
        <v>901</v>
      </c>
      <c r="C202" s="129" t="s">
        <v>13225</v>
      </c>
      <c r="D202" s="129" t="s">
        <v>13188</v>
      </c>
      <c r="E202" s="129" t="s">
        <v>12939</v>
      </c>
      <c r="F202" s="92"/>
    </row>
    <row r="203" spans="1:6" ht="43.2">
      <c r="A203" s="100" t="s">
        <v>4547</v>
      </c>
      <c r="B203" s="121" t="s">
        <v>4640</v>
      </c>
      <c r="C203" s="131" t="s">
        <v>13226</v>
      </c>
      <c r="D203" s="129" t="s">
        <v>4641</v>
      </c>
      <c r="E203" s="129" t="s">
        <v>12939</v>
      </c>
      <c r="F203" t="s">
        <v>13227</v>
      </c>
    </row>
    <row r="204" spans="1:6" ht="115.2">
      <c r="A204" s="69" t="s">
        <v>328</v>
      </c>
      <c r="B204" s="70" t="s">
        <v>366</v>
      </c>
      <c r="C204" s="71" t="s">
        <v>13228</v>
      </c>
      <c r="D204" s="120" t="s">
        <v>368</v>
      </c>
      <c r="E204" s="129" t="s">
        <v>12939</v>
      </c>
    </row>
    <row r="205" spans="1:6" ht="100.8">
      <c r="A205" s="69" t="s">
        <v>328</v>
      </c>
      <c r="B205" s="70" t="s">
        <v>1025</v>
      </c>
      <c r="C205" s="71" t="s">
        <v>13229</v>
      </c>
      <c r="D205" s="135" t="s">
        <v>1026</v>
      </c>
      <c r="E205" s="129" t="s">
        <v>12939</v>
      </c>
    </row>
    <row r="206" spans="1:6" ht="100.8">
      <c r="A206" s="69" t="s">
        <v>328</v>
      </c>
      <c r="B206" s="70" t="s">
        <v>1263</v>
      </c>
      <c r="C206" s="71" t="s">
        <v>13230</v>
      </c>
      <c r="D206" s="135" t="s">
        <v>1264</v>
      </c>
      <c r="E206" s="129" t="s">
        <v>12939</v>
      </c>
    </row>
    <row r="207" spans="1:6" ht="57.6">
      <c r="A207" s="69" t="s">
        <v>328</v>
      </c>
      <c r="B207" s="70" t="s">
        <v>2018</v>
      </c>
      <c r="C207" s="71" t="s">
        <v>13231</v>
      </c>
      <c r="D207" s="135" t="s">
        <v>2019</v>
      </c>
      <c r="E207" s="129" t="s">
        <v>12939</v>
      </c>
    </row>
    <row r="208" spans="1:6" ht="86.4">
      <c r="A208" s="69" t="s">
        <v>328</v>
      </c>
      <c r="B208" s="70" t="s">
        <v>2093</v>
      </c>
      <c r="C208" s="71" t="s">
        <v>13232</v>
      </c>
      <c r="D208" s="135" t="s">
        <v>2094</v>
      </c>
      <c r="E208" s="129" t="s">
        <v>12939</v>
      </c>
    </row>
    <row r="209" spans="1:5" ht="43.2">
      <c r="A209" s="69" t="s">
        <v>328</v>
      </c>
      <c r="B209" s="70" t="s">
        <v>2402</v>
      </c>
      <c r="C209" s="71" t="s">
        <v>13233</v>
      </c>
      <c r="D209" s="120" t="s">
        <v>2403</v>
      </c>
      <c r="E209" s="129" t="s">
        <v>12939</v>
      </c>
    </row>
    <row r="210" spans="1:5" ht="86.4">
      <c r="A210" s="69" t="s">
        <v>328</v>
      </c>
      <c r="B210" s="70" t="s">
        <v>2895</v>
      </c>
      <c r="C210" s="71" t="s">
        <v>13234</v>
      </c>
      <c r="D210" s="120" t="s">
        <v>2896</v>
      </c>
      <c r="E210" s="129" t="s">
        <v>12939</v>
      </c>
    </row>
    <row r="211" spans="1:5" ht="86.4">
      <c r="A211" s="69" t="s">
        <v>328</v>
      </c>
      <c r="B211" s="70" t="s">
        <v>3014</v>
      </c>
      <c r="C211" s="71" t="s">
        <v>13235</v>
      </c>
      <c r="D211" s="120" t="s">
        <v>3016</v>
      </c>
      <c r="E211" s="129" t="s">
        <v>12939</v>
      </c>
    </row>
    <row r="212" spans="1:5" ht="100.8">
      <c r="A212" s="69" t="s">
        <v>328</v>
      </c>
      <c r="B212" s="70" t="s">
        <v>3280</v>
      </c>
      <c r="C212" s="71" t="s">
        <v>13236</v>
      </c>
      <c r="D212" s="120" t="s">
        <v>3281</v>
      </c>
      <c r="E212" s="129" t="s">
        <v>12939</v>
      </c>
    </row>
    <row r="213" spans="1:5" ht="100.8">
      <c r="A213" s="69" t="s">
        <v>328</v>
      </c>
      <c r="B213" s="70" t="s">
        <v>3361</v>
      </c>
      <c r="C213" s="71" t="s">
        <v>13237</v>
      </c>
      <c r="D213" s="120" t="s">
        <v>3362</v>
      </c>
      <c r="E213" s="129" t="s">
        <v>12939</v>
      </c>
    </row>
    <row r="214" spans="1:5" ht="43.2">
      <c r="A214" s="100" t="s">
        <v>4547</v>
      </c>
      <c r="B214" s="121" t="s">
        <v>4610</v>
      </c>
      <c r="C214" s="121" t="s">
        <v>13238</v>
      </c>
      <c r="D214" s="120" t="s">
        <v>4635</v>
      </c>
      <c r="E214" s="129" t="s">
        <v>12939</v>
      </c>
    </row>
  </sheetData>
  <conditionalFormatting sqref="C204:C214">
    <cfRule type="duplicateValues" dxfId="17" priority="3"/>
  </conditionalFormatting>
  <hyperlinks>
    <hyperlink ref="C138" r:id="rId1"/>
  </hyperlinks>
  <pageMargins left="0.75" right="0.75" top="1" bottom="1" header="0.5" footer="0.5"/>
  <pageSetup orientation="portrait" horizontalDpi="4294967292" verticalDpi="429496729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59"/>
  <sheetViews>
    <sheetView workbookViewId="0">
      <selection activeCell="C59" sqref="C59"/>
    </sheetView>
  </sheetViews>
  <sheetFormatPr defaultColWidth="11.44140625" defaultRowHeight="14.4"/>
  <cols>
    <col min="1" max="1" width="34.109375" customWidth="1"/>
    <col min="2" max="2" width="73.44140625" customWidth="1"/>
    <col min="3" max="4" width="10.77734375" customWidth="1"/>
  </cols>
  <sheetData>
    <row r="3" spans="1:6" s="73" customFormat="1">
      <c r="A3" s="69" t="s">
        <v>16</v>
      </c>
      <c r="B3" s="70" t="s">
        <v>13239</v>
      </c>
      <c r="C3" s="71" t="s">
        <v>13240</v>
      </c>
      <c r="D3" s="75" t="s">
        <v>13241</v>
      </c>
      <c r="F3" s="91"/>
    </row>
    <row r="5" spans="1:6" s="76" customFormat="1">
      <c r="A5" s="69" t="s">
        <v>13242</v>
      </c>
      <c r="B5" s="74" t="s">
        <v>13243</v>
      </c>
      <c r="C5" s="75" t="s">
        <v>13244</v>
      </c>
      <c r="D5" s="75" t="s">
        <v>13245</v>
      </c>
      <c r="F5" s="92"/>
    </row>
    <row r="6" spans="1:6" s="76" customFormat="1">
      <c r="A6" s="69" t="s">
        <v>13242</v>
      </c>
      <c r="B6" s="74" t="s">
        <v>13243</v>
      </c>
      <c r="C6" s="75" t="s">
        <v>13246</v>
      </c>
      <c r="D6" s="75" t="s">
        <v>13245</v>
      </c>
      <c r="F6" s="92"/>
    </row>
    <row r="7" spans="1:6" s="76" customFormat="1">
      <c r="A7" s="69" t="s">
        <v>13242</v>
      </c>
      <c r="B7" s="74" t="s">
        <v>13243</v>
      </c>
      <c r="C7" s="75" t="s">
        <v>13247</v>
      </c>
      <c r="D7" s="75" t="s">
        <v>13245</v>
      </c>
      <c r="F7" s="92"/>
    </row>
    <row r="8" spans="1:6" s="76" customFormat="1">
      <c r="A8" s="69" t="s">
        <v>13242</v>
      </c>
      <c r="B8" s="74" t="s">
        <v>13243</v>
      </c>
      <c r="C8" s="75" t="s">
        <v>13248</v>
      </c>
      <c r="D8" s="75" t="s">
        <v>13245</v>
      </c>
      <c r="F8" s="92"/>
    </row>
    <row r="9" spans="1:6" s="73" customFormat="1">
      <c r="A9" s="69" t="s">
        <v>126</v>
      </c>
      <c r="B9" s="70" t="s">
        <v>13249</v>
      </c>
      <c r="C9" s="71" t="s">
        <v>13250</v>
      </c>
      <c r="D9" s="75" t="s">
        <v>13241</v>
      </c>
      <c r="F9" s="91"/>
    </row>
    <row r="10" spans="1:6" s="73" customFormat="1">
      <c r="A10" s="69" t="s">
        <v>126</v>
      </c>
      <c r="B10" s="70" t="s">
        <v>13251</v>
      </c>
      <c r="C10" s="71" t="s">
        <v>13252</v>
      </c>
      <c r="D10" s="75" t="s">
        <v>13241</v>
      </c>
      <c r="F10" s="91"/>
    </row>
    <row r="11" spans="1:6" s="1" customFormat="1">
      <c r="A11" s="100" t="s">
        <v>4366</v>
      </c>
      <c r="B11" s="113" t="s">
        <v>13253</v>
      </c>
      <c r="C11" s="106" t="s">
        <v>13254</v>
      </c>
      <c r="D11" s="75" t="s">
        <v>13241</v>
      </c>
      <c r="F11" s="93"/>
    </row>
    <row r="12" spans="1:6" s="1" customFormat="1">
      <c r="A12" s="100" t="s">
        <v>4366</v>
      </c>
      <c r="B12" s="114">
        <v>41548</v>
      </c>
      <c r="C12" s="106" t="s">
        <v>13255</v>
      </c>
      <c r="D12" s="75" t="s">
        <v>13241</v>
      </c>
      <c r="F12" s="93"/>
    </row>
    <row r="13" spans="1:6" s="1" customFormat="1">
      <c r="A13" s="100" t="s">
        <v>4366</v>
      </c>
      <c r="B13" s="114">
        <v>41334</v>
      </c>
      <c r="C13" s="106" t="s">
        <v>13256</v>
      </c>
      <c r="D13" s="75" t="s">
        <v>13241</v>
      </c>
      <c r="F13" s="93"/>
    </row>
    <row r="14" spans="1:6" s="1" customFormat="1">
      <c r="A14" s="100" t="s">
        <v>4366</v>
      </c>
      <c r="B14" s="115">
        <v>41244</v>
      </c>
      <c r="C14" s="106" t="s">
        <v>13257</v>
      </c>
      <c r="D14" s="75" t="s">
        <v>13241</v>
      </c>
      <c r="F14" s="93"/>
    </row>
    <row r="15" spans="1:6" s="1" customFormat="1">
      <c r="A15" s="100" t="s">
        <v>4366</v>
      </c>
      <c r="B15" s="115">
        <v>41153</v>
      </c>
      <c r="C15" s="106" t="s">
        <v>13258</v>
      </c>
      <c r="D15" s="75" t="s">
        <v>13241</v>
      </c>
      <c r="F15" s="93"/>
    </row>
    <row r="16" spans="1:6" s="1" customFormat="1">
      <c r="A16" s="100" t="s">
        <v>4366</v>
      </c>
      <c r="B16" s="115">
        <v>41061</v>
      </c>
      <c r="C16" s="106" t="s">
        <v>13259</v>
      </c>
      <c r="D16" s="75" t="s">
        <v>13241</v>
      </c>
      <c r="F16" s="93"/>
    </row>
    <row r="17" spans="1:6" s="1" customFormat="1">
      <c r="A17" s="100" t="s">
        <v>4366</v>
      </c>
      <c r="B17" s="115">
        <v>41000</v>
      </c>
      <c r="C17" s="106" t="s">
        <v>13260</v>
      </c>
      <c r="D17" s="75" t="s">
        <v>13241</v>
      </c>
      <c r="F17" s="93"/>
    </row>
    <row r="18" spans="1:6" s="1" customFormat="1">
      <c r="A18" s="100" t="s">
        <v>4366</v>
      </c>
      <c r="B18" s="115">
        <v>40940</v>
      </c>
      <c r="C18" s="106" t="s">
        <v>13261</v>
      </c>
      <c r="D18" s="75" t="s">
        <v>13241</v>
      </c>
      <c r="F18" s="93"/>
    </row>
    <row r="19" spans="1:6" s="1" customFormat="1">
      <c r="A19" s="100" t="s">
        <v>4366</v>
      </c>
      <c r="B19" s="115">
        <v>40878</v>
      </c>
      <c r="C19" s="106" t="s">
        <v>13262</v>
      </c>
      <c r="D19" s="75" t="s">
        <v>13241</v>
      </c>
      <c r="F19" s="93"/>
    </row>
    <row r="20" spans="1:6" s="1" customFormat="1">
      <c r="A20" s="100" t="s">
        <v>4366</v>
      </c>
      <c r="B20" s="115">
        <v>40817</v>
      </c>
      <c r="C20" s="106" t="s">
        <v>13263</v>
      </c>
      <c r="D20" s="75" t="s">
        <v>13241</v>
      </c>
      <c r="F20" s="93"/>
    </row>
    <row r="21" spans="1:6" s="1" customFormat="1">
      <c r="A21" s="100" t="s">
        <v>4366</v>
      </c>
      <c r="B21" s="115">
        <v>40756</v>
      </c>
      <c r="C21" s="106" t="s">
        <v>13264</v>
      </c>
      <c r="D21" s="75" t="s">
        <v>13241</v>
      </c>
      <c r="F21" s="93"/>
    </row>
    <row r="22" spans="1:6" s="1" customFormat="1">
      <c r="A22" s="100" t="s">
        <v>4366</v>
      </c>
      <c r="B22" s="115">
        <v>40695</v>
      </c>
      <c r="C22" s="106" t="s">
        <v>13265</v>
      </c>
      <c r="D22" s="75" t="s">
        <v>13241</v>
      </c>
      <c r="F22" s="93"/>
    </row>
    <row r="23" spans="1:6" s="1" customFormat="1">
      <c r="A23" s="100" t="s">
        <v>4366</v>
      </c>
      <c r="B23" s="115">
        <v>40634</v>
      </c>
      <c r="C23" s="106" t="s">
        <v>13266</v>
      </c>
      <c r="D23" s="75" t="s">
        <v>13241</v>
      </c>
      <c r="F23" s="93"/>
    </row>
    <row r="24" spans="1:6" s="1" customFormat="1">
      <c r="A24" s="100" t="s">
        <v>4366</v>
      </c>
      <c r="B24" s="115">
        <v>40575</v>
      </c>
      <c r="C24" s="106" t="s">
        <v>13267</v>
      </c>
      <c r="D24" s="75" t="s">
        <v>13241</v>
      </c>
      <c r="F24" s="93"/>
    </row>
    <row r="25" spans="1:6" s="1" customFormat="1">
      <c r="A25" s="100" t="s">
        <v>4366</v>
      </c>
      <c r="B25" s="115">
        <v>40513</v>
      </c>
      <c r="C25" s="106" t="s">
        <v>13268</v>
      </c>
      <c r="D25" s="75" t="s">
        <v>13241</v>
      </c>
      <c r="F25" s="93"/>
    </row>
    <row r="26" spans="1:6" s="1" customFormat="1">
      <c r="A26" s="100" t="s">
        <v>4366</v>
      </c>
      <c r="B26" s="115">
        <v>40452</v>
      </c>
      <c r="C26" s="106" t="s">
        <v>13269</v>
      </c>
      <c r="D26" s="75" t="s">
        <v>13241</v>
      </c>
      <c r="F26" s="93"/>
    </row>
    <row r="27" spans="1:6" s="1" customFormat="1">
      <c r="A27" s="100" t="s">
        <v>4366</v>
      </c>
      <c r="B27" s="115">
        <v>40391</v>
      </c>
      <c r="C27" s="106" t="s">
        <v>13270</v>
      </c>
      <c r="D27" s="75" t="s">
        <v>13241</v>
      </c>
      <c r="F27" s="93"/>
    </row>
    <row r="28" spans="1:6" s="1" customFormat="1">
      <c r="A28" s="100" t="s">
        <v>4366</v>
      </c>
      <c r="B28" s="115">
        <v>40360</v>
      </c>
      <c r="C28" s="106" t="s">
        <v>13271</v>
      </c>
      <c r="D28" s="75" t="s">
        <v>13241</v>
      </c>
      <c r="F28" s="93"/>
    </row>
    <row r="29" spans="1:6" s="1" customFormat="1" ht="28.8">
      <c r="A29" s="100" t="s">
        <v>4459</v>
      </c>
      <c r="B29" s="113" t="s">
        <v>13272</v>
      </c>
      <c r="C29" s="106" t="s">
        <v>13273</v>
      </c>
      <c r="D29" s="75" t="s">
        <v>13241</v>
      </c>
      <c r="F29" s="93"/>
    </row>
    <row r="30" spans="1:6" s="1" customFormat="1" ht="28.8">
      <c r="A30" s="100" t="s">
        <v>4459</v>
      </c>
      <c r="B30" s="113" t="s">
        <v>13274</v>
      </c>
      <c r="C30" s="106" t="s">
        <v>13275</v>
      </c>
      <c r="D30" s="75" t="s">
        <v>13241</v>
      </c>
      <c r="F30" s="93"/>
    </row>
    <row r="31" spans="1:6" s="1" customFormat="1" ht="28.8">
      <c r="A31" s="100" t="s">
        <v>4459</v>
      </c>
      <c r="B31" s="113" t="s">
        <v>13276</v>
      </c>
      <c r="C31" s="106" t="s">
        <v>13277</v>
      </c>
      <c r="D31" s="75" t="s">
        <v>13241</v>
      </c>
      <c r="F31" s="93"/>
    </row>
    <row r="32" spans="1:6" s="1" customFormat="1" ht="28.8">
      <c r="A32" s="100" t="s">
        <v>4459</v>
      </c>
      <c r="B32" s="113" t="s">
        <v>13278</v>
      </c>
      <c r="C32" s="106" t="s">
        <v>13279</v>
      </c>
      <c r="D32" s="75" t="s">
        <v>13241</v>
      </c>
      <c r="F32" s="93"/>
    </row>
    <row r="33" spans="1:6" s="1" customFormat="1" ht="28.8">
      <c r="A33" s="100" t="s">
        <v>4459</v>
      </c>
      <c r="B33" s="113" t="s">
        <v>13280</v>
      </c>
      <c r="C33" s="106" t="s">
        <v>13281</v>
      </c>
      <c r="D33" s="75" t="s">
        <v>13241</v>
      </c>
      <c r="F33" s="93"/>
    </row>
    <row r="34" spans="1:6" s="1" customFormat="1" ht="28.8">
      <c r="A34" s="100" t="s">
        <v>4459</v>
      </c>
      <c r="B34" s="113" t="s">
        <v>13282</v>
      </c>
      <c r="C34" s="106" t="s">
        <v>13283</v>
      </c>
      <c r="D34" s="75" t="s">
        <v>13241</v>
      </c>
      <c r="F34" s="93"/>
    </row>
    <row r="35" spans="1:6" s="1" customFormat="1" ht="28.8">
      <c r="A35" s="100" t="s">
        <v>4459</v>
      </c>
      <c r="B35" s="113" t="s">
        <v>13284</v>
      </c>
      <c r="C35" s="106" t="s">
        <v>13285</v>
      </c>
      <c r="D35" s="75" t="s">
        <v>13241</v>
      </c>
      <c r="F35" s="93"/>
    </row>
    <row r="36" spans="1:6" s="1" customFormat="1" ht="28.8">
      <c r="A36" s="100" t="s">
        <v>4459</v>
      </c>
      <c r="B36" s="113" t="s">
        <v>13286</v>
      </c>
      <c r="C36" s="106" t="s">
        <v>13287</v>
      </c>
      <c r="D36" s="75" t="s">
        <v>13241</v>
      </c>
      <c r="F36" s="93"/>
    </row>
    <row r="37" spans="1:6" s="1" customFormat="1" ht="28.8">
      <c r="A37" s="100" t="s">
        <v>4459</v>
      </c>
      <c r="B37" s="113" t="s">
        <v>13288</v>
      </c>
      <c r="C37" s="106" t="s">
        <v>13289</v>
      </c>
      <c r="D37" s="75" t="s">
        <v>13241</v>
      </c>
      <c r="F37" s="93"/>
    </row>
    <row r="38" spans="1:6" s="1" customFormat="1" ht="28.8">
      <c r="A38" s="100" t="s">
        <v>4459</v>
      </c>
      <c r="B38" s="113" t="s">
        <v>13290</v>
      </c>
      <c r="C38" s="106" t="s">
        <v>13291</v>
      </c>
      <c r="D38" s="75" t="s">
        <v>13241</v>
      </c>
      <c r="F38" s="93"/>
    </row>
    <row r="39" spans="1:6" s="1" customFormat="1" ht="28.8">
      <c r="A39" s="100" t="s">
        <v>4459</v>
      </c>
      <c r="B39" s="113" t="s">
        <v>13292</v>
      </c>
      <c r="C39" s="106" t="s">
        <v>13293</v>
      </c>
      <c r="D39" s="75" t="s">
        <v>13241</v>
      </c>
      <c r="F39" s="93"/>
    </row>
    <row r="40" spans="1:6" s="1" customFormat="1" ht="28.8">
      <c r="A40" s="100" t="s">
        <v>4459</v>
      </c>
      <c r="B40" s="113" t="s">
        <v>13294</v>
      </c>
      <c r="C40" s="106" t="s">
        <v>13295</v>
      </c>
      <c r="D40" s="75" t="s">
        <v>13241</v>
      </c>
      <c r="F40" s="93"/>
    </row>
    <row r="41" spans="1:6" s="1" customFormat="1" ht="28.8">
      <c r="A41" s="100" t="s">
        <v>4459</v>
      </c>
      <c r="B41" s="113" t="s">
        <v>13296</v>
      </c>
      <c r="C41" s="106" t="s">
        <v>13297</v>
      </c>
      <c r="D41" s="75" t="s">
        <v>13241</v>
      </c>
      <c r="F41" s="93"/>
    </row>
    <row r="42" spans="1:6" s="1" customFormat="1" ht="28.8">
      <c r="A42" s="100" t="s">
        <v>4459</v>
      </c>
      <c r="B42" s="113" t="s">
        <v>13298</v>
      </c>
      <c r="C42" s="106" t="s">
        <v>13299</v>
      </c>
      <c r="D42" s="75" t="s">
        <v>13241</v>
      </c>
      <c r="F42" s="93"/>
    </row>
    <row r="43" spans="1:6" s="1" customFormat="1" ht="28.8">
      <c r="A43" s="100" t="s">
        <v>4459</v>
      </c>
      <c r="B43" s="113" t="s">
        <v>13300</v>
      </c>
      <c r="C43" s="106" t="s">
        <v>13301</v>
      </c>
      <c r="D43" s="75" t="s">
        <v>13241</v>
      </c>
      <c r="F43" s="93"/>
    </row>
    <row r="44" spans="1:6" s="1" customFormat="1" ht="28.8">
      <c r="A44" s="100" t="s">
        <v>4459</v>
      </c>
      <c r="B44" s="113" t="s">
        <v>13302</v>
      </c>
      <c r="C44" s="106" t="s">
        <v>13303</v>
      </c>
      <c r="D44" s="75" t="s">
        <v>13241</v>
      </c>
      <c r="F44" s="93"/>
    </row>
    <row r="45" spans="1:6" s="1" customFormat="1" ht="28.8">
      <c r="A45" s="100" t="s">
        <v>4459</v>
      </c>
      <c r="B45" s="113" t="s">
        <v>13304</v>
      </c>
      <c r="C45" s="106" t="s">
        <v>13305</v>
      </c>
      <c r="D45" s="75" t="s">
        <v>13241</v>
      </c>
      <c r="F45" s="93"/>
    </row>
    <row r="46" spans="1:6" s="1" customFormat="1" ht="28.8">
      <c r="A46" s="100" t="s">
        <v>4459</v>
      </c>
      <c r="B46" s="113" t="s">
        <v>13306</v>
      </c>
      <c r="C46" s="106" t="s">
        <v>13307</v>
      </c>
      <c r="D46" s="75" t="s">
        <v>13241</v>
      </c>
      <c r="F46" s="93"/>
    </row>
    <row r="47" spans="1:6" s="1" customFormat="1" ht="28.8">
      <c r="A47" s="100" t="s">
        <v>4459</v>
      </c>
      <c r="B47" s="113" t="s">
        <v>13308</v>
      </c>
      <c r="C47" s="106" t="s">
        <v>13309</v>
      </c>
      <c r="D47" s="75" t="s">
        <v>13241</v>
      </c>
      <c r="F47" s="93"/>
    </row>
    <row r="48" spans="1:6" s="1" customFormat="1" ht="28.8">
      <c r="A48" s="100" t="s">
        <v>4459</v>
      </c>
      <c r="B48" s="113" t="s">
        <v>13310</v>
      </c>
      <c r="C48" s="106" t="s">
        <v>13311</v>
      </c>
      <c r="D48" s="75" t="s">
        <v>13241</v>
      </c>
      <c r="F48" s="93"/>
    </row>
    <row r="49" spans="1:6" s="1" customFormat="1" ht="28.8">
      <c r="A49" s="100" t="s">
        <v>4459</v>
      </c>
      <c r="B49" s="113" t="s">
        <v>13312</v>
      </c>
      <c r="C49" s="106" t="s">
        <v>13313</v>
      </c>
      <c r="D49" s="75" t="s">
        <v>13241</v>
      </c>
      <c r="F49" s="93"/>
    </row>
    <row r="50" spans="1:6" s="1" customFormat="1" ht="28.8">
      <c r="A50" s="100" t="s">
        <v>4459</v>
      </c>
      <c r="B50" s="113" t="s">
        <v>13314</v>
      </c>
      <c r="C50" s="106" t="s">
        <v>13315</v>
      </c>
      <c r="D50" s="75" t="s">
        <v>13241</v>
      </c>
      <c r="F50" s="93"/>
    </row>
    <row r="51" spans="1:6" s="1" customFormat="1" ht="28.8">
      <c r="A51" s="100" t="s">
        <v>4459</v>
      </c>
      <c r="B51" s="113" t="s">
        <v>13316</v>
      </c>
      <c r="C51" s="106" t="s">
        <v>13317</v>
      </c>
      <c r="D51" s="75" t="s">
        <v>13241</v>
      </c>
      <c r="F51" s="93"/>
    </row>
    <row r="52" spans="1:6" s="1" customFormat="1" ht="28.8">
      <c r="A52" s="100" t="s">
        <v>4459</v>
      </c>
      <c r="B52" s="113" t="s">
        <v>13316</v>
      </c>
      <c r="C52" s="106" t="s">
        <v>13318</v>
      </c>
      <c r="D52" s="75" t="s">
        <v>13241</v>
      </c>
      <c r="F52" s="93"/>
    </row>
    <row r="53" spans="1:6" s="1" customFormat="1" ht="28.8">
      <c r="A53" s="100" t="s">
        <v>4459</v>
      </c>
      <c r="B53" s="113" t="s">
        <v>13319</v>
      </c>
      <c r="C53" s="106" t="s">
        <v>13320</v>
      </c>
      <c r="D53" s="75" t="s">
        <v>13241</v>
      </c>
      <c r="F53" s="93"/>
    </row>
    <row r="54" spans="1:6" s="1" customFormat="1" ht="28.8">
      <c r="A54" s="100" t="s">
        <v>4459</v>
      </c>
      <c r="B54" s="113" t="s">
        <v>13321</v>
      </c>
      <c r="C54" s="106" t="s">
        <v>13322</v>
      </c>
      <c r="D54" s="75" t="s">
        <v>13241</v>
      </c>
      <c r="F54" s="93"/>
    </row>
    <row r="55" spans="1:6" s="1" customFormat="1" ht="28.8">
      <c r="A55" s="100" t="s">
        <v>4459</v>
      </c>
      <c r="B55" s="113" t="s">
        <v>13323</v>
      </c>
      <c r="C55" s="106" t="s">
        <v>13324</v>
      </c>
      <c r="D55" s="75" t="s">
        <v>13241</v>
      </c>
      <c r="F55" s="93"/>
    </row>
    <row r="56" spans="1:6" s="1" customFormat="1" ht="28.8">
      <c r="A56" s="100" t="s">
        <v>4459</v>
      </c>
      <c r="B56" s="113" t="s">
        <v>13323</v>
      </c>
      <c r="C56" s="106" t="s">
        <v>13325</v>
      </c>
      <c r="D56" s="75" t="s">
        <v>13241</v>
      </c>
      <c r="F56" s="93"/>
    </row>
    <row r="57" spans="1:6" s="1" customFormat="1" ht="28.8">
      <c r="A57" s="100" t="s">
        <v>4459</v>
      </c>
      <c r="B57" s="113" t="s">
        <v>13326</v>
      </c>
      <c r="C57" s="106" t="s">
        <v>13327</v>
      </c>
      <c r="D57" s="75" t="s">
        <v>13241</v>
      </c>
      <c r="F57" s="93"/>
    </row>
    <row r="58" spans="1:6" s="1" customFormat="1" ht="28.8">
      <c r="A58" s="100" t="s">
        <v>4483</v>
      </c>
      <c r="B58" s="116" t="s">
        <v>13328</v>
      </c>
      <c r="C58" s="106" t="s">
        <v>13329</v>
      </c>
      <c r="D58" s="75" t="s">
        <v>13241</v>
      </c>
      <c r="F58" s="93"/>
    </row>
    <row r="59" spans="1:6" s="1" customFormat="1" ht="28.8">
      <c r="A59" s="100" t="s">
        <v>4483</v>
      </c>
      <c r="B59" s="116" t="s">
        <v>13330</v>
      </c>
      <c r="C59" s="106" t="s">
        <v>13331</v>
      </c>
      <c r="D59" s="75" t="s">
        <v>13241</v>
      </c>
      <c r="F59" s="93"/>
    </row>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
  <sheetViews>
    <sheetView zoomScale="150" zoomScaleNormal="150" zoomScalePageLayoutView="150" workbookViewId="0"/>
  </sheetViews>
  <sheetFormatPr defaultColWidth="11.44140625" defaultRowHeight="14.4"/>
  <cols>
    <col min="3" max="3" width="97" style="124" customWidth="1"/>
    <col min="4" max="4" width="72.44140625" customWidth="1"/>
    <col min="5" max="5" width="23.77734375" bestFit="1" customWidth="1"/>
    <col min="6" max="6" width="22.77734375" bestFit="1" customWidth="1"/>
    <col min="7" max="7" width="20.109375" customWidth="1"/>
  </cols>
  <sheetData>
    <row r="1" spans="1:10" ht="36">
      <c r="A1" s="101" t="s">
        <v>0</v>
      </c>
      <c r="B1" s="78" t="s">
        <v>1</v>
      </c>
      <c r="C1" s="136" t="s">
        <v>7</v>
      </c>
      <c r="D1" s="94" t="s">
        <v>8</v>
      </c>
      <c r="E1" s="81" t="s">
        <v>9</v>
      </c>
      <c r="F1" s="101" t="s">
        <v>10</v>
      </c>
      <c r="G1" s="94" t="s">
        <v>11</v>
      </c>
      <c r="H1" s="81" t="s">
        <v>12</v>
      </c>
      <c r="I1" s="81" t="s">
        <v>13</v>
      </c>
    </row>
    <row r="2" spans="1:10" ht="100.8">
      <c r="A2" s="69" t="s">
        <v>328</v>
      </c>
      <c r="B2" s="70" t="s">
        <v>1646</v>
      </c>
      <c r="C2" s="70" t="s">
        <v>1649</v>
      </c>
      <c r="D2" s="91" t="s">
        <v>13332</v>
      </c>
      <c r="E2" s="122" t="s">
        <v>43</v>
      </c>
      <c r="F2" s="123" t="s">
        <v>44</v>
      </c>
      <c r="G2" s="93" t="s">
        <v>36</v>
      </c>
      <c r="H2" s="73" t="s">
        <v>37</v>
      </c>
      <c r="I2" s="73"/>
    </row>
    <row r="3" spans="1:10" ht="144">
      <c r="A3" s="69" t="s">
        <v>328</v>
      </c>
      <c r="B3" s="70" t="s">
        <v>2225</v>
      </c>
      <c r="C3" s="70" t="s">
        <v>2227</v>
      </c>
      <c r="D3" s="91" t="s">
        <v>13333</v>
      </c>
      <c r="E3" s="122" t="s">
        <v>43</v>
      </c>
      <c r="F3" s="123" t="s">
        <v>44</v>
      </c>
      <c r="G3" s="93" t="s">
        <v>36</v>
      </c>
      <c r="H3" s="73" t="s">
        <v>37</v>
      </c>
      <c r="I3" s="73"/>
    </row>
    <row r="4" spans="1:10" ht="57.6">
      <c r="A4" s="100" t="s">
        <v>4547</v>
      </c>
      <c r="B4" s="121" t="s">
        <v>4644</v>
      </c>
      <c r="C4" s="137" t="s">
        <v>4673</v>
      </c>
      <c r="D4" s="93" t="s">
        <v>13334</v>
      </c>
      <c r="E4" s="1" t="s">
        <v>43</v>
      </c>
      <c r="F4" s="123" t="s">
        <v>44</v>
      </c>
      <c r="G4" s="92" t="s">
        <v>36</v>
      </c>
      <c r="H4" s="76" t="s">
        <v>37</v>
      </c>
      <c r="I4" s="1"/>
    </row>
    <row r="5" spans="1:10" ht="86.4">
      <c r="A5" s="69" t="s">
        <v>328</v>
      </c>
      <c r="B5" s="70" t="s">
        <v>1982</v>
      </c>
      <c r="C5" s="70" t="s">
        <v>1983</v>
      </c>
      <c r="D5" t="s">
        <v>13335</v>
      </c>
      <c r="E5" s="122" t="s">
        <v>43</v>
      </c>
      <c r="F5" s="123" t="s">
        <v>44</v>
      </c>
      <c r="G5" s="93" t="s">
        <v>36</v>
      </c>
      <c r="H5" s="73" t="s">
        <v>37</v>
      </c>
    </row>
    <row r="6" spans="1:10" ht="100.8">
      <c r="A6" s="69" t="s">
        <v>328</v>
      </c>
      <c r="B6" s="70" t="s">
        <v>2804</v>
      </c>
      <c r="C6" s="70" t="s">
        <v>2806</v>
      </c>
      <c r="D6" s="91" t="s">
        <v>13336</v>
      </c>
      <c r="E6" s="122" t="s">
        <v>43</v>
      </c>
      <c r="F6" s="123" t="s">
        <v>44</v>
      </c>
      <c r="G6" s="93" t="s">
        <v>36</v>
      </c>
      <c r="H6" s="73" t="s">
        <v>37</v>
      </c>
      <c r="I6" s="73"/>
    </row>
    <row r="7" spans="1:10" ht="115.2">
      <c r="A7" s="69" t="s">
        <v>328</v>
      </c>
      <c r="B7" s="70" t="s">
        <v>1660</v>
      </c>
      <c r="C7" s="70" t="s">
        <v>1664</v>
      </c>
      <c r="D7" s="91" t="s">
        <v>13337</v>
      </c>
      <c r="E7" s="122" t="s">
        <v>43</v>
      </c>
      <c r="F7" s="123" t="s">
        <v>44</v>
      </c>
      <c r="G7" s="93" t="s">
        <v>36</v>
      </c>
      <c r="H7" s="73" t="s">
        <v>37</v>
      </c>
      <c r="I7" s="73"/>
      <c r="J7" s="134"/>
    </row>
    <row r="8" spans="1:10" ht="100.8">
      <c r="A8" s="69" t="s">
        <v>328</v>
      </c>
      <c r="B8" s="70" t="s">
        <v>3084</v>
      </c>
      <c r="C8" s="70" t="s">
        <v>3085</v>
      </c>
      <c r="D8" s="91" t="s">
        <v>13338</v>
      </c>
      <c r="E8" s="122" t="s">
        <v>43</v>
      </c>
      <c r="F8" s="123" t="s">
        <v>44</v>
      </c>
      <c r="G8" s="93" t="s">
        <v>36</v>
      </c>
      <c r="H8" s="73" t="s">
        <v>37</v>
      </c>
    </row>
    <row r="9" spans="1:10" ht="57.6">
      <c r="A9" s="100" t="s">
        <v>4547</v>
      </c>
      <c r="B9" s="121" t="s">
        <v>4692</v>
      </c>
      <c r="C9" s="137" t="s">
        <v>4695</v>
      </c>
      <c r="D9" s="124" t="s">
        <v>13339</v>
      </c>
      <c r="E9" s="1" t="s">
        <v>43</v>
      </c>
      <c r="F9" s="123" t="s">
        <v>44</v>
      </c>
      <c r="G9" s="92" t="s">
        <v>36</v>
      </c>
      <c r="H9" s="76" t="s">
        <v>37</v>
      </c>
      <c r="I9" s="1"/>
    </row>
    <row r="10" spans="1:10" ht="144">
      <c r="A10" s="69" t="s">
        <v>328</v>
      </c>
      <c r="B10" s="70" t="s">
        <v>1988</v>
      </c>
      <c r="C10" s="70" t="s">
        <v>1991</v>
      </c>
      <c r="D10" s="124" t="s">
        <v>13340</v>
      </c>
      <c r="E10" s="122" t="s">
        <v>43</v>
      </c>
      <c r="F10" s="123" t="s">
        <v>44</v>
      </c>
      <c r="G10" s="93" t="s">
        <v>36</v>
      </c>
      <c r="H10" s="73" t="s">
        <v>37</v>
      </c>
      <c r="I10" s="73"/>
    </row>
    <row r="11" spans="1:10" ht="158.4">
      <c r="A11" s="69" t="s">
        <v>328</v>
      </c>
      <c r="B11" s="70" t="s">
        <v>3201</v>
      </c>
      <c r="C11" s="70" t="s">
        <v>3204</v>
      </c>
      <c r="D11" s="91" t="s">
        <v>13341</v>
      </c>
      <c r="E11" s="122" t="s">
        <v>43</v>
      </c>
      <c r="F11" s="123" t="s">
        <v>44</v>
      </c>
      <c r="G11" s="93" t="s">
        <v>36</v>
      </c>
      <c r="H11" s="73" t="s">
        <v>37</v>
      </c>
      <c r="I11" s="73"/>
    </row>
    <row r="14" spans="1:10">
      <c r="I14" s="73"/>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12"/>
  <sheetViews>
    <sheetView workbookViewId="0">
      <selection activeCell="D29" sqref="D29"/>
    </sheetView>
  </sheetViews>
  <sheetFormatPr defaultColWidth="11.44140625" defaultRowHeight="14.4"/>
  <cols>
    <col min="1" max="1" width="19.109375" customWidth="1"/>
    <col min="2" max="2" width="28.6640625" bestFit="1" customWidth="1"/>
    <col min="3" max="3" width="49.109375" customWidth="1"/>
    <col min="4" max="4" width="64" style="27" customWidth="1"/>
    <col min="5" max="5" width="13.6640625" style="26" bestFit="1" customWidth="1"/>
  </cols>
  <sheetData>
    <row r="1" spans="1:5" s="82" customFormat="1" ht="18">
      <c r="A1" s="82" t="s">
        <v>13342</v>
      </c>
      <c r="B1" s="83" t="s">
        <v>13343</v>
      </c>
      <c r="C1" s="84" t="s">
        <v>4</v>
      </c>
      <c r="D1" s="85" t="s">
        <v>7</v>
      </c>
      <c r="E1" s="86"/>
    </row>
    <row r="2" spans="1:5" s="82" customFormat="1" ht="18">
      <c r="A2" s="72" t="s">
        <v>13344</v>
      </c>
      <c r="E2" s="86"/>
    </row>
    <row r="3" spans="1:5">
      <c r="B3" s="8" t="s">
        <v>13345</v>
      </c>
      <c r="C3" s="8" t="s">
        <v>4302</v>
      </c>
      <c r="D3" s="26" t="s">
        <v>4303</v>
      </c>
      <c r="E3" s="7"/>
    </row>
    <row r="4" spans="1:5">
      <c r="B4" s="9" t="s">
        <v>13345</v>
      </c>
      <c r="C4" s="8" t="s">
        <v>4302</v>
      </c>
      <c r="D4" s="36" t="s">
        <v>2352</v>
      </c>
      <c r="E4" s="7"/>
    </row>
    <row r="5" spans="1:5">
      <c r="B5" s="9" t="s">
        <v>13345</v>
      </c>
      <c r="C5" s="8" t="s">
        <v>4302</v>
      </c>
      <c r="D5" s="36" t="s">
        <v>2365</v>
      </c>
    </row>
    <row r="6" spans="1:5">
      <c r="B6" s="9" t="s">
        <v>13345</v>
      </c>
      <c r="C6" s="8" t="s">
        <v>4302</v>
      </c>
      <c r="D6" s="36" t="s">
        <v>2356</v>
      </c>
    </row>
    <row r="7" spans="1:5">
      <c r="B7" s="9" t="s">
        <v>13346</v>
      </c>
      <c r="C7" s="8" t="s">
        <v>4302</v>
      </c>
      <c r="D7" s="36" t="s">
        <v>163</v>
      </c>
    </row>
    <row r="8" spans="1:5">
      <c r="B8" s="9" t="s">
        <v>13345</v>
      </c>
      <c r="C8" s="8" t="s">
        <v>4302</v>
      </c>
      <c r="D8" s="36" t="s">
        <v>4566</v>
      </c>
    </row>
    <row r="9" spans="1:5">
      <c r="B9" s="9" t="s">
        <v>13345</v>
      </c>
      <c r="C9" s="8" t="s">
        <v>4302</v>
      </c>
      <c r="D9" s="36" t="s">
        <v>128</v>
      </c>
    </row>
    <row r="10" spans="1:5">
      <c r="B10" s="9" t="s">
        <v>13345</v>
      </c>
      <c r="C10" s="8" t="s">
        <v>4302</v>
      </c>
      <c r="D10" s="36" t="s">
        <v>1528</v>
      </c>
    </row>
    <row r="11" spans="1:5">
      <c r="B11" s="9" t="s">
        <v>13345</v>
      </c>
      <c r="C11" s="8" t="s">
        <v>4302</v>
      </c>
      <c r="D11" s="36" t="s">
        <v>2379</v>
      </c>
    </row>
    <row r="12" spans="1:5">
      <c r="B12" s="9" t="s">
        <v>13345</v>
      </c>
      <c r="C12" s="8" t="s">
        <v>4302</v>
      </c>
      <c r="D12" s="36" t="s">
        <v>2367</v>
      </c>
    </row>
    <row r="13" spans="1:5">
      <c r="B13" s="9" t="s">
        <v>13345</v>
      </c>
      <c r="C13" s="8" t="s">
        <v>4302</v>
      </c>
      <c r="D13" s="36" t="s">
        <v>409</v>
      </c>
    </row>
    <row r="14" spans="1:5">
      <c r="B14" s="9" t="s">
        <v>13345</v>
      </c>
      <c r="C14" s="8" t="s">
        <v>4302</v>
      </c>
      <c r="D14" s="36" t="s">
        <v>3093</v>
      </c>
    </row>
    <row r="15" spans="1:5">
      <c r="B15" s="9" t="s">
        <v>13345</v>
      </c>
      <c r="C15" s="8" t="s">
        <v>4302</v>
      </c>
      <c r="D15" s="36" t="s">
        <v>1716</v>
      </c>
    </row>
    <row r="16" spans="1:5">
      <c r="B16" s="9" t="s">
        <v>13345</v>
      </c>
      <c r="C16" s="8" t="s">
        <v>4302</v>
      </c>
      <c r="D16" s="36" t="s">
        <v>2381</v>
      </c>
    </row>
    <row r="17" spans="1:4">
      <c r="B17" s="8" t="s">
        <v>13345</v>
      </c>
      <c r="C17" s="8" t="s">
        <v>4302</v>
      </c>
      <c r="D17" s="37" t="s">
        <v>4304</v>
      </c>
    </row>
    <row r="18" spans="1:4">
      <c r="B18" s="9" t="s">
        <v>13345</v>
      </c>
      <c r="C18" s="8" t="s">
        <v>4302</v>
      </c>
      <c r="D18" s="36" t="s">
        <v>2358</v>
      </c>
    </row>
    <row r="19" spans="1:4">
      <c r="B19" s="9" t="s">
        <v>13345</v>
      </c>
      <c r="C19" s="8" t="s">
        <v>4302</v>
      </c>
      <c r="D19" s="36" t="s">
        <v>2361</v>
      </c>
    </row>
    <row r="20" spans="1:4">
      <c r="B20" s="9" t="s">
        <v>13345</v>
      </c>
      <c r="C20" s="8" t="s">
        <v>4302</v>
      </c>
      <c r="D20" s="36" t="s">
        <v>18</v>
      </c>
    </row>
    <row r="21" spans="1:4">
      <c r="B21" s="9" t="s">
        <v>13345</v>
      </c>
      <c r="C21" s="8" t="s">
        <v>4302</v>
      </c>
      <c r="D21" s="36" t="s">
        <v>130</v>
      </c>
    </row>
    <row r="22" spans="1:4">
      <c r="B22" s="9" t="s">
        <v>13345</v>
      </c>
      <c r="C22" s="8" t="s">
        <v>4302</v>
      </c>
      <c r="D22" s="26" t="s">
        <v>4305</v>
      </c>
    </row>
    <row r="23" spans="1:4">
      <c r="B23" s="9" t="s">
        <v>13345</v>
      </c>
      <c r="C23" s="8" t="s">
        <v>4302</v>
      </c>
      <c r="D23" s="26" t="s">
        <v>4307</v>
      </c>
    </row>
    <row r="24" spans="1:4">
      <c r="B24" s="9" t="s">
        <v>13345</v>
      </c>
      <c r="C24" s="8" t="s">
        <v>4302</v>
      </c>
      <c r="D24" s="26" t="s">
        <v>13347</v>
      </c>
    </row>
    <row r="25" spans="1:4">
      <c r="B25" s="10"/>
      <c r="C25" s="10"/>
      <c r="D25" s="38"/>
    </row>
    <row r="26" spans="1:4" ht="28.8">
      <c r="A26" s="3" t="s">
        <v>13348</v>
      </c>
      <c r="C26" s="12" t="s">
        <v>13349</v>
      </c>
      <c r="D26" s="26" t="s">
        <v>833</v>
      </c>
    </row>
    <row r="27" spans="1:4">
      <c r="C27" s="12" t="s">
        <v>13350</v>
      </c>
      <c r="D27" s="26" t="s">
        <v>472</v>
      </c>
    </row>
    <row r="28" spans="1:4">
      <c r="C28" s="12" t="s">
        <v>4315</v>
      </c>
      <c r="D28" s="26" t="s">
        <v>1294</v>
      </c>
    </row>
    <row r="29" spans="1:4">
      <c r="C29" s="12" t="s">
        <v>13351</v>
      </c>
      <c r="D29" s="26" t="s">
        <v>1410</v>
      </c>
    </row>
    <row r="30" spans="1:4">
      <c r="C30" s="12" t="s">
        <v>13352</v>
      </c>
      <c r="D30" s="26" t="s">
        <v>3247</v>
      </c>
    </row>
    <row r="31" spans="1:4">
      <c r="C31" s="12" t="s">
        <v>13353</v>
      </c>
      <c r="D31" s="26" t="s">
        <v>1406</v>
      </c>
    </row>
    <row r="32" spans="1:4">
      <c r="C32" s="12" t="s">
        <v>989</v>
      </c>
      <c r="D32" s="26" t="s">
        <v>988</v>
      </c>
    </row>
    <row r="33" spans="3:4" ht="28.8">
      <c r="C33" s="12" t="s">
        <v>13349</v>
      </c>
      <c r="D33" s="26" t="s">
        <v>2738</v>
      </c>
    </row>
    <row r="34" spans="3:4">
      <c r="C34" s="12" t="s">
        <v>13354</v>
      </c>
      <c r="D34" s="26" t="s">
        <v>474</v>
      </c>
    </row>
    <row r="35" spans="3:4">
      <c r="C35" s="12" t="s">
        <v>4315</v>
      </c>
      <c r="D35" s="26" t="s">
        <v>492</v>
      </c>
    </row>
    <row r="36" spans="3:4">
      <c r="C36" s="12" t="s">
        <v>13351</v>
      </c>
      <c r="D36" s="26" t="s">
        <v>1408</v>
      </c>
    </row>
    <row r="37" spans="3:4">
      <c r="C37" s="12" t="s">
        <v>13352</v>
      </c>
      <c r="D37" s="26" t="s">
        <v>3244</v>
      </c>
    </row>
    <row r="38" spans="3:4">
      <c r="C38" s="12" t="s">
        <v>13355</v>
      </c>
      <c r="D38" s="26" t="s">
        <v>3291</v>
      </c>
    </row>
    <row r="39" spans="3:4">
      <c r="C39" s="12" t="s">
        <v>13356</v>
      </c>
      <c r="D39" s="26" t="s">
        <v>3788</v>
      </c>
    </row>
    <row r="40" spans="3:4">
      <c r="C40" s="12" t="s">
        <v>13357</v>
      </c>
      <c r="D40" s="26" t="s">
        <v>3603</v>
      </c>
    </row>
    <row r="41" spans="3:4">
      <c r="C41" s="12" t="s">
        <v>13358</v>
      </c>
      <c r="D41" s="26" t="s">
        <v>1730</v>
      </c>
    </row>
    <row r="42" spans="3:4">
      <c r="C42" s="12" t="s">
        <v>13359</v>
      </c>
      <c r="D42" s="26" t="s">
        <v>2732</v>
      </c>
    </row>
    <row r="43" spans="3:4" ht="28.8">
      <c r="C43" s="12" t="s">
        <v>4309</v>
      </c>
      <c r="D43" s="26" t="s">
        <v>4310</v>
      </c>
    </row>
    <row r="44" spans="3:4">
      <c r="C44" s="12" t="s">
        <v>4311</v>
      </c>
      <c r="D44" s="26" t="s">
        <v>4312</v>
      </c>
    </row>
    <row r="45" spans="3:4">
      <c r="C45" s="13" t="s">
        <v>13360</v>
      </c>
      <c r="D45" s="26" t="s">
        <v>2732</v>
      </c>
    </row>
    <row r="46" spans="3:4" ht="41.4">
      <c r="C46" s="12"/>
      <c r="D46" s="39" t="s">
        <v>176</v>
      </c>
    </row>
    <row r="47" spans="3:4" ht="41.4">
      <c r="C47" s="12"/>
      <c r="D47" s="39" t="s">
        <v>1670</v>
      </c>
    </row>
    <row r="48" spans="3:4" ht="41.4">
      <c r="C48" s="12" t="s">
        <v>13361</v>
      </c>
      <c r="D48" s="39" t="s">
        <v>839</v>
      </c>
    </row>
    <row r="49" spans="3:4">
      <c r="C49" s="12" t="s">
        <v>13362</v>
      </c>
      <c r="D49" s="40" t="s">
        <v>13363</v>
      </c>
    </row>
    <row r="50" spans="3:4">
      <c r="C50" s="12" t="s">
        <v>13364</v>
      </c>
      <c r="D50" s="40" t="s">
        <v>13365</v>
      </c>
    </row>
    <row r="51" spans="3:4">
      <c r="C51" s="12" t="s">
        <v>13366</v>
      </c>
      <c r="D51" s="40" t="s">
        <v>13367</v>
      </c>
    </row>
    <row r="52" spans="3:4" ht="41.4">
      <c r="C52" s="12" t="s">
        <v>13368</v>
      </c>
      <c r="D52" s="39" t="s">
        <v>4702</v>
      </c>
    </row>
    <row r="53" spans="3:4">
      <c r="C53" s="12" t="s">
        <v>4313</v>
      </c>
      <c r="D53" s="41" t="s">
        <v>4316</v>
      </c>
    </row>
    <row r="54" spans="3:4" ht="41.4">
      <c r="C54" s="14" t="s">
        <v>13369</v>
      </c>
      <c r="D54" s="39" t="s">
        <v>2557</v>
      </c>
    </row>
    <row r="55" spans="3:4">
      <c r="C55" s="12" t="s">
        <v>4313</v>
      </c>
      <c r="D55" s="41" t="s">
        <v>4314</v>
      </c>
    </row>
    <row r="56" spans="3:4">
      <c r="C56" s="12" t="s">
        <v>4315</v>
      </c>
      <c r="D56" s="26" t="s">
        <v>4316</v>
      </c>
    </row>
    <row r="57" spans="3:4">
      <c r="C57" s="12" t="s">
        <v>13370</v>
      </c>
      <c r="D57" s="39" t="s">
        <v>2743</v>
      </c>
    </row>
    <row r="58" spans="3:4">
      <c r="C58" s="12" t="s">
        <v>4317</v>
      </c>
      <c r="D58" s="39" t="s">
        <v>4318</v>
      </c>
    </row>
    <row r="59" spans="3:4">
      <c r="C59" s="12" t="s">
        <v>13371</v>
      </c>
      <c r="D59" s="39" t="s">
        <v>3471</v>
      </c>
    </row>
    <row r="60" spans="3:4">
      <c r="C60" s="12" t="s">
        <v>13372</v>
      </c>
      <c r="D60" s="39" t="s">
        <v>3509</v>
      </c>
    </row>
    <row r="61" spans="3:4">
      <c r="C61" s="12" t="s">
        <v>13373</v>
      </c>
      <c r="D61" s="39" t="s">
        <v>3480</v>
      </c>
    </row>
    <row r="62" spans="3:4">
      <c r="C62" s="12" t="s">
        <v>13374</v>
      </c>
      <c r="D62" s="39" t="s">
        <v>3445</v>
      </c>
    </row>
    <row r="63" spans="3:4">
      <c r="C63" s="12" t="s">
        <v>4319</v>
      </c>
      <c r="D63" s="39" t="s">
        <v>4320</v>
      </c>
    </row>
    <row r="64" spans="3:4" ht="28.8">
      <c r="C64" s="12" t="s">
        <v>13375</v>
      </c>
      <c r="D64" s="39" t="s">
        <v>24</v>
      </c>
    </row>
    <row r="65" spans="3:4">
      <c r="C65" s="12" t="s">
        <v>13376</v>
      </c>
      <c r="D65" s="39" t="s">
        <v>3451</v>
      </c>
    </row>
    <row r="66" spans="3:4" ht="28.8">
      <c r="C66" s="12" t="s">
        <v>13377</v>
      </c>
      <c r="D66" s="39" t="s">
        <v>3495</v>
      </c>
    </row>
    <row r="67" spans="3:4">
      <c r="C67" s="12" t="s">
        <v>13378</v>
      </c>
      <c r="D67" s="39" t="s">
        <v>3448</v>
      </c>
    </row>
    <row r="68" spans="3:4" ht="27.6">
      <c r="C68" s="12" t="s">
        <v>4315</v>
      </c>
      <c r="D68" s="39" t="s">
        <v>3433</v>
      </c>
    </row>
    <row r="69" spans="3:4">
      <c r="C69" s="12" t="s">
        <v>13352</v>
      </c>
      <c r="D69" s="26" t="s">
        <v>3435</v>
      </c>
    </row>
    <row r="70" spans="3:4">
      <c r="C70" s="12" t="s">
        <v>13379</v>
      </c>
      <c r="D70" s="39" t="s">
        <v>3492</v>
      </c>
    </row>
    <row r="71" spans="3:4">
      <c r="C71" s="12" t="s">
        <v>13380</v>
      </c>
      <c r="D71" s="39" t="s">
        <v>2740</v>
      </c>
    </row>
    <row r="72" spans="3:4">
      <c r="C72" s="12" t="s">
        <v>13381</v>
      </c>
      <c r="D72" s="39" t="s">
        <v>3454</v>
      </c>
    </row>
    <row r="73" spans="3:4">
      <c r="C73" s="12" t="s">
        <v>13382</v>
      </c>
      <c r="D73" s="39" t="s">
        <v>3485</v>
      </c>
    </row>
    <row r="74" spans="3:4">
      <c r="C74" s="12" t="s">
        <v>13383</v>
      </c>
      <c r="D74" s="39" t="s">
        <v>3475</v>
      </c>
    </row>
    <row r="75" spans="3:4">
      <c r="C75" s="12" t="s">
        <v>4545</v>
      </c>
      <c r="D75" s="39" t="s">
        <v>3498</v>
      </c>
    </row>
    <row r="76" spans="3:4">
      <c r="C76" s="12" t="s">
        <v>13384</v>
      </c>
      <c r="D76" s="39" t="s">
        <v>51</v>
      </c>
    </row>
    <row r="77" spans="3:4">
      <c r="C77" s="12" t="s">
        <v>13385</v>
      </c>
      <c r="D77" s="39" t="s">
        <v>3440</v>
      </c>
    </row>
    <row r="78" spans="3:4">
      <c r="C78" s="12" t="s">
        <v>13370</v>
      </c>
      <c r="D78" s="39" t="s">
        <v>2744</v>
      </c>
    </row>
    <row r="79" spans="3:4">
      <c r="C79" s="12" t="s">
        <v>4317</v>
      </c>
      <c r="D79" s="39" t="s">
        <v>4321</v>
      </c>
    </row>
    <row r="80" spans="3:4">
      <c r="C80" s="12" t="s">
        <v>13386</v>
      </c>
      <c r="D80" s="39" t="s">
        <v>4207</v>
      </c>
    </row>
    <row r="81" spans="1:5">
      <c r="C81" s="12" t="s">
        <v>13387</v>
      </c>
      <c r="D81" s="39" t="s">
        <v>4210</v>
      </c>
    </row>
    <row r="82" spans="1:5">
      <c r="C82" s="12" t="s">
        <v>13372</v>
      </c>
      <c r="D82" s="39" t="s">
        <v>3510</v>
      </c>
    </row>
    <row r="83" spans="1:5">
      <c r="C83" s="12" t="s">
        <v>13388</v>
      </c>
      <c r="D83" s="39" t="s">
        <v>3469</v>
      </c>
    </row>
    <row r="84" spans="1:5">
      <c r="C84" s="12" t="s">
        <v>13389</v>
      </c>
      <c r="D84" s="39" t="s">
        <v>3481</v>
      </c>
    </row>
    <row r="85" spans="1:5">
      <c r="C85" s="12" t="s">
        <v>13390</v>
      </c>
      <c r="D85" s="39" t="s">
        <v>3496</v>
      </c>
    </row>
    <row r="86" spans="1:5">
      <c r="C86" s="12" t="s">
        <v>13376</v>
      </c>
      <c r="D86" s="39" t="s">
        <v>3452</v>
      </c>
    </row>
    <row r="87" spans="1:5" ht="27.6">
      <c r="C87" s="12" t="s">
        <v>13378</v>
      </c>
      <c r="D87" s="39" t="s">
        <v>3449</v>
      </c>
    </row>
    <row r="88" spans="1:5" ht="27.6">
      <c r="D88" s="39" t="s">
        <v>3449</v>
      </c>
    </row>
    <row r="89" spans="1:5">
      <c r="C89" s="12"/>
      <c r="D89" s="40" t="s">
        <v>13113</v>
      </c>
      <c r="E89" s="26" t="s">
        <v>13391</v>
      </c>
    </row>
    <row r="90" spans="1:5">
      <c r="C90" s="12" t="s">
        <v>13392</v>
      </c>
      <c r="D90" s="40" t="s">
        <v>13393</v>
      </c>
      <c r="E90" s="26" t="s">
        <v>13394</v>
      </c>
    </row>
    <row r="91" spans="1:5">
      <c r="C91" s="12" t="s">
        <v>13395</v>
      </c>
      <c r="D91" s="42" t="s">
        <v>13396</v>
      </c>
      <c r="E91" s="26" t="s">
        <v>13397</v>
      </c>
    </row>
    <row r="92" spans="1:5">
      <c r="C92" s="12" t="s">
        <v>4315</v>
      </c>
      <c r="D92" s="42" t="s">
        <v>13396</v>
      </c>
    </row>
    <row r="93" spans="1:5">
      <c r="C93" s="12" t="s">
        <v>13352</v>
      </c>
      <c r="D93" s="42" t="s">
        <v>13396</v>
      </c>
    </row>
    <row r="95" spans="1:5">
      <c r="A95" s="3" t="s">
        <v>13398</v>
      </c>
      <c r="C95" s="13" t="s">
        <v>5315</v>
      </c>
      <c r="D95" s="43" t="s">
        <v>13399</v>
      </c>
    </row>
    <row r="96" spans="1:5">
      <c r="C96" s="13" t="s">
        <v>1045</v>
      </c>
      <c r="D96" s="44" t="s">
        <v>3569</v>
      </c>
    </row>
    <row r="97" spans="3:5">
      <c r="C97" s="13" t="s">
        <v>1045</v>
      </c>
      <c r="D97" s="44" t="s">
        <v>1990</v>
      </c>
    </row>
    <row r="98" spans="3:5">
      <c r="C98" s="13" t="s">
        <v>13400</v>
      </c>
      <c r="D98" s="44" t="s">
        <v>1483</v>
      </c>
    </row>
    <row r="99" spans="3:5">
      <c r="C99" s="13" t="s">
        <v>1480</v>
      </c>
      <c r="D99" s="26" t="s">
        <v>13401</v>
      </c>
    </row>
    <row r="100" spans="3:5">
      <c r="C100" s="13" t="s">
        <v>13402</v>
      </c>
      <c r="D100" s="26" t="s">
        <v>13403</v>
      </c>
    </row>
    <row r="101" spans="3:5">
      <c r="C101" s="13" t="s">
        <v>13404</v>
      </c>
      <c r="D101" s="26" t="s">
        <v>13405</v>
      </c>
    </row>
    <row r="102" spans="3:5">
      <c r="C102" s="13" t="s">
        <v>13406</v>
      </c>
      <c r="D102" s="44" t="s">
        <v>1668</v>
      </c>
    </row>
    <row r="103" spans="3:5">
      <c r="C103" s="13" t="s">
        <v>13407</v>
      </c>
      <c r="D103" s="44" t="s">
        <v>1121</v>
      </c>
    </row>
    <row r="104" spans="3:5">
      <c r="C104" s="13" t="s">
        <v>5118</v>
      </c>
      <c r="D104" s="44" t="s">
        <v>284</v>
      </c>
    </row>
    <row r="105" spans="3:5">
      <c r="C105" s="13" t="s">
        <v>13408</v>
      </c>
      <c r="D105" s="26" t="s">
        <v>13409</v>
      </c>
    </row>
    <row r="106" spans="3:5">
      <c r="C106" s="13" t="s">
        <v>13410</v>
      </c>
      <c r="D106" s="45" t="s">
        <v>4316</v>
      </c>
    </row>
    <row r="107" spans="3:5">
      <c r="C107" s="13" t="s">
        <v>13410</v>
      </c>
      <c r="D107" s="45" t="s">
        <v>4314</v>
      </c>
    </row>
    <row r="108" spans="3:5" s="17" customFormat="1">
      <c r="C108" s="15" t="s">
        <v>4323</v>
      </c>
      <c r="D108" s="44" t="s">
        <v>4324</v>
      </c>
      <c r="E108" s="27"/>
    </row>
    <row r="109" spans="3:5" s="17" customFormat="1">
      <c r="C109" s="16"/>
      <c r="D109" s="26" t="s">
        <v>4326</v>
      </c>
      <c r="E109" s="27"/>
    </row>
    <row r="110" spans="3:5">
      <c r="C110" s="13" t="s">
        <v>4327</v>
      </c>
      <c r="D110" s="44" t="s">
        <v>2743</v>
      </c>
    </row>
    <row r="111" spans="3:5">
      <c r="C111" s="13" t="s">
        <v>4327</v>
      </c>
      <c r="D111" s="44" t="s">
        <v>3502</v>
      </c>
    </row>
    <row r="112" spans="3:5">
      <c r="C112" s="13" t="s">
        <v>4327</v>
      </c>
      <c r="D112" s="44" t="s">
        <v>3471</v>
      </c>
    </row>
    <row r="113" spans="3:4">
      <c r="C113" s="13" t="s">
        <v>4327</v>
      </c>
      <c r="D113" s="44" t="s">
        <v>3509</v>
      </c>
    </row>
    <row r="114" spans="3:4">
      <c r="C114" s="13" t="s">
        <v>4327</v>
      </c>
      <c r="D114" s="44" t="s">
        <v>3480</v>
      </c>
    </row>
    <row r="115" spans="3:4">
      <c r="C115" s="13" t="s">
        <v>4327</v>
      </c>
      <c r="D115" s="44" t="s">
        <v>3445</v>
      </c>
    </row>
    <row r="116" spans="3:4">
      <c r="C116" s="13" t="s">
        <v>4327</v>
      </c>
      <c r="D116" s="44" t="s">
        <v>4320</v>
      </c>
    </row>
    <row r="117" spans="3:4">
      <c r="C117" s="13" t="s">
        <v>4327</v>
      </c>
      <c r="D117" s="44" t="s">
        <v>24</v>
      </c>
    </row>
    <row r="118" spans="3:4">
      <c r="C118" s="13" t="s">
        <v>4327</v>
      </c>
      <c r="D118" s="44" t="s">
        <v>3451</v>
      </c>
    </row>
    <row r="119" spans="3:4">
      <c r="C119" s="13" t="s">
        <v>4327</v>
      </c>
      <c r="D119" s="44" t="s">
        <v>3495</v>
      </c>
    </row>
    <row r="120" spans="3:4">
      <c r="C120" s="13" t="s">
        <v>4327</v>
      </c>
      <c r="D120" s="44" t="s">
        <v>4328</v>
      </c>
    </row>
    <row r="121" spans="3:4">
      <c r="C121" s="13" t="s">
        <v>4327</v>
      </c>
      <c r="D121" s="44" t="s">
        <v>4329</v>
      </c>
    </row>
    <row r="122" spans="3:4">
      <c r="C122" s="13" t="s">
        <v>4327</v>
      </c>
      <c r="D122" s="44" t="s">
        <v>4330</v>
      </c>
    </row>
    <row r="123" spans="3:4">
      <c r="C123" s="13" t="s">
        <v>4327</v>
      </c>
      <c r="D123" s="44" t="s">
        <v>2740</v>
      </c>
    </row>
    <row r="124" spans="3:4">
      <c r="C124" s="13" t="s">
        <v>4327</v>
      </c>
      <c r="D124" s="44" t="s">
        <v>3454</v>
      </c>
    </row>
    <row r="125" spans="3:4">
      <c r="C125" s="13" t="s">
        <v>4327</v>
      </c>
      <c r="D125" s="44" t="s">
        <v>3486</v>
      </c>
    </row>
    <row r="126" spans="3:4">
      <c r="C126" s="13" t="s">
        <v>4327</v>
      </c>
      <c r="D126" s="44" t="s">
        <v>3476</v>
      </c>
    </row>
    <row r="127" spans="3:4">
      <c r="C127" s="13" t="s">
        <v>4327</v>
      </c>
      <c r="D127" s="44" t="s">
        <v>3499</v>
      </c>
    </row>
    <row r="128" spans="3:4">
      <c r="C128" s="13" t="s">
        <v>4327</v>
      </c>
      <c r="D128" s="44" t="s">
        <v>52</v>
      </c>
    </row>
    <row r="129" spans="3:4">
      <c r="C129" s="13" t="s">
        <v>4327</v>
      </c>
      <c r="D129" s="44" t="s">
        <v>3441</v>
      </c>
    </row>
    <row r="130" spans="3:4">
      <c r="C130" s="13" t="s">
        <v>4327</v>
      </c>
      <c r="D130" s="44" t="s">
        <v>2744</v>
      </c>
    </row>
    <row r="131" spans="3:4">
      <c r="C131" s="13" t="s">
        <v>4327</v>
      </c>
      <c r="D131" s="44" t="s">
        <v>3505</v>
      </c>
    </row>
    <row r="132" spans="3:4">
      <c r="C132" s="13" t="s">
        <v>4327</v>
      </c>
      <c r="D132" s="44" t="s">
        <v>4207</v>
      </c>
    </row>
    <row r="133" spans="3:4">
      <c r="C133" s="13" t="s">
        <v>4327</v>
      </c>
      <c r="D133" s="44" t="s">
        <v>4210</v>
      </c>
    </row>
    <row r="134" spans="3:4">
      <c r="C134" s="13" t="s">
        <v>4327</v>
      </c>
      <c r="D134" s="44" t="s">
        <v>3510</v>
      </c>
    </row>
    <row r="135" spans="3:4">
      <c r="C135" s="13" t="s">
        <v>4327</v>
      </c>
      <c r="D135" s="44" t="s">
        <v>4331</v>
      </c>
    </row>
    <row r="136" spans="3:4">
      <c r="C136" s="13" t="s">
        <v>4327</v>
      </c>
      <c r="D136" s="44" t="s">
        <v>3446</v>
      </c>
    </row>
    <row r="137" spans="3:4">
      <c r="C137" s="13" t="s">
        <v>4327</v>
      </c>
      <c r="D137" s="44" t="s">
        <v>4332</v>
      </c>
    </row>
    <row r="138" spans="3:4">
      <c r="C138" s="13" t="s">
        <v>4327</v>
      </c>
      <c r="D138" s="44" t="s">
        <v>26</v>
      </c>
    </row>
    <row r="139" spans="3:4">
      <c r="C139" s="13" t="s">
        <v>4327</v>
      </c>
      <c r="D139" s="44" t="s">
        <v>3469</v>
      </c>
    </row>
    <row r="140" spans="3:4">
      <c r="C140" s="13" t="s">
        <v>4327</v>
      </c>
      <c r="D140" s="44" t="s">
        <v>3481</v>
      </c>
    </row>
    <row r="141" spans="3:4">
      <c r="C141" s="13" t="s">
        <v>4327</v>
      </c>
      <c r="D141" s="44" t="s">
        <v>3452</v>
      </c>
    </row>
    <row r="142" spans="3:4">
      <c r="C142" s="13" t="s">
        <v>4327</v>
      </c>
      <c r="D142" s="44" t="s">
        <v>3452</v>
      </c>
    </row>
    <row r="143" spans="3:4">
      <c r="C143" s="13" t="s">
        <v>4327</v>
      </c>
      <c r="D143" s="44" t="s">
        <v>4333</v>
      </c>
    </row>
    <row r="144" spans="3:4">
      <c r="C144" s="13" t="s">
        <v>4327</v>
      </c>
      <c r="D144" s="44" t="s">
        <v>4334</v>
      </c>
    </row>
    <row r="145" spans="3:5">
      <c r="C145" s="13" t="s">
        <v>4327</v>
      </c>
      <c r="D145" s="44" t="s">
        <v>4335</v>
      </c>
    </row>
    <row r="146" spans="3:5">
      <c r="C146" s="13" t="s">
        <v>4327</v>
      </c>
      <c r="D146" s="44" t="s">
        <v>2741</v>
      </c>
    </row>
    <row r="147" spans="3:5">
      <c r="C147" s="13" t="s">
        <v>4327</v>
      </c>
      <c r="D147" s="44" t="s">
        <v>3455</v>
      </c>
    </row>
    <row r="148" spans="3:5">
      <c r="C148" s="13" t="s">
        <v>4327</v>
      </c>
      <c r="D148" s="44" t="s">
        <v>3486</v>
      </c>
    </row>
    <row r="149" spans="3:5">
      <c r="C149" s="13" t="s">
        <v>4327</v>
      </c>
      <c r="D149" s="44" t="s">
        <v>3476</v>
      </c>
    </row>
    <row r="150" spans="3:5">
      <c r="C150" s="13" t="s">
        <v>4327</v>
      </c>
      <c r="D150" s="44" t="s">
        <v>3499</v>
      </c>
    </row>
    <row r="151" spans="3:5">
      <c r="C151" s="13" t="s">
        <v>4327</v>
      </c>
      <c r="D151" s="44" t="s">
        <v>52</v>
      </c>
    </row>
    <row r="152" spans="3:5">
      <c r="C152" s="13" t="s">
        <v>4327</v>
      </c>
      <c r="D152" s="44" t="s">
        <v>3441</v>
      </c>
    </row>
    <row r="153" spans="3:5">
      <c r="C153" s="13" t="s">
        <v>4327</v>
      </c>
      <c r="D153" s="46" t="s">
        <v>13411</v>
      </c>
      <c r="E153" s="26" t="s">
        <v>13412</v>
      </c>
    </row>
    <row r="154" spans="3:5">
      <c r="D154" s="46" t="s">
        <v>13413</v>
      </c>
    </row>
    <row r="155" spans="3:5">
      <c r="C155" s="13" t="s">
        <v>13414</v>
      </c>
      <c r="D155" s="46" t="s">
        <v>13113</v>
      </c>
      <c r="E155" s="26" t="s">
        <v>13391</v>
      </c>
    </row>
    <row r="156" spans="3:5">
      <c r="C156" s="13" t="s">
        <v>13415</v>
      </c>
      <c r="D156" s="47" t="s">
        <v>4939</v>
      </c>
    </row>
    <row r="157" spans="3:5">
      <c r="C157" s="13" t="s">
        <v>13416</v>
      </c>
      <c r="D157" s="48" t="s">
        <v>13417</v>
      </c>
      <c r="E157" s="26" t="s">
        <v>13418</v>
      </c>
    </row>
    <row r="158" spans="3:5">
      <c r="C158" s="13" t="s">
        <v>13419</v>
      </c>
      <c r="D158" s="46" t="s">
        <v>13420</v>
      </c>
      <c r="E158" s="26" t="s">
        <v>13421</v>
      </c>
    </row>
    <row r="159" spans="3:5">
      <c r="C159" s="13" t="s">
        <v>13422</v>
      </c>
      <c r="D159" s="46" t="s">
        <v>13423</v>
      </c>
      <c r="E159" s="26" t="s">
        <v>13424</v>
      </c>
    </row>
    <row r="160" spans="3:5">
      <c r="C160" s="15" t="s">
        <v>682</v>
      </c>
      <c r="D160" s="46" t="s">
        <v>13425</v>
      </c>
      <c r="E160" s="26" t="s">
        <v>13426</v>
      </c>
    </row>
    <row r="162" spans="1:4" ht="43.2">
      <c r="A162" s="3" t="s">
        <v>13427</v>
      </c>
      <c r="C162" s="12" t="s">
        <v>13428</v>
      </c>
      <c r="D162" s="26" t="s">
        <v>13429</v>
      </c>
    </row>
    <row r="163" spans="1:4">
      <c r="C163" s="12" t="s">
        <v>13430</v>
      </c>
      <c r="D163" s="26" t="s">
        <v>13431</v>
      </c>
    </row>
    <row r="164" spans="1:4">
      <c r="C164" s="12" t="s">
        <v>432</v>
      </c>
      <c r="D164" s="26" t="s">
        <v>13432</v>
      </c>
    </row>
    <row r="165" spans="1:4">
      <c r="C165" s="12" t="s">
        <v>13433</v>
      </c>
      <c r="D165" s="26" t="s">
        <v>13434</v>
      </c>
    </row>
    <row r="166" spans="1:4">
      <c r="C166" s="12" t="s">
        <v>13435</v>
      </c>
      <c r="D166" s="26" t="s">
        <v>13436</v>
      </c>
    </row>
    <row r="167" spans="1:4">
      <c r="C167" s="12" t="s">
        <v>13437</v>
      </c>
      <c r="D167" s="26" t="s">
        <v>13438</v>
      </c>
    </row>
    <row r="168" spans="1:4">
      <c r="C168" s="12" t="s">
        <v>13439</v>
      </c>
      <c r="D168" s="26" t="s">
        <v>13431</v>
      </c>
    </row>
    <row r="169" spans="1:4">
      <c r="C169" s="12" t="s">
        <v>4336</v>
      </c>
      <c r="D169" s="26" t="s">
        <v>4337</v>
      </c>
    </row>
    <row r="170" spans="1:4">
      <c r="C170" s="12" t="s">
        <v>4338</v>
      </c>
      <c r="D170" s="26" t="s">
        <v>4339</v>
      </c>
    </row>
    <row r="171" spans="1:4">
      <c r="C171" s="12" t="s">
        <v>13440</v>
      </c>
      <c r="D171" s="26" t="s">
        <v>13441</v>
      </c>
    </row>
    <row r="172" spans="1:4">
      <c r="C172" s="12" t="s">
        <v>13404</v>
      </c>
      <c r="D172" s="26" t="s">
        <v>13442</v>
      </c>
    </row>
    <row r="173" spans="1:4">
      <c r="C173" s="12" t="s">
        <v>4340</v>
      </c>
      <c r="D173" s="26" t="s">
        <v>4341</v>
      </c>
    </row>
    <row r="174" spans="1:4">
      <c r="C174" s="12" t="s">
        <v>13443</v>
      </c>
      <c r="D174" s="26" t="s">
        <v>13444</v>
      </c>
    </row>
    <row r="175" spans="1:4">
      <c r="C175" s="12" t="s">
        <v>13406</v>
      </c>
      <c r="D175" s="26" t="s">
        <v>13445</v>
      </c>
    </row>
    <row r="176" spans="1:4">
      <c r="C176" s="12" t="s">
        <v>13407</v>
      </c>
      <c r="D176" s="26" t="s">
        <v>13446</v>
      </c>
    </row>
    <row r="177" spans="3:4">
      <c r="C177" s="12" t="s">
        <v>4644</v>
      </c>
      <c r="D177" s="26" t="s">
        <v>13447</v>
      </c>
    </row>
    <row r="178" spans="3:4">
      <c r="C178" s="12" t="s">
        <v>13448</v>
      </c>
      <c r="D178" s="26" t="s">
        <v>13432</v>
      </c>
    </row>
    <row r="179" spans="3:4">
      <c r="C179" s="12" t="s">
        <v>4338</v>
      </c>
      <c r="D179" s="26" t="s">
        <v>4342</v>
      </c>
    </row>
    <row r="180" spans="3:4">
      <c r="C180" s="12" t="s">
        <v>13440</v>
      </c>
      <c r="D180" s="26" t="s">
        <v>13449</v>
      </c>
    </row>
    <row r="181" spans="3:4">
      <c r="C181" s="12" t="s">
        <v>13443</v>
      </c>
      <c r="D181" s="26" t="s">
        <v>13450</v>
      </c>
    </row>
    <row r="182" spans="3:4">
      <c r="C182" s="12" t="s">
        <v>13406</v>
      </c>
      <c r="D182" s="26" t="s">
        <v>13451</v>
      </c>
    </row>
    <row r="183" spans="3:4">
      <c r="C183" s="12" t="s">
        <v>13407</v>
      </c>
      <c r="D183" s="26" t="s">
        <v>13452</v>
      </c>
    </row>
    <row r="184" spans="3:4">
      <c r="C184" s="12" t="s">
        <v>4698</v>
      </c>
      <c r="D184" s="26" t="s">
        <v>13453</v>
      </c>
    </row>
    <row r="185" spans="3:4">
      <c r="C185" s="12" t="s">
        <v>1542</v>
      </c>
      <c r="D185" s="26" t="s">
        <v>13434</v>
      </c>
    </row>
    <row r="186" spans="3:4">
      <c r="C186" s="12" t="s">
        <v>4338</v>
      </c>
      <c r="D186" s="26" t="s">
        <v>4343</v>
      </c>
    </row>
    <row r="187" spans="3:4">
      <c r="C187" s="12" t="s">
        <v>13440</v>
      </c>
      <c r="D187" s="26" t="s">
        <v>13454</v>
      </c>
    </row>
    <row r="188" spans="3:4">
      <c r="C188" s="12" t="s">
        <v>13443</v>
      </c>
      <c r="D188" s="26" t="s">
        <v>13455</v>
      </c>
    </row>
    <row r="189" spans="3:4">
      <c r="C189" s="12" t="s">
        <v>13407</v>
      </c>
      <c r="D189" s="26" t="s">
        <v>13456</v>
      </c>
    </row>
    <row r="190" spans="3:4">
      <c r="C190" s="12" t="s">
        <v>4644</v>
      </c>
      <c r="D190" s="26" t="s">
        <v>13457</v>
      </c>
    </row>
    <row r="191" spans="3:4">
      <c r="C191" s="12" t="s">
        <v>1207</v>
      </c>
      <c r="D191" s="26" t="s">
        <v>13436</v>
      </c>
    </row>
    <row r="192" spans="3:4">
      <c r="C192" s="12" t="s">
        <v>4344</v>
      </c>
      <c r="D192" s="26" t="s">
        <v>4345</v>
      </c>
    </row>
    <row r="193" spans="3:4">
      <c r="C193" s="12" t="s">
        <v>4338</v>
      </c>
      <c r="D193" s="26" t="s">
        <v>4346</v>
      </c>
    </row>
    <row r="194" spans="3:4" ht="28.8">
      <c r="C194" s="12" t="s">
        <v>4347</v>
      </c>
      <c r="D194" s="26" t="s">
        <v>4348</v>
      </c>
    </row>
    <row r="195" spans="3:4">
      <c r="C195" s="12" t="s">
        <v>13440</v>
      </c>
      <c r="D195" s="26" t="s">
        <v>13458</v>
      </c>
    </row>
    <row r="196" spans="3:4">
      <c r="C196" s="12" t="s">
        <v>13443</v>
      </c>
      <c r="D196" s="26" t="s">
        <v>13459</v>
      </c>
    </row>
    <row r="197" spans="3:4">
      <c r="C197" s="12" t="s">
        <v>13407</v>
      </c>
      <c r="D197" s="26" t="s">
        <v>13460</v>
      </c>
    </row>
    <row r="198" spans="3:4">
      <c r="C198" s="12" t="s">
        <v>4644</v>
      </c>
      <c r="D198" s="26" t="s">
        <v>13461</v>
      </c>
    </row>
    <row r="199" spans="3:4">
      <c r="C199" s="12" t="s">
        <v>13462</v>
      </c>
      <c r="D199" s="26" t="s">
        <v>13438</v>
      </c>
    </row>
    <row r="200" spans="3:4">
      <c r="C200" s="12" t="s">
        <v>4338</v>
      </c>
      <c r="D200" s="26" t="s">
        <v>4349</v>
      </c>
    </row>
    <row r="201" spans="3:4">
      <c r="C201" s="12" t="s">
        <v>13443</v>
      </c>
      <c r="D201" s="26" t="s">
        <v>13463</v>
      </c>
    </row>
    <row r="202" spans="3:4">
      <c r="C202" s="12" t="s">
        <v>13407</v>
      </c>
      <c r="D202" s="26" t="s">
        <v>13464</v>
      </c>
    </row>
    <row r="203" spans="3:4">
      <c r="C203" s="12" t="s">
        <v>4644</v>
      </c>
      <c r="D203" s="26" t="s">
        <v>13465</v>
      </c>
    </row>
    <row r="204" spans="3:4">
      <c r="C204" s="12" t="s">
        <v>13466</v>
      </c>
      <c r="D204" s="26" t="s">
        <v>13467</v>
      </c>
    </row>
    <row r="205" spans="3:4">
      <c r="C205" s="12" t="s">
        <v>13468</v>
      </c>
      <c r="D205" s="26" t="s">
        <v>13469</v>
      </c>
    </row>
    <row r="206" spans="3:4">
      <c r="C206" s="12" t="s">
        <v>13470</v>
      </c>
      <c r="D206" s="26" t="s">
        <v>13471</v>
      </c>
    </row>
    <row r="207" spans="3:4">
      <c r="C207" s="12" t="s">
        <v>13472</v>
      </c>
      <c r="D207" s="26" t="s">
        <v>13473</v>
      </c>
    </row>
    <row r="208" spans="3:4">
      <c r="C208" s="12" t="s">
        <v>13474</v>
      </c>
      <c r="D208" s="26" t="s">
        <v>13475</v>
      </c>
    </row>
    <row r="209" spans="3:4">
      <c r="C209" s="12" t="s">
        <v>13476</v>
      </c>
      <c r="D209" s="26" t="s">
        <v>13477</v>
      </c>
    </row>
    <row r="210" spans="3:4">
      <c r="C210" s="12" t="s">
        <v>13478</v>
      </c>
      <c r="D210" s="26" t="s">
        <v>13479</v>
      </c>
    </row>
    <row r="211" spans="3:4">
      <c r="C211" s="12" t="s">
        <v>13480</v>
      </c>
      <c r="D211" s="26" t="s">
        <v>13481</v>
      </c>
    </row>
    <row r="212" spans="3:4">
      <c r="C212" s="12" t="s">
        <v>13482</v>
      </c>
      <c r="D212" s="26" t="s">
        <v>13483</v>
      </c>
    </row>
    <row r="213" spans="3:4" ht="28.8">
      <c r="C213" s="12" t="s">
        <v>13484</v>
      </c>
      <c r="D213" s="26" t="s">
        <v>13485</v>
      </c>
    </row>
    <row r="214" spans="3:4">
      <c r="C214" s="12" t="s">
        <v>13486</v>
      </c>
      <c r="D214" s="26" t="s">
        <v>13487</v>
      </c>
    </row>
    <row r="215" spans="3:4">
      <c r="C215" s="12" t="s">
        <v>13488</v>
      </c>
      <c r="D215" s="26" t="s">
        <v>13489</v>
      </c>
    </row>
    <row r="216" spans="3:4" ht="28.8">
      <c r="C216" s="12" t="s">
        <v>13490</v>
      </c>
      <c r="D216" s="26" t="s">
        <v>13491</v>
      </c>
    </row>
    <row r="217" spans="3:4">
      <c r="C217" s="12" t="s">
        <v>13492</v>
      </c>
      <c r="D217" s="26" t="s">
        <v>13493</v>
      </c>
    </row>
    <row r="218" spans="3:4">
      <c r="C218" s="12" t="s">
        <v>13494</v>
      </c>
      <c r="D218" s="26" t="s">
        <v>13495</v>
      </c>
    </row>
    <row r="219" spans="3:4">
      <c r="C219" s="12" t="s">
        <v>13496</v>
      </c>
      <c r="D219" s="26" t="s">
        <v>13497</v>
      </c>
    </row>
    <row r="220" spans="3:4" ht="41.4">
      <c r="C220" s="12" t="s">
        <v>13498</v>
      </c>
      <c r="D220" s="49" t="s">
        <v>3664</v>
      </c>
    </row>
    <row r="221" spans="3:4">
      <c r="C221" s="12" t="s">
        <v>13499</v>
      </c>
      <c r="D221" s="26" t="s">
        <v>13500</v>
      </c>
    </row>
    <row r="222" spans="3:4">
      <c r="C222" s="12" t="s">
        <v>13501</v>
      </c>
      <c r="D222" s="26" t="s">
        <v>13502</v>
      </c>
    </row>
    <row r="223" spans="3:4" ht="41.4">
      <c r="C223" s="12" t="s">
        <v>13468</v>
      </c>
      <c r="D223" s="49" t="s">
        <v>3249</v>
      </c>
    </row>
    <row r="224" spans="3:4">
      <c r="C224" s="12" t="s">
        <v>4338</v>
      </c>
      <c r="D224" s="26" t="s">
        <v>4350</v>
      </c>
    </row>
    <row r="225" spans="3:4">
      <c r="C225" s="12" t="s">
        <v>13443</v>
      </c>
      <c r="D225" s="26" t="s">
        <v>13503</v>
      </c>
    </row>
    <row r="226" spans="3:4">
      <c r="C226" s="12" t="s">
        <v>4644</v>
      </c>
      <c r="D226" s="26" t="s">
        <v>13504</v>
      </c>
    </row>
    <row r="227" spans="3:4" ht="41.4">
      <c r="C227" s="12" t="s">
        <v>13470</v>
      </c>
      <c r="D227" s="49" t="s">
        <v>3251</v>
      </c>
    </row>
    <row r="228" spans="3:4">
      <c r="C228" s="12" t="s">
        <v>4338</v>
      </c>
      <c r="D228" s="26" t="s">
        <v>4351</v>
      </c>
    </row>
    <row r="229" spans="3:4">
      <c r="C229" s="12" t="s">
        <v>13443</v>
      </c>
      <c r="D229" s="26" t="s">
        <v>13505</v>
      </c>
    </row>
    <row r="230" spans="3:4">
      <c r="C230" s="12" t="s">
        <v>4644</v>
      </c>
      <c r="D230" s="26" t="s">
        <v>13506</v>
      </c>
    </row>
    <row r="231" spans="3:4" ht="41.4">
      <c r="C231" s="12" t="s">
        <v>13507</v>
      </c>
      <c r="D231" s="49" t="s">
        <v>335</v>
      </c>
    </row>
    <row r="232" spans="3:4">
      <c r="C232" s="12" t="s">
        <v>4338</v>
      </c>
      <c r="D232" s="26" t="s">
        <v>4352</v>
      </c>
    </row>
    <row r="233" spans="3:4">
      <c r="C233" s="12" t="s">
        <v>13443</v>
      </c>
      <c r="D233" s="26" t="s">
        <v>13508</v>
      </c>
    </row>
    <row r="234" spans="3:4">
      <c r="C234" s="12" t="s">
        <v>4644</v>
      </c>
      <c r="D234" s="26" t="s">
        <v>13509</v>
      </c>
    </row>
    <row r="235" spans="3:4" ht="41.4">
      <c r="C235" s="12" t="s">
        <v>13510</v>
      </c>
      <c r="D235" s="49" t="s">
        <v>3253</v>
      </c>
    </row>
    <row r="236" spans="3:4">
      <c r="C236" s="12" t="s">
        <v>4338</v>
      </c>
      <c r="D236" s="26" t="s">
        <v>4353</v>
      </c>
    </row>
    <row r="237" spans="3:4">
      <c r="C237" s="12" t="s">
        <v>13443</v>
      </c>
      <c r="D237" s="26" t="s">
        <v>13511</v>
      </c>
    </row>
    <row r="238" spans="3:4">
      <c r="C238" s="12" t="s">
        <v>4644</v>
      </c>
      <c r="D238" s="26" t="s">
        <v>13512</v>
      </c>
    </row>
    <row r="239" spans="3:4" ht="41.4">
      <c r="C239" s="12" t="s">
        <v>13476</v>
      </c>
      <c r="D239" s="49" t="s">
        <v>3255</v>
      </c>
    </row>
    <row r="240" spans="3:4">
      <c r="C240" s="12" t="s">
        <v>4338</v>
      </c>
      <c r="D240" s="26" t="s">
        <v>4354</v>
      </c>
    </row>
    <row r="241" spans="3:4">
      <c r="C241" s="12" t="s">
        <v>13443</v>
      </c>
      <c r="D241" s="26" t="s">
        <v>13513</v>
      </c>
    </row>
    <row r="242" spans="3:4">
      <c r="C242" s="12" t="s">
        <v>4644</v>
      </c>
      <c r="D242" s="26" t="s">
        <v>13514</v>
      </c>
    </row>
    <row r="243" spans="3:4" ht="41.4">
      <c r="C243" s="12" t="s">
        <v>13478</v>
      </c>
      <c r="D243" s="49" t="s">
        <v>3257</v>
      </c>
    </row>
    <row r="244" spans="3:4">
      <c r="C244" s="12" t="s">
        <v>4338</v>
      </c>
      <c r="D244" s="26" t="s">
        <v>4355</v>
      </c>
    </row>
    <row r="245" spans="3:4">
      <c r="C245" s="12" t="s">
        <v>13443</v>
      </c>
      <c r="D245" s="26" t="s">
        <v>13515</v>
      </c>
    </row>
    <row r="246" spans="3:4">
      <c r="C246" s="12" t="s">
        <v>4644</v>
      </c>
      <c r="D246" s="26" t="s">
        <v>13516</v>
      </c>
    </row>
    <row r="247" spans="3:4" ht="41.4">
      <c r="C247" s="12" t="s">
        <v>13517</v>
      </c>
      <c r="D247" s="49" t="s">
        <v>1204</v>
      </c>
    </row>
    <row r="248" spans="3:4">
      <c r="C248" s="12" t="s">
        <v>4338</v>
      </c>
      <c r="D248" s="26" t="s">
        <v>4356</v>
      </c>
    </row>
    <row r="249" spans="3:4">
      <c r="C249" s="12" t="s">
        <v>4644</v>
      </c>
      <c r="D249" s="26" t="s">
        <v>13518</v>
      </c>
    </row>
    <row r="250" spans="3:4" ht="41.4">
      <c r="C250" s="12" t="s">
        <v>13482</v>
      </c>
      <c r="D250" s="49" t="s">
        <v>1202</v>
      </c>
    </row>
    <row r="251" spans="3:4">
      <c r="C251" s="12" t="s">
        <v>4338</v>
      </c>
      <c r="D251" s="26" t="s">
        <v>4357</v>
      </c>
    </row>
    <row r="252" spans="3:4">
      <c r="C252" s="12" t="s">
        <v>4644</v>
      </c>
      <c r="D252" s="26" t="s">
        <v>13519</v>
      </c>
    </row>
    <row r="253" spans="3:4" ht="41.4">
      <c r="C253" s="12" t="s">
        <v>13484</v>
      </c>
      <c r="D253" s="49" t="s">
        <v>1206</v>
      </c>
    </row>
    <row r="254" spans="3:4">
      <c r="C254" s="12" t="s">
        <v>4338</v>
      </c>
      <c r="D254" s="26" t="s">
        <v>4358</v>
      </c>
    </row>
    <row r="255" spans="3:4">
      <c r="C255" s="12" t="s">
        <v>4644</v>
      </c>
      <c r="D255" s="26" t="s">
        <v>13520</v>
      </c>
    </row>
    <row r="256" spans="3:4" ht="41.4">
      <c r="C256" s="12" t="s">
        <v>13486</v>
      </c>
      <c r="D256" s="49" t="s">
        <v>340</v>
      </c>
    </row>
    <row r="257" spans="3:4">
      <c r="C257" s="12" t="s">
        <v>4338</v>
      </c>
      <c r="D257" s="26" t="s">
        <v>4359</v>
      </c>
    </row>
    <row r="258" spans="3:4">
      <c r="C258" s="12" t="s">
        <v>13443</v>
      </c>
      <c r="D258" s="26" t="s">
        <v>13521</v>
      </c>
    </row>
    <row r="259" spans="3:4">
      <c r="C259" s="12" t="s">
        <v>4644</v>
      </c>
      <c r="D259" s="26" t="s">
        <v>13522</v>
      </c>
    </row>
    <row r="260" spans="3:4" ht="41.4">
      <c r="C260" s="12" t="s">
        <v>13523</v>
      </c>
      <c r="D260" s="49" t="s">
        <v>2096</v>
      </c>
    </row>
    <row r="261" spans="3:4">
      <c r="C261" s="12" t="s">
        <v>4338</v>
      </c>
      <c r="D261" s="26" t="s">
        <v>4360</v>
      </c>
    </row>
    <row r="262" spans="3:4">
      <c r="C262" s="12" t="s">
        <v>13443</v>
      </c>
      <c r="D262" s="26" t="s">
        <v>13524</v>
      </c>
    </row>
    <row r="263" spans="3:4">
      <c r="C263" s="12" t="s">
        <v>4644</v>
      </c>
      <c r="D263" s="26" t="s">
        <v>13525</v>
      </c>
    </row>
    <row r="264" spans="3:4" ht="41.4">
      <c r="C264" s="12" t="s">
        <v>13490</v>
      </c>
      <c r="D264" s="49" t="s">
        <v>2098</v>
      </c>
    </row>
    <row r="265" spans="3:4">
      <c r="C265" s="12" t="s">
        <v>4338</v>
      </c>
      <c r="D265" s="26" t="s">
        <v>4361</v>
      </c>
    </row>
    <row r="266" spans="3:4">
      <c r="C266" s="12" t="s">
        <v>13443</v>
      </c>
      <c r="D266" s="26" t="s">
        <v>13526</v>
      </c>
    </row>
    <row r="267" spans="3:4">
      <c r="C267" s="12" t="s">
        <v>4644</v>
      </c>
      <c r="D267" s="26" t="s">
        <v>13527</v>
      </c>
    </row>
    <row r="268" spans="3:4" ht="41.4">
      <c r="C268" s="12" t="s">
        <v>13492</v>
      </c>
      <c r="D268" s="49" t="s">
        <v>2100</v>
      </c>
    </row>
    <row r="269" spans="3:4">
      <c r="C269" s="12" t="s">
        <v>4338</v>
      </c>
      <c r="D269" s="26" t="s">
        <v>4362</v>
      </c>
    </row>
    <row r="270" spans="3:4">
      <c r="C270" s="12" t="s">
        <v>13443</v>
      </c>
      <c r="D270" s="26" t="s">
        <v>13528</v>
      </c>
    </row>
    <row r="271" spans="3:4" ht="41.4">
      <c r="C271" s="12" t="s">
        <v>13494</v>
      </c>
      <c r="D271" s="49" t="s">
        <v>3358</v>
      </c>
    </row>
    <row r="272" spans="3:4">
      <c r="C272" s="12" t="s">
        <v>4338</v>
      </c>
      <c r="D272" s="26" t="s">
        <v>4363</v>
      </c>
    </row>
    <row r="273" spans="3:4">
      <c r="C273" s="12" t="s">
        <v>13443</v>
      </c>
      <c r="D273" s="26" t="s">
        <v>13529</v>
      </c>
    </row>
    <row r="274" spans="3:4">
      <c r="C274" s="12" t="s">
        <v>4644</v>
      </c>
      <c r="D274" s="26" t="s">
        <v>13530</v>
      </c>
    </row>
    <row r="275" spans="3:4" ht="41.4">
      <c r="C275" s="12" t="s">
        <v>13496</v>
      </c>
      <c r="D275" s="49" t="s">
        <v>3390</v>
      </c>
    </row>
    <row r="276" spans="3:4">
      <c r="C276" s="12" t="s">
        <v>4338</v>
      </c>
      <c r="D276" s="26" t="s">
        <v>4364</v>
      </c>
    </row>
    <row r="277" spans="3:4">
      <c r="C277" s="12" t="s">
        <v>13443</v>
      </c>
      <c r="D277" s="26" t="s">
        <v>13531</v>
      </c>
    </row>
    <row r="278" spans="3:4">
      <c r="C278" s="12" t="s">
        <v>4644</v>
      </c>
      <c r="D278" s="26" t="s">
        <v>13532</v>
      </c>
    </row>
    <row r="279" spans="3:4" ht="41.4">
      <c r="C279" s="12" t="s">
        <v>13498</v>
      </c>
      <c r="D279" s="49" t="s">
        <v>3664</v>
      </c>
    </row>
    <row r="280" spans="3:4">
      <c r="C280" s="12" t="s">
        <v>4338</v>
      </c>
      <c r="D280" s="26" t="s">
        <v>4365</v>
      </c>
    </row>
    <row r="281" spans="3:4">
      <c r="C281" s="12" t="s">
        <v>13443</v>
      </c>
      <c r="D281" s="26" t="s">
        <v>13533</v>
      </c>
    </row>
    <row r="282" spans="3:4">
      <c r="C282" s="12" t="s">
        <v>4644</v>
      </c>
      <c r="D282" s="26" t="s">
        <v>13534</v>
      </c>
    </row>
    <row r="283" spans="3:4" ht="41.4">
      <c r="C283" s="12" t="s">
        <v>13501</v>
      </c>
      <c r="D283" s="49" t="s">
        <v>2563</v>
      </c>
    </row>
    <row r="284" spans="3:4">
      <c r="C284" s="12" t="s">
        <v>13443</v>
      </c>
      <c r="D284" s="26" t="s">
        <v>13535</v>
      </c>
    </row>
    <row r="285" spans="3:4">
      <c r="C285" s="12" t="s">
        <v>4644</v>
      </c>
      <c r="D285" s="26" t="s">
        <v>13536</v>
      </c>
    </row>
    <row r="286" spans="3:4" ht="43.2">
      <c r="C286" s="12" t="s">
        <v>13428</v>
      </c>
      <c r="D286" s="49" t="s">
        <v>876</v>
      </c>
    </row>
    <row r="287" spans="3:4">
      <c r="C287" s="12" t="s">
        <v>13537</v>
      </c>
      <c r="D287" s="50"/>
    </row>
    <row r="288" spans="3:4">
      <c r="C288" s="12" t="s">
        <v>432</v>
      </c>
      <c r="D288" s="50"/>
    </row>
    <row r="289" spans="3:5">
      <c r="C289" s="12" t="s">
        <v>13433</v>
      </c>
      <c r="D289" s="50"/>
    </row>
    <row r="290" spans="3:5">
      <c r="C290" s="12" t="s">
        <v>13435</v>
      </c>
      <c r="D290" s="50"/>
    </row>
    <row r="291" spans="3:5">
      <c r="C291" s="12" t="s">
        <v>13437</v>
      </c>
      <c r="D291" s="50"/>
    </row>
    <row r="292" spans="3:5" ht="28.8">
      <c r="C292" s="12" t="s">
        <v>13538</v>
      </c>
      <c r="D292" s="26" t="s">
        <v>13539</v>
      </c>
    </row>
    <row r="293" spans="3:5">
      <c r="C293" s="12" t="s">
        <v>13480</v>
      </c>
      <c r="D293" s="26" t="s">
        <v>13481</v>
      </c>
    </row>
    <row r="294" spans="3:5">
      <c r="C294" s="12" t="s">
        <v>13540</v>
      </c>
      <c r="D294" s="26" t="s">
        <v>13473</v>
      </c>
    </row>
    <row r="295" spans="3:5">
      <c r="C295" s="12" t="s">
        <v>13541</v>
      </c>
      <c r="D295" s="26" t="s">
        <v>13542</v>
      </c>
    </row>
    <row r="296" spans="3:5">
      <c r="C296" s="12" t="s">
        <v>13543</v>
      </c>
      <c r="D296" s="26" t="s">
        <v>13544</v>
      </c>
    </row>
    <row r="297" spans="3:5">
      <c r="C297" s="12" t="s">
        <v>13545</v>
      </c>
      <c r="D297" s="26" t="s">
        <v>13546</v>
      </c>
    </row>
    <row r="298" spans="3:5">
      <c r="C298" s="12" t="s">
        <v>13547</v>
      </c>
      <c r="D298" s="26" t="s">
        <v>13548</v>
      </c>
    </row>
    <row r="299" spans="3:5">
      <c r="C299" s="12" t="s">
        <v>13549</v>
      </c>
      <c r="D299" s="26" t="s">
        <v>13550</v>
      </c>
    </row>
    <row r="300" spans="3:5">
      <c r="C300" s="12" t="s">
        <v>4753</v>
      </c>
      <c r="D300" s="26" t="s">
        <v>13551</v>
      </c>
    </row>
    <row r="301" spans="3:5">
      <c r="D301" s="49" t="s">
        <v>13552</v>
      </c>
    </row>
    <row r="302" spans="3:5">
      <c r="C302" s="12" t="s">
        <v>13553</v>
      </c>
      <c r="D302" s="26" t="s">
        <v>13554</v>
      </c>
    </row>
    <row r="303" spans="3:5" s="17" customFormat="1">
      <c r="C303" s="14" t="s">
        <v>13555</v>
      </c>
      <c r="D303" s="51" t="s">
        <v>13556</v>
      </c>
      <c r="E303" s="27"/>
    </row>
    <row r="305" spans="1:4" ht="27.6">
      <c r="A305" s="3" t="s">
        <v>13557</v>
      </c>
      <c r="C305" s="11" t="s">
        <v>13558</v>
      </c>
      <c r="D305" s="36" t="s">
        <v>2852</v>
      </c>
    </row>
    <row r="306" spans="1:4">
      <c r="C306" s="11" t="s">
        <v>941</v>
      </c>
      <c r="D306" s="26" t="s">
        <v>13559</v>
      </c>
    </row>
    <row r="307" spans="1:4">
      <c r="C307" s="11" t="s">
        <v>13560</v>
      </c>
      <c r="D307" s="26" t="s">
        <v>13561</v>
      </c>
    </row>
    <row r="308" spans="1:4">
      <c r="C308" s="11" t="s">
        <v>439</v>
      </c>
      <c r="D308" s="26" t="s">
        <v>13562</v>
      </c>
    </row>
    <row r="309" spans="1:4">
      <c r="C309" s="11" t="s">
        <v>13563</v>
      </c>
      <c r="D309" s="26" t="s">
        <v>13564</v>
      </c>
    </row>
    <row r="310" spans="1:4">
      <c r="C310" s="11" t="s">
        <v>13253</v>
      </c>
      <c r="D310" s="26" t="s">
        <v>13254</v>
      </c>
    </row>
    <row r="311" spans="1:4">
      <c r="C311" s="11" t="s">
        <v>4367</v>
      </c>
      <c r="D311" s="26" t="s">
        <v>4368</v>
      </c>
    </row>
    <row r="312" spans="1:4">
      <c r="C312" s="11" t="s">
        <v>4369</v>
      </c>
      <c r="D312" s="26" t="s">
        <v>4370</v>
      </c>
    </row>
    <row r="313" spans="1:4">
      <c r="C313" s="11" t="s">
        <v>4371</v>
      </c>
      <c r="D313" s="26" t="s">
        <v>4372</v>
      </c>
    </row>
    <row r="314" spans="1:4">
      <c r="C314" s="11" t="s">
        <v>4373</v>
      </c>
      <c r="D314" s="26" t="s">
        <v>4374</v>
      </c>
    </row>
    <row r="315" spans="1:4">
      <c r="C315" s="11" t="s">
        <v>4443</v>
      </c>
      <c r="D315" s="26" t="s">
        <v>13565</v>
      </c>
    </row>
    <row r="316" spans="1:4">
      <c r="C316" s="11" t="s">
        <v>4375</v>
      </c>
      <c r="D316" s="26" t="s">
        <v>4376</v>
      </c>
    </row>
    <row r="317" spans="1:4" ht="41.4">
      <c r="C317" s="11" t="s">
        <v>13566</v>
      </c>
      <c r="D317" s="36" t="s">
        <v>506</v>
      </c>
    </row>
    <row r="318" spans="1:4">
      <c r="C318" s="11" t="s">
        <v>3153</v>
      </c>
      <c r="D318" s="26" t="s">
        <v>13567</v>
      </c>
    </row>
    <row r="319" spans="1:4">
      <c r="C319" s="11" t="s">
        <v>4644</v>
      </c>
      <c r="D319" s="26" t="s">
        <v>13568</v>
      </c>
    </row>
    <row r="320" spans="1:4">
      <c r="C320" s="11" t="s">
        <v>4377</v>
      </c>
      <c r="D320" s="26" t="s">
        <v>4378</v>
      </c>
    </row>
    <row r="321" spans="3:4" ht="41.4">
      <c r="C321" s="11" t="s">
        <v>13569</v>
      </c>
      <c r="D321" s="36" t="s">
        <v>515</v>
      </c>
    </row>
    <row r="322" spans="3:4">
      <c r="C322" s="11" t="s">
        <v>4379</v>
      </c>
      <c r="D322" s="26" t="s">
        <v>4380</v>
      </c>
    </row>
    <row r="323" spans="3:4">
      <c r="C323" s="11" t="s">
        <v>4381</v>
      </c>
      <c r="D323" s="26" t="s">
        <v>4382</v>
      </c>
    </row>
    <row r="324" spans="3:4" ht="28.8">
      <c r="C324" s="11" t="s">
        <v>4383</v>
      </c>
      <c r="D324" s="26" t="s">
        <v>4384</v>
      </c>
    </row>
    <row r="325" spans="3:4">
      <c r="C325" s="11" t="s">
        <v>4385</v>
      </c>
      <c r="D325" s="26" t="s">
        <v>4386</v>
      </c>
    </row>
    <row r="326" spans="3:4">
      <c r="C326" s="11" t="s">
        <v>4753</v>
      </c>
      <c r="D326" s="26" t="s">
        <v>13570</v>
      </c>
    </row>
    <row r="327" spans="3:4" ht="41.4">
      <c r="C327" s="11" t="s">
        <v>13571</v>
      </c>
      <c r="D327" s="36" t="s">
        <v>2526</v>
      </c>
    </row>
    <row r="328" spans="3:4">
      <c r="C328" s="11" t="s">
        <v>4377</v>
      </c>
      <c r="D328" s="26" t="s">
        <v>4387</v>
      </c>
    </row>
    <row r="329" spans="3:4">
      <c r="C329" s="11" t="s">
        <v>3153</v>
      </c>
      <c r="D329" s="26" t="s">
        <v>13572</v>
      </c>
    </row>
    <row r="330" spans="3:4">
      <c r="C330" s="11" t="s">
        <v>4644</v>
      </c>
      <c r="D330" s="26" t="s">
        <v>13573</v>
      </c>
    </row>
    <row r="331" spans="3:4" ht="41.4">
      <c r="C331" s="11" t="s">
        <v>13574</v>
      </c>
      <c r="D331" s="36" t="s">
        <v>992</v>
      </c>
    </row>
    <row r="332" spans="3:4">
      <c r="C332" s="11" t="s">
        <v>4388</v>
      </c>
      <c r="D332" s="26" t="s">
        <v>4389</v>
      </c>
    </row>
    <row r="333" spans="3:4">
      <c r="C333" s="11" t="s">
        <v>3153</v>
      </c>
      <c r="D333" s="26" t="s">
        <v>13575</v>
      </c>
    </row>
    <row r="334" spans="3:4">
      <c r="C334" s="11" t="s">
        <v>4644</v>
      </c>
      <c r="D334" s="26" t="s">
        <v>13576</v>
      </c>
    </row>
    <row r="335" spans="3:4" ht="41.4">
      <c r="C335" s="11" t="s">
        <v>696</v>
      </c>
      <c r="D335" s="36" t="s">
        <v>697</v>
      </c>
    </row>
    <row r="336" spans="3:4">
      <c r="C336" s="11" t="s">
        <v>4388</v>
      </c>
      <c r="D336" s="26" t="s">
        <v>4390</v>
      </c>
    </row>
    <row r="337" spans="3:4">
      <c r="C337" s="11" t="s">
        <v>4644</v>
      </c>
      <c r="D337" s="26" t="s">
        <v>13577</v>
      </c>
    </row>
    <row r="338" spans="3:4" ht="41.4">
      <c r="C338" s="11" t="s">
        <v>13578</v>
      </c>
      <c r="D338" s="36" t="s">
        <v>3722</v>
      </c>
    </row>
    <row r="339" spans="3:4">
      <c r="C339" s="11" t="s">
        <v>4388</v>
      </c>
      <c r="D339" s="26" t="s">
        <v>4391</v>
      </c>
    </row>
    <row r="340" spans="3:4">
      <c r="C340" s="11" t="s">
        <v>3153</v>
      </c>
      <c r="D340" s="26" t="s">
        <v>13579</v>
      </c>
    </row>
    <row r="341" spans="3:4">
      <c r="C341" s="11" t="s">
        <v>4644</v>
      </c>
      <c r="D341" s="26" t="s">
        <v>13580</v>
      </c>
    </row>
    <row r="342" spans="3:4" ht="41.4">
      <c r="C342" s="11" t="s">
        <v>13581</v>
      </c>
      <c r="D342" s="36" t="s">
        <v>503</v>
      </c>
    </row>
    <row r="343" spans="3:4">
      <c r="C343" s="11" t="s">
        <v>4377</v>
      </c>
      <c r="D343" s="26" t="s">
        <v>4392</v>
      </c>
    </row>
    <row r="344" spans="3:4">
      <c r="C344" s="11" t="s">
        <v>3153</v>
      </c>
      <c r="D344" s="26" t="s">
        <v>13582</v>
      </c>
    </row>
    <row r="345" spans="3:4">
      <c r="C345" s="11" t="s">
        <v>4644</v>
      </c>
      <c r="D345" s="26" t="s">
        <v>13583</v>
      </c>
    </row>
    <row r="346" spans="3:4">
      <c r="C346" s="11" t="s">
        <v>13584</v>
      </c>
      <c r="D346" s="26" t="s">
        <v>13585</v>
      </c>
    </row>
    <row r="347" spans="3:4">
      <c r="C347" s="11" t="s">
        <v>4377</v>
      </c>
      <c r="D347" s="26" t="s">
        <v>4393</v>
      </c>
    </row>
    <row r="348" spans="3:4">
      <c r="C348" s="11" t="s">
        <v>3153</v>
      </c>
      <c r="D348" s="26" t="s">
        <v>13586</v>
      </c>
    </row>
    <row r="349" spans="3:4">
      <c r="C349" s="11" t="s">
        <v>4644</v>
      </c>
      <c r="D349" s="26" t="s">
        <v>13587</v>
      </c>
    </row>
    <row r="350" spans="3:4" ht="41.4">
      <c r="C350" s="11" t="s">
        <v>13588</v>
      </c>
      <c r="D350" s="36" t="s">
        <v>523</v>
      </c>
    </row>
    <row r="351" spans="3:4">
      <c r="C351" s="11" t="s">
        <v>4377</v>
      </c>
      <c r="D351" s="26" t="s">
        <v>4394</v>
      </c>
    </row>
    <row r="352" spans="3:4">
      <c r="C352" s="11" t="s">
        <v>3153</v>
      </c>
      <c r="D352" s="26" t="s">
        <v>13589</v>
      </c>
    </row>
    <row r="353" spans="3:4">
      <c r="C353" s="11" t="s">
        <v>4644</v>
      </c>
      <c r="D353" s="26" t="s">
        <v>13590</v>
      </c>
    </row>
    <row r="354" spans="3:4" ht="41.4">
      <c r="C354" s="11" t="s">
        <v>13591</v>
      </c>
      <c r="D354" s="36" t="s">
        <v>664</v>
      </c>
    </row>
    <row r="355" spans="3:4">
      <c r="C355" s="11" t="s">
        <v>3153</v>
      </c>
      <c r="D355" s="26" t="s">
        <v>13592</v>
      </c>
    </row>
    <row r="356" spans="3:4">
      <c r="C356" s="11" t="s">
        <v>4644</v>
      </c>
      <c r="D356" s="26" t="s">
        <v>13593</v>
      </c>
    </row>
    <row r="357" spans="3:4" ht="41.4">
      <c r="C357" s="11" t="s">
        <v>13594</v>
      </c>
      <c r="D357" s="36" t="s">
        <v>1883</v>
      </c>
    </row>
    <row r="358" spans="3:4">
      <c r="C358" s="11" t="s">
        <v>13595</v>
      </c>
      <c r="D358" s="26" t="s">
        <v>13596</v>
      </c>
    </row>
    <row r="359" spans="3:4">
      <c r="C359" s="11" t="s">
        <v>3153</v>
      </c>
      <c r="D359" s="26" t="s">
        <v>13597</v>
      </c>
    </row>
    <row r="360" spans="3:4">
      <c r="C360" s="11" t="s">
        <v>4644</v>
      </c>
      <c r="D360" s="26" t="s">
        <v>13598</v>
      </c>
    </row>
    <row r="361" spans="3:4" ht="41.4">
      <c r="C361" s="11" t="s">
        <v>13599</v>
      </c>
      <c r="D361" s="36" t="s">
        <v>1386</v>
      </c>
    </row>
    <row r="362" spans="3:4">
      <c r="C362" s="11" t="s">
        <v>4377</v>
      </c>
      <c r="D362" s="26" t="s">
        <v>4395</v>
      </c>
    </row>
    <row r="363" spans="3:4">
      <c r="C363" s="11" t="s">
        <v>3153</v>
      </c>
      <c r="D363" s="26" t="s">
        <v>13600</v>
      </c>
    </row>
    <row r="364" spans="3:4">
      <c r="C364" s="11" t="s">
        <v>4644</v>
      </c>
      <c r="D364" s="26" t="s">
        <v>13601</v>
      </c>
    </row>
    <row r="365" spans="3:4">
      <c r="C365" s="11" t="s">
        <v>4396</v>
      </c>
      <c r="D365" s="26" t="s">
        <v>4397</v>
      </c>
    </row>
    <row r="366" spans="3:4" ht="41.4">
      <c r="C366" s="11" t="s">
        <v>3228</v>
      </c>
      <c r="D366" s="36" t="s">
        <v>3229</v>
      </c>
    </row>
    <row r="367" spans="3:4">
      <c r="C367" s="11" t="s">
        <v>4377</v>
      </c>
      <c r="D367" s="26" t="s">
        <v>13602</v>
      </c>
    </row>
    <row r="368" spans="3:4">
      <c r="C368" s="11" t="s">
        <v>3153</v>
      </c>
      <c r="D368" s="26" t="s">
        <v>13603</v>
      </c>
    </row>
    <row r="369" spans="3:4">
      <c r="C369" s="11" t="s">
        <v>4644</v>
      </c>
      <c r="D369" s="26" t="s">
        <v>13604</v>
      </c>
    </row>
    <row r="370" spans="3:4" ht="41.4">
      <c r="C370" s="11" t="s">
        <v>13605</v>
      </c>
      <c r="D370" s="36" t="s">
        <v>521</v>
      </c>
    </row>
    <row r="371" spans="3:4">
      <c r="C371" s="11" t="s">
        <v>3153</v>
      </c>
      <c r="D371" s="26" t="s">
        <v>13606</v>
      </c>
    </row>
    <row r="372" spans="3:4">
      <c r="C372" s="11" t="s">
        <v>4644</v>
      </c>
      <c r="D372" s="26" t="s">
        <v>13607</v>
      </c>
    </row>
    <row r="373" spans="3:4" ht="41.4">
      <c r="C373" s="11" t="s">
        <v>13608</v>
      </c>
      <c r="D373" s="36" t="s">
        <v>2567</v>
      </c>
    </row>
    <row r="374" spans="3:4">
      <c r="C374" s="11" t="s">
        <v>4377</v>
      </c>
      <c r="D374" s="26" t="s">
        <v>4398</v>
      </c>
    </row>
    <row r="375" spans="3:4">
      <c r="C375" s="11" t="s">
        <v>3153</v>
      </c>
      <c r="D375" s="26" t="s">
        <v>13609</v>
      </c>
    </row>
    <row r="376" spans="3:4">
      <c r="C376" s="11" t="s">
        <v>4698</v>
      </c>
      <c r="D376" s="26" t="s">
        <v>13610</v>
      </c>
    </row>
    <row r="377" spans="3:4" ht="41.4">
      <c r="C377" s="11" t="s">
        <v>13611</v>
      </c>
      <c r="D377" s="36" t="s">
        <v>495</v>
      </c>
    </row>
    <row r="378" spans="3:4">
      <c r="C378" s="11" t="s">
        <v>4399</v>
      </c>
      <c r="D378" s="26" t="s">
        <v>4400</v>
      </c>
    </row>
    <row r="379" spans="3:4">
      <c r="C379" s="11" t="s">
        <v>3153</v>
      </c>
      <c r="D379" s="26" t="s">
        <v>13612</v>
      </c>
    </row>
    <row r="380" spans="3:4">
      <c r="C380" s="11" t="s">
        <v>4644</v>
      </c>
      <c r="D380" s="26" t="s">
        <v>13613</v>
      </c>
    </row>
    <row r="381" spans="3:4" ht="41.4">
      <c r="C381" s="11" t="s">
        <v>13614</v>
      </c>
      <c r="D381" s="36" t="s">
        <v>497</v>
      </c>
    </row>
    <row r="382" spans="3:4">
      <c r="C382" s="11" t="s">
        <v>4377</v>
      </c>
      <c r="D382" s="26" t="s">
        <v>4401</v>
      </c>
    </row>
    <row r="383" spans="3:4">
      <c r="C383" s="11" t="s">
        <v>3153</v>
      </c>
      <c r="D383" s="26" t="s">
        <v>13615</v>
      </c>
    </row>
    <row r="384" spans="3:4">
      <c r="C384" s="11" t="s">
        <v>4644</v>
      </c>
      <c r="D384" s="26" t="s">
        <v>13616</v>
      </c>
    </row>
    <row r="385" spans="3:4">
      <c r="C385" s="11" t="s">
        <v>13617</v>
      </c>
      <c r="D385" s="26" t="s">
        <v>13618</v>
      </c>
    </row>
    <row r="386" spans="3:4">
      <c r="C386" s="11" t="s">
        <v>4385</v>
      </c>
      <c r="D386" s="26" t="s">
        <v>4402</v>
      </c>
    </row>
    <row r="387" spans="3:4">
      <c r="C387" s="11" t="s">
        <v>4644</v>
      </c>
      <c r="D387" s="26" t="s">
        <v>13619</v>
      </c>
    </row>
    <row r="388" spans="3:4" ht="41.4">
      <c r="C388" s="11" t="s">
        <v>13620</v>
      </c>
      <c r="D388" s="36" t="s">
        <v>826</v>
      </c>
    </row>
    <row r="389" spans="3:4">
      <c r="C389" s="11" t="s">
        <v>4377</v>
      </c>
      <c r="D389" s="26" t="s">
        <v>4403</v>
      </c>
    </row>
    <row r="390" spans="3:4" ht="41.4">
      <c r="C390" s="11" t="s">
        <v>3153</v>
      </c>
      <c r="D390" s="36" t="s">
        <v>962</v>
      </c>
    </row>
    <row r="391" spans="3:4">
      <c r="C391" s="11" t="s">
        <v>4644</v>
      </c>
      <c r="D391" s="26" t="s">
        <v>13621</v>
      </c>
    </row>
    <row r="392" spans="3:4" ht="41.4">
      <c r="C392" s="11" t="s">
        <v>13622</v>
      </c>
      <c r="D392" s="36" t="s">
        <v>500</v>
      </c>
    </row>
    <row r="393" spans="3:4">
      <c r="C393" s="11" t="s">
        <v>4377</v>
      </c>
      <c r="D393" s="26" t="s">
        <v>4404</v>
      </c>
    </row>
    <row r="394" spans="3:4">
      <c r="C394" s="11" t="s">
        <v>3153</v>
      </c>
      <c r="D394" s="26" t="s">
        <v>13623</v>
      </c>
    </row>
    <row r="395" spans="3:4">
      <c r="C395" s="11" t="s">
        <v>4644</v>
      </c>
      <c r="D395" s="26" t="s">
        <v>13624</v>
      </c>
    </row>
    <row r="396" spans="3:4" ht="41.4">
      <c r="C396" s="11" t="s">
        <v>13625</v>
      </c>
      <c r="D396" s="36" t="s">
        <v>771</v>
      </c>
    </row>
    <row r="397" spans="3:4">
      <c r="C397" s="11" t="s">
        <v>3153</v>
      </c>
      <c r="D397" s="26" t="s">
        <v>13626</v>
      </c>
    </row>
    <row r="398" spans="3:4">
      <c r="C398" s="11" t="s">
        <v>4644</v>
      </c>
      <c r="D398" s="26" t="s">
        <v>13627</v>
      </c>
    </row>
    <row r="399" spans="3:4" ht="41.4">
      <c r="C399" s="11" t="s">
        <v>13628</v>
      </c>
      <c r="D399" s="36" t="s">
        <v>773</v>
      </c>
    </row>
    <row r="400" spans="3:4" ht="41.4">
      <c r="C400" s="11" t="s">
        <v>3153</v>
      </c>
      <c r="D400" s="36" t="s">
        <v>958</v>
      </c>
    </row>
    <row r="401" spans="3:4">
      <c r="C401" s="11" t="s">
        <v>4644</v>
      </c>
      <c r="D401" s="26" t="s">
        <v>13629</v>
      </c>
    </row>
    <row r="402" spans="3:4">
      <c r="C402" s="11" t="s">
        <v>13630</v>
      </c>
      <c r="D402" s="26" t="s">
        <v>13631</v>
      </c>
    </row>
    <row r="403" spans="3:4">
      <c r="C403" s="11" t="s">
        <v>4377</v>
      </c>
      <c r="D403" s="26" t="s">
        <v>4405</v>
      </c>
    </row>
    <row r="404" spans="3:4">
      <c r="C404" s="11" t="s">
        <v>3153</v>
      </c>
      <c r="D404" s="26" t="s">
        <v>13632</v>
      </c>
    </row>
    <row r="405" spans="3:4">
      <c r="C405" s="11" t="s">
        <v>4644</v>
      </c>
      <c r="D405" s="26" t="s">
        <v>13633</v>
      </c>
    </row>
    <row r="406" spans="3:4" ht="41.4">
      <c r="C406" s="11" t="s">
        <v>13634</v>
      </c>
      <c r="D406" s="36" t="s">
        <v>822</v>
      </c>
    </row>
    <row r="407" spans="3:4">
      <c r="C407" s="11" t="s">
        <v>4406</v>
      </c>
      <c r="D407" s="26" t="s">
        <v>4407</v>
      </c>
    </row>
    <row r="408" spans="3:4">
      <c r="C408" s="11" t="s">
        <v>3153</v>
      </c>
      <c r="D408" s="26" t="s">
        <v>13635</v>
      </c>
    </row>
    <row r="409" spans="3:4">
      <c r="C409" s="11" t="s">
        <v>4644</v>
      </c>
      <c r="D409" s="26" t="s">
        <v>13636</v>
      </c>
    </row>
    <row r="410" spans="3:4" ht="41.4">
      <c r="C410" s="11" t="s">
        <v>13637</v>
      </c>
      <c r="D410" s="36" t="s">
        <v>1015</v>
      </c>
    </row>
    <row r="411" spans="3:4">
      <c r="C411" s="11" t="s">
        <v>3153</v>
      </c>
      <c r="D411" s="26" t="s">
        <v>13638</v>
      </c>
    </row>
    <row r="412" spans="3:4">
      <c r="C412" s="11" t="s">
        <v>4644</v>
      </c>
      <c r="D412" s="26" t="s">
        <v>13639</v>
      </c>
    </row>
    <row r="413" spans="3:4" ht="27.6">
      <c r="C413" s="11" t="s">
        <v>4408</v>
      </c>
      <c r="D413" s="36" t="s">
        <v>1214</v>
      </c>
    </row>
    <row r="414" spans="3:4">
      <c r="C414" s="11" t="s">
        <v>4408</v>
      </c>
      <c r="D414" s="26" t="s">
        <v>4409</v>
      </c>
    </row>
    <row r="415" spans="3:4">
      <c r="C415" s="11" t="s">
        <v>4410</v>
      </c>
      <c r="D415" s="26" t="s">
        <v>4411</v>
      </c>
    </row>
    <row r="416" spans="3:4">
      <c r="C416" s="11" t="s">
        <v>4377</v>
      </c>
      <c r="D416" s="26" t="s">
        <v>4412</v>
      </c>
    </row>
    <row r="417" spans="3:4">
      <c r="C417" s="11" t="s">
        <v>3153</v>
      </c>
      <c r="D417" s="26" t="s">
        <v>13640</v>
      </c>
    </row>
    <row r="418" spans="3:4">
      <c r="C418" s="11" t="s">
        <v>4644</v>
      </c>
      <c r="D418" s="26" t="s">
        <v>13641</v>
      </c>
    </row>
    <row r="419" spans="3:4" ht="41.4">
      <c r="C419" s="11" t="s">
        <v>13642</v>
      </c>
      <c r="D419" s="36" t="s">
        <v>1351</v>
      </c>
    </row>
    <row r="420" spans="3:4">
      <c r="C420" s="11" t="s">
        <v>4377</v>
      </c>
      <c r="D420" s="26" t="s">
        <v>4413</v>
      </c>
    </row>
    <row r="421" spans="3:4">
      <c r="C421" s="11" t="s">
        <v>3153</v>
      </c>
      <c r="D421" s="26" t="s">
        <v>13643</v>
      </c>
    </row>
    <row r="422" spans="3:4">
      <c r="C422" s="11" t="s">
        <v>4644</v>
      </c>
      <c r="D422" s="26" t="s">
        <v>13644</v>
      </c>
    </row>
    <row r="423" spans="3:4">
      <c r="C423" s="11" t="s">
        <v>13645</v>
      </c>
      <c r="D423" s="26" t="s">
        <v>13646</v>
      </c>
    </row>
    <row r="424" spans="3:4">
      <c r="C424" s="11" t="s">
        <v>4377</v>
      </c>
      <c r="D424" s="26" t="s">
        <v>4414</v>
      </c>
    </row>
    <row r="425" spans="3:4">
      <c r="C425" s="11" t="s">
        <v>3153</v>
      </c>
      <c r="D425" s="26" t="s">
        <v>13647</v>
      </c>
    </row>
    <row r="426" spans="3:4">
      <c r="C426" s="11" t="s">
        <v>4644</v>
      </c>
      <c r="D426" s="26" t="s">
        <v>13648</v>
      </c>
    </row>
    <row r="427" spans="3:4" ht="41.4">
      <c r="C427" s="11" t="s">
        <v>13649</v>
      </c>
      <c r="D427" s="36" t="s">
        <v>2528</v>
      </c>
    </row>
    <row r="428" spans="3:4" ht="41.4">
      <c r="C428" s="11" t="s">
        <v>4377</v>
      </c>
      <c r="D428" s="36" t="s">
        <v>4415</v>
      </c>
    </row>
    <row r="429" spans="3:4">
      <c r="C429" s="11" t="s">
        <v>3153</v>
      </c>
      <c r="D429" s="26" t="s">
        <v>13650</v>
      </c>
    </row>
    <row r="430" spans="3:4">
      <c r="C430" s="11" t="s">
        <v>4644</v>
      </c>
      <c r="D430" s="26" t="s">
        <v>13651</v>
      </c>
    </row>
    <row r="431" spans="3:4" ht="27.6">
      <c r="C431" s="11" t="s">
        <v>13652</v>
      </c>
      <c r="D431" s="36" t="s">
        <v>3778</v>
      </c>
    </row>
    <row r="432" spans="3:4">
      <c r="C432" s="11" t="s">
        <v>3153</v>
      </c>
      <c r="D432" s="26" t="s">
        <v>13653</v>
      </c>
    </row>
    <row r="433" spans="3:4">
      <c r="C433" s="11" t="s">
        <v>4698</v>
      </c>
      <c r="D433" s="26" t="s">
        <v>13654</v>
      </c>
    </row>
    <row r="434" spans="3:4" ht="27.6">
      <c r="C434" s="11" t="s">
        <v>13655</v>
      </c>
      <c r="D434" s="36" t="s">
        <v>608</v>
      </c>
    </row>
    <row r="435" spans="3:4">
      <c r="C435" s="11" t="s">
        <v>3153</v>
      </c>
      <c r="D435" s="26" t="s">
        <v>13656</v>
      </c>
    </row>
    <row r="436" spans="3:4">
      <c r="C436" s="11" t="s">
        <v>4698</v>
      </c>
      <c r="D436" s="26" t="s">
        <v>13657</v>
      </c>
    </row>
    <row r="437" spans="3:4" ht="41.4">
      <c r="C437" s="11" t="s">
        <v>13658</v>
      </c>
      <c r="D437" s="36" t="s">
        <v>3417</v>
      </c>
    </row>
    <row r="438" spans="3:4">
      <c r="C438" s="11" t="s">
        <v>3153</v>
      </c>
      <c r="D438" s="26" t="s">
        <v>13659</v>
      </c>
    </row>
    <row r="439" spans="3:4">
      <c r="C439" s="11" t="s">
        <v>4698</v>
      </c>
      <c r="D439" s="26" t="s">
        <v>13660</v>
      </c>
    </row>
    <row r="440" spans="3:4" ht="27.6">
      <c r="C440" s="11" t="s">
        <v>13661</v>
      </c>
      <c r="D440" s="36" t="s">
        <v>1499</v>
      </c>
    </row>
    <row r="441" spans="3:4">
      <c r="C441" s="11" t="s">
        <v>3153</v>
      </c>
      <c r="D441" s="26" t="s">
        <v>13662</v>
      </c>
    </row>
    <row r="442" spans="3:4">
      <c r="C442" s="11" t="s">
        <v>4644</v>
      </c>
      <c r="D442" s="26" t="s">
        <v>13663</v>
      </c>
    </row>
    <row r="443" spans="3:4" ht="27.6">
      <c r="C443" s="11" t="s">
        <v>13664</v>
      </c>
      <c r="D443" s="36" t="s">
        <v>2833</v>
      </c>
    </row>
    <row r="444" spans="3:4">
      <c r="C444" s="11" t="s">
        <v>3153</v>
      </c>
      <c r="D444" s="26" t="s">
        <v>13665</v>
      </c>
    </row>
    <row r="445" spans="3:4">
      <c r="C445" s="11" t="s">
        <v>4644</v>
      </c>
      <c r="D445" s="26" t="s">
        <v>13666</v>
      </c>
    </row>
    <row r="446" spans="3:4" ht="41.4">
      <c r="C446" s="11" t="s">
        <v>13667</v>
      </c>
      <c r="D446" s="36" t="s">
        <v>3419</v>
      </c>
    </row>
    <row r="447" spans="3:4">
      <c r="C447" s="11" t="s">
        <v>3153</v>
      </c>
      <c r="D447" s="26" t="s">
        <v>13668</v>
      </c>
    </row>
    <row r="448" spans="3:4">
      <c r="C448" s="11" t="s">
        <v>4644</v>
      </c>
      <c r="D448" s="26" t="s">
        <v>13669</v>
      </c>
    </row>
    <row r="449" spans="3:4" ht="41.4">
      <c r="C449" s="11" t="s">
        <v>13670</v>
      </c>
      <c r="D449" s="36" t="s">
        <v>3800</v>
      </c>
    </row>
    <row r="450" spans="3:4">
      <c r="C450" s="11" t="s">
        <v>4416</v>
      </c>
      <c r="D450" s="26" t="s">
        <v>4417</v>
      </c>
    </row>
    <row r="451" spans="3:4">
      <c r="C451" s="11" t="s">
        <v>3153</v>
      </c>
      <c r="D451" s="26" t="s">
        <v>13671</v>
      </c>
    </row>
    <row r="452" spans="3:4">
      <c r="C452" s="11" t="s">
        <v>4644</v>
      </c>
      <c r="D452" s="26" t="s">
        <v>13672</v>
      </c>
    </row>
    <row r="453" spans="3:4" ht="41.4">
      <c r="C453" s="11" t="s">
        <v>13673</v>
      </c>
      <c r="D453" s="36" t="s">
        <v>1728</v>
      </c>
    </row>
    <row r="454" spans="3:4">
      <c r="C454" s="11" t="s">
        <v>4377</v>
      </c>
      <c r="D454" s="26" t="s">
        <v>4418</v>
      </c>
    </row>
    <row r="455" spans="3:4">
      <c r="C455" s="11" t="s">
        <v>3153</v>
      </c>
      <c r="D455" s="26" t="s">
        <v>13674</v>
      </c>
    </row>
    <row r="456" spans="3:4">
      <c r="C456" s="11" t="s">
        <v>4644</v>
      </c>
      <c r="D456" s="26" t="s">
        <v>13675</v>
      </c>
    </row>
    <row r="457" spans="3:4" ht="41.4">
      <c r="C457" s="11" t="s">
        <v>13676</v>
      </c>
      <c r="D457" s="36" t="s">
        <v>687</v>
      </c>
    </row>
    <row r="458" spans="3:4">
      <c r="C458" s="11" t="s">
        <v>4377</v>
      </c>
      <c r="D458" s="26" t="s">
        <v>4419</v>
      </c>
    </row>
    <row r="459" spans="3:4">
      <c r="C459" s="11" t="s">
        <v>3153</v>
      </c>
      <c r="D459" s="26" t="s">
        <v>13677</v>
      </c>
    </row>
    <row r="460" spans="3:4">
      <c r="C460" s="11" t="s">
        <v>4644</v>
      </c>
      <c r="D460" s="26" t="s">
        <v>13678</v>
      </c>
    </row>
    <row r="461" spans="3:4" ht="41.4">
      <c r="C461" s="11" t="s">
        <v>4445</v>
      </c>
      <c r="D461" s="36" t="s">
        <v>1732</v>
      </c>
    </row>
    <row r="462" spans="3:4">
      <c r="C462" s="11" t="s">
        <v>4377</v>
      </c>
      <c r="D462" s="26" t="s">
        <v>4420</v>
      </c>
    </row>
    <row r="463" spans="3:4">
      <c r="C463" s="11" t="s">
        <v>3153</v>
      </c>
      <c r="D463" s="26" t="s">
        <v>13679</v>
      </c>
    </row>
    <row r="464" spans="3:4">
      <c r="C464" s="11" t="s">
        <v>4644</v>
      </c>
      <c r="D464" s="26" t="s">
        <v>13680</v>
      </c>
    </row>
    <row r="465" spans="3:4" ht="41.4">
      <c r="C465" s="11" t="s">
        <v>13681</v>
      </c>
      <c r="D465" s="36" t="s">
        <v>436</v>
      </c>
    </row>
    <row r="466" spans="3:4">
      <c r="C466" s="11" t="s">
        <v>4377</v>
      </c>
      <c r="D466" s="26" t="s">
        <v>4421</v>
      </c>
    </row>
    <row r="467" spans="3:4">
      <c r="C467" s="11" t="s">
        <v>3153</v>
      </c>
      <c r="D467" s="26" t="s">
        <v>13682</v>
      </c>
    </row>
    <row r="468" spans="3:4">
      <c r="C468" s="11" t="s">
        <v>4644</v>
      </c>
      <c r="D468" s="26" t="s">
        <v>13683</v>
      </c>
    </row>
    <row r="469" spans="3:4" ht="27.6">
      <c r="C469" s="11" t="s">
        <v>4422</v>
      </c>
      <c r="D469" s="36" t="s">
        <v>4423</v>
      </c>
    </row>
    <row r="470" spans="3:4">
      <c r="C470" s="11" t="s">
        <v>4371</v>
      </c>
      <c r="D470" s="26" t="s">
        <v>4424</v>
      </c>
    </row>
    <row r="471" spans="3:4">
      <c r="C471" s="11" t="s">
        <v>4425</v>
      </c>
      <c r="D471" s="26" t="s">
        <v>4426</v>
      </c>
    </row>
    <row r="472" spans="3:4">
      <c r="C472" s="11" t="s">
        <v>4427</v>
      </c>
      <c r="D472" s="26" t="s">
        <v>4428</v>
      </c>
    </row>
    <row r="473" spans="3:4">
      <c r="C473" s="11" t="s">
        <v>4429</v>
      </c>
      <c r="D473" s="26" t="s">
        <v>4430</v>
      </c>
    </row>
    <row r="474" spans="3:4">
      <c r="C474" s="11" t="s">
        <v>4431</v>
      </c>
      <c r="D474" s="26" t="s">
        <v>4432</v>
      </c>
    </row>
    <row r="475" spans="3:4" ht="27.6">
      <c r="C475" s="11" t="s">
        <v>13684</v>
      </c>
      <c r="D475" s="36" t="s">
        <v>13685</v>
      </c>
    </row>
    <row r="476" spans="3:4">
      <c r="C476" s="19">
        <v>41548</v>
      </c>
      <c r="D476" s="26" t="s">
        <v>13255</v>
      </c>
    </row>
    <row r="477" spans="3:4">
      <c r="C477" s="19">
        <v>41334</v>
      </c>
      <c r="D477" s="26" t="s">
        <v>13256</v>
      </c>
    </row>
    <row r="478" spans="3:4">
      <c r="C478" s="20">
        <v>41244</v>
      </c>
      <c r="D478" s="26" t="s">
        <v>13257</v>
      </c>
    </row>
    <row r="479" spans="3:4">
      <c r="C479" s="20">
        <v>41153</v>
      </c>
      <c r="D479" s="26" t="s">
        <v>13258</v>
      </c>
    </row>
    <row r="480" spans="3:4">
      <c r="C480" s="20">
        <v>41061</v>
      </c>
      <c r="D480" s="26" t="s">
        <v>13259</v>
      </c>
    </row>
    <row r="481" spans="3:4">
      <c r="C481" s="20">
        <v>41000</v>
      </c>
      <c r="D481" s="26" t="s">
        <v>13260</v>
      </c>
    </row>
    <row r="482" spans="3:4">
      <c r="C482" s="20">
        <v>40940</v>
      </c>
      <c r="D482" s="26" t="s">
        <v>13261</v>
      </c>
    </row>
    <row r="483" spans="3:4">
      <c r="C483" s="20">
        <v>40878</v>
      </c>
      <c r="D483" s="26" t="s">
        <v>13262</v>
      </c>
    </row>
    <row r="484" spans="3:4">
      <c r="C484" s="20">
        <v>40817</v>
      </c>
      <c r="D484" s="26" t="s">
        <v>13263</v>
      </c>
    </row>
    <row r="485" spans="3:4">
      <c r="C485" s="20">
        <v>40756</v>
      </c>
      <c r="D485" s="26" t="s">
        <v>13264</v>
      </c>
    </row>
    <row r="486" spans="3:4">
      <c r="C486" s="20">
        <v>40695</v>
      </c>
      <c r="D486" s="26" t="s">
        <v>13265</v>
      </c>
    </row>
    <row r="487" spans="3:4">
      <c r="C487" s="20">
        <v>40634</v>
      </c>
      <c r="D487" s="26" t="s">
        <v>13266</v>
      </c>
    </row>
    <row r="488" spans="3:4">
      <c r="C488" s="20">
        <v>40575</v>
      </c>
      <c r="D488" s="26" t="s">
        <v>13267</v>
      </c>
    </row>
    <row r="489" spans="3:4">
      <c r="C489" s="20">
        <v>40513</v>
      </c>
      <c r="D489" s="26" t="s">
        <v>13268</v>
      </c>
    </row>
    <row r="490" spans="3:4">
      <c r="C490" s="20">
        <v>40452</v>
      </c>
      <c r="D490" s="26" t="s">
        <v>13269</v>
      </c>
    </row>
    <row r="491" spans="3:4">
      <c r="C491" s="20">
        <v>40391</v>
      </c>
      <c r="D491" s="26" t="s">
        <v>13270</v>
      </c>
    </row>
    <row r="492" spans="3:4">
      <c r="C492" s="20">
        <v>40360</v>
      </c>
      <c r="D492" s="26" t="s">
        <v>13271</v>
      </c>
    </row>
    <row r="493" spans="3:4" ht="27.6">
      <c r="C493" s="11" t="s">
        <v>4433</v>
      </c>
      <c r="D493" s="36" t="s">
        <v>4434</v>
      </c>
    </row>
    <row r="494" spans="3:4">
      <c r="C494" s="11" t="s">
        <v>13686</v>
      </c>
      <c r="D494" s="26" t="s">
        <v>4370</v>
      </c>
    </row>
    <row r="495" spans="3:4" ht="27.6">
      <c r="C495" s="11" t="s">
        <v>4435</v>
      </c>
      <c r="D495" s="36" t="s">
        <v>4436</v>
      </c>
    </row>
    <row r="496" spans="3:4" ht="27.6">
      <c r="C496" s="11" t="s">
        <v>4437</v>
      </c>
      <c r="D496" s="36" t="s">
        <v>4438</v>
      </c>
    </row>
    <row r="497" spans="3:4" ht="27.6">
      <c r="C497" s="11" t="s">
        <v>4439</v>
      </c>
      <c r="D497" s="36" t="s">
        <v>4440</v>
      </c>
    </row>
    <row r="498" spans="3:4">
      <c r="C498" s="11" t="s">
        <v>4441</v>
      </c>
      <c r="D498" s="26" t="s">
        <v>4442</v>
      </c>
    </row>
    <row r="499" spans="3:4">
      <c r="C499" s="11" t="s">
        <v>4443</v>
      </c>
      <c r="D499" s="26" t="s">
        <v>4444</v>
      </c>
    </row>
    <row r="500" spans="3:4">
      <c r="C500" s="11" t="s">
        <v>4445</v>
      </c>
      <c r="D500" s="36" t="s">
        <v>4446</v>
      </c>
    </row>
    <row r="501" spans="3:4">
      <c r="C501" s="11" t="s">
        <v>2813</v>
      </c>
      <c r="D501" s="26" t="s">
        <v>4448</v>
      </c>
    </row>
    <row r="502" spans="3:4">
      <c r="C502" s="11" t="s">
        <v>4449</v>
      </c>
      <c r="D502" s="26" t="s">
        <v>4450</v>
      </c>
    </row>
    <row r="503" spans="3:4">
      <c r="C503" s="11" t="s">
        <v>4451</v>
      </c>
      <c r="D503" s="26" t="s">
        <v>4452</v>
      </c>
    </row>
    <row r="504" spans="3:4">
      <c r="C504" s="11" t="s">
        <v>4453</v>
      </c>
      <c r="D504" s="26" t="s">
        <v>4454</v>
      </c>
    </row>
    <row r="505" spans="3:4">
      <c r="C505" s="11" t="s">
        <v>4455</v>
      </c>
      <c r="D505" s="26" t="s">
        <v>4456</v>
      </c>
    </row>
    <row r="506" spans="3:4">
      <c r="C506" s="11" t="s">
        <v>4457</v>
      </c>
      <c r="D506" s="36" t="s">
        <v>4458</v>
      </c>
    </row>
    <row r="507" spans="3:4">
      <c r="C507" s="11" t="s">
        <v>13687</v>
      </c>
      <c r="D507" s="26" t="s">
        <v>13688</v>
      </c>
    </row>
    <row r="508" spans="3:4">
      <c r="C508" s="11" t="s">
        <v>13689</v>
      </c>
      <c r="D508" s="26" t="s">
        <v>13690</v>
      </c>
    </row>
    <row r="509" spans="3:4">
      <c r="C509" s="11" t="s">
        <v>13691</v>
      </c>
      <c r="D509" s="26" t="s">
        <v>13692</v>
      </c>
    </row>
    <row r="510" spans="3:4">
      <c r="C510" s="11" t="s">
        <v>13693</v>
      </c>
      <c r="D510" s="26" t="s">
        <v>13694</v>
      </c>
    </row>
    <row r="511" spans="3:4">
      <c r="C511" s="11" t="s">
        <v>13695</v>
      </c>
      <c r="D511" s="26" t="s">
        <v>13696</v>
      </c>
    </row>
    <row r="512" spans="3:4">
      <c r="C512" s="11" t="s">
        <v>13697</v>
      </c>
      <c r="D512" s="26" t="s">
        <v>13698</v>
      </c>
    </row>
    <row r="513" spans="3:5">
      <c r="C513" s="11" t="s">
        <v>13699</v>
      </c>
      <c r="D513" s="26" t="s">
        <v>13700</v>
      </c>
    </row>
    <row r="514" spans="3:5">
      <c r="C514" s="11" t="s">
        <v>13701</v>
      </c>
      <c r="D514" s="26" t="s">
        <v>13702</v>
      </c>
    </row>
    <row r="515" spans="3:5">
      <c r="C515" s="11" t="s">
        <v>88</v>
      </c>
      <c r="D515" s="26" t="s">
        <v>13703</v>
      </c>
    </row>
    <row r="516" spans="3:5">
      <c r="C516" s="11" t="s">
        <v>13704</v>
      </c>
      <c r="D516" s="26" t="s">
        <v>13705</v>
      </c>
    </row>
    <row r="517" spans="3:5" ht="27.6">
      <c r="C517" s="11" t="s">
        <v>13706</v>
      </c>
      <c r="D517" s="36" t="s">
        <v>3138</v>
      </c>
    </row>
    <row r="518" spans="3:5">
      <c r="C518" s="11" t="s">
        <v>13707</v>
      </c>
      <c r="D518" s="26" t="s">
        <v>13708</v>
      </c>
    </row>
    <row r="519" spans="3:5">
      <c r="C519" s="11" t="s">
        <v>13709</v>
      </c>
      <c r="D519" s="26" t="s">
        <v>13710</v>
      </c>
    </row>
    <row r="520" spans="3:5">
      <c r="C520" s="11" t="s">
        <v>13711</v>
      </c>
      <c r="D520" s="36" t="s">
        <v>810</v>
      </c>
    </row>
    <row r="521" spans="3:5" ht="27.6">
      <c r="C521" s="11" t="s">
        <v>13712</v>
      </c>
      <c r="D521" s="36" t="s">
        <v>1735</v>
      </c>
    </row>
    <row r="522" spans="3:5">
      <c r="C522" s="11" t="s">
        <v>13713</v>
      </c>
      <c r="D522" s="26" t="s">
        <v>13714</v>
      </c>
    </row>
    <row r="523" spans="3:5">
      <c r="C523" s="11" t="s">
        <v>13715</v>
      </c>
      <c r="D523" s="26" t="s">
        <v>13716</v>
      </c>
    </row>
    <row r="524" spans="3:5">
      <c r="C524" s="11" t="s">
        <v>13717</v>
      </c>
      <c r="D524" s="62" t="s">
        <v>13718</v>
      </c>
      <c r="E524" s="26" t="s">
        <v>13719</v>
      </c>
    </row>
    <row r="525" spans="3:5">
      <c r="C525" s="11" t="s">
        <v>13720</v>
      </c>
      <c r="D525" s="62" t="s">
        <v>13721</v>
      </c>
    </row>
    <row r="526" spans="3:5">
      <c r="C526" s="11" t="s">
        <v>13722</v>
      </c>
      <c r="D526" s="62" t="s">
        <v>13723</v>
      </c>
    </row>
    <row r="527" spans="3:5">
      <c r="C527" s="11" t="s">
        <v>13724</v>
      </c>
      <c r="D527" s="62" t="s">
        <v>13725</v>
      </c>
    </row>
    <row r="528" spans="3:5">
      <c r="C528" s="11" t="s">
        <v>696</v>
      </c>
      <c r="D528" s="62" t="s">
        <v>13726</v>
      </c>
    </row>
    <row r="529" spans="1:4">
      <c r="C529" s="11" t="s">
        <v>13727</v>
      </c>
      <c r="D529" s="62" t="s">
        <v>13728</v>
      </c>
    </row>
    <row r="530" spans="1:4">
      <c r="C530" s="11" t="s">
        <v>13729</v>
      </c>
      <c r="D530" s="62" t="s">
        <v>13730</v>
      </c>
    </row>
    <row r="531" spans="1:4">
      <c r="C531" s="11" t="s">
        <v>13731</v>
      </c>
      <c r="D531" s="62" t="s">
        <v>13732</v>
      </c>
    </row>
    <row r="532" spans="1:4">
      <c r="C532" s="11" t="s">
        <v>13733</v>
      </c>
      <c r="D532" s="62" t="s">
        <v>13734</v>
      </c>
    </row>
    <row r="533" spans="1:4" ht="27.6">
      <c r="C533" s="11" t="s">
        <v>13735</v>
      </c>
      <c r="D533" s="52" t="s">
        <v>13736</v>
      </c>
    </row>
    <row r="534" spans="1:4">
      <c r="C534" s="11" t="s">
        <v>13737</v>
      </c>
      <c r="D534" s="62" t="s">
        <v>13738</v>
      </c>
    </row>
    <row r="535" spans="1:4">
      <c r="C535" s="11" t="s">
        <v>13739</v>
      </c>
      <c r="D535" s="62" t="s">
        <v>13740</v>
      </c>
    </row>
    <row r="536" spans="1:4">
      <c r="C536" s="11" t="s">
        <v>88</v>
      </c>
      <c r="D536" s="62" t="s">
        <v>13741</v>
      </c>
    </row>
    <row r="537" spans="1:4">
      <c r="C537" s="11" t="s">
        <v>13717</v>
      </c>
      <c r="D537" s="62" t="s">
        <v>13742</v>
      </c>
    </row>
    <row r="538" spans="1:4">
      <c r="C538" s="11" t="s">
        <v>13717</v>
      </c>
      <c r="D538" s="52" t="s">
        <v>13743</v>
      </c>
    </row>
    <row r="539" spans="1:4">
      <c r="C539" s="22"/>
      <c r="D539" s="53"/>
    </row>
    <row r="540" spans="1:4">
      <c r="A540" s="6" t="s">
        <v>13744</v>
      </c>
    </row>
    <row r="541" spans="1:4">
      <c r="C541" s="11" t="s">
        <v>4460</v>
      </c>
      <c r="D541" s="26" t="s">
        <v>4461</v>
      </c>
    </row>
    <row r="542" spans="1:4">
      <c r="C542" s="11" t="s">
        <v>13272</v>
      </c>
      <c r="D542" s="26" t="s">
        <v>13273</v>
      </c>
    </row>
    <row r="543" spans="1:4">
      <c r="C543" s="11" t="s">
        <v>13274</v>
      </c>
      <c r="D543" s="26" t="s">
        <v>13275</v>
      </c>
    </row>
    <row r="544" spans="1:4">
      <c r="C544" s="11" t="s">
        <v>13276</v>
      </c>
      <c r="D544" s="26" t="s">
        <v>13277</v>
      </c>
    </row>
    <row r="545" spans="3:4">
      <c r="C545" s="11" t="s">
        <v>13278</v>
      </c>
      <c r="D545" s="26" t="s">
        <v>13279</v>
      </c>
    </row>
    <row r="546" spans="3:4">
      <c r="C546" s="11" t="s">
        <v>13280</v>
      </c>
      <c r="D546" s="26" t="s">
        <v>13281</v>
      </c>
    </row>
    <row r="547" spans="3:4">
      <c r="C547" s="11" t="s">
        <v>13282</v>
      </c>
      <c r="D547" s="26" t="s">
        <v>13283</v>
      </c>
    </row>
    <row r="548" spans="3:4">
      <c r="C548" s="11" t="s">
        <v>13284</v>
      </c>
      <c r="D548" s="26" t="s">
        <v>13285</v>
      </c>
    </row>
    <row r="549" spans="3:4">
      <c r="C549" s="11" t="s">
        <v>13286</v>
      </c>
      <c r="D549" s="26" t="s">
        <v>13287</v>
      </c>
    </row>
    <row r="550" spans="3:4">
      <c r="C550" s="11" t="s">
        <v>4462</v>
      </c>
      <c r="D550" s="26" t="s">
        <v>4463</v>
      </c>
    </row>
    <row r="551" spans="3:4">
      <c r="C551" s="11" t="s">
        <v>4462</v>
      </c>
      <c r="D551" s="26" t="s">
        <v>4464</v>
      </c>
    </row>
    <row r="552" spans="3:4">
      <c r="C552" s="11" t="s">
        <v>13288</v>
      </c>
      <c r="D552" s="26" t="s">
        <v>13289</v>
      </c>
    </row>
    <row r="553" spans="3:4">
      <c r="C553" s="11" t="s">
        <v>13290</v>
      </c>
      <c r="D553" s="26" t="s">
        <v>13291</v>
      </c>
    </row>
    <row r="554" spans="3:4" ht="28.8">
      <c r="C554" s="11" t="s">
        <v>13292</v>
      </c>
      <c r="D554" s="26" t="s">
        <v>13293</v>
      </c>
    </row>
    <row r="555" spans="3:4">
      <c r="C555" s="11" t="s">
        <v>4465</v>
      </c>
      <c r="D555" s="26" t="s">
        <v>4466</v>
      </c>
    </row>
    <row r="556" spans="3:4">
      <c r="C556" s="11" t="s">
        <v>4467</v>
      </c>
      <c r="D556" s="26" t="s">
        <v>4468</v>
      </c>
    </row>
    <row r="557" spans="3:4">
      <c r="C557" s="11" t="s">
        <v>13294</v>
      </c>
      <c r="D557" s="26" t="s">
        <v>13295</v>
      </c>
    </row>
    <row r="558" spans="3:4">
      <c r="C558" s="11" t="s">
        <v>13296</v>
      </c>
      <c r="D558" s="26" t="s">
        <v>13297</v>
      </c>
    </row>
    <row r="559" spans="3:4">
      <c r="C559" s="11" t="s">
        <v>13298</v>
      </c>
      <c r="D559" s="26" t="s">
        <v>13299</v>
      </c>
    </row>
    <row r="560" spans="3:4">
      <c r="C560" s="11" t="s">
        <v>13300</v>
      </c>
      <c r="D560" s="26" t="s">
        <v>13301</v>
      </c>
    </row>
    <row r="561" spans="3:4">
      <c r="C561" s="11" t="s">
        <v>13302</v>
      </c>
      <c r="D561" s="26" t="s">
        <v>13303</v>
      </c>
    </row>
    <row r="562" spans="3:4" ht="28.8">
      <c r="C562" s="11" t="s">
        <v>13304</v>
      </c>
      <c r="D562" s="26" t="s">
        <v>13305</v>
      </c>
    </row>
    <row r="563" spans="3:4" ht="28.8">
      <c r="C563" s="11" t="s">
        <v>13306</v>
      </c>
      <c r="D563" s="26" t="s">
        <v>13307</v>
      </c>
    </row>
    <row r="564" spans="3:4" ht="28.8">
      <c r="C564" s="11" t="s">
        <v>13308</v>
      </c>
      <c r="D564" s="26" t="s">
        <v>13309</v>
      </c>
    </row>
    <row r="565" spans="3:4">
      <c r="C565" s="11" t="s">
        <v>13310</v>
      </c>
      <c r="D565" s="26" t="s">
        <v>13311</v>
      </c>
    </row>
    <row r="566" spans="3:4">
      <c r="C566" s="11" t="s">
        <v>13312</v>
      </c>
      <c r="D566" s="26" t="s">
        <v>13313</v>
      </c>
    </row>
    <row r="567" spans="3:4" ht="28.8">
      <c r="C567" s="11" t="s">
        <v>13314</v>
      </c>
      <c r="D567" s="26" t="s">
        <v>13315</v>
      </c>
    </row>
    <row r="568" spans="3:4">
      <c r="C568" s="11" t="s">
        <v>13316</v>
      </c>
      <c r="D568" s="26" t="s">
        <v>13317</v>
      </c>
    </row>
    <row r="569" spans="3:4">
      <c r="C569" s="11" t="s">
        <v>13316</v>
      </c>
      <c r="D569" s="26" t="s">
        <v>13318</v>
      </c>
    </row>
    <row r="570" spans="3:4" ht="28.8">
      <c r="C570" s="11" t="s">
        <v>13319</v>
      </c>
      <c r="D570" s="26" t="s">
        <v>13320</v>
      </c>
    </row>
    <row r="571" spans="3:4" ht="28.8">
      <c r="C571" s="11" t="s">
        <v>13321</v>
      </c>
      <c r="D571" s="26" t="s">
        <v>13322</v>
      </c>
    </row>
    <row r="572" spans="3:4" ht="28.8">
      <c r="C572" s="11" t="s">
        <v>13323</v>
      </c>
      <c r="D572" s="26" t="s">
        <v>13324</v>
      </c>
    </row>
    <row r="573" spans="3:4" ht="28.8">
      <c r="C573" s="11" t="s">
        <v>13323</v>
      </c>
      <c r="D573" s="26" t="s">
        <v>13325</v>
      </c>
    </row>
    <row r="574" spans="3:4">
      <c r="C574" s="11" t="s">
        <v>13326</v>
      </c>
      <c r="D574" s="26" t="s">
        <v>13327</v>
      </c>
    </row>
    <row r="576" spans="3:4">
      <c r="C576" s="11" t="s">
        <v>4469</v>
      </c>
      <c r="D576" s="26" t="s">
        <v>4470</v>
      </c>
    </row>
    <row r="577" spans="3:5">
      <c r="C577" s="11" t="s">
        <v>4471</v>
      </c>
      <c r="D577" s="26" t="s">
        <v>4472</v>
      </c>
    </row>
    <row r="578" spans="3:5">
      <c r="C578" s="11" t="s">
        <v>4473</v>
      </c>
      <c r="D578" s="26" t="s">
        <v>4474</v>
      </c>
    </row>
    <row r="579" spans="3:5">
      <c r="C579" s="11" t="s">
        <v>4475</v>
      </c>
      <c r="D579" s="26" t="s">
        <v>4476</v>
      </c>
    </row>
    <row r="580" spans="3:5">
      <c r="C580" s="11" t="s">
        <v>4477</v>
      </c>
      <c r="D580" s="26" t="s">
        <v>4478</v>
      </c>
    </row>
    <row r="581" spans="3:5">
      <c r="C581" s="11" t="s">
        <v>13745</v>
      </c>
      <c r="D581" s="26" t="s">
        <v>13746</v>
      </c>
    </row>
    <row r="582" spans="3:5">
      <c r="C582" s="11" t="s">
        <v>4479</v>
      </c>
      <c r="D582" s="26" t="s">
        <v>4480</v>
      </c>
    </row>
    <row r="583" spans="3:5">
      <c r="C583" s="11" t="s">
        <v>13537</v>
      </c>
      <c r="D583" s="52" t="s">
        <v>13002</v>
      </c>
    </row>
    <row r="584" spans="3:5">
      <c r="C584" s="11" t="s">
        <v>13747</v>
      </c>
      <c r="D584" s="52" t="s">
        <v>13002</v>
      </c>
    </row>
    <row r="585" spans="3:5" ht="28.8">
      <c r="C585" s="11" t="s">
        <v>13748</v>
      </c>
      <c r="D585" s="52" t="s">
        <v>13002</v>
      </c>
    </row>
    <row r="586" spans="3:5">
      <c r="C586" s="11" t="s">
        <v>13749</v>
      </c>
      <c r="D586" s="52" t="s">
        <v>13002</v>
      </c>
    </row>
    <row r="587" spans="3:5">
      <c r="C587" s="11" t="s">
        <v>4481</v>
      </c>
      <c r="D587" s="52" t="s">
        <v>13002</v>
      </c>
    </row>
    <row r="588" spans="3:5">
      <c r="C588" s="11" t="s">
        <v>13750</v>
      </c>
      <c r="D588" s="52" t="s">
        <v>13002</v>
      </c>
    </row>
    <row r="589" spans="3:5">
      <c r="C589" s="11" t="s">
        <v>13751</v>
      </c>
      <c r="D589" s="52" t="s">
        <v>13002</v>
      </c>
    </row>
    <row r="590" spans="3:5">
      <c r="C590" s="11" t="s">
        <v>13752</v>
      </c>
      <c r="D590" s="52" t="s">
        <v>13002</v>
      </c>
    </row>
    <row r="591" spans="3:5">
      <c r="C591" s="11" t="s">
        <v>13745</v>
      </c>
      <c r="D591" s="52" t="s">
        <v>13002</v>
      </c>
    </row>
    <row r="592" spans="3:5">
      <c r="C592" s="11" t="s">
        <v>13753</v>
      </c>
      <c r="D592" s="62" t="s">
        <v>13754</v>
      </c>
      <c r="E592" s="26" t="s">
        <v>13755</v>
      </c>
    </row>
    <row r="593" spans="3:5">
      <c r="C593" s="11" t="s">
        <v>4367</v>
      </c>
      <c r="D593" s="62" t="s">
        <v>13756</v>
      </c>
    </row>
    <row r="594" spans="3:5">
      <c r="C594" s="11" t="s">
        <v>13757</v>
      </c>
      <c r="D594" s="62" t="s">
        <v>13758</v>
      </c>
    </row>
    <row r="595" spans="3:5">
      <c r="C595" s="11" t="s">
        <v>13759</v>
      </c>
      <c r="D595" s="54"/>
    </row>
    <row r="596" spans="3:5">
      <c r="C596" s="11" t="s">
        <v>13760</v>
      </c>
      <c r="D596" s="54"/>
    </row>
    <row r="597" spans="3:5">
      <c r="C597" s="11" t="s">
        <v>13761</v>
      </c>
      <c r="D597" s="52"/>
    </row>
    <row r="598" spans="3:5">
      <c r="C598" s="11" t="s">
        <v>4477</v>
      </c>
      <c r="D598" s="52"/>
    </row>
    <row r="599" spans="3:5">
      <c r="C599" s="11" t="s">
        <v>13762</v>
      </c>
      <c r="D599" s="55"/>
    </row>
    <row r="600" spans="3:5">
      <c r="C600" s="11" t="s">
        <v>13763</v>
      </c>
      <c r="D600" s="52"/>
    </row>
    <row r="601" spans="3:5">
      <c r="C601" s="11" t="s">
        <v>13750</v>
      </c>
      <c r="D601" s="36" t="s">
        <v>13764</v>
      </c>
    </row>
    <row r="602" spans="3:5">
      <c r="C602" s="11" t="s">
        <v>13765</v>
      </c>
      <c r="D602" s="52"/>
    </row>
    <row r="603" spans="3:5">
      <c r="C603" s="11" t="s">
        <v>13766</v>
      </c>
      <c r="D603" s="52"/>
    </row>
    <row r="604" spans="3:5">
      <c r="C604" s="11" t="s">
        <v>13767</v>
      </c>
      <c r="D604" s="62" t="s">
        <v>13768</v>
      </c>
      <c r="E604" s="26" t="s">
        <v>13769</v>
      </c>
    </row>
    <row r="605" spans="3:5">
      <c r="C605" s="11" t="s">
        <v>13770</v>
      </c>
      <c r="D605" s="62" t="s">
        <v>13771</v>
      </c>
      <c r="E605" s="26" t="s">
        <v>13772</v>
      </c>
    </row>
    <row r="606" spans="3:5">
      <c r="C606" s="11" t="s">
        <v>13773</v>
      </c>
      <c r="D606" s="62" t="s">
        <v>13774</v>
      </c>
    </row>
    <row r="607" spans="3:5" ht="28.8">
      <c r="C607" s="11" t="s">
        <v>13314</v>
      </c>
      <c r="D607" s="62" t="s">
        <v>13775</v>
      </c>
    </row>
    <row r="608" spans="3:5">
      <c r="C608" s="11" t="s">
        <v>13312</v>
      </c>
      <c r="D608" s="90" t="s">
        <v>13776</v>
      </c>
    </row>
    <row r="609" spans="1:5">
      <c r="C609" s="11" t="s">
        <v>13777</v>
      </c>
      <c r="D609" s="90" t="s">
        <v>13778</v>
      </c>
    </row>
    <row r="610" spans="1:5" ht="28.8">
      <c r="C610" s="11" t="s">
        <v>13779</v>
      </c>
      <c r="D610" s="90" t="s">
        <v>13780</v>
      </c>
    </row>
    <row r="611" spans="1:5" ht="28.8">
      <c r="C611" s="11" t="s">
        <v>13781</v>
      </c>
      <c r="D611" s="90" t="s">
        <v>13782</v>
      </c>
    </row>
    <row r="612" spans="1:5" ht="28.8">
      <c r="C612" s="11" t="s">
        <v>13783</v>
      </c>
      <c r="D612" s="90" t="s">
        <v>13784</v>
      </c>
    </row>
    <row r="613" spans="1:5">
      <c r="C613" s="11" t="s">
        <v>13785</v>
      </c>
      <c r="D613" s="90" t="s">
        <v>13786</v>
      </c>
    </row>
    <row r="614" spans="1:5">
      <c r="C614" s="11" t="s">
        <v>13326</v>
      </c>
      <c r="D614" s="90" t="s">
        <v>13787</v>
      </c>
    </row>
    <row r="615" spans="1:5">
      <c r="C615" s="22"/>
      <c r="D615" s="56"/>
    </row>
    <row r="616" spans="1:5">
      <c r="A616" s="3" t="s">
        <v>13788</v>
      </c>
      <c r="C616" s="23" t="s">
        <v>13789</v>
      </c>
      <c r="D616" s="57" t="s">
        <v>13790</v>
      </c>
      <c r="E616" s="26" t="s">
        <v>13791</v>
      </c>
    </row>
    <row r="617" spans="1:5">
      <c r="C617" s="24" t="s">
        <v>13789</v>
      </c>
      <c r="D617" s="62" t="s">
        <v>13792</v>
      </c>
    </row>
    <row r="618" spans="1:5">
      <c r="C618" s="24" t="s">
        <v>13789</v>
      </c>
      <c r="D618" s="62" t="s">
        <v>13793</v>
      </c>
    </row>
    <row r="619" spans="1:5">
      <c r="C619" s="24" t="s">
        <v>13789</v>
      </c>
      <c r="D619" s="57" t="s">
        <v>13794</v>
      </c>
    </row>
    <row r="620" spans="1:5">
      <c r="C620" s="24" t="s">
        <v>13789</v>
      </c>
      <c r="D620" s="57" t="s">
        <v>13795</v>
      </c>
    </row>
    <row r="621" spans="1:5">
      <c r="C621" s="24" t="s">
        <v>13789</v>
      </c>
      <c r="D621" s="57" t="s">
        <v>13796</v>
      </c>
    </row>
    <row r="622" spans="1:5" ht="27.6">
      <c r="C622" s="24" t="s">
        <v>13789</v>
      </c>
      <c r="D622" s="57" t="s">
        <v>13797</v>
      </c>
    </row>
    <row r="623" spans="1:5" ht="27.6">
      <c r="C623" s="24" t="s">
        <v>13789</v>
      </c>
      <c r="D623" s="57" t="s">
        <v>13798</v>
      </c>
    </row>
    <row r="624" spans="1:5" ht="27.6">
      <c r="C624" s="24" t="s">
        <v>13789</v>
      </c>
      <c r="D624" s="57" t="s">
        <v>13799</v>
      </c>
    </row>
    <row r="625" spans="3:4">
      <c r="C625" s="24" t="s">
        <v>13789</v>
      </c>
      <c r="D625" s="57" t="s">
        <v>13800</v>
      </c>
    </row>
    <row r="626" spans="3:4">
      <c r="C626" s="23" t="s">
        <v>13801</v>
      </c>
      <c r="D626" s="57" t="s">
        <v>13802</v>
      </c>
    </row>
    <row r="627" spans="3:4">
      <c r="C627" s="23" t="s">
        <v>13801</v>
      </c>
      <c r="D627" s="57" t="s">
        <v>13803</v>
      </c>
    </row>
    <row r="628" spans="3:4">
      <c r="C628" s="23" t="s">
        <v>13789</v>
      </c>
      <c r="D628" s="57" t="s">
        <v>13804</v>
      </c>
    </row>
    <row r="629" spans="3:4" ht="27.6">
      <c r="C629" s="23" t="s">
        <v>13789</v>
      </c>
      <c r="D629" s="57" t="s">
        <v>13805</v>
      </c>
    </row>
    <row r="630" spans="3:4">
      <c r="C630" s="23" t="s">
        <v>13789</v>
      </c>
      <c r="D630" s="62" t="s">
        <v>13806</v>
      </c>
    </row>
    <row r="631" spans="3:4" ht="27.6">
      <c r="C631" s="23" t="s">
        <v>13789</v>
      </c>
      <c r="D631" s="57" t="s">
        <v>13807</v>
      </c>
    </row>
    <row r="632" spans="3:4" ht="27.6">
      <c r="C632" s="23" t="s">
        <v>13789</v>
      </c>
      <c r="D632" s="57" t="s">
        <v>13808</v>
      </c>
    </row>
    <row r="633" spans="3:4">
      <c r="C633" s="23" t="s">
        <v>13789</v>
      </c>
      <c r="D633" s="62" t="s">
        <v>13808</v>
      </c>
    </row>
    <row r="634" spans="3:4" ht="27.6">
      <c r="C634" s="23" t="s">
        <v>13789</v>
      </c>
      <c r="D634" s="57" t="s">
        <v>13809</v>
      </c>
    </row>
    <row r="635" spans="3:4" ht="27.6">
      <c r="C635" s="23" t="s">
        <v>13789</v>
      </c>
      <c r="D635" s="57" t="s">
        <v>13810</v>
      </c>
    </row>
    <row r="636" spans="3:4" ht="41.4">
      <c r="C636" s="23" t="s">
        <v>13789</v>
      </c>
      <c r="D636" s="57" t="s">
        <v>13811</v>
      </c>
    </row>
    <row r="637" spans="3:4" ht="27.6">
      <c r="C637" s="23" t="s">
        <v>13789</v>
      </c>
      <c r="D637" s="57" t="s">
        <v>13812</v>
      </c>
    </row>
    <row r="638" spans="3:4">
      <c r="D638" s="57" t="s">
        <v>13813</v>
      </c>
    </row>
    <row r="639" spans="3:4">
      <c r="C639" s="23" t="s">
        <v>13814</v>
      </c>
      <c r="D639" s="57" t="s">
        <v>13815</v>
      </c>
    </row>
    <row r="640" spans="3:4" ht="27.6">
      <c r="C640" s="23" t="s">
        <v>13816</v>
      </c>
      <c r="D640" s="57" t="s">
        <v>13817</v>
      </c>
    </row>
    <row r="641" spans="3:4">
      <c r="C641" s="23" t="s">
        <v>13816</v>
      </c>
      <c r="D641" s="62" t="s">
        <v>13818</v>
      </c>
    </row>
    <row r="642" spans="3:4">
      <c r="C642" s="23" t="s">
        <v>13816</v>
      </c>
      <c r="D642" s="57" t="s">
        <v>13819</v>
      </c>
    </row>
    <row r="643" spans="3:4">
      <c r="C643" s="23" t="s">
        <v>13816</v>
      </c>
      <c r="D643" s="57" t="s">
        <v>13820</v>
      </c>
    </row>
    <row r="644" spans="3:4">
      <c r="C644" s="23" t="s">
        <v>13816</v>
      </c>
      <c r="D644" s="57" t="s">
        <v>13821</v>
      </c>
    </row>
    <row r="645" spans="3:4">
      <c r="C645" s="23" t="s">
        <v>13816</v>
      </c>
      <c r="D645" s="57" t="s">
        <v>13822</v>
      </c>
    </row>
    <row r="646" spans="3:4" ht="27.6">
      <c r="C646" s="23" t="s">
        <v>13816</v>
      </c>
      <c r="D646" s="57" t="s">
        <v>13823</v>
      </c>
    </row>
    <row r="647" spans="3:4">
      <c r="C647" s="23" t="s">
        <v>13816</v>
      </c>
      <c r="D647" s="57" t="s">
        <v>13824</v>
      </c>
    </row>
    <row r="648" spans="3:4">
      <c r="D648" s="57" t="s">
        <v>13825</v>
      </c>
    </row>
    <row r="649" spans="3:4" ht="27.6">
      <c r="C649" s="23" t="s">
        <v>13814</v>
      </c>
      <c r="D649" s="57" t="s">
        <v>13826</v>
      </c>
    </row>
    <row r="650" spans="3:4" ht="27.6">
      <c r="C650" s="23" t="s">
        <v>13814</v>
      </c>
      <c r="D650" s="57" t="s">
        <v>13827</v>
      </c>
    </row>
    <row r="651" spans="3:4" ht="27.6">
      <c r="C651" s="23" t="s">
        <v>13814</v>
      </c>
      <c r="D651" s="57" t="s">
        <v>13828</v>
      </c>
    </row>
    <row r="652" spans="3:4">
      <c r="C652" s="23" t="s">
        <v>13814</v>
      </c>
      <c r="D652" s="57" t="s">
        <v>13829</v>
      </c>
    </row>
    <row r="653" spans="3:4">
      <c r="C653" s="23" t="s">
        <v>13814</v>
      </c>
      <c r="D653" s="57" t="s">
        <v>13830</v>
      </c>
    </row>
    <row r="654" spans="3:4">
      <c r="C654" s="23" t="s">
        <v>13814</v>
      </c>
      <c r="D654" s="57" t="s">
        <v>13831</v>
      </c>
    </row>
    <row r="655" spans="3:4">
      <c r="C655" s="23" t="s">
        <v>13814</v>
      </c>
      <c r="D655" s="57" t="s">
        <v>13832</v>
      </c>
    </row>
    <row r="656" spans="3:4">
      <c r="C656" s="23" t="s">
        <v>13814</v>
      </c>
      <c r="D656" s="57" t="s">
        <v>165</v>
      </c>
    </row>
    <row r="657" spans="1:4" ht="27.6">
      <c r="C657" s="23" t="s">
        <v>13833</v>
      </c>
      <c r="D657" s="58" t="s">
        <v>3676</v>
      </c>
    </row>
    <row r="658" spans="1:4" ht="41.4">
      <c r="C658" s="23" t="s">
        <v>13833</v>
      </c>
      <c r="D658" s="58" t="s">
        <v>4845</v>
      </c>
    </row>
    <row r="659" spans="1:4" ht="41.4">
      <c r="C659" s="23" t="s">
        <v>13834</v>
      </c>
      <c r="D659" s="58" t="s">
        <v>3674</v>
      </c>
    </row>
    <row r="660" spans="1:4">
      <c r="C660" s="23"/>
    </row>
    <row r="661" spans="1:4">
      <c r="A661" s="3" t="s">
        <v>13835</v>
      </c>
      <c r="C661" s="25"/>
    </row>
    <row r="662" spans="1:4">
      <c r="C662" s="28" t="s">
        <v>4484</v>
      </c>
      <c r="D662" s="26" t="s">
        <v>4485</v>
      </c>
    </row>
    <row r="663" spans="1:4">
      <c r="C663" s="29" t="s">
        <v>4489</v>
      </c>
      <c r="D663" s="26" t="s">
        <v>3814</v>
      </c>
    </row>
    <row r="664" spans="1:4">
      <c r="C664" s="29" t="s">
        <v>13836</v>
      </c>
      <c r="D664" s="26" t="s">
        <v>3804</v>
      </c>
    </row>
    <row r="665" spans="1:4">
      <c r="C665" s="29" t="s">
        <v>13837</v>
      </c>
      <c r="D665" s="26" t="s">
        <v>3824</v>
      </c>
    </row>
    <row r="666" spans="1:4">
      <c r="C666" s="29" t="s">
        <v>13838</v>
      </c>
      <c r="D666" s="26" t="s">
        <v>3822</v>
      </c>
    </row>
    <row r="667" spans="1:4">
      <c r="C667" s="29" t="s">
        <v>4492</v>
      </c>
      <c r="D667" s="26" t="s">
        <v>3083</v>
      </c>
    </row>
    <row r="668" spans="1:4">
      <c r="C668" s="29" t="s">
        <v>13839</v>
      </c>
      <c r="D668" s="26" t="s">
        <v>3079</v>
      </c>
    </row>
    <row r="669" spans="1:4">
      <c r="C669" s="29" t="s">
        <v>13840</v>
      </c>
      <c r="D669" s="26" t="s">
        <v>893</v>
      </c>
    </row>
    <row r="670" spans="1:4">
      <c r="C670" s="29" t="s">
        <v>13841</v>
      </c>
      <c r="D670" s="26" t="s">
        <v>3828</v>
      </c>
    </row>
    <row r="671" spans="1:4">
      <c r="C671" s="29" t="s">
        <v>13842</v>
      </c>
      <c r="D671" s="26" t="s">
        <v>1163</v>
      </c>
    </row>
    <row r="672" spans="1:4">
      <c r="C672" s="29" t="s">
        <v>13843</v>
      </c>
      <c r="D672" s="26" t="s">
        <v>3567</v>
      </c>
    </row>
    <row r="673" spans="3:4">
      <c r="C673" s="29" t="s">
        <v>13844</v>
      </c>
      <c r="D673" s="26" t="s">
        <v>893</v>
      </c>
    </row>
    <row r="674" spans="3:4">
      <c r="C674" s="29" t="s">
        <v>13845</v>
      </c>
      <c r="D674" s="26" t="s">
        <v>2068</v>
      </c>
    </row>
    <row r="675" spans="3:4">
      <c r="C675" s="29" t="s">
        <v>13846</v>
      </c>
      <c r="D675" s="59" t="s">
        <v>13847</v>
      </c>
    </row>
    <row r="676" spans="3:4">
      <c r="C676" s="29" t="s">
        <v>13848</v>
      </c>
      <c r="D676" s="59" t="s">
        <v>13849</v>
      </c>
    </row>
    <row r="677" spans="3:4">
      <c r="C677" s="29" t="s">
        <v>13850</v>
      </c>
      <c r="D677" s="59" t="s">
        <v>13851</v>
      </c>
    </row>
    <row r="678" spans="3:4">
      <c r="C678" s="29" t="s">
        <v>13852</v>
      </c>
      <c r="D678" s="59" t="s">
        <v>13853</v>
      </c>
    </row>
    <row r="679" spans="3:4">
      <c r="C679" s="29" t="s">
        <v>13328</v>
      </c>
      <c r="D679" s="26" t="s">
        <v>13329</v>
      </c>
    </row>
    <row r="680" spans="3:4">
      <c r="C680" s="29" t="s">
        <v>13330</v>
      </c>
      <c r="D680" s="26" t="s">
        <v>13331</v>
      </c>
    </row>
    <row r="681" spans="3:4">
      <c r="C681" s="29" t="s">
        <v>13854</v>
      </c>
      <c r="D681" s="26" t="s">
        <v>13855</v>
      </c>
    </row>
    <row r="682" spans="3:4">
      <c r="C682" s="29" t="s">
        <v>13856</v>
      </c>
      <c r="D682" s="59" t="s">
        <v>13857</v>
      </c>
    </row>
    <row r="683" spans="3:4">
      <c r="C683" s="29" t="s">
        <v>13858</v>
      </c>
      <c r="D683" s="59"/>
    </row>
    <row r="684" spans="3:4">
      <c r="C684" s="29" t="s">
        <v>13859</v>
      </c>
      <c r="D684" s="26" t="s">
        <v>1269</v>
      </c>
    </row>
    <row r="685" spans="3:4">
      <c r="C685" s="29" t="s">
        <v>13860</v>
      </c>
      <c r="D685" s="59" t="s">
        <v>13853</v>
      </c>
    </row>
    <row r="686" spans="3:4">
      <c r="C686" s="29" t="s">
        <v>13861</v>
      </c>
      <c r="D686" s="59" t="s">
        <v>13847</v>
      </c>
    </row>
    <row r="687" spans="3:4" ht="27.6">
      <c r="C687" s="29" t="s">
        <v>13862</v>
      </c>
      <c r="D687" s="59" t="s">
        <v>13849</v>
      </c>
    </row>
    <row r="688" spans="3:4" ht="27.6">
      <c r="C688" s="29" t="s">
        <v>13863</v>
      </c>
      <c r="D688" s="59" t="s">
        <v>13851</v>
      </c>
    </row>
    <row r="689" spans="3:4">
      <c r="C689" s="29" t="s">
        <v>13864</v>
      </c>
      <c r="D689" s="59" t="s">
        <v>13851</v>
      </c>
    </row>
    <row r="690" spans="3:4">
      <c r="C690" s="29" t="s">
        <v>13865</v>
      </c>
      <c r="D690" s="59" t="s">
        <v>13851</v>
      </c>
    </row>
    <row r="691" spans="3:4">
      <c r="C691" s="29" t="s">
        <v>13866</v>
      </c>
      <c r="D691" s="59" t="s">
        <v>13857</v>
      </c>
    </row>
    <row r="692" spans="3:4">
      <c r="C692" s="29" t="s">
        <v>13867</v>
      </c>
      <c r="D692" s="59" t="s">
        <v>13868</v>
      </c>
    </row>
    <row r="693" spans="3:4">
      <c r="C693" s="29" t="s">
        <v>4486</v>
      </c>
      <c r="D693" s="26" t="s">
        <v>4487</v>
      </c>
    </row>
    <row r="694" spans="3:4">
      <c r="C694" s="29" t="s">
        <v>4486</v>
      </c>
      <c r="D694" s="26" t="s">
        <v>4488</v>
      </c>
    </row>
    <row r="695" spans="3:4">
      <c r="C695" s="29" t="s">
        <v>4489</v>
      </c>
      <c r="D695" s="26" t="s">
        <v>4490</v>
      </c>
    </row>
    <row r="696" spans="3:4">
      <c r="C696" s="29" t="s">
        <v>4489</v>
      </c>
      <c r="D696" s="26" t="s">
        <v>4491</v>
      </c>
    </row>
    <row r="697" spans="3:4">
      <c r="C697" s="29" t="s">
        <v>4492</v>
      </c>
      <c r="D697" s="26" t="s">
        <v>4493</v>
      </c>
    </row>
    <row r="698" spans="3:4">
      <c r="C698" s="29" t="s">
        <v>4494</v>
      </c>
      <c r="D698" s="26" t="s">
        <v>4495</v>
      </c>
    </row>
    <row r="699" spans="3:4">
      <c r="C699" s="29" t="s">
        <v>4486</v>
      </c>
      <c r="D699" s="26" t="s">
        <v>4496</v>
      </c>
    </row>
    <row r="700" spans="3:4">
      <c r="C700" s="29" t="s">
        <v>4486</v>
      </c>
      <c r="D700" s="26" t="s">
        <v>4497</v>
      </c>
    </row>
    <row r="701" spans="3:4" ht="41.4">
      <c r="C701" s="31" t="s">
        <v>13841</v>
      </c>
      <c r="D701" s="60" t="s">
        <v>3828</v>
      </c>
    </row>
    <row r="702" spans="3:4" ht="41.4">
      <c r="C702" s="31" t="s">
        <v>13842</v>
      </c>
      <c r="D702" s="60" t="s">
        <v>1163</v>
      </c>
    </row>
    <row r="703" spans="3:4">
      <c r="C703" s="31" t="s">
        <v>13843</v>
      </c>
      <c r="D703" s="26" t="s">
        <v>3567</v>
      </c>
    </row>
    <row r="704" spans="3:4" ht="41.4">
      <c r="C704" s="29" t="s">
        <v>13869</v>
      </c>
      <c r="D704" s="60" t="s">
        <v>3194</v>
      </c>
    </row>
    <row r="705" spans="3:4" ht="41.4">
      <c r="C705" s="29" t="s">
        <v>13870</v>
      </c>
      <c r="D705" s="60" t="s">
        <v>683</v>
      </c>
    </row>
    <row r="706" spans="3:4">
      <c r="C706" s="29"/>
      <c r="D706" s="26" t="s">
        <v>1694</v>
      </c>
    </row>
    <row r="707" spans="3:4">
      <c r="C707" s="30"/>
      <c r="D707" s="26" t="s">
        <v>13871</v>
      </c>
    </row>
    <row r="708" spans="3:4" ht="41.4">
      <c r="C708" s="30"/>
      <c r="D708" s="60" t="s">
        <v>1648</v>
      </c>
    </row>
    <row r="709" spans="3:4">
      <c r="C709" s="30"/>
      <c r="D709" s="61" t="s">
        <v>13113</v>
      </c>
    </row>
    <row r="710" spans="3:4">
      <c r="C710" s="29"/>
      <c r="D710" s="26" t="s">
        <v>166</v>
      </c>
    </row>
    <row r="711" spans="3:4">
      <c r="C711" s="30"/>
      <c r="D711" s="61" t="s">
        <v>13872</v>
      </c>
    </row>
    <row r="712" spans="3:4">
      <c r="C712" s="30"/>
      <c r="D712" s="61" t="s">
        <v>13425</v>
      </c>
    </row>
    <row r="713" spans="3:4">
      <c r="C713" s="30"/>
      <c r="D713" s="62" t="s">
        <v>13873</v>
      </c>
    </row>
    <row r="714" spans="3:4">
      <c r="C714" s="30"/>
      <c r="D714" s="62" t="s">
        <v>13874</v>
      </c>
    </row>
    <row r="715" spans="3:4">
      <c r="C715" s="29" t="s">
        <v>13875</v>
      </c>
      <c r="D715" s="62" t="s">
        <v>13876</v>
      </c>
    </row>
    <row r="716" spans="3:4">
      <c r="C716" s="29" t="s">
        <v>13877</v>
      </c>
      <c r="D716" s="62" t="s">
        <v>13878</v>
      </c>
    </row>
    <row r="717" spans="3:4">
      <c r="C717" s="29" t="s">
        <v>13879</v>
      </c>
      <c r="D717" s="59" t="s">
        <v>13556</v>
      </c>
    </row>
    <row r="718" spans="3:4">
      <c r="C718" s="29" t="s">
        <v>13880</v>
      </c>
      <c r="D718" s="59" t="s">
        <v>13556</v>
      </c>
    </row>
    <row r="719" spans="3:4">
      <c r="C719" s="29" t="s">
        <v>13881</v>
      </c>
      <c r="D719" s="59" t="s">
        <v>13556</v>
      </c>
    </row>
    <row r="721" spans="1:4">
      <c r="A721" s="3" t="s">
        <v>13882</v>
      </c>
      <c r="C721" s="13" t="s">
        <v>13883</v>
      </c>
      <c r="D721" s="26" t="s">
        <v>13884</v>
      </c>
    </row>
    <row r="722" spans="1:4">
      <c r="C722" s="13" t="s">
        <v>4499</v>
      </c>
      <c r="D722" s="26" t="s">
        <v>4500</v>
      </c>
    </row>
    <row r="723" spans="1:4">
      <c r="C723" s="13" t="s">
        <v>4501</v>
      </c>
      <c r="D723" s="26" t="s">
        <v>4502</v>
      </c>
    </row>
    <row r="724" spans="1:4">
      <c r="C724" s="13" t="s">
        <v>4503</v>
      </c>
      <c r="D724" s="26" t="s">
        <v>4504</v>
      </c>
    </row>
    <row r="725" spans="1:4">
      <c r="C725" s="13" t="s">
        <v>4505</v>
      </c>
      <c r="D725" s="26" t="s">
        <v>4506</v>
      </c>
    </row>
    <row r="726" spans="1:4">
      <c r="C726" s="12" t="s">
        <v>13885</v>
      </c>
      <c r="D726" s="26" t="s">
        <v>13886</v>
      </c>
    </row>
    <row r="727" spans="1:4">
      <c r="C727" s="12" t="s">
        <v>13887</v>
      </c>
      <c r="D727" s="26" t="s">
        <v>13888</v>
      </c>
    </row>
    <row r="728" spans="1:4">
      <c r="C728" s="12" t="s">
        <v>13889</v>
      </c>
      <c r="D728" s="26" t="s">
        <v>13890</v>
      </c>
    </row>
    <row r="729" spans="1:4">
      <c r="C729" s="12" t="s">
        <v>13891</v>
      </c>
      <c r="D729" s="26" t="s">
        <v>13892</v>
      </c>
    </row>
    <row r="731" spans="1:4">
      <c r="C731" s="12" t="s">
        <v>13893</v>
      </c>
      <c r="D731" s="26" t="s">
        <v>13894</v>
      </c>
    </row>
    <row r="732" spans="1:4">
      <c r="C732" s="12" t="s">
        <v>13893</v>
      </c>
      <c r="D732" s="26" t="s">
        <v>13895</v>
      </c>
    </row>
    <row r="733" spans="1:4">
      <c r="C733" s="12" t="s">
        <v>13896</v>
      </c>
      <c r="D733" s="63"/>
    </row>
    <row r="734" spans="1:4">
      <c r="C734" s="12" t="s">
        <v>13893</v>
      </c>
      <c r="D734" s="26" t="s">
        <v>13897</v>
      </c>
    </row>
    <row r="735" spans="1:4">
      <c r="C735" s="12" t="s">
        <v>13893</v>
      </c>
      <c r="D735" s="26" t="s">
        <v>13898</v>
      </c>
    </row>
    <row r="736" spans="1:4">
      <c r="C736" s="12" t="s">
        <v>13893</v>
      </c>
      <c r="D736" s="26" t="s">
        <v>13899</v>
      </c>
    </row>
    <row r="737" spans="3:4">
      <c r="C737" s="12" t="s">
        <v>13900</v>
      </c>
      <c r="D737" s="26" t="s">
        <v>13895</v>
      </c>
    </row>
    <row r="738" spans="3:4">
      <c r="C738" s="13" t="s">
        <v>13901</v>
      </c>
      <c r="D738" s="26" t="s">
        <v>13902</v>
      </c>
    </row>
    <row r="739" spans="3:4">
      <c r="C739" s="12" t="s">
        <v>4521</v>
      </c>
      <c r="D739" s="26" t="s">
        <v>13903</v>
      </c>
    </row>
    <row r="740" spans="3:4">
      <c r="C740" s="12" t="s">
        <v>13904</v>
      </c>
      <c r="D740" s="26" t="s">
        <v>13905</v>
      </c>
    </row>
    <row r="741" spans="3:4">
      <c r="C741" s="12" t="s">
        <v>13904</v>
      </c>
      <c r="D741" s="26" t="s">
        <v>13906</v>
      </c>
    </row>
    <row r="742" spans="3:4">
      <c r="C742" s="12" t="s">
        <v>13904</v>
      </c>
      <c r="D742" s="26" t="s">
        <v>13907</v>
      </c>
    </row>
    <row r="743" spans="3:4">
      <c r="C743" s="12" t="s">
        <v>13904</v>
      </c>
      <c r="D743" s="26" t="s">
        <v>13908</v>
      </c>
    </row>
    <row r="744" spans="3:4">
      <c r="C744" s="12" t="s">
        <v>13909</v>
      </c>
      <c r="D744" s="26" t="s">
        <v>13905</v>
      </c>
    </row>
    <row r="745" spans="3:4">
      <c r="C745" s="12" t="s">
        <v>13910</v>
      </c>
      <c r="D745" s="26" t="s">
        <v>13911</v>
      </c>
    </row>
    <row r="746" spans="3:4">
      <c r="C746" s="12" t="s">
        <v>4521</v>
      </c>
      <c r="D746" s="26" t="s">
        <v>13912</v>
      </c>
    </row>
    <row r="747" spans="3:4">
      <c r="C747" s="12" t="s">
        <v>13913</v>
      </c>
      <c r="D747" s="26" t="s">
        <v>13914</v>
      </c>
    </row>
    <row r="748" spans="3:4">
      <c r="C748" s="12" t="s">
        <v>13913</v>
      </c>
      <c r="D748" s="26" t="s">
        <v>13915</v>
      </c>
    </row>
    <row r="749" spans="3:4">
      <c r="C749" s="12" t="s">
        <v>13916</v>
      </c>
      <c r="D749" s="26" t="s">
        <v>13917</v>
      </c>
    </row>
    <row r="750" spans="3:4">
      <c r="C750" s="12" t="s">
        <v>13913</v>
      </c>
      <c r="D750" s="26" t="s">
        <v>13918</v>
      </c>
    </row>
    <row r="751" spans="3:4">
      <c r="C751" s="12" t="s">
        <v>13919</v>
      </c>
      <c r="D751" s="26" t="s">
        <v>13914</v>
      </c>
    </row>
    <row r="752" spans="3:4">
      <c r="C752" s="12" t="s">
        <v>13920</v>
      </c>
      <c r="D752" s="26" t="s">
        <v>13921</v>
      </c>
    </row>
    <row r="753" spans="3:5">
      <c r="C753" s="12" t="s">
        <v>4521</v>
      </c>
      <c r="D753" s="26" t="s">
        <v>13922</v>
      </c>
    </row>
    <row r="754" spans="3:5">
      <c r="C754" s="12" t="s">
        <v>13923</v>
      </c>
      <c r="D754" s="26" t="s">
        <v>13924</v>
      </c>
    </row>
    <row r="755" spans="3:5">
      <c r="C755" s="12" t="s">
        <v>13923</v>
      </c>
      <c r="D755" s="26" t="s">
        <v>13925</v>
      </c>
    </row>
    <row r="756" spans="3:5">
      <c r="C756" s="12" t="s">
        <v>13923</v>
      </c>
      <c r="D756" s="26" t="s">
        <v>13926</v>
      </c>
    </row>
    <row r="757" spans="3:5">
      <c r="C757" s="12" t="s">
        <v>13923</v>
      </c>
      <c r="D757" s="26" t="s">
        <v>13927</v>
      </c>
    </row>
    <row r="758" spans="3:5">
      <c r="C758" s="12" t="s">
        <v>13928</v>
      </c>
      <c r="D758" s="26" t="s">
        <v>13924</v>
      </c>
    </row>
    <row r="759" spans="3:5">
      <c r="C759" s="12" t="s">
        <v>13929</v>
      </c>
      <c r="D759" s="26" t="s">
        <v>13930</v>
      </c>
    </row>
    <row r="760" spans="3:5">
      <c r="C760" s="12" t="s">
        <v>4521</v>
      </c>
      <c r="D760" s="26" t="s">
        <v>13931</v>
      </c>
    </row>
    <row r="761" spans="3:5">
      <c r="C761" s="12" t="s">
        <v>13932</v>
      </c>
      <c r="D761" s="26" t="s">
        <v>13933</v>
      </c>
    </row>
    <row r="762" spans="3:5">
      <c r="C762" s="12" t="s">
        <v>13934</v>
      </c>
      <c r="D762" s="26" t="s">
        <v>13935</v>
      </c>
    </row>
    <row r="763" spans="3:5">
      <c r="C763" s="12" t="s">
        <v>13936</v>
      </c>
      <c r="D763" s="26" t="s">
        <v>13937</v>
      </c>
    </row>
    <row r="764" spans="3:5">
      <c r="C764" s="12" t="s">
        <v>13938</v>
      </c>
      <c r="D764" s="26" t="s">
        <v>13939</v>
      </c>
    </row>
    <row r="765" spans="3:5">
      <c r="C765" s="12" t="s">
        <v>13940</v>
      </c>
      <c r="D765" s="26" t="s">
        <v>13941</v>
      </c>
    </row>
    <row r="766" spans="3:5">
      <c r="C766" s="12" t="s">
        <v>13942</v>
      </c>
      <c r="D766" s="26" t="s">
        <v>13943</v>
      </c>
    </row>
    <row r="767" spans="3:5">
      <c r="C767" s="12" t="s">
        <v>13944</v>
      </c>
      <c r="D767" s="26" t="s">
        <v>13945</v>
      </c>
    </row>
    <row r="768" spans="3:5">
      <c r="C768" s="12" t="s">
        <v>13946</v>
      </c>
      <c r="D768" s="62" t="s">
        <v>13947</v>
      </c>
      <c r="E768" s="26" t="s">
        <v>13948</v>
      </c>
    </row>
    <row r="769" spans="3:4">
      <c r="C769" s="12" t="s">
        <v>4507</v>
      </c>
      <c r="D769" s="26" t="s">
        <v>4508</v>
      </c>
    </row>
    <row r="770" spans="3:4">
      <c r="C770" s="12" t="s">
        <v>4509</v>
      </c>
      <c r="D770" s="26" t="s">
        <v>4510</v>
      </c>
    </row>
    <row r="771" spans="3:4">
      <c r="C771" s="12" t="s">
        <v>4511</v>
      </c>
      <c r="D771" s="26" t="s">
        <v>4512</v>
      </c>
    </row>
    <row r="772" spans="3:4">
      <c r="C772" s="12" t="s">
        <v>4513</v>
      </c>
      <c r="D772" s="26" t="s">
        <v>4514</v>
      </c>
    </row>
    <row r="773" spans="3:4">
      <c r="C773" s="12" t="s">
        <v>4515</v>
      </c>
      <c r="D773" s="26" t="s">
        <v>4516</v>
      </c>
    </row>
    <row r="774" spans="3:4">
      <c r="C774" s="12" t="s">
        <v>4517</v>
      </c>
      <c r="D774" s="26" t="s">
        <v>4518</v>
      </c>
    </row>
    <row r="775" spans="3:4">
      <c r="C775" s="12" t="s">
        <v>4519</v>
      </c>
      <c r="D775" s="26" t="s">
        <v>4520</v>
      </c>
    </row>
    <row r="776" spans="3:4">
      <c r="C776" s="12" t="s">
        <v>4521</v>
      </c>
      <c r="D776" s="26" t="s">
        <v>4522</v>
      </c>
    </row>
    <row r="777" spans="3:4">
      <c r="C777" s="12" t="s">
        <v>4523</v>
      </c>
      <c r="D777" s="26" t="s">
        <v>4524</v>
      </c>
    </row>
    <row r="778" spans="3:4">
      <c r="C778" s="12" t="s">
        <v>4525</v>
      </c>
      <c r="D778" s="26" t="s">
        <v>13949</v>
      </c>
    </row>
    <row r="779" spans="3:4">
      <c r="C779" s="12" t="s">
        <v>4525</v>
      </c>
      <c r="D779" s="26" t="s">
        <v>4526</v>
      </c>
    </row>
    <row r="780" spans="3:4">
      <c r="C780" s="12" t="s">
        <v>4525</v>
      </c>
      <c r="D780" s="26" t="s">
        <v>4527</v>
      </c>
    </row>
    <row r="781" spans="3:4">
      <c r="C781" s="12" t="s">
        <v>4525</v>
      </c>
      <c r="D781" s="26" t="s">
        <v>13950</v>
      </c>
    </row>
    <row r="782" spans="3:4">
      <c r="C782" s="12" t="s">
        <v>4525</v>
      </c>
      <c r="D782" s="26" t="s">
        <v>13947</v>
      </c>
    </row>
    <row r="783" spans="3:4">
      <c r="C783" s="12" t="s">
        <v>4528</v>
      </c>
      <c r="D783" s="26" t="s">
        <v>13951</v>
      </c>
    </row>
    <row r="784" spans="3:4">
      <c r="C784" s="12" t="s">
        <v>4528</v>
      </c>
      <c r="D784" s="26" t="s">
        <v>4529</v>
      </c>
    </row>
    <row r="785" spans="1:5">
      <c r="C785" s="12" t="s">
        <v>4528</v>
      </c>
      <c r="D785" s="26" t="s">
        <v>4530</v>
      </c>
    </row>
    <row r="786" spans="1:5">
      <c r="C786" s="12" t="s">
        <v>4528</v>
      </c>
      <c r="D786" s="26" t="s">
        <v>4531</v>
      </c>
    </row>
    <row r="787" spans="1:5">
      <c r="C787" s="12" t="s">
        <v>4528</v>
      </c>
      <c r="D787" s="26" t="s">
        <v>13952</v>
      </c>
    </row>
    <row r="788" spans="1:5">
      <c r="C788" s="12" t="s">
        <v>4528</v>
      </c>
      <c r="D788" s="26" t="s">
        <v>13947</v>
      </c>
    </row>
    <row r="789" spans="1:5">
      <c r="C789" s="12" t="s">
        <v>4528</v>
      </c>
      <c r="D789" s="26" t="s">
        <v>4532</v>
      </c>
    </row>
    <row r="790" spans="1:5">
      <c r="C790" s="12" t="s">
        <v>4528</v>
      </c>
      <c r="D790" s="26" t="s">
        <v>4533</v>
      </c>
    </row>
    <row r="791" spans="1:5">
      <c r="C791" s="12" t="s">
        <v>13953</v>
      </c>
      <c r="D791" s="26" t="s">
        <v>13954</v>
      </c>
    </row>
    <row r="792" spans="1:5">
      <c r="C792" s="13" t="s">
        <v>13955</v>
      </c>
      <c r="D792" s="62" t="s">
        <v>13956</v>
      </c>
      <c r="E792" s="26" t="s">
        <v>13957</v>
      </c>
    </row>
    <row r="793" spans="1:5">
      <c r="C793" s="18" t="s">
        <v>13958</v>
      </c>
      <c r="D793" s="62" t="s">
        <v>13959</v>
      </c>
      <c r="E793" s="26" t="s">
        <v>13957</v>
      </c>
    </row>
    <row r="794" spans="1:5">
      <c r="C794" s="12" t="s">
        <v>13960</v>
      </c>
      <c r="D794" s="62" t="s">
        <v>13947</v>
      </c>
      <c r="E794" s="26" t="s">
        <v>13961</v>
      </c>
    </row>
    <row r="796" spans="1:5" ht="43.2">
      <c r="A796" s="3" t="s">
        <v>13962</v>
      </c>
      <c r="C796" s="95" t="s">
        <v>13963</v>
      </c>
      <c r="D796" s="97" t="s">
        <v>928</v>
      </c>
    </row>
    <row r="797" spans="1:5" ht="43.2">
      <c r="C797" s="96" t="s">
        <v>13964</v>
      </c>
      <c r="D797" s="95" t="s">
        <v>2163</v>
      </c>
    </row>
    <row r="798" spans="1:5" ht="129.6">
      <c r="C798" s="96" t="s">
        <v>4535</v>
      </c>
      <c r="D798" s="95" t="s">
        <v>13965</v>
      </c>
    </row>
    <row r="799" spans="1:5" ht="86.4">
      <c r="C799" s="96" t="s">
        <v>4536</v>
      </c>
      <c r="D799" s="97" t="s">
        <v>13966</v>
      </c>
    </row>
    <row r="800" spans="1:5" ht="43.2">
      <c r="C800" s="96" t="s">
        <v>13967</v>
      </c>
      <c r="D800" s="95" t="s">
        <v>2340</v>
      </c>
    </row>
    <row r="801" spans="1:5" ht="115.2">
      <c r="A801" s="3" t="s">
        <v>13968</v>
      </c>
      <c r="C801" s="98" t="s">
        <v>4539</v>
      </c>
      <c r="D801" s="97" t="s">
        <v>13969</v>
      </c>
    </row>
    <row r="802" spans="1:5" ht="86.4">
      <c r="C802" s="98" t="s">
        <v>4541</v>
      </c>
      <c r="D802" s="95" t="s">
        <v>13970</v>
      </c>
    </row>
    <row r="803" spans="1:5" ht="86.4">
      <c r="C803" s="98" t="s">
        <v>4542</v>
      </c>
      <c r="D803" s="95" t="s">
        <v>13971</v>
      </c>
    </row>
    <row r="804" spans="1:5" ht="43.2">
      <c r="C804" s="98" t="s">
        <v>13972</v>
      </c>
      <c r="D804" s="95" t="s">
        <v>2295</v>
      </c>
    </row>
    <row r="805" spans="1:5" ht="57.6">
      <c r="A805" s="3" t="s">
        <v>13973</v>
      </c>
      <c r="C805" s="98" t="s">
        <v>13974</v>
      </c>
      <c r="D805" s="27" t="s">
        <v>3778</v>
      </c>
    </row>
    <row r="806" spans="1:5" ht="43.2">
      <c r="C806" s="98" t="s">
        <v>13975</v>
      </c>
      <c r="D806" s="27" t="s">
        <v>13976</v>
      </c>
    </row>
    <row r="807" spans="1:5" ht="28.8">
      <c r="C807" s="98" t="s">
        <v>13977</v>
      </c>
      <c r="D807" s="27" t="s">
        <v>3417</v>
      </c>
    </row>
    <row r="808" spans="1:5">
      <c r="C808" s="98" t="s">
        <v>13978</v>
      </c>
      <c r="D808" s="27" t="s">
        <v>1499</v>
      </c>
    </row>
    <row r="809" spans="1:5">
      <c r="D809" s="27" t="s">
        <v>2833</v>
      </c>
    </row>
    <row r="810" spans="1:5">
      <c r="D810" s="27" t="s">
        <v>3419</v>
      </c>
    </row>
    <row r="811" spans="1:5">
      <c r="D811" s="4" t="s">
        <v>13979</v>
      </c>
      <c r="E811" s="26" t="s">
        <v>13980</v>
      </c>
    </row>
    <row r="812" spans="1:5">
      <c r="D812" s="4" t="s">
        <v>13981</v>
      </c>
      <c r="E812" s="26" t="s">
        <v>13980</v>
      </c>
    </row>
  </sheetData>
  <hyperlinks>
    <hyperlink ref="D796" r:id="rId1"/>
    <hyperlink ref="D799" display="http://www.medtronic.com/for-healthcare-professionals/products-therapies/cardiovascular/ablation-products-surgical/cardioblate-maps-mapping-ablation-pacing-sensing-device/index.htm                                                                           "/>
    <hyperlink ref="D801" display="http://www.medtronic.com/for-healthcare-professionals/products-therapies/cardiovascular/revascularization-products-surgical/urchin-heart-positioners/index.htm  http://www.medtronic.com/for-healthcare-professionals/products-therapies/cardiovascular/revascu"/>
  </hyperlinks>
  <pageMargins left="0.75" right="0.75" top="1" bottom="1" header="0.5" footer="0.5"/>
  <pageSetup orientation="portrait" horizontalDpi="4294967292" verticalDpi="429496729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5"/>
  <sheetViews>
    <sheetView workbookViewId="0">
      <selection activeCell="E32" sqref="E32"/>
    </sheetView>
  </sheetViews>
  <sheetFormatPr defaultColWidth="11.44140625" defaultRowHeight="14.4"/>
  <cols>
    <col min="2" max="2" width="34.44140625" customWidth="1"/>
    <col min="3" max="3" width="85.109375" style="17" customWidth="1"/>
    <col min="4" max="4" width="13.33203125" bestFit="1" customWidth="1"/>
  </cols>
  <sheetData>
    <row r="1" spans="1:4" s="82" customFormat="1" ht="18">
      <c r="A1" s="82" t="s">
        <v>13982</v>
      </c>
      <c r="B1" s="82" t="s">
        <v>13343</v>
      </c>
      <c r="C1" s="87" t="s">
        <v>7</v>
      </c>
      <c r="D1" s="86"/>
    </row>
    <row r="2" spans="1:4" s="82" customFormat="1" ht="18">
      <c r="C2" s="87"/>
      <c r="D2" s="86"/>
    </row>
    <row r="3" spans="1:4">
      <c r="A3" s="3" t="s">
        <v>13983</v>
      </c>
      <c r="B3" s="32" t="s">
        <v>13984</v>
      </c>
      <c r="C3" s="64" t="s">
        <v>13985</v>
      </c>
      <c r="D3" t="s">
        <v>13986</v>
      </c>
    </row>
    <row r="4" spans="1:4">
      <c r="B4" s="33" t="s">
        <v>13987</v>
      </c>
      <c r="C4" s="64" t="s">
        <v>13985</v>
      </c>
      <c r="D4" s="7"/>
    </row>
    <row r="5" spans="1:4">
      <c r="B5" s="33" t="s">
        <v>13988</v>
      </c>
      <c r="C5" s="64" t="s">
        <v>13985</v>
      </c>
    </row>
    <row r="6" spans="1:4">
      <c r="B6" s="33" t="s">
        <v>13989</v>
      </c>
      <c r="C6" s="64" t="s">
        <v>13985</v>
      </c>
    </row>
    <row r="7" spans="1:4">
      <c r="B7" s="33" t="s">
        <v>13990</v>
      </c>
      <c r="C7" s="4" t="s">
        <v>13985</v>
      </c>
    </row>
    <row r="8" spans="1:4">
      <c r="B8" s="33" t="s">
        <v>13991</v>
      </c>
      <c r="C8" s="64" t="s">
        <v>13985</v>
      </c>
    </row>
    <row r="9" spans="1:4">
      <c r="B9" s="33" t="s">
        <v>13992</v>
      </c>
      <c r="C9" s="64" t="s">
        <v>13985</v>
      </c>
    </row>
    <row r="10" spans="1:4">
      <c r="B10" s="33" t="s">
        <v>13993</v>
      </c>
      <c r="C10" s="64" t="s">
        <v>13985</v>
      </c>
    </row>
    <row r="11" spans="1:4">
      <c r="B11" s="33" t="s">
        <v>13994</v>
      </c>
      <c r="C11" s="64" t="s">
        <v>13985</v>
      </c>
    </row>
    <row r="12" spans="1:4">
      <c r="B12" s="33" t="s">
        <v>13995</v>
      </c>
      <c r="C12" s="4" t="s">
        <v>13985</v>
      </c>
    </row>
    <row r="13" spans="1:4">
      <c r="B13" s="33" t="s">
        <v>13996</v>
      </c>
      <c r="C13" s="64" t="s">
        <v>13985</v>
      </c>
    </row>
    <row r="14" spans="1:4">
      <c r="B14" s="33" t="s">
        <v>13997</v>
      </c>
      <c r="C14" s="64" t="s">
        <v>13985</v>
      </c>
    </row>
    <row r="15" spans="1:4">
      <c r="B15" s="33" t="s">
        <v>13998</v>
      </c>
      <c r="C15" s="4" t="s">
        <v>13985</v>
      </c>
    </row>
    <row r="16" spans="1:4">
      <c r="B16" s="33" t="s">
        <v>13999</v>
      </c>
      <c r="C16" s="64" t="s">
        <v>14000</v>
      </c>
    </row>
    <row r="17" spans="2:3">
      <c r="B17" s="33" t="s">
        <v>14001</v>
      </c>
      <c r="C17" s="64" t="s">
        <v>14002</v>
      </c>
    </row>
    <row r="18" spans="2:3">
      <c r="B18" s="33" t="s">
        <v>14003</v>
      </c>
      <c r="C18" s="4" t="s">
        <v>13985</v>
      </c>
    </row>
    <row r="19" spans="2:3">
      <c r="B19" s="33" t="s">
        <v>14004</v>
      </c>
      <c r="C19" s="64" t="s">
        <v>13985</v>
      </c>
    </row>
    <row r="20" spans="2:3">
      <c r="B20" s="33" t="s">
        <v>14005</v>
      </c>
      <c r="C20" s="64" t="s">
        <v>14006</v>
      </c>
    </row>
    <row r="21" spans="2:3">
      <c r="B21" s="33" t="s">
        <v>4367</v>
      </c>
      <c r="C21" s="4" t="s">
        <v>14007</v>
      </c>
    </row>
    <row r="22" spans="2:3">
      <c r="B22" s="33" t="s">
        <v>14008</v>
      </c>
      <c r="C22" s="64" t="s">
        <v>14009</v>
      </c>
    </row>
    <row r="23" spans="2:3">
      <c r="B23" s="33" t="s">
        <v>14010</v>
      </c>
      <c r="C23" s="64" t="s">
        <v>14011</v>
      </c>
    </row>
    <row r="24" spans="2:3" ht="28.8">
      <c r="B24" s="33" t="s">
        <v>14012</v>
      </c>
      <c r="C24" s="64" t="s">
        <v>14013</v>
      </c>
    </row>
    <row r="25" spans="2:3">
      <c r="B25" s="33" t="s">
        <v>12360</v>
      </c>
      <c r="C25" s="64" t="s">
        <v>14014</v>
      </c>
    </row>
    <row r="26" spans="2:3">
      <c r="B26" s="33" t="s">
        <v>14015</v>
      </c>
      <c r="C26" s="4" t="s">
        <v>14016</v>
      </c>
    </row>
    <row r="27" spans="2:3" ht="28.8">
      <c r="B27" s="33" t="s">
        <v>14017</v>
      </c>
      <c r="C27" s="64" t="s">
        <v>14018</v>
      </c>
    </row>
    <row r="28" spans="2:3">
      <c r="B28" s="33" t="s">
        <v>14019</v>
      </c>
      <c r="C28" s="4" t="s">
        <v>14020</v>
      </c>
    </row>
    <row r="29" spans="2:3">
      <c r="B29" s="33" t="s">
        <v>14021</v>
      </c>
      <c r="C29" s="4" t="s">
        <v>14022</v>
      </c>
    </row>
    <row r="30" spans="2:3">
      <c r="B30" s="33" t="s">
        <v>14023</v>
      </c>
      <c r="C30" s="4" t="s">
        <v>14024</v>
      </c>
    </row>
    <row r="31" spans="2:3">
      <c r="B31" s="33" t="s">
        <v>14025</v>
      </c>
      <c r="C31" s="64" t="s">
        <v>14026</v>
      </c>
    </row>
    <row r="32" spans="2:3">
      <c r="B32" s="33" t="s">
        <v>13563</v>
      </c>
      <c r="C32" s="4" t="s">
        <v>14027</v>
      </c>
    </row>
    <row r="33" spans="2:3">
      <c r="B33" s="33" t="s">
        <v>14028</v>
      </c>
      <c r="C33" s="4" t="s">
        <v>14029</v>
      </c>
    </row>
    <row r="34" spans="2:3">
      <c r="B34" s="33" t="s">
        <v>12230</v>
      </c>
      <c r="C34" s="4" t="s">
        <v>14030</v>
      </c>
    </row>
    <row r="35" spans="2:3">
      <c r="B35" s="33" t="s">
        <v>14031</v>
      </c>
      <c r="C35" s="4" t="s">
        <v>14032</v>
      </c>
    </row>
    <row r="36" spans="2:3">
      <c r="B36" s="33" t="s">
        <v>14033</v>
      </c>
      <c r="C36" s="4" t="s">
        <v>14034</v>
      </c>
    </row>
    <row r="37" spans="2:3">
      <c r="B37" s="33" t="s">
        <v>14035</v>
      </c>
      <c r="C37" s="65" t="s">
        <v>14036</v>
      </c>
    </row>
    <row r="38" spans="2:3" ht="28.8">
      <c r="B38" s="33" t="s">
        <v>14037</v>
      </c>
      <c r="C38" s="65" t="s">
        <v>14038</v>
      </c>
    </row>
    <row r="39" spans="2:3" ht="28.8">
      <c r="B39" s="33" t="s">
        <v>14039</v>
      </c>
      <c r="C39" s="64" t="s">
        <v>14040</v>
      </c>
    </row>
    <row r="40" spans="2:3">
      <c r="B40" s="33" t="s">
        <v>14041</v>
      </c>
      <c r="C40" s="4" t="s">
        <v>14042</v>
      </c>
    </row>
    <row r="41" spans="2:3" ht="28.8">
      <c r="B41" s="33" t="s">
        <v>14043</v>
      </c>
      <c r="C41" s="64" t="s">
        <v>14044</v>
      </c>
    </row>
    <row r="42" spans="2:3" ht="28.8">
      <c r="B42" s="33" t="s">
        <v>14045</v>
      </c>
      <c r="C42" s="64" t="s">
        <v>14046</v>
      </c>
    </row>
    <row r="43" spans="2:3" ht="28.8">
      <c r="B43" s="33" t="s">
        <v>14047</v>
      </c>
      <c r="C43" s="64" t="s">
        <v>14048</v>
      </c>
    </row>
    <row r="44" spans="2:3" ht="28.8">
      <c r="B44" s="33" t="s">
        <v>14049</v>
      </c>
      <c r="C44" s="64" t="s">
        <v>14050</v>
      </c>
    </row>
    <row r="45" spans="2:3" ht="28.8">
      <c r="B45" s="33" t="s">
        <v>14051</v>
      </c>
      <c r="C45" s="64" t="s">
        <v>14052</v>
      </c>
    </row>
    <row r="46" spans="2:3" ht="28.8">
      <c r="B46" s="33" t="s">
        <v>14053</v>
      </c>
      <c r="C46" s="64" t="s">
        <v>14054</v>
      </c>
    </row>
    <row r="47" spans="2:3" ht="28.8">
      <c r="B47" s="33" t="s">
        <v>14055</v>
      </c>
      <c r="C47" s="64" t="s">
        <v>14056</v>
      </c>
    </row>
    <row r="48" spans="2:3" ht="28.8">
      <c r="B48" s="33" t="s">
        <v>14057</v>
      </c>
      <c r="C48" s="64" t="s">
        <v>14058</v>
      </c>
    </row>
    <row r="49" spans="2:3" ht="28.8">
      <c r="B49" s="33" t="s">
        <v>14059</v>
      </c>
      <c r="C49" s="64" t="s">
        <v>14060</v>
      </c>
    </row>
    <row r="50" spans="2:3" ht="28.8">
      <c r="B50" s="33" t="s">
        <v>14043</v>
      </c>
      <c r="C50" s="64" t="s">
        <v>14061</v>
      </c>
    </row>
    <row r="51" spans="2:3">
      <c r="B51" s="33" t="s">
        <v>14062</v>
      </c>
      <c r="C51" s="4" t="s">
        <v>14063</v>
      </c>
    </row>
    <row r="52" spans="2:3">
      <c r="B52" s="33" t="s">
        <v>14064</v>
      </c>
      <c r="C52" s="4" t="s">
        <v>14065</v>
      </c>
    </row>
    <row r="53" spans="2:3">
      <c r="B53" s="33" t="s">
        <v>14066</v>
      </c>
      <c r="C53" s="4" t="s">
        <v>14067</v>
      </c>
    </row>
    <row r="54" spans="2:3" ht="28.8">
      <c r="B54" s="33" t="s">
        <v>14068</v>
      </c>
      <c r="C54" s="4" t="s">
        <v>14069</v>
      </c>
    </row>
    <row r="55" spans="2:3">
      <c r="B55" s="33" t="s">
        <v>14070</v>
      </c>
      <c r="C55" s="4" t="s">
        <v>14071</v>
      </c>
    </row>
    <row r="56" spans="2:3" ht="28.8">
      <c r="B56" s="33" t="s">
        <v>14043</v>
      </c>
      <c r="C56" s="64" t="s">
        <v>14072</v>
      </c>
    </row>
    <row r="57" spans="2:3" ht="28.8">
      <c r="B57" s="33" t="s">
        <v>14073</v>
      </c>
      <c r="C57" s="64" t="s">
        <v>14074</v>
      </c>
    </row>
    <row r="58" spans="2:3" ht="28.8">
      <c r="B58" s="33" t="s">
        <v>14043</v>
      </c>
      <c r="C58" s="64" t="s">
        <v>14075</v>
      </c>
    </row>
    <row r="59" spans="2:3" ht="28.8">
      <c r="B59" s="33" t="s">
        <v>14076</v>
      </c>
      <c r="C59" s="64" t="s">
        <v>14077</v>
      </c>
    </row>
    <row r="60" spans="2:3" ht="28.8">
      <c r="B60" s="33" t="s">
        <v>14078</v>
      </c>
      <c r="C60" s="64" t="s">
        <v>14079</v>
      </c>
    </row>
    <row r="61" spans="2:3" ht="28.8">
      <c r="B61" s="33" t="s">
        <v>14080</v>
      </c>
      <c r="C61" s="64" t="s">
        <v>14081</v>
      </c>
    </row>
    <row r="62" spans="2:3" ht="28.8">
      <c r="B62" s="33" t="s">
        <v>14082</v>
      </c>
      <c r="C62" s="64" t="s">
        <v>14083</v>
      </c>
    </row>
    <row r="63" spans="2:3" ht="28.8">
      <c r="B63" s="33" t="s">
        <v>14084</v>
      </c>
      <c r="C63" s="64" t="s">
        <v>14085</v>
      </c>
    </row>
    <row r="64" spans="2:3" ht="28.8">
      <c r="B64" s="33" t="s">
        <v>14086</v>
      </c>
      <c r="C64" s="65" t="s">
        <v>14087</v>
      </c>
    </row>
    <row r="65" spans="2:3" ht="28.8">
      <c r="B65" s="33" t="s">
        <v>14088</v>
      </c>
      <c r="C65" s="65" t="s">
        <v>14089</v>
      </c>
    </row>
    <row r="66" spans="2:3">
      <c r="B66" s="33" t="s">
        <v>14090</v>
      </c>
      <c r="C66" s="65" t="s">
        <v>14091</v>
      </c>
    </row>
    <row r="67" spans="2:3" ht="28.8">
      <c r="B67" s="33" t="s">
        <v>14092</v>
      </c>
      <c r="C67" s="64" t="s">
        <v>14093</v>
      </c>
    </row>
    <row r="68" spans="2:3" ht="28.8">
      <c r="B68" s="33" t="s">
        <v>14094</v>
      </c>
      <c r="C68" s="64" t="s">
        <v>14095</v>
      </c>
    </row>
    <row r="69" spans="2:3" ht="28.8">
      <c r="B69" s="33" t="s">
        <v>14096</v>
      </c>
      <c r="C69" s="65" t="s">
        <v>14097</v>
      </c>
    </row>
    <row r="70" spans="2:3" ht="28.8">
      <c r="B70" s="33" t="s">
        <v>14098</v>
      </c>
      <c r="C70" s="65" t="s">
        <v>14099</v>
      </c>
    </row>
    <row r="71" spans="2:3" ht="28.8">
      <c r="B71" s="33" t="s">
        <v>14100</v>
      </c>
      <c r="C71" s="64" t="s">
        <v>14101</v>
      </c>
    </row>
    <row r="72" spans="2:3" ht="28.8">
      <c r="B72" s="33" t="s">
        <v>14102</v>
      </c>
      <c r="C72" s="64" t="s">
        <v>14103</v>
      </c>
    </row>
    <row r="73" spans="2:3" ht="28.8">
      <c r="B73" s="33" t="s">
        <v>14104</v>
      </c>
      <c r="C73" s="64" t="s">
        <v>14105</v>
      </c>
    </row>
    <row r="74" spans="2:3" ht="28.8">
      <c r="B74" s="33" t="s">
        <v>14106</v>
      </c>
      <c r="C74" s="64" t="s">
        <v>14107</v>
      </c>
    </row>
    <row r="75" spans="2:3" ht="28.8">
      <c r="B75" s="33" t="s">
        <v>14108</v>
      </c>
      <c r="C75" s="64" t="s">
        <v>14109</v>
      </c>
    </row>
    <row r="76" spans="2:3" ht="43.2">
      <c r="B76" s="33" t="s">
        <v>14110</v>
      </c>
      <c r="C76" s="64" t="s">
        <v>14111</v>
      </c>
    </row>
    <row r="77" spans="2:3" ht="28.8">
      <c r="B77" s="33" t="s">
        <v>14112</v>
      </c>
      <c r="C77" s="64" t="s">
        <v>14113</v>
      </c>
    </row>
    <row r="78" spans="2:3" ht="43.2">
      <c r="B78" s="33" t="s">
        <v>14114</v>
      </c>
      <c r="C78" s="64" t="s">
        <v>14115</v>
      </c>
    </row>
    <row r="79" spans="2:3" ht="28.8">
      <c r="B79" s="33" t="s">
        <v>14116</v>
      </c>
      <c r="C79" s="64" t="s">
        <v>14117</v>
      </c>
    </row>
    <row r="80" spans="2:3" ht="28.8">
      <c r="B80" s="33" t="s">
        <v>14118</v>
      </c>
      <c r="C80" s="4" t="s">
        <v>14119</v>
      </c>
    </row>
    <row r="81" spans="2:3" ht="43.2">
      <c r="B81" s="33" t="s">
        <v>14120</v>
      </c>
      <c r="C81" s="64" t="s">
        <v>14121</v>
      </c>
    </row>
    <row r="82" spans="2:3" ht="28.8">
      <c r="B82" s="33" t="s">
        <v>14122</v>
      </c>
      <c r="C82" s="65" t="s">
        <v>14123</v>
      </c>
    </row>
    <row r="83" spans="2:3">
      <c r="B83" s="33" t="s">
        <v>14124</v>
      </c>
      <c r="C83" s="4" t="s">
        <v>14125</v>
      </c>
    </row>
    <row r="84" spans="2:3" ht="28.8">
      <c r="B84" s="33" t="s">
        <v>14126</v>
      </c>
      <c r="C84" s="65" t="s">
        <v>14127</v>
      </c>
    </row>
    <row r="85" spans="2:3" ht="28.8">
      <c r="B85" s="33" t="s">
        <v>14043</v>
      </c>
      <c r="C85" s="64" t="s">
        <v>14128</v>
      </c>
    </row>
    <row r="86" spans="2:3" ht="28.8">
      <c r="B86" s="33" t="s">
        <v>14129</v>
      </c>
      <c r="C86" s="65" t="s">
        <v>14130</v>
      </c>
    </row>
    <row r="87" spans="2:3" ht="28.8">
      <c r="B87" s="33" t="s">
        <v>14043</v>
      </c>
      <c r="C87" s="64" t="s">
        <v>14131</v>
      </c>
    </row>
    <row r="88" spans="2:3" ht="28.8">
      <c r="B88" s="33" t="s">
        <v>14078</v>
      </c>
      <c r="C88" s="64" t="s">
        <v>14132</v>
      </c>
    </row>
    <row r="89" spans="2:3">
      <c r="B89" s="33" t="s">
        <v>14133</v>
      </c>
      <c r="C89" s="64" t="s">
        <v>14134</v>
      </c>
    </row>
    <row r="90" spans="2:3" ht="28.8">
      <c r="B90" s="33" t="s">
        <v>14135</v>
      </c>
      <c r="C90" s="64" t="s">
        <v>14136</v>
      </c>
    </row>
    <row r="91" spans="2:3" ht="28.8">
      <c r="B91" s="33" t="s">
        <v>14137</v>
      </c>
      <c r="C91" s="65" t="s">
        <v>14138</v>
      </c>
    </row>
    <row r="92" spans="2:3" ht="28.8">
      <c r="B92" s="33" t="s">
        <v>14139</v>
      </c>
      <c r="C92" s="64" t="s">
        <v>14140</v>
      </c>
    </row>
    <row r="93" spans="2:3">
      <c r="B93" s="33" t="s">
        <v>14141</v>
      </c>
      <c r="C93" s="65" t="s">
        <v>14142</v>
      </c>
    </row>
    <row r="94" spans="2:3" ht="28.8">
      <c r="B94" s="33" t="s">
        <v>14045</v>
      </c>
      <c r="C94" s="64" t="s">
        <v>14143</v>
      </c>
    </row>
    <row r="95" spans="2:3" ht="28.8">
      <c r="B95" s="33" t="s">
        <v>14144</v>
      </c>
      <c r="C95" s="64" t="s">
        <v>14145</v>
      </c>
    </row>
    <row r="96" spans="2:3" ht="28.8">
      <c r="B96" s="33" t="s">
        <v>14146</v>
      </c>
      <c r="C96" s="64" t="s">
        <v>14147</v>
      </c>
    </row>
    <row r="97" spans="2:3" ht="28.8">
      <c r="B97" s="33" t="s">
        <v>14148</v>
      </c>
      <c r="C97" s="64" t="s">
        <v>14149</v>
      </c>
    </row>
    <row r="98" spans="2:3" ht="28.8">
      <c r="B98" s="33" t="s">
        <v>14150</v>
      </c>
      <c r="C98" s="64" t="s">
        <v>14151</v>
      </c>
    </row>
    <row r="99" spans="2:3" ht="28.8">
      <c r="B99" s="33" t="s">
        <v>14047</v>
      </c>
      <c r="C99" s="64" t="s">
        <v>14152</v>
      </c>
    </row>
    <row r="100" spans="2:3" ht="28.8">
      <c r="B100" s="33" t="s">
        <v>14153</v>
      </c>
      <c r="C100" s="64" t="s">
        <v>14154</v>
      </c>
    </row>
    <row r="101" spans="2:3" ht="28.8">
      <c r="B101" s="33" t="s">
        <v>14155</v>
      </c>
      <c r="C101" s="64" t="s">
        <v>14156</v>
      </c>
    </row>
    <row r="102" spans="2:3" ht="28.8">
      <c r="B102" s="33" t="s">
        <v>14078</v>
      </c>
      <c r="C102" s="64" t="s">
        <v>14157</v>
      </c>
    </row>
    <row r="103" spans="2:3" ht="28.8">
      <c r="B103" s="33" t="s">
        <v>14158</v>
      </c>
      <c r="C103" s="64" t="s">
        <v>14159</v>
      </c>
    </row>
    <row r="104" spans="2:3" ht="28.8">
      <c r="B104" s="33" t="s">
        <v>14043</v>
      </c>
      <c r="C104" s="64" t="s">
        <v>14160</v>
      </c>
    </row>
    <row r="105" spans="2:3">
      <c r="B105" s="33" t="s">
        <v>14078</v>
      </c>
      <c r="C105" s="4" t="s">
        <v>14161</v>
      </c>
    </row>
    <row r="106" spans="2:3" ht="28.8">
      <c r="B106" s="33" t="s">
        <v>14043</v>
      </c>
      <c r="C106" s="64" t="s">
        <v>14162</v>
      </c>
    </row>
    <row r="107" spans="2:3">
      <c r="B107" s="33" t="s">
        <v>3057</v>
      </c>
      <c r="C107" s="4" t="s">
        <v>14163</v>
      </c>
    </row>
    <row r="108" spans="2:3" ht="28.8">
      <c r="B108" s="33" t="s">
        <v>14164</v>
      </c>
      <c r="C108" s="65" t="s">
        <v>14165</v>
      </c>
    </row>
    <row r="109" spans="2:3" ht="28.8">
      <c r="B109" s="33" t="s">
        <v>14166</v>
      </c>
      <c r="C109" s="4" t="s">
        <v>14167</v>
      </c>
    </row>
    <row r="110" spans="2:3" ht="28.8">
      <c r="B110" s="33" t="s">
        <v>14031</v>
      </c>
      <c r="C110" s="65" t="s">
        <v>14168</v>
      </c>
    </row>
    <row r="111" spans="2:3" ht="28.8">
      <c r="B111" s="33" t="s">
        <v>14169</v>
      </c>
      <c r="C111" s="65" t="s">
        <v>14170</v>
      </c>
    </row>
    <row r="112" spans="2:3" ht="28.8">
      <c r="B112" s="33" t="s">
        <v>14171</v>
      </c>
      <c r="C112" s="65" t="s">
        <v>14172</v>
      </c>
    </row>
    <row r="113" spans="1:4" ht="28.8">
      <c r="B113" s="33" t="s">
        <v>14173</v>
      </c>
      <c r="C113" s="64" t="s">
        <v>14174</v>
      </c>
    </row>
    <row r="114" spans="1:4">
      <c r="B114" s="33" t="s">
        <v>5118</v>
      </c>
      <c r="C114" s="64" t="s">
        <v>14175</v>
      </c>
    </row>
    <row r="115" spans="1:4">
      <c r="B115" s="33" t="s">
        <v>14176</v>
      </c>
      <c r="C115" s="4" t="s">
        <v>14177</v>
      </c>
    </row>
    <row r="116" spans="1:4">
      <c r="B116" s="33" t="s">
        <v>14178</v>
      </c>
      <c r="C116" s="64" t="s">
        <v>14179</v>
      </c>
    </row>
    <row r="117" spans="1:4">
      <c r="B117" s="33" t="s">
        <v>14180</v>
      </c>
      <c r="C117" s="4" t="s">
        <v>14181</v>
      </c>
    </row>
    <row r="118" spans="1:4" ht="28.8">
      <c r="B118" s="33" t="s">
        <v>14182</v>
      </c>
      <c r="C118" s="64" t="s">
        <v>14183</v>
      </c>
    </row>
    <row r="119" spans="1:4">
      <c r="B119" s="33" t="s">
        <v>14184</v>
      </c>
      <c r="C119" s="4" t="s">
        <v>14185</v>
      </c>
    </row>
    <row r="120" spans="1:4">
      <c r="B120" s="33" t="s">
        <v>14186</v>
      </c>
      <c r="C120" s="4" t="s">
        <v>14187</v>
      </c>
    </row>
    <row r="121" spans="1:4">
      <c r="B121" s="33" t="s">
        <v>14188</v>
      </c>
      <c r="C121" s="4" t="s">
        <v>14189</v>
      </c>
    </row>
    <row r="122" spans="1:4">
      <c r="B122" s="33" t="s">
        <v>14190</v>
      </c>
      <c r="C122" s="64" t="s">
        <v>14177</v>
      </c>
    </row>
    <row r="123" spans="1:4">
      <c r="C123" s="4" t="s">
        <v>14191</v>
      </c>
    </row>
    <row r="124" spans="1:4">
      <c r="B124" s="33" t="s">
        <v>14192</v>
      </c>
      <c r="C124" s="64" t="s">
        <v>14193</v>
      </c>
    </row>
    <row r="125" spans="1:4">
      <c r="C125" s="34"/>
      <c r="D125" s="35" t="s">
        <v>14194</v>
      </c>
    </row>
    <row r="126" spans="1:4">
      <c r="A126" s="3" t="s">
        <v>14195</v>
      </c>
      <c r="B126" s="11" t="s">
        <v>4367</v>
      </c>
      <c r="C126" t="s">
        <v>14196</v>
      </c>
    </row>
    <row r="127" spans="1:4">
      <c r="B127" s="11" t="s">
        <v>4545</v>
      </c>
      <c r="C127" t="s">
        <v>4546</v>
      </c>
    </row>
    <row r="128" spans="1:4">
      <c r="B128" s="11" t="s">
        <v>14194</v>
      </c>
      <c r="C128" s="4" t="s">
        <v>14197</v>
      </c>
      <c r="D128" t="s">
        <v>14198</v>
      </c>
    </row>
    <row r="129" spans="2:3">
      <c r="B129" s="11" t="s">
        <v>14194</v>
      </c>
      <c r="C129" s="4" t="s">
        <v>14199</v>
      </c>
    </row>
    <row r="130" spans="2:3">
      <c r="B130" s="21"/>
      <c r="C130" s="4" t="s">
        <v>14200</v>
      </c>
    </row>
    <row r="131" spans="2:3">
      <c r="B131" s="21"/>
      <c r="C131" s="4" t="s">
        <v>14201</v>
      </c>
    </row>
    <row r="132" spans="2:3">
      <c r="B132" s="21"/>
      <c r="C132" s="4" t="s">
        <v>14202</v>
      </c>
    </row>
    <row r="133" spans="2:3">
      <c r="B133" s="21"/>
      <c r="C133" s="4" t="s">
        <v>14203</v>
      </c>
    </row>
    <row r="134" spans="2:3">
      <c r="B134" s="11"/>
      <c r="C134" s="4" t="s">
        <v>14204</v>
      </c>
    </row>
    <row r="135" spans="2:3">
      <c r="B135" s="11"/>
      <c r="C135" s="4" t="s">
        <v>14205</v>
      </c>
    </row>
    <row r="136" spans="2:3">
      <c r="B136" s="21"/>
      <c r="C136" s="4" t="s">
        <v>14206</v>
      </c>
    </row>
    <row r="137" spans="2:3">
      <c r="B137" s="11"/>
      <c r="C137" s="4" t="s">
        <v>14206</v>
      </c>
    </row>
    <row r="138" spans="2:3">
      <c r="B138" s="11"/>
      <c r="C138" s="4" t="s">
        <v>14207</v>
      </c>
    </row>
    <row r="139" spans="2:3">
      <c r="B139" s="11"/>
      <c r="C139" s="4" t="s">
        <v>14208</v>
      </c>
    </row>
    <row r="140" spans="2:3">
      <c r="B140" s="11"/>
      <c r="C140" s="4" t="s">
        <v>14209</v>
      </c>
    </row>
    <row r="141" spans="2:3">
      <c r="B141" s="11"/>
      <c r="C141" s="4" t="s">
        <v>14210</v>
      </c>
    </row>
    <row r="142" spans="2:3">
      <c r="B142" s="11"/>
      <c r="C142" s="4" t="s">
        <v>14211</v>
      </c>
    </row>
    <row r="143" spans="2:3">
      <c r="B143" s="11"/>
      <c r="C143" s="4" t="s">
        <v>14212</v>
      </c>
    </row>
    <row r="144" spans="2:3">
      <c r="B144" s="11"/>
      <c r="C144" s="4" t="s">
        <v>14212</v>
      </c>
    </row>
    <row r="145" spans="2:3">
      <c r="B145" s="11"/>
      <c r="C145" s="4" t="s">
        <v>14213</v>
      </c>
    </row>
    <row r="146" spans="2:3">
      <c r="B146" s="11"/>
      <c r="C146" s="4" t="s">
        <v>14214</v>
      </c>
    </row>
    <row r="147" spans="2:3">
      <c r="B147" s="11"/>
      <c r="C147" s="4" t="s">
        <v>14214</v>
      </c>
    </row>
    <row r="148" spans="2:3">
      <c r="B148" s="11"/>
      <c r="C148" s="4" t="s">
        <v>14214</v>
      </c>
    </row>
    <row r="149" spans="2:3">
      <c r="B149" s="11"/>
      <c r="C149" s="4" t="s">
        <v>14212</v>
      </c>
    </row>
    <row r="150" spans="2:3">
      <c r="B150" s="11"/>
      <c r="C150" s="4" t="s">
        <v>14215</v>
      </c>
    </row>
    <row r="151" spans="2:3">
      <c r="B151" s="11"/>
      <c r="C151" s="4" t="s">
        <v>14216</v>
      </c>
    </row>
    <row r="152" spans="2:3">
      <c r="B152" s="11"/>
      <c r="C152" s="4" t="s">
        <v>14217</v>
      </c>
    </row>
    <row r="153" spans="2:3">
      <c r="B153" s="11"/>
      <c r="C153" s="4" t="s">
        <v>14218</v>
      </c>
    </row>
    <row r="154" spans="2:3">
      <c r="B154" s="11"/>
      <c r="C154" s="4" t="s">
        <v>14219</v>
      </c>
    </row>
    <row r="155" spans="2:3">
      <c r="B155" s="11"/>
      <c r="C155" s="4" t="s">
        <v>14220</v>
      </c>
    </row>
    <row r="156" spans="2:3">
      <c r="B156" s="11"/>
      <c r="C156" s="4" t="s">
        <v>14221</v>
      </c>
    </row>
    <row r="157" spans="2:3">
      <c r="B157" s="11"/>
      <c r="C157" s="4" t="s">
        <v>14222</v>
      </c>
    </row>
    <row r="158" spans="2:3">
      <c r="B158" s="11"/>
      <c r="C158" s="4" t="s">
        <v>14223</v>
      </c>
    </row>
    <row r="159" spans="2:3">
      <c r="B159" s="11"/>
      <c r="C159" s="4" t="s">
        <v>14224</v>
      </c>
    </row>
    <row r="160" spans="2:3">
      <c r="B160" s="11"/>
      <c r="C160" s="4" t="s">
        <v>14225</v>
      </c>
    </row>
    <row r="161" spans="2:3">
      <c r="B161" s="11"/>
      <c r="C161" s="4" t="s">
        <v>14226</v>
      </c>
    </row>
    <row r="162" spans="2:3">
      <c r="B162" s="11"/>
      <c r="C162" s="4" t="s">
        <v>14227</v>
      </c>
    </row>
    <row r="163" spans="2:3">
      <c r="B163" s="11"/>
      <c r="C163" s="4" t="s">
        <v>14228</v>
      </c>
    </row>
    <row r="164" spans="2:3">
      <c r="B164" s="11"/>
      <c r="C164" s="4" t="s">
        <v>14229</v>
      </c>
    </row>
    <row r="165" spans="2:3">
      <c r="B165" s="11"/>
      <c r="C165" s="4" t="s">
        <v>14230</v>
      </c>
    </row>
    <row r="166" spans="2:3">
      <c r="B166" s="11"/>
      <c r="C166" s="4" t="s">
        <v>14231</v>
      </c>
    </row>
    <row r="167" spans="2:3">
      <c r="B167" s="11"/>
      <c r="C167" s="4" t="s">
        <v>14232</v>
      </c>
    </row>
    <row r="168" spans="2:3">
      <c r="B168" s="11"/>
      <c r="C168" s="66" t="s">
        <v>14233</v>
      </c>
    </row>
    <row r="169" spans="2:3">
      <c r="B169" s="11"/>
      <c r="C169" s="4" t="s">
        <v>14234</v>
      </c>
    </row>
    <row r="170" spans="2:3">
      <c r="B170" s="11"/>
      <c r="C170" s="4" t="s">
        <v>14235</v>
      </c>
    </row>
    <row r="171" spans="2:3">
      <c r="B171" s="11"/>
      <c r="C171" s="4" t="s">
        <v>14236</v>
      </c>
    </row>
    <row r="172" spans="2:3">
      <c r="B172" s="11"/>
      <c r="C172" s="4" t="s">
        <v>14237</v>
      </c>
    </row>
    <row r="173" spans="2:3">
      <c r="B173" s="11"/>
      <c r="C173" s="4" t="s">
        <v>14238</v>
      </c>
    </row>
    <row r="174" spans="2:3">
      <c r="B174" s="11"/>
      <c r="C174" s="4" t="s">
        <v>14239</v>
      </c>
    </row>
    <row r="175" spans="2:3">
      <c r="B175" s="11"/>
      <c r="C175" s="4" t="s">
        <v>14240</v>
      </c>
    </row>
    <row r="176" spans="2:3">
      <c r="B176" s="11"/>
      <c r="C176" s="4" t="s">
        <v>14241</v>
      </c>
    </row>
    <row r="177" spans="2:3">
      <c r="B177" s="11"/>
      <c r="C177" s="4" t="s">
        <v>14242</v>
      </c>
    </row>
    <row r="178" spans="2:3">
      <c r="B178" s="11"/>
      <c r="C178" s="4" t="s">
        <v>14243</v>
      </c>
    </row>
    <row r="179" spans="2:3">
      <c r="B179" s="11"/>
      <c r="C179" s="4" t="s">
        <v>14244</v>
      </c>
    </row>
    <row r="180" spans="2:3">
      <c r="B180" s="11"/>
      <c r="C180" s="4" t="s">
        <v>14245</v>
      </c>
    </row>
    <row r="181" spans="2:3">
      <c r="B181" s="11"/>
      <c r="C181" s="4" t="s">
        <v>14246</v>
      </c>
    </row>
    <row r="182" spans="2:3">
      <c r="B182" s="11"/>
      <c r="C182" s="67" t="s">
        <v>14247</v>
      </c>
    </row>
    <row r="183" spans="2:3">
      <c r="B183" s="11"/>
      <c r="C183" s="4" t="s">
        <v>14248</v>
      </c>
    </row>
    <row r="184" spans="2:3">
      <c r="B184" s="11"/>
      <c r="C184" s="4" t="s">
        <v>14249</v>
      </c>
    </row>
    <row r="185" spans="2:3">
      <c r="B185" s="11"/>
      <c r="C185" s="4" t="s">
        <v>14250</v>
      </c>
    </row>
    <row r="186" spans="2:3">
      <c r="B186" s="11" t="s">
        <v>14251</v>
      </c>
      <c r="C186" s="4" t="s">
        <v>14252</v>
      </c>
    </row>
    <row r="187" spans="2:3">
      <c r="B187" s="11" t="s">
        <v>40</v>
      </c>
      <c r="C187" s="4" t="s">
        <v>14253</v>
      </c>
    </row>
    <row r="188" spans="2:3">
      <c r="B188" s="11" t="s">
        <v>14254</v>
      </c>
      <c r="C188" s="4" t="s">
        <v>14255</v>
      </c>
    </row>
    <row r="189" spans="2:3">
      <c r="B189" s="11" t="s">
        <v>4371</v>
      </c>
      <c r="C189" s="4" t="s">
        <v>14256</v>
      </c>
    </row>
    <row r="190" spans="2:3">
      <c r="B190" s="11" t="s">
        <v>14257</v>
      </c>
      <c r="C190" s="4" t="s">
        <v>14258</v>
      </c>
    </row>
    <row r="191" spans="2:3">
      <c r="B191" s="11" t="s">
        <v>14259</v>
      </c>
      <c r="C191" s="4" t="s">
        <v>14260</v>
      </c>
    </row>
    <row r="192" spans="2:3">
      <c r="B192" s="11" t="s">
        <v>14261</v>
      </c>
      <c r="C192" s="4" t="s">
        <v>14262</v>
      </c>
    </row>
    <row r="193" spans="2:3" ht="28.8">
      <c r="B193" s="11" t="s">
        <v>14263</v>
      </c>
      <c r="C193" s="4" t="s">
        <v>14264</v>
      </c>
    </row>
    <row r="194" spans="2:3">
      <c r="B194" s="11" t="s">
        <v>14265</v>
      </c>
      <c r="C194" s="4" t="s">
        <v>14266</v>
      </c>
    </row>
    <row r="195" spans="2:3" ht="28.8">
      <c r="B195" s="11" t="s">
        <v>14267</v>
      </c>
      <c r="C195" s="4" t="s">
        <v>14268</v>
      </c>
    </row>
    <row r="196" spans="2:3">
      <c r="B196" s="11" t="s">
        <v>14269</v>
      </c>
      <c r="C196" s="4" t="s">
        <v>14270</v>
      </c>
    </row>
    <row r="197" spans="2:3" ht="28.8">
      <c r="B197" s="11" t="s">
        <v>14271</v>
      </c>
      <c r="C197" s="4" t="s">
        <v>14272</v>
      </c>
    </row>
    <row r="198" spans="2:3" ht="28.8">
      <c r="B198" s="11" t="s">
        <v>14273</v>
      </c>
      <c r="C198" s="4" t="s">
        <v>14274</v>
      </c>
    </row>
    <row r="199" spans="2:3">
      <c r="B199" s="11" t="s">
        <v>14275</v>
      </c>
      <c r="C199" s="4" t="s">
        <v>14276</v>
      </c>
    </row>
    <row r="200" spans="2:3">
      <c r="B200" s="11" t="s">
        <v>14277</v>
      </c>
      <c r="C200" s="4" t="s">
        <v>14278</v>
      </c>
    </row>
    <row r="201" spans="2:3">
      <c r="B201" s="11" t="s">
        <v>14279</v>
      </c>
      <c r="C201" s="4" t="s">
        <v>14280</v>
      </c>
    </row>
    <row r="202" spans="2:3">
      <c r="B202" s="11" t="s">
        <v>14281</v>
      </c>
      <c r="C202" s="4" t="s">
        <v>14282</v>
      </c>
    </row>
    <row r="203" spans="2:3">
      <c r="B203" s="11" t="s">
        <v>14283</v>
      </c>
      <c r="C203" s="4" t="s">
        <v>14284</v>
      </c>
    </row>
    <row r="204" spans="2:3">
      <c r="B204" s="11" t="s">
        <v>14285</v>
      </c>
      <c r="C204" s="4" t="s">
        <v>14286</v>
      </c>
    </row>
    <row r="205" spans="2:3">
      <c r="B205" s="11" t="s">
        <v>14287</v>
      </c>
      <c r="C205" s="4" t="s">
        <v>14288</v>
      </c>
    </row>
    <row r="206" spans="2:3">
      <c r="B206" s="11" t="s">
        <v>14289</v>
      </c>
      <c r="C206" s="4" t="s">
        <v>14290</v>
      </c>
    </row>
    <row r="207" spans="2:3">
      <c r="B207" s="11" t="s">
        <v>14291</v>
      </c>
      <c r="C207" s="4" t="s">
        <v>14292</v>
      </c>
    </row>
    <row r="208" spans="2:3">
      <c r="B208" s="11" t="s">
        <v>14293</v>
      </c>
      <c r="C208" s="4" t="s">
        <v>14294</v>
      </c>
    </row>
    <row r="209" spans="2:3">
      <c r="B209" s="11" t="s">
        <v>14295</v>
      </c>
      <c r="C209" s="4" t="s">
        <v>14296</v>
      </c>
    </row>
    <row r="210" spans="2:3">
      <c r="B210" s="11" t="s">
        <v>14297</v>
      </c>
      <c r="C210" s="4" t="s">
        <v>14298</v>
      </c>
    </row>
    <row r="211" spans="2:3">
      <c r="B211" s="11" t="s">
        <v>14299</v>
      </c>
      <c r="C211" s="4" t="s">
        <v>14300</v>
      </c>
    </row>
    <row r="212" spans="2:3">
      <c r="B212" s="11" t="s">
        <v>14301</v>
      </c>
      <c r="C212" s="4" t="s">
        <v>14302</v>
      </c>
    </row>
    <row r="213" spans="2:3">
      <c r="B213" s="11" t="s">
        <v>14303</v>
      </c>
      <c r="C213" s="4" t="s">
        <v>14304</v>
      </c>
    </row>
    <row r="214" spans="2:3">
      <c r="B214" s="11" t="s">
        <v>14305</v>
      </c>
      <c r="C214" s="4" t="s">
        <v>14306</v>
      </c>
    </row>
    <row r="215" spans="2:3">
      <c r="B215" s="11" t="s">
        <v>14307</v>
      </c>
      <c r="C215" s="4" t="s">
        <v>14308</v>
      </c>
    </row>
    <row r="216" spans="2:3">
      <c r="B216" s="11" t="s">
        <v>14309</v>
      </c>
      <c r="C216" s="4" t="s">
        <v>14310</v>
      </c>
    </row>
    <row r="217" spans="2:3">
      <c r="B217" s="11" t="s">
        <v>14311</v>
      </c>
      <c r="C217" s="4" t="s">
        <v>14312</v>
      </c>
    </row>
    <row r="218" spans="2:3">
      <c r="B218" s="11" t="s">
        <v>14313</v>
      </c>
      <c r="C218" s="4" t="s">
        <v>14314</v>
      </c>
    </row>
    <row r="219" spans="2:3">
      <c r="B219" s="11" t="s">
        <v>14315</v>
      </c>
      <c r="C219" s="4" t="s">
        <v>14316</v>
      </c>
    </row>
    <row r="220" spans="2:3">
      <c r="B220" s="11" t="s">
        <v>14317</v>
      </c>
      <c r="C220" s="4" t="s">
        <v>14318</v>
      </c>
    </row>
    <row r="221" spans="2:3" ht="28.8">
      <c r="B221" s="11" t="s">
        <v>14319</v>
      </c>
      <c r="C221" s="4" t="s">
        <v>14320</v>
      </c>
    </row>
    <row r="222" spans="2:3">
      <c r="B222" s="11" t="s">
        <v>14321</v>
      </c>
      <c r="C222" s="4" t="s">
        <v>14322</v>
      </c>
    </row>
    <row r="223" spans="2:3">
      <c r="B223" s="11" t="s">
        <v>14323</v>
      </c>
      <c r="C223" s="4" t="s">
        <v>14324</v>
      </c>
    </row>
    <row r="224" spans="2:3">
      <c r="B224" s="11" t="s">
        <v>14325</v>
      </c>
      <c r="C224" s="4" t="s">
        <v>14326</v>
      </c>
    </row>
    <row r="225" spans="2:3">
      <c r="B225" s="11" t="s">
        <v>14327</v>
      </c>
      <c r="C225" s="4" t="s">
        <v>14328</v>
      </c>
    </row>
    <row r="226" spans="2:3">
      <c r="B226" s="11" t="s">
        <v>14329</v>
      </c>
      <c r="C226" s="4" t="s">
        <v>14330</v>
      </c>
    </row>
    <row r="227" spans="2:3">
      <c r="B227" s="11" t="s">
        <v>14331</v>
      </c>
      <c r="C227" s="4" t="s">
        <v>14332</v>
      </c>
    </row>
    <row r="228" spans="2:3">
      <c r="B228" s="11" t="s">
        <v>14333</v>
      </c>
      <c r="C228" s="4" t="s">
        <v>14334</v>
      </c>
    </row>
    <row r="229" spans="2:3">
      <c r="B229" s="11" t="s">
        <v>14335</v>
      </c>
      <c r="C229" s="4" t="s">
        <v>14336</v>
      </c>
    </row>
    <row r="230" spans="2:3" ht="28.8">
      <c r="B230" s="11" t="s">
        <v>14337</v>
      </c>
      <c r="C230" s="4" t="s">
        <v>14338</v>
      </c>
    </row>
    <row r="231" spans="2:3" ht="43.2">
      <c r="B231" s="11" t="s">
        <v>14339</v>
      </c>
      <c r="C231" s="4" t="s">
        <v>14340</v>
      </c>
    </row>
    <row r="232" spans="2:3">
      <c r="B232" s="11" t="s">
        <v>14341</v>
      </c>
      <c r="C232" s="4" t="s">
        <v>14342</v>
      </c>
    </row>
    <row r="233" spans="2:3">
      <c r="B233" s="11" t="s">
        <v>14265</v>
      </c>
      <c r="C233" s="4" t="s">
        <v>14343</v>
      </c>
    </row>
    <row r="234" spans="2:3">
      <c r="B234" s="11" t="s">
        <v>14344</v>
      </c>
      <c r="C234" s="4" t="s">
        <v>14345</v>
      </c>
    </row>
    <row r="235" spans="2:3">
      <c r="B235" s="11" t="s">
        <v>14346</v>
      </c>
      <c r="C235" s="4" t="s">
        <v>14347</v>
      </c>
    </row>
    <row r="236" spans="2:3">
      <c r="B236" s="11" t="s">
        <v>14348</v>
      </c>
      <c r="C236" s="4" t="s">
        <v>14349</v>
      </c>
    </row>
    <row r="237" spans="2:3" ht="28.8">
      <c r="B237" s="11" t="s">
        <v>14350</v>
      </c>
      <c r="C237" s="4" t="s">
        <v>14351</v>
      </c>
    </row>
    <row r="238" spans="2:3" ht="43.2">
      <c r="B238" s="11" t="s">
        <v>14352</v>
      </c>
      <c r="C238" s="4" t="s">
        <v>14353</v>
      </c>
    </row>
    <row r="239" spans="2:3">
      <c r="B239" s="11" t="s">
        <v>14354</v>
      </c>
      <c r="C239" s="4" t="s">
        <v>14355</v>
      </c>
    </row>
    <row r="240" spans="2:3" ht="28.8">
      <c r="B240" s="11" t="s">
        <v>14356</v>
      </c>
      <c r="C240" s="4" t="s">
        <v>14357</v>
      </c>
    </row>
    <row r="241" spans="2:3" ht="28.8">
      <c r="B241" s="11" t="s">
        <v>14358</v>
      </c>
      <c r="C241" s="4" t="s">
        <v>14359</v>
      </c>
    </row>
    <row r="242" spans="2:3">
      <c r="B242" s="11" t="s">
        <v>14360</v>
      </c>
      <c r="C242" s="4" t="s">
        <v>14361</v>
      </c>
    </row>
    <row r="243" spans="2:3">
      <c r="B243" s="11" t="s">
        <v>14362</v>
      </c>
      <c r="C243" t="s">
        <v>14363</v>
      </c>
    </row>
    <row r="244" spans="2:3">
      <c r="B244" s="11" t="s">
        <v>5118</v>
      </c>
      <c r="C244" s="4" t="s">
        <v>14364</v>
      </c>
    </row>
    <row r="245" spans="2:3">
      <c r="B245" s="11" t="s">
        <v>14365</v>
      </c>
      <c r="C245" s="4" t="s">
        <v>14366</v>
      </c>
    </row>
    <row r="246" spans="2:3">
      <c r="B246" s="11" t="s">
        <v>14367</v>
      </c>
      <c r="C246" s="4" t="s">
        <v>14368</v>
      </c>
    </row>
    <row r="247" spans="2:3">
      <c r="B247" s="11" t="s">
        <v>14369</v>
      </c>
      <c r="C247" s="4" t="s">
        <v>14370</v>
      </c>
    </row>
    <row r="248" spans="2:3">
      <c r="B248" s="11" t="s">
        <v>14371</v>
      </c>
      <c r="C248" s="4" t="s">
        <v>14372</v>
      </c>
    </row>
    <row r="249" spans="2:3">
      <c r="B249" s="11" t="s">
        <v>14373</v>
      </c>
      <c r="C249" s="4" t="s">
        <v>14374</v>
      </c>
    </row>
    <row r="250" spans="2:3">
      <c r="B250" s="11" t="s">
        <v>14375</v>
      </c>
      <c r="C250" s="4" t="s">
        <v>14376</v>
      </c>
    </row>
    <row r="251" spans="2:3">
      <c r="B251" s="11" t="s">
        <v>14377</v>
      </c>
      <c r="C251" s="4" t="s">
        <v>14378</v>
      </c>
    </row>
    <row r="252" spans="2:3">
      <c r="B252" s="11" t="s">
        <v>14379</v>
      </c>
      <c r="C252" s="4" t="s">
        <v>14380</v>
      </c>
    </row>
    <row r="253" spans="2:3">
      <c r="B253" s="11" t="s">
        <v>14381</v>
      </c>
      <c r="C253" s="4" t="s">
        <v>14382</v>
      </c>
    </row>
    <row r="254" spans="2:3">
      <c r="B254" s="11" t="s">
        <v>14383</v>
      </c>
      <c r="C254" s="4" t="s">
        <v>14384</v>
      </c>
    </row>
    <row r="255" spans="2:3">
      <c r="B255" s="11" t="s">
        <v>14385</v>
      </c>
      <c r="C255" s="4" t="s">
        <v>14386</v>
      </c>
    </row>
    <row r="256" spans="2:3">
      <c r="B256" s="11" t="s">
        <v>5118</v>
      </c>
      <c r="C256" s="4" t="s">
        <v>14387</v>
      </c>
    </row>
    <row r="257" spans="2:3">
      <c r="B257" s="11" t="s">
        <v>14327</v>
      </c>
      <c r="C257" s="4" t="s">
        <v>14388</v>
      </c>
    </row>
    <row r="258" spans="2:3">
      <c r="B258" s="11" t="s">
        <v>14389</v>
      </c>
      <c r="C258" s="4" t="s">
        <v>14390</v>
      </c>
    </row>
    <row r="259" spans="2:3">
      <c r="B259" s="11" t="s">
        <v>14391</v>
      </c>
      <c r="C259" s="4" t="s">
        <v>14392</v>
      </c>
    </row>
    <row r="260" spans="2:3">
      <c r="B260" s="11" t="s">
        <v>14393</v>
      </c>
      <c r="C260" s="4" t="s">
        <v>14394</v>
      </c>
    </row>
    <row r="261" spans="2:3">
      <c r="B261" s="11" t="s">
        <v>14395</v>
      </c>
      <c r="C261" s="4" t="s">
        <v>14396</v>
      </c>
    </row>
    <row r="262" spans="2:3">
      <c r="B262" s="11" t="s">
        <v>14397</v>
      </c>
      <c r="C262" s="4" t="s">
        <v>14398</v>
      </c>
    </row>
    <row r="263" spans="2:3">
      <c r="B263" s="11" t="s">
        <v>14399</v>
      </c>
      <c r="C263" s="4" t="s">
        <v>14400</v>
      </c>
    </row>
    <row r="264" spans="2:3" ht="28.8">
      <c r="B264" s="11" t="s">
        <v>14401</v>
      </c>
      <c r="C264" s="4" t="s">
        <v>14402</v>
      </c>
    </row>
    <row r="265" spans="2:3">
      <c r="B265" s="11" t="s">
        <v>14403</v>
      </c>
      <c r="C265" s="4" t="s">
        <v>14404</v>
      </c>
    </row>
    <row r="266" spans="2:3">
      <c r="B266" s="11" t="s">
        <v>14405</v>
      </c>
      <c r="C266" s="4" t="s">
        <v>14406</v>
      </c>
    </row>
    <row r="267" spans="2:3">
      <c r="B267" s="11" t="s">
        <v>14407</v>
      </c>
      <c r="C267" s="4" t="s">
        <v>14408</v>
      </c>
    </row>
    <row r="268" spans="2:3">
      <c r="B268" s="11" t="s">
        <v>14409</v>
      </c>
      <c r="C268" s="4" t="s">
        <v>14410</v>
      </c>
    </row>
    <row r="269" spans="2:3">
      <c r="B269" s="11" t="s">
        <v>14411</v>
      </c>
      <c r="C269" s="4" t="s">
        <v>14412</v>
      </c>
    </row>
    <row r="270" spans="2:3">
      <c r="B270" s="11" t="s">
        <v>14413</v>
      </c>
      <c r="C270" s="4" t="s">
        <v>14414</v>
      </c>
    </row>
    <row r="271" spans="2:3">
      <c r="B271" s="11" t="s">
        <v>14415</v>
      </c>
      <c r="C271" s="4" t="s">
        <v>14416</v>
      </c>
    </row>
    <row r="272" spans="2:3">
      <c r="B272" s="11" t="s">
        <v>5118</v>
      </c>
      <c r="C272" s="4" t="s">
        <v>14417</v>
      </c>
    </row>
    <row r="273" spans="2:3">
      <c r="B273" s="11" t="s">
        <v>14418</v>
      </c>
      <c r="C273" s="4" t="s">
        <v>14419</v>
      </c>
    </row>
    <row r="274" spans="2:3">
      <c r="B274" s="11" t="s">
        <v>14420</v>
      </c>
      <c r="C274" s="4" t="s">
        <v>14421</v>
      </c>
    </row>
    <row r="275" spans="2:3">
      <c r="B275" s="11" t="s">
        <v>14422</v>
      </c>
      <c r="C275" s="4" t="s">
        <v>14423</v>
      </c>
    </row>
    <row r="276" spans="2:3">
      <c r="B276" s="11" t="s">
        <v>14424</v>
      </c>
      <c r="C276" s="4" t="s">
        <v>14425</v>
      </c>
    </row>
    <row r="277" spans="2:3">
      <c r="B277" s="11" t="s">
        <v>14426</v>
      </c>
      <c r="C277" s="4" t="s">
        <v>14427</v>
      </c>
    </row>
    <row r="278" spans="2:3">
      <c r="B278" s="11" t="s">
        <v>14428</v>
      </c>
      <c r="C278" s="4" t="s">
        <v>14429</v>
      </c>
    </row>
    <row r="279" spans="2:3">
      <c r="B279" s="11" t="s">
        <v>14430</v>
      </c>
      <c r="C279" s="4" t="s">
        <v>14431</v>
      </c>
    </row>
    <row r="280" spans="2:3">
      <c r="B280" s="11" t="s">
        <v>14432</v>
      </c>
      <c r="C280" s="4" t="s">
        <v>14433</v>
      </c>
    </row>
    <row r="281" spans="2:3">
      <c r="B281" s="11" t="s">
        <v>14434</v>
      </c>
      <c r="C281" s="4" t="s">
        <v>14435</v>
      </c>
    </row>
    <row r="282" spans="2:3">
      <c r="B282" s="11" t="s">
        <v>14436</v>
      </c>
      <c r="C282" s="4" t="s">
        <v>14437</v>
      </c>
    </row>
    <row r="283" spans="2:3">
      <c r="B283" s="11" t="s">
        <v>14438</v>
      </c>
      <c r="C283" s="4" t="s">
        <v>14439</v>
      </c>
    </row>
    <row r="284" spans="2:3">
      <c r="B284" s="11" t="s">
        <v>14440</v>
      </c>
      <c r="C284" s="4" t="s">
        <v>14441</v>
      </c>
    </row>
    <row r="285" spans="2:3">
      <c r="B285" s="11" t="s">
        <v>14440</v>
      </c>
      <c r="C285" s="4" t="s">
        <v>14442</v>
      </c>
    </row>
    <row r="286" spans="2:3">
      <c r="B286" s="11" t="s">
        <v>14440</v>
      </c>
      <c r="C286" s="4" t="s">
        <v>14443</v>
      </c>
    </row>
    <row r="287" spans="2:3">
      <c r="B287" s="11" t="s">
        <v>14440</v>
      </c>
      <c r="C287" s="4" t="s">
        <v>14444</v>
      </c>
    </row>
    <row r="288" spans="2:3">
      <c r="B288" s="11" t="s">
        <v>14445</v>
      </c>
      <c r="C288" s="4" t="s">
        <v>14446</v>
      </c>
    </row>
    <row r="289" spans="2:3">
      <c r="B289" s="11" t="s">
        <v>14440</v>
      </c>
      <c r="C289" s="4" t="s">
        <v>14447</v>
      </c>
    </row>
    <row r="290" spans="2:3">
      <c r="B290" s="11" t="s">
        <v>14440</v>
      </c>
      <c r="C290" s="4" t="s">
        <v>14448</v>
      </c>
    </row>
    <row r="291" spans="2:3">
      <c r="B291" s="11" t="s">
        <v>14440</v>
      </c>
      <c r="C291" s="4" t="s">
        <v>14449</v>
      </c>
    </row>
    <row r="292" spans="2:3">
      <c r="B292" s="11" t="s">
        <v>14440</v>
      </c>
      <c r="C292" s="4" t="s">
        <v>14450</v>
      </c>
    </row>
    <row r="293" spans="2:3">
      <c r="B293" s="11" t="s">
        <v>14440</v>
      </c>
      <c r="C293" s="4" t="s">
        <v>14451</v>
      </c>
    </row>
    <row r="294" spans="2:3">
      <c r="B294" s="11" t="s">
        <v>14440</v>
      </c>
      <c r="C294" s="4" t="s">
        <v>14452</v>
      </c>
    </row>
    <row r="295" spans="2:3">
      <c r="B295" s="11" t="s">
        <v>14440</v>
      </c>
      <c r="C295" s="4" t="s">
        <v>14453</v>
      </c>
    </row>
    <row r="296" spans="2:3">
      <c r="B296" s="11" t="s">
        <v>14440</v>
      </c>
      <c r="C296" s="4" t="s">
        <v>14454</v>
      </c>
    </row>
    <row r="297" spans="2:3">
      <c r="B297" s="11" t="s">
        <v>14440</v>
      </c>
      <c r="C297" s="4" t="s">
        <v>14455</v>
      </c>
    </row>
    <row r="298" spans="2:3">
      <c r="B298" s="11" t="s">
        <v>14440</v>
      </c>
      <c r="C298" s="4" t="s">
        <v>14456</v>
      </c>
    </row>
    <row r="299" spans="2:3">
      <c r="B299" s="11" t="s">
        <v>14440</v>
      </c>
      <c r="C299" s="4" t="s">
        <v>14457</v>
      </c>
    </row>
    <row r="300" spans="2:3">
      <c r="B300" s="11" t="s">
        <v>14440</v>
      </c>
      <c r="C300" s="4" t="s">
        <v>14458</v>
      </c>
    </row>
    <row r="301" spans="2:3">
      <c r="B301" s="11" t="s">
        <v>14440</v>
      </c>
      <c r="C301" s="4" t="s">
        <v>14459</v>
      </c>
    </row>
    <row r="302" spans="2:3">
      <c r="B302" s="11" t="s">
        <v>14440</v>
      </c>
      <c r="C302" s="4" t="s">
        <v>14460</v>
      </c>
    </row>
    <row r="303" spans="2:3">
      <c r="B303" s="11" t="s">
        <v>14440</v>
      </c>
      <c r="C303" s="4" t="s">
        <v>14461</v>
      </c>
    </row>
    <row r="304" spans="2:3">
      <c r="B304" s="11" t="s">
        <v>14445</v>
      </c>
      <c r="C304" s="4" t="s">
        <v>14462</v>
      </c>
    </row>
    <row r="305" spans="2:3">
      <c r="B305" s="11"/>
      <c r="C305" s="4" t="s">
        <v>14463</v>
      </c>
    </row>
  </sheetData>
  <pageMargins left="0.75" right="0.75" top="1" bottom="1" header="0.5" footer="0.5"/>
  <pageSetup orientation="portrait" horizontalDpi="4294967292" verticalDpi="429496729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81"/>
  <sheetViews>
    <sheetView topLeftCell="C1" workbookViewId="0">
      <selection activeCell="D4" sqref="D4"/>
    </sheetView>
  </sheetViews>
  <sheetFormatPr defaultColWidth="8.77734375" defaultRowHeight="18"/>
  <cols>
    <col min="1" max="1" width="13.44140625" style="79" customWidth="1"/>
    <col min="2" max="2" width="74" style="79" customWidth="1"/>
    <col min="3" max="3" width="126" style="79" customWidth="1"/>
    <col min="4" max="4" width="122.44140625" style="79" customWidth="1"/>
    <col min="5" max="5" width="8.77734375" style="79"/>
    <col min="6" max="6" width="31.44140625" style="79" customWidth="1"/>
    <col min="7" max="10" width="8.77734375" style="79"/>
    <col min="11" max="11" width="9.77734375" style="79" bestFit="1" customWidth="1"/>
    <col min="12" max="13" width="9.33203125" style="79" bestFit="1" customWidth="1"/>
    <col min="14" max="16384" width="8.77734375" style="79"/>
  </cols>
  <sheetData>
    <row r="1" spans="1:14">
      <c r="A1" s="79" t="s">
        <v>0</v>
      </c>
      <c r="B1" s="79" t="s">
        <v>1</v>
      </c>
      <c r="C1" s="79" t="s">
        <v>7</v>
      </c>
      <c r="D1" s="79" t="s">
        <v>8</v>
      </c>
      <c r="E1" s="79" t="s">
        <v>9</v>
      </c>
      <c r="F1" s="79" t="s">
        <v>10</v>
      </c>
      <c r="G1" s="79" t="s">
        <v>11</v>
      </c>
      <c r="H1" s="79" t="s">
        <v>12</v>
      </c>
      <c r="I1" s="79" t="s">
        <v>13</v>
      </c>
      <c r="J1" s="79" t="s">
        <v>14</v>
      </c>
      <c r="K1" s="79" t="s">
        <v>15</v>
      </c>
      <c r="L1" s="79" t="s">
        <v>14674</v>
      </c>
      <c r="M1" s="79" t="s">
        <v>15605</v>
      </c>
      <c r="N1" s="79" t="s">
        <v>15624</v>
      </c>
    </row>
    <row r="2" spans="1:14">
      <c r="A2" s="79" t="s">
        <v>14685</v>
      </c>
      <c r="B2" s="79" t="s">
        <v>14560</v>
      </c>
      <c r="C2" s="79" t="s">
        <v>14562</v>
      </c>
      <c r="D2" s="79" t="s">
        <v>18146</v>
      </c>
      <c r="E2" s="79" t="s">
        <v>14535</v>
      </c>
      <c r="F2" s="79" t="s">
        <v>14563</v>
      </c>
      <c r="G2" s="79" t="s">
        <v>124</v>
      </c>
      <c r="H2" s="79" t="s">
        <v>15637</v>
      </c>
      <c r="I2" s="79" t="s">
        <v>4976</v>
      </c>
      <c r="J2" s="79" t="s">
        <v>15626</v>
      </c>
      <c r="K2" s="79">
        <v>7271</v>
      </c>
      <c r="L2" s="79" t="s">
        <v>14566</v>
      </c>
      <c r="M2" s="79">
        <v>1</v>
      </c>
    </row>
    <row r="3" spans="1:14">
      <c r="A3" s="79" t="s">
        <v>14711</v>
      </c>
      <c r="B3" s="79" t="s">
        <v>5430</v>
      </c>
      <c r="C3" s="79" t="s">
        <v>5431</v>
      </c>
      <c r="D3" s="79" t="s">
        <v>18147</v>
      </c>
      <c r="E3" s="79" t="s">
        <v>14535</v>
      </c>
      <c r="F3" s="79" t="s">
        <v>20</v>
      </c>
      <c r="G3" s="79" t="s">
        <v>124</v>
      </c>
      <c r="H3" s="79" t="s">
        <v>15637</v>
      </c>
      <c r="I3" s="79" t="s">
        <v>45</v>
      </c>
      <c r="J3" s="79" t="s">
        <v>15626</v>
      </c>
      <c r="L3" s="79" t="s">
        <v>14585</v>
      </c>
    </row>
    <row r="4" spans="1:14">
      <c r="A4" s="79" t="s">
        <v>14711</v>
      </c>
      <c r="B4" s="79" t="s">
        <v>5432</v>
      </c>
      <c r="C4" s="79" t="s">
        <v>5433</v>
      </c>
      <c r="D4" s="79" t="s">
        <v>18148</v>
      </c>
      <c r="E4" s="79" t="s">
        <v>14535</v>
      </c>
      <c r="F4" s="79" t="s">
        <v>20</v>
      </c>
      <c r="G4" s="79" t="s">
        <v>124</v>
      </c>
      <c r="H4" s="79" t="s">
        <v>15637</v>
      </c>
      <c r="I4" s="79" t="s">
        <v>45</v>
      </c>
      <c r="J4" s="79" t="s">
        <v>15626</v>
      </c>
      <c r="L4" s="79" t="s">
        <v>14585</v>
      </c>
    </row>
    <row r="5" spans="1:14">
      <c r="A5" s="79" t="s">
        <v>14712</v>
      </c>
      <c r="B5" s="79" t="s">
        <v>5436</v>
      </c>
      <c r="C5" s="79" t="s">
        <v>5437</v>
      </c>
      <c r="D5" s="79" t="s">
        <v>18149</v>
      </c>
      <c r="E5" s="79" t="s">
        <v>14535</v>
      </c>
      <c r="F5" s="79" t="s">
        <v>20</v>
      </c>
      <c r="G5" s="79" t="s">
        <v>124</v>
      </c>
      <c r="H5" s="79" t="s">
        <v>15637</v>
      </c>
      <c r="I5" s="79" t="s">
        <v>45</v>
      </c>
      <c r="J5" s="79" t="s">
        <v>15626</v>
      </c>
      <c r="L5" s="79" t="s">
        <v>14585</v>
      </c>
      <c r="M5" s="79">
        <v>1</v>
      </c>
    </row>
    <row r="6" spans="1:14">
      <c r="A6" s="79" t="s">
        <v>14712</v>
      </c>
      <c r="B6" s="79" t="s">
        <v>5442</v>
      </c>
      <c r="C6" s="79" t="s">
        <v>5443</v>
      </c>
      <c r="D6" s="79" t="s">
        <v>18150</v>
      </c>
      <c r="E6" s="79" t="s">
        <v>14535</v>
      </c>
      <c r="F6" s="79" t="s">
        <v>20</v>
      </c>
      <c r="G6" s="79" t="s">
        <v>124</v>
      </c>
      <c r="H6" s="79" t="s">
        <v>15637</v>
      </c>
      <c r="I6" s="79" t="s">
        <v>45</v>
      </c>
      <c r="J6" s="79" t="s">
        <v>15626</v>
      </c>
      <c r="L6" s="79" t="s">
        <v>14585</v>
      </c>
      <c r="M6" s="79">
        <v>1</v>
      </c>
    </row>
    <row r="7" spans="1:14">
      <c r="A7" s="79" t="s">
        <v>14712</v>
      </c>
      <c r="B7" s="79" t="s">
        <v>5446</v>
      </c>
      <c r="C7" s="79" t="s">
        <v>5447</v>
      </c>
      <c r="D7" s="79" t="s">
        <v>18151</v>
      </c>
      <c r="E7" s="79" t="s">
        <v>14535</v>
      </c>
      <c r="F7" s="79" t="s">
        <v>20</v>
      </c>
      <c r="G7" s="79" t="s">
        <v>124</v>
      </c>
      <c r="H7" s="79" t="s">
        <v>15637</v>
      </c>
      <c r="I7" s="79" t="s">
        <v>45</v>
      </c>
      <c r="J7" s="79" t="s">
        <v>15626</v>
      </c>
      <c r="L7" s="79" t="s">
        <v>14585</v>
      </c>
      <c r="M7" s="79">
        <v>1</v>
      </c>
    </row>
    <row r="8" spans="1:14">
      <c r="A8" s="79" t="s">
        <v>14712</v>
      </c>
      <c r="B8" s="79" t="s">
        <v>5438</v>
      </c>
      <c r="C8" s="79" t="s">
        <v>5439</v>
      </c>
      <c r="D8" s="79" t="s">
        <v>18152</v>
      </c>
      <c r="E8" s="79" t="s">
        <v>14535</v>
      </c>
      <c r="F8" s="79" t="s">
        <v>20</v>
      </c>
      <c r="G8" s="79" t="s">
        <v>124</v>
      </c>
      <c r="H8" s="79" t="s">
        <v>15637</v>
      </c>
      <c r="I8" s="79" t="s">
        <v>45</v>
      </c>
      <c r="J8" s="79" t="s">
        <v>15626</v>
      </c>
      <c r="L8" s="79" t="s">
        <v>14585</v>
      </c>
      <c r="M8" s="79">
        <v>1</v>
      </c>
    </row>
    <row r="9" spans="1:14">
      <c r="A9" s="79" t="s">
        <v>14712</v>
      </c>
      <c r="B9" s="79" t="s">
        <v>5466</v>
      </c>
      <c r="C9" s="79" t="s">
        <v>5467</v>
      </c>
      <c r="D9" s="79" t="s">
        <v>18153</v>
      </c>
      <c r="E9" s="79" t="s">
        <v>14535</v>
      </c>
      <c r="F9" s="79" t="s">
        <v>20</v>
      </c>
      <c r="G9" s="79" t="s">
        <v>124</v>
      </c>
      <c r="H9" s="79" t="s">
        <v>15637</v>
      </c>
      <c r="I9" s="79" t="s">
        <v>45</v>
      </c>
      <c r="J9" s="79" t="s">
        <v>15626</v>
      </c>
      <c r="L9" s="79" t="s">
        <v>14585</v>
      </c>
      <c r="M9" s="79">
        <v>1</v>
      </c>
    </row>
    <row r="10" spans="1:14">
      <c r="A10" s="79" t="s">
        <v>14712</v>
      </c>
      <c r="B10" s="79" t="s">
        <v>5468</v>
      </c>
      <c r="C10" s="79" t="s">
        <v>5469</v>
      </c>
      <c r="D10" s="79" t="s">
        <v>18154</v>
      </c>
      <c r="E10" s="79" t="s">
        <v>14535</v>
      </c>
      <c r="F10" s="79" t="s">
        <v>20</v>
      </c>
      <c r="G10" s="79" t="s">
        <v>124</v>
      </c>
      <c r="H10" s="79" t="s">
        <v>15637</v>
      </c>
      <c r="I10" s="79" t="s">
        <v>45</v>
      </c>
      <c r="J10" s="79" t="s">
        <v>15626</v>
      </c>
      <c r="L10" s="79" t="s">
        <v>14585</v>
      </c>
      <c r="M10" s="79">
        <v>1</v>
      </c>
    </row>
    <row r="11" spans="1:14">
      <c r="A11" s="79" t="s">
        <v>14712</v>
      </c>
      <c r="B11" s="79" t="s">
        <v>5444</v>
      </c>
      <c r="C11" s="79" t="s">
        <v>5445</v>
      </c>
      <c r="D11" s="79" t="s">
        <v>18155</v>
      </c>
      <c r="E11" s="79" t="s">
        <v>14535</v>
      </c>
      <c r="F11" s="79" t="s">
        <v>20</v>
      </c>
      <c r="G11" s="79" t="s">
        <v>124</v>
      </c>
      <c r="H11" s="79" t="s">
        <v>15637</v>
      </c>
      <c r="I11" s="79" t="s">
        <v>45</v>
      </c>
      <c r="J11" s="79" t="s">
        <v>15626</v>
      </c>
      <c r="L11" s="79" t="s">
        <v>14585</v>
      </c>
      <c r="M11" s="79">
        <v>1</v>
      </c>
    </row>
    <row r="12" spans="1:14">
      <c r="A12" s="79" t="s">
        <v>14712</v>
      </c>
      <c r="B12" s="79" t="s">
        <v>5484</v>
      </c>
      <c r="C12" s="79" t="s">
        <v>5485</v>
      </c>
      <c r="D12" s="79" t="s">
        <v>18156</v>
      </c>
      <c r="E12" s="79" t="s">
        <v>14535</v>
      </c>
      <c r="F12" s="79" t="s">
        <v>20</v>
      </c>
      <c r="G12" s="79" t="s">
        <v>124</v>
      </c>
      <c r="H12" s="79" t="s">
        <v>15637</v>
      </c>
      <c r="I12" s="79" t="s">
        <v>45</v>
      </c>
      <c r="J12" s="79" t="s">
        <v>15626</v>
      </c>
      <c r="L12" s="79" t="s">
        <v>14585</v>
      </c>
      <c r="M12" s="79">
        <v>1</v>
      </c>
    </row>
    <row r="13" spans="1:14">
      <c r="A13" s="79" t="s">
        <v>14712</v>
      </c>
      <c r="B13" s="79" t="s">
        <v>5480</v>
      </c>
      <c r="C13" s="79" t="s">
        <v>5481</v>
      </c>
      <c r="D13" s="79" t="s">
        <v>18157</v>
      </c>
      <c r="E13" s="79" t="s">
        <v>14535</v>
      </c>
      <c r="F13" s="79" t="s">
        <v>20</v>
      </c>
      <c r="G13" s="79" t="s">
        <v>124</v>
      </c>
      <c r="H13" s="79" t="s">
        <v>15637</v>
      </c>
      <c r="I13" s="79" t="s">
        <v>45</v>
      </c>
      <c r="J13" s="79" t="s">
        <v>15626</v>
      </c>
      <c r="L13" s="79" t="s">
        <v>14585</v>
      </c>
      <c r="M13" s="79">
        <v>1</v>
      </c>
    </row>
    <row r="14" spans="1:14">
      <c r="A14" s="79" t="s">
        <v>14712</v>
      </c>
      <c r="B14" s="79" t="s">
        <v>5470</v>
      </c>
      <c r="C14" s="79" t="s">
        <v>5471</v>
      </c>
      <c r="D14" s="79" t="s">
        <v>18158</v>
      </c>
      <c r="E14" s="79" t="s">
        <v>14535</v>
      </c>
      <c r="F14" s="79" t="s">
        <v>20</v>
      </c>
      <c r="G14" s="79" t="s">
        <v>124</v>
      </c>
      <c r="H14" s="79" t="s">
        <v>15637</v>
      </c>
      <c r="I14" s="79" t="s">
        <v>45</v>
      </c>
      <c r="J14" s="79" t="s">
        <v>15626</v>
      </c>
      <c r="L14" s="79" t="s">
        <v>14585</v>
      </c>
      <c r="M14" s="79">
        <v>1</v>
      </c>
    </row>
    <row r="15" spans="1:14">
      <c r="A15" s="79" t="s">
        <v>14712</v>
      </c>
      <c r="B15" s="79" t="s">
        <v>5482</v>
      </c>
      <c r="C15" s="79" t="s">
        <v>5483</v>
      </c>
      <c r="D15" s="79" t="s">
        <v>18159</v>
      </c>
      <c r="E15" s="79" t="s">
        <v>14535</v>
      </c>
      <c r="F15" s="79" t="s">
        <v>20</v>
      </c>
      <c r="G15" s="79" t="s">
        <v>124</v>
      </c>
      <c r="H15" s="79" t="s">
        <v>15637</v>
      </c>
      <c r="I15" s="79" t="s">
        <v>45</v>
      </c>
      <c r="J15" s="79" t="s">
        <v>15626</v>
      </c>
      <c r="L15" s="79" t="s">
        <v>14585</v>
      </c>
      <c r="M15" s="79">
        <v>1</v>
      </c>
    </row>
    <row r="16" spans="1:14">
      <c r="A16" s="79" t="s">
        <v>14712</v>
      </c>
      <c r="B16" s="79" t="s">
        <v>5464</v>
      </c>
      <c r="C16" s="79" t="s">
        <v>5465</v>
      </c>
      <c r="D16" s="79" t="s">
        <v>18160</v>
      </c>
      <c r="E16" s="79" t="s">
        <v>14535</v>
      </c>
      <c r="F16" s="79" t="s">
        <v>20</v>
      </c>
      <c r="G16" s="79" t="s">
        <v>124</v>
      </c>
      <c r="H16" s="79" t="s">
        <v>15637</v>
      </c>
      <c r="I16" s="79" t="s">
        <v>45</v>
      </c>
      <c r="J16" s="79" t="s">
        <v>15626</v>
      </c>
      <c r="L16" s="79" t="s">
        <v>14585</v>
      </c>
      <c r="M16" s="79">
        <v>1</v>
      </c>
    </row>
    <row r="17" spans="1:13">
      <c r="A17" s="79" t="s">
        <v>14712</v>
      </c>
      <c r="B17" s="79" t="s">
        <v>5488</v>
      </c>
      <c r="C17" s="79" t="s">
        <v>5489</v>
      </c>
      <c r="D17" s="79" t="s">
        <v>18161</v>
      </c>
      <c r="E17" s="79" t="s">
        <v>14535</v>
      </c>
      <c r="F17" s="79" t="s">
        <v>20</v>
      </c>
      <c r="G17" s="79" t="s">
        <v>124</v>
      </c>
      <c r="H17" s="79" t="s">
        <v>15637</v>
      </c>
      <c r="I17" s="79" t="s">
        <v>45</v>
      </c>
      <c r="J17" s="79" t="s">
        <v>15626</v>
      </c>
      <c r="L17" s="79" t="s">
        <v>14585</v>
      </c>
      <c r="M17" s="79">
        <v>1</v>
      </c>
    </row>
    <row r="18" spans="1:13">
      <c r="A18" s="79" t="s">
        <v>14712</v>
      </c>
      <c r="B18" s="79" t="s">
        <v>5462</v>
      </c>
      <c r="C18" s="79" t="s">
        <v>5463</v>
      </c>
      <c r="D18" s="79" t="s">
        <v>18162</v>
      </c>
      <c r="E18" s="79" t="s">
        <v>14535</v>
      </c>
      <c r="F18" s="79" t="s">
        <v>20</v>
      </c>
      <c r="G18" s="79" t="s">
        <v>124</v>
      </c>
      <c r="H18" s="79" t="s">
        <v>15637</v>
      </c>
      <c r="I18" s="79" t="s">
        <v>45</v>
      </c>
      <c r="J18" s="79" t="s">
        <v>15626</v>
      </c>
      <c r="L18" s="79" t="s">
        <v>14585</v>
      </c>
      <c r="M18" s="79">
        <v>1</v>
      </c>
    </row>
    <row r="19" spans="1:13">
      <c r="A19" s="79" t="s">
        <v>14712</v>
      </c>
      <c r="B19" s="79" t="s">
        <v>5478</v>
      </c>
      <c r="C19" s="79" t="s">
        <v>5479</v>
      </c>
      <c r="D19" s="79" t="s">
        <v>18163</v>
      </c>
      <c r="E19" s="79" t="s">
        <v>14535</v>
      </c>
      <c r="F19" s="79" t="s">
        <v>20</v>
      </c>
      <c r="G19" s="79" t="s">
        <v>124</v>
      </c>
      <c r="H19" s="79" t="s">
        <v>15637</v>
      </c>
      <c r="I19" s="79" t="s">
        <v>45</v>
      </c>
      <c r="J19" s="79" t="s">
        <v>15626</v>
      </c>
      <c r="L19" s="79" t="s">
        <v>14585</v>
      </c>
      <c r="M19" s="79">
        <v>1</v>
      </c>
    </row>
    <row r="20" spans="1:13">
      <c r="A20" s="79" t="s">
        <v>14712</v>
      </c>
      <c r="B20" s="79" t="s">
        <v>5456</v>
      </c>
      <c r="C20" s="79" t="s">
        <v>5457</v>
      </c>
      <c r="D20" s="79" t="s">
        <v>18164</v>
      </c>
      <c r="E20" s="79" t="s">
        <v>14535</v>
      </c>
      <c r="F20" s="79" t="s">
        <v>20</v>
      </c>
      <c r="G20" s="79" t="s">
        <v>124</v>
      </c>
      <c r="H20" s="79" t="s">
        <v>15637</v>
      </c>
      <c r="I20" s="79" t="s">
        <v>45</v>
      </c>
      <c r="J20" s="79" t="s">
        <v>15626</v>
      </c>
      <c r="L20" s="79" t="s">
        <v>14585</v>
      </c>
      <c r="M20" s="79">
        <v>1</v>
      </c>
    </row>
    <row r="21" spans="1:13">
      <c r="A21" s="79" t="s">
        <v>14712</v>
      </c>
      <c r="B21" s="79" t="s">
        <v>5474</v>
      </c>
      <c r="C21" s="79" t="s">
        <v>5475</v>
      </c>
      <c r="D21" s="79" t="s">
        <v>18165</v>
      </c>
      <c r="E21" s="79" t="s">
        <v>14535</v>
      </c>
      <c r="F21" s="79" t="s">
        <v>20</v>
      </c>
      <c r="G21" s="79" t="s">
        <v>124</v>
      </c>
      <c r="H21" s="79" t="s">
        <v>15637</v>
      </c>
      <c r="I21" s="79" t="s">
        <v>45</v>
      </c>
      <c r="J21" s="79" t="s">
        <v>15626</v>
      </c>
      <c r="L21" s="79" t="s">
        <v>14585</v>
      </c>
      <c r="M21" s="79">
        <v>1</v>
      </c>
    </row>
    <row r="22" spans="1:13">
      <c r="A22" s="79" t="s">
        <v>14712</v>
      </c>
      <c r="B22" s="79" t="s">
        <v>5454</v>
      </c>
      <c r="C22" s="79" t="s">
        <v>5455</v>
      </c>
      <c r="D22" s="79" t="s">
        <v>18166</v>
      </c>
      <c r="E22" s="79" t="s">
        <v>14535</v>
      </c>
      <c r="F22" s="79" t="s">
        <v>20</v>
      </c>
      <c r="G22" s="79" t="s">
        <v>124</v>
      </c>
      <c r="H22" s="79" t="s">
        <v>15637</v>
      </c>
      <c r="I22" s="79" t="s">
        <v>45</v>
      </c>
      <c r="J22" s="79" t="s">
        <v>15626</v>
      </c>
      <c r="L22" s="79" t="s">
        <v>14585</v>
      </c>
      <c r="M22" s="79">
        <v>1</v>
      </c>
    </row>
    <row r="23" spans="1:13">
      <c r="A23" s="79" t="s">
        <v>14712</v>
      </c>
      <c r="B23" s="79" t="s">
        <v>5472</v>
      </c>
      <c r="C23" s="79" t="s">
        <v>5473</v>
      </c>
      <c r="D23" s="79" t="s">
        <v>18167</v>
      </c>
      <c r="E23" s="79" t="s">
        <v>14535</v>
      </c>
      <c r="F23" s="79" t="s">
        <v>20</v>
      </c>
      <c r="G23" s="79" t="s">
        <v>124</v>
      </c>
      <c r="H23" s="79" t="s">
        <v>15637</v>
      </c>
      <c r="I23" s="79" t="s">
        <v>45</v>
      </c>
      <c r="J23" s="79" t="s">
        <v>15626</v>
      </c>
      <c r="L23" s="79" t="s">
        <v>14585</v>
      </c>
      <c r="M23" s="79">
        <v>1</v>
      </c>
    </row>
    <row r="24" spans="1:13">
      <c r="A24" s="79" t="s">
        <v>14712</v>
      </c>
      <c r="B24" s="79" t="s">
        <v>5458</v>
      </c>
      <c r="C24" s="79" t="s">
        <v>5459</v>
      </c>
      <c r="D24" s="79" t="s">
        <v>18168</v>
      </c>
      <c r="E24" s="79" t="s">
        <v>14535</v>
      </c>
      <c r="F24" s="79" t="s">
        <v>20</v>
      </c>
      <c r="G24" s="79" t="s">
        <v>124</v>
      </c>
      <c r="H24" s="79" t="s">
        <v>15637</v>
      </c>
      <c r="I24" s="79" t="s">
        <v>45</v>
      </c>
      <c r="J24" s="79" t="s">
        <v>15626</v>
      </c>
      <c r="L24" s="79" t="s">
        <v>14585</v>
      </c>
      <c r="M24" s="79">
        <v>1</v>
      </c>
    </row>
    <row r="25" spans="1:13">
      <c r="A25" s="79" t="s">
        <v>14712</v>
      </c>
      <c r="B25" s="79" t="s">
        <v>5492</v>
      </c>
      <c r="C25" s="79" t="s">
        <v>5493</v>
      </c>
      <c r="D25" s="79" t="s">
        <v>18169</v>
      </c>
      <c r="E25" s="79" t="s">
        <v>14535</v>
      </c>
      <c r="F25" s="79" t="s">
        <v>20</v>
      </c>
      <c r="G25" s="79" t="s">
        <v>124</v>
      </c>
      <c r="H25" s="79" t="s">
        <v>15637</v>
      </c>
      <c r="I25" s="79" t="s">
        <v>45</v>
      </c>
      <c r="J25" s="79" t="s">
        <v>15626</v>
      </c>
      <c r="L25" s="79" t="s">
        <v>14585</v>
      </c>
      <c r="M25" s="79">
        <v>1</v>
      </c>
    </row>
    <row r="26" spans="1:13">
      <c r="A26" s="79" t="s">
        <v>14712</v>
      </c>
      <c r="B26" s="79" t="s">
        <v>5476</v>
      </c>
      <c r="C26" s="79" t="s">
        <v>5477</v>
      </c>
      <c r="D26" s="79" t="s">
        <v>18170</v>
      </c>
      <c r="E26" s="79" t="s">
        <v>14535</v>
      </c>
      <c r="F26" s="79" t="s">
        <v>20</v>
      </c>
      <c r="G26" s="79" t="s">
        <v>124</v>
      </c>
      <c r="H26" s="79" t="s">
        <v>15637</v>
      </c>
      <c r="I26" s="79" t="s">
        <v>45</v>
      </c>
      <c r="J26" s="79" t="s">
        <v>15626</v>
      </c>
      <c r="L26" s="79" t="s">
        <v>14585</v>
      </c>
      <c r="M26" s="79">
        <v>1</v>
      </c>
    </row>
    <row r="27" spans="1:13">
      <c r="A27" s="79" t="s">
        <v>14712</v>
      </c>
      <c r="B27" s="79" t="s">
        <v>5450</v>
      </c>
      <c r="C27" s="79" t="s">
        <v>5451</v>
      </c>
      <c r="D27" s="79" t="s">
        <v>18171</v>
      </c>
      <c r="E27" s="79" t="s">
        <v>14535</v>
      </c>
      <c r="F27" s="79" t="s">
        <v>20</v>
      </c>
      <c r="G27" s="79" t="s">
        <v>124</v>
      </c>
      <c r="H27" s="79" t="s">
        <v>15637</v>
      </c>
      <c r="I27" s="79" t="s">
        <v>45</v>
      </c>
      <c r="J27" s="79" t="s">
        <v>15626</v>
      </c>
      <c r="L27" s="79" t="s">
        <v>14585</v>
      </c>
      <c r="M27" s="79">
        <v>1</v>
      </c>
    </row>
    <row r="28" spans="1:13">
      <c r="A28" s="79" t="s">
        <v>14712</v>
      </c>
      <c r="B28" s="79" t="s">
        <v>5460</v>
      </c>
      <c r="C28" s="79" t="s">
        <v>5461</v>
      </c>
      <c r="D28" s="79" t="s">
        <v>18172</v>
      </c>
      <c r="E28" s="79" t="s">
        <v>14535</v>
      </c>
      <c r="F28" s="79" t="s">
        <v>20</v>
      </c>
      <c r="G28" s="79" t="s">
        <v>124</v>
      </c>
      <c r="H28" s="79" t="s">
        <v>15637</v>
      </c>
      <c r="I28" s="79" t="s">
        <v>45</v>
      </c>
      <c r="J28" s="79" t="s">
        <v>15626</v>
      </c>
      <c r="L28" s="79" t="s">
        <v>14585</v>
      </c>
      <c r="M28" s="79">
        <v>1</v>
      </c>
    </row>
    <row r="29" spans="1:13">
      <c r="A29" s="79" t="s">
        <v>14712</v>
      </c>
      <c r="B29" s="79" t="s">
        <v>5490</v>
      </c>
      <c r="C29" s="79" t="s">
        <v>5491</v>
      </c>
      <c r="D29" s="79" t="s">
        <v>18173</v>
      </c>
      <c r="E29" s="79" t="s">
        <v>14535</v>
      </c>
      <c r="F29" s="79" t="s">
        <v>20</v>
      </c>
      <c r="G29" s="79" t="s">
        <v>124</v>
      </c>
      <c r="H29" s="79" t="s">
        <v>15637</v>
      </c>
      <c r="I29" s="79" t="s">
        <v>45</v>
      </c>
      <c r="J29" s="79" t="s">
        <v>15626</v>
      </c>
      <c r="L29" s="79" t="s">
        <v>14585</v>
      </c>
      <c r="M29" s="79">
        <v>1</v>
      </c>
    </row>
    <row r="30" spans="1:13">
      <c r="A30" s="79" t="s">
        <v>14712</v>
      </c>
      <c r="B30" s="79" t="s">
        <v>5440</v>
      </c>
      <c r="C30" s="79" t="s">
        <v>5441</v>
      </c>
      <c r="D30" s="79" t="s">
        <v>18174</v>
      </c>
      <c r="E30" s="79" t="s">
        <v>14535</v>
      </c>
      <c r="F30" s="79" t="s">
        <v>20</v>
      </c>
      <c r="G30" s="79" t="s">
        <v>124</v>
      </c>
      <c r="H30" s="79" t="s">
        <v>15637</v>
      </c>
      <c r="I30" s="79" t="s">
        <v>45</v>
      </c>
      <c r="J30" s="79" t="s">
        <v>15626</v>
      </c>
      <c r="L30" s="79" t="s">
        <v>14585</v>
      </c>
      <c r="M30" s="79">
        <v>1</v>
      </c>
    </row>
    <row r="31" spans="1:13">
      <c r="A31" s="79" t="s">
        <v>14712</v>
      </c>
      <c r="B31" s="79" t="s">
        <v>5486</v>
      </c>
      <c r="C31" s="79" t="s">
        <v>5487</v>
      </c>
      <c r="D31" s="79" t="s">
        <v>18175</v>
      </c>
      <c r="E31" s="79" t="s">
        <v>14535</v>
      </c>
      <c r="F31" s="79" t="s">
        <v>20</v>
      </c>
      <c r="G31" s="79" t="s">
        <v>124</v>
      </c>
      <c r="H31" s="79" t="s">
        <v>15637</v>
      </c>
      <c r="I31" s="79" t="s">
        <v>45</v>
      </c>
      <c r="J31" s="79" t="s">
        <v>15626</v>
      </c>
      <c r="L31" s="79" t="s">
        <v>14585</v>
      </c>
      <c r="M31" s="79">
        <v>1</v>
      </c>
    </row>
    <row r="32" spans="1:13">
      <c r="A32" s="79" t="s">
        <v>14712</v>
      </c>
      <c r="B32" s="79" t="s">
        <v>5452</v>
      </c>
      <c r="C32" s="79" t="s">
        <v>5453</v>
      </c>
      <c r="D32" s="79" t="s">
        <v>18176</v>
      </c>
      <c r="E32" s="79" t="s">
        <v>14535</v>
      </c>
      <c r="F32" s="79" t="s">
        <v>20</v>
      </c>
      <c r="G32" s="79" t="s">
        <v>124</v>
      </c>
      <c r="H32" s="79" t="s">
        <v>15637</v>
      </c>
      <c r="I32" s="79" t="s">
        <v>45</v>
      </c>
      <c r="J32" s="79" t="s">
        <v>15626</v>
      </c>
      <c r="L32" s="79" t="s">
        <v>14585</v>
      </c>
      <c r="M32" s="79">
        <v>1</v>
      </c>
    </row>
    <row r="33" spans="1:13">
      <c r="A33" s="79" t="s">
        <v>14712</v>
      </c>
      <c r="B33" s="79" t="s">
        <v>5448</v>
      </c>
      <c r="C33" s="79" t="s">
        <v>5449</v>
      </c>
      <c r="D33" s="79" t="s">
        <v>18177</v>
      </c>
      <c r="E33" s="79" t="s">
        <v>14535</v>
      </c>
      <c r="F33" s="79" t="s">
        <v>20</v>
      </c>
      <c r="G33" s="79" t="s">
        <v>124</v>
      </c>
      <c r="H33" s="79" t="s">
        <v>15637</v>
      </c>
      <c r="I33" s="79" t="s">
        <v>45</v>
      </c>
      <c r="J33" s="79" t="s">
        <v>15626</v>
      </c>
      <c r="L33" s="79" t="s">
        <v>14585</v>
      </c>
      <c r="M33" s="79">
        <v>1</v>
      </c>
    </row>
    <row r="34" spans="1:13">
      <c r="A34" s="79" t="s">
        <v>14713</v>
      </c>
      <c r="B34" s="79" t="s">
        <v>5497</v>
      </c>
      <c r="C34" s="79" t="s">
        <v>5498</v>
      </c>
      <c r="D34" s="79" t="s">
        <v>18178</v>
      </c>
      <c r="E34" s="79" t="s">
        <v>14535</v>
      </c>
      <c r="F34" s="79" t="s">
        <v>20</v>
      </c>
      <c r="G34" s="79" t="s">
        <v>124</v>
      </c>
      <c r="H34" s="79" t="s">
        <v>15637</v>
      </c>
      <c r="I34" s="79" t="s">
        <v>45</v>
      </c>
      <c r="J34" s="79" t="s">
        <v>15626</v>
      </c>
      <c r="L34" s="79" t="s">
        <v>14585</v>
      </c>
      <c r="M34" s="79">
        <v>1</v>
      </c>
    </row>
    <row r="35" spans="1:13">
      <c r="A35" s="79" t="s">
        <v>14713</v>
      </c>
      <c r="B35" s="79" t="s">
        <v>5495</v>
      </c>
      <c r="C35" s="79" t="s">
        <v>5496</v>
      </c>
      <c r="D35" s="79" t="s">
        <v>18179</v>
      </c>
      <c r="E35" s="79" t="s">
        <v>14535</v>
      </c>
      <c r="F35" s="79" t="s">
        <v>20</v>
      </c>
      <c r="G35" s="79" t="s">
        <v>124</v>
      </c>
      <c r="H35" s="79" t="s">
        <v>15637</v>
      </c>
      <c r="I35" s="79" t="s">
        <v>45</v>
      </c>
      <c r="J35" s="79" t="s">
        <v>15626</v>
      </c>
      <c r="L35" s="79" t="s">
        <v>14585</v>
      </c>
      <c r="M35" s="79">
        <v>1</v>
      </c>
    </row>
    <row r="36" spans="1:13">
      <c r="A36" s="79" t="s">
        <v>14687</v>
      </c>
      <c r="B36" s="457" t="s">
        <v>18180</v>
      </c>
      <c r="C36" s="79" t="s">
        <v>5026</v>
      </c>
      <c r="D36" s="79" t="s">
        <v>18181</v>
      </c>
      <c r="E36" s="79" t="s">
        <v>14535</v>
      </c>
      <c r="F36" s="79" t="s">
        <v>14558</v>
      </c>
      <c r="G36" s="79" t="s">
        <v>124</v>
      </c>
      <c r="H36" s="79" t="s">
        <v>15637</v>
      </c>
      <c r="I36" s="79" t="s">
        <v>45</v>
      </c>
      <c r="J36" s="79" t="s">
        <v>15626</v>
      </c>
      <c r="L36" s="79" t="s">
        <v>14571</v>
      </c>
      <c r="M36" s="79">
        <v>1</v>
      </c>
    </row>
    <row r="37" spans="1:13">
      <c r="A37" s="79" t="s">
        <v>14686</v>
      </c>
      <c r="B37" s="79" t="s">
        <v>14567</v>
      </c>
      <c r="C37" s="79" t="s">
        <v>5038</v>
      </c>
      <c r="D37" s="79" t="s">
        <v>18182</v>
      </c>
      <c r="E37" s="79" t="s">
        <v>14535</v>
      </c>
      <c r="F37" s="79" t="s">
        <v>14558</v>
      </c>
      <c r="G37" s="79" t="s">
        <v>124</v>
      </c>
      <c r="H37" s="79" t="s">
        <v>15637</v>
      </c>
      <c r="I37" s="79" t="s">
        <v>45</v>
      </c>
      <c r="J37" s="79" t="s">
        <v>15626</v>
      </c>
      <c r="L37" s="79" t="s">
        <v>14568</v>
      </c>
      <c r="M37" s="79">
        <v>1</v>
      </c>
    </row>
    <row r="38" spans="1:13">
      <c r="A38" s="79" t="s">
        <v>14687</v>
      </c>
      <c r="B38" s="457" t="s">
        <v>18180</v>
      </c>
      <c r="C38" s="79" t="s">
        <v>5027</v>
      </c>
      <c r="D38" s="79" t="s">
        <v>18183</v>
      </c>
      <c r="E38" s="79" t="s">
        <v>14535</v>
      </c>
      <c r="F38" s="79" t="s">
        <v>14558</v>
      </c>
      <c r="G38" s="79" t="s">
        <v>124</v>
      </c>
      <c r="H38" s="79" t="s">
        <v>15637</v>
      </c>
      <c r="I38" s="79" t="s">
        <v>45</v>
      </c>
      <c r="J38" s="79" t="s">
        <v>15626</v>
      </c>
      <c r="L38" s="79" t="s">
        <v>14574</v>
      </c>
      <c r="M38" s="79">
        <v>1</v>
      </c>
    </row>
    <row r="39" spans="1:13">
      <c r="A39" s="79" t="s">
        <v>14686</v>
      </c>
      <c r="B39" s="79" t="s">
        <v>14565</v>
      </c>
      <c r="C39" s="79" t="s">
        <v>18184</v>
      </c>
      <c r="D39" s="79" t="s">
        <v>18185</v>
      </c>
      <c r="E39" s="79" t="s">
        <v>14535</v>
      </c>
      <c r="F39" s="79" t="s">
        <v>14558</v>
      </c>
      <c r="G39" s="79" t="s">
        <v>124</v>
      </c>
      <c r="H39" s="79" t="s">
        <v>15637</v>
      </c>
      <c r="I39" s="79" t="s">
        <v>45</v>
      </c>
      <c r="J39" s="79" t="s">
        <v>15626</v>
      </c>
      <c r="K39" s="79">
        <v>56045</v>
      </c>
      <c r="L39" s="79" t="s">
        <v>14566</v>
      </c>
      <c r="M39" s="79">
        <v>1</v>
      </c>
    </row>
    <row r="40" spans="1:13">
      <c r="A40" s="79" t="s">
        <v>14689</v>
      </c>
      <c r="B40" s="79" t="s">
        <v>5028</v>
      </c>
      <c r="C40" s="79" t="s">
        <v>18186</v>
      </c>
      <c r="D40" s="79" t="s">
        <v>18187</v>
      </c>
      <c r="E40" s="79" t="s">
        <v>14535</v>
      </c>
      <c r="F40" s="79" t="s">
        <v>14558</v>
      </c>
      <c r="G40" s="79" t="s">
        <v>124</v>
      </c>
      <c r="H40" s="79" t="s">
        <v>15637</v>
      </c>
      <c r="I40" s="79" t="s">
        <v>45</v>
      </c>
      <c r="J40" s="79" t="s">
        <v>15626</v>
      </c>
      <c r="K40" s="79">
        <v>1239</v>
      </c>
      <c r="L40" s="79" t="s">
        <v>14578</v>
      </c>
      <c r="M40" s="79">
        <v>1</v>
      </c>
    </row>
    <row r="41" spans="1:13">
      <c r="A41" s="79" t="s">
        <v>14689</v>
      </c>
      <c r="B41" s="79" t="s">
        <v>14579</v>
      </c>
      <c r="C41" s="79" t="s">
        <v>5029</v>
      </c>
      <c r="D41" s="79" t="s">
        <v>18188</v>
      </c>
      <c r="E41" s="79" t="s">
        <v>14535</v>
      </c>
      <c r="F41" s="79" t="s">
        <v>14546</v>
      </c>
      <c r="G41" s="79" t="s">
        <v>124</v>
      </c>
      <c r="H41" s="79" t="s">
        <v>15637</v>
      </c>
      <c r="I41" s="79" t="s">
        <v>45</v>
      </c>
      <c r="J41" s="79" t="s">
        <v>15626</v>
      </c>
      <c r="K41" s="79">
        <v>413</v>
      </c>
      <c r="L41" s="79" t="s">
        <v>14578</v>
      </c>
      <c r="M41" s="79">
        <v>1</v>
      </c>
    </row>
    <row r="42" spans="1:13">
      <c r="A42" s="79" t="s">
        <v>14689</v>
      </c>
      <c r="B42" s="79" t="s">
        <v>14580</v>
      </c>
      <c r="C42" s="79" t="s">
        <v>5030</v>
      </c>
      <c r="D42" s="79" t="s">
        <v>18189</v>
      </c>
      <c r="E42" s="79" t="s">
        <v>14535</v>
      </c>
      <c r="F42" s="79" t="s">
        <v>14546</v>
      </c>
      <c r="G42" s="79" t="s">
        <v>124</v>
      </c>
      <c r="H42" s="79" t="s">
        <v>15637</v>
      </c>
      <c r="I42" s="79" t="s">
        <v>45</v>
      </c>
      <c r="J42" s="79" t="s">
        <v>15626</v>
      </c>
      <c r="K42" s="79">
        <v>475</v>
      </c>
      <c r="L42" s="79" t="s">
        <v>14578</v>
      </c>
      <c r="M42" s="79">
        <v>1</v>
      </c>
    </row>
    <row r="43" spans="1:13">
      <c r="A43" s="79" t="s">
        <v>14689</v>
      </c>
      <c r="B43" s="79" t="s">
        <v>14581</v>
      </c>
      <c r="C43" s="79" t="s">
        <v>5031</v>
      </c>
      <c r="D43" s="79" t="s">
        <v>18190</v>
      </c>
      <c r="E43" s="79" t="s">
        <v>14535</v>
      </c>
      <c r="F43" s="79" t="s">
        <v>14546</v>
      </c>
      <c r="G43" s="79" t="s">
        <v>124</v>
      </c>
      <c r="H43" s="79" t="s">
        <v>15637</v>
      </c>
      <c r="I43" s="79" t="s">
        <v>45</v>
      </c>
      <c r="J43" s="79" t="s">
        <v>15626</v>
      </c>
      <c r="K43" s="79">
        <v>379</v>
      </c>
      <c r="L43" s="79" t="s">
        <v>14578</v>
      </c>
      <c r="M43" s="79">
        <v>1</v>
      </c>
    </row>
    <row r="44" spans="1:13">
      <c r="A44" s="79" t="s">
        <v>14689</v>
      </c>
      <c r="B44" s="79" t="s">
        <v>14582</v>
      </c>
      <c r="C44" s="79" t="s">
        <v>5032</v>
      </c>
      <c r="D44" s="79" t="s">
        <v>18191</v>
      </c>
      <c r="E44" s="79" t="s">
        <v>14535</v>
      </c>
      <c r="F44" s="79" t="s">
        <v>14546</v>
      </c>
      <c r="G44" s="79" t="s">
        <v>124</v>
      </c>
      <c r="H44" s="79" t="s">
        <v>15637</v>
      </c>
      <c r="I44" s="79" t="s">
        <v>45</v>
      </c>
      <c r="J44" s="79" t="s">
        <v>15626</v>
      </c>
      <c r="K44" s="79">
        <v>616</v>
      </c>
      <c r="L44" s="79" t="s">
        <v>14578</v>
      </c>
      <c r="M44" s="79">
        <v>1</v>
      </c>
    </row>
    <row r="45" spans="1:13">
      <c r="A45" s="79" t="s">
        <v>14689</v>
      </c>
      <c r="B45" s="79" t="s">
        <v>14583</v>
      </c>
      <c r="C45" s="79" t="s">
        <v>5033</v>
      </c>
      <c r="D45" s="79" t="s">
        <v>18192</v>
      </c>
      <c r="E45" s="79" t="s">
        <v>14535</v>
      </c>
      <c r="F45" s="79" t="s">
        <v>14546</v>
      </c>
      <c r="G45" s="79" t="s">
        <v>124</v>
      </c>
      <c r="H45" s="79" t="s">
        <v>15637</v>
      </c>
      <c r="I45" s="79" t="s">
        <v>45</v>
      </c>
      <c r="J45" s="79" t="s">
        <v>15626</v>
      </c>
      <c r="K45" s="79">
        <v>1364</v>
      </c>
      <c r="L45" s="79" t="s">
        <v>14578</v>
      </c>
      <c r="M45" s="79">
        <v>1</v>
      </c>
    </row>
    <row r="46" spans="1:13">
      <c r="A46" s="79" t="s">
        <v>14689</v>
      </c>
      <c r="B46" s="79" t="s">
        <v>14584</v>
      </c>
      <c r="C46" s="79" t="s">
        <v>5034</v>
      </c>
      <c r="D46" s="79" t="s">
        <v>18193</v>
      </c>
      <c r="E46" s="79" t="s">
        <v>14535</v>
      </c>
      <c r="F46" s="79" t="s">
        <v>14546</v>
      </c>
      <c r="G46" s="79" t="s">
        <v>124</v>
      </c>
      <c r="H46" s="79" t="s">
        <v>15637</v>
      </c>
      <c r="I46" s="79" t="s">
        <v>45</v>
      </c>
      <c r="J46" s="79" t="s">
        <v>15626</v>
      </c>
      <c r="K46" s="79">
        <v>480</v>
      </c>
      <c r="L46" s="79" t="s">
        <v>14564</v>
      </c>
      <c r="M46" s="79">
        <v>1</v>
      </c>
    </row>
    <row r="47" spans="1:13">
      <c r="A47" s="79" t="s">
        <v>14691</v>
      </c>
      <c r="B47" s="79" t="s">
        <v>5370</v>
      </c>
      <c r="C47" s="79" t="s">
        <v>5371</v>
      </c>
      <c r="D47" s="79" t="s">
        <v>18194</v>
      </c>
      <c r="E47" s="79" t="s">
        <v>14535</v>
      </c>
      <c r="F47" s="79" t="s">
        <v>14558</v>
      </c>
      <c r="G47" s="79" t="s">
        <v>124</v>
      </c>
      <c r="H47" s="79" t="s">
        <v>15637</v>
      </c>
      <c r="I47" s="79" t="s">
        <v>45</v>
      </c>
      <c r="J47" s="79" t="s">
        <v>15626</v>
      </c>
      <c r="L47" s="79" t="s">
        <v>14585</v>
      </c>
      <c r="M47" s="79">
        <v>1</v>
      </c>
    </row>
    <row r="48" spans="1:13">
      <c r="A48" s="79" t="s">
        <v>14691</v>
      </c>
      <c r="B48" s="79" t="s">
        <v>5425</v>
      </c>
      <c r="C48" s="79" t="s">
        <v>5426</v>
      </c>
      <c r="D48" s="79" t="s">
        <v>18195</v>
      </c>
      <c r="E48" s="79" t="s">
        <v>14535</v>
      </c>
      <c r="F48" s="79" t="s">
        <v>14558</v>
      </c>
      <c r="G48" s="79" t="s">
        <v>124</v>
      </c>
      <c r="H48" s="79" t="s">
        <v>15637</v>
      </c>
      <c r="I48" s="79" t="s">
        <v>45</v>
      </c>
      <c r="J48" s="79" t="s">
        <v>15626</v>
      </c>
      <c r="L48" s="79" t="s">
        <v>14587</v>
      </c>
      <c r="M48" s="79">
        <v>1</v>
      </c>
    </row>
    <row r="49" spans="1:13">
      <c r="A49" s="79" t="s">
        <v>14691</v>
      </c>
      <c r="B49" s="79" t="s">
        <v>5378</v>
      </c>
      <c r="C49" s="79" t="s">
        <v>5379</v>
      </c>
      <c r="D49" s="79" t="s">
        <v>18195</v>
      </c>
      <c r="E49" s="79" t="s">
        <v>14535</v>
      </c>
      <c r="F49" s="79" t="s">
        <v>14558</v>
      </c>
      <c r="G49" s="79" t="s">
        <v>124</v>
      </c>
      <c r="H49" s="79" t="s">
        <v>15637</v>
      </c>
      <c r="I49" s="79" t="s">
        <v>45</v>
      </c>
      <c r="J49" s="79" t="s">
        <v>15626</v>
      </c>
      <c r="L49" s="79" t="s">
        <v>14585</v>
      </c>
      <c r="M49" s="79">
        <v>1</v>
      </c>
    </row>
    <row r="50" spans="1:13">
      <c r="A50" s="79" t="s">
        <v>14691</v>
      </c>
      <c r="B50" s="79" t="s">
        <v>5372</v>
      </c>
      <c r="C50" s="79" t="s">
        <v>5373</v>
      </c>
      <c r="D50" s="79" t="s">
        <v>18196</v>
      </c>
      <c r="E50" s="79" t="s">
        <v>14535</v>
      </c>
      <c r="F50" s="79" t="s">
        <v>14558</v>
      </c>
      <c r="G50" s="79" t="s">
        <v>124</v>
      </c>
      <c r="H50" s="79" t="s">
        <v>15637</v>
      </c>
      <c r="I50" s="79" t="s">
        <v>45</v>
      </c>
      <c r="J50" s="79" t="s">
        <v>15626</v>
      </c>
      <c r="K50" s="79">
        <v>539</v>
      </c>
      <c r="L50" s="79" t="s">
        <v>14585</v>
      </c>
      <c r="M50" s="79">
        <v>1</v>
      </c>
    </row>
    <row r="51" spans="1:13">
      <c r="A51" s="79" t="s">
        <v>14691</v>
      </c>
      <c r="B51" s="79" t="s">
        <v>5399</v>
      </c>
      <c r="C51" s="79" t="s">
        <v>5400</v>
      </c>
      <c r="D51" s="79" t="s">
        <v>18197</v>
      </c>
      <c r="E51" s="79" t="s">
        <v>14535</v>
      </c>
      <c r="F51" s="79" t="s">
        <v>14558</v>
      </c>
      <c r="G51" s="79" t="s">
        <v>124</v>
      </c>
      <c r="H51" s="79" t="s">
        <v>15637</v>
      </c>
      <c r="I51" s="79" t="s">
        <v>45</v>
      </c>
      <c r="J51" s="79" t="s">
        <v>15626</v>
      </c>
      <c r="K51" s="79">
        <v>100</v>
      </c>
      <c r="L51" s="79" t="s">
        <v>14585</v>
      </c>
      <c r="M51" s="79">
        <v>1</v>
      </c>
    </row>
    <row r="52" spans="1:13">
      <c r="A52" s="79" t="s">
        <v>14691</v>
      </c>
      <c r="B52" s="79" t="s">
        <v>5381</v>
      </c>
      <c r="C52" s="79" t="s">
        <v>5382</v>
      </c>
      <c r="D52" s="79" t="s">
        <v>18198</v>
      </c>
      <c r="E52" s="79" t="s">
        <v>14535</v>
      </c>
      <c r="F52" s="79" t="s">
        <v>14558</v>
      </c>
      <c r="G52" s="79" t="s">
        <v>124</v>
      </c>
      <c r="H52" s="79" t="s">
        <v>15637</v>
      </c>
      <c r="I52" s="79" t="s">
        <v>45</v>
      </c>
      <c r="J52" s="79" t="s">
        <v>15626</v>
      </c>
      <c r="K52" s="79">
        <v>187</v>
      </c>
      <c r="L52" s="79" t="s">
        <v>14585</v>
      </c>
      <c r="M52" s="79">
        <v>1</v>
      </c>
    </row>
    <row r="53" spans="1:13">
      <c r="A53" s="79" t="s">
        <v>14691</v>
      </c>
      <c r="B53" s="79" t="s">
        <v>5385</v>
      </c>
      <c r="C53" s="79" t="s">
        <v>5386</v>
      </c>
      <c r="D53" s="79" t="s">
        <v>18199</v>
      </c>
      <c r="E53" s="79" t="s">
        <v>14535</v>
      </c>
      <c r="F53" s="79" t="s">
        <v>14558</v>
      </c>
      <c r="G53" s="79" t="s">
        <v>124</v>
      </c>
      <c r="H53" s="79" t="s">
        <v>15637</v>
      </c>
      <c r="I53" s="79" t="s">
        <v>45</v>
      </c>
      <c r="J53" s="79" t="s">
        <v>15626</v>
      </c>
      <c r="K53" s="79">
        <v>207</v>
      </c>
      <c r="L53" s="79" t="s">
        <v>14585</v>
      </c>
      <c r="M53" s="79">
        <v>1</v>
      </c>
    </row>
    <row r="54" spans="1:13">
      <c r="A54" s="79" t="s">
        <v>14691</v>
      </c>
      <c r="B54" s="79" t="s">
        <v>5383</v>
      </c>
      <c r="C54" s="79" t="s">
        <v>5384</v>
      </c>
      <c r="D54" s="79" t="s">
        <v>18200</v>
      </c>
      <c r="E54" s="79" t="s">
        <v>14535</v>
      </c>
      <c r="F54" s="79" t="s">
        <v>14558</v>
      </c>
      <c r="G54" s="79" t="s">
        <v>124</v>
      </c>
      <c r="H54" s="79" t="s">
        <v>15637</v>
      </c>
      <c r="I54" s="79" t="s">
        <v>45</v>
      </c>
      <c r="J54" s="79" t="s">
        <v>15626</v>
      </c>
      <c r="K54" s="79">
        <v>183</v>
      </c>
      <c r="L54" s="79" t="s">
        <v>14585</v>
      </c>
      <c r="M54" s="79">
        <v>1</v>
      </c>
    </row>
    <row r="55" spans="1:13">
      <c r="A55" s="79" t="s">
        <v>14691</v>
      </c>
      <c r="B55" s="79" t="s">
        <v>5387</v>
      </c>
      <c r="C55" s="79" t="s">
        <v>5388</v>
      </c>
      <c r="D55" s="79" t="s">
        <v>18201</v>
      </c>
      <c r="E55" s="79" t="s">
        <v>14535</v>
      </c>
      <c r="F55" s="79" t="s">
        <v>14558</v>
      </c>
      <c r="G55" s="79" t="s">
        <v>124</v>
      </c>
      <c r="H55" s="79" t="s">
        <v>15637</v>
      </c>
      <c r="I55" s="79" t="s">
        <v>45</v>
      </c>
      <c r="J55" s="79" t="s">
        <v>15626</v>
      </c>
      <c r="K55" s="79">
        <v>721</v>
      </c>
      <c r="L55" s="79" t="s">
        <v>14585</v>
      </c>
      <c r="M55" s="79">
        <v>1</v>
      </c>
    </row>
    <row r="56" spans="1:13">
      <c r="A56" s="79" t="s">
        <v>14691</v>
      </c>
      <c r="B56" s="79" t="s">
        <v>5423</v>
      </c>
      <c r="C56" s="79" t="s">
        <v>5424</v>
      </c>
      <c r="D56" s="79" t="s">
        <v>18202</v>
      </c>
      <c r="E56" s="79" t="s">
        <v>14535</v>
      </c>
      <c r="F56" s="79" t="s">
        <v>14558</v>
      </c>
      <c r="G56" s="79" t="s">
        <v>124</v>
      </c>
      <c r="H56" s="79" t="s">
        <v>15637</v>
      </c>
      <c r="I56" s="79" t="s">
        <v>45</v>
      </c>
      <c r="J56" s="79" t="s">
        <v>15626</v>
      </c>
      <c r="K56" s="79">
        <v>196</v>
      </c>
      <c r="L56" s="79" t="s">
        <v>14585</v>
      </c>
      <c r="M56" s="79">
        <v>1</v>
      </c>
    </row>
    <row r="57" spans="1:13">
      <c r="A57" s="79" t="s">
        <v>14691</v>
      </c>
      <c r="B57" s="79" t="s">
        <v>5405</v>
      </c>
      <c r="C57" s="79" t="s">
        <v>5406</v>
      </c>
      <c r="D57" s="79" t="s">
        <v>18203</v>
      </c>
      <c r="E57" s="79" t="s">
        <v>14535</v>
      </c>
      <c r="F57" s="79" t="s">
        <v>14558</v>
      </c>
      <c r="G57" s="79" t="s">
        <v>124</v>
      </c>
      <c r="H57" s="79" t="s">
        <v>15637</v>
      </c>
      <c r="I57" s="79" t="s">
        <v>45</v>
      </c>
      <c r="J57" s="79" t="s">
        <v>15626</v>
      </c>
      <c r="K57" s="79">
        <v>10461</v>
      </c>
      <c r="L57" s="79" t="s">
        <v>14585</v>
      </c>
      <c r="M57" s="79">
        <v>1</v>
      </c>
    </row>
    <row r="58" spans="1:13">
      <c r="A58" s="79" t="s">
        <v>14691</v>
      </c>
      <c r="B58" s="79" t="s">
        <v>5403</v>
      </c>
      <c r="C58" s="79" t="s">
        <v>5404</v>
      </c>
      <c r="D58" s="79" t="s">
        <v>18204</v>
      </c>
      <c r="E58" s="79" t="s">
        <v>14535</v>
      </c>
      <c r="F58" s="79" t="s">
        <v>14558</v>
      </c>
      <c r="G58" s="79" t="s">
        <v>124</v>
      </c>
      <c r="H58" s="79" t="s">
        <v>15637</v>
      </c>
      <c r="I58" s="79" t="s">
        <v>45</v>
      </c>
      <c r="J58" s="79" t="s">
        <v>15626</v>
      </c>
      <c r="K58" s="79">
        <v>1336</v>
      </c>
      <c r="L58" s="79" t="s">
        <v>14585</v>
      </c>
      <c r="M58" s="79">
        <v>1</v>
      </c>
    </row>
    <row r="59" spans="1:13">
      <c r="A59" s="79" t="s">
        <v>14691</v>
      </c>
      <c r="B59" s="79" t="s">
        <v>5391</v>
      </c>
      <c r="C59" s="79" t="s">
        <v>5392</v>
      </c>
      <c r="D59" s="79" t="s">
        <v>18205</v>
      </c>
      <c r="E59" s="79" t="s">
        <v>14535</v>
      </c>
      <c r="F59" s="79" t="s">
        <v>14558</v>
      </c>
      <c r="G59" s="79" t="s">
        <v>124</v>
      </c>
      <c r="H59" s="79" t="s">
        <v>15637</v>
      </c>
      <c r="I59" s="79" t="s">
        <v>45</v>
      </c>
      <c r="J59" s="79" t="s">
        <v>15626</v>
      </c>
      <c r="K59" s="79">
        <v>540</v>
      </c>
      <c r="L59" s="79" t="s">
        <v>14585</v>
      </c>
      <c r="M59" s="79">
        <v>1</v>
      </c>
    </row>
    <row r="60" spans="1:13">
      <c r="A60" s="79" t="s">
        <v>14691</v>
      </c>
      <c r="B60" s="79" t="s">
        <v>5397</v>
      </c>
      <c r="C60" s="79" t="s">
        <v>5398</v>
      </c>
      <c r="D60" s="79" t="s">
        <v>18206</v>
      </c>
      <c r="E60" s="79" t="s">
        <v>14535</v>
      </c>
      <c r="F60" s="79" t="s">
        <v>14558</v>
      </c>
      <c r="G60" s="79" t="s">
        <v>124</v>
      </c>
      <c r="H60" s="79" t="s">
        <v>15637</v>
      </c>
      <c r="I60" s="79" t="s">
        <v>45</v>
      </c>
      <c r="J60" s="79" t="s">
        <v>15626</v>
      </c>
      <c r="K60" s="79">
        <v>910</v>
      </c>
      <c r="L60" s="79" t="s">
        <v>14585</v>
      </c>
      <c r="M60" s="79">
        <v>1</v>
      </c>
    </row>
    <row r="61" spans="1:13">
      <c r="A61" s="79" t="s">
        <v>14691</v>
      </c>
      <c r="B61" s="79" t="s">
        <v>5376</v>
      </c>
      <c r="C61" s="79" t="s">
        <v>5377</v>
      </c>
      <c r="D61" s="79" t="s">
        <v>18207</v>
      </c>
      <c r="E61" s="79" t="s">
        <v>14535</v>
      </c>
      <c r="F61" s="79" t="s">
        <v>14558</v>
      </c>
      <c r="G61" s="79" t="s">
        <v>124</v>
      </c>
      <c r="H61" s="79" t="s">
        <v>15637</v>
      </c>
      <c r="I61" s="79" t="s">
        <v>45</v>
      </c>
      <c r="J61" s="79" t="s">
        <v>15626</v>
      </c>
      <c r="K61" s="79">
        <v>295</v>
      </c>
      <c r="L61" s="79" t="s">
        <v>14585</v>
      </c>
      <c r="M61" s="79">
        <v>1</v>
      </c>
    </row>
    <row r="62" spans="1:13">
      <c r="A62" s="79" t="s">
        <v>14691</v>
      </c>
      <c r="B62" s="79" t="s">
        <v>5401</v>
      </c>
      <c r="C62" s="79" t="s">
        <v>5402</v>
      </c>
      <c r="D62" s="79" t="s">
        <v>18208</v>
      </c>
      <c r="E62" s="79" t="s">
        <v>14535</v>
      </c>
      <c r="F62" s="79" t="s">
        <v>14558</v>
      </c>
      <c r="G62" s="79" t="s">
        <v>124</v>
      </c>
      <c r="H62" s="79" t="s">
        <v>15637</v>
      </c>
      <c r="I62" s="79" t="s">
        <v>45</v>
      </c>
      <c r="J62" s="79" t="s">
        <v>15626</v>
      </c>
      <c r="K62" s="79">
        <v>5720</v>
      </c>
      <c r="L62" s="79" t="s">
        <v>14585</v>
      </c>
      <c r="M62" s="79">
        <v>1</v>
      </c>
    </row>
    <row r="63" spans="1:13">
      <c r="A63" s="79" t="s">
        <v>14691</v>
      </c>
      <c r="B63" s="79" t="s">
        <v>5409</v>
      </c>
      <c r="C63" s="79" t="s">
        <v>5410</v>
      </c>
      <c r="D63" s="79" t="s">
        <v>18209</v>
      </c>
      <c r="E63" s="79" t="s">
        <v>14535</v>
      </c>
      <c r="F63" s="79" t="s">
        <v>14558</v>
      </c>
      <c r="G63" s="79" t="s">
        <v>124</v>
      </c>
      <c r="H63" s="79" t="s">
        <v>15637</v>
      </c>
      <c r="I63" s="79" t="s">
        <v>45</v>
      </c>
      <c r="J63" s="79" t="s">
        <v>15626</v>
      </c>
      <c r="K63" s="79">
        <v>1004</v>
      </c>
      <c r="L63" s="79" t="s">
        <v>14585</v>
      </c>
      <c r="M63" s="79">
        <v>1</v>
      </c>
    </row>
    <row r="64" spans="1:13">
      <c r="A64" s="79" t="s">
        <v>14691</v>
      </c>
      <c r="B64" s="79" t="s">
        <v>5407</v>
      </c>
      <c r="C64" s="79" t="s">
        <v>5408</v>
      </c>
      <c r="D64" s="79" t="s">
        <v>18210</v>
      </c>
      <c r="E64" s="79" t="s">
        <v>14535</v>
      </c>
      <c r="F64" s="79" t="s">
        <v>14558</v>
      </c>
      <c r="G64" s="79" t="s">
        <v>124</v>
      </c>
      <c r="H64" s="79" t="s">
        <v>15637</v>
      </c>
      <c r="I64" s="79" t="s">
        <v>45</v>
      </c>
      <c r="J64" s="79" t="s">
        <v>15626</v>
      </c>
      <c r="K64" s="79">
        <v>1278</v>
      </c>
      <c r="L64" s="79" t="s">
        <v>14585</v>
      </c>
      <c r="M64" s="79">
        <v>1</v>
      </c>
    </row>
    <row r="65" spans="1:13">
      <c r="C65" s="79" t="s">
        <v>5404</v>
      </c>
      <c r="D65" s="79" t="s">
        <v>18211</v>
      </c>
    </row>
    <row r="66" spans="1:13">
      <c r="A66" s="79" t="s">
        <v>14691</v>
      </c>
      <c r="B66" s="79" t="s">
        <v>5411</v>
      </c>
      <c r="C66" s="79" t="s">
        <v>5412</v>
      </c>
      <c r="D66" s="79" t="s">
        <v>18212</v>
      </c>
      <c r="E66" s="79" t="s">
        <v>14535</v>
      </c>
      <c r="F66" s="79" t="s">
        <v>14558</v>
      </c>
      <c r="G66" s="79" t="s">
        <v>124</v>
      </c>
      <c r="H66" s="79" t="s">
        <v>15637</v>
      </c>
      <c r="I66" s="79" t="s">
        <v>45</v>
      </c>
      <c r="J66" s="79" t="s">
        <v>15626</v>
      </c>
      <c r="K66" s="79">
        <v>153</v>
      </c>
      <c r="L66" s="79" t="s">
        <v>14585</v>
      </c>
      <c r="M66" s="79">
        <v>1</v>
      </c>
    </row>
    <row r="67" spans="1:13">
      <c r="A67" s="79" t="s">
        <v>14691</v>
      </c>
      <c r="B67" s="79" t="s">
        <v>5417</v>
      </c>
      <c r="C67" s="79" t="s">
        <v>5418</v>
      </c>
      <c r="D67" s="79" t="s">
        <v>18213</v>
      </c>
      <c r="E67" s="79" t="s">
        <v>14535</v>
      </c>
      <c r="F67" s="79" t="s">
        <v>14558</v>
      </c>
      <c r="G67" s="79" t="s">
        <v>124</v>
      </c>
      <c r="H67" s="79" t="s">
        <v>15637</v>
      </c>
      <c r="I67" s="79" t="s">
        <v>45</v>
      </c>
      <c r="J67" s="79" t="s">
        <v>15626</v>
      </c>
      <c r="K67" s="79">
        <v>95</v>
      </c>
      <c r="L67" s="79" t="s">
        <v>14585</v>
      </c>
      <c r="M67" s="79">
        <v>1</v>
      </c>
    </row>
    <row r="68" spans="1:13">
      <c r="A68" s="79" t="s">
        <v>14691</v>
      </c>
      <c r="B68" s="79" t="s">
        <v>5415</v>
      </c>
      <c r="C68" s="79" t="s">
        <v>5416</v>
      </c>
      <c r="D68" s="79" t="s">
        <v>18214</v>
      </c>
      <c r="E68" s="79" t="s">
        <v>14535</v>
      </c>
      <c r="F68" s="79" t="s">
        <v>14558</v>
      </c>
      <c r="G68" s="79" t="s">
        <v>124</v>
      </c>
      <c r="H68" s="79" t="s">
        <v>15637</v>
      </c>
      <c r="I68" s="79" t="s">
        <v>45</v>
      </c>
      <c r="J68" s="79" t="s">
        <v>15626</v>
      </c>
      <c r="K68" s="79">
        <v>328</v>
      </c>
      <c r="L68" s="79" t="s">
        <v>14585</v>
      </c>
      <c r="M68" s="79">
        <v>1</v>
      </c>
    </row>
    <row r="69" spans="1:13">
      <c r="A69" s="79" t="s">
        <v>14691</v>
      </c>
      <c r="B69" s="79" t="s">
        <v>5393</v>
      </c>
      <c r="C69" s="79" t="s">
        <v>5394</v>
      </c>
      <c r="D69" s="79" t="s">
        <v>18215</v>
      </c>
      <c r="E69" s="79" t="s">
        <v>14535</v>
      </c>
      <c r="F69" s="79" t="s">
        <v>14558</v>
      </c>
      <c r="G69" s="79" t="s">
        <v>124</v>
      </c>
      <c r="H69" s="79" t="s">
        <v>15637</v>
      </c>
      <c r="I69" s="79" t="s">
        <v>45</v>
      </c>
      <c r="J69" s="79" t="s">
        <v>15626</v>
      </c>
      <c r="K69" s="79">
        <v>44</v>
      </c>
      <c r="L69" s="79" t="s">
        <v>14585</v>
      </c>
      <c r="M69" s="79">
        <v>1</v>
      </c>
    </row>
    <row r="70" spans="1:13">
      <c r="A70" s="79" t="s">
        <v>14691</v>
      </c>
      <c r="B70" s="79" t="s">
        <v>5419</v>
      </c>
      <c r="C70" s="79" t="s">
        <v>5420</v>
      </c>
      <c r="D70" s="79" t="s">
        <v>18216</v>
      </c>
      <c r="E70" s="79" t="s">
        <v>14535</v>
      </c>
      <c r="F70" s="79" t="s">
        <v>14558</v>
      </c>
      <c r="G70" s="79" t="s">
        <v>124</v>
      </c>
      <c r="H70" s="79" t="s">
        <v>15637</v>
      </c>
      <c r="I70" s="79" t="s">
        <v>45</v>
      </c>
      <c r="J70" s="79" t="s">
        <v>15626</v>
      </c>
      <c r="K70" s="79">
        <v>61</v>
      </c>
      <c r="L70" s="79" t="s">
        <v>14585</v>
      </c>
      <c r="M70" s="79">
        <v>1</v>
      </c>
    </row>
    <row r="71" spans="1:13">
      <c r="A71" s="79" t="s">
        <v>14691</v>
      </c>
      <c r="B71" s="79" t="s">
        <v>5413</v>
      </c>
      <c r="C71" s="79" t="s">
        <v>5414</v>
      </c>
      <c r="D71" s="79" t="s">
        <v>18217</v>
      </c>
      <c r="E71" s="79" t="s">
        <v>14535</v>
      </c>
      <c r="F71" s="79" t="s">
        <v>14558</v>
      </c>
      <c r="G71" s="79" t="s">
        <v>124</v>
      </c>
      <c r="H71" s="79" t="s">
        <v>15637</v>
      </c>
      <c r="I71" s="79" t="s">
        <v>45</v>
      </c>
      <c r="J71" s="79" t="s">
        <v>15626</v>
      </c>
      <c r="K71" s="79">
        <v>197</v>
      </c>
      <c r="L71" s="79" t="s">
        <v>14585</v>
      </c>
      <c r="M71" s="79">
        <v>1</v>
      </c>
    </row>
    <row r="72" spans="1:13">
      <c r="A72" s="79" t="s">
        <v>14691</v>
      </c>
      <c r="B72" s="79" t="s">
        <v>5389</v>
      </c>
      <c r="C72" s="79" t="s">
        <v>5390</v>
      </c>
      <c r="D72" s="79" t="s">
        <v>18218</v>
      </c>
      <c r="E72" s="79" t="s">
        <v>14535</v>
      </c>
      <c r="F72" s="79" t="s">
        <v>14558</v>
      </c>
      <c r="G72" s="79" t="s">
        <v>124</v>
      </c>
      <c r="H72" s="79" t="s">
        <v>15637</v>
      </c>
      <c r="I72" s="79" t="s">
        <v>45</v>
      </c>
      <c r="J72" s="79" t="s">
        <v>15626</v>
      </c>
      <c r="K72" s="79">
        <v>592</v>
      </c>
      <c r="L72" s="79" t="s">
        <v>14585</v>
      </c>
      <c r="M72" s="79">
        <v>1</v>
      </c>
    </row>
    <row r="73" spans="1:13">
      <c r="A73" s="79" t="s">
        <v>14691</v>
      </c>
      <c r="B73" s="79" t="s">
        <v>5421</v>
      </c>
      <c r="C73" s="79" t="s">
        <v>5422</v>
      </c>
      <c r="D73" s="79" t="s">
        <v>18219</v>
      </c>
      <c r="E73" s="79" t="s">
        <v>14535</v>
      </c>
      <c r="F73" s="79" t="s">
        <v>14558</v>
      </c>
      <c r="G73" s="79" t="s">
        <v>124</v>
      </c>
      <c r="H73" s="79" t="s">
        <v>15637</v>
      </c>
      <c r="I73" s="79" t="s">
        <v>45</v>
      </c>
      <c r="J73" s="79" t="s">
        <v>15626</v>
      </c>
      <c r="K73" s="79">
        <v>130</v>
      </c>
      <c r="L73" s="79" t="s">
        <v>14585</v>
      </c>
      <c r="M73" s="79">
        <v>1</v>
      </c>
    </row>
    <row r="74" spans="1:13">
      <c r="A74" s="79" t="s">
        <v>14691</v>
      </c>
      <c r="B74" s="79" t="s">
        <v>5395</v>
      </c>
      <c r="C74" s="79" t="s">
        <v>5396</v>
      </c>
      <c r="D74" s="79" t="s">
        <v>18220</v>
      </c>
      <c r="E74" s="79" t="s">
        <v>14535</v>
      </c>
      <c r="F74" s="79" t="s">
        <v>14558</v>
      </c>
      <c r="G74" s="79" t="s">
        <v>124</v>
      </c>
      <c r="H74" s="79" t="s">
        <v>15637</v>
      </c>
      <c r="I74" s="79" t="s">
        <v>45</v>
      </c>
      <c r="J74" s="79" t="s">
        <v>15626</v>
      </c>
      <c r="K74" s="79">
        <v>136</v>
      </c>
      <c r="L74" s="79" t="s">
        <v>14585</v>
      </c>
      <c r="M74" s="79">
        <v>1</v>
      </c>
    </row>
    <row r="75" spans="1:13">
      <c r="A75" s="79" t="s">
        <v>14691</v>
      </c>
      <c r="B75" s="457" t="s">
        <v>18180</v>
      </c>
      <c r="C75" s="79" t="s">
        <v>5044</v>
      </c>
      <c r="D75" s="79" t="s">
        <v>18221</v>
      </c>
      <c r="E75" s="79" t="s">
        <v>14535</v>
      </c>
      <c r="F75" s="79" t="s">
        <v>14558</v>
      </c>
      <c r="G75" s="79" t="s">
        <v>124</v>
      </c>
      <c r="H75" s="79" t="s">
        <v>15637</v>
      </c>
      <c r="I75" s="79" t="s">
        <v>45</v>
      </c>
      <c r="J75" s="79" t="s">
        <v>15626</v>
      </c>
      <c r="L75" s="79" t="s">
        <v>14585</v>
      </c>
      <c r="M75" s="79">
        <v>1</v>
      </c>
    </row>
    <row r="76" spans="1:13">
      <c r="A76" s="79" t="s">
        <v>14691</v>
      </c>
      <c r="B76" s="457" t="s">
        <v>18180</v>
      </c>
      <c r="C76" s="79" t="s">
        <v>5045</v>
      </c>
      <c r="D76" s="79" t="s">
        <v>18221</v>
      </c>
      <c r="E76" s="79" t="s">
        <v>14535</v>
      </c>
      <c r="F76" s="79" t="s">
        <v>14558</v>
      </c>
      <c r="G76" s="79" t="s">
        <v>124</v>
      </c>
      <c r="H76" s="79" t="s">
        <v>15637</v>
      </c>
      <c r="I76" s="79" t="s">
        <v>45</v>
      </c>
      <c r="J76" s="79" t="s">
        <v>15626</v>
      </c>
      <c r="L76" s="79" t="s">
        <v>14585</v>
      </c>
      <c r="M76" s="79">
        <v>1</v>
      </c>
    </row>
    <row r="77" spans="1:13">
      <c r="A77" s="79" t="s">
        <v>14690</v>
      </c>
      <c r="B77" s="79" t="s">
        <v>5039</v>
      </c>
      <c r="C77" s="79" t="s">
        <v>5040</v>
      </c>
      <c r="D77" s="79" t="s">
        <v>18221</v>
      </c>
      <c r="E77" s="79" t="s">
        <v>14535</v>
      </c>
      <c r="F77" s="79" t="s">
        <v>14563</v>
      </c>
      <c r="G77" s="79" t="s">
        <v>124</v>
      </c>
      <c r="H77" s="79" t="s">
        <v>15637</v>
      </c>
      <c r="I77" s="79" t="s">
        <v>4976</v>
      </c>
      <c r="J77" s="79" t="s">
        <v>15626</v>
      </c>
      <c r="L77" s="79" t="s">
        <v>14585</v>
      </c>
      <c r="M77" s="79">
        <v>1</v>
      </c>
    </row>
    <row r="78" spans="1:13">
      <c r="A78" s="79" t="s">
        <v>14691</v>
      </c>
      <c r="B78" s="457" t="s">
        <v>18180</v>
      </c>
      <c r="C78" s="79" t="s">
        <v>5046</v>
      </c>
      <c r="D78" s="79" t="s">
        <v>18222</v>
      </c>
      <c r="E78" s="79" t="s">
        <v>14535</v>
      </c>
      <c r="F78" s="79" t="s">
        <v>14558</v>
      </c>
      <c r="G78" s="79" t="s">
        <v>124</v>
      </c>
      <c r="H78" s="79" t="s">
        <v>15637</v>
      </c>
      <c r="I78" s="79" t="s">
        <v>45</v>
      </c>
      <c r="J78" s="79" t="s">
        <v>15626</v>
      </c>
      <c r="L78" s="79" t="s">
        <v>14585</v>
      </c>
      <c r="M78" s="79">
        <v>1</v>
      </c>
    </row>
    <row r="79" spans="1:13">
      <c r="A79" s="79" t="s">
        <v>14706</v>
      </c>
      <c r="B79" s="79" t="s">
        <v>14645</v>
      </c>
      <c r="C79" s="79" t="s">
        <v>14646</v>
      </c>
      <c r="D79" s="79" t="s">
        <v>18223</v>
      </c>
      <c r="E79" s="79" t="s">
        <v>14535</v>
      </c>
      <c r="F79" s="79" t="s">
        <v>14558</v>
      </c>
      <c r="G79" s="79" t="s">
        <v>124</v>
      </c>
      <c r="H79" s="79" t="s">
        <v>15637</v>
      </c>
      <c r="I79" s="79" t="s">
        <v>45</v>
      </c>
      <c r="J79" s="79" t="s">
        <v>15626</v>
      </c>
      <c r="L79" s="79" t="s">
        <v>14585</v>
      </c>
      <c r="M79" s="79">
        <v>1</v>
      </c>
    </row>
    <row r="80" spans="1:13">
      <c r="A80" s="79" t="s">
        <v>14707</v>
      </c>
      <c r="B80" s="79" t="s">
        <v>5297</v>
      </c>
      <c r="C80" s="79" t="s">
        <v>5124</v>
      </c>
      <c r="D80" s="79" t="s">
        <v>18224</v>
      </c>
      <c r="E80" s="79" t="s">
        <v>14535</v>
      </c>
      <c r="F80" s="79" t="s">
        <v>14558</v>
      </c>
      <c r="G80" s="79" t="s">
        <v>124</v>
      </c>
      <c r="H80" s="79" t="s">
        <v>15637</v>
      </c>
      <c r="I80" s="79" t="s">
        <v>45</v>
      </c>
      <c r="J80" s="79" t="s">
        <v>15626</v>
      </c>
      <c r="L80" s="79" t="s">
        <v>14585</v>
      </c>
      <c r="M80" s="79">
        <v>1</v>
      </c>
    </row>
    <row r="81" spans="1:13">
      <c r="A81" s="79" t="s">
        <v>14704</v>
      </c>
      <c r="B81" s="79" t="s">
        <v>14643</v>
      </c>
      <c r="C81" s="79" t="s">
        <v>5122</v>
      </c>
      <c r="D81" s="79" t="s">
        <v>18225</v>
      </c>
      <c r="F81" s="79" t="s">
        <v>14558</v>
      </c>
      <c r="G81" s="79" t="s">
        <v>124</v>
      </c>
      <c r="H81" s="79" t="s">
        <v>15637</v>
      </c>
      <c r="I81" s="79" t="s">
        <v>45</v>
      </c>
      <c r="J81" s="79" t="s">
        <v>15626</v>
      </c>
      <c r="L81" s="79" t="s">
        <v>14585</v>
      </c>
      <c r="M81" s="79">
        <v>1</v>
      </c>
    </row>
    <row r="82" spans="1:13">
      <c r="A82" s="79" t="s">
        <v>14705</v>
      </c>
      <c r="B82" s="79" t="s">
        <v>14644</v>
      </c>
      <c r="C82" s="79" t="s">
        <v>5123</v>
      </c>
      <c r="D82" s="79" t="s">
        <v>18226</v>
      </c>
      <c r="E82" s="79" t="s">
        <v>14535</v>
      </c>
      <c r="F82" s="79" t="s">
        <v>14558</v>
      </c>
      <c r="G82" s="79" t="s">
        <v>124</v>
      </c>
      <c r="H82" s="79" t="s">
        <v>15637</v>
      </c>
      <c r="I82" s="79" t="s">
        <v>45</v>
      </c>
      <c r="J82" s="79" t="s">
        <v>15626</v>
      </c>
      <c r="L82" s="79" t="s">
        <v>14585</v>
      </c>
      <c r="M82" s="79">
        <v>1</v>
      </c>
    </row>
    <row r="83" spans="1:13">
      <c r="A83" s="79" t="s">
        <v>14691</v>
      </c>
      <c r="B83" s="79" t="s">
        <v>5047</v>
      </c>
      <c r="C83" s="79" t="s">
        <v>5087</v>
      </c>
      <c r="D83" s="79" t="s">
        <v>18227</v>
      </c>
      <c r="E83" s="79" t="s">
        <v>14535</v>
      </c>
      <c r="F83" s="79" t="s">
        <v>14558</v>
      </c>
      <c r="G83" s="79" t="s">
        <v>124</v>
      </c>
      <c r="H83" s="79" t="s">
        <v>15637</v>
      </c>
      <c r="I83" s="79" t="s">
        <v>45</v>
      </c>
      <c r="J83" s="79" t="s">
        <v>15626</v>
      </c>
      <c r="K83" s="79">
        <v>3538</v>
      </c>
      <c r="L83" s="79" t="s">
        <v>14585</v>
      </c>
      <c r="M83" s="79">
        <v>1</v>
      </c>
    </row>
    <row r="84" spans="1:13">
      <c r="A84" s="79" t="s">
        <v>14691</v>
      </c>
      <c r="B84" s="79" t="s">
        <v>5051</v>
      </c>
      <c r="C84" s="79" t="s">
        <v>5052</v>
      </c>
      <c r="D84" s="79" t="s">
        <v>18228</v>
      </c>
      <c r="E84" s="79" t="s">
        <v>14535</v>
      </c>
      <c r="F84" s="79" t="s">
        <v>14558</v>
      </c>
      <c r="G84" s="79" t="s">
        <v>124</v>
      </c>
      <c r="H84" s="79" t="s">
        <v>15637</v>
      </c>
      <c r="I84" s="79" t="s">
        <v>45</v>
      </c>
      <c r="J84" s="79" t="s">
        <v>15626</v>
      </c>
      <c r="K84" s="79">
        <v>1469</v>
      </c>
      <c r="L84" s="79" t="s">
        <v>14585</v>
      </c>
      <c r="M84" s="79">
        <v>1</v>
      </c>
    </row>
    <row r="85" spans="1:13">
      <c r="A85" s="79" t="s">
        <v>14691</v>
      </c>
      <c r="B85" s="79" t="s">
        <v>5055</v>
      </c>
      <c r="C85" s="79" t="s">
        <v>5056</v>
      </c>
      <c r="D85" s="79" t="s">
        <v>18229</v>
      </c>
      <c r="E85" s="79" t="s">
        <v>14535</v>
      </c>
      <c r="F85" s="79" t="s">
        <v>14558</v>
      </c>
      <c r="G85" s="79" t="s">
        <v>124</v>
      </c>
      <c r="H85" s="79" t="s">
        <v>15637</v>
      </c>
      <c r="I85" s="79" t="s">
        <v>45</v>
      </c>
      <c r="J85" s="79" t="s">
        <v>15626</v>
      </c>
      <c r="K85" s="79">
        <v>405</v>
      </c>
      <c r="L85" s="79" t="s">
        <v>14585</v>
      </c>
      <c r="M85" s="79">
        <v>1</v>
      </c>
    </row>
    <row r="86" spans="1:13">
      <c r="A86" s="79" t="s">
        <v>14691</v>
      </c>
      <c r="B86" s="79" t="s">
        <v>5053</v>
      </c>
      <c r="C86" s="79" t="s">
        <v>5054</v>
      </c>
      <c r="D86" s="79" t="s">
        <v>18230</v>
      </c>
      <c r="E86" s="79" t="s">
        <v>14535</v>
      </c>
      <c r="F86" s="79" t="s">
        <v>14558</v>
      </c>
      <c r="G86" s="79" t="s">
        <v>124</v>
      </c>
      <c r="H86" s="79" t="s">
        <v>15637</v>
      </c>
      <c r="I86" s="79" t="s">
        <v>45</v>
      </c>
      <c r="J86" s="79" t="s">
        <v>15626</v>
      </c>
      <c r="K86" s="79">
        <v>297</v>
      </c>
      <c r="L86" s="79" t="s">
        <v>14585</v>
      </c>
      <c r="M86" s="79">
        <v>1</v>
      </c>
    </row>
    <row r="87" spans="1:13">
      <c r="A87" s="79" t="s">
        <v>14691</v>
      </c>
      <c r="B87" s="79" t="s">
        <v>5057</v>
      </c>
      <c r="C87" s="79" t="s">
        <v>5058</v>
      </c>
      <c r="D87" s="79" t="s">
        <v>18231</v>
      </c>
      <c r="E87" s="79" t="s">
        <v>14535</v>
      </c>
      <c r="F87" s="79" t="s">
        <v>14558</v>
      </c>
      <c r="G87" s="79" t="s">
        <v>124</v>
      </c>
      <c r="H87" s="79" t="s">
        <v>15637</v>
      </c>
      <c r="I87" s="79" t="s">
        <v>45</v>
      </c>
      <c r="J87" s="79" t="s">
        <v>15626</v>
      </c>
      <c r="K87" s="79">
        <v>619</v>
      </c>
      <c r="L87" s="79" t="s">
        <v>14585</v>
      </c>
      <c r="M87" s="79">
        <v>1</v>
      </c>
    </row>
    <row r="88" spans="1:13">
      <c r="A88" s="79" t="s">
        <v>14691</v>
      </c>
      <c r="B88" s="79" t="s">
        <v>5061</v>
      </c>
      <c r="C88" s="79" t="s">
        <v>5062</v>
      </c>
      <c r="D88" s="79" t="s">
        <v>18232</v>
      </c>
      <c r="E88" s="79" t="s">
        <v>14535</v>
      </c>
      <c r="F88" s="79" t="s">
        <v>14558</v>
      </c>
      <c r="G88" s="79" t="s">
        <v>124</v>
      </c>
      <c r="H88" s="79" t="s">
        <v>15637</v>
      </c>
      <c r="I88" s="79" t="s">
        <v>45</v>
      </c>
      <c r="J88" s="79" t="s">
        <v>15626</v>
      </c>
      <c r="K88" s="79">
        <v>2074</v>
      </c>
      <c r="L88" s="79" t="s">
        <v>14585</v>
      </c>
      <c r="M88" s="79">
        <v>1</v>
      </c>
    </row>
    <row r="89" spans="1:13">
      <c r="A89" s="79" t="s">
        <v>14691</v>
      </c>
      <c r="B89" s="79" t="s">
        <v>5059</v>
      </c>
      <c r="C89" s="79" t="s">
        <v>5060</v>
      </c>
      <c r="D89" s="79" t="s">
        <v>18233</v>
      </c>
      <c r="E89" s="79" t="s">
        <v>14535</v>
      </c>
      <c r="F89" s="79" t="s">
        <v>14558</v>
      </c>
      <c r="G89" s="79" t="s">
        <v>124</v>
      </c>
      <c r="H89" s="79" t="s">
        <v>15637</v>
      </c>
      <c r="I89" s="79" t="s">
        <v>45</v>
      </c>
      <c r="J89" s="79" t="s">
        <v>15626</v>
      </c>
      <c r="K89" s="79">
        <v>358</v>
      </c>
      <c r="L89" s="79" t="s">
        <v>14585</v>
      </c>
      <c r="M89" s="79">
        <v>1</v>
      </c>
    </row>
    <row r="90" spans="1:13">
      <c r="A90" s="79" t="s">
        <v>14691</v>
      </c>
      <c r="B90" s="79" t="s">
        <v>5063</v>
      </c>
      <c r="C90" s="79" t="s">
        <v>5064</v>
      </c>
      <c r="D90" s="79" t="s">
        <v>18234</v>
      </c>
      <c r="E90" s="79" t="s">
        <v>14535</v>
      </c>
      <c r="F90" s="79" t="s">
        <v>14558</v>
      </c>
      <c r="G90" s="79" t="s">
        <v>124</v>
      </c>
      <c r="H90" s="79" t="s">
        <v>15637</v>
      </c>
      <c r="I90" s="79" t="s">
        <v>45</v>
      </c>
      <c r="J90" s="79" t="s">
        <v>15626</v>
      </c>
      <c r="K90" s="79">
        <v>999</v>
      </c>
      <c r="L90" s="79" t="s">
        <v>14585</v>
      </c>
      <c r="M90" s="79">
        <v>1</v>
      </c>
    </row>
    <row r="91" spans="1:13">
      <c r="A91" s="79" t="s">
        <v>14691</v>
      </c>
      <c r="B91" s="79" t="s">
        <v>5069</v>
      </c>
      <c r="C91" s="79" t="s">
        <v>5070</v>
      </c>
      <c r="D91" s="79" t="s">
        <v>18235</v>
      </c>
      <c r="E91" s="79" t="s">
        <v>14535</v>
      </c>
      <c r="F91" s="79" t="s">
        <v>14558</v>
      </c>
      <c r="G91" s="79" t="s">
        <v>124</v>
      </c>
      <c r="H91" s="79" t="s">
        <v>15637</v>
      </c>
      <c r="I91" s="79" t="s">
        <v>45</v>
      </c>
      <c r="J91" s="79" t="s">
        <v>15626</v>
      </c>
      <c r="L91" s="79" t="s">
        <v>14585</v>
      </c>
      <c r="M91" s="79">
        <v>1</v>
      </c>
    </row>
    <row r="92" spans="1:13">
      <c r="A92" s="79" t="s">
        <v>14691</v>
      </c>
      <c r="B92" s="79" t="s">
        <v>5071</v>
      </c>
      <c r="C92" s="79" t="s">
        <v>5072</v>
      </c>
      <c r="D92" s="79" t="s">
        <v>18236</v>
      </c>
      <c r="E92" s="79" t="s">
        <v>14535</v>
      </c>
      <c r="F92" s="79" t="s">
        <v>14558</v>
      </c>
      <c r="G92" s="79" t="s">
        <v>124</v>
      </c>
      <c r="H92" s="79" t="s">
        <v>15637</v>
      </c>
      <c r="I92" s="79" t="s">
        <v>45</v>
      </c>
      <c r="J92" s="79" t="s">
        <v>15626</v>
      </c>
      <c r="K92" s="79">
        <v>458</v>
      </c>
      <c r="L92" s="79" t="s">
        <v>14585</v>
      </c>
      <c r="M92" s="79">
        <v>1</v>
      </c>
    </row>
    <row r="93" spans="1:13">
      <c r="A93" s="79" t="s">
        <v>14691</v>
      </c>
      <c r="B93" s="79" t="s">
        <v>5073</v>
      </c>
      <c r="C93" s="79" t="s">
        <v>5074</v>
      </c>
      <c r="D93" s="79" t="s">
        <v>18237</v>
      </c>
      <c r="E93" s="79" t="s">
        <v>14535</v>
      </c>
      <c r="F93" s="79" t="s">
        <v>14558</v>
      </c>
      <c r="G93" s="79" t="s">
        <v>124</v>
      </c>
      <c r="H93" s="79" t="s">
        <v>15637</v>
      </c>
      <c r="I93" s="79" t="s">
        <v>45</v>
      </c>
      <c r="J93" s="79" t="s">
        <v>15626</v>
      </c>
      <c r="K93" s="79">
        <v>2317</v>
      </c>
      <c r="L93" s="79" t="s">
        <v>14585</v>
      </c>
      <c r="M93" s="79">
        <v>1</v>
      </c>
    </row>
    <row r="94" spans="1:13">
      <c r="A94" s="79" t="s">
        <v>14691</v>
      </c>
      <c r="B94" s="79" t="s">
        <v>5077</v>
      </c>
      <c r="C94" s="79" t="s">
        <v>5078</v>
      </c>
      <c r="D94" s="79" t="s">
        <v>18238</v>
      </c>
      <c r="E94" s="79" t="s">
        <v>14535</v>
      </c>
      <c r="F94" s="79" t="s">
        <v>14558</v>
      </c>
      <c r="G94" s="79" t="s">
        <v>124</v>
      </c>
      <c r="H94" s="79" t="s">
        <v>15637</v>
      </c>
      <c r="I94" s="79" t="s">
        <v>45</v>
      </c>
      <c r="J94" s="79" t="s">
        <v>15626</v>
      </c>
      <c r="K94" s="79">
        <v>808</v>
      </c>
      <c r="L94" s="79" t="s">
        <v>14585</v>
      </c>
      <c r="M94" s="79">
        <v>1</v>
      </c>
    </row>
    <row r="95" spans="1:13">
      <c r="A95" s="79" t="s">
        <v>14691</v>
      </c>
      <c r="B95" s="79" t="s">
        <v>5065</v>
      </c>
      <c r="C95" s="79" t="s">
        <v>5066</v>
      </c>
      <c r="D95" s="79" t="s">
        <v>18239</v>
      </c>
      <c r="E95" s="79" t="s">
        <v>14535</v>
      </c>
      <c r="F95" s="79" t="s">
        <v>14558</v>
      </c>
      <c r="G95" s="79" t="s">
        <v>124</v>
      </c>
      <c r="H95" s="79" t="s">
        <v>15637</v>
      </c>
      <c r="I95" s="79" t="s">
        <v>45</v>
      </c>
      <c r="J95" s="79" t="s">
        <v>15626</v>
      </c>
      <c r="K95" s="79">
        <v>397</v>
      </c>
      <c r="L95" s="79" t="s">
        <v>14585</v>
      </c>
      <c r="M95" s="79">
        <v>1</v>
      </c>
    </row>
    <row r="96" spans="1:13">
      <c r="A96" s="79" t="s">
        <v>14691</v>
      </c>
      <c r="B96" s="79" t="s">
        <v>5067</v>
      </c>
      <c r="C96" s="79" t="s">
        <v>5068</v>
      </c>
      <c r="D96" s="79" t="s">
        <v>18240</v>
      </c>
      <c r="E96" s="79" t="s">
        <v>14535</v>
      </c>
      <c r="F96" s="79" t="s">
        <v>14558</v>
      </c>
      <c r="G96" s="79" t="s">
        <v>124</v>
      </c>
      <c r="H96" s="79" t="s">
        <v>15637</v>
      </c>
      <c r="I96" s="79" t="s">
        <v>45</v>
      </c>
      <c r="J96" s="79" t="s">
        <v>15626</v>
      </c>
      <c r="K96" s="79">
        <v>1124</v>
      </c>
      <c r="L96" s="79" t="s">
        <v>14585</v>
      </c>
      <c r="M96" s="79">
        <v>1</v>
      </c>
    </row>
    <row r="97" spans="1:13">
      <c r="A97" s="79" t="s">
        <v>14691</v>
      </c>
      <c r="B97" s="79" t="s">
        <v>5079</v>
      </c>
      <c r="C97" s="79" t="s">
        <v>5080</v>
      </c>
      <c r="D97" s="79" t="s">
        <v>18241</v>
      </c>
      <c r="E97" s="79" t="s">
        <v>14535</v>
      </c>
      <c r="F97" s="79" t="s">
        <v>14558</v>
      </c>
      <c r="G97" s="79" t="s">
        <v>124</v>
      </c>
      <c r="H97" s="79" t="s">
        <v>15637</v>
      </c>
      <c r="I97" s="79" t="s">
        <v>45</v>
      </c>
      <c r="J97" s="79" t="s">
        <v>15626</v>
      </c>
      <c r="K97" s="79">
        <v>806</v>
      </c>
      <c r="L97" s="79" t="s">
        <v>14585</v>
      </c>
      <c r="M97" s="79">
        <v>1</v>
      </c>
    </row>
    <row r="98" spans="1:13">
      <c r="A98" s="79" t="s">
        <v>14691</v>
      </c>
      <c r="B98" s="79" t="s">
        <v>5075</v>
      </c>
      <c r="C98" s="79" t="s">
        <v>5076</v>
      </c>
      <c r="D98" s="79" t="s">
        <v>18242</v>
      </c>
      <c r="E98" s="79" t="s">
        <v>14535</v>
      </c>
      <c r="F98" s="79" t="s">
        <v>14558</v>
      </c>
      <c r="G98" s="79" t="s">
        <v>124</v>
      </c>
      <c r="H98" s="79" t="s">
        <v>15637</v>
      </c>
      <c r="I98" s="79" t="s">
        <v>45</v>
      </c>
      <c r="J98" s="79" t="s">
        <v>15626</v>
      </c>
      <c r="K98" s="79">
        <v>531</v>
      </c>
      <c r="L98" s="79" t="s">
        <v>14585</v>
      </c>
      <c r="M98" s="79">
        <v>1</v>
      </c>
    </row>
    <row r="99" spans="1:13">
      <c r="A99" s="79" t="s">
        <v>14691</v>
      </c>
      <c r="B99" s="79" t="s">
        <v>5081</v>
      </c>
      <c r="C99" s="79" t="s">
        <v>5082</v>
      </c>
      <c r="D99" s="79" t="s">
        <v>18243</v>
      </c>
      <c r="E99" s="79" t="s">
        <v>14535</v>
      </c>
      <c r="F99" s="79" t="s">
        <v>14558</v>
      </c>
      <c r="G99" s="79" t="s">
        <v>124</v>
      </c>
      <c r="H99" s="79" t="s">
        <v>15637</v>
      </c>
      <c r="I99" s="79" t="s">
        <v>45</v>
      </c>
      <c r="J99" s="79" t="s">
        <v>15626</v>
      </c>
      <c r="K99" s="79">
        <v>673</v>
      </c>
      <c r="L99" s="79" t="s">
        <v>14585</v>
      </c>
      <c r="M99" s="79">
        <v>1</v>
      </c>
    </row>
    <row r="100" spans="1:13">
      <c r="A100" s="79" t="s">
        <v>14691</v>
      </c>
      <c r="B100" s="79" t="s">
        <v>5083</v>
      </c>
      <c r="C100" s="79" t="s">
        <v>5084</v>
      </c>
      <c r="D100" s="79" t="s">
        <v>18244</v>
      </c>
      <c r="E100" s="79" t="s">
        <v>14535</v>
      </c>
      <c r="F100" s="79" t="s">
        <v>14558</v>
      </c>
      <c r="G100" s="79" t="s">
        <v>124</v>
      </c>
      <c r="H100" s="79" t="s">
        <v>15637</v>
      </c>
      <c r="I100" s="79" t="s">
        <v>45</v>
      </c>
      <c r="J100" s="79" t="s">
        <v>15626</v>
      </c>
      <c r="K100" s="79">
        <v>628</v>
      </c>
      <c r="L100" s="79" t="s">
        <v>14585</v>
      </c>
      <c r="M100" s="79">
        <v>1</v>
      </c>
    </row>
    <row r="101" spans="1:13">
      <c r="A101" s="79" t="s">
        <v>14691</v>
      </c>
      <c r="B101" s="79" t="s">
        <v>5085</v>
      </c>
      <c r="C101" s="79" t="s">
        <v>5086</v>
      </c>
      <c r="D101" s="79" t="s">
        <v>18245</v>
      </c>
      <c r="E101" s="79" t="s">
        <v>14535</v>
      </c>
      <c r="F101" s="79" t="s">
        <v>14558</v>
      </c>
      <c r="G101" s="79" t="s">
        <v>124</v>
      </c>
      <c r="H101" s="79" t="s">
        <v>15637</v>
      </c>
      <c r="I101" s="79" t="s">
        <v>45</v>
      </c>
      <c r="J101" s="79" t="s">
        <v>15626</v>
      </c>
      <c r="K101" s="79">
        <v>2712</v>
      </c>
      <c r="L101" s="79" t="s">
        <v>14585</v>
      </c>
      <c r="M101" s="79">
        <v>1</v>
      </c>
    </row>
    <row r="102" spans="1:13">
      <c r="A102" s="79" t="s">
        <v>14691</v>
      </c>
      <c r="B102" s="457" t="s">
        <v>18180</v>
      </c>
      <c r="C102" s="79" t="s">
        <v>5049</v>
      </c>
      <c r="D102" s="79" t="s">
        <v>18246</v>
      </c>
      <c r="E102" s="79" t="s">
        <v>14535</v>
      </c>
      <c r="F102" s="79" t="s">
        <v>14558</v>
      </c>
      <c r="G102" s="79" t="s">
        <v>124</v>
      </c>
      <c r="H102" s="79" t="s">
        <v>15637</v>
      </c>
      <c r="I102" s="79" t="s">
        <v>45</v>
      </c>
      <c r="J102" s="79" t="s">
        <v>15626</v>
      </c>
      <c r="L102" s="79" t="s">
        <v>14585</v>
      </c>
      <c r="M102" s="79">
        <v>1</v>
      </c>
    </row>
    <row r="103" spans="1:13">
      <c r="A103" s="79" t="s">
        <v>14691</v>
      </c>
      <c r="B103" s="457" t="s">
        <v>18180</v>
      </c>
      <c r="C103" s="79" t="s">
        <v>5048</v>
      </c>
      <c r="D103" s="79" t="s">
        <v>18247</v>
      </c>
      <c r="E103" s="79" t="s">
        <v>14535</v>
      </c>
      <c r="F103" s="79" t="s">
        <v>14558</v>
      </c>
      <c r="G103" s="79" t="s">
        <v>124</v>
      </c>
      <c r="H103" s="79" t="s">
        <v>15637</v>
      </c>
      <c r="I103" s="79" t="s">
        <v>45</v>
      </c>
      <c r="J103" s="79" t="s">
        <v>15626</v>
      </c>
      <c r="L103" s="79" t="s">
        <v>14585</v>
      </c>
      <c r="M103" s="79">
        <v>1</v>
      </c>
    </row>
    <row r="104" spans="1:13">
      <c r="A104" s="79" t="s">
        <v>14691</v>
      </c>
      <c r="B104" s="457" t="s">
        <v>18180</v>
      </c>
      <c r="C104" s="79" t="s">
        <v>5050</v>
      </c>
      <c r="D104" s="79" t="s">
        <v>18248</v>
      </c>
      <c r="E104" s="79" t="s">
        <v>14535</v>
      </c>
      <c r="F104" s="79" t="s">
        <v>14558</v>
      </c>
      <c r="G104" s="79" t="s">
        <v>124</v>
      </c>
      <c r="H104" s="79" t="s">
        <v>15637</v>
      </c>
      <c r="I104" s="79" t="s">
        <v>45</v>
      </c>
      <c r="J104" s="79" t="s">
        <v>15626</v>
      </c>
      <c r="K104" s="79">
        <v>1971</v>
      </c>
      <c r="L104" s="79" t="s">
        <v>14585</v>
      </c>
      <c r="M104" s="79">
        <v>1</v>
      </c>
    </row>
    <row r="105" spans="1:13">
      <c r="A105" s="79" t="s">
        <v>14686</v>
      </c>
      <c r="B105" s="79" t="s">
        <v>5035</v>
      </c>
      <c r="C105" s="79" t="s">
        <v>5036</v>
      </c>
      <c r="D105" s="79" t="s">
        <v>18249</v>
      </c>
      <c r="E105" s="79" t="s">
        <v>14535</v>
      </c>
      <c r="F105" s="79" t="s">
        <v>14558</v>
      </c>
      <c r="G105" s="79" t="s">
        <v>124</v>
      </c>
      <c r="H105" s="79" t="s">
        <v>15637</v>
      </c>
      <c r="I105" s="79" t="s">
        <v>45</v>
      </c>
      <c r="J105" s="79" t="s">
        <v>15626</v>
      </c>
      <c r="K105" s="79">
        <v>7204</v>
      </c>
      <c r="L105" s="79" t="s">
        <v>14566</v>
      </c>
      <c r="M105" s="79">
        <v>1</v>
      </c>
    </row>
    <row r="106" spans="1:13">
      <c r="A106" s="79" t="s">
        <v>14677</v>
      </c>
      <c r="B106" s="79" t="s">
        <v>14542</v>
      </c>
      <c r="C106" s="79" t="s">
        <v>5036</v>
      </c>
      <c r="D106" s="79" t="s">
        <v>18249</v>
      </c>
      <c r="E106" s="79" t="s">
        <v>14535</v>
      </c>
      <c r="F106" s="79" t="s">
        <v>14539</v>
      </c>
      <c r="G106" s="79" t="s">
        <v>124</v>
      </c>
      <c r="H106" s="79" t="s">
        <v>15637</v>
      </c>
      <c r="I106" s="79" t="s">
        <v>14540</v>
      </c>
      <c r="J106" s="79" t="s">
        <v>15626</v>
      </c>
      <c r="L106" s="79" t="s">
        <v>14541</v>
      </c>
      <c r="M106" s="79">
        <v>1</v>
      </c>
    </row>
    <row r="107" spans="1:13">
      <c r="A107" s="79" t="s">
        <v>14688</v>
      </c>
      <c r="B107" s="79" t="s">
        <v>4983</v>
      </c>
      <c r="C107" s="79" t="s">
        <v>4984</v>
      </c>
      <c r="D107" s="79" t="s">
        <v>18250</v>
      </c>
      <c r="E107" s="79" t="s">
        <v>14535</v>
      </c>
      <c r="F107" s="79" t="s">
        <v>14575</v>
      </c>
      <c r="G107" s="79" t="s">
        <v>124</v>
      </c>
      <c r="H107" s="79" t="s">
        <v>15637</v>
      </c>
      <c r="I107" s="79" t="s">
        <v>45</v>
      </c>
      <c r="J107" s="79" t="s">
        <v>15626</v>
      </c>
      <c r="K107" s="79">
        <v>2887</v>
      </c>
      <c r="L107" s="79" t="s">
        <v>14571</v>
      </c>
      <c r="M107" s="79">
        <v>1</v>
      </c>
    </row>
    <row r="108" spans="1:13">
      <c r="A108" s="79" t="s">
        <v>14688</v>
      </c>
      <c r="B108" s="79" t="s">
        <v>5011</v>
      </c>
      <c r="C108" s="316" t="s">
        <v>5012</v>
      </c>
      <c r="D108" s="79" t="s">
        <v>18251</v>
      </c>
      <c r="E108" s="79" t="s">
        <v>14535</v>
      </c>
      <c r="F108" s="79" t="s">
        <v>14575</v>
      </c>
      <c r="G108" s="79" t="s">
        <v>124</v>
      </c>
      <c r="H108" s="79" t="s">
        <v>15637</v>
      </c>
      <c r="I108" s="79" t="s">
        <v>45</v>
      </c>
      <c r="J108" s="79" t="s">
        <v>15626</v>
      </c>
      <c r="L108" s="79" t="s">
        <v>14578</v>
      </c>
      <c r="M108" s="79">
        <v>1</v>
      </c>
    </row>
    <row r="109" spans="1:13">
      <c r="A109" s="79" t="s">
        <v>14688</v>
      </c>
      <c r="B109" s="79" t="s">
        <v>4999</v>
      </c>
      <c r="C109" s="79" t="s">
        <v>5000</v>
      </c>
      <c r="D109" s="79" t="s">
        <v>18252</v>
      </c>
      <c r="E109" s="79" t="s">
        <v>14535</v>
      </c>
      <c r="F109" s="79" t="s">
        <v>14575</v>
      </c>
      <c r="G109" s="79" t="s">
        <v>124</v>
      </c>
      <c r="H109" s="79" t="s">
        <v>15637</v>
      </c>
      <c r="I109" s="79" t="s">
        <v>45</v>
      </c>
      <c r="J109" s="79" t="s">
        <v>15626</v>
      </c>
      <c r="K109" s="79">
        <v>1935</v>
      </c>
      <c r="L109" s="79" t="s">
        <v>14571</v>
      </c>
      <c r="M109" s="79">
        <v>1</v>
      </c>
    </row>
    <row r="110" spans="1:13">
      <c r="A110" s="79" t="s">
        <v>14688</v>
      </c>
      <c r="B110" s="79" t="s">
        <v>4993</v>
      </c>
      <c r="C110" s="79" t="s">
        <v>4994</v>
      </c>
      <c r="D110" s="79" t="s">
        <v>18253</v>
      </c>
      <c r="E110" s="79" t="s">
        <v>14535</v>
      </c>
      <c r="F110" s="79" t="s">
        <v>14575</v>
      </c>
      <c r="G110" s="79" t="s">
        <v>124</v>
      </c>
      <c r="H110" s="79" t="s">
        <v>15637</v>
      </c>
      <c r="I110" s="79" t="s">
        <v>45</v>
      </c>
      <c r="J110" s="79" t="s">
        <v>15626</v>
      </c>
      <c r="K110" s="79">
        <v>1552</v>
      </c>
      <c r="L110" s="79" t="s">
        <v>14571</v>
      </c>
      <c r="M110" s="79">
        <v>1</v>
      </c>
    </row>
    <row r="111" spans="1:13">
      <c r="A111" s="79" t="s">
        <v>14688</v>
      </c>
      <c r="B111" s="79" t="s">
        <v>5007</v>
      </c>
      <c r="C111" s="79" t="s">
        <v>5008</v>
      </c>
      <c r="D111" s="79" t="s">
        <v>18254</v>
      </c>
      <c r="E111" s="79" t="s">
        <v>14535</v>
      </c>
      <c r="F111" s="79" t="s">
        <v>14575</v>
      </c>
      <c r="G111" s="79" t="s">
        <v>124</v>
      </c>
      <c r="H111" s="79" t="s">
        <v>15637</v>
      </c>
      <c r="I111" s="79" t="s">
        <v>45</v>
      </c>
      <c r="J111" s="79" t="s">
        <v>15626</v>
      </c>
      <c r="K111" s="79">
        <v>1617</v>
      </c>
      <c r="L111" s="79" t="s">
        <v>14571</v>
      </c>
      <c r="M111" s="79">
        <v>1</v>
      </c>
    </row>
    <row r="112" spans="1:13">
      <c r="A112" s="79" t="s">
        <v>14688</v>
      </c>
      <c r="B112" s="79" t="s">
        <v>4997</v>
      </c>
      <c r="C112" s="79" t="s">
        <v>4998</v>
      </c>
      <c r="D112" s="79" t="s">
        <v>18255</v>
      </c>
      <c r="E112" s="79" t="s">
        <v>14535</v>
      </c>
      <c r="F112" s="79" t="s">
        <v>14575</v>
      </c>
      <c r="G112" s="79" t="s">
        <v>124</v>
      </c>
      <c r="H112" s="79" t="s">
        <v>15637</v>
      </c>
      <c r="I112" s="79" t="s">
        <v>45</v>
      </c>
      <c r="J112" s="79" t="s">
        <v>15626</v>
      </c>
      <c r="K112" s="79">
        <v>1183</v>
      </c>
      <c r="L112" s="79" t="s">
        <v>14571</v>
      </c>
      <c r="M112" s="79">
        <v>1</v>
      </c>
    </row>
    <row r="113" spans="1:13">
      <c r="A113" s="79" t="s">
        <v>14688</v>
      </c>
      <c r="B113" s="79" t="s">
        <v>4987</v>
      </c>
      <c r="C113" s="79" t="s">
        <v>4988</v>
      </c>
      <c r="D113" s="79" t="s">
        <v>18256</v>
      </c>
      <c r="E113" s="79" t="s">
        <v>14535</v>
      </c>
      <c r="F113" s="79" t="s">
        <v>14575</v>
      </c>
      <c r="G113" s="79" t="s">
        <v>124</v>
      </c>
      <c r="H113" s="79" t="s">
        <v>15637</v>
      </c>
      <c r="I113" s="79" t="s">
        <v>45</v>
      </c>
      <c r="J113" s="79" t="s">
        <v>15626</v>
      </c>
      <c r="K113" s="79">
        <v>1976</v>
      </c>
      <c r="L113" s="79" t="s">
        <v>14571</v>
      </c>
      <c r="M113" s="79">
        <v>1</v>
      </c>
    </row>
    <row r="114" spans="1:13">
      <c r="A114" s="79" t="s">
        <v>14688</v>
      </c>
      <c r="B114" s="79" t="s">
        <v>5001</v>
      </c>
      <c r="C114" s="79" t="s">
        <v>5002</v>
      </c>
      <c r="D114" s="79" t="s">
        <v>18257</v>
      </c>
      <c r="E114" s="79" t="s">
        <v>14535</v>
      </c>
      <c r="F114" s="79" t="s">
        <v>14575</v>
      </c>
      <c r="G114" s="79" t="s">
        <v>124</v>
      </c>
      <c r="H114" s="79" t="s">
        <v>15637</v>
      </c>
      <c r="I114" s="79" t="s">
        <v>45</v>
      </c>
      <c r="J114" s="79" t="s">
        <v>15626</v>
      </c>
      <c r="K114" s="79">
        <v>1464</v>
      </c>
      <c r="L114" s="79" t="s">
        <v>14571</v>
      </c>
      <c r="M114" s="79">
        <v>1</v>
      </c>
    </row>
    <row r="115" spans="1:13">
      <c r="A115" s="79" t="s">
        <v>14688</v>
      </c>
      <c r="B115" s="79" t="s">
        <v>4991</v>
      </c>
      <c r="C115" s="79" t="s">
        <v>4992</v>
      </c>
      <c r="D115" s="79" t="s">
        <v>18258</v>
      </c>
      <c r="E115" s="79" t="s">
        <v>14535</v>
      </c>
      <c r="F115" s="79" t="s">
        <v>14575</v>
      </c>
      <c r="G115" s="79" t="s">
        <v>124</v>
      </c>
      <c r="H115" s="79" t="s">
        <v>15637</v>
      </c>
      <c r="I115" s="79" t="s">
        <v>45</v>
      </c>
      <c r="J115" s="79" t="s">
        <v>15626</v>
      </c>
      <c r="K115" s="79">
        <v>3021</v>
      </c>
      <c r="L115" s="79" t="s">
        <v>14571</v>
      </c>
      <c r="M115" s="79">
        <v>1</v>
      </c>
    </row>
    <row r="116" spans="1:13">
      <c r="A116" s="79" t="s">
        <v>14688</v>
      </c>
      <c r="B116" s="79" t="s">
        <v>5005</v>
      </c>
      <c r="C116" s="79" t="s">
        <v>5006</v>
      </c>
      <c r="D116" s="79" t="s">
        <v>18259</v>
      </c>
      <c r="E116" s="79" t="s">
        <v>14535</v>
      </c>
      <c r="F116" s="79" t="s">
        <v>14575</v>
      </c>
      <c r="G116" s="79" t="s">
        <v>124</v>
      </c>
      <c r="H116" s="79" t="s">
        <v>15637</v>
      </c>
      <c r="I116" s="79" t="s">
        <v>45</v>
      </c>
      <c r="J116" s="79" t="s">
        <v>15626</v>
      </c>
      <c r="K116" s="79">
        <v>2289</v>
      </c>
      <c r="L116" s="79" t="s">
        <v>14571</v>
      </c>
      <c r="M116" s="79">
        <v>1</v>
      </c>
    </row>
    <row r="117" spans="1:13">
      <c r="A117" s="79" t="s">
        <v>14688</v>
      </c>
      <c r="B117" s="79" t="s">
        <v>4985</v>
      </c>
      <c r="C117" s="79" t="s">
        <v>4986</v>
      </c>
      <c r="D117" s="79" t="s">
        <v>18260</v>
      </c>
      <c r="E117" s="79" t="s">
        <v>14535</v>
      </c>
      <c r="F117" s="79" t="s">
        <v>14575</v>
      </c>
      <c r="G117" s="79" t="s">
        <v>124</v>
      </c>
      <c r="H117" s="79" t="s">
        <v>15637</v>
      </c>
      <c r="I117" s="79" t="s">
        <v>45</v>
      </c>
      <c r="J117" s="79" t="s">
        <v>15626</v>
      </c>
      <c r="K117" s="79">
        <v>2557</v>
      </c>
      <c r="L117" s="79" t="s">
        <v>14571</v>
      </c>
      <c r="M117" s="79">
        <v>1</v>
      </c>
    </row>
    <row r="118" spans="1:13">
      <c r="A118" s="79" t="s">
        <v>14688</v>
      </c>
      <c r="B118" s="79" t="s">
        <v>4989</v>
      </c>
      <c r="C118" s="79" t="s">
        <v>4990</v>
      </c>
      <c r="D118" s="79" t="s">
        <v>18261</v>
      </c>
      <c r="E118" s="79" t="s">
        <v>14535</v>
      </c>
      <c r="F118" s="79" t="s">
        <v>14575</v>
      </c>
      <c r="G118" s="79" t="s">
        <v>124</v>
      </c>
      <c r="H118" s="79" t="s">
        <v>15637</v>
      </c>
      <c r="I118" s="79" t="s">
        <v>45</v>
      </c>
      <c r="J118" s="79" t="s">
        <v>15626</v>
      </c>
      <c r="K118" s="79">
        <v>2279</v>
      </c>
      <c r="L118" s="79" t="s">
        <v>14571</v>
      </c>
      <c r="M118" s="79">
        <v>1</v>
      </c>
    </row>
    <row r="119" spans="1:13">
      <c r="A119" s="79" t="s">
        <v>14688</v>
      </c>
      <c r="B119" s="79" t="s">
        <v>4981</v>
      </c>
      <c r="C119" s="79" t="s">
        <v>4982</v>
      </c>
      <c r="D119" s="79" t="s">
        <v>18262</v>
      </c>
      <c r="E119" s="79" t="s">
        <v>14535</v>
      </c>
      <c r="F119" s="79" t="s">
        <v>14575</v>
      </c>
      <c r="G119" s="79" t="s">
        <v>124</v>
      </c>
      <c r="H119" s="79" t="s">
        <v>15637</v>
      </c>
      <c r="I119" s="79" t="s">
        <v>45</v>
      </c>
      <c r="J119" s="79" t="s">
        <v>15626</v>
      </c>
      <c r="K119" s="79">
        <v>2852</v>
      </c>
      <c r="L119" s="79" t="s">
        <v>14571</v>
      </c>
      <c r="M119" s="79">
        <v>1</v>
      </c>
    </row>
    <row r="120" spans="1:13">
      <c r="A120" s="79" t="s">
        <v>14688</v>
      </c>
      <c r="B120" s="79" t="s">
        <v>4995</v>
      </c>
      <c r="C120" s="79" t="s">
        <v>4996</v>
      </c>
      <c r="D120" s="79" t="s">
        <v>18263</v>
      </c>
      <c r="E120" s="79" t="s">
        <v>14535</v>
      </c>
      <c r="F120" s="79" t="s">
        <v>14575</v>
      </c>
      <c r="G120" s="79" t="s">
        <v>124</v>
      </c>
      <c r="H120" s="79" t="s">
        <v>15637</v>
      </c>
      <c r="I120" s="79" t="s">
        <v>45</v>
      </c>
      <c r="J120" s="79" t="s">
        <v>15626</v>
      </c>
      <c r="K120" s="79">
        <v>1229</v>
      </c>
      <c r="L120" s="79" t="s">
        <v>14571</v>
      </c>
      <c r="M120" s="79">
        <v>1</v>
      </c>
    </row>
    <row r="121" spans="1:13">
      <c r="A121" s="79" t="s">
        <v>14688</v>
      </c>
      <c r="B121" s="79" t="s">
        <v>5009</v>
      </c>
      <c r="C121" s="79" t="s">
        <v>5010</v>
      </c>
      <c r="D121" s="79" t="s">
        <v>18264</v>
      </c>
      <c r="E121" s="79" t="s">
        <v>14535</v>
      </c>
      <c r="F121" s="79" t="s">
        <v>14575</v>
      </c>
      <c r="G121" s="79" t="s">
        <v>124</v>
      </c>
      <c r="H121" s="79" t="s">
        <v>15637</v>
      </c>
      <c r="I121" s="79" t="s">
        <v>45</v>
      </c>
      <c r="J121" s="79" t="s">
        <v>15626</v>
      </c>
      <c r="K121" s="79">
        <v>2008</v>
      </c>
      <c r="L121" s="79" t="s">
        <v>14571</v>
      </c>
      <c r="M121" s="79">
        <v>1</v>
      </c>
    </row>
    <row r="122" spans="1:13">
      <c r="A122" s="79" t="s">
        <v>14686</v>
      </c>
      <c r="B122" s="79" t="s">
        <v>14569</v>
      </c>
      <c r="C122" s="79" t="s">
        <v>18265</v>
      </c>
      <c r="D122" s="79" t="s">
        <v>18266</v>
      </c>
      <c r="E122" s="79" t="s">
        <v>14535</v>
      </c>
      <c r="F122" s="79" t="s">
        <v>14558</v>
      </c>
      <c r="G122" s="79" t="s">
        <v>124</v>
      </c>
      <c r="H122" s="79" t="s">
        <v>15637</v>
      </c>
      <c r="I122" s="79" t="s">
        <v>45</v>
      </c>
      <c r="J122" s="79" t="s">
        <v>15626</v>
      </c>
      <c r="K122" s="79">
        <v>35</v>
      </c>
      <c r="L122" s="79" t="s">
        <v>14572</v>
      </c>
      <c r="M122" s="79">
        <v>1</v>
      </c>
    </row>
    <row r="123" spans="1:13">
      <c r="A123" s="79" t="s">
        <v>18267</v>
      </c>
      <c r="B123" s="79" t="s">
        <v>14594</v>
      </c>
      <c r="C123" s="79" t="s">
        <v>14595</v>
      </c>
      <c r="D123" s="79" t="s">
        <v>18268</v>
      </c>
      <c r="E123" s="79" t="s">
        <v>14535</v>
      </c>
      <c r="F123" s="79" t="s">
        <v>14558</v>
      </c>
      <c r="G123" s="79" t="s">
        <v>124</v>
      </c>
      <c r="H123" s="79" t="s">
        <v>15637</v>
      </c>
      <c r="I123" s="79" t="s">
        <v>45</v>
      </c>
      <c r="J123" s="79" t="s">
        <v>15626</v>
      </c>
      <c r="L123" s="79" t="s">
        <v>14585</v>
      </c>
      <c r="M123" s="79">
        <v>1</v>
      </c>
    </row>
    <row r="124" spans="1:13">
      <c r="A124" s="79" t="s">
        <v>18267</v>
      </c>
      <c r="B124" s="79" t="s">
        <v>14598</v>
      </c>
      <c r="C124" s="79" t="s">
        <v>14599</v>
      </c>
      <c r="D124" s="79" t="s">
        <v>18269</v>
      </c>
      <c r="E124" s="79" t="s">
        <v>14535</v>
      </c>
      <c r="F124" s="79" t="s">
        <v>14558</v>
      </c>
      <c r="G124" s="79" t="s">
        <v>124</v>
      </c>
      <c r="H124" s="79" t="s">
        <v>15637</v>
      </c>
      <c r="I124" s="79" t="s">
        <v>45</v>
      </c>
      <c r="J124" s="79" t="s">
        <v>15626</v>
      </c>
      <c r="L124" s="79" t="s">
        <v>14585</v>
      </c>
      <c r="M124" s="79">
        <v>1</v>
      </c>
    </row>
    <row r="125" spans="1:13">
      <c r="A125" s="79" t="s">
        <v>328</v>
      </c>
      <c r="B125" s="79" t="s">
        <v>2807</v>
      </c>
      <c r="C125" s="79" t="s">
        <v>2810</v>
      </c>
      <c r="D125" s="79" t="s">
        <v>18269</v>
      </c>
      <c r="E125" s="79" t="s">
        <v>1539</v>
      </c>
      <c r="F125" s="79" t="s">
        <v>20</v>
      </c>
      <c r="G125" s="79" t="s">
        <v>124</v>
      </c>
      <c r="H125" s="79" t="s">
        <v>15636</v>
      </c>
      <c r="I125" s="79" t="s">
        <v>27</v>
      </c>
      <c r="J125" s="79" t="s">
        <v>15626</v>
      </c>
      <c r="K125" s="79">
        <v>267035</v>
      </c>
    </row>
    <row r="126" spans="1:13">
      <c r="A126" s="79" t="s">
        <v>18267</v>
      </c>
      <c r="B126" s="79" t="s">
        <v>14600</v>
      </c>
      <c r="C126" s="79" t="s">
        <v>18270</v>
      </c>
      <c r="D126" s="79" t="s">
        <v>18271</v>
      </c>
      <c r="E126" s="79" t="s">
        <v>14535</v>
      </c>
      <c r="F126" s="79" t="s">
        <v>14558</v>
      </c>
      <c r="G126" s="79" t="s">
        <v>124</v>
      </c>
      <c r="H126" s="79" t="s">
        <v>15637</v>
      </c>
      <c r="I126" s="79" t="s">
        <v>45</v>
      </c>
      <c r="J126" s="79" t="s">
        <v>15626</v>
      </c>
      <c r="K126" s="79">
        <v>5071</v>
      </c>
      <c r="L126" s="79" t="s">
        <v>14585</v>
      </c>
      <c r="M126" s="79">
        <v>1</v>
      </c>
    </row>
    <row r="127" spans="1:13">
      <c r="A127" s="79" t="s">
        <v>18267</v>
      </c>
      <c r="B127" s="79" t="s">
        <v>14592</v>
      </c>
      <c r="C127" s="79" t="s">
        <v>14593</v>
      </c>
      <c r="D127" s="79" t="s">
        <v>18272</v>
      </c>
      <c r="E127" s="79" t="s">
        <v>14535</v>
      </c>
      <c r="F127" s="79" t="s">
        <v>14558</v>
      </c>
      <c r="G127" s="79" t="s">
        <v>124</v>
      </c>
      <c r="H127" s="79" t="s">
        <v>15637</v>
      </c>
      <c r="I127" s="79" t="s">
        <v>45</v>
      </c>
      <c r="J127" s="79" t="s">
        <v>15626</v>
      </c>
      <c r="L127" s="79" t="s">
        <v>14585</v>
      </c>
      <c r="M127" s="79">
        <v>1</v>
      </c>
    </row>
    <row r="128" spans="1:13">
      <c r="A128" s="79" t="s">
        <v>18267</v>
      </c>
      <c r="B128" s="79" t="s">
        <v>14590</v>
      </c>
      <c r="C128" s="79" t="s">
        <v>14591</v>
      </c>
      <c r="D128" s="79" t="s">
        <v>18273</v>
      </c>
      <c r="E128" s="79" t="s">
        <v>14535</v>
      </c>
      <c r="F128" s="79" t="s">
        <v>14558</v>
      </c>
      <c r="G128" s="79" t="s">
        <v>124</v>
      </c>
      <c r="H128" s="79" t="s">
        <v>15637</v>
      </c>
      <c r="I128" s="79" t="s">
        <v>45</v>
      </c>
      <c r="J128" s="79" t="s">
        <v>15626</v>
      </c>
      <c r="L128" s="79" t="s">
        <v>14585</v>
      </c>
      <c r="M128" s="79">
        <v>1</v>
      </c>
    </row>
    <row r="129" spans="1:13">
      <c r="A129" s="79" t="s">
        <v>18267</v>
      </c>
      <c r="B129" s="79" t="s">
        <v>14602</v>
      </c>
      <c r="C129" s="79" t="s">
        <v>14603</v>
      </c>
      <c r="D129" s="79" t="s">
        <v>18274</v>
      </c>
      <c r="E129" s="79" t="s">
        <v>14535</v>
      </c>
      <c r="F129" s="79" t="s">
        <v>14558</v>
      </c>
      <c r="G129" s="79" t="s">
        <v>124</v>
      </c>
      <c r="H129" s="79" t="s">
        <v>15637</v>
      </c>
      <c r="I129" s="79" t="s">
        <v>45</v>
      </c>
      <c r="J129" s="79" t="s">
        <v>15626</v>
      </c>
      <c r="K129" s="79">
        <v>1560</v>
      </c>
      <c r="L129" s="79" t="s">
        <v>14585</v>
      </c>
      <c r="M129" s="79">
        <v>1</v>
      </c>
    </row>
    <row r="130" spans="1:13">
      <c r="A130" s="79" t="s">
        <v>18267</v>
      </c>
      <c r="B130" s="79" t="s">
        <v>14604</v>
      </c>
      <c r="C130" s="79" t="s">
        <v>18275</v>
      </c>
      <c r="D130" s="79" t="s">
        <v>18276</v>
      </c>
      <c r="E130" s="79" t="s">
        <v>14535</v>
      </c>
      <c r="F130" s="79" t="s">
        <v>14558</v>
      </c>
      <c r="G130" s="79" t="s">
        <v>124</v>
      </c>
      <c r="H130" s="79" t="s">
        <v>15637</v>
      </c>
      <c r="I130" s="79" t="s">
        <v>45</v>
      </c>
      <c r="J130" s="79" t="s">
        <v>15626</v>
      </c>
      <c r="L130" s="79" t="s">
        <v>14606</v>
      </c>
      <c r="M130" s="79">
        <v>1</v>
      </c>
    </row>
    <row r="131" spans="1:13">
      <c r="A131" s="79" t="s">
        <v>18277</v>
      </c>
      <c r="B131" s="79" t="s">
        <v>18278</v>
      </c>
      <c r="C131" s="316" t="s">
        <v>18279</v>
      </c>
      <c r="D131" s="79" t="s">
        <v>18280</v>
      </c>
      <c r="E131" s="79" t="s">
        <v>14535</v>
      </c>
      <c r="F131" s="79" t="s">
        <v>14558</v>
      </c>
      <c r="G131" s="79" t="s">
        <v>124</v>
      </c>
      <c r="H131" s="79" t="s">
        <v>15637</v>
      </c>
      <c r="I131" s="79" t="s">
        <v>45</v>
      </c>
      <c r="J131" s="79" t="s">
        <v>15626</v>
      </c>
      <c r="M131" s="79">
        <v>1</v>
      </c>
    </row>
    <row r="132" spans="1:13">
      <c r="A132" s="79" t="s">
        <v>14708</v>
      </c>
      <c r="B132" s="79" t="s">
        <v>14610</v>
      </c>
      <c r="C132" s="79" t="s">
        <v>5132</v>
      </c>
      <c r="D132" s="79" t="s">
        <v>18281</v>
      </c>
      <c r="E132" s="79" t="s">
        <v>14535</v>
      </c>
      <c r="F132" s="79" t="s">
        <v>14558</v>
      </c>
      <c r="G132" s="79" t="s">
        <v>124</v>
      </c>
      <c r="H132" s="79" t="s">
        <v>15637</v>
      </c>
      <c r="I132" s="79" t="s">
        <v>45</v>
      </c>
      <c r="J132" s="79" t="s">
        <v>15626</v>
      </c>
      <c r="L132" s="79" t="s">
        <v>14585</v>
      </c>
      <c r="M132" s="79">
        <v>1</v>
      </c>
    </row>
    <row r="133" spans="1:13">
      <c r="A133" s="79" t="s">
        <v>14697</v>
      </c>
      <c r="B133" s="79" t="s">
        <v>5245</v>
      </c>
      <c r="C133" s="316" t="s">
        <v>5246</v>
      </c>
      <c r="D133" s="79" t="s">
        <v>18282</v>
      </c>
      <c r="E133" s="79" t="s">
        <v>14535</v>
      </c>
      <c r="F133" s="79" t="s">
        <v>14558</v>
      </c>
      <c r="G133" s="79" t="s">
        <v>124</v>
      </c>
      <c r="H133" s="79" t="s">
        <v>15637</v>
      </c>
      <c r="I133" s="79" t="s">
        <v>45</v>
      </c>
      <c r="J133" s="79" t="s">
        <v>15626</v>
      </c>
      <c r="L133" s="79" t="s">
        <v>14585</v>
      </c>
      <c r="M133" s="79">
        <v>1</v>
      </c>
    </row>
    <row r="134" spans="1:13">
      <c r="A134" s="79" t="s">
        <v>14697</v>
      </c>
      <c r="B134" s="79" t="s">
        <v>5281</v>
      </c>
      <c r="C134" s="79" t="s">
        <v>5282</v>
      </c>
      <c r="D134" s="79" t="s">
        <v>18283</v>
      </c>
      <c r="E134" s="79" t="s">
        <v>14535</v>
      </c>
      <c r="F134" s="79" t="s">
        <v>14558</v>
      </c>
      <c r="G134" s="79" t="s">
        <v>124</v>
      </c>
      <c r="H134" s="79" t="s">
        <v>15637</v>
      </c>
      <c r="I134" s="79" t="s">
        <v>45</v>
      </c>
      <c r="J134" s="79" t="s">
        <v>15626</v>
      </c>
      <c r="L134" s="79" t="s">
        <v>14585</v>
      </c>
      <c r="M134" s="79">
        <v>1</v>
      </c>
    </row>
    <row r="135" spans="1:13">
      <c r="A135" s="79" t="s">
        <v>14697</v>
      </c>
      <c r="B135" s="79" t="s">
        <v>5256</v>
      </c>
      <c r="C135" s="316" t="s">
        <v>5257</v>
      </c>
      <c r="D135" s="79" t="s">
        <v>18284</v>
      </c>
      <c r="E135" s="79" t="s">
        <v>14535</v>
      </c>
      <c r="F135" s="79" t="s">
        <v>14558</v>
      </c>
      <c r="G135" s="79" t="s">
        <v>124</v>
      </c>
      <c r="H135" s="79" t="s">
        <v>15637</v>
      </c>
      <c r="I135" s="79" t="s">
        <v>45</v>
      </c>
      <c r="J135" s="79" t="s">
        <v>15626</v>
      </c>
      <c r="L135" s="79" t="s">
        <v>14585</v>
      </c>
      <c r="M135" s="79">
        <v>1</v>
      </c>
    </row>
    <row r="136" spans="1:13">
      <c r="A136" s="79" t="s">
        <v>14697</v>
      </c>
      <c r="B136" s="79" t="s">
        <v>5270</v>
      </c>
      <c r="C136" s="316" t="s">
        <v>5279</v>
      </c>
      <c r="D136" s="79" t="s">
        <v>18285</v>
      </c>
      <c r="E136" s="79" t="s">
        <v>14535</v>
      </c>
      <c r="F136" s="79" t="s">
        <v>14575</v>
      </c>
      <c r="G136" s="79" t="s">
        <v>124</v>
      </c>
      <c r="H136" s="79" t="s">
        <v>15637</v>
      </c>
      <c r="I136" s="79" t="s">
        <v>45</v>
      </c>
      <c r="J136" s="79" t="s">
        <v>15626</v>
      </c>
      <c r="L136" s="79" t="s">
        <v>14585</v>
      </c>
      <c r="M136" s="79">
        <v>2</v>
      </c>
    </row>
    <row r="137" spans="1:13">
      <c r="A137" s="79" t="s">
        <v>14697</v>
      </c>
      <c r="B137" s="79" t="s">
        <v>14620</v>
      </c>
      <c r="C137" s="316" t="s">
        <v>14621</v>
      </c>
      <c r="D137" s="79" t="s">
        <v>18286</v>
      </c>
      <c r="E137" s="79" t="s">
        <v>14744</v>
      </c>
      <c r="F137" s="79" t="s">
        <v>14575</v>
      </c>
      <c r="G137" s="79" t="s">
        <v>124</v>
      </c>
      <c r="H137" s="79" t="s">
        <v>15637</v>
      </c>
      <c r="I137" s="79" t="s">
        <v>45</v>
      </c>
      <c r="J137" s="79" t="s">
        <v>15626</v>
      </c>
      <c r="L137" s="79" t="s">
        <v>14585</v>
      </c>
      <c r="M137" s="79">
        <v>1</v>
      </c>
    </row>
    <row r="138" spans="1:13">
      <c r="A138" s="79" t="s">
        <v>14697</v>
      </c>
      <c r="B138" s="79" t="s">
        <v>5270</v>
      </c>
      <c r="C138" s="316" t="s">
        <v>5271</v>
      </c>
      <c r="D138" s="79" t="s">
        <v>18287</v>
      </c>
      <c r="E138" s="79" t="s">
        <v>14535</v>
      </c>
      <c r="F138" s="79" t="s">
        <v>14575</v>
      </c>
      <c r="G138" s="79" t="s">
        <v>124</v>
      </c>
      <c r="H138" s="79" t="s">
        <v>15637</v>
      </c>
      <c r="I138" s="79" t="s">
        <v>45</v>
      </c>
      <c r="J138" s="79" t="s">
        <v>15626</v>
      </c>
      <c r="L138" s="79" t="s">
        <v>14585</v>
      </c>
      <c r="M138" s="79">
        <v>2</v>
      </c>
    </row>
    <row r="139" spans="1:13">
      <c r="A139" s="79" t="s">
        <v>14697</v>
      </c>
      <c r="B139" s="79" t="s">
        <v>14620</v>
      </c>
      <c r="C139" s="316" t="s">
        <v>14622</v>
      </c>
      <c r="D139" s="79" t="s">
        <v>18288</v>
      </c>
      <c r="F139" s="79" t="s">
        <v>14575</v>
      </c>
      <c r="G139" s="79" t="s">
        <v>124</v>
      </c>
      <c r="H139" s="79" t="s">
        <v>15637</v>
      </c>
      <c r="I139" s="79" t="s">
        <v>45</v>
      </c>
      <c r="J139" s="79" t="s">
        <v>15626</v>
      </c>
      <c r="L139" s="79" t="s">
        <v>14585</v>
      </c>
      <c r="M139" s="79">
        <v>1</v>
      </c>
    </row>
    <row r="140" spans="1:13">
      <c r="A140" s="79" t="s">
        <v>14697</v>
      </c>
      <c r="B140" s="79" t="s">
        <v>5270</v>
      </c>
      <c r="C140" s="316" t="s">
        <v>5273</v>
      </c>
      <c r="D140" s="79" t="s">
        <v>18289</v>
      </c>
      <c r="E140" s="79" t="s">
        <v>14535</v>
      </c>
      <c r="F140" s="79" t="s">
        <v>14575</v>
      </c>
      <c r="G140" s="79" t="s">
        <v>124</v>
      </c>
      <c r="H140" s="79" t="s">
        <v>15637</v>
      </c>
      <c r="I140" s="79" t="s">
        <v>45</v>
      </c>
      <c r="J140" s="79" t="s">
        <v>15626</v>
      </c>
      <c r="L140" s="79" t="s">
        <v>14585</v>
      </c>
      <c r="M140" s="79">
        <v>2</v>
      </c>
    </row>
    <row r="141" spans="1:13">
      <c r="A141" s="79" t="s">
        <v>14697</v>
      </c>
      <c r="B141" s="79" t="s">
        <v>5270</v>
      </c>
      <c r="C141" s="316" t="s">
        <v>5280</v>
      </c>
      <c r="D141" s="79" t="s">
        <v>18290</v>
      </c>
      <c r="E141" s="79" t="s">
        <v>14535</v>
      </c>
      <c r="F141" s="79" t="s">
        <v>14575</v>
      </c>
      <c r="G141" s="79" t="s">
        <v>124</v>
      </c>
      <c r="H141" s="79" t="s">
        <v>15637</v>
      </c>
      <c r="I141" s="79" t="s">
        <v>45</v>
      </c>
      <c r="J141" s="79" t="s">
        <v>15626</v>
      </c>
      <c r="L141" s="79" t="s">
        <v>14585</v>
      </c>
      <c r="M141" s="79">
        <v>1</v>
      </c>
    </row>
    <row r="142" spans="1:13">
      <c r="A142" s="79" t="s">
        <v>14697</v>
      </c>
      <c r="B142" s="79" t="s">
        <v>5258</v>
      </c>
      <c r="C142" s="317" t="s">
        <v>5262</v>
      </c>
      <c r="D142" s="79" t="s">
        <v>18291</v>
      </c>
      <c r="E142" s="79" t="s">
        <v>14535</v>
      </c>
      <c r="F142" s="79" t="s">
        <v>14575</v>
      </c>
      <c r="G142" s="79" t="s">
        <v>124</v>
      </c>
      <c r="H142" s="79" t="s">
        <v>15637</v>
      </c>
      <c r="I142" s="79" t="s">
        <v>45</v>
      </c>
      <c r="J142" s="79" t="s">
        <v>15626</v>
      </c>
      <c r="L142" s="79" t="s">
        <v>14585</v>
      </c>
      <c r="M142" s="79">
        <v>2</v>
      </c>
    </row>
    <row r="143" spans="1:13">
      <c r="A143" s="79" t="s">
        <v>14697</v>
      </c>
      <c r="B143" s="79" t="s">
        <v>14620</v>
      </c>
      <c r="C143" s="316" t="s">
        <v>14623</v>
      </c>
      <c r="D143" s="79" t="s">
        <v>18292</v>
      </c>
      <c r="F143" s="79" t="s">
        <v>14575</v>
      </c>
      <c r="G143" s="79" t="s">
        <v>124</v>
      </c>
      <c r="H143" s="79" t="s">
        <v>15637</v>
      </c>
      <c r="I143" s="79" t="s">
        <v>45</v>
      </c>
      <c r="J143" s="79" t="s">
        <v>15626</v>
      </c>
      <c r="L143" s="79" t="s">
        <v>14585</v>
      </c>
      <c r="M143" s="79">
        <v>1</v>
      </c>
    </row>
    <row r="144" spans="1:13">
      <c r="A144" s="79" t="s">
        <v>14697</v>
      </c>
      <c r="B144" s="79" t="s">
        <v>5258</v>
      </c>
      <c r="C144" s="79" t="s">
        <v>5269</v>
      </c>
      <c r="D144" s="79" t="s">
        <v>18293</v>
      </c>
      <c r="E144" s="79" t="s">
        <v>14535</v>
      </c>
      <c r="F144" s="79" t="s">
        <v>14575</v>
      </c>
      <c r="G144" s="79" t="s">
        <v>124</v>
      </c>
      <c r="H144" s="79" t="s">
        <v>15637</v>
      </c>
      <c r="I144" s="79" t="s">
        <v>45</v>
      </c>
      <c r="J144" s="79" t="s">
        <v>15626</v>
      </c>
      <c r="L144" s="79" t="s">
        <v>14585</v>
      </c>
      <c r="M144" s="79">
        <v>2</v>
      </c>
    </row>
    <row r="145" spans="1:13">
      <c r="A145" s="79" t="s">
        <v>14697</v>
      </c>
      <c r="B145" s="79" t="s">
        <v>5270</v>
      </c>
      <c r="C145" s="79" t="s">
        <v>5276</v>
      </c>
      <c r="D145" s="79" t="s">
        <v>18294</v>
      </c>
      <c r="E145" s="79" t="s">
        <v>14535</v>
      </c>
      <c r="F145" s="79" t="s">
        <v>14575</v>
      </c>
      <c r="G145" s="79" t="s">
        <v>124</v>
      </c>
      <c r="H145" s="79" t="s">
        <v>15637</v>
      </c>
      <c r="I145" s="79" t="s">
        <v>45</v>
      </c>
      <c r="J145" s="79" t="s">
        <v>15626</v>
      </c>
      <c r="L145" s="79" t="s">
        <v>14585</v>
      </c>
      <c r="M145" s="79">
        <v>2</v>
      </c>
    </row>
    <row r="146" spans="1:13">
      <c r="A146" s="79" t="s">
        <v>14697</v>
      </c>
      <c r="B146" s="79" t="s">
        <v>5270</v>
      </c>
      <c r="C146" s="317" t="s">
        <v>5272</v>
      </c>
      <c r="D146" s="79" t="s">
        <v>18295</v>
      </c>
      <c r="E146" s="79" t="s">
        <v>14535</v>
      </c>
      <c r="F146" s="79" t="s">
        <v>14575</v>
      </c>
      <c r="G146" s="79" t="s">
        <v>124</v>
      </c>
      <c r="H146" s="79" t="s">
        <v>15637</v>
      </c>
      <c r="I146" s="79" t="s">
        <v>45</v>
      </c>
      <c r="J146" s="79" t="s">
        <v>15626</v>
      </c>
      <c r="L146" s="79" t="s">
        <v>14585</v>
      </c>
      <c r="M146" s="79">
        <v>2</v>
      </c>
    </row>
    <row r="147" spans="1:13">
      <c r="A147" s="79" t="s">
        <v>14697</v>
      </c>
      <c r="B147" s="79" t="s">
        <v>5263</v>
      </c>
      <c r="C147" s="317" t="s">
        <v>5264</v>
      </c>
      <c r="D147" s="79" t="s">
        <v>18296</v>
      </c>
      <c r="E147" s="79" t="s">
        <v>14535</v>
      </c>
      <c r="F147" s="79" t="s">
        <v>14575</v>
      </c>
      <c r="G147" s="79" t="s">
        <v>124</v>
      </c>
      <c r="H147" s="79" t="s">
        <v>15637</v>
      </c>
      <c r="I147" s="79" t="s">
        <v>45</v>
      </c>
      <c r="J147" s="79" t="s">
        <v>15626</v>
      </c>
      <c r="L147" s="79" t="s">
        <v>14585</v>
      </c>
      <c r="M147" s="79">
        <v>2</v>
      </c>
    </row>
    <row r="148" spans="1:13">
      <c r="A148" s="79" t="s">
        <v>14697</v>
      </c>
      <c r="B148" s="79" t="s">
        <v>5258</v>
      </c>
      <c r="C148" s="317" t="s">
        <v>5267</v>
      </c>
      <c r="D148" s="79" t="s">
        <v>18297</v>
      </c>
      <c r="E148" s="79" t="s">
        <v>14535</v>
      </c>
      <c r="F148" s="79" t="s">
        <v>14575</v>
      </c>
      <c r="G148" s="79" t="s">
        <v>124</v>
      </c>
      <c r="H148" s="79" t="s">
        <v>15637</v>
      </c>
      <c r="I148" s="79" t="s">
        <v>45</v>
      </c>
      <c r="J148" s="79" t="s">
        <v>15626</v>
      </c>
      <c r="L148" s="79" t="s">
        <v>14585</v>
      </c>
      <c r="M148" s="79">
        <v>2</v>
      </c>
    </row>
    <row r="149" spans="1:13">
      <c r="A149" s="79" t="s">
        <v>14697</v>
      </c>
      <c r="B149" s="79" t="s">
        <v>5258</v>
      </c>
      <c r="C149" s="79" t="s">
        <v>5261</v>
      </c>
      <c r="D149" s="79" t="s">
        <v>18298</v>
      </c>
      <c r="E149" s="79" t="s">
        <v>14535</v>
      </c>
      <c r="F149" s="79" t="s">
        <v>14575</v>
      </c>
      <c r="G149" s="79" t="s">
        <v>124</v>
      </c>
      <c r="H149" s="79" t="s">
        <v>15637</v>
      </c>
      <c r="I149" s="79" t="s">
        <v>45</v>
      </c>
      <c r="J149" s="79" t="s">
        <v>15626</v>
      </c>
      <c r="L149" s="79" t="s">
        <v>14585</v>
      </c>
      <c r="M149" s="79">
        <v>2</v>
      </c>
    </row>
    <row r="150" spans="1:13">
      <c r="A150" s="79" t="s">
        <v>14697</v>
      </c>
      <c r="B150" s="79" t="s">
        <v>5270</v>
      </c>
      <c r="C150" s="316" t="s">
        <v>5274</v>
      </c>
      <c r="D150" s="79" t="s">
        <v>18299</v>
      </c>
      <c r="E150" s="79" t="s">
        <v>14535</v>
      </c>
      <c r="F150" s="79" t="s">
        <v>14575</v>
      </c>
      <c r="G150" s="79" t="s">
        <v>124</v>
      </c>
      <c r="H150" s="79" t="s">
        <v>15637</v>
      </c>
      <c r="I150" s="79" t="s">
        <v>45</v>
      </c>
      <c r="J150" s="79" t="s">
        <v>15626</v>
      </c>
      <c r="L150" s="79" t="s">
        <v>14585</v>
      </c>
      <c r="M150" s="79">
        <v>2</v>
      </c>
    </row>
    <row r="151" spans="1:13">
      <c r="A151" s="79" t="s">
        <v>14697</v>
      </c>
      <c r="B151" s="79" t="s">
        <v>5270</v>
      </c>
      <c r="C151" s="316" t="s">
        <v>5275</v>
      </c>
      <c r="D151" s="79" t="s">
        <v>18300</v>
      </c>
      <c r="E151" s="79" t="s">
        <v>14535</v>
      </c>
      <c r="F151" s="79" t="s">
        <v>14575</v>
      </c>
      <c r="G151" s="79" t="s">
        <v>124</v>
      </c>
      <c r="H151" s="79" t="s">
        <v>15637</v>
      </c>
      <c r="I151" s="79" t="s">
        <v>45</v>
      </c>
      <c r="J151" s="79" t="s">
        <v>15626</v>
      </c>
      <c r="L151" s="79" t="s">
        <v>14585</v>
      </c>
      <c r="M151" s="79">
        <v>2</v>
      </c>
    </row>
    <row r="152" spans="1:13">
      <c r="A152" s="79" t="s">
        <v>14697</v>
      </c>
      <c r="B152" s="79" t="s">
        <v>5258</v>
      </c>
      <c r="C152" s="316" t="s">
        <v>5268</v>
      </c>
      <c r="D152" s="79" t="s">
        <v>18301</v>
      </c>
      <c r="E152" s="79" t="s">
        <v>14535</v>
      </c>
      <c r="F152" s="79" t="s">
        <v>14575</v>
      </c>
      <c r="G152" s="79" t="s">
        <v>124</v>
      </c>
      <c r="H152" s="79" t="s">
        <v>15637</v>
      </c>
      <c r="I152" s="79" t="s">
        <v>45</v>
      </c>
      <c r="J152" s="79" t="s">
        <v>15626</v>
      </c>
      <c r="L152" s="79" t="s">
        <v>14585</v>
      </c>
      <c r="M152" s="79">
        <v>2</v>
      </c>
    </row>
    <row r="153" spans="1:13">
      <c r="A153" s="79" t="s">
        <v>14697</v>
      </c>
      <c r="B153" s="79" t="s">
        <v>14620</v>
      </c>
      <c r="C153" s="316" t="s">
        <v>14624</v>
      </c>
      <c r="D153" s="79" t="s">
        <v>18302</v>
      </c>
      <c r="F153" s="79" t="s">
        <v>14575</v>
      </c>
      <c r="G153" s="79" t="s">
        <v>124</v>
      </c>
      <c r="H153" s="79" t="s">
        <v>15637</v>
      </c>
      <c r="I153" s="79" t="s">
        <v>45</v>
      </c>
      <c r="J153" s="79" t="s">
        <v>15626</v>
      </c>
      <c r="L153" s="79" t="s">
        <v>14585</v>
      </c>
      <c r="M153" s="79">
        <v>1</v>
      </c>
    </row>
    <row r="154" spans="1:13">
      <c r="A154" s="79" t="s">
        <v>14697</v>
      </c>
      <c r="B154" s="79" t="s">
        <v>14620</v>
      </c>
      <c r="C154" s="316" t="s">
        <v>14625</v>
      </c>
      <c r="D154" s="79" t="s">
        <v>18303</v>
      </c>
      <c r="F154" s="79" t="s">
        <v>14575</v>
      </c>
      <c r="G154" s="79" t="s">
        <v>124</v>
      </c>
      <c r="H154" s="79" t="s">
        <v>15637</v>
      </c>
      <c r="I154" s="79" t="s">
        <v>45</v>
      </c>
      <c r="J154" s="79" t="s">
        <v>15626</v>
      </c>
      <c r="L154" s="79" t="s">
        <v>14585</v>
      </c>
      <c r="M154" s="79">
        <v>1</v>
      </c>
    </row>
    <row r="155" spans="1:13">
      <c r="A155" s="79" t="s">
        <v>14697</v>
      </c>
      <c r="B155" s="79" t="s">
        <v>5258</v>
      </c>
      <c r="C155" s="316" t="s">
        <v>5260</v>
      </c>
      <c r="D155" s="79" t="s">
        <v>18304</v>
      </c>
      <c r="E155" s="79" t="s">
        <v>14535</v>
      </c>
      <c r="F155" s="79" t="s">
        <v>14575</v>
      </c>
      <c r="G155" s="79" t="s">
        <v>124</v>
      </c>
      <c r="H155" s="79" t="s">
        <v>15637</v>
      </c>
      <c r="I155" s="79" t="s">
        <v>45</v>
      </c>
      <c r="J155" s="79" t="s">
        <v>15626</v>
      </c>
      <c r="L155" s="79" t="s">
        <v>14585</v>
      </c>
      <c r="M155" s="79">
        <v>2</v>
      </c>
    </row>
    <row r="156" spans="1:13">
      <c r="A156" s="79" t="s">
        <v>14697</v>
      </c>
      <c r="B156" s="79" t="s">
        <v>14620</v>
      </c>
      <c r="C156" s="316" t="s">
        <v>14626</v>
      </c>
      <c r="D156" s="79" t="s">
        <v>18305</v>
      </c>
      <c r="F156" s="79" t="s">
        <v>14575</v>
      </c>
      <c r="G156" s="79" t="s">
        <v>124</v>
      </c>
      <c r="H156" s="79" t="s">
        <v>15637</v>
      </c>
      <c r="I156" s="79" t="s">
        <v>45</v>
      </c>
      <c r="J156" s="79" t="s">
        <v>15626</v>
      </c>
      <c r="L156" s="79" t="s">
        <v>14585</v>
      </c>
      <c r="M156" s="79">
        <v>1</v>
      </c>
    </row>
    <row r="157" spans="1:13">
      <c r="A157" s="79" t="s">
        <v>14697</v>
      </c>
      <c r="B157" s="79" t="s">
        <v>5258</v>
      </c>
      <c r="C157" s="316" t="s">
        <v>5259</v>
      </c>
      <c r="D157" s="79" t="s">
        <v>18306</v>
      </c>
      <c r="E157" s="79" t="s">
        <v>14535</v>
      </c>
      <c r="F157" s="79" t="s">
        <v>14575</v>
      </c>
      <c r="G157" s="79" t="s">
        <v>124</v>
      </c>
      <c r="H157" s="79" t="s">
        <v>15637</v>
      </c>
      <c r="I157" s="79" t="s">
        <v>45</v>
      </c>
      <c r="J157" s="79" t="s">
        <v>15626</v>
      </c>
      <c r="L157" s="79" t="s">
        <v>14585</v>
      </c>
      <c r="M157" s="79">
        <v>2</v>
      </c>
    </row>
    <row r="158" spans="1:13">
      <c r="A158" s="79" t="s">
        <v>14697</v>
      </c>
      <c r="B158" s="79" t="s">
        <v>14620</v>
      </c>
      <c r="C158" s="316" t="s">
        <v>14627</v>
      </c>
      <c r="D158" s="79" t="s">
        <v>18307</v>
      </c>
      <c r="F158" s="79" t="s">
        <v>14575</v>
      </c>
      <c r="G158" s="79" t="s">
        <v>124</v>
      </c>
      <c r="H158" s="79" t="s">
        <v>15637</v>
      </c>
      <c r="I158" s="79" t="s">
        <v>45</v>
      </c>
      <c r="J158" s="79" t="s">
        <v>15626</v>
      </c>
      <c r="L158" s="79" t="s">
        <v>14585</v>
      </c>
      <c r="M158" s="79">
        <v>1</v>
      </c>
    </row>
    <row r="159" spans="1:13">
      <c r="A159" s="79" t="s">
        <v>14697</v>
      </c>
      <c r="B159" s="79" t="s">
        <v>5258</v>
      </c>
      <c r="C159" s="79" t="s">
        <v>5266</v>
      </c>
      <c r="D159" s="79" t="s">
        <v>18308</v>
      </c>
      <c r="E159" s="79" t="s">
        <v>14535</v>
      </c>
      <c r="F159" s="79" t="s">
        <v>14575</v>
      </c>
      <c r="G159" s="79" t="s">
        <v>124</v>
      </c>
      <c r="H159" s="79" t="s">
        <v>15637</v>
      </c>
      <c r="I159" s="79" t="s">
        <v>45</v>
      </c>
      <c r="J159" s="79" t="s">
        <v>15626</v>
      </c>
      <c r="L159" s="79" t="s">
        <v>14585</v>
      </c>
      <c r="M159" s="79">
        <v>2</v>
      </c>
    </row>
    <row r="160" spans="1:13">
      <c r="A160" s="79" t="s">
        <v>14697</v>
      </c>
      <c r="B160" s="79" t="s">
        <v>5258</v>
      </c>
      <c r="C160" s="79" t="s">
        <v>5265</v>
      </c>
      <c r="D160" s="79" t="s">
        <v>18309</v>
      </c>
      <c r="E160" s="79" t="s">
        <v>14535</v>
      </c>
      <c r="F160" s="79" t="s">
        <v>14575</v>
      </c>
      <c r="G160" s="79" t="s">
        <v>124</v>
      </c>
      <c r="H160" s="79" t="s">
        <v>15637</v>
      </c>
      <c r="I160" s="79" t="s">
        <v>45</v>
      </c>
      <c r="J160" s="79" t="s">
        <v>15626</v>
      </c>
      <c r="L160" s="79" t="s">
        <v>14585</v>
      </c>
      <c r="M160" s="79">
        <v>2</v>
      </c>
    </row>
    <row r="161" spans="1:13">
      <c r="A161" s="79" t="s">
        <v>14697</v>
      </c>
      <c r="B161" s="79" t="s">
        <v>5270</v>
      </c>
      <c r="C161" s="79" t="s">
        <v>5277</v>
      </c>
      <c r="D161" s="79" t="s">
        <v>18310</v>
      </c>
      <c r="E161" s="79" t="s">
        <v>14535</v>
      </c>
      <c r="F161" s="79" t="s">
        <v>14575</v>
      </c>
      <c r="G161" s="79" t="s">
        <v>124</v>
      </c>
      <c r="H161" s="79" t="s">
        <v>15637</v>
      </c>
      <c r="I161" s="79" t="s">
        <v>45</v>
      </c>
      <c r="J161" s="79" t="s">
        <v>15626</v>
      </c>
      <c r="L161" s="79" t="s">
        <v>14585</v>
      </c>
      <c r="M161" s="79">
        <v>2</v>
      </c>
    </row>
    <row r="162" spans="1:13">
      <c r="A162" s="79" t="s">
        <v>14697</v>
      </c>
      <c r="B162" s="79" t="s">
        <v>14620</v>
      </c>
      <c r="C162" s="316" t="s">
        <v>14628</v>
      </c>
      <c r="D162" s="79" t="s">
        <v>18311</v>
      </c>
      <c r="F162" s="79" t="s">
        <v>14575</v>
      </c>
      <c r="G162" s="79" t="s">
        <v>124</v>
      </c>
      <c r="H162" s="79" t="s">
        <v>15637</v>
      </c>
      <c r="I162" s="79" t="s">
        <v>45</v>
      </c>
      <c r="J162" s="79" t="s">
        <v>15626</v>
      </c>
      <c r="L162" s="79" t="s">
        <v>14585</v>
      </c>
      <c r="M162" s="79">
        <v>1</v>
      </c>
    </row>
    <row r="163" spans="1:13">
      <c r="A163" s="79" t="s">
        <v>14697</v>
      </c>
      <c r="B163" s="79" t="s">
        <v>14620</v>
      </c>
      <c r="C163" s="79" t="s">
        <v>14632</v>
      </c>
      <c r="D163" s="79" t="s">
        <v>18312</v>
      </c>
      <c r="F163" s="79" t="s">
        <v>14575</v>
      </c>
      <c r="G163" s="79" t="s">
        <v>124</v>
      </c>
      <c r="H163" s="79" t="s">
        <v>15637</v>
      </c>
      <c r="I163" s="79" t="s">
        <v>45</v>
      </c>
      <c r="J163" s="79" t="s">
        <v>15626</v>
      </c>
      <c r="L163" s="79" t="s">
        <v>14585</v>
      </c>
      <c r="M163" s="79">
        <v>2</v>
      </c>
    </row>
    <row r="164" spans="1:13">
      <c r="A164" s="79" t="s">
        <v>14697</v>
      </c>
      <c r="B164" s="79" t="s">
        <v>14620</v>
      </c>
      <c r="C164" s="79" t="s">
        <v>14629</v>
      </c>
      <c r="D164" s="79" t="s">
        <v>18313</v>
      </c>
      <c r="F164" s="79" t="s">
        <v>14575</v>
      </c>
      <c r="G164" s="79" t="s">
        <v>124</v>
      </c>
      <c r="H164" s="79" t="s">
        <v>15637</v>
      </c>
      <c r="I164" s="79" t="s">
        <v>45</v>
      </c>
      <c r="J164" s="79" t="s">
        <v>15626</v>
      </c>
      <c r="L164" s="79" t="s">
        <v>14585</v>
      </c>
      <c r="M164" s="79">
        <v>1</v>
      </c>
    </row>
    <row r="165" spans="1:13">
      <c r="A165" s="79" t="s">
        <v>14697</v>
      </c>
      <c r="B165" s="79" t="s">
        <v>5270</v>
      </c>
      <c r="C165" s="79" t="s">
        <v>5278</v>
      </c>
      <c r="D165" s="79" t="s">
        <v>18314</v>
      </c>
      <c r="E165" s="79" t="s">
        <v>14535</v>
      </c>
      <c r="F165" s="79" t="s">
        <v>14575</v>
      </c>
      <c r="G165" s="79" t="s">
        <v>124</v>
      </c>
      <c r="H165" s="79" t="s">
        <v>15637</v>
      </c>
      <c r="I165" s="79" t="s">
        <v>45</v>
      </c>
      <c r="J165" s="79" t="s">
        <v>15626</v>
      </c>
      <c r="L165" s="79" t="s">
        <v>14585</v>
      </c>
      <c r="M165" s="79">
        <v>2</v>
      </c>
    </row>
    <row r="166" spans="1:13">
      <c r="A166" s="79" t="s">
        <v>14697</v>
      </c>
      <c r="B166" s="79" t="s">
        <v>14620</v>
      </c>
      <c r="C166" s="79" t="s">
        <v>14630</v>
      </c>
      <c r="D166" s="79" t="s">
        <v>18315</v>
      </c>
      <c r="F166" s="79" t="s">
        <v>14575</v>
      </c>
      <c r="G166" s="79" t="s">
        <v>124</v>
      </c>
      <c r="H166" s="79" t="s">
        <v>15637</v>
      </c>
      <c r="I166" s="79" t="s">
        <v>45</v>
      </c>
      <c r="J166" s="79" t="s">
        <v>15626</v>
      </c>
      <c r="L166" s="79" t="s">
        <v>14585</v>
      </c>
      <c r="M166" s="79">
        <v>1</v>
      </c>
    </row>
    <row r="167" spans="1:13">
      <c r="A167" s="79" t="s">
        <v>14697</v>
      </c>
      <c r="B167" s="79" t="s">
        <v>14620</v>
      </c>
      <c r="C167" s="79" t="s">
        <v>14631</v>
      </c>
      <c r="D167" s="79" t="s">
        <v>18316</v>
      </c>
      <c r="F167" s="79" t="s">
        <v>14575</v>
      </c>
      <c r="G167" s="79" t="s">
        <v>124</v>
      </c>
      <c r="H167" s="79" t="s">
        <v>15637</v>
      </c>
      <c r="I167" s="79" t="s">
        <v>45</v>
      </c>
      <c r="J167" s="79" t="s">
        <v>15626</v>
      </c>
      <c r="L167" s="79" t="s">
        <v>14585</v>
      </c>
      <c r="M167" s="79">
        <v>1</v>
      </c>
    </row>
    <row r="168" spans="1:13">
      <c r="A168" s="79" t="s">
        <v>14697</v>
      </c>
      <c r="B168" s="79" t="s">
        <v>5251</v>
      </c>
      <c r="C168" s="79" t="s">
        <v>5252</v>
      </c>
      <c r="D168" s="79" t="s">
        <v>18317</v>
      </c>
      <c r="E168" s="79" t="s">
        <v>14535</v>
      </c>
      <c r="F168" s="79" t="s">
        <v>14575</v>
      </c>
      <c r="G168" s="79" t="s">
        <v>124</v>
      </c>
      <c r="H168" s="79" t="s">
        <v>15637</v>
      </c>
      <c r="I168" s="79" t="s">
        <v>45</v>
      </c>
      <c r="J168" s="79" t="s">
        <v>15626</v>
      </c>
      <c r="L168" s="79" t="s">
        <v>14633</v>
      </c>
    </row>
    <row r="169" spans="1:13">
      <c r="A169" s="79" t="s">
        <v>14699</v>
      </c>
      <c r="B169" s="79" t="s">
        <v>5215</v>
      </c>
      <c r="C169" s="79" t="s">
        <v>5216</v>
      </c>
      <c r="D169" s="79" t="s">
        <v>18318</v>
      </c>
      <c r="E169" s="79" t="s">
        <v>14535</v>
      </c>
      <c r="F169" s="79" t="s">
        <v>14558</v>
      </c>
      <c r="G169" s="79" t="s">
        <v>124</v>
      </c>
      <c r="H169" s="79" t="s">
        <v>15637</v>
      </c>
      <c r="I169" s="79" t="s">
        <v>45</v>
      </c>
      <c r="J169" s="79" t="s">
        <v>15626</v>
      </c>
      <c r="L169" s="79" t="s">
        <v>14638</v>
      </c>
      <c r="M169" s="79">
        <v>1</v>
      </c>
    </row>
    <row r="170" spans="1:13">
      <c r="A170" s="79" t="s">
        <v>14699</v>
      </c>
      <c r="B170" s="457" t="s">
        <v>18319</v>
      </c>
      <c r="C170" s="79" t="s">
        <v>14634</v>
      </c>
      <c r="D170" s="79" t="s">
        <v>18318</v>
      </c>
      <c r="E170" s="79" t="s">
        <v>14535</v>
      </c>
      <c r="F170" s="79" t="s">
        <v>14558</v>
      </c>
      <c r="G170" s="79" t="s">
        <v>124</v>
      </c>
      <c r="H170" s="79" t="s">
        <v>15637</v>
      </c>
      <c r="I170" s="79" t="s">
        <v>45</v>
      </c>
      <c r="J170" s="79" t="s">
        <v>15626</v>
      </c>
      <c r="K170" s="79">
        <v>11</v>
      </c>
      <c r="L170" s="79" t="s">
        <v>14636</v>
      </c>
      <c r="M170" s="79">
        <v>1</v>
      </c>
    </row>
    <row r="171" spans="1:13">
      <c r="A171" s="79" t="s">
        <v>14699</v>
      </c>
      <c r="B171" s="79" t="s">
        <v>5238</v>
      </c>
      <c r="C171" s="79" t="s">
        <v>5239</v>
      </c>
      <c r="D171" s="79" t="s">
        <v>18320</v>
      </c>
      <c r="E171" s="79" t="s">
        <v>14535</v>
      </c>
      <c r="F171" s="79" t="s">
        <v>14558</v>
      </c>
      <c r="G171" s="79" t="s">
        <v>124</v>
      </c>
      <c r="H171" s="79" t="s">
        <v>15637</v>
      </c>
      <c r="I171" s="79" t="s">
        <v>45</v>
      </c>
      <c r="J171" s="79" t="s">
        <v>15626</v>
      </c>
      <c r="L171" s="79" t="s">
        <v>14585</v>
      </c>
      <c r="M171" s="79">
        <v>2</v>
      </c>
    </row>
    <row r="172" spans="1:13">
      <c r="A172" s="79" t="s">
        <v>14699</v>
      </c>
      <c r="B172" s="79" t="s">
        <v>5236</v>
      </c>
      <c r="C172" s="79" t="s">
        <v>5237</v>
      </c>
      <c r="D172" s="79" t="s">
        <v>18321</v>
      </c>
      <c r="E172" s="79" t="s">
        <v>14535</v>
      </c>
      <c r="F172" s="79" t="s">
        <v>14558</v>
      </c>
      <c r="G172" s="79" t="s">
        <v>124</v>
      </c>
      <c r="H172" s="79" t="s">
        <v>15637</v>
      </c>
      <c r="I172" s="79" t="s">
        <v>45</v>
      </c>
      <c r="J172" s="79" t="s">
        <v>15626</v>
      </c>
      <c r="L172" s="79" t="s">
        <v>14585</v>
      </c>
      <c r="M172" s="79">
        <v>2</v>
      </c>
    </row>
    <row r="173" spans="1:13">
      <c r="A173" s="79" t="s">
        <v>14699</v>
      </c>
      <c r="B173" s="79" t="s">
        <v>5234</v>
      </c>
      <c r="C173" s="79" t="s">
        <v>5235</v>
      </c>
      <c r="D173" s="79" t="s">
        <v>18322</v>
      </c>
      <c r="E173" s="79" t="s">
        <v>14535</v>
      </c>
      <c r="F173" s="79" t="s">
        <v>14558</v>
      </c>
      <c r="G173" s="79" t="s">
        <v>124</v>
      </c>
      <c r="H173" s="79" t="s">
        <v>15637</v>
      </c>
      <c r="I173" s="79" t="s">
        <v>45</v>
      </c>
      <c r="J173" s="79" t="s">
        <v>15626</v>
      </c>
      <c r="L173" s="79" t="s">
        <v>14585</v>
      </c>
      <c r="M173" s="79">
        <v>2</v>
      </c>
    </row>
    <row r="174" spans="1:13">
      <c r="A174" s="79" t="s">
        <v>14699</v>
      </c>
      <c r="B174" s="79" t="s">
        <v>5232</v>
      </c>
      <c r="C174" s="79" t="s">
        <v>5233</v>
      </c>
      <c r="D174" s="79" t="s">
        <v>18323</v>
      </c>
      <c r="E174" s="79" t="s">
        <v>14535</v>
      </c>
      <c r="F174" s="79" t="s">
        <v>14558</v>
      </c>
      <c r="G174" s="79" t="s">
        <v>124</v>
      </c>
      <c r="H174" s="79" t="s">
        <v>15637</v>
      </c>
      <c r="I174" s="79" t="s">
        <v>45</v>
      </c>
      <c r="J174" s="79" t="s">
        <v>15626</v>
      </c>
      <c r="L174" s="79" t="s">
        <v>14585</v>
      </c>
      <c r="M174" s="79">
        <v>2</v>
      </c>
    </row>
    <row r="175" spans="1:13">
      <c r="A175" s="79" t="s">
        <v>14699</v>
      </c>
      <c r="B175" s="79" t="s">
        <v>5230</v>
      </c>
      <c r="C175" s="79" t="s">
        <v>5231</v>
      </c>
      <c r="D175" s="79" t="s">
        <v>18324</v>
      </c>
      <c r="E175" s="79" t="s">
        <v>14535</v>
      </c>
      <c r="F175" s="79" t="s">
        <v>14558</v>
      </c>
      <c r="G175" s="79" t="s">
        <v>124</v>
      </c>
      <c r="H175" s="79" t="s">
        <v>15637</v>
      </c>
      <c r="I175" s="79" t="s">
        <v>45</v>
      </c>
      <c r="J175" s="79" t="s">
        <v>15626</v>
      </c>
      <c r="L175" s="79" t="s">
        <v>14585</v>
      </c>
      <c r="M175" s="79">
        <v>2</v>
      </c>
    </row>
    <row r="176" spans="1:13">
      <c r="A176" s="79" t="s">
        <v>14699</v>
      </c>
      <c r="B176" s="79" t="s">
        <v>5228</v>
      </c>
      <c r="C176" s="79" t="s">
        <v>5229</v>
      </c>
      <c r="D176" s="79" t="s">
        <v>18325</v>
      </c>
      <c r="E176" s="79" t="s">
        <v>14535</v>
      </c>
      <c r="F176" s="79" t="s">
        <v>14558</v>
      </c>
      <c r="G176" s="79" t="s">
        <v>124</v>
      </c>
      <c r="H176" s="79" t="s">
        <v>15637</v>
      </c>
      <c r="I176" s="79" t="s">
        <v>45</v>
      </c>
      <c r="J176" s="79" t="s">
        <v>15626</v>
      </c>
      <c r="L176" s="79" t="s">
        <v>14585</v>
      </c>
      <c r="M176" s="79">
        <v>2</v>
      </c>
    </row>
    <row r="177" spans="1:13">
      <c r="A177" s="79" t="s">
        <v>14699</v>
      </c>
      <c r="B177" s="79" t="s">
        <v>5226</v>
      </c>
      <c r="C177" s="79" t="s">
        <v>5227</v>
      </c>
      <c r="D177" s="79" t="s">
        <v>18326</v>
      </c>
      <c r="E177" s="79" t="s">
        <v>14535</v>
      </c>
      <c r="F177" s="79" t="s">
        <v>14558</v>
      </c>
      <c r="G177" s="79" t="s">
        <v>124</v>
      </c>
      <c r="H177" s="79" t="s">
        <v>15637</v>
      </c>
      <c r="I177" s="79" t="s">
        <v>45</v>
      </c>
      <c r="J177" s="79" t="s">
        <v>15626</v>
      </c>
      <c r="L177" s="79" t="s">
        <v>14585</v>
      </c>
      <c r="M177" s="79">
        <v>2</v>
      </c>
    </row>
    <row r="178" spans="1:13">
      <c r="A178" s="79" t="s">
        <v>14699</v>
      </c>
      <c r="B178" s="79" t="s">
        <v>5224</v>
      </c>
      <c r="C178" s="79" t="s">
        <v>5225</v>
      </c>
      <c r="D178" s="79" t="s">
        <v>18327</v>
      </c>
      <c r="E178" s="79" t="s">
        <v>14535</v>
      </c>
      <c r="F178" s="79" t="s">
        <v>14558</v>
      </c>
      <c r="G178" s="79" t="s">
        <v>124</v>
      </c>
      <c r="H178" s="79" t="s">
        <v>15637</v>
      </c>
      <c r="I178" s="79" t="s">
        <v>45</v>
      </c>
      <c r="J178" s="79" t="s">
        <v>15626</v>
      </c>
      <c r="L178" s="79" t="s">
        <v>14585</v>
      </c>
      <c r="M178" s="79">
        <v>2</v>
      </c>
    </row>
    <row r="179" spans="1:13">
      <c r="A179" s="79" t="s">
        <v>14699</v>
      </c>
      <c r="B179" s="79" t="s">
        <v>5222</v>
      </c>
      <c r="C179" s="79" t="s">
        <v>5223</v>
      </c>
      <c r="D179" s="79" t="s">
        <v>18328</v>
      </c>
      <c r="E179" s="79" t="s">
        <v>14535</v>
      </c>
      <c r="F179" s="79" t="s">
        <v>14558</v>
      </c>
      <c r="G179" s="79" t="s">
        <v>124</v>
      </c>
      <c r="H179" s="79" t="s">
        <v>15637</v>
      </c>
      <c r="I179" s="79" t="s">
        <v>45</v>
      </c>
      <c r="J179" s="79" t="s">
        <v>15626</v>
      </c>
      <c r="L179" s="79" t="s">
        <v>14585</v>
      </c>
      <c r="M179" s="79">
        <v>2</v>
      </c>
    </row>
    <row r="180" spans="1:13">
      <c r="A180" s="79" t="s">
        <v>14699</v>
      </c>
      <c r="B180" s="79" t="s">
        <v>5242</v>
      </c>
      <c r="C180" s="79" t="s">
        <v>5243</v>
      </c>
      <c r="D180" s="79" t="s">
        <v>18329</v>
      </c>
      <c r="E180" s="79" t="s">
        <v>14535</v>
      </c>
      <c r="F180" s="79" t="s">
        <v>14558</v>
      </c>
      <c r="G180" s="79" t="s">
        <v>124</v>
      </c>
      <c r="H180" s="79" t="s">
        <v>15637</v>
      </c>
      <c r="I180" s="79" t="s">
        <v>45</v>
      </c>
      <c r="J180" s="79" t="s">
        <v>15626</v>
      </c>
      <c r="L180" s="79" t="s">
        <v>14640</v>
      </c>
      <c r="M180" s="79">
        <v>1</v>
      </c>
    </row>
    <row r="181" spans="1:13">
      <c r="A181" s="79" t="s">
        <v>14699</v>
      </c>
      <c r="B181" s="79" t="s">
        <v>5240</v>
      </c>
      <c r="C181" s="79" t="s">
        <v>5241</v>
      </c>
      <c r="D181" s="79" t="s">
        <v>18330</v>
      </c>
      <c r="E181" s="79" t="s">
        <v>14535</v>
      </c>
      <c r="F181" s="79" t="s">
        <v>14558</v>
      </c>
      <c r="G181" s="79" t="s">
        <v>124</v>
      </c>
      <c r="H181" s="79" t="s">
        <v>15637</v>
      </c>
      <c r="I181" s="79" t="s">
        <v>45</v>
      </c>
      <c r="J181" s="79" t="s">
        <v>15626</v>
      </c>
      <c r="L181" s="79" t="s">
        <v>14585</v>
      </c>
      <c r="M181" s="79">
        <v>2</v>
      </c>
    </row>
    <row r="182" spans="1:13">
      <c r="A182" s="79" t="s">
        <v>14699</v>
      </c>
      <c r="B182" s="79" t="s">
        <v>5218</v>
      </c>
      <c r="C182" s="316" t="s">
        <v>5219</v>
      </c>
      <c r="D182" s="79" t="s">
        <v>18331</v>
      </c>
      <c r="E182" s="79" t="s">
        <v>14535</v>
      </c>
      <c r="F182" s="79" t="s">
        <v>14608</v>
      </c>
      <c r="G182" s="79" t="s">
        <v>124</v>
      </c>
      <c r="H182" s="79" t="s">
        <v>15637</v>
      </c>
      <c r="I182" s="79" t="s">
        <v>45</v>
      </c>
      <c r="J182" s="79" t="s">
        <v>15626</v>
      </c>
      <c r="L182" s="79" t="s">
        <v>14635</v>
      </c>
      <c r="M182" s="79">
        <v>2</v>
      </c>
    </row>
    <row r="183" spans="1:13">
      <c r="A183" s="79" t="s">
        <v>14699</v>
      </c>
      <c r="B183" s="79" t="s">
        <v>5220</v>
      </c>
      <c r="C183" s="316" t="s">
        <v>5221</v>
      </c>
      <c r="D183" s="79" t="s">
        <v>18332</v>
      </c>
      <c r="E183" s="79" t="s">
        <v>14535</v>
      </c>
      <c r="F183" s="79" t="s">
        <v>14558</v>
      </c>
      <c r="G183" s="79" t="s">
        <v>124</v>
      </c>
      <c r="H183" s="79" t="s">
        <v>15637</v>
      </c>
      <c r="I183" s="79" t="s">
        <v>45</v>
      </c>
      <c r="J183" s="79" t="s">
        <v>15626</v>
      </c>
      <c r="L183" s="79" t="s">
        <v>14585</v>
      </c>
      <c r="M183" s="79">
        <v>2</v>
      </c>
    </row>
    <row r="184" spans="1:13">
      <c r="A184" s="79" t="s">
        <v>14701</v>
      </c>
      <c r="B184" s="79" t="s">
        <v>5283</v>
      </c>
      <c r="C184" s="79" t="s">
        <v>5284</v>
      </c>
      <c r="D184" s="79" t="s">
        <v>18333</v>
      </c>
      <c r="E184" s="79" t="s">
        <v>14535</v>
      </c>
      <c r="F184" s="79" t="s">
        <v>14558</v>
      </c>
      <c r="G184" s="79" t="s">
        <v>124</v>
      </c>
      <c r="H184" s="79" t="s">
        <v>15637</v>
      </c>
      <c r="I184" s="79" t="s">
        <v>45</v>
      </c>
      <c r="J184" s="79" t="s">
        <v>15626</v>
      </c>
      <c r="L184" s="79" t="s">
        <v>14585</v>
      </c>
      <c r="M184" s="79">
        <v>1</v>
      </c>
    </row>
    <row r="185" spans="1:13">
      <c r="A185" s="79" t="s">
        <v>14701</v>
      </c>
      <c r="B185" s="79" t="s">
        <v>5287</v>
      </c>
      <c r="C185" s="79" t="s">
        <v>5288</v>
      </c>
      <c r="D185" s="79" t="s">
        <v>18334</v>
      </c>
      <c r="E185" s="79" t="s">
        <v>14535</v>
      </c>
      <c r="F185" s="79" t="s">
        <v>14558</v>
      </c>
      <c r="G185" s="79" t="s">
        <v>124</v>
      </c>
      <c r="H185" s="79" t="s">
        <v>15637</v>
      </c>
      <c r="I185" s="79" t="s">
        <v>45</v>
      </c>
      <c r="J185" s="79" t="s">
        <v>15626</v>
      </c>
      <c r="L185" s="79" t="s">
        <v>14585</v>
      </c>
      <c r="M185" s="79">
        <v>1</v>
      </c>
    </row>
    <row r="186" spans="1:13">
      <c r="A186" s="79" t="s">
        <v>14701</v>
      </c>
      <c r="B186" s="79" t="s">
        <v>5293</v>
      </c>
      <c r="C186" s="79" t="s">
        <v>5294</v>
      </c>
      <c r="D186" s="79" t="s">
        <v>18335</v>
      </c>
      <c r="E186" s="79" t="s">
        <v>14535</v>
      </c>
      <c r="F186" s="79" t="s">
        <v>14558</v>
      </c>
      <c r="G186" s="79" t="s">
        <v>124</v>
      </c>
      <c r="H186" s="79" t="s">
        <v>15637</v>
      </c>
      <c r="I186" s="79" t="s">
        <v>45</v>
      </c>
      <c r="J186" s="79" t="s">
        <v>15626</v>
      </c>
      <c r="L186" s="79" t="s">
        <v>14585</v>
      </c>
      <c r="M186" s="79">
        <v>1</v>
      </c>
    </row>
    <row r="187" spans="1:13">
      <c r="A187" s="79" t="s">
        <v>14701</v>
      </c>
      <c r="B187" s="79" t="s">
        <v>5291</v>
      </c>
      <c r="C187" s="79" t="s">
        <v>5292</v>
      </c>
      <c r="D187" s="79" t="s">
        <v>18336</v>
      </c>
      <c r="E187" s="79" t="s">
        <v>14535</v>
      </c>
      <c r="F187" s="79" t="s">
        <v>14558</v>
      </c>
      <c r="G187" s="79" t="s">
        <v>124</v>
      </c>
      <c r="H187" s="79" t="s">
        <v>15637</v>
      </c>
      <c r="I187" s="79" t="s">
        <v>45</v>
      </c>
      <c r="J187" s="79" t="s">
        <v>15626</v>
      </c>
      <c r="L187" s="79" t="s">
        <v>14585</v>
      </c>
      <c r="M187" s="79">
        <v>1</v>
      </c>
    </row>
    <row r="188" spans="1:13">
      <c r="A188" s="79" t="s">
        <v>14701</v>
      </c>
      <c r="B188" s="79" t="s">
        <v>5289</v>
      </c>
      <c r="C188" s="79" t="s">
        <v>5290</v>
      </c>
      <c r="D188" s="79" t="s">
        <v>18337</v>
      </c>
      <c r="E188" s="79" t="s">
        <v>14535</v>
      </c>
      <c r="F188" s="79" t="s">
        <v>14558</v>
      </c>
      <c r="G188" s="79" t="s">
        <v>124</v>
      </c>
      <c r="H188" s="79" t="s">
        <v>15637</v>
      </c>
      <c r="I188" s="79" t="s">
        <v>45</v>
      </c>
      <c r="J188" s="79" t="s">
        <v>15626</v>
      </c>
      <c r="L188" s="79" t="s">
        <v>14585</v>
      </c>
      <c r="M188" s="79">
        <v>1</v>
      </c>
    </row>
    <row r="189" spans="1:13">
      <c r="A189" s="79" t="s">
        <v>14701</v>
      </c>
      <c r="B189" s="79" t="s">
        <v>5295</v>
      </c>
      <c r="C189" s="79" t="s">
        <v>5296</v>
      </c>
      <c r="D189" s="79" t="s">
        <v>18338</v>
      </c>
      <c r="E189" s="79" t="s">
        <v>14535</v>
      </c>
      <c r="F189" s="79" t="s">
        <v>14558</v>
      </c>
      <c r="G189" s="79" t="s">
        <v>124</v>
      </c>
      <c r="H189" s="79" t="s">
        <v>15637</v>
      </c>
      <c r="I189" s="79" t="s">
        <v>45</v>
      </c>
      <c r="J189" s="79" t="s">
        <v>15626</v>
      </c>
      <c r="L189" s="79" t="s">
        <v>14585</v>
      </c>
      <c r="M189" s="79">
        <v>1</v>
      </c>
    </row>
    <row r="190" spans="1:13">
      <c r="A190" s="79" t="s">
        <v>14701</v>
      </c>
      <c r="B190" s="79" t="s">
        <v>5285</v>
      </c>
      <c r="C190" s="79" t="s">
        <v>5286</v>
      </c>
      <c r="D190" s="79" t="s">
        <v>18339</v>
      </c>
      <c r="E190" s="79" t="s">
        <v>14535</v>
      </c>
      <c r="F190" s="79" t="s">
        <v>14558</v>
      </c>
      <c r="G190" s="79" t="s">
        <v>124</v>
      </c>
      <c r="H190" s="79" t="s">
        <v>15637</v>
      </c>
      <c r="I190" s="79" t="s">
        <v>45</v>
      </c>
      <c r="J190" s="79" t="s">
        <v>15626</v>
      </c>
      <c r="L190" s="79" t="s">
        <v>14585</v>
      </c>
      <c r="M190" s="79">
        <v>1</v>
      </c>
    </row>
    <row r="191" spans="1:13">
      <c r="A191" s="79" t="s">
        <v>14701</v>
      </c>
      <c r="B191" s="79" t="s">
        <v>5302</v>
      </c>
      <c r="C191" s="79" t="s">
        <v>5303</v>
      </c>
      <c r="D191" s="79" t="s">
        <v>18340</v>
      </c>
      <c r="E191" s="79" t="s">
        <v>14535</v>
      </c>
      <c r="F191" s="79" t="s">
        <v>14558</v>
      </c>
      <c r="G191" s="79" t="s">
        <v>124</v>
      </c>
      <c r="H191" s="79" t="s">
        <v>15637</v>
      </c>
      <c r="I191" s="79" t="s">
        <v>45</v>
      </c>
      <c r="J191" s="79" t="s">
        <v>15626</v>
      </c>
      <c r="L191" s="79" t="s">
        <v>14585</v>
      </c>
    </row>
    <row r="192" spans="1:13">
      <c r="A192" s="79" t="s">
        <v>14693</v>
      </c>
      <c r="B192" s="79" t="s">
        <v>5134</v>
      </c>
      <c r="C192" s="79" t="s">
        <v>5135</v>
      </c>
      <c r="D192" s="79" t="s">
        <v>18341</v>
      </c>
      <c r="E192" s="79" t="s">
        <v>14535</v>
      </c>
      <c r="F192" s="79" t="s">
        <v>14558</v>
      </c>
      <c r="G192" s="79" t="s">
        <v>124</v>
      </c>
      <c r="H192" s="79" t="s">
        <v>15637</v>
      </c>
      <c r="I192" s="79" t="s">
        <v>45</v>
      </c>
      <c r="J192" s="79" t="s">
        <v>15626</v>
      </c>
      <c r="L192" s="79" t="s">
        <v>14585</v>
      </c>
      <c r="M192" s="79">
        <v>1</v>
      </c>
    </row>
    <row r="193" spans="1:13">
      <c r="A193" s="79" t="s">
        <v>14693</v>
      </c>
      <c r="B193" s="79" t="s">
        <v>4367</v>
      </c>
      <c r="C193" s="79" t="s">
        <v>5133</v>
      </c>
      <c r="D193" s="79" t="s">
        <v>18342</v>
      </c>
      <c r="E193" s="79" t="s">
        <v>14535</v>
      </c>
      <c r="F193" s="79" t="s">
        <v>14558</v>
      </c>
      <c r="G193" s="79" t="s">
        <v>124</v>
      </c>
      <c r="H193" s="79" t="s">
        <v>15637</v>
      </c>
      <c r="I193" s="79" t="s">
        <v>45</v>
      </c>
      <c r="J193" s="79" t="s">
        <v>15626</v>
      </c>
      <c r="L193" s="79" t="s">
        <v>14585</v>
      </c>
      <c r="M193" s="79">
        <v>1</v>
      </c>
    </row>
    <row r="194" spans="1:13">
      <c r="A194" s="79" t="s">
        <v>14693</v>
      </c>
      <c r="B194" s="79" t="s">
        <v>5138</v>
      </c>
      <c r="C194" s="79" t="s">
        <v>5139</v>
      </c>
      <c r="D194" s="79" t="s">
        <v>18343</v>
      </c>
      <c r="E194" s="79" t="s">
        <v>14535</v>
      </c>
      <c r="F194" s="79" t="s">
        <v>14558</v>
      </c>
      <c r="G194" s="79" t="s">
        <v>124</v>
      </c>
      <c r="H194" s="79" t="s">
        <v>15637</v>
      </c>
      <c r="I194" s="79" t="s">
        <v>45</v>
      </c>
      <c r="J194" s="79" t="s">
        <v>15626</v>
      </c>
      <c r="L194" s="79" t="s">
        <v>14585</v>
      </c>
      <c r="M194" s="79">
        <v>1</v>
      </c>
    </row>
    <row r="195" spans="1:13">
      <c r="A195" s="79" t="s">
        <v>14693</v>
      </c>
      <c r="B195" s="79" t="s">
        <v>5088</v>
      </c>
      <c r="C195" s="79" t="s">
        <v>14611</v>
      </c>
      <c r="D195" s="79" t="s">
        <v>18344</v>
      </c>
      <c r="E195" s="79" t="s">
        <v>14535</v>
      </c>
      <c r="F195" s="79" t="s">
        <v>14608</v>
      </c>
      <c r="G195" s="79" t="s">
        <v>124</v>
      </c>
      <c r="H195" s="79" t="s">
        <v>15637</v>
      </c>
      <c r="I195" s="79" t="s">
        <v>45</v>
      </c>
      <c r="J195" s="79" t="s">
        <v>15626</v>
      </c>
      <c r="L195" s="79" t="s">
        <v>14585</v>
      </c>
      <c r="M195" s="79">
        <v>1</v>
      </c>
    </row>
    <row r="196" spans="1:13">
      <c r="A196" s="79" t="s">
        <v>14693</v>
      </c>
      <c r="B196" s="79" t="s">
        <v>5136</v>
      </c>
      <c r="C196" s="79" t="s">
        <v>5137</v>
      </c>
      <c r="D196" s="79" t="s">
        <v>18345</v>
      </c>
      <c r="E196" s="79" t="s">
        <v>14535</v>
      </c>
      <c r="F196" s="79" t="s">
        <v>14558</v>
      </c>
      <c r="G196" s="79" t="s">
        <v>124</v>
      </c>
      <c r="H196" s="79" t="s">
        <v>15637</v>
      </c>
      <c r="I196" s="79" t="s">
        <v>45</v>
      </c>
      <c r="J196" s="79" t="s">
        <v>15626</v>
      </c>
      <c r="L196" s="79" t="s">
        <v>14585</v>
      </c>
      <c r="M196" s="79">
        <v>1</v>
      </c>
    </row>
    <row r="197" spans="1:13">
      <c r="A197" s="79" t="s">
        <v>14694</v>
      </c>
      <c r="B197" s="79" t="s">
        <v>5150</v>
      </c>
      <c r="C197" s="79" t="s">
        <v>5151</v>
      </c>
      <c r="D197" s="79" t="s">
        <v>18346</v>
      </c>
      <c r="E197" s="79" t="s">
        <v>14535</v>
      </c>
      <c r="F197" s="79" t="s">
        <v>14558</v>
      </c>
      <c r="G197" s="79" t="s">
        <v>124</v>
      </c>
      <c r="H197" s="79" t="s">
        <v>15637</v>
      </c>
      <c r="I197" s="79" t="s">
        <v>45</v>
      </c>
      <c r="J197" s="79" t="s">
        <v>15626</v>
      </c>
      <c r="L197" s="79" t="s">
        <v>14585</v>
      </c>
      <c r="M197" s="79">
        <v>1</v>
      </c>
    </row>
    <row r="198" spans="1:13">
      <c r="A198" s="79" t="s">
        <v>14694</v>
      </c>
      <c r="B198" s="79" t="s">
        <v>5157</v>
      </c>
      <c r="C198" s="79" t="s">
        <v>5158</v>
      </c>
      <c r="D198" s="79" t="s">
        <v>18347</v>
      </c>
      <c r="E198" s="79" t="s">
        <v>14535</v>
      </c>
      <c r="F198" s="79" t="s">
        <v>14558</v>
      </c>
      <c r="G198" s="79" t="s">
        <v>124</v>
      </c>
      <c r="H198" s="79" t="s">
        <v>15637</v>
      </c>
      <c r="I198" s="79" t="s">
        <v>45</v>
      </c>
      <c r="J198" s="79" t="s">
        <v>15626</v>
      </c>
      <c r="L198" s="79" t="s">
        <v>14615</v>
      </c>
      <c r="M198" s="79">
        <v>1</v>
      </c>
    </row>
    <row r="199" spans="1:13">
      <c r="A199" s="79" t="s">
        <v>18348</v>
      </c>
      <c r="B199" s="79" t="s">
        <v>5212</v>
      </c>
      <c r="C199" s="79" t="s">
        <v>5213</v>
      </c>
      <c r="D199" s="79" t="s">
        <v>18349</v>
      </c>
      <c r="F199" s="79" t="s">
        <v>14558</v>
      </c>
      <c r="G199" s="79" t="s">
        <v>124</v>
      </c>
      <c r="H199" s="79" t="s">
        <v>15637</v>
      </c>
      <c r="I199" s="79" t="s">
        <v>14540</v>
      </c>
      <c r="J199" s="79" t="s">
        <v>15626</v>
      </c>
      <c r="L199" s="79" t="s">
        <v>14564</v>
      </c>
      <c r="M199" s="79">
        <v>1</v>
      </c>
    </row>
    <row r="200" spans="1:13">
      <c r="A200" s="79" t="s">
        <v>14693</v>
      </c>
      <c r="B200" s="79" t="s">
        <v>5144</v>
      </c>
      <c r="C200" s="79" t="s">
        <v>5145</v>
      </c>
      <c r="D200" s="79" t="s">
        <v>18350</v>
      </c>
      <c r="E200" s="79" t="s">
        <v>14535</v>
      </c>
      <c r="F200" s="79" t="s">
        <v>14558</v>
      </c>
      <c r="G200" s="79" t="s">
        <v>124</v>
      </c>
      <c r="H200" s="79" t="s">
        <v>15637</v>
      </c>
      <c r="I200" s="79" t="s">
        <v>45</v>
      </c>
      <c r="J200" s="79" t="s">
        <v>15626</v>
      </c>
      <c r="L200" s="79" t="s">
        <v>14585</v>
      </c>
      <c r="M200" s="79">
        <v>1</v>
      </c>
    </row>
    <row r="201" spans="1:13">
      <c r="A201" s="79" t="s">
        <v>14694</v>
      </c>
      <c r="B201" s="79" t="s">
        <v>5148</v>
      </c>
      <c r="C201" s="79" t="s">
        <v>5149</v>
      </c>
      <c r="D201" s="79" t="s">
        <v>18351</v>
      </c>
      <c r="E201" s="79" t="s">
        <v>14535</v>
      </c>
      <c r="F201" s="79" t="s">
        <v>14558</v>
      </c>
      <c r="G201" s="79" t="s">
        <v>124</v>
      </c>
      <c r="H201" s="79" t="s">
        <v>15637</v>
      </c>
      <c r="I201" s="79" t="s">
        <v>45</v>
      </c>
      <c r="J201" s="79" t="s">
        <v>15626</v>
      </c>
      <c r="L201" s="79" t="s">
        <v>14585</v>
      </c>
      <c r="M201" s="79">
        <v>1</v>
      </c>
    </row>
    <row r="202" spans="1:13">
      <c r="A202" s="79" t="s">
        <v>14694</v>
      </c>
      <c r="B202" s="79" t="s">
        <v>5150</v>
      </c>
      <c r="C202" s="79" t="s">
        <v>5152</v>
      </c>
      <c r="D202" s="79" t="s">
        <v>18352</v>
      </c>
      <c r="E202" s="79" t="s">
        <v>14535</v>
      </c>
      <c r="F202" s="79" t="s">
        <v>14558</v>
      </c>
      <c r="G202" s="79" t="s">
        <v>124</v>
      </c>
      <c r="H202" s="79" t="s">
        <v>15637</v>
      </c>
      <c r="I202" s="79" t="s">
        <v>45</v>
      </c>
      <c r="J202" s="79" t="s">
        <v>15626</v>
      </c>
      <c r="L202" s="79" t="s">
        <v>14585</v>
      </c>
      <c r="M202" s="79">
        <v>1</v>
      </c>
    </row>
    <row r="203" spans="1:13">
      <c r="A203" s="79" t="s">
        <v>14693</v>
      </c>
      <c r="B203" s="79" t="s">
        <v>5140</v>
      </c>
      <c r="C203" s="79" t="s">
        <v>5141</v>
      </c>
      <c r="D203" s="79" t="s">
        <v>18353</v>
      </c>
      <c r="E203" s="79" t="s">
        <v>14535</v>
      </c>
      <c r="F203" s="79" t="s">
        <v>14558</v>
      </c>
      <c r="G203" s="79" t="s">
        <v>124</v>
      </c>
      <c r="H203" s="79" t="s">
        <v>15637</v>
      </c>
      <c r="I203" s="79" t="s">
        <v>45</v>
      </c>
      <c r="J203" s="79" t="s">
        <v>15626</v>
      </c>
      <c r="L203" s="79" t="s">
        <v>14585</v>
      </c>
      <c r="M203" s="79">
        <v>1</v>
      </c>
    </row>
    <row r="204" spans="1:13">
      <c r="A204" s="79" t="s">
        <v>14693</v>
      </c>
      <c r="B204" s="79" t="s">
        <v>5146</v>
      </c>
      <c r="C204" s="79" t="s">
        <v>5147</v>
      </c>
      <c r="D204" s="79" t="s">
        <v>18354</v>
      </c>
      <c r="E204" s="79" t="s">
        <v>14535</v>
      </c>
      <c r="F204" s="79" t="s">
        <v>14558</v>
      </c>
      <c r="G204" s="79" t="s">
        <v>124</v>
      </c>
      <c r="H204" s="79" t="s">
        <v>15637</v>
      </c>
      <c r="I204" s="79" t="s">
        <v>45</v>
      </c>
      <c r="J204" s="79" t="s">
        <v>15626</v>
      </c>
      <c r="L204" s="79" t="s">
        <v>14612</v>
      </c>
      <c r="M204" s="79">
        <v>1</v>
      </c>
    </row>
    <row r="205" spans="1:13">
      <c r="A205" s="79" t="s">
        <v>14704</v>
      </c>
      <c r="B205" s="79" t="s">
        <v>14642</v>
      </c>
      <c r="C205" s="79" t="s">
        <v>5126</v>
      </c>
      <c r="D205" s="79" t="s">
        <v>18355</v>
      </c>
      <c r="E205" s="79" t="s">
        <v>14535</v>
      </c>
      <c r="F205" s="79" t="s">
        <v>14558</v>
      </c>
      <c r="G205" s="79" t="s">
        <v>124</v>
      </c>
      <c r="H205" s="79" t="s">
        <v>15637</v>
      </c>
      <c r="I205" s="79" t="s">
        <v>45</v>
      </c>
      <c r="J205" s="79" t="s">
        <v>15626</v>
      </c>
      <c r="L205" s="79" t="s">
        <v>14585</v>
      </c>
      <c r="M205" s="79">
        <v>1</v>
      </c>
    </row>
    <row r="206" spans="1:13">
      <c r="A206" s="79" t="s">
        <v>14708</v>
      </c>
      <c r="B206" s="79" t="s">
        <v>14650</v>
      </c>
      <c r="C206" s="79" t="s">
        <v>5128</v>
      </c>
      <c r="D206" s="79" t="s">
        <v>18356</v>
      </c>
      <c r="E206" s="79" t="s">
        <v>14535</v>
      </c>
      <c r="F206" s="79" t="s">
        <v>14558</v>
      </c>
      <c r="G206" s="79" t="s">
        <v>124</v>
      </c>
      <c r="H206" s="79" t="s">
        <v>15637</v>
      </c>
      <c r="I206" s="79" t="s">
        <v>45</v>
      </c>
      <c r="J206" s="79" t="s">
        <v>15626</v>
      </c>
      <c r="L206" s="79" t="s">
        <v>14585</v>
      </c>
      <c r="M206" s="79">
        <v>1</v>
      </c>
    </row>
    <row r="207" spans="1:13">
      <c r="A207" s="79" t="s">
        <v>14708</v>
      </c>
      <c r="B207" s="79" t="s">
        <v>14651</v>
      </c>
      <c r="C207" s="79" t="s">
        <v>5130</v>
      </c>
      <c r="D207" s="79" t="s">
        <v>18357</v>
      </c>
      <c r="E207" s="79" t="s">
        <v>14535</v>
      </c>
      <c r="F207" s="79" t="s">
        <v>14558</v>
      </c>
      <c r="G207" s="79" t="s">
        <v>124</v>
      </c>
      <c r="H207" s="79" t="s">
        <v>15637</v>
      </c>
      <c r="I207" s="79" t="s">
        <v>45</v>
      </c>
      <c r="J207" s="79" t="s">
        <v>15626</v>
      </c>
      <c r="L207" s="79" t="s">
        <v>14585</v>
      </c>
      <c r="M207" s="79">
        <v>1</v>
      </c>
    </row>
    <row r="208" spans="1:13">
      <c r="A208" s="79" t="s">
        <v>14708</v>
      </c>
      <c r="B208" s="79" t="s">
        <v>14649</v>
      </c>
      <c r="C208" s="79" t="s">
        <v>5119</v>
      </c>
      <c r="D208" s="79" t="s">
        <v>18358</v>
      </c>
      <c r="E208" s="79" t="s">
        <v>14535</v>
      </c>
      <c r="F208" s="79" t="s">
        <v>14558</v>
      </c>
      <c r="G208" s="79" t="s">
        <v>124</v>
      </c>
      <c r="H208" s="79" t="s">
        <v>15637</v>
      </c>
      <c r="I208" s="79" t="s">
        <v>45</v>
      </c>
      <c r="J208" s="79" t="s">
        <v>15626</v>
      </c>
      <c r="L208" s="79" t="s">
        <v>14585</v>
      </c>
      <c r="M208" s="79">
        <v>1</v>
      </c>
    </row>
    <row r="209" spans="1:13">
      <c r="A209" s="79" t="s">
        <v>14678</v>
      </c>
      <c r="B209" s="79" t="s">
        <v>14544</v>
      </c>
      <c r="C209" s="79" t="s">
        <v>5093</v>
      </c>
      <c r="D209" s="79" t="s">
        <v>18359</v>
      </c>
      <c r="E209" s="79" t="s">
        <v>14535</v>
      </c>
      <c r="F209" s="79" t="s">
        <v>14539</v>
      </c>
      <c r="G209" s="79" t="s">
        <v>124</v>
      </c>
      <c r="H209" s="79" t="s">
        <v>15637</v>
      </c>
      <c r="I209" s="79" t="s">
        <v>14540</v>
      </c>
      <c r="J209" s="79" t="s">
        <v>15626</v>
      </c>
      <c r="L209" s="79" t="s">
        <v>14547</v>
      </c>
      <c r="M209" s="79">
        <v>1</v>
      </c>
    </row>
    <row r="210" spans="1:13">
      <c r="A210" s="79" t="s">
        <v>14718</v>
      </c>
      <c r="B210" s="79" t="s">
        <v>5092</v>
      </c>
      <c r="C210" s="79" t="s">
        <v>5093</v>
      </c>
      <c r="D210" s="79" t="s">
        <v>18359</v>
      </c>
      <c r="E210" s="79" t="s">
        <v>14535</v>
      </c>
      <c r="F210" s="79" t="s">
        <v>14558</v>
      </c>
      <c r="G210" s="79" t="s">
        <v>124</v>
      </c>
      <c r="H210" s="79" t="s">
        <v>15637</v>
      </c>
      <c r="I210" s="79" t="s">
        <v>14540</v>
      </c>
      <c r="J210" s="79" t="s">
        <v>15626</v>
      </c>
      <c r="K210" s="79">
        <v>1564</v>
      </c>
      <c r="L210" s="79" t="s">
        <v>14665</v>
      </c>
      <c r="M210" s="79">
        <v>1</v>
      </c>
    </row>
    <row r="211" spans="1:13">
      <c r="A211" s="79" t="s">
        <v>14719</v>
      </c>
      <c r="B211" s="79" t="s">
        <v>5110</v>
      </c>
      <c r="C211" s="79" t="s">
        <v>18360</v>
      </c>
      <c r="D211" s="79" t="s">
        <v>18361</v>
      </c>
      <c r="E211" s="79" t="s">
        <v>14535</v>
      </c>
      <c r="F211" s="79" t="s">
        <v>14558</v>
      </c>
      <c r="G211" s="79" t="s">
        <v>124</v>
      </c>
      <c r="H211" s="79" t="s">
        <v>15637</v>
      </c>
      <c r="I211" s="79" t="s">
        <v>14540</v>
      </c>
      <c r="J211" s="79" t="s">
        <v>15626</v>
      </c>
      <c r="K211" s="79">
        <v>1738</v>
      </c>
      <c r="L211" s="79" t="s">
        <v>14665</v>
      </c>
      <c r="M211" s="79">
        <v>1</v>
      </c>
    </row>
    <row r="212" spans="1:13">
      <c r="A212" s="79" t="s">
        <v>14718</v>
      </c>
      <c r="B212" s="79" t="s">
        <v>5098</v>
      </c>
      <c r="C212" s="79" t="s">
        <v>18362</v>
      </c>
      <c r="D212" s="79" t="s">
        <v>18363</v>
      </c>
      <c r="E212" s="79" t="s">
        <v>14535</v>
      </c>
      <c r="F212" s="79" t="s">
        <v>14558</v>
      </c>
      <c r="G212" s="79" t="s">
        <v>124</v>
      </c>
      <c r="H212" s="79" t="s">
        <v>15637</v>
      </c>
      <c r="I212" s="79" t="s">
        <v>14540</v>
      </c>
      <c r="J212" s="79" t="s">
        <v>15626</v>
      </c>
      <c r="K212" s="79">
        <v>3725</v>
      </c>
      <c r="L212" s="79" t="s">
        <v>14665</v>
      </c>
      <c r="M212" s="79">
        <v>1</v>
      </c>
    </row>
    <row r="213" spans="1:13">
      <c r="A213" s="79" t="s">
        <v>14721</v>
      </c>
      <c r="B213" s="79" t="s">
        <v>5115</v>
      </c>
      <c r="C213" s="79" t="s">
        <v>5116</v>
      </c>
      <c r="D213" s="79" t="s">
        <v>18364</v>
      </c>
      <c r="E213" s="79" t="s">
        <v>14535</v>
      </c>
      <c r="F213" s="79" t="s">
        <v>14558</v>
      </c>
      <c r="G213" s="79" t="s">
        <v>124</v>
      </c>
      <c r="H213" s="79" t="s">
        <v>15637</v>
      </c>
      <c r="I213" s="79" t="s">
        <v>14540</v>
      </c>
      <c r="J213" s="79" t="s">
        <v>15626</v>
      </c>
      <c r="K213" s="79">
        <v>14</v>
      </c>
      <c r="L213" s="79" t="s">
        <v>14665</v>
      </c>
      <c r="M213" s="79">
        <v>1</v>
      </c>
    </row>
    <row r="214" spans="1:13">
      <c r="A214" s="79" t="s">
        <v>14676</v>
      </c>
      <c r="B214" s="79" t="s">
        <v>14537</v>
      </c>
      <c r="C214" s="79" t="s">
        <v>14538</v>
      </c>
      <c r="D214" s="79" t="s">
        <v>18365</v>
      </c>
      <c r="E214" s="79" t="s">
        <v>14535</v>
      </c>
      <c r="F214" s="79" t="s">
        <v>14539</v>
      </c>
      <c r="G214" s="79" t="s">
        <v>124</v>
      </c>
      <c r="H214" s="79" t="s">
        <v>15637</v>
      </c>
      <c r="I214" s="79" t="s">
        <v>14540</v>
      </c>
      <c r="J214" s="79" t="s">
        <v>15626</v>
      </c>
      <c r="L214" s="79" t="s">
        <v>14543</v>
      </c>
      <c r="M214" s="79">
        <v>1</v>
      </c>
    </row>
    <row r="215" spans="1:13">
      <c r="A215" s="79" t="s">
        <v>14717</v>
      </c>
      <c r="B215" s="79" t="s">
        <v>5090</v>
      </c>
      <c r="C215" s="79" t="s">
        <v>14538</v>
      </c>
      <c r="D215" s="79" t="s">
        <v>18366</v>
      </c>
      <c r="E215" s="79" t="s">
        <v>14535</v>
      </c>
      <c r="F215" s="79" t="s">
        <v>14558</v>
      </c>
      <c r="G215" s="79" t="s">
        <v>124</v>
      </c>
      <c r="H215" s="79" t="s">
        <v>15637</v>
      </c>
      <c r="I215" s="79" t="s">
        <v>14540</v>
      </c>
      <c r="J215" s="79" t="s">
        <v>15626</v>
      </c>
      <c r="K215" s="79">
        <v>1668</v>
      </c>
      <c r="L215" s="79" t="s">
        <v>14665</v>
      </c>
      <c r="M215" s="79">
        <v>1</v>
      </c>
    </row>
    <row r="216" spans="1:13">
      <c r="A216" s="79" t="s">
        <v>14717</v>
      </c>
      <c r="B216" s="79" t="s">
        <v>5100</v>
      </c>
      <c r="C216" s="79" t="s">
        <v>18367</v>
      </c>
      <c r="D216" s="79" t="s">
        <v>18368</v>
      </c>
      <c r="E216" s="79" t="s">
        <v>14535</v>
      </c>
      <c r="F216" s="79" t="s">
        <v>14558</v>
      </c>
      <c r="G216" s="79" t="s">
        <v>124</v>
      </c>
      <c r="H216" s="79" t="s">
        <v>15637</v>
      </c>
      <c r="I216" s="79" t="s">
        <v>14540</v>
      </c>
      <c r="J216" s="79" t="s">
        <v>15626</v>
      </c>
      <c r="L216" s="79" t="s">
        <v>14665</v>
      </c>
      <c r="M216" s="79">
        <v>1</v>
      </c>
    </row>
    <row r="217" spans="1:13">
      <c r="A217" s="79" t="s">
        <v>14720</v>
      </c>
      <c r="B217" s="79" t="s">
        <v>5096</v>
      </c>
      <c r="C217" s="79" t="s">
        <v>5097</v>
      </c>
      <c r="D217" s="79" t="s">
        <v>18369</v>
      </c>
      <c r="E217" s="79" t="s">
        <v>14535</v>
      </c>
      <c r="F217" s="79" t="s">
        <v>14558</v>
      </c>
      <c r="G217" s="79" t="s">
        <v>124</v>
      </c>
      <c r="H217" s="79" t="s">
        <v>15637</v>
      </c>
      <c r="I217" s="79" t="s">
        <v>14540</v>
      </c>
      <c r="J217" s="79" t="s">
        <v>15626</v>
      </c>
      <c r="L217" s="79" t="s">
        <v>14665</v>
      </c>
      <c r="M217" s="79">
        <v>1</v>
      </c>
    </row>
    <row r="218" spans="1:13">
      <c r="A218" s="79" t="s">
        <v>14719</v>
      </c>
      <c r="B218" s="79" t="s">
        <v>5094</v>
      </c>
      <c r="C218" s="79" t="s">
        <v>5095</v>
      </c>
      <c r="D218" s="79" t="s">
        <v>18370</v>
      </c>
      <c r="E218" s="79" t="s">
        <v>14535</v>
      </c>
      <c r="F218" s="79" t="s">
        <v>14558</v>
      </c>
      <c r="G218" s="79" t="s">
        <v>124</v>
      </c>
      <c r="H218" s="79" t="s">
        <v>15637</v>
      </c>
      <c r="I218" s="79" t="s">
        <v>14540</v>
      </c>
      <c r="J218" s="79" t="s">
        <v>15626</v>
      </c>
      <c r="K218" s="79">
        <v>1828</v>
      </c>
      <c r="L218" s="79" t="s">
        <v>14665</v>
      </c>
      <c r="M218" s="79">
        <v>1</v>
      </c>
    </row>
    <row r="219" spans="1:13">
      <c r="A219" s="79" t="s">
        <v>14717</v>
      </c>
      <c r="B219" s="79" t="s">
        <v>5108</v>
      </c>
      <c r="C219" s="79" t="s">
        <v>5109</v>
      </c>
      <c r="D219" s="79" t="s">
        <v>18371</v>
      </c>
      <c r="E219" s="79" t="s">
        <v>14535</v>
      </c>
      <c r="F219" s="79" t="s">
        <v>14558</v>
      </c>
      <c r="G219" s="79" t="s">
        <v>124</v>
      </c>
      <c r="H219" s="79" t="s">
        <v>15637</v>
      </c>
      <c r="I219" s="79" t="s">
        <v>14540</v>
      </c>
      <c r="J219" s="79" t="s">
        <v>15626</v>
      </c>
      <c r="K219" s="79">
        <v>2606</v>
      </c>
      <c r="L219" s="79" t="s">
        <v>14665</v>
      </c>
      <c r="M219" s="79">
        <v>1</v>
      </c>
    </row>
    <row r="220" spans="1:13">
      <c r="A220" s="79" t="s">
        <v>14717</v>
      </c>
      <c r="B220" s="79" t="s">
        <v>5106</v>
      </c>
      <c r="C220" s="79" t="s">
        <v>5107</v>
      </c>
      <c r="D220" s="79" t="s">
        <v>18372</v>
      </c>
      <c r="E220" s="79" t="s">
        <v>14535</v>
      </c>
      <c r="F220" s="79" t="s">
        <v>14558</v>
      </c>
      <c r="G220" s="79" t="s">
        <v>124</v>
      </c>
      <c r="H220" s="79" t="s">
        <v>15637</v>
      </c>
      <c r="I220" s="79" t="s">
        <v>14540</v>
      </c>
      <c r="J220" s="79" t="s">
        <v>15626</v>
      </c>
      <c r="K220" s="79">
        <v>792</v>
      </c>
      <c r="L220" s="79" t="s">
        <v>14665</v>
      </c>
      <c r="M220" s="79">
        <v>1</v>
      </c>
    </row>
    <row r="221" spans="1:13">
      <c r="A221" s="79" t="s">
        <v>14717</v>
      </c>
      <c r="B221" s="79" t="s">
        <v>5104</v>
      </c>
      <c r="C221" s="79" t="s">
        <v>5105</v>
      </c>
      <c r="D221" s="79" t="s">
        <v>18373</v>
      </c>
      <c r="E221" s="79" t="s">
        <v>14535</v>
      </c>
      <c r="F221" s="79" t="s">
        <v>14558</v>
      </c>
      <c r="G221" s="79" t="s">
        <v>124</v>
      </c>
      <c r="H221" s="79" t="s">
        <v>15637</v>
      </c>
      <c r="I221" s="79" t="s">
        <v>14540</v>
      </c>
      <c r="J221" s="79" t="s">
        <v>15626</v>
      </c>
      <c r="K221" s="79">
        <v>2038</v>
      </c>
      <c r="L221" s="79" t="s">
        <v>14665</v>
      </c>
      <c r="M221" s="79">
        <v>1</v>
      </c>
    </row>
    <row r="222" spans="1:13">
      <c r="A222" s="79" t="s">
        <v>126</v>
      </c>
      <c r="B222" s="79" t="s">
        <v>148</v>
      </c>
      <c r="C222" s="79" t="s">
        <v>149</v>
      </c>
      <c r="D222" s="79" t="s">
        <v>18374</v>
      </c>
      <c r="E222" s="79" t="s">
        <v>150</v>
      </c>
      <c r="F222" s="79" t="s">
        <v>20</v>
      </c>
      <c r="G222" s="79" t="s">
        <v>124</v>
      </c>
      <c r="H222" s="79" t="s">
        <v>15636</v>
      </c>
      <c r="I222" s="79" t="s">
        <v>27</v>
      </c>
      <c r="J222" s="79" t="s">
        <v>15626</v>
      </c>
      <c r="K222" s="79">
        <v>303</v>
      </c>
    </row>
    <row r="223" spans="1:13">
      <c r="A223" s="79" t="s">
        <v>14722</v>
      </c>
      <c r="B223" s="79" t="s">
        <v>5112</v>
      </c>
      <c r="C223" s="79" t="s">
        <v>149</v>
      </c>
      <c r="D223" s="79" t="s">
        <v>18374</v>
      </c>
      <c r="E223" s="79" t="s">
        <v>14535</v>
      </c>
      <c r="F223" s="79" t="s">
        <v>14666</v>
      </c>
      <c r="G223" s="79" t="s">
        <v>124</v>
      </c>
      <c r="H223" s="79" t="s">
        <v>15637</v>
      </c>
      <c r="I223" s="79" t="s">
        <v>14540</v>
      </c>
      <c r="J223" s="79" t="s">
        <v>15626</v>
      </c>
      <c r="L223" s="79" t="s">
        <v>14665</v>
      </c>
      <c r="M223" s="79">
        <v>1</v>
      </c>
    </row>
    <row r="224" spans="1:13">
      <c r="A224" s="79" t="s">
        <v>14687</v>
      </c>
      <c r="B224" s="79" t="s">
        <v>5088</v>
      </c>
      <c r="C224" s="79" t="s">
        <v>89</v>
      </c>
      <c r="D224" s="79" t="s">
        <v>18280</v>
      </c>
      <c r="E224" s="79" t="s">
        <v>14535</v>
      </c>
      <c r="F224" s="79" t="s">
        <v>14558</v>
      </c>
      <c r="G224" s="79" t="s">
        <v>124</v>
      </c>
      <c r="H224" s="79" t="s">
        <v>15637</v>
      </c>
      <c r="I224" s="79" t="s">
        <v>14540</v>
      </c>
      <c r="J224" s="79" t="s">
        <v>15626</v>
      </c>
      <c r="L224" s="79" t="s">
        <v>14571</v>
      </c>
      <c r="M224" s="79">
        <v>1</v>
      </c>
    </row>
    <row r="225" spans="1:13">
      <c r="A225" s="79" t="s">
        <v>38</v>
      </c>
      <c r="B225" s="79" t="s">
        <v>88</v>
      </c>
      <c r="C225" s="79" t="s">
        <v>89</v>
      </c>
      <c r="D225" s="79" t="s">
        <v>18280</v>
      </c>
      <c r="E225" s="79" t="s">
        <v>90</v>
      </c>
      <c r="F225" s="79" t="s">
        <v>20</v>
      </c>
      <c r="G225" s="79" t="s">
        <v>124</v>
      </c>
      <c r="H225" s="79" t="s">
        <v>15636</v>
      </c>
      <c r="I225" s="79" t="s">
        <v>27</v>
      </c>
      <c r="J225" s="79" t="s">
        <v>15626</v>
      </c>
      <c r="K225" s="79">
        <v>144498</v>
      </c>
    </row>
    <row r="226" spans="1:13">
      <c r="A226" s="79" t="s">
        <v>18267</v>
      </c>
      <c r="B226" s="79" t="s">
        <v>14596</v>
      </c>
      <c r="C226" s="79" t="s">
        <v>14597</v>
      </c>
      <c r="D226" s="79" t="s">
        <v>18280</v>
      </c>
      <c r="E226" s="79" t="s">
        <v>14535</v>
      </c>
      <c r="F226" s="79" t="s">
        <v>14558</v>
      </c>
      <c r="G226" s="79" t="s">
        <v>124</v>
      </c>
      <c r="H226" s="79" t="s">
        <v>15637</v>
      </c>
      <c r="I226" s="79" t="s">
        <v>45</v>
      </c>
      <c r="J226" s="79" t="s">
        <v>15626</v>
      </c>
      <c r="L226" s="79" t="s">
        <v>14585</v>
      </c>
      <c r="M226" s="79">
        <v>1</v>
      </c>
    </row>
    <row r="227" spans="1:13">
      <c r="A227" s="79" t="s">
        <v>126</v>
      </c>
      <c r="B227" s="79" t="s">
        <v>151</v>
      </c>
      <c r="C227" t="s">
        <v>152</v>
      </c>
      <c r="D227" s="79" t="s">
        <v>18280</v>
      </c>
      <c r="E227" s="79" t="s">
        <v>153</v>
      </c>
      <c r="F227" s="79" t="s">
        <v>20</v>
      </c>
      <c r="G227" s="79" t="s">
        <v>124</v>
      </c>
      <c r="H227" s="79" t="s">
        <v>15636</v>
      </c>
      <c r="I227" s="79" t="s">
        <v>27</v>
      </c>
      <c r="J227" s="79" t="s">
        <v>15626</v>
      </c>
      <c r="K227" s="79">
        <v>35</v>
      </c>
    </row>
    <row r="228" spans="1:13">
      <c r="A228" s="79" t="s">
        <v>38</v>
      </c>
      <c r="B228" s="79" t="s">
        <v>88</v>
      </c>
      <c r="C228" s="79" t="s">
        <v>91</v>
      </c>
      <c r="D228" s="79" t="s">
        <v>18280</v>
      </c>
      <c r="E228" s="79" t="s">
        <v>90</v>
      </c>
      <c r="F228" s="79" t="s">
        <v>20</v>
      </c>
      <c r="G228" s="79" t="s">
        <v>124</v>
      </c>
      <c r="H228" s="79" t="s">
        <v>15636</v>
      </c>
      <c r="I228" s="79" t="s">
        <v>27</v>
      </c>
      <c r="J228" s="79" t="s">
        <v>15626</v>
      </c>
    </row>
    <row r="229" spans="1:13">
      <c r="A229" s="79" t="s">
        <v>126</v>
      </c>
      <c r="B229" s="79" t="s">
        <v>151</v>
      </c>
      <c r="C229" s="79" t="s">
        <v>154</v>
      </c>
      <c r="D229" s="79" t="s">
        <v>18280</v>
      </c>
      <c r="E229" s="79" t="s">
        <v>153</v>
      </c>
      <c r="F229" s="79" t="s">
        <v>20</v>
      </c>
      <c r="G229" s="79" t="s">
        <v>124</v>
      </c>
      <c r="H229" s="79" t="s">
        <v>15636</v>
      </c>
      <c r="I229" s="79" t="s">
        <v>27</v>
      </c>
      <c r="J229" s="79" t="s">
        <v>15626</v>
      </c>
      <c r="K229" s="79">
        <v>213</v>
      </c>
    </row>
    <row r="230" spans="1:13">
      <c r="A230" s="79" t="s">
        <v>126</v>
      </c>
      <c r="B230" s="79" t="s">
        <v>151</v>
      </c>
      <c r="C230" s="79" t="s">
        <v>155</v>
      </c>
      <c r="D230" s="79" t="s">
        <v>18280</v>
      </c>
      <c r="E230" s="79" t="s">
        <v>153</v>
      </c>
      <c r="F230" s="79" t="s">
        <v>20</v>
      </c>
      <c r="G230" s="79" t="s">
        <v>124</v>
      </c>
      <c r="H230" s="79" t="s">
        <v>15636</v>
      </c>
      <c r="I230" s="79" t="s">
        <v>27</v>
      </c>
      <c r="J230" s="79" t="s">
        <v>15626</v>
      </c>
    </row>
    <row r="231" spans="1:13">
      <c r="A231" s="79" t="s">
        <v>126</v>
      </c>
      <c r="B231" s="79" t="s">
        <v>151</v>
      </c>
      <c r="C231" s="79" t="s">
        <v>156</v>
      </c>
      <c r="D231" s="79" t="s">
        <v>18280</v>
      </c>
      <c r="E231" s="79" t="s">
        <v>153</v>
      </c>
      <c r="F231" s="79" t="s">
        <v>20</v>
      </c>
      <c r="G231" s="79" t="s">
        <v>124</v>
      </c>
      <c r="H231" s="79" t="s">
        <v>15636</v>
      </c>
      <c r="I231" s="79" t="s">
        <v>27</v>
      </c>
      <c r="J231" s="79" t="s">
        <v>15626</v>
      </c>
    </row>
    <row r="232" spans="1:13">
      <c r="A232" s="79" t="s">
        <v>14691</v>
      </c>
      <c r="B232" s="457" t="s">
        <v>18180</v>
      </c>
      <c r="C232" s="79" t="s">
        <v>5042</v>
      </c>
      <c r="E232" s="79" t="s">
        <v>14535</v>
      </c>
      <c r="F232" s="79" t="s">
        <v>14558</v>
      </c>
      <c r="G232" s="79" t="s">
        <v>124</v>
      </c>
      <c r="H232" s="79" t="s">
        <v>15637</v>
      </c>
      <c r="I232" s="79" t="s">
        <v>45</v>
      </c>
      <c r="J232" s="79" t="s">
        <v>15626</v>
      </c>
      <c r="L232" s="79" t="s">
        <v>14585</v>
      </c>
      <c r="M232" s="79">
        <v>1</v>
      </c>
    </row>
    <row r="233" spans="1:13">
      <c r="A233" s="79" t="s">
        <v>14699</v>
      </c>
      <c r="B233" s="79" t="s">
        <v>88</v>
      </c>
      <c r="C233" s="79" t="s">
        <v>5244</v>
      </c>
      <c r="E233" s="79" t="s">
        <v>14535</v>
      </c>
      <c r="F233" s="79" t="s">
        <v>20</v>
      </c>
      <c r="G233" s="79" t="s">
        <v>124</v>
      </c>
      <c r="H233" s="79" t="s">
        <v>15637</v>
      </c>
      <c r="J233" s="79" t="s">
        <v>15626</v>
      </c>
      <c r="L233" s="79" t="s">
        <v>14585</v>
      </c>
      <c r="M233" s="79">
        <v>1</v>
      </c>
    </row>
    <row r="234" spans="1:13">
      <c r="A234" s="79" t="s">
        <v>14701</v>
      </c>
      <c r="B234" s="79" t="s">
        <v>5300</v>
      </c>
      <c r="C234" s="79" t="s">
        <v>5301</v>
      </c>
      <c r="E234" s="79" t="s">
        <v>14535</v>
      </c>
      <c r="F234" s="79" t="s">
        <v>14558</v>
      </c>
      <c r="G234" s="79" t="s">
        <v>124</v>
      </c>
      <c r="H234" s="79" t="s">
        <v>15637</v>
      </c>
      <c r="I234" s="79" t="s">
        <v>45</v>
      </c>
      <c r="J234" s="79" t="s">
        <v>15626</v>
      </c>
      <c r="L234" s="79" t="s">
        <v>14585</v>
      </c>
      <c r="M234" s="79">
        <v>1</v>
      </c>
    </row>
    <row r="235" spans="1:13">
      <c r="A235" s="79" t="s">
        <v>14701</v>
      </c>
      <c r="B235" s="79" t="s">
        <v>5298</v>
      </c>
      <c r="C235" s="79" t="s">
        <v>5299</v>
      </c>
      <c r="E235" s="79" t="s">
        <v>14535</v>
      </c>
      <c r="F235" s="79" t="s">
        <v>14558</v>
      </c>
      <c r="G235" s="79" t="s">
        <v>124</v>
      </c>
      <c r="H235" s="79" t="s">
        <v>15637</v>
      </c>
      <c r="I235" s="79" t="s">
        <v>45</v>
      </c>
      <c r="J235" s="79" t="s">
        <v>15626</v>
      </c>
      <c r="L235" s="79" t="s">
        <v>14585</v>
      </c>
      <c r="M235" s="79">
        <v>1</v>
      </c>
    </row>
    <row r="236" spans="1:13">
      <c r="A236" s="79" t="s">
        <v>14710</v>
      </c>
      <c r="B236" s="79" t="s">
        <v>5427</v>
      </c>
      <c r="C236" s="79" t="s">
        <v>5428</v>
      </c>
      <c r="E236" s="79" t="s">
        <v>14535</v>
      </c>
      <c r="F236" s="79" t="s">
        <v>20</v>
      </c>
      <c r="G236" s="79" t="s">
        <v>124</v>
      </c>
      <c r="H236" s="79" t="s">
        <v>15637</v>
      </c>
      <c r="J236" s="79" t="s">
        <v>15626</v>
      </c>
      <c r="L236" s="79" t="s">
        <v>14585</v>
      </c>
      <c r="M236" s="79">
        <v>1</v>
      </c>
    </row>
    <row r="237" spans="1:13">
      <c r="A237" s="79" t="s">
        <v>14697</v>
      </c>
      <c r="B237" s="79" t="s">
        <v>5254</v>
      </c>
      <c r="C237" s="79" t="s">
        <v>5255</v>
      </c>
      <c r="F237" s="79" t="s">
        <v>20</v>
      </c>
      <c r="G237" s="79" t="s">
        <v>124</v>
      </c>
      <c r="H237" s="79" t="s">
        <v>15637</v>
      </c>
      <c r="J237" s="79" t="s">
        <v>15626</v>
      </c>
      <c r="L237" s="79" t="s">
        <v>14633</v>
      </c>
    </row>
    <row r="238" spans="1:13">
      <c r="A238" s="79" t="s">
        <v>14697</v>
      </c>
      <c r="B238" s="79" t="s">
        <v>5247</v>
      </c>
      <c r="C238" s="79" t="s">
        <v>5248</v>
      </c>
      <c r="E238" s="79" t="s">
        <v>14535</v>
      </c>
      <c r="F238" s="79" t="s">
        <v>20</v>
      </c>
      <c r="G238" s="79" t="s">
        <v>124</v>
      </c>
      <c r="H238" s="79" t="s">
        <v>15637</v>
      </c>
      <c r="J238" s="79" t="s">
        <v>15626</v>
      </c>
      <c r="L238" s="79" t="s">
        <v>14585</v>
      </c>
      <c r="M238" s="79">
        <v>1</v>
      </c>
    </row>
    <row r="239" spans="1:13">
      <c r="A239" s="79" t="s">
        <v>14697</v>
      </c>
      <c r="B239" s="79" t="s">
        <v>73</v>
      </c>
      <c r="C239" s="79" t="s">
        <v>5253</v>
      </c>
      <c r="F239" s="79" t="s">
        <v>20</v>
      </c>
      <c r="G239" s="79" t="s">
        <v>124</v>
      </c>
      <c r="H239" s="79" t="s">
        <v>15637</v>
      </c>
      <c r="J239" s="79" t="s">
        <v>15626</v>
      </c>
      <c r="L239" s="79" t="s">
        <v>14633</v>
      </c>
    </row>
    <row r="240" spans="1:13">
      <c r="A240" s="79" t="s">
        <v>14697</v>
      </c>
      <c r="B240" s="79" t="s">
        <v>5249</v>
      </c>
      <c r="C240" s="79" t="s">
        <v>5250</v>
      </c>
      <c r="E240" s="79" t="s">
        <v>14535</v>
      </c>
      <c r="F240" s="79" t="s">
        <v>14558</v>
      </c>
      <c r="G240" s="79" t="s">
        <v>124</v>
      </c>
      <c r="H240" s="79" t="s">
        <v>15637</v>
      </c>
      <c r="I240" s="79" t="s">
        <v>45</v>
      </c>
      <c r="J240" s="79" t="s">
        <v>15626</v>
      </c>
      <c r="L240" s="79" t="s">
        <v>14564</v>
      </c>
      <c r="M240" s="79">
        <v>1</v>
      </c>
    </row>
    <row r="241" spans="1:13">
      <c r="A241" s="79" t="s">
        <v>18375</v>
      </c>
      <c r="B241" s="79" t="s">
        <v>5368</v>
      </c>
      <c r="C241" s="79" t="s">
        <v>5369</v>
      </c>
      <c r="E241" s="79" t="s">
        <v>14535</v>
      </c>
      <c r="F241" s="79" t="s">
        <v>14608</v>
      </c>
      <c r="G241" s="79" t="s">
        <v>124</v>
      </c>
      <c r="H241" s="79" t="s">
        <v>15637</v>
      </c>
      <c r="I241" s="79" t="s">
        <v>45</v>
      </c>
      <c r="J241" s="79" t="s">
        <v>15626</v>
      </c>
      <c r="K241" s="79">
        <v>11471</v>
      </c>
      <c r="L241" s="79" t="s">
        <v>14564</v>
      </c>
      <c r="M241" s="79">
        <v>1</v>
      </c>
    </row>
    <row r="242" spans="1:13">
      <c r="A242" s="79" t="s">
        <v>18375</v>
      </c>
      <c r="B242" s="79" t="s">
        <v>5344</v>
      </c>
      <c r="C242" s="79" t="s">
        <v>5345</v>
      </c>
      <c r="E242" s="79" t="s">
        <v>14535</v>
      </c>
      <c r="F242" s="79" t="s">
        <v>14558</v>
      </c>
      <c r="G242" s="79" t="s">
        <v>124</v>
      </c>
      <c r="H242" s="79" t="s">
        <v>15637</v>
      </c>
      <c r="I242" s="79" t="s">
        <v>45</v>
      </c>
      <c r="J242" s="79" t="s">
        <v>15626</v>
      </c>
      <c r="L242" s="79" t="s">
        <v>14585</v>
      </c>
      <c r="M242" s="79">
        <v>2</v>
      </c>
    </row>
    <row r="243" spans="1:13">
      <c r="A243" s="79" t="s">
        <v>18375</v>
      </c>
      <c r="B243" s="79" t="s">
        <v>5340</v>
      </c>
      <c r="C243" s="79" t="s">
        <v>5341</v>
      </c>
      <c r="E243" s="79" t="s">
        <v>14535</v>
      </c>
      <c r="F243" s="79" t="s">
        <v>14558</v>
      </c>
      <c r="G243" s="79" t="s">
        <v>124</v>
      </c>
      <c r="H243" s="79" t="s">
        <v>15637</v>
      </c>
      <c r="I243" s="79" t="s">
        <v>45</v>
      </c>
      <c r="J243" s="79" t="s">
        <v>15626</v>
      </c>
      <c r="L243" s="79" t="s">
        <v>14585</v>
      </c>
      <c r="M243" s="79">
        <v>1</v>
      </c>
    </row>
    <row r="244" spans="1:13">
      <c r="A244" s="79" t="s">
        <v>18375</v>
      </c>
      <c r="B244" s="79" t="s">
        <v>5338</v>
      </c>
      <c r="C244" s="79" t="s">
        <v>5339</v>
      </c>
      <c r="E244" s="79" t="s">
        <v>14535</v>
      </c>
      <c r="F244" s="79" t="s">
        <v>14558</v>
      </c>
      <c r="G244" s="79" t="s">
        <v>124</v>
      </c>
      <c r="H244" s="79" t="s">
        <v>15637</v>
      </c>
      <c r="I244" s="79" t="s">
        <v>45</v>
      </c>
      <c r="J244" s="79" t="s">
        <v>15626</v>
      </c>
      <c r="L244" s="79" t="s">
        <v>14585</v>
      </c>
      <c r="M244" s="79">
        <v>1</v>
      </c>
    </row>
    <row r="245" spans="1:13">
      <c r="A245" s="79" t="s">
        <v>18375</v>
      </c>
      <c r="B245" s="79" t="s">
        <v>5342</v>
      </c>
      <c r="C245" s="79" t="s">
        <v>5343</v>
      </c>
      <c r="E245" s="79" t="s">
        <v>14535</v>
      </c>
      <c r="F245" s="79" t="s">
        <v>14558</v>
      </c>
      <c r="G245" s="79" t="s">
        <v>124</v>
      </c>
      <c r="H245" s="79" t="s">
        <v>15637</v>
      </c>
      <c r="I245" s="79" t="s">
        <v>45</v>
      </c>
      <c r="J245" s="79" t="s">
        <v>15626</v>
      </c>
      <c r="L245" s="79" t="s">
        <v>14585</v>
      </c>
      <c r="M245" s="79">
        <v>2</v>
      </c>
    </row>
    <row r="246" spans="1:13">
      <c r="A246" s="79" t="s">
        <v>18375</v>
      </c>
      <c r="B246" s="79" t="s">
        <v>5346</v>
      </c>
      <c r="C246" s="79" t="s">
        <v>5347</v>
      </c>
      <c r="E246" s="79" t="s">
        <v>14535</v>
      </c>
      <c r="F246" s="79" t="s">
        <v>14558</v>
      </c>
      <c r="G246" s="79" t="s">
        <v>124</v>
      </c>
      <c r="H246" s="79" t="s">
        <v>15637</v>
      </c>
      <c r="I246" s="79" t="s">
        <v>45</v>
      </c>
      <c r="J246" s="79" t="s">
        <v>15626</v>
      </c>
      <c r="L246" s="79" t="s">
        <v>14585</v>
      </c>
      <c r="M246" s="79">
        <v>2</v>
      </c>
    </row>
    <row r="247" spans="1:13">
      <c r="A247" s="79" t="s">
        <v>14691</v>
      </c>
      <c r="B247" s="79" t="s">
        <v>5374</v>
      </c>
      <c r="C247" s="79" t="s">
        <v>5375</v>
      </c>
      <c r="E247" s="79" t="s">
        <v>14535</v>
      </c>
      <c r="F247" s="79" t="s">
        <v>14558</v>
      </c>
      <c r="G247" s="79" t="s">
        <v>124</v>
      </c>
      <c r="H247" s="79" t="s">
        <v>15637</v>
      </c>
      <c r="I247" s="79" t="s">
        <v>45</v>
      </c>
      <c r="J247" s="79" t="s">
        <v>15626</v>
      </c>
      <c r="K247" s="79">
        <v>4738</v>
      </c>
      <c r="L247" s="79" t="s">
        <v>14585</v>
      </c>
      <c r="M247" s="79">
        <v>1</v>
      </c>
    </row>
    <row r="248" spans="1:13">
      <c r="A248" s="79" t="s">
        <v>18375</v>
      </c>
      <c r="B248" s="79" t="s">
        <v>5348</v>
      </c>
      <c r="C248" s="79" t="s">
        <v>5349</v>
      </c>
      <c r="E248" s="79" t="s">
        <v>14535</v>
      </c>
      <c r="F248" s="79" t="s">
        <v>14558</v>
      </c>
      <c r="G248" s="79" t="s">
        <v>124</v>
      </c>
      <c r="H248" s="79" t="s">
        <v>15637</v>
      </c>
      <c r="I248" s="79" t="s">
        <v>45</v>
      </c>
      <c r="J248" s="79" t="s">
        <v>15626</v>
      </c>
      <c r="L248" s="79" t="s">
        <v>14585</v>
      </c>
      <c r="M248" s="79">
        <v>2</v>
      </c>
    </row>
    <row r="249" spans="1:13">
      <c r="A249" s="79" t="s">
        <v>18375</v>
      </c>
      <c r="B249" s="79" t="s">
        <v>5350</v>
      </c>
      <c r="C249" s="79" t="s">
        <v>5351</v>
      </c>
      <c r="E249" s="79" t="s">
        <v>14535</v>
      </c>
      <c r="F249" s="79" t="s">
        <v>14558</v>
      </c>
      <c r="G249" s="79" t="s">
        <v>124</v>
      </c>
      <c r="H249" s="79" t="s">
        <v>15637</v>
      </c>
      <c r="I249" s="79" t="s">
        <v>45</v>
      </c>
      <c r="J249" s="79" t="s">
        <v>15626</v>
      </c>
      <c r="L249" s="79" t="s">
        <v>14585</v>
      </c>
      <c r="M249" s="79">
        <v>2</v>
      </c>
    </row>
    <row r="250" spans="1:13">
      <c r="A250" s="79" t="s">
        <v>18375</v>
      </c>
      <c r="B250" s="79" t="s">
        <v>5352</v>
      </c>
      <c r="C250" s="79" t="s">
        <v>5353</v>
      </c>
      <c r="E250" s="79" t="s">
        <v>14535</v>
      </c>
      <c r="F250" s="79" t="s">
        <v>14558</v>
      </c>
      <c r="G250" s="79" t="s">
        <v>124</v>
      </c>
      <c r="H250" s="79" t="s">
        <v>15637</v>
      </c>
      <c r="I250" s="79" t="s">
        <v>45</v>
      </c>
      <c r="J250" s="79" t="s">
        <v>15626</v>
      </c>
      <c r="L250" s="79" t="s">
        <v>14585</v>
      </c>
      <c r="M250" s="79">
        <v>2</v>
      </c>
    </row>
    <row r="251" spans="1:13">
      <c r="A251" s="79" t="s">
        <v>18375</v>
      </c>
      <c r="B251" s="79" t="s">
        <v>5354</v>
      </c>
      <c r="C251" s="79" t="s">
        <v>5355</v>
      </c>
      <c r="E251" s="79" t="s">
        <v>14535</v>
      </c>
      <c r="F251" s="79" t="s">
        <v>14558</v>
      </c>
      <c r="G251" s="79" t="s">
        <v>124</v>
      </c>
      <c r="H251" s="79" t="s">
        <v>15637</v>
      </c>
      <c r="I251" s="79" t="s">
        <v>45</v>
      </c>
      <c r="J251" s="79" t="s">
        <v>15626</v>
      </c>
      <c r="L251" s="79" t="s">
        <v>14585</v>
      </c>
      <c r="M251" s="79">
        <v>3</v>
      </c>
    </row>
    <row r="252" spans="1:13">
      <c r="A252" s="79" t="s">
        <v>14694</v>
      </c>
      <c r="B252" s="79" t="s">
        <v>5153</v>
      </c>
      <c r="C252" s="79" t="s">
        <v>5154</v>
      </c>
      <c r="E252" s="79" t="s">
        <v>14535</v>
      </c>
      <c r="F252" s="79" t="s">
        <v>14558</v>
      </c>
      <c r="G252" s="79" t="s">
        <v>124</v>
      </c>
      <c r="H252" s="79" t="s">
        <v>15637</v>
      </c>
      <c r="I252" s="79" t="s">
        <v>45</v>
      </c>
      <c r="J252" s="79" t="s">
        <v>15626</v>
      </c>
      <c r="L252" s="79" t="s">
        <v>14585</v>
      </c>
      <c r="M252" s="79">
        <v>1</v>
      </c>
    </row>
    <row r="253" spans="1:13">
      <c r="A253" s="79" t="s">
        <v>14693</v>
      </c>
      <c r="B253" s="79" t="s">
        <v>5163</v>
      </c>
      <c r="C253" s="79" t="s">
        <v>5164</v>
      </c>
      <c r="E253" s="79" t="s">
        <v>14535</v>
      </c>
      <c r="F253" s="79" t="s">
        <v>14558</v>
      </c>
      <c r="G253" s="79" t="s">
        <v>124</v>
      </c>
      <c r="H253" s="79" t="s">
        <v>15637</v>
      </c>
      <c r="I253" s="79" t="s">
        <v>45</v>
      </c>
      <c r="J253" s="79" t="s">
        <v>15626</v>
      </c>
      <c r="L253" s="79" t="s">
        <v>14585</v>
      </c>
      <c r="M253" s="79">
        <v>1</v>
      </c>
    </row>
    <row r="254" spans="1:13">
      <c r="A254" s="79" t="s">
        <v>14694</v>
      </c>
      <c r="B254" s="79" t="s">
        <v>5155</v>
      </c>
      <c r="C254" s="79" t="s">
        <v>5156</v>
      </c>
      <c r="E254" s="79" t="s">
        <v>14535</v>
      </c>
      <c r="F254" s="79" t="s">
        <v>14558</v>
      </c>
      <c r="G254" s="79" t="s">
        <v>124</v>
      </c>
      <c r="H254" s="79" t="s">
        <v>15637</v>
      </c>
      <c r="I254" s="79" t="s">
        <v>45</v>
      </c>
      <c r="J254" s="79" t="s">
        <v>15626</v>
      </c>
      <c r="L254" s="79" t="s">
        <v>14585</v>
      </c>
      <c r="M254" s="79">
        <v>1</v>
      </c>
    </row>
    <row r="255" spans="1:13">
      <c r="A255" s="79" t="s">
        <v>14693</v>
      </c>
      <c r="B255" s="79" t="s">
        <v>5142</v>
      </c>
      <c r="C255" t="s">
        <v>5143</v>
      </c>
      <c r="E255" s="79" t="s">
        <v>14535</v>
      </c>
      <c r="F255" s="79" t="s">
        <v>14558</v>
      </c>
      <c r="G255" s="79" t="s">
        <v>124</v>
      </c>
      <c r="H255" s="79" t="s">
        <v>15637</v>
      </c>
      <c r="I255" s="79" t="s">
        <v>45</v>
      </c>
      <c r="J255" s="79" t="s">
        <v>15626</v>
      </c>
      <c r="L255" s="79" t="s">
        <v>14585</v>
      </c>
      <c r="M255" s="79">
        <v>1</v>
      </c>
    </row>
    <row r="256" spans="1:13">
      <c r="A256" s="79" t="s">
        <v>18376</v>
      </c>
      <c r="B256" s="79" t="s">
        <v>18377</v>
      </c>
      <c r="C256" s="79" t="s">
        <v>18378</v>
      </c>
      <c r="E256" s="79" t="s">
        <v>14535</v>
      </c>
      <c r="F256" s="79" t="s">
        <v>20</v>
      </c>
      <c r="G256" s="79" t="s">
        <v>124</v>
      </c>
      <c r="H256" s="79" t="s">
        <v>15637</v>
      </c>
      <c r="I256" s="79" t="s">
        <v>14540</v>
      </c>
      <c r="J256" s="79" t="s">
        <v>15626</v>
      </c>
      <c r="L256" s="79" t="s">
        <v>14618</v>
      </c>
      <c r="M256" s="79">
        <v>1</v>
      </c>
    </row>
    <row r="257" spans="1:13">
      <c r="A257" s="79" t="s">
        <v>14695</v>
      </c>
      <c r="B257" s="79" t="s">
        <v>18379</v>
      </c>
      <c r="C257" s="79" t="s">
        <v>18380</v>
      </c>
      <c r="E257" s="79" t="s">
        <v>14535</v>
      </c>
      <c r="F257" s="79" t="s">
        <v>14558</v>
      </c>
      <c r="G257" s="79" t="s">
        <v>124</v>
      </c>
      <c r="H257" s="79" t="s">
        <v>15637</v>
      </c>
      <c r="I257" s="79" t="s">
        <v>45</v>
      </c>
      <c r="J257" s="79" t="s">
        <v>15626</v>
      </c>
      <c r="L257" s="79" t="s">
        <v>14585</v>
      </c>
      <c r="M257" s="79">
        <v>1</v>
      </c>
    </row>
    <row r="258" spans="1:13">
      <c r="A258" s="79" t="s">
        <v>14695</v>
      </c>
      <c r="B258" s="79" t="s">
        <v>5201</v>
      </c>
      <c r="C258" s="79" t="s">
        <v>5202</v>
      </c>
      <c r="E258" s="79" t="s">
        <v>14535</v>
      </c>
      <c r="F258" s="79" t="s">
        <v>14558</v>
      </c>
      <c r="G258" s="79" t="s">
        <v>124</v>
      </c>
      <c r="H258" s="79" t="s">
        <v>15637</v>
      </c>
      <c r="I258" s="79" t="s">
        <v>45</v>
      </c>
      <c r="J258" s="79" t="s">
        <v>15626</v>
      </c>
      <c r="L258" s="79" t="s">
        <v>14618</v>
      </c>
      <c r="M258" s="79">
        <v>1</v>
      </c>
    </row>
    <row r="259" spans="1:13">
      <c r="A259" s="79" t="s">
        <v>328</v>
      </c>
      <c r="B259" s="79" t="s">
        <v>2121</v>
      </c>
      <c r="C259" s="79" t="s">
        <v>2122</v>
      </c>
      <c r="E259" s="79" t="s">
        <v>518</v>
      </c>
      <c r="F259" s="79" t="s">
        <v>20</v>
      </c>
      <c r="G259" s="79" t="s">
        <v>124</v>
      </c>
      <c r="H259" s="79" t="s">
        <v>15636</v>
      </c>
      <c r="I259" s="79" t="s">
        <v>27</v>
      </c>
      <c r="J259" s="79" t="s">
        <v>15626</v>
      </c>
    </row>
    <row r="260" spans="1:13">
      <c r="A260" s="79" t="s">
        <v>18381</v>
      </c>
      <c r="B260" s="79" t="s">
        <v>4567</v>
      </c>
      <c r="C260" s="79" t="s">
        <v>4568</v>
      </c>
      <c r="E260" s="79" t="s">
        <v>4559</v>
      </c>
      <c r="F260" s="79" t="s">
        <v>20</v>
      </c>
      <c r="G260" s="79" t="s">
        <v>124</v>
      </c>
      <c r="H260" s="79" t="s">
        <v>15636</v>
      </c>
      <c r="I260" s="79" t="s">
        <v>27</v>
      </c>
      <c r="J260" s="79" t="s">
        <v>15626</v>
      </c>
    </row>
    <row r="261" spans="1:13">
      <c r="A261" s="79" t="s">
        <v>328</v>
      </c>
      <c r="B261" s="79" t="s">
        <v>2236</v>
      </c>
      <c r="C261" s="79" t="s">
        <v>2237</v>
      </c>
      <c r="E261" s="79" t="s">
        <v>123</v>
      </c>
      <c r="F261" s="79" t="s">
        <v>20</v>
      </c>
      <c r="G261" s="79" t="s">
        <v>124</v>
      </c>
      <c r="H261" s="79" t="s">
        <v>15636</v>
      </c>
      <c r="I261" s="79" t="s">
        <v>27</v>
      </c>
      <c r="J261" s="79" t="s">
        <v>15626</v>
      </c>
      <c r="K261" s="79">
        <v>1990</v>
      </c>
    </row>
    <row r="262" spans="1:13">
      <c r="A262" s="79" t="s">
        <v>328</v>
      </c>
      <c r="B262" s="79" t="s">
        <v>3381</v>
      </c>
      <c r="C262" s="79" t="s">
        <v>3382</v>
      </c>
      <c r="E262" s="79" t="s">
        <v>123</v>
      </c>
      <c r="F262" s="79" t="s">
        <v>20</v>
      </c>
      <c r="G262" s="79" t="s">
        <v>124</v>
      </c>
      <c r="H262" s="79" t="s">
        <v>15636</v>
      </c>
      <c r="I262" s="79" t="s">
        <v>27</v>
      </c>
      <c r="J262" s="79" t="s">
        <v>15626</v>
      </c>
      <c r="K262" s="79">
        <v>18</v>
      </c>
    </row>
    <row r="263" spans="1:13">
      <c r="A263" s="79" t="s">
        <v>328</v>
      </c>
      <c r="B263" s="79" t="s">
        <v>2256</v>
      </c>
      <c r="C263" s="79" t="s">
        <v>2257</v>
      </c>
      <c r="E263" s="79" t="s">
        <v>123</v>
      </c>
      <c r="F263" s="79" t="s">
        <v>20</v>
      </c>
      <c r="G263" s="79" t="s">
        <v>124</v>
      </c>
      <c r="H263" s="79" t="s">
        <v>15636</v>
      </c>
      <c r="I263" s="79" t="s">
        <v>27</v>
      </c>
      <c r="J263" s="79" t="s">
        <v>15626</v>
      </c>
      <c r="K263" s="79">
        <v>5</v>
      </c>
    </row>
    <row r="264" spans="1:13">
      <c r="A264" s="79" t="s">
        <v>328</v>
      </c>
      <c r="B264" s="79" t="s">
        <v>516</v>
      </c>
      <c r="C264" s="79" t="s">
        <v>517</v>
      </c>
      <c r="E264" s="79" t="s">
        <v>518</v>
      </c>
      <c r="F264" s="79" t="s">
        <v>20</v>
      </c>
      <c r="G264" s="79" t="s">
        <v>124</v>
      </c>
      <c r="H264" s="79" t="s">
        <v>15636</v>
      </c>
      <c r="I264" s="79" t="s">
        <v>27</v>
      </c>
      <c r="J264" s="79" t="s">
        <v>15626</v>
      </c>
      <c r="K264" s="79">
        <v>8</v>
      </c>
    </row>
    <row r="265" spans="1:13">
      <c r="A265" s="79" t="s">
        <v>328</v>
      </c>
      <c r="B265" s="79" t="s">
        <v>1168</v>
      </c>
      <c r="C265" s="79" t="s">
        <v>1169</v>
      </c>
      <c r="E265" s="79" t="s">
        <v>1170</v>
      </c>
      <c r="F265" s="79" t="s">
        <v>20</v>
      </c>
      <c r="G265" s="79" t="s">
        <v>124</v>
      </c>
      <c r="H265" s="79" t="s">
        <v>15636</v>
      </c>
      <c r="I265" s="79" t="s">
        <v>27</v>
      </c>
      <c r="J265" s="79" t="s">
        <v>15626</v>
      </c>
      <c r="K265" s="79">
        <v>54</v>
      </c>
    </row>
    <row r="266" spans="1:13">
      <c r="A266" s="79" t="s">
        <v>317</v>
      </c>
      <c r="B266" s="79" t="s">
        <v>318</v>
      </c>
      <c r="C266" s="79" t="s">
        <v>323</v>
      </c>
      <c r="E266" s="79" t="s">
        <v>324</v>
      </c>
      <c r="F266" s="79" t="s">
        <v>20</v>
      </c>
      <c r="G266" s="79" t="s">
        <v>124</v>
      </c>
      <c r="H266" s="79" t="s">
        <v>15636</v>
      </c>
      <c r="I266" s="79" t="s">
        <v>22</v>
      </c>
      <c r="J266" s="79" t="s">
        <v>15626</v>
      </c>
      <c r="K266" s="79">
        <v>1286</v>
      </c>
    </row>
    <row r="267" spans="1:13">
      <c r="A267" s="79" t="s">
        <v>103</v>
      </c>
      <c r="B267" s="79" t="s">
        <v>121</v>
      </c>
      <c r="C267" s="79" t="s">
        <v>122</v>
      </c>
      <c r="E267" s="79" t="s">
        <v>123</v>
      </c>
      <c r="F267" s="79" t="s">
        <v>20</v>
      </c>
      <c r="G267" s="79" t="s">
        <v>124</v>
      </c>
      <c r="H267" s="79" t="s">
        <v>15636</v>
      </c>
      <c r="I267" s="79" t="s">
        <v>27</v>
      </c>
      <c r="J267" s="79" t="s">
        <v>15626</v>
      </c>
      <c r="K267" s="79">
        <v>393</v>
      </c>
    </row>
    <row r="268" spans="1:13">
      <c r="A268" s="79" t="s">
        <v>328</v>
      </c>
      <c r="B268" s="79" t="s">
        <v>2941</v>
      </c>
      <c r="C268" s="79" t="s">
        <v>2944</v>
      </c>
      <c r="E268" s="79" t="s">
        <v>1539</v>
      </c>
      <c r="F268" s="79" t="s">
        <v>20</v>
      </c>
      <c r="G268" s="79" t="s">
        <v>124</v>
      </c>
      <c r="H268" s="79" t="s">
        <v>15636</v>
      </c>
      <c r="I268" s="79" t="s">
        <v>27</v>
      </c>
      <c r="J268" s="79" t="s">
        <v>15626</v>
      </c>
    </row>
    <row r="269" spans="1:13">
      <c r="A269" s="79" t="s">
        <v>328</v>
      </c>
      <c r="B269" s="79" t="s">
        <v>1196</v>
      </c>
      <c r="C269" s="79" t="s">
        <v>1198</v>
      </c>
      <c r="E269" s="79" t="s">
        <v>14730</v>
      </c>
      <c r="F269" s="79" t="s">
        <v>20</v>
      </c>
      <c r="G269" s="79" t="s">
        <v>124</v>
      </c>
      <c r="H269" s="79" t="s">
        <v>15637</v>
      </c>
      <c r="I269" s="79" t="s">
        <v>27</v>
      </c>
      <c r="J269" s="79" t="s">
        <v>15626</v>
      </c>
      <c r="K269" s="79">
        <v>1859</v>
      </c>
      <c r="L269" s="79">
        <v>1</v>
      </c>
    </row>
    <row r="270" spans="1:13">
      <c r="A270" s="79" t="s">
        <v>161</v>
      </c>
      <c r="B270" s="79" t="s">
        <v>164</v>
      </c>
      <c r="C270" s="79" t="s">
        <v>166</v>
      </c>
      <c r="E270" s="79" t="s">
        <v>167</v>
      </c>
      <c r="F270" s="79" t="s">
        <v>20</v>
      </c>
      <c r="G270" s="79" t="s">
        <v>124</v>
      </c>
      <c r="H270" s="79" t="s">
        <v>15636</v>
      </c>
      <c r="I270" s="79" t="s">
        <v>27</v>
      </c>
      <c r="J270" s="79" t="s">
        <v>15626</v>
      </c>
      <c r="K270" s="79">
        <v>11390</v>
      </c>
    </row>
    <row r="271" spans="1:13">
      <c r="A271" s="79" t="s">
        <v>18382</v>
      </c>
      <c r="B271" s="79" t="s">
        <v>4445</v>
      </c>
      <c r="C271" s="79" t="s">
        <v>4446</v>
      </c>
      <c r="E271" s="79" t="s">
        <v>4447</v>
      </c>
      <c r="F271" s="79" t="s">
        <v>20</v>
      </c>
      <c r="G271" s="79" t="s">
        <v>124</v>
      </c>
      <c r="H271" s="79" t="s">
        <v>15636</v>
      </c>
      <c r="I271" s="79" t="s">
        <v>27</v>
      </c>
      <c r="J271" s="79" t="s">
        <v>15626</v>
      </c>
    </row>
    <row r="272" spans="1:13">
      <c r="A272" s="79" t="s">
        <v>18382</v>
      </c>
      <c r="B272" s="79" t="s">
        <v>4453</v>
      </c>
      <c r="C272" s="79" t="s">
        <v>18383</v>
      </c>
      <c r="E272" s="79" t="s">
        <v>4447</v>
      </c>
      <c r="F272" s="79" t="s">
        <v>20</v>
      </c>
      <c r="G272" s="79" t="s">
        <v>124</v>
      </c>
      <c r="H272" s="79" t="s">
        <v>15636</v>
      </c>
      <c r="I272" s="79" t="s">
        <v>27</v>
      </c>
      <c r="J272" s="79" t="s">
        <v>15626</v>
      </c>
    </row>
    <row r="273" spans="1:13">
      <c r="A273" s="79" t="s">
        <v>18382</v>
      </c>
      <c r="B273" s="79" t="s">
        <v>4449</v>
      </c>
      <c r="C273" s="79" t="s">
        <v>18384</v>
      </c>
      <c r="E273" s="79" t="s">
        <v>4447</v>
      </c>
      <c r="F273" s="79" t="s">
        <v>20</v>
      </c>
      <c r="G273" s="79" t="s">
        <v>124</v>
      </c>
      <c r="H273" s="79" t="s">
        <v>15636</v>
      </c>
      <c r="I273" s="79" t="s">
        <v>27</v>
      </c>
      <c r="J273" s="79" t="s">
        <v>15626</v>
      </c>
    </row>
    <row r="274" spans="1:13">
      <c r="A274" s="79" t="s">
        <v>18382</v>
      </c>
      <c r="B274" s="79" t="s">
        <v>4455</v>
      </c>
      <c r="C274" s="79" t="s">
        <v>18385</v>
      </c>
      <c r="E274" s="79" t="s">
        <v>4447</v>
      </c>
      <c r="F274" s="79" t="s">
        <v>20</v>
      </c>
      <c r="G274" s="79" t="s">
        <v>124</v>
      </c>
      <c r="H274" s="79" t="s">
        <v>15636</v>
      </c>
      <c r="I274" s="79" t="s">
        <v>27</v>
      </c>
      <c r="J274" s="79" t="s">
        <v>15626</v>
      </c>
    </row>
    <row r="275" spans="1:13">
      <c r="A275" s="79" t="s">
        <v>18382</v>
      </c>
      <c r="B275" s="79" t="s">
        <v>2813</v>
      </c>
      <c r="C275" s="79" t="s">
        <v>18386</v>
      </c>
      <c r="E275" s="79" t="s">
        <v>4447</v>
      </c>
      <c r="F275" s="79" t="s">
        <v>20</v>
      </c>
      <c r="G275" s="79" t="s">
        <v>124</v>
      </c>
      <c r="H275" s="79" t="s">
        <v>15636</v>
      </c>
      <c r="I275" s="79" t="s">
        <v>27</v>
      </c>
      <c r="J275" s="79" t="s">
        <v>15626</v>
      </c>
    </row>
    <row r="276" spans="1:13">
      <c r="A276" s="79" t="s">
        <v>18382</v>
      </c>
      <c r="B276" s="79" t="s">
        <v>4451</v>
      </c>
      <c r="C276" s="79" t="s">
        <v>18387</v>
      </c>
      <c r="E276" s="79" t="s">
        <v>4447</v>
      </c>
      <c r="F276" s="79" t="s">
        <v>20</v>
      </c>
      <c r="G276" s="79" t="s">
        <v>124</v>
      </c>
      <c r="H276" s="79" t="s">
        <v>15636</v>
      </c>
      <c r="I276" s="79" t="s">
        <v>27</v>
      </c>
      <c r="J276" s="79" t="s">
        <v>15626</v>
      </c>
    </row>
    <row r="277" spans="1:13">
      <c r="A277" s="79" t="s">
        <v>14715</v>
      </c>
      <c r="B277" s="79" t="s">
        <v>14658</v>
      </c>
      <c r="C277" s="79" t="s">
        <v>14660</v>
      </c>
      <c r="F277" s="79" t="s">
        <v>20</v>
      </c>
      <c r="H277" s="79" t="s">
        <v>15637</v>
      </c>
      <c r="I277" s="79" t="s">
        <v>45</v>
      </c>
      <c r="J277" s="79" t="s">
        <v>15626</v>
      </c>
      <c r="L277" s="79" t="s">
        <v>14585</v>
      </c>
    </row>
    <row r="278" spans="1:13">
      <c r="A278" s="79" t="s">
        <v>317</v>
      </c>
      <c r="B278" s="79" t="s">
        <v>5504</v>
      </c>
      <c r="C278" s="79" t="s">
        <v>5505</v>
      </c>
      <c r="E278" s="79" t="s">
        <v>5506</v>
      </c>
      <c r="F278" s="79" t="s">
        <v>20</v>
      </c>
      <c r="G278" s="79" t="s">
        <v>124</v>
      </c>
      <c r="H278" s="79" t="s">
        <v>15636</v>
      </c>
      <c r="I278" s="79" t="s">
        <v>3938</v>
      </c>
      <c r="J278" s="79" t="s">
        <v>15626</v>
      </c>
      <c r="L278" s="79" t="s">
        <v>14536</v>
      </c>
      <c r="M278" s="79">
        <v>1</v>
      </c>
    </row>
    <row r="279" spans="1:13">
      <c r="A279" s="79" t="s">
        <v>14715</v>
      </c>
      <c r="B279" s="79" t="s">
        <v>14661</v>
      </c>
      <c r="C279" s="79" t="s">
        <v>14662</v>
      </c>
      <c r="F279" s="79" t="s">
        <v>20</v>
      </c>
      <c r="H279" s="79" t="s">
        <v>15637</v>
      </c>
      <c r="I279" s="79" t="s">
        <v>45</v>
      </c>
      <c r="J279" s="79" t="s">
        <v>15626</v>
      </c>
      <c r="L279" s="79" t="s">
        <v>14564</v>
      </c>
    </row>
    <row r="280" spans="1:13">
      <c r="A280" s="79" t="s">
        <v>18381</v>
      </c>
      <c r="B280" s="79" t="s">
        <v>4557</v>
      </c>
      <c r="C280" s="79" t="s">
        <v>4558</v>
      </c>
      <c r="E280" s="79" t="s">
        <v>4559</v>
      </c>
      <c r="F280" s="79" t="s">
        <v>20</v>
      </c>
      <c r="G280" s="79" t="s">
        <v>124</v>
      </c>
      <c r="H280" s="79" t="s">
        <v>15636</v>
      </c>
      <c r="I280" s="79" t="s">
        <v>27</v>
      </c>
      <c r="J280" s="79" t="s">
        <v>15626</v>
      </c>
      <c r="K280" s="79">
        <v>10</v>
      </c>
    </row>
    <row r="281" spans="1:13">
      <c r="A281" s="79" t="s">
        <v>18381</v>
      </c>
      <c r="B281" s="79" t="s">
        <v>4557</v>
      </c>
      <c r="C281" s="79" t="s">
        <v>4560</v>
      </c>
      <c r="E281" s="79" t="s">
        <v>4559</v>
      </c>
      <c r="F281" s="79" t="s">
        <v>20</v>
      </c>
      <c r="G281" s="79" t="s">
        <v>124</v>
      </c>
      <c r="H281" s="79" t="s">
        <v>15636</v>
      </c>
      <c r="I281" s="79" t="s">
        <v>27</v>
      </c>
      <c r="J281" s="79" t="s">
        <v>15626</v>
      </c>
    </row>
    <row r="282" spans="1:13">
      <c r="A282" s="79" t="s">
        <v>328</v>
      </c>
      <c r="B282" s="79" t="s">
        <v>2123</v>
      </c>
      <c r="C282" s="79" t="s">
        <v>2124</v>
      </c>
      <c r="E282" s="79" t="s">
        <v>55</v>
      </c>
      <c r="F282" s="79" t="s">
        <v>20</v>
      </c>
      <c r="G282" s="79" t="s">
        <v>124</v>
      </c>
      <c r="H282" s="79" t="s">
        <v>15636</v>
      </c>
      <c r="I282" s="79" t="s">
        <v>27</v>
      </c>
      <c r="J282" s="79" t="s">
        <v>15626</v>
      </c>
      <c r="K282" s="79">
        <v>289</v>
      </c>
    </row>
    <row r="283" spans="1:13">
      <c r="A283" s="79" t="s">
        <v>328</v>
      </c>
      <c r="B283" s="79" t="s">
        <v>2369</v>
      </c>
      <c r="C283" s="79" t="s">
        <v>2370</v>
      </c>
      <c r="E283" s="79" t="s">
        <v>19</v>
      </c>
      <c r="F283" s="79" t="s">
        <v>20</v>
      </c>
      <c r="G283" s="79" t="s">
        <v>124</v>
      </c>
      <c r="H283" s="79" t="s">
        <v>15636</v>
      </c>
      <c r="I283" s="79" t="s">
        <v>22</v>
      </c>
      <c r="J283" s="79" t="s">
        <v>15626</v>
      </c>
      <c r="K283" s="79">
        <v>35</v>
      </c>
    </row>
    <row r="284" spans="1:13">
      <c r="A284" s="79" t="s">
        <v>328</v>
      </c>
      <c r="B284" s="79" t="s">
        <v>2355</v>
      </c>
      <c r="C284" s="79" t="s">
        <v>2356</v>
      </c>
      <c r="E284" s="79" t="s">
        <v>19</v>
      </c>
      <c r="F284" s="79" t="s">
        <v>20</v>
      </c>
      <c r="G284" s="79" t="s">
        <v>124</v>
      </c>
      <c r="H284" s="79" t="s">
        <v>15636</v>
      </c>
      <c r="I284" s="79" t="s">
        <v>22</v>
      </c>
      <c r="J284" s="79" t="s">
        <v>15626</v>
      </c>
    </row>
    <row r="285" spans="1:13">
      <c r="A285" s="79" t="s">
        <v>328</v>
      </c>
      <c r="B285" s="79" t="s">
        <v>2378</v>
      </c>
      <c r="C285" s="79" t="s">
        <v>2379</v>
      </c>
      <c r="E285" s="79" t="s">
        <v>19</v>
      </c>
      <c r="F285" s="79" t="s">
        <v>20</v>
      </c>
      <c r="G285" s="79" t="s">
        <v>124</v>
      </c>
      <c r="H285" s="79" t="s">
        <v>15636</v>
      </c>
      <c r="I285" s="79" t="s">
        <v>22</v>
      </c>
      <c r="J285" s="79" t="s">
        <v>15626</v>
      </c>
      <c r="K285" s="79">
        <v>101</v>
      </c>
    </row>
    <row r="286" spans="1:13">
      <c r="A286" s="79" t="s">
        <v>328</v>
      </c>
      <c r="B286" s="79" t="s">
        <v>2351</v>
      </c>
      <c r="C286" s="79" t="s">
        <v>2352</v>
      </c>
      <c r="E286" s="79" t="s">
        <v>19</v>
      </c>
      <c r="F286" s="79" t="s">
        <v>20</v>
      </c>
      <c r="G286" s="79" t="s">
        <v>124</v>
      </c>
      <c r="H286" s="79" t="s">
        <v>15636</v>
      </c>
      <c r="I286" s="79" t="s">
        <v>22</v>
      </c>
      <c r="J286" s="79" t="s">
        <v>15626</v>
      </c>
      <c r="K286" s="79">
        <v>14</v>
      </c>
    </row>
    <row r="287" spans="1:13">
      <c r="A287" s="79" t="s">
        <v>328</v>
      </c>
      <c r="B287" s="79" t="s">
        <v>1527</v>
      </c>
      <c r="C287" s="79" t="s">
        <v>1528</v>
      </c>
      <c r="E287" s="79" t="s">
        <v>19</v>
      </c>
      <c r="F287" s="79" t="s">
        <v>20</v>
      </c>
      <c r="G287" s="79" t="s">
        <v>124</v>
      </c>
      <c r="H287" s="79" t="s">
        <v>15636</v>
      </c>
      <c r="I287" s="79" t="s">
        <v>22</v>
      </c>
      <c r="J287" s="79" t="s">
        <v>15626</v>
      </c>
      <c r="K287" s="79">
        <v>9</v>
      </c>
    </row>
    <row r="288" spans="1:13">
      <c r="A288" s="79" t="s">
        <v>328</v>
      </c>
      <c r="B288" s="79" t="s">
        <v>2353</v>
      </c>
      <c r="C288" s="79" t="s">
        <v>2354</v>
      </c>
      <c r="E288" s="79" t="s">
        <v>19</v>
      </c>
      <c r="F288" s="79" t="s">
        <v>20</v>
      </c>
      <c r="G288" s="79" t="s">
        <v>124</v>
      </c>
      <c r="H288" s="79" t="s">
        <v>15636</v>
      </c>
      <c r="I288" s="79" t="s">
        <v>27</v>
      </c>
      <c r="J288" s="79" t="s">
        <v>15626</v>
      </c>
    </row>
    <row r="289" spans="1:11">
      <c r="A289" s="79" t="s">
        <v>328</v>
      </c>
      <c r="B289" s="79" t="s">
        <v>2376</v>
      </c>
      <c r="C289" s="79" t="s">
        <v>2377</v>
      </c>
      <c r="E289" s="79" t="s">
        <v>19</v>
      </c>
      <c r="F289" s="79" t="s">
        <v>20</v>
      </c>
      <c r="G289" s="79" t="s">
        <v>124</v>
      </c>
      <c r="H289" s="79" t="s">
        <v>15636</v>
      </c>
      <c r="I289" s="79" t="s">
        <v>27</v>
      </c>
      <c r="J289" s="79" t="s">
        <v>15626</v>
      </c>
    </row>
    <row r="290" spans="1:11">
      <c r="A290" s="79" t="s">
        <v>328</v>
      </c>
      <c r="B290" s="79" t="s">
        <v>2349</v>
      </c>
      <c r="C290" s="79" t="s">
        <v>2350</v>
      </c>
      <c r="E290" s="79" t="s">
        <v>19</v>
      </c>
      <c r="F290" s="79" t="s">
        <v>20</v>
      </c>
      <c r="G290" s="79" t="s">
        <v>124</v>
      </c>
      <c r="H290" s="79" t="s">
        <v>15636</v>
      </c>
      <c r="I290" s="79" t="s">
        <v>27</v>
      </c>
      <c r="J290" s="79" t="s">
        <v>15626</v>
      </c>
    </row>
    <row r="291" spans="1:11">
      <c r="A291" s="79" t="s">
        <v>328</v>
      </c>
      <c r="B291" s="79" t="s">
        <v>2362</v>
      </c>
      <c r="C291" s="79" t="s">
        <v>2363</v>
      </c>
      <c r="E291" s="79" t="s">
        <v>19</v>
      </c>
      <c r="F291" s="79" t="s">
        <v>20</v>
      </c>
      <c r="G291" s="79" t="s">
        <v>124</v>
      </c>
      <c r="H291" s="79" t="s">
        <v>15636</v>
      </c>
      <c r="I291" s="79" t="s">
        <v>22</v>
      </c>
      <c r="J291" s="79" t="s">
        <v>15626</v>
      </c>
    </row>
    <row r="292" spans="1:11">
      <c r="A292" s="79" t="s">
        <v>126</v>
      </c>
      <c r="B292" s="79" t="s">
        <v>131</v>
      </c>
      <c r="C292" s="79" t="s">
        <v>132</v>
      </c>
      <c r="E292" s="79" t="s">
        <v>19</v>
      </c>
      <c r="F292" s="79" t="s">
        <v>20</v>
      </c>
      <c r="G292" s="79" t="s">
        <v>124</v>
      </c>
      <c r="H292" s="79" t="s">
        <v>15636</v>
      </c>
      <c r="I292" s="79" t="s">
        <v>27</v>
      </c>
      <c r="J292" s="79" t="s">
        <v>15626</v>
      </c>
    </row>
    <row r="293" spans="1:11">
      <c r="A293" s="79" t="s">
        <v>18381</v>
      </c>
      <c r="B293" s="79" t="s">
        <v>4563</v>
      </c>
      <c r="C293" s="79" t="s">
        <v>4564</v>
      </c>
      <c r="E293" s="79" t="s">
        <v>19</v>
      </c>
      <c r="F293" s="79" t="s">
        <v>20</v>
      </c>
      <c r="G293" s="79" t="s">
        <v>124</v>
      </c>
      <c r="H293" s="79" t="s">
        <v>15636</v>
      </c>
      <c r="I293" s="79" t="s">
        <v>27</v>
      </c>
      <c r="J293" s="79" t="s">
        <v>15626</v>
      </c>
    </row>
    <row r="294" spans="1:11">
      <c r="A294" s="79" t="s">
        <v>328</v>
      </c>
      <c r="B294" s="79" t="s">
        <v>408</v>
      </c>
      <c r="C294" s="79" t="s">
        <v>409</v>
      </c>
      <c r="E294" s="79" t="s">
        <v>19</v>
      </c>
      <c r="F294" s="79" t="s">
        <v>20</v>
      </c>
      <c r="G294" s="79" t="s">
        <v>124</v>
      </c>
      <c r="H294" s="79" t="s">
        <v>15636</v>
      </c>
      <c r="I294" s="79" t="s">
        <v>22</v>
      </c>
      <c r="J294" s="79" t="s">
        <v>15626</v>
      </c>
    </row>
    <row r="295" spans="1:11">
      <c r="A295" s="79" t="s">
        <v>328</v>
      </c>
      <c r="B295" s="79" t="s">
        <v>2357</v>
      </c>
      <c r="C295" s="79" t="s">
        <v>2358</v>
      </c>
      <c r="E295" s="79" t="s">
        <v>19</v>
      </c>
      <c r="F295" s="79" t="s">
        <v>20</v>
      </c>
      <c r="G295" s="79" t="s">
        <v>124</v>
      </c>
      <c r="H295" s="79" t="s">
        <v>15636</v>
      </c>
      <c r="I295" s="79" t="s">
        <v>22</v>
      </c>
      <c r="J295" s="79" t="s">
        <v>15626</v>
      </c>
      <c r="K295" s="79">
        <v>10</v>
      </c>
    </row>
    <row r="296" spans="1:11">
      <c r="A296" s="79" t="s">
        <v>328</v>
      </c>
      <c r="B296" s="79" t="s">
        <v>2366</v>
      </c>
      <c r="C296" s="79" t="s">
        <v>2367</v>
      </c>
      <c r="E296" s="79" t="s">
        <v>19</v>
      </c>
      <c r="F296" s="79" t="s">
        <v>20</v>
      </c>
      <c r="G296" s="79" t="s">
        <v>124</v>
      </c>
      <c r="H296" s="79" t="s">
        <v>15636</v>
      </c>
      <c r="I296" s="79" t="s">
        <v>22</v>
      </c>
      <c r="J296" s="79" t="s">
        <v>15626</v>
      </c>
      <c r="K296" s="79">
        <v>133</v>
      </c>
    </row>
    <row r="297" spans="1:11">
      <c r="A297" s="79" t="s">
        <v>16</v>
      </c>
      <c r="B297" s="79" t="s">
        <v>17</v>
      </c>
      <c r="C297" s="79" t="s">
        <v>18</v>
      </c>
      <c r="E297" s="79" t="s">
        <v>19</v>
      </c>
      <c r="F297" s="79" t="s">
        <v>20</v>
      </c>
      <c r="G297" s="79" t="s">
        <v>124</v>
      </c>
      <c r="H297" s="79" t="s">
        <v>15636</v>
      </c>
      <c r="I297" s="79" t="s">
        <v>22</v>
      </c>
      <c r="J297" s="79" t="s">
        <v>15626</v>
      </c>
      <c r="K297" s="79">
        <v>9</v>
      </c>
    </row>
    <row r="298" spans="1:11">
      <c r="A298" s="79" t="s">
        <v>328</v>
      </c>
      <c r="B298" s="79" t="s">
        <v>2360</v>
      </c>
      <c r="C298" s="79" t="s">
        <v>2361</v>
      </c>
      <c r="E298" s="79" t="s">
        <v>19</v>
      </c>
      <c r="F298" s="79" t="s">
        <v>20</v>
      </c>
      <c r="G298" s="79" t="s">
        <v>124</v>
      </c>
      <c r="H298" s="79" t="s">
        <v>15636</v>
      </c>
      <c r="I298" s="79" t="s">
        <v>22</v>
      </c>
      <c r="J298" s="79" t="s">
        <v>15626</v>
      </c>
      <c r="K298" s="79">
        <v>9</v>
      </c>
    </row>
    <row r="299" spans="1:11">
      <c r="A299" s="79" t="s">
        <v>328</v>
      </c>
      <c r="B299" s="79" t="s">
        <v>1237</v>
      </c>
      <c r="C299" s="79" t="s">
        <v>1238</v>
      </c>
      <c r="E299" s="79" t="s">
        <v>19</v>
      </c>
      <c r="F299" s="79" t="s">
        <v>20</v>
      </c>
      <c r="G299" s="79" t="s">
        <v>124</v>
      </c>
      <c r="H299" s="79" t="s">
        <v>15636</v>
      </c>
      <c r="I299" s="79" t="s">
        <v>27</v>
      </c>
      <c r="J299" s="79" t="s">
        <v>15626</v>
      </c>
    </row>
    <row r="300" spans="1:11">
      <c r="A300" s="79" t="s">
        <v>328</v>
      </c>
      <c r="B300" s="79" t="s">
        <v>3932</v>
      </c>
      <c r="C300" s="79" t="s">
        <v>3933</v>
      </c>
      <c r="E300" s="79" t="s">
        <v>19</v>
      </c>
      <c r="F300" s="79" t="s">
        <v>20</v>
      </c>
      <c r="G300" s="79" t="s">
        <v>124</v>
      </c>
      <c r="H300" s="79" t="s">
        <v>15636</v>
      </c>
      <c r="I300" s="79" t="s">
        <v>27</v>
      </c>
      <c r="J300" s="79" t="s">
        <v>15626</v>
      </c>
    </row>
    <row r="301" spans="1:11">
      <c r="A301" s="79" t="s">
        <v>126</v>
      </c>
      <c r="B301" s="79" t="s">
        <v>129</v>
      </c>
      <c r="C301" s="79" t="s">
        <v>130</v>
      </c>
      <c r="E301" s="79" t="s">
        <v>19</v>
      </c>
      <c r="F301" s="79" t="s">
        <v>20</v>
      </c>
      <c r="G301" s="79" t="s">
        <v>124</v>
      </c>
      <c r="H301" s="79" t="s">
        <v>15636</v>
      </c>
      <c r="I301" s="79" t="s">
        <v>22</v>
      </c>
      <c r="J301" s="79" t="s">
        <v>15626</v>
      </c>
    </row>
    <row r="302" spans="1:11">
      <c r="A302" s="79" t="s">
        <v>18388</v>
      </c>
      <c r="B302" s="79" t="s">
        <v>4302</v>
      </c>
      <c r="C302" s="79" t="s">
        <v>4304</v>
      </c>
      <c r="E302" s="79" t="s">
        <v>19</v>
      </c>
      <c r="F302" s="79" t="s">
        <v>20</v>
      </c>
      <c r="G302" s="79" t="s">
        <v>124</v>
      </c>
      <c r="H302" s="79" t="s">
        <v>15636</v>
      </c>
      <c r="I302" s="79" t="s">
        <v>22</v>
      </c>
      <c r="J302" s="79" t="s">
        <v>15626</v>
      </c>
    </row>
    <row r="303" spans="1:11">
      <c r="A303" s="79" t="s">
        <v>328</v>
      </c>
      <c r="B303" s="79" t="s">
        <v>2380</v>
      </c>
      <c r="C303" s="79" t="s">
        <v>2381</v>
      </c>
      <c r="E303" s="79" t="s">
        <v>19</v>
      </c>
      <c r="F303" s="79" t="s">
        <v>20</v>
      </c>
      <c r="G303" s="79" t="s">
        <v>124</v>
      </c>
      <c r="H303" s="79" t="s">
        <v>15636</v>
      </c>
      <c r="I303" s="79" t="s">
        <v>22</v>
      </c>
      <c r="J303" s="79" t="s">
        <v>15626</v>
      </c>
      <c r="K303" s="79">
        <v>101</v>
      </c>
    </row>
    <row r="304" spans="1:11">
      <c r="A304" s="79" t="s">
        <v>328</v>
      </c>
      <c r="B304" s="79" t="s">
        <v>1715</v>
      </c>
      <c r="C304" s="79" t="s">
        <v>1716</v>
      </c>
      <c r="E304" s="79" t="s">
        <v>19</v>
      </c>
      <c r="F304" s="79" t="s">
        <v>20</v>
      </c>
      <c r="G304" s="79" t="s">
        <v>124</v>
      </c>
      <c r="H304" s="79" t="s">
        <v>15636</v>
      </c>
      <c r="I304" s="79" t="s">
        <v>22</v>
      </c>
      <c r="J304" s="79" t="s">
        <v>15626</v>
      </c>
      <c r="K304" s="79">
        <v>10</v>
      </c>
    </row>
    <row r="305" spans="1:11">
      <c r="A305" s="79" t="s">
        <v>328</v>
      </c>
      <c r="B305" s="79" t="s">
        <v>3092</v>
      </c>
      <c r="C305" s="79" t="s">
        <v>3093</v>
      </c>
      <c r="E305" s="79" t="s">
        <v>19</v>
      </c>
      <c r="F305" s="79" t="s">
        <v>20</v>
      </c>
      <c r="G305" s="79" t="s">
        <v>124</v>
      </c>
      <c r="H305" s="79" t="s">
        <v>15636</v>
      </c>
      <c r="I305" s="79" t="s">
        <v>22</v>
      </c>
      <c r="J305" s="79" t="s">
        <v>15626</v>
      </c>
      <c r="K305" s="79">
        <v>11</v>
      </c>
    </row>
    <row r="306" spans="1:11">
      <c r="A306" s="79" t="s">
        <v>328</v>
      </c>
      <c r="B306" s="79" t="s">
        <v>2364</v>
      </c>
      <c r="C306" s="79" t="s">
        <v>2365</v>
      </c>
      <c r="E306" s="79" t="s">
        <v>19</v>
      </c>
      <c r="F306" s="79" t="s">
        <v>20</v>
      </c>
      <c r="G306" s="79" t="s">
        <v>124</v>
      </c>
      <c r="H306" s="79" t="s">
        <v>15636</v>
      </c>
      <c r="I306" s="79" t="s">
        <v>22</v>
      </c>
      <c r="J306" s="79" t="s">
        <v>15626</v>
      </c>
      <c r="K306" s="79">
        <v>17</v>
      </c>
    </row>
    <row r="307" spans="1:11">
      <c r="A307" s="79" t="s">
        <v>161</v>
      </c>
      <c r="B307" s="79" t="s">
        <v>162</v>
      </c>
      <c r="C307" s="79" t="s">
        <v>163</v>
      </c>
      <c r="E307" s="79" t="s">
        <v>19</v>
      </c>
      <c r="F307" s="79" t="s">
        <v>20</v>
      </c>
      <c r="G307" s="79" t="s">
        <v>124</v>
      </c>
      <c r="H307" s="79" t="s">
        <v>15636</v>
      </c>
      <c r="I307" s="79" t="s">
        <v>22</v>
      </c>
      <c r="J307" s="79" t="s">
        <v>15626</v>
      </c>
    </row>
    <row r="308" spans="1:11">
      <c r="A308" s="79" t="s">
        <v>126</v>
      </c>
      <c r="B308" s="79" t="s">
        <v>127</v>
      </c>
      <c r="C308" s="79" t="s">
        <v>128</v>
      </c>
      <c r="E308" s="79" t="s">
        <v>19</v>
      </c>
      <c r="F308" s="79" t="s">
        <v>20</v>
      </c>
      <c r="G308" s="79" t="s">
        <v>124</v>
      </c>
      <c r="H308" s="79" t="s">
        <v>15636</v>
      </c>
      <c r="I308" s="79" t="s">
        <v>22</v>
      </c>
      <c r="J308" s="79" t="s">
        <v>15626</v>
      </c>
    </row>
    <row r="309" spans="1:11">
      <c r="A309" s="79" t="s">
        <v>18381</v>
      </c>
      <c r="B309" s="79" t="s">
        <v>4565</v>
      </c>
      <c r="C309" s="79" t="s">
        <v>4566</v>
      </c>
      <c r="E309" s="79" t="s">
        <v>19</v>
      </c>
      <c r="F309" s="79" t="s">
        <v>20</v>
      </c>
      <c r="G309" s="79" t="s">
        <v>124</v>
      </c>
      <c r="H309" s="79" t="s">
        <v>15636</v>
      </c>
      <c r="I309" s="79" t="s">
        <v>22</v>
      </c>
      <c r="J309" s="79" t="s">
        <v>15626</v>
      </c>
    </row>
    <row r="310" spans="1:11">
      <c r="A310" s="79" t="s">
        <v>328</v>
      </c>
      <c r="B310" s="79" t="s">
        <v>2242</v>
      </c>
      <c r="C310" s="79" t="s">
        <v>2243</v>
      </c>
      <c r="E310" s="79" t="s">
        <v>613</v>
      </c>
      <c r="F310" s="79" t="s">
        <v>20</v>
      </c>
      <c r="G310" s="79" t="s">
        <v>124</v>
      </c>
      <c r="H310" s="79" t="s">
        <v>15636</v>
      </c>
      <c r="I310" s="79" t="s">
        <v>27</v>
      </c>
      <c r="J310" s="79" t="s">
        <v>15626</v>
      </c>
    </row>
    <row r="311" spans="1:11">
      <c r="A311" s="79" t="s">
        <v>328</v>
      </c>
      <c r="B311" s="79" t="s">
        <v>2248</v>
      </c>
      <c r="C311" s="79" t="s">
        <v>2249</v>
      </c>
      <c r="E311" s="79" t="s">
        <v>613</v>
      </c>
      <c r="F311" s="79" t="s">
        <v>20</v>
      </c>
      <c r="G311" s="79" t="s">
        <v>124</v>
      </c>
      <c r="H311" s="79" t="s">
        <v>15636</v>
      </c>
      <c r="I311" s="79" t="s">
        <v>27</v>
      </c>
      <c r="J311" s="79" t="s">
        <v>15626</v>
      </c>
    </row>
    <row r="312" spans="1:11">
      <c r="A312" s="79" t="s">
        <v>328</v>
      </c>
      <c r="B312" s="79" t="s">
        <v>904</v>
      </c>
      <c r="C312" s="79" t="s">
        <v>905</v>
      </c>
      <c r="E312" s="79" t="s">
        <v>613</v>
      </c>
      <c r="F312" s="79" t="s">
        <v>20</v>
      </c>
      <c r="G312" s="79" t="s">
        <v>124</v>
      </c>
      <c r="H312" s="79" t="s">
        <v>15636</v>
      </c>
      <c r="I312" s="79" t="s">
        <v>27</v>
      </c>
      <c r="J312" s="79" t="s">
        <v>15626</v>
      </c>
    </row>
    <row r="313" spans="1:11">
      <c r="A313" s="79" t="s">
        <v>328</v>
      </c>
      <c r="B313" s="79" t="s">
        <v>766</v>
      </c>
      <c r="C313" s="79" t="s">
        <v>767</v>
      </c>
      <c r="E313" s="79" t="s">
        <v>613</v>
      </c>
      <c r="F313" s="79" t="s">
        <v>20</v>
      </c>
      <c r="G313" s="79" t="s">
        <v>124</v>
      </c>
      <c r="H313" s="79" t="s">
        <v>15636</v>
      </c>
      <c r="I313" s="79" t="s">
        <v>27</v>
      </c>
      <c r="J313" s="79" t="s">
        <v>15626</v>
      </c>
    </row>
    <row r="314" spans="1:11">
      <c r="A314" s="79" t="s">
        <v>328</v>
      </c>
      <c r="B314" s="79" t="s">
        <v>764</v>
      </c>
      <c r="C314" s="79" t="s">
        <v>765</v>
      </c>
      <c r="E314" s="79" t="s">
        <v>613</v>
      </c>
      <c r="F314" s="79" t="s">
        <v>20</v>
      </c>
      <c r="G314" s="79" t="s">
        <v>124</v>
      </c>
      <c r="H314" s="79" t="s">
        <v>15636</v>
      </c>
      <c r="I314" s="79" t="s">
        <v>27</v>
      </c>
      <c r="J314" s="79" t="s">
        <v>15626</v>
      </c>
    </row>
    <row r="315" spans="1:11">
      <c r="A315" s="79" t="s">
        <v>328</v>
      </c>
      <c r="B315" s="79" t="s">
        <v>768</v>
      </c>
      <c r="C315" s="79" t="s">
        <v>769</v>
      </c>
      <c r="E315" s="79" t="s">
        <v>613</v>
      </c>
      <c r="F315" s="79" t="s">
        <v>20</v>
      </c>
      <c r="G315" s="79" t="s">
        <v>124</v>
      </c>
      <c r="H315" s="79" t="s">
        <v>15636</v>
      </c>
      <c r="I315" s="79" t="s">
        <v>27</v>
      </c>
      <c r="J315" s="79" t="s">
        <v>15626</v>
      </c>
    </row>
    <row r="316" spans="1:11">
      <c r="A316" s="79" t="s">
        <v>328</v>
      </c>
      <c r="B316" s="79" t="s">
        <v>1434</v>
      </c>
      <c r="C316" s="79" t="s">
        <v>1435</v>
      </c>
      <c r="E316" s="79" t="s">
        <v>613</v>
      </c>
      <c r="F316" s="79" t="s">
        <v>20</v>
      </c>
      <c r="G316" s="79" t="s">
        <v>124</v>
      </c>
      <c r="H316" s="79" t="s">
        <v>15636</v>
      </c>
      <c r="I316" s="79" t="s">
        <v>27</v>
      </c>
      <c r="J316" s="79" t="s">
        <v>15626</v>
      </c>
    </row>
    <row r="317" spans="1:11">
      <c r="A317" s="79" t="s">
        <v>328</v>
      </c>
      <c r="B317" s="79" t="s">
        <v>1436</v>
      </c>
      <c r="C317" s="79" t="s">
        <v>1437</v>
      </c>
      <c r="E317" s="79" t="s">
        <v>613</v>
      </c>
      <c r="F317" s="79" t="s">
        <v>20</v>
      </c>
      <c r="G317" s="79" t="s">
        <v>124</v>
      </c>
      <c r="H317" s="79" t="s">
        <v>15636</v>
      </c>
      <c r="I317" s="79" t="s">
        <v>27</v>
      </c>
      <c r="J317" s="79" t="s">
        <v>15626</v>
      </c>
    </row>
    <row r="318" spans="1:11">
      <c r="A318" s="79" t="s">
        <v>328</v>
      </c>
      <c r="B318" s="79" t="s">
        <v>2107</v>
      </c>
      <c r="C318" s="79" t="s">
        <v>2108</v>
      </c>
      <c r="E318" s="79" t="s">
        <v>613</v>
      </c>
      <c r="F318" s="79" t="s">
        <v>20</v>
      </c>
      <c r="G318" s="79" t="s">
        <v>124</v>
      </c>
      <c r="H318" s="79" t="s">
        <v>15636</v>
      </c>
      <c r="I318" s="79" t="s">
        <v>27</v>
      </c>
      <c r="J318" s="79" t="s">
        <v>15626</v>
      </c>
    </row>
    <row r="319" spans="1:11">
      <c r="A319" s="79" t="s">
        <v>328</v>
      </c>
      <c r="B319" s="79" t="s">
        <v>2444</v>
      </c>
      <c r="C319" s="79" t="s">
        <v>2445</v>
      </c>
      <c r="E319" s="79" t="s">
        <v>613</v>
      </c>
      <c r="F319" s="79" t="s">
        <v>20</v>
      </c>
      <c r="G319" s="79" t="s">
        <v>124</v>
      </c>
      <c r="H319" s="79" t="s">
        <v>15636</v>
      </c>
      <c r="I319" s="79" t="s">
        <v>27</v>
      </c>
      <c r="J319" s="79" t="s">
        <v>15626</v>
      </c>
    </row>
    <row r="320" spans="1:11">
      <c r="A320" s="79" t="s">
        <v>328</v>
      </c>
      <c r="B320" s="79" t="s">
        <v>2530</v>
      </c>
      <c r="C320" s="79" t="s">
        <v>2531</v>
      </c>
      <c r="E320" s="79" t="s">
        <v>613</v>
      </c>
      <c r="F320" s="79" t="s">
        <v>20</v>
      </c>
      <c r="G320" s="79" t="s">
        <v>124</v>
      </c>
      <c r="H320" s="79" t="s">
        <v>15636</v>
      </c>
      <c r="I320" s="79" t="s">
        <v>27</v>
      </c>
      <c r="J320" s="79" t="s">
        <v>15626</v>
      </c>
    </row>
    <row r="321" spans="1:10">
      <c r="A321" s="79" t="s">
        <v>328</v>
      </c>
      <c r="B321" s="79" t="s">
        <v>862</v>
      </c>
      <c r="C321" s="79" t="s">
        <v>863</v>
      </c>
      <c r="E321" s="79" t="s">
        <v>613</v>
      </c>
      <c r="F321" s="79" t="s">
        <v>20</v>
      </c>
      <c r="G321" s="79" t="s">
        <v>124</v>
      </c>
      <c r="H321" s="79" t="s">
        <v>15636</v>
      </c>
      <c r="I321" s="79" t="s">
        <v>27</v>
      </c>
      <c r="J321" s="79" t="s">
        <v>15626</v>
      </c>
    </row>
    <row r="322" spans="1:10">
      <c r="A322" s="79" t="s">
        <v>328</v>
      </c>
      <c r="B322" s="79" t="s">
        <v>2238</v>
      </c>
      <c r="C322" s="79" t="s">
        <v>2239</v>
      </c>
      <c r="E322" s="79" t="s">
        <v>613</v>
      </c>
      <c r="F322" s="79" t="s">
        <v>20</v>
      </c>
      <c r="G322" s="79" t="s">
        <v>124</v>
      </c>
      <c r="H322" s="79" t="s">
        <v>15636</v>
      </c>
      <c r="I322" s="79" t="s">
        <v>27</v>
      </c>
      <c r="J322" s="79" t="s">
        <v>15626</v>
      </c>
    </row>
    <row r="323" spans="1:10">
      <c r="A323" s="79" t="s">
        <v>328</v>
      </c>
      <c r="B323" s="79" t="s">
        <v>679</v>
      </c>
      <c r="C323" s="79" t="s">
        <v>680</v>
      </c>
      <c r="E323" s="79" t="s">
        <v>613</v>
      </c>
      <c r="F323" s="79" t="s">
        <v>20</v>
      </c>
      <c r="G323" s="79" t="s">
        <v>124</v>
      </c>
      <c r="H323" s="79" t="s">
        <v>15636</v>
      </c>
      <c r="I323" s="79" t="s">
        <v>27</v>
      </c>
      <c r="J323" s="79" t="s">
        <v>15626</v>
      </c>
    </row>
    <row r="324" spans="1:10">
      <c r="A324" s="79" t="s">
        <v>328</v>
      </c>
      <c r="B324" s="79" t="s">
        <v>611</v>
      </c>
      <c r="C324" s="79" t="s">
        <v>612</v>
      </c>
      <c r="E324" s="79" t="s">
        <v>613</v>
      </c>
      <c r="F324" s="79" t="s">
        <v>20</v>
      </c>
      <c r="G324" s="79" t="s">
        <v>124</v>
      </c>
      <c r="H324" s="79" t="s">
        <v>15636</v>
      </c>
      <c r="I324" s="79" t="s">
        <v>27</v>
      </c>
      <c r="J324" s="79" t="s">
        <v>15626</v>
      </c>
    </row>
    <row r="325" spans="1:10">
      <c r="A325" s="79" t="s">
        <v>328</v>
      </c>
      <c r="B325" s="79" t="s">
        <v>2240</v>
      </c>
      <c r="C325" s="79" t="s">
        <v>2241</v>
      </c>
      <c r="E325" s="79" t="s">
        <v>613</v>
      </c>
      <c r="F325" s="79" t="s">
        <v>20</v>
      </c>
      <c r="G325" s="79" t="s">
        <v>124</v>
      </c>
      <c r="H325" s="79" t="s">
        <v>15636</v>
      </c>
      <c r="I325" s="79" t="s">
        <v>27</v>
      </c>
      <c r="J325" s="79" t="s">
        <v>15626</v>
      </c>
    </row>
    <row r="326" spans="1:10">
      <c r="A326" s="79" t="s">
        <v>328</v>
      </c>
      <c r="B326" s="79" t="s">
        <v>1904</v>
      </c>
      <c r="C326" s="79" t="s">
        <v>1905</v>
      </c>
      <c r="E326" s="79" t="s">
        <v>613</v>
      </c>
      <c r="F326" s="79" t="s">
        <v>20</v>
      </c>
      <c r="G326" s="79" t="s">
        <v>124</v>
      </c>
      <c r="H326" s="79" t="s">
        <v>15636</v>
      </c>
      <c r="I326" s="79" t="s">
        <v>27</v>
      </c>
      <c r="J326" s="79" t="s">
        <v>15626</v>
      </c>
    </row>
    <row r="327" spans="1:10">
      <c r="A327" s="79" t="s">
        <v>328</v>
      </c>
      <c r="B327" s="79" t="s">
        <v>2125</v>
      </c>
      <c r="C327" s="79" t="s">
        <v>2126</v>
      </c>
      <c r="E327" s="79" t="s">
        <v>613</v>
      </c>
      <c r="F327" s="79" t="s">
        <v>20</v>
      </c>
      <c r="G327" s="79" t="s">
        <v>124</v>
      </c>
      <c r="H327" s="79" t="s">
        <v>15636</v>
      </c>
      <c r="I327" s="79" t="s">
        <v>27</v>
      </c>
      <c r="J327" s="79" t="s">
        <v>15626</v>
      </c>
    </row>
    <row r="328" spans="1:10">
      <c r="A328" s="79" t="s">
        <v>328</v>
      </c>
      <c r="B328" s="79" t="s">
        <v>1963</v>
      </c>
      <c r="C328" s="79" t="s">
        <v>1964</v>
      </c>
      <c r="E328" s="79" t="s">
        <v>613</v>
      </c>
      <c r="F328" s="79" t="s">
        <v>20</v>
      </c>
      <c r="G328" s="79" t="s">
        <v>124</v>
      </c>
      <c r="H328" s="79" t="s">
        <v>15636</v>
      </c>
      <c r="I328" s="79" t="s">
        <v>27</v>
      </c>
      <c r="J328" s="79" t="s">
        <v>15626</v>
      </c>
    </row>
    <row r="329" spans="1:10">
      <c r="A329" s="79" t="s">
        <v>328</v>
      </c>
      <c r="B329" s="79" t="s">
        <v>2125</v>
      </c>
      <c r="C329" s="79" t="s">
        <v>2127</v>
      </c>
      <c r="E329" s="79" t="s">
        <v>613</v>
      </c>
      <c r="F329" s="79" t="s">
        <v>20</v>
      </c>
      <c r="G329" s="79" t="s">
        <v>124</v>
      </c>
      <c r="H329" s="79" t="s">
        <v>15636</v>
      </c>
      <c r="I329" s="79" t="s">
        <v>27</v>
      </c>
      <c r="J329" s="79" t="s">
        <v>15626</v>
      </c>
    </row>
    <row r="330" spans="1:10">
      <c r="A330" s="79" t="s">
        <v>328</v>
      </c>
      <c r="B330" s="79" t="s">
        <v>2515</v>
      </c>
      <c r="C330" s="79" t="s">
        <v>2516</v>
      </c>
      <c r="E330" s="79" t="s">
        <v>613</v>
      </c>
      <c r="F330" s="79" t="s">
        <v>20</v>
      </c>
      <c r="G330" s="79" t="s">
        <v>124</v>
      </c>
      <c r="H330" s="79" t="s">
        <v>15636</v>
      </c>
      <c r="I330" s="79" t="s">
        <v>27</v>
      </c>
      <c r="J330" s="79" t="s">
        <v>15626</v>
      </c>
    </row>
    <row r="331" spans="1:10">
      <c r="A331" s="79" t="s">
        <v>328</v>
      </c>
      <c r="B331" s="79" t="s">
        <v>2754</v>
      </c>
      <c r="C331" s="79" t="s">
        <v>2755</v>
      </c>
      <c r="E331" s="79" t="s">
        <v>613</v>
      </c>
      <c r="F331" s="79" t="s">
        <v>20</v>
      </c>
      <c r="G331" s="79" t="s">
        <v>124</v>
      </c>
      <c r="H331" s="79" t="s">
        <v>15636</v>
      </c>
      <c r="I331" s="79" t="s">
        <v>27</v>
      </c>
      <c r="J331" s="79" t="s">
        <v>15626</v>
      </c>
    </row>
    <row r="332" spans="1:10">
      <c r="A332" s="79" t="s">
        <v>328</v>
      </c>
      <c r="B332" s="79" t="s">
        <v>2515</v>
      </c>
      <c r="C332" s="79" t="s">
        <v>2517</v>
      </c>
      <c r="E332" s="79" t="s">
        <v>613</v>
      </c>
      <c r="F332" s="79" t="s">
        <v>20</v>
      </c>
      <c r="G332" s="79" t="s">
        <v>124</v>
      </c>
      <c r="H332" s="79" t="s">
        <v>15636</v>
      </c>
      <c r="I332" s="79" t="s">
        <v>27</v>
      </c>
      <c r="J332" s="79" t="s">
        <v>15626</v>
      </c>
    </row>
    <row r="333" spans="1:10">
      <c r="A333" s="79" t="s">
        <v>328</v>
      </c>
      <c r="B333" s="79" t="s">
        <v>3562</v>
      </c>
      <c r="C333" s="79" t="s">
        <v>3563</v>
      </c>
      <c r="E333" s="79" t="s">
        <v>613</v>
      </c>
      <c r="F333" s="79" t="s">
        <v>20</v>
      </c>
      <c r="G333" s="79" t="s">
        <v>124</v>
      </c>
      <c r="H333" s="79" t="s">
        <v>15636</v>
      </c>
      <c r="I333" s="79" t="s">
        <v>27</v>
      </c>
      <c r="J333" s="79" t="s">
        <v>15626</v>
      </c>
    </row>
    <row r="334" spans="1:10">
      <c r="A334" s="79" t="s">
        <v>328</v>
      </c>
      <c r="B334" s="79" t="s">
        <v>2650</v>
      </c>
      <c r="C334" s="79" t="s">
        <v>2651</v>
      </c>
      <c r="E334" s="79" t="s">
        <v>613</v>
      </c>
      <c r="F334" s="79" t="s">
        <v>20</v>
      </c>
      <c r="G334" s="79" t="s">
        <v>124</v>
      </c>
      <c r="H334" s="79" t="s">
        <v>15636</v>
      </c>
      <c r="I334" s="79" t="s">
        <v>27</v>
      </c>
      <c r="J334" s="79" t="s">
        <v>15626</v>
      </c>
    </row>
    <row r="335" spans="1:10">
      <c r="A335" s="79" t="s">
        <v>328</v>
      </c>
      <c r="B335" s="79" t="s">
        <v>3393</v>
      </c>
      <c r="C335" s="79" t="s">
        <v>3394</v>
      </c>
      <c r="E335" s="79" t="s">
        <v>613</v>
      </c>
      <c r="F335" s="79" t="s">
        <v>20</v>
      </c>
      <c r="G335" s="79" t="s">
        <v>124</v>
      </c>
      <c r="H335" s="79" t="s">
        <v>15636</v>
      </c>
      <c r="I335" s="79" t="s">
        <v>27</v>
      </c>
      <c r="J335" s="79" t="s">
        <v>15626</v>
      </c>
    </row>
    <row r="336" spans="1:10">
      <c r="A336" s="79" t="s">
        <v>328</v>
      </c>
      <c r="B336" s="79" t="s">
        <v>3649</v>
      </c>
      <c r="C336" s="79" t="s">
        <v>3650</v>
      </c>
      <c r="E336" s="79" t="s">
        <v>613</v>
      </c>
      <c r="F336" s="79" t="s">
        <v>20</v>
      </c>
      <c r="G336" s="79" t="s">
        <v>124</v>
      </c>
      <c r="H336" s="79" t="s">
        <v>15636</v>
      </c>
      <c r="I336" s="79" t="s">
        <v>27</v>
      </c>
      <c r="J336" s="79" t="s">
        <v>15626</v>
      </c>
    </row>
    <row r="337" spans="1:11">
      <c r="A337" s="79" t="s">
        <v>328</v>
      </c>
      <c r="B337" s="79" t="s">
        <v>2501</v>
      </c>
      <c r="C337" s="79" t="s">
        <v>2502</v>
      </c>
      <c r="E337" s="79" t="s">
        <v>613</v>
      </c>
      <c r="F337" s="79" t="s">
        <v>20</v>
      </c>
      <c r="G337" s="79" t="s">
        <v>124</v>
      </c>
      <c r="H337" s="79" t="s">
        <v>15636</v>
      </c>
      <c r="I337" s="79" t="s">
        <v>27</v>
      </c>
      <c r="J337" s="79" t="s">
        <v>15626</v>
      </c>
      <c r="K337" s="79">
        <v>9</v>
      </c>
    </row>
    <row r="338" spans="1:11">
      <c r="A338" s="79" t="s">
        <v>328</v>
      </c>
      <c r="B338" s="79" t="s">
        <v>2850</v>
      </c>
      <c r="C338" s="79" t="s">
        <v>2851</v>
      </c>
      <c r="E338" s="79" t="s">
        <v>613</v>
      </c>
      <c r="F338" s="79" t="s">
        <v>20</v>
      </c>
      <c r="G338" s="79" t="s">
        <v>124</v>
      </c>
      <c r="H338" s="79" t="s">
        <v>15636</v>
      </c>
      <c r="I338" s="79" t="s">
        <v>27</v>
      </c>
      <c r="J338" s="79" t="s">
        <v>15626</v>
      </c>
    </row>
    <row r="339" spans="1:11">
      <c r="A339" s="79" t="s">
        <v>328</v>
      </c>
      <c r="B339" s="79" t="s">
        <v>2246</v>
      </c>
      <c r="C339" s="79" t="s">
        <v>2247</v>
      </c>
      <c r="E339" s="79" t="s">
        <v>613</v>
      </c>
      <c r="F339" s="79" t="s">
        <v>20</v>
      </c>
      <c r="G339" s="79" t="s">
        <v>124</v>
      </c>
      <c r="H339" s="79" t="s">
        <v>15636</v>
      </c>
      <c r="I339" s="79" t="s">
        <v>27</v>
      </c>
      <c r="J339" s="79" t="s">
        <v>15626</v>
      </c>
    </row>
    <row r="340" spans="1:11">
      <c r="A340" s="79" t="s">
        <v>328</v>
      </c>
      <c r="B340" s="79" t="s">
        <v>2244</v>
      </c>
      <c r="C340" s="79" t="s">
        <v>2245</v>
      </c>
      <c r="E340" s="79" t="s">
        <v>613</v>
      </c>
      <c r="F340" s="79" t="s">
        <v>20</v>
      </c>
      <c r="G340" s="79" t="s">
        <v>124</v>
      </c>
      <c r="H340" s="79" t="s">
        <v>15636</v>
      </c>
      <c r="I340" s="79" t="s">
        <v>27</v>
      </c>
      <c r="J340" s="79" t="s">
        <v>15626</v>
      </c>
    </row>
    <row r="341" spans="1:11">
      <c r="A341" s="79" t="s">
        <v>18381</v>
      </c>
      <c r="B341" s="79" t="s">
        <v>4569</v>
      </c>
      <c r="C341" s="79" t="s">
        <v>4570</v>
      </c>
      <c r="E341" s="79" t="s">
        <v>613</v>
      </c>
      <c r="F341" s="79" t="s">
        <v>20</v>
      </c>
      <c r="G341" s="79" t="s">
        <v>124</v>
      </c>
      <c r="H341" s="79" t="s">
        <v>15636</v>
      </c>
      <c r="I341" s="79" t="s">
        <v>27</v>
      </c>
      <c r="J341" s="79" t="s">
        <v>15626</v>
      </c>
    </row>
    <row r="342" spans="1:11">
      <c r="A342" s="79" t="s">
        <v>18381</v>
      </c>
      <c r="B342" s="79" t="s">
        <v>4569</v>
      </c>
      <c r="C342" s="79" t="s">
        <v>4571</v>
      </c>
      <c r="E342" s="79" t="s">
        <v>613</v>
      </c>
      <c r="F342" s="79" t="s">
        <v>20</v>
      </c>
      <c r="G342" s="79" t="s">
        <v>124</v>
      </c>
      <c r="H342" s="79" t="s">
        <v>15636</v>
      </c>
      <c r="I342" s="79" t="s">
        <v>27</v>
      </c>
      <c r="J342" s="79" t="s">
        <v>15626</v>
      </c>
    </row>
    <row r="343" spans="1:11">
      <c r="A343" s="79" t="s">
        <v>18381</v>
      </c>
      <c r="B343" s="79" t="s">
        <v>4572</v>
      </c>
      <c r="C343" s="79" t="s">
        <v>4573</v>
      </c>
      <c r="E343" s="79" t="s">
        <v>613</v>
      </c>
      <c r="F343" s="79" t="s">
        <v>20</v>
      </c>
      <c r="G343" s="79" t="s">
        <v>124</v>
      </c>
      <c r="H343" s="79" t="s">
        <v>15636</v>
      </c>
      <c r="I343" s="79" t="s">
        <v>27</v>
      </c>
      <c r="J343" s="79" t="s">
        <v>15626</v>
      </c>
    </row>
    <row r="344" spans="1:11">
      <c r="A344" s="79" t="s">
        <v>328</v>
      </c>
      <c r="B344" s="79" t="s">
        <v>3759</v>
      </c>
      <c r="C344" s="79" t="s">
        <v>3760</v>
      </c>
      <c r="E344" s="79" t="s">
        <v>613</v>
      </c>
      <c r="F344" s="79" t="s">
        <v>20</v>
      </c>
      <c r="G344" s="79" t="s">
        <v>124</v>
      </c>
      <c r="H344" s="79" t="s">
        <v>15636</v>
      </c>
      <c r="I344" s="79" t="s">
        <v>27</v>
      </c>
      <c r="J344" s="79" t="s">
        <v>15626</v>
      </c>
    </row>
    <row r="345" spans="1:11">
      <c r="A345" s="79" t="s">
        <v>328</v>
      </c>
      <c r="B345" s="79" t="s">
        <v>3759</v>
      </c>
      <c r="C345" s="79" t="s">
        <v>3761</v>
      </c>
      <c r="E345" s="79" t="s">
        <v>613</v>
      </c>
      <c r="F345" s="79" t="s">
        <v>20</v>
      </c>
      <c r="G345" s="79" t="s">
        <v>124</v>
      </c>
      <c r="H345" s="79" t="s">
        <v>15636</v>
      </c>
      <c r="I345" s="79" t="s">
        <v>27</v>
      </c>
      <c r="J345" s="79" t="s">
        <v>15626</v>
      </c>
    </row>
    <row r="346" spans="1:11">
      <c r="A346" s="79" t="s">
        <v>328</v>
      </c>
      <c r="B346" s="79" t="s">
        <v>906</v>
      </c>
      <c r="C346" s="79" t="s">
        <v>907</v>
      </c>
      <c r="E346" s="79" t="s">
        <v>613</v>
      </c>
      <c r="F346" s="79" t="s">
        <v>20</v>
      </c>
      <c r="G346" s="79" t="s">
        <v>124</v>
      </c>
      <c r="H346" s="79" t="s">
        <v>15636</v>
      </c>
      <c r="I346" s="79" t="s">
        <v>27</v>
      </c>
      <c r="J346" s="79" t="s">
        <v>15626</v>
      </c>
    </row>
    <row r="347" spans="1:11">
      <c r="A347" s="79" t="s">
        <v>328</v>
      </c>
      <c r="B347" s="79" t="s">
        <v>906</v>
      </c>
      <c r="C347" s="79" t="s">
        <v>908</v>
      </c>
      <c r="E347" s="79" t="s">
        <v>613</v>
      </c>
      <c r="F347" s="79" t="s">
        <v>20</v>
      </c>
      <c r="G347" s="79" t="s">
        <v>124</v>
      </c>
      <c r="H347" s="79" t="s">
        <v>15636</v>
      </c>
      <c r="I347" s="79" t="s">
        <v>27</v>
      </c>
      <c r="J347" s="79" t="s">
        <v>15626</v>
      </c>
    </row>
    <row r="348" spans="1:11">
      <c r="A348" s="79" t="s">
        <v>328</v>
      </c>
      <c r="B348" s="79" t="s">
        <v>906</v>
      </c>
      <c r="C348" s="79" t="s">
        <v>909</v>
      </c>
      <c r="E348" s="79" t="s">
        <v>613</v>
      </c>
      <c r="F348" s="79" t="s">
        <v>20</v>
      </c>
      <c r="G348" s="79" t="s">
        <v>124</v>
      </c>
      <c r="H348" s="79" t="s">
        <v>15636</v>
      </c>
      <c r="I348" s="79" t="s">
        <v>27</v>
      </c>
      <c r="J348" s="79" t="s">
        <v>15626</v>
      </c>
    </row>
    <row r="349" spans="1:11">
      <c r="A349" s="79" t="s">
        <v>328</v>
      </c>
      <c r="B349" s="79" t="s">
        <v>906</v>
      </c>
      <c r="C349" s="79" t="s">
        <v>910</v>
      </c>
      <c r="E349" s="79" t="s">
        <v>613</v>
      </c>
      <c r="F349" s="79" t="s">
        <v>20</v>
      </c>
      <c r="G349" s="79" t="s">
        <v>124</v>
      </c>
      <c r="H349" s="79" t="s">
        <v>15636</v>
      </c>
      <c r="I349" s="79" t="s">
        <v>27</v>
      </c>
      <c r="J349" s="79" t="s">
        <v>15626</v>
      </c>
    </row>
    <row r="350" spans="1:11">
      <c r="A350" s="79" t="s">
        <v>328</v>
      </c>
      <c r="B350" s="79" t="s">
        <v>3759</v>
      </c>
      <c r="C350" s="79" t="s">
        <v>3762</v>
      </c>
      <c r="E350" s="79" t="s">
        <v>613</v>
      </c>
      <c r="F350" s="79" t="s">
        <v>20</v>
      </c>
      <c r="G350" s="79" t="s">
        <v>124</v>
      </c>
      <c r="H350" s="79" t="s">
        <v>15636</v>
      </c>
      <c r="I350" s="79" t="s">
        <v>27</v>
      </c>
      <c r="J350" s="79" t="s">
        <v>15626</v>
      </c>
    </row>
    <row r="351" spans="1:11">
      <c r="A351" s="79" t="s">
        <v>328</v>
      </c>
      <c r="B351" s="79" t="s">
        <v>3759</v>
      </c>
      <c r="C351" s="79" t="s">
        <v>3763</v>
      </c>
      <c r="E351" s="79" t="s">
        <v>613</v>
      </c>
      <c r="F351" s="79" t="s">
        <v>20</v>
      </c>
      <c r="G351" s="79" t="s">
        <v>124</v>
      </c>
      <c r="H351" s="79" t="s">
        <v>15636</v>
      </c>
      <c r="I351" s="79" t="s">
        <v>27</v>
      </c>
      <c r="J351" s="79" t="s">
        <v>15626</v>
      </c>
    </row>
    <row r="352" spans="1:11">
      <c r="A352" s="79" t="s">
        <v>328</v>
      </c>
      <c r="B352" s="79" t="s">
        <v>911</v>
      </c>
      <c r="C352" s="79" t="s">
        <v>912</v>
      </c>
      <c r="E352" s="79" t="s">
        <v>613</v>
      </c>
      <c r="F352" s="79" t="s">
        <v>20</v>
      </c>
      <c r="G352" s="79" t="s">
        <v>124</v>
      </c>
      <c r="H352" s="79" t="s">
        <v>15636</v>
      </c>
      <c r="I352" s="79" t="s">
        <v>27</v>
      </c>
      <c r="J352" s="79" t="s">
        <v>15626</v>
      </c>
    </row>
    <row r="353" spans="1:10">
      <c r="A353" s="79" t="s">
        <v>328</v>
      </c>
      <c r="B353" s="79" t="s">
        <v>915</v>
      </c>
      <c r="C353" s="79" t="s">
        <v>916</v>
      </c>
      <c r="E353" s="79" t="s">
        <v>613</v>
      </c>
      <c r="F353" s="79" t="s">
        <v>20</v>
      </c>
      <c r="G353" s="79" t="s">
        <v>124</v>
      </c>
      <c r="H353" s="79" t="s">
        <v>15636</v>
      </c>
      <c r="I353" s="79" t="s">
        <v>27</v>
      </c>
      <c r="J353" s="79" t="s">
        <v>15626</v>
      </c>
    </row>
    <row r="354" spans="1:10">
      <c r="A354" s="79" t="s">
        <v>328</v>
      </c>
      <c r="B354" s="79" t="s">
        <v>917</v>
      </c>
      <c r="C354" s="79" t="s">
        <v>918</v>
      </c>
      <c r="E354" s="79" t="s">
        <v>613</v>
      </c>
      <c r="F354" s="79" t="s">
        <v>20</v>
      </c>
      <c r="G354" s="79" t="s">
        <v>124</v>
      </c>
      <c r="H354" s="79" t="s">
        <v>15636</v>
      </c>
      <c r="I354" s="79" t="s">
        <v>27</v>
      </c>
      <c r="J354" s="79" t="s">
        <v>15626</v>
      </c>
    </row>
    <row r="355" spans="1:10">
      <c r="A355" s="79" t="s">
        <v>328</v>
      </c>
      <c r="B355" s="79" t="s">
        <v>913</v>
      </c>
      <c r="C355" s="79" t="s">
        <v>914</v>
      </c>
      <c r="E355" s="79" t="s">
        <v>613</v>
      </c>
      <c r="F355" s="79" t="s">
        <v>20</v>
      </c>
      <c r="G355" s="79" t="s">
        <v>124</v>
      </c>
      <c r="H355" s="79" t="s">
        <v>15636</v>
      </c>
      <c r="I355" s="79" t="s">
        <v>27</v>
      </c>
      <c r="J355" s="79" t="s">
        <v>15626</v>
      </c>
    </row>
    <row r="356" spans="1:10">
      <c r="A356" s="79" t="s">
        <v>328</v>
      </c>
      <c r="B356" s="79" t="s">
        <v>3759</v>
      </c>
      <c r="C356" s="79" t="s">
        <v>3764</v>
      </c>
      <c r="E356" s="79" t="s">
        <v>613</v>
      </c>
      <c r="F356" s="79" t="s">
        <v>20</v>
      </c>
      <c r="G356" s="79" t="s">
        <v>124</v>
      </c>
      <c r="H356" s="79" t="s">
        <v>15636</v>
      </c>
      <c r="I356" s="79" t="s">
        <v>27</v>
      </c>
      <c r="J356" s="79" t="s">
        <v>15626</v>
      </c>
    </row>
    <row r="357" spans="1:10">
      <c r="A357" s="79" t="s">
        <v>328</v>
      </c>
      <c r="B357" s="79" t="s">
        <v>3759</v>
      </c>
      <c r="C357" s="79" t="s">
        <v>3765</v>
      </c>
      <c r="E357" s="79" t="s">
        <v>613</v>
      </c>
      <c r="F357" s="79" t="s">
        <v>20</v>
      </c>
      <c r="G357" s="79" t="s">
        <v>124</v>
      </c>
      <c r="H357" s="79" t="s">
        <v>15636</v>
      </c>
      <c r="I357" s="79" t="s">
        <v>27</v>
      </c>
      <c r="J357" s="79" t="s">
        <v>15626</v>
      </c>
    </row>
    <row r="358" spans="1:10">
      <c r="A358" s="79" t="s">
        <v>328</v>
      </c>
      <c r="B358" s="79" t="s">
        <v>919</v>
      </c>
      <c r="C358" s="79" t="s">
        <v>920</v>
      </c>
      <c r="E358" s="79" t="s">
        <v>613</v>
      </c>
      <c r="F358" s="79" t="s">
        <v>20</v>
      </c>
      <c r="G358" s="79" t="s">
        <v>124</v>
      </c>
      <c r="H358" s="79" t="s">
        <v>15636</v>
      </c>
      <c r="I358" s="79" t="s">
        <v>27</v>
      </c>
      <c r="J358" s="79" t="s">
        <v>15626</v>
      </c>
    </row>
    <row r="359" spans="1:10">
      <c r="A359" s="79" t="s">
        <v>328</v>
      </c>
      <c r="B359" s="79" t="s">
        <v>919</v>
      </c>
      <c r="C359" s="79" t="s">
        <v>921</v>
      </c>
      <c r="E359" s="79" t="s">
        <v>613</v>
      </c>
      <c r="F359" s="79" t="s">
        <v>20</v>
      </c>
      <c r="G359" s="79" t="s">
        <v>124</v>
      </c>
      <c r="H359" s="79" t="s">
        <v>15636</v>
      </c>
      <c r="I359" s="79" t="s">
        <v>27</v>
      </c>
      <c r="J359" s="79" t="s">
        <v>15626</v>
      </c>
    </row>
    <row r="360" spans="1:10">
      <c r="A360" s="79" t="s">
        <v>328</v>
      </c>
      <c r="B360" s="79" t="s">
        <v>922</v>
      </c>
      <c r="C360" s="79" t="s">
        <v>923</v>
      </c>
      <c r="E360" s="79" t="s">
        <v>613</v>
      </c>
      <c r="F360" s="79" t="s">
        <v>20</v>
      </c>
      <c r="G360" s="79" t="s">
        <v>124</v>
      </c>
      <c r="H360" s="79" t="s">
        <v>15636</v>
      </c>
      <c r="I360" s="79" t="s">
        <v>27</v>
      </c>
      <c r="J360" s="79" t="s">
        <v>15626</v>
      </c>
    </row>
    <row r="361" spans="1:10">
      <c r="A361" s="79" t="s">
        <v>328</v>
      </c>
      <c r="B361" s="79" t="s">
        <v>922</v>
      </c>
      <c r="C361" s="79" t="s">
        <v>924</v>
      </c>
      <c r="E361" s="79" t="s">
        <v>613</v>
      </c>
      <c r="F361" s="79" t="s">
        <v>20</v>
      </c>
      <c r="G361" s="79" t="s">
        <v>124</v>
      </c>
      <c r="H361" s="79" t="s">
        <v>15636</v>
      </c>
      <c r="I361" s="79" t="s">
        <v>27</v>
      </c>
      <c r="J361" s="79" t="s">
        <v>15626</v>
      </c>
    </row>
    <row r="362" spans="1:10">
      <c r="A362" s="79" t="s">
        <v>328</v>
      </c>
      <c r="B362" s="79" t="s">
        <v>873</v>
      </c>
      <c r="C362" s="79" t="s">
        <v>874</v>
      </c>
      <c r="E362" s="79" t="s">
        <v>613</v>
      </c>
      <c r="F362" s="79" t="s">
        <v>20</v>
      </c>
      <c r="G362" s="79" t="s">
        <v>124</v>
      </c>
      <c r="H362" s="79" t="s">
        <v>15636</v>
      </c>
      <c r="I362" s="79" t="s">
        <v>27</v>
      </c>
      <c r="J362" s="79" t="s">
        <v>15626</v>
      </c>
    </row>
    <row r="363" spans="1:10">
      <c r="A363" s="79" t="s">
        <v>328</v>
      </c>
      <c r="B363" s="79" t="s">
        <v>869</v>
      </c>
      <c r="C363" s="79" t="s">
        <v>870</v>
      </c>
      <c r="E363" s="79" t="s">
        <v>613</v>
      </c>
      <c r="F363" s="79" t="s">
        <v>20</v>
      </c>
      <c r="G363" s="79" t="s">
        <v>124</v>
      </c>
      <c r="H363" s="79" t="s">
        <v>15636</v>
      </c>
      <c r="I363" s="79" t="s">
        <v>27</v>
      </c>
      <c r="J363" s="79" t="s">
        <v>15626</v>
      </c>
    </row>
    <row r="364" spans="1:10">
      <c r="A364" s="79" t="s">
        <v>328</v>
      </c>
      <c r="B364" s="79" t="s">
        <v>871</v>
      </c>
      <c r="C364" s="79" t="s">
        <v>872</v>
      </c>
      <c r="E364" s="79" t="s">
        <v>613</v>
      </c>
      <c r="F364" s="79" t="s">
        <v>20</v>
      </c>
      <c r="G364" s="79" t="s">
        <v>124</v>
      </c>
      <c r="H364" s="79" t="s">
        <v>15636</v>
      </c>
      <c r="I364" s="79" t="s">
        <v>27</v>
      </c>
      <c r="J364" s="79" t="s">
        <v>15626</v>
      </c>
    </row>
    <row r="365" spans="1:10">
      <c r="A365" s="79" t="s">
        <v>328</v>
      </c>
      <c r="B365" s="79" t="s">
        <v>2323</v>
      </c>
      <c r="C365" s="79" t="s">
        <v>2324</v>
      </c>
      <c r="E365" s="79" t="s">
        <v>613</v>
      </c>
      <c r="F365" s="79" t="s">
        <v>20</v>
      </c>
      <c r="G365" s="79" t="s">
        <v>124</v>
      </c>
      <c r="H365" s="79" t="s">
        <v>15636</v>
      </c>
      <c r="I365" s="79" t="s">
        <v>27</v>
      </c>
      <c r="J365" s="79" t="s">
        <v>15626</v>
      </c>
    </row>
    <row r="366" spans="1:10">
      <c r="A366" s="79" t="s">
        <v>328</v>
      </c>
      <c r="B366" s="79" t="s">
        <v>3529</v>
      </c>
      <c r="C366" s="79" t="s">
        <v>3530</v>
      </c>
      <c r="E366" s="79" t="s">
        <v>613</v>
      </c>
      <c r="F366" s="79" t="s">
        <v>20</v>
      </c>
      <c r="G366" s="79" t="s">
        <v>124</v>
      </c>
      <c r="H366" s="79" t="s">
        <v>15636</v>
      </c>
      <c r="I366" s="79" t="s">
        <v>27</v>
      </c>
      <c r="J366" s="79" t="s">
        <v>15626</v>
      </c>
    </row>
    <row r="367" spans="1:10">
      <c r="A367" s="79" t="s">
        <v>328</v>
      </c>
      <c r="B367" s="79" t="s">
        <v>3531</v>
      </c>
      <c r="C367" s="79" t="s">
        <v>3532</v>
      </c>
      <c r="E367" s="79" t="s">
        <v>613</v>
      </c>
      <c r="F367" s="79" t="s">
        <v>20</v>
      </c>
      <c r="G367" s="79" t="s">
        <v>124</v>
      </c>
      <c r="H367" s="79" t="s">
        <v>15636</v>
      </c>
      <c r="I367" s="79" t="s">
        <v>27</v>
      </c>
      <c r="J367" s="79" t="s">
        <v>15626</v>
      </c>
    </row>
    <row r="368" spans="1:10">
      <c r="A368" s="79" t="s">
        <v>3941</v>
      </c>
      <c r="B368" s="79" t="s">
        <v>4292</v>
      </c>
      <c r="C368" s="79" t="s">
        <v>4294</v>
      </c>
      <c r="E368" s="79" t="s">
        <v>613</v>
      </c>
      <c r="F368" s="79" t="s">
        <v>20</v>
      </c>
      <c r="G368" s="79" t="s">
        <v>124</v>
      </c>
      <c r="H368" s="79" t="s">
        <v>15636</v>
      </c>
      <c r="I368" s="79" t="s">
        <v>27</v>
      </c>
      <c r="J368" s="79" t="s">
        <v>15626</v>
      </c>
    </row>
    <row r="369" spans="1:10">
      <c r="A369" s="79" t="s">
        <v>3941</v>
      </c>
      <c r="B369" s="79" t="s">
        <v>4292</v>
      </c>
      <c r="C369" s="79" t="s">
        <v>4293</v>
      </c>
      <c r="E369" s="79" t="s">
        <v>613</v>
      </c>
      <c r="F369" s="79" t="s">
        <v>20</v>
      </c>
      <c r="G369" s="79" t="s">
        <v>124</v>
      </c>
      <c r="H369" s="79" t="s">
        <v>15636</v>
      </c>
      <c r="I369" s="79" t="s">
        <v>27</v>
      </c>
      <c r="J369" s="79" t="s">
        <v>15626</v>
      </c>
    </row>
    <row r="370" spans="1:10">
      <c r="A370" s="79" t="s">
        <v>3941</v>
      </c>
      <c r="B370" s="79" t="s">
        <v>4292</v>
      </c>
      <c r="C370" s="79" t="s">
        <v>4295</v>
      </c>
      <c r="E370" s="79" t="s">
        <v>613</v>
      </c>
      <c r="F370" s="79" t="s">
        <v>20</v>
      </c>
      <c r="G370" s="79" t="s">
        <v>124</v>
      </c>
      <c r="H370" s="79" t="s">
        <v>15636</v>
      </c>
      <c r="I370" s="79" t="s">
        <v>27</v>
      </c>
      <c r="J370" s="79" t="s">
        <v>15626</v>
      </c>
    </row>
    <row r="371" spans="1:10">
      <c r="A371" s="79" t="s">
        <v>328</v>
      </c>
      <c r="B371" s="79" t="s">
        <v>3775</v>
      </c>
      <c r="C371" s="79" t="s">
        <v>3776</v>
      </c>
      <c r="E371" s="79" t="s">
        <v>613</v>
      </c>
      <c r="F371" s="79" t="s">
        <v>20</v>
      </c>
      <c r="G371" s="79" t="s">
        <v>124</v>
      </c>
      <c r="H371" s="79" t="s">
        <v>15636</v>
      </c>
      <c r="I371" s="79" t="s">
        <v>27</v>
      </c>
      <c r="J371" s="79" t="s">
        <v>15626</v>
      </c>
    </row>
    <row r="372" spans="1:10">
      <c r="A372" s="79" t="s">
        <v>328</v>
      </c>
      <c r="B372" s="79" t="s">
        <v>761</v>
      </c>
      <c r="C372" s="79" t="s">
        <v>763</v>
      </c>
      <c r="E372" s="79" t="s">
        <v>613</v>
      </c>
      <c r="F372" s="79" t="s">
        <v>20</v>
      </c>
      <c r="G372" s="79" t="s">
        <v>124</v>
      </c>
      <c r="H372" s="79" t="s">
        <v>15636</v>
      </c>
      <c r="I372" s="79" t="s">
        <v>27</v>
      </c>
      <c r="J372" s="79" t="s">
        <v>15626</v>
      </c>
    </row>
    <row r="373" spans="1:10">
      <c r="A373" s="79" t="s">
        <v>328</v>
      </c>
      <c r="B373" s="79" t="s">
        <v>3759</v>
      </c>
      <c r="C373" s="79" t="s">
        <v>3766</v>
      </c>
      <c r="E373" s="79" t="s">
        <v>613</v>
      </c>
      <c r="F373" s="79" t="s">
        <v>20</v>
      </c>
      <c r="G373" s="79" t="s">
        <v>124</v>
      </c>
      <c r="H373" s="79" t="s">
        <v>15636</v>
      </c>
      <c r="I373" s="79" t="s">
        <v>27</v>
      </c>
      <c r="J373" s="79" t="s">
        <v>15626</v>
      </c>
    </row>
    <row r="374" spans="1:10">
      <c r="A374" s="79" t="s">
        <v>328</v>
      </c>
      <c r="B374" s="79" t="s">
        <v>761</v>
      </c>
      <c r="C374" s="79" t="s">
        <v>762</v>
      </c>
      <c r="E374" s="79" t="s">
        <v>613</v>
      </c>
      <c r="F374" s="79" t="s">
        <v>20</v>
      </c>
      <c r="G374" s="79" t="s">
        <v>124</v>
      </c>
      <c r="H374" s="79" t="s">
        <v>15636</v>
      </c>
      <c r="I374" s="79" t="s">
        <v>27</v>
      </c>
      <c r="J374" s="79" t="s">
        <v>15626</v>
      </c>
    </row>
    <row r="375" spans="1:10">
      <c r="A375" s="79" t="s">
        <v>328</v>
      </c>
      <c r="B375" s="79" t="s">
        <v>1027</v>
      </c>
      <c r="C375" s="79" t="s">
        <v>1029</v>
      </c>
      <c r="E375" s="79" t="s">
        <v>613</v>
      </c>
      <c r="F375" s="79" t="s">
        <v>20</v>
      </c>
      <c r="G375" s="79" t="s">
        <v>124</v>
      </c>
      <c r="H375" s="79" t="s">
        <v>15636</v>
      </c>
      <c r="I375" s="79" t="s">
        <v>27</v>
      </c>
      <c r="J375" s="79" t="s">
        <v>15626</v>
      </c>
    </row>
    <row r="376" spans="1:10">
      <c r="A376" s="79" t="s">
        <v>328</v>
      </c>
      <c r="B376" s="79" t="s">
        <v>3759</v>
      </c>
      <c r="C376" s="79" t="s">
        <v>3767</v>
      </c>
      <c r="E376" s="79" t="s">
        <v>613</v>
      </c>
      <c r="F376" s="79" t="s">
        <v>20</v>
      </c>
      <c r="G376" s="79" t="s">
        <v>124</v>
      </c>
      <c r="H376" s="79" t="s">
        <v>15636</v>
      </c>
      <c r="I376" s="79" t="s">
        <v>27</v>
      </c>
      <c r="J376" s="79" t="s">
        <v>15626</v>
      </c>
    </row>
    <row r="377" spans="1:10">
      <c r="A377" s="79" t="s">
        <v>328</v>
      </c>
      <c r="B377" s="79" t="s">
        <v>1027</v>
      </c>
      <c r="C377" s="79" t="s">
        <v>1028</v>
      </c>
      <c r="E377" s="79" t="s">
        <v>613</v>
      </c>
      <c r="F377" s="79" t="s">
        <v>20</v>
      </c>
      <c r="G377" s="79" t="s">
        <v>124</v>
      </c>
      <c r="H377" s="79" t="s">
        <v>15636</v>
      </c>
      <c r="I377" s="79" t="s">
        <v>27</v>
      </c>
      <c r="J377" s="79" t="s">
        <v>15626</v>
      </c>
    </row>
    <row r="378" spans="1:10">
      <c r="A378" s="79" t="s">
        <v>328</v>
      </c>
      <c r="B378" s="79" t="s">
        <v>1030</v>
      </c>
      <c r="C378" s="79" t="s">
        <v>1032</v>
      </c>
      <c r="E378" s="79" t="s">
        <v>613</v>
      </c>
      <c r="F378" s="79" t="s">
        <v>20</v>
      </c>
      <c r="G378" s="79" t="s">
        <v>124</v>
      </c>
      <c r="H378" s="79" t="s">
        <v>15636</v>
      </c>
      <c r="I378" s="79" t="s">
        <v>27</v>
      </c>
      <c r="J378" s="79" t="s">
        <v>15626</v>
      </c>
    </row>
    <row r="379" spans="1:10">
      <c r="A379" s="79" t="s">
        <v>328</v>
      </c>
      <c r="B379" s="79" t="s">
        <v>3759</v>
      </c>
      <c r="C379" s="79" t="s">
        <v>3768</v>
      </c>
      <c r="E379" s="79" t="s">
        <v>613</v>
      </c>
      <c r="F379" s="79" t="s">
        <v>20</v>
      </c>
      <c r="G379" s="79" t="s">
        <v>124</v>
      </c>
      <c r="H379" s="79" t="s">
        <v>15636</v>
      </c>
      <c r="I379" s="79" t="s">
        <v>27</v>
      </c>
      <c r="J379" s="79" t="s">
        <v>15626</v>
      </c>
    </row>
    <row r="380" spans="1:10">
      <c r="A380" s="79" t="s">
        <v>328</v>
      </c>
      <c r="B380" s="79" t="s">
        <v>1030</v>
      </c>
      <c r="C380" s="79" t="s">
        <v>1031</v>
      </c>
      <c r="E380" s="79" t="s">
        <v>613</v>
      </c>
      <c r="F380" s="79" t="s">
        <v>20</v>
      </c>
      <c r="G380" s="79" t="s">
        <v>124</v>
      </c>
      <c r="H380" s="79" t="s">
        <v>15636</v>
      </c>
      <c r="I380" s="79" t="s">
        <v>27</v>
      </c>
      <c r="J380" s="79" t="s">
        <v>15626</v>
      </c>
    </row>
    <row r="381" spans="1:10">
      <c r="A381" s="79" t="s">
        <v>328</v>
      </c>
      <c r="B381" s="79" t="s">
        <v>1300</v>
      </c>
      <c r="C381" s="79" t="s">
        <v>1302</v>
      </c>
      <c r="E381" s="79" t="s">
        <v>613</v>
      </c>
      <c r="F381" s="79" t="s">
        <v>20</v>
      </c>
      <c r="G381" s="79" t="s">
        <v>124</v>
      </c>
      <c r="H381" s="79" t="s">
        <v>15636</v>
      </c>
      <c r="I381" s="79" t="s">
        <v>27</v>
      </c>
      <c r="J381" s="79" t="s">
        <v>15626</v>
      </c>
    </row>
    <row r="382" spans="1:10">
      <c r="A382" s="79" t="s">
        <v>328</v>
      </c>
      <c r="B382" s="79" t="s">
        <v>3759</v>
      </c>
      <c r="C382" s="79" t="s">
        <v>3769</v>
      </c>
      <c r="E382" s="79" t="s">
        <v>613</v>
      </c>
      <c r="F382" s="79" t="s">
        <v>20</v>
      </c>
      <c r="G382" s="79" t="s">
        <v>124</v>
      </c>
      <c r="H382" s="79" t="s">
        <v>15636</v>
      </c>
      <c r="I382" s="79" t="s">
        <v>27</v>
      </c>
      <c r="J382" s="79" t="s">
        <v>15626</v>
      </c>
    </row>
    <row r="383" spans="1:10">
      <c r="A383" s="79" t="s">
        <v>328</v>
      </c>
      <c r="B383" s="79" t="s">
        <v>1300</v>
      </c>
      <c r="C383" s="79" t="s">
        <v>1301</v>
      </c>
      <c r="E383" s="79" t="s">
        <v>613</v>
      </c>
      <c r="F383" s="79" t="s">
        <v>20</v>
      </c>
      <c r="G383" s="79" t="s">
        <v>124</v>
      </c>
      <c r="H383" s="79" t="s">
        <v>15636</v>
      </c>
      <c r="I383" s="79" t="s">
        <v>27</v>
      </c>
      <c r="J383" s="79" t="s">
        <v>15626</v>
      </c>
    </row>
    <row r="384" spans="1:10">
      <c r="A384" s="79" t="s">
        <v>328</v>
      </c>
      <c r="B384" s="79" t="s">
        <v>1297</v>
      </c>
      <c r="C384" s="79" t="s">
        <v>1299</v>
      </c>
      <c r="E384" s="79" t="s">
        <v>613</v>
      </c>
      <c r="F384" s="79" t="s">
        <v>20</v>
      </c>
      <c r="G384" s="79" t="s">
        <v>124</v>
      </c>
      <c r="H384" s="79" t="s">
        <v>15636</v>
      </c>
      <c r="I384" s="79" t="s">
        <v>27</v>
      </c>
      <c r="J384" s="79" t="s">
        <v>15626</v>
      </c>
    </row>
    <row r="385" spans="1:10">
      <c r="A385" s="79" t="s">
        <v>328</v>
      </c>
      <c r="B385" s="79" t="s">
        <v>3759</v>
      </c>
      <c r="C385" s="79" t="s">
        <v>3770</v>
      </c>
      <c r="E385" s="79" t="s">
        <v>613</v>
      </c>
      <c r="F385" s="79" t="s">
        <v>20</v>
      </c>
      <c r="G385" s="79" t="s">
        <v>124</v>
      </c>
      <c r="H385" s="79" t="s">
        <v>15636</v>
      </c>
      <c r="I385" s="79" t="s">
        <v>27</v>
      </c>
      <c r="J385" s="79" t="s">
        <v>15626</v>
      </c>
    </row>
    <row r="386" spans="1:10">
      <c r="A386" s="79" t="s">
        <v>328</v>
      </c>
      <c r="B386" s="79" t="s">
        <v>1297</v>
      </c>
      <c r="C386" s="79" t="s">
        <v>1298</v>
      </c>
      <c r="E386" s="79" t="s">
        <v>613</v>
      </c>
      <c r="F386" s="79" t="s">
        <v>20</v>
      </c>
      <c r="G386" s="79" t="s">
        <v>124</v>
      </c>
      <c r="H386" s="79" t="s">
        <v>15636</v>
      </c>
      <c r="I386" s="79" t="s">
        <v>27</v>
      </c>
      <c r="J386" s="79" t="s">
        <v>15626</v>
      </c>
    </row>
    <row r="387" spans="1:10">
      <c r="A387" s="79" t="s">
        <v>328</v>
      </c>
      <c r="B387" s="79" t="s">
        <v>2532</v>
      </c>
      <c r="C387" s="79" t="s">
        <v>2534</v>
      </c>
      <c r="E387" s="79" t="s">
        <v>613</v>
      </c>
      <c r="F387" s="79" t="s">
        <v>20</v>
      </c>
      <c r="G387" s="79" t="s">
        <v>124</v>
      </c>
      <c r="H387" s="79" t="s">
        <v>15636</v>
      </c>
      <c r="I387" s="79" t="s">
        <v>27</v>
      </c>
      <c r="J387" s="79" t="s">
        <v>15626</v>
      </c>
    </row>
    <row r="388" spans="1:10">
      <c r="A388" s="79" t="s">
        <v>328</v>
      </c>
      <c r="B388" s="79" t="s">
        <v>860</v>
      </c>
      <c r="C388" s="79" t="s">
        <v>861</v>
      </c>
      <c r="E388" s="79" t="s">
        <v>613</v>
      </c>
      <c r="F388" s="79" t="s">
        <v>20</v>
      </c>
      <c r="G388" s="79" t="s">
        <v>124</v>
      </c>
      <c r="H388" s="79" t="s">
        <v>15636</v>
      </c>
      <c r="I388" s="79" t="s">
        <v>27</v>
      </c>
      <c r="J388" s="79" t="s">
        <v>15626</v>
      </c>
    </row>
    <row r="389" spans="1:10">
      <c r="A389" s="79" t="s">
        <v>328</v>
      </c>
      <c r="B389" s="79" t="s">
        <v>2532</v>
      </c>
      <c r="C389" s="79" t="s">
        <v>2533</v>
      </c>
      <c r="E389" s="79" t="s">
        <v>613</v>
      </c>
      <c r="F389" s="79" t="s">
        <v>20</v>
      </c>
      <c r="G389" s="79" t="s">
        <v>124</v>
      </c>
      <c r="H389" s="79" t="s">
        <v>15636</v>
      </c>
      <c r="I389" s="79" t="s">
        <v>27</v>
      </c>
      <c r="J389" s="79" t="s">
        <v>15626</v>
      </c>
    </row>
    <row r="390" spans="1:10">
      <c r="A390" s="79" t="s">
        <v>328</v>
      </c>
      <c r="B390" s="79" t="s">
        <v>2543</v>
      </c>
      <c r="C390" s="79" t="s">
        <v>2546</v>
      </c>
      <c r="E390" s="79" t="s">
        <v>613</v>
      </c>
      <c r="F390" s="79" t="s">
        <v>20</v>
      </c>
      <c r="G390" s="79" t="s">
        <v>124</v>
      </c>
      <c r="H390" s="79" t="s">
        <v>15636</v>
      </c>
      <c r="I390" s="79" t="s">
        <v>27</v>
      </c>
      <c r="J390" s="79" t="s">
        <v>15626</v>
      </c>
    </row>
    <row r="391" spans="1:10">
      <c r="A391" s="79" t="s">
        <v>328</v>
      </c>
      <c r="B391" s="79" t="s">
        <v>2543</v>
      </c>
      <c r="C391" s="79" t="s">
        <v>2544</v>
      </c>
      <c r="E391" s="79" t="s">
        <v>613</v>
      </c>
      <c r="F391" s="79" t="s">
        <v>20</v>
      </c>
      <c r="G391" s="79" t="s">
        <v>124</v>
      </c>
      <c r="H391" s="79" t="s">
        <v>15636</v>
      </c>
      <c r="I391" s="79" t="s">
        <v>27</v>
      </c>
      <c r="J391" s="79" t="s">
        <v>15626</v>
      </c>
    </row>
    <row r="392" spans="1:10">
      <c r="A392" s="79" t="s">
        <v>328</v>
      </c>
      <c r="B392" s="79" t="s">
        <v>3759</v>
      </c>
      <c r="C392" s="79" t="s">
        <v>3771</v>
      </c>
      <c r="E392" s="79" t="s">
        <v>613</v>
      </c>
      <c r="F392" s="79" t="s">
        <v>20</v>
      </c>
      <c r="G392" s="79" t="s">
        <v>124</v>
      </c>
      <c r="H392" s="79" t="s">
        <v>15636</v>
      </c>
      <c r="I392" s="79" t="s">
        <v>27</v>
      </c>
      <c r="J392" s="79" t="s">
        <v>15626</v>
      </c>
    </row>
    <row r="393" spans="1:10">
      <c r="A393" s="79" t="s">
        <v>328</v>
      </c>
      <c r="B393" s="79" t="s">
        <v>2543</v>
      </c>
      <c r="C393" s="79" t="s">
        <v>2545</v>
      </c>
      <c r="E393" s="79" t="s">
        <v>613</v>
      </c>
      <c r="F393" s="79" t="s">
        <v>20</v>
      </c>
      <c r="G393" s="79" t="s">
        <v>124</v>
      </c>
      <c r="H393" s="79" t="s">
        <v>15636</v>
      </c>
      <c r="I393" s="79" t="s">
        <v>27</v>
      </c>
      <c r="J393" s="79" t="s">
        <v>15626</v>
      </c>
    </row>
    <row r="394" spans="1:10">
      <c r="A394" s="79" t="s">
        <v>328</v>
      </c>
      <c r="B394" s="79" t="s">
        <v>2547</v>
      </c>
      <c r="C394" s="79" t="s">
        <v>2549</v>
      </c>
      <c r="E394" s="79" t="s">
        <v>613</v>
      </c>
      <c r="F394" s="79" t="s">
        <v>20</v>
      </c>
      <c r="G394" s="79" t="s">
        <v>124</v>
      </c>
      <c r="H394" s="79" t="s">
        <v>15636</v>
      </c>
      <c r="I394" s="79" t="s">
        <v>27</v>
      </c>
      <c r="J394" s="79" t="s">
        <v>15626</v>
      </c>
    </row>
    <row r="395" spans="1:10">
      <c r="A395" s="79" t="s">
        <v>328</v>
      </c>
      <c r="B395" s="79" t="s">
        <v>3759</v>
      </c>
      <c r="C395" s="79" t="s">
        <v>3772</v>
      </c>
      <c r="E395" s="79" t="s">
        <v>613</v>
      </c>
      <c r="F395" s="79" t="s">
        <v>20</v>
      </c>
      <c r="G395" s="79" t="s">
        <v>124</v>
      </c>
      <c r="H395" s="79" t="s">
        <v>15636</v>
      </c>
      <c r="I395" s="79" t="s">
        <v>27</v>
      </c>
      <c r="J395" s="79" t="s">
        <v>15626</v>
      </c>
    </row>
    <row r="396" spans="1:10">
      <c r="A396" s="79" t="s">
        <v>328</v>
      </c>
      <c r="B396" s="79" t="s">
        <v>2547</v>
      </c>
      <c r="C396" s="79" t="s">
        <v>2548</v>
      </c>
      <c r="E396" s="79" t="s">
        <v>613</v>
      </c>
      <c r="F396" s="79" t="s">
        <v>20</v>
      </c>
      <c r="G396" s="79" t="s">
        <v>124</v>
      </c>
      <c r="H396" s="79" t="s">
        <v>15636</v>
      </c>
      <c r="I396" s="79" t="s">
        <v>27</v>
      </c>
      <c r="J396" s="79" t="s">
        <v>15626</v>
      </c>
    </row>
    <row r="397" spans="1:10">
      <c r="A397" s="79" t="s">
        <v>328</v>
      </c>
      <c r="B397" s="79" t="s">
        <v>3067</v>
      </c>
      <c r="C397" s="79" t="s">
        <v>3069</v>
      </c>
      <c r="E397" s="79" t="s">
        <v>613</v>
      </c>
      <c r="F397" s="79" t="s">
        <v>20</v>
      </c>
      <c r="G397" s="79" t="s">
        <v>124</v>
      </c>
      <c r="H397" s="79" t="s">
        <v>15636</v>
      </c>
      <c r="I397" s="79" t="s">
        <v>27</v>
      </c>
      <c r="J397" s="79" t="s">
        <v>15626</v>
      </c>
    </row>
    <row r="398" spans="1:10">
      <c r="A398" s="79" t="s">
        <v>328</v>
      </c>
      <c r="B398" s="79" t="s">
        <v>3759</v>
      </c>
      <c r="C398" s="79" t="s">
        <v>3773</v>
      </c>
      <c r="E398" s="79" t="s">
        <v>613</v>
      </c>
      <c r="F398" s="79" t="s">
        <v>20</v>
      </c>
      <c r="G398" s="79" t="s">
        <v>124</v>
      </c>
      <c r="H398" s="79" t="s">
        <v>15636</v>
      </c>
      <c r="I398" s="79" t="s">
        <v>27</v>
      </c>
      <c r="J398" s="79" t="s">
        <v>15626</v>
      </c>
    </row>
    <row r="399" spans="1:10">
      <c r="A399" s="79" t="s">
        <v>328</v>
      </c>
      <c r="B399" s="79" t="s">
        <v>3067</v>
      </c>
      <c r="C399" s="79" t="s">
        <v>3068</v>
      </c>
      <c r="E399" s="79" t="s">
        <v>613</v>
      </c>
      <c r="F399" s="79" t="s">
        <v>20</v>
      </c>
      <c r="G399" s="79" t="s">
        <v>124</v>
      </c>
      <c r="H399" s="79" t="s">
        <v>15636</v>
      </c>
      <c r="I399" s="79" t="s">
        <v>27</v>
      </c>
      <c r="J399" s="79" t="s">
        <v>15626</v>
      </c>
    </row>
    <row r="400" spans="1:10">
      <c r="A400" s="79" t="s">
        <v>328</v>
      </c>
      <c r="B400" s="79" t="s">
        <v>3316</v>
      </c>
      <c r="C400" s="79" t="s">
        <v>3318</v>
      </c>
      <c r="E400" s="79" t="s">
        <v>613</v>
      </c>
      <c r="F400" s="79" t="s">
        <v>20</v>
      </c>
      <c r="G400" s="79" t="s">
        <v>124</v>
      </c>
      <c r="H400" s="79" t="s">
        <v>15636</v>
      </c>
      <c r="I400" s="79" t="s">
        <v>27</v>
      </c>
      <c r="J400" s="79" t="s">
        <v>15626</v>
      </c>
    </row>
    <row r="401" spans="1:13">
      <c r="A401" s="79" t="s">
        <v>328</v>
      </c>
      <c r="B401" s="79" t="s">
        <v>3759</v>
      </c>
      <c r="C401" s="79" t="s">
        <v>3774</v>
      </c>
      <c r="E401" s="79" t="s">
        <v>613</v>
      </c>
      <c r="F401" s="79" t="s">
        <v>20</v>
      </c>
      <c r="G401" s="79" t="s">
        <v>124</v>
      </c>
      <c r="H401" s="79" t="s">
        <v>15636</v>
      </c>
      <c r="I401" s="79" t="s">
        <v>27</v>
      </c>
      <c r="J401" s="79" t="s">
        <v>15626</v>
      </c>
    </row>
    <row r="402" spans="1:13">
      <c r="A402" s="79" t="s">
        <v>328</v>
      </c>
      <c r="B402" s="79" t="s">
        <v>3316</v>
      </c>
      <c r="C402" s="79" t="s">
        <v>3317</v>
      </c>
      <c r="E402" s="79" t="s">
        <v>613</v>
      </c>
      <c r="F402" s="79" t="s">
        <v>20</v>
      </c>
      <c r="G402" s="79" t="s">
        <v>124</v>
      </c>
      <c r="H402" s="79" t="s">
        <v>15636</v>
      </c>
      <c r="I402" s="79" t="s">
        <v>27</v>
      </c>
      <c r="J402" s="79" t="s">
        <v>15626</v>
      </c>
    </row>
    <row r="403" spans="1:13">
      <c r="A403" s="79" t="s">
        <v>14686</v>
      </c>
      <c r="B403" s="79" t="s">
        <v>5014</v>
      </c>
      <c r="C403" s="79" t="s">
        <v>5015</v>
      </c>
      <c r="E403" s="79" t="s">
        <v>14535</v>
      </c>
      <c r="F403" s="79" t="s">
        <v>20</v>
      </c>
      <c r="G403" s="79" t="s">
        <v>124</v>
      </c>
      <c r="H403" s="79" t="s">
        <v>15637</v>
      </c>
      <c r="I403" s="79" t="s">
        <v>14540</v>
      </c>
      <c r="J403" s="79" t="s">
        <v>15626</v>
      </c>
      <c r="L403" s="79" t="s">
        <v>14572</v>
      </c>
      <c r="M403" s="79">
        <v>1</v>
      </c>
    </row>
    <row r="404" spans="1:13">
      <c r="A404" s="79" t="s">
        <v>18389</v>
      </c>
      <c r="B404" s="79" t="s">
        <v>4327</v>
      </c>
      <c r="C404" s="79" t="s">
        <v>4332</v>
      </c>
      <c r="E404" s="79" t="s">
        <v>25</v>
      </c>
      <c r="F404" s="79" t="s">
        <v>20</v>
      </c>
      <c r="G404" s="79" t="s">
        <v>124</v>
      </c>
      <c r="H404" s="79" t="s">
        <v>15636</v>
      </c>
      <c r="I404" s="79" t="s">
        <v>27</v>
      </c>
      <c r="J404" s="79" t="s">
        <v>15626</v>
      </c>
    </row>
    <row r="405" spans="1:13">
      <c r="A405" s="79" t="s">
        <v>328</v>
      </c>
      <c r="B405" s="79" t="s">
        <v>3431</v>
      </c>
      <c r="C405" s="79" t="s">
        <v>3432</v>
      </c>
      <c r="E405" s="79" t="s">
        <v>25</v>
      </c>
      <c r="F405" s="79" t="s">
        <v>20</v>
      </c>
      <c r="G405" s="79" t="s">
        <v>124</v>
      </c>
      <c r="H405" s="79" t="s">
        <v>15636</v>
      </c>
      <c r="I405" s="79" t="s">
        <v>27</v>
      </c>
      <c r="J405" s="79" t="s">
        <v>15626</v>
      </c>
      <c r="K405" s="79">
        <v>17</v>
      </c>
    </row>
    <row r="406" spans="1:13">
      <c r="A406" s="79" t="s">
        <v>328</v>
      </c>
      <c r="B406" s="79" t="s">
        <v>3431</v>
      </c>
      <c r="C406" s="79" t="s">
        <v>3434</v>
      </c>
      <c r="E406" s="79" t="s">
        <v>25</v>
      </c>
      <c r="F406" s="79" t="s">
        <v>20</v>
      </c>
      <c r="G406" s="79" t="s">
        <v>124</v>
      </c>
      <c r="H406" s="79" t="s">
        <v>15636</v>
      </c>
      <c r="I406" s="79" t="s">
        <v>27</v>
      </c>
      <c r="J406" s="79" t="s">
        <v>15626</v>
      </c>
    </row>
    <row r="407" spans="1:13">
      <c r="A407" s="79" t="s">
        <v>328</v>
      </c>
      <c r="B407" s="79" t="s">
        <v>3438</v>
      </c>
      <c r="C407" s="79" t="s">
        <v>3439</v>
      </c>
      <c r="E407" s="79" t="s">
        <v>25</v>
      </c>
      <c r="F407" s="79" t="s">
        <v>20</v>
      </c>
      <c r="G407" s="79" t="s">
        <v>124</v>
      </c>
      <c r="H407" s="79" t="s">
        <v>15636</v>
      </c>
      <c r="I407" s="79" t="s">
        <v>27</v>
      </c>
      <c r="J407" s="79" t="s">
        <v>15626</v>
      </c>
    </row>
    <row r="408" spans="1:13">
      <c r="A408" s="79" t="s">
        <v>328</v>
      </c>
      <c r="B408" s="79" t="s">
        <v>3438</v>
      </c>
      <c r="C408" s="79" t="s">
        <v>3440</v>
      </c>
      <c r="E408" s="79" t="s">
        <v>25</v>
      </c>
      <c r="F408" s="79" t="s">
        <v>20</v>
      </c>
      <c r="G408" s="79" t="s">
        <v>124</v>
      </c>
      <c r="H408" s="79" t="s">
        <v>15636</v>
      </c>
      <c r="I408" s="79" t="s">
        <v>27</v>
      </c>
      <c r="J408" s="79" t="s">
        <v>15626</v>
      </c>
    </row>
    <row r="409" spans="1:13">
      <c r="A409" s="79" t="s">
        <v>328</v>
      </c>
      <c r="B409" s="79" t="s">
        <v>3438</v>
      </c>
      <c r="C409" s="79" t="s">
        <v>3441</v>
      </c>
      <c r="E409" s="79" t="s">
        <v>25</v>
      </c>
      <c r="F409" s="79" t="s">
        <v>20</v>
      </c>
      <c r="G409" s="79" t="s">
        <v>124</v>
      </c>
      <c r="H409" s="79" t="s">
        <v>15636</v>
      </c>
      <c r="I409" s="79" t="s">
        <v>27</v>
      </c>
      <c r="J409" s="79" t="s">
        <v>15626</v>
      </c>
    </row>
    <row r="410" spans="1:13">
      <c r="A410" s="79" t="s">
        <v>328</v>
      </c>
      <c r="B410" s="79" t="s">
        <v>2742</v>
      </c>
      <c r="C410" s="79" t="s">
        <v>2743</v>
      </c>
      <c r="E410" s="79" t="s">
        <v>25</v>
      </c>
      <c r="F410" s="79" t="s">
        <v>20</v>
      </c>
      <c r="G410" s="79" t="s">
        <v>124</v>
      </c>
      <c r="H410" s="79" t="s">
        <v>15636</v>
      </c>
      <c r="I410" s="79" t="s">
        <v>27</v>
      </c>
      <c r="J410" s="79" t="s">
        <v>15626</v>
      </c>
      <c r="K410" s="79">
        <v>45</v>
      </c>
    </row>
    <row r="411" spans="1:13">
      <c r="A411" s="79" t="s">
        <v>18390</v>
      </c>
      <c r="B411" s="79" t="s">
        <v>4319</v>
      </c>
      <c r="C411" s="79" t="s">
        <v>4320</v>
      </c>
      <c r="E411" s="79" t="s">
        <v>25</v>
      </c>
      <c r="F411" s="79" t="s">
        <v>20</v>
      </c>
      <c r="G411" s="79" t="s">
        <v>124</v>
      </c>
      <c r="H411" s="79" t="s">
        <v>15636</v>
      </c>
      <c r="I411" s="79" t="s">
        <v>27</v>
      </c>
      <c r="J411" s="79" t="s">
        <v>15626</v>
      </c>
    </row>
    <row r="412" spans="1:13">
      <c r="A412" s="79" t="s">
        <v>328</v>
      </c>
      <c r="B412" s="79" t="s">
        <v>3500</v>
      </c>
      <c r="C412" s="79" t="s">
        <v>3502</v>
      </c>
      <c r="E412" s="79" t="s">
        <v>25</v>
      </c>
      <c r="F412" s="79" t="s">
        <v>20</v>
      </c>
      <c r="G412" s="79" t="s">
        <v>124</v>
      </c>
      <c r="H412" s="79" t="s">
        <v>15636</v>
      </c>
      <c r="I412" s="79" t="s">
        <v>27</v>
      </c>
      <c r="J412" s="79" t="s">
        <v>15626</v>
      </c>
      <c r="K412" s="79">
        <v>9</v>
      </c>
    </row>
    <row r="413" spans="1:13">
      <c r="A413" s="79" t="s">
        <v>18390</v>
      </c>
      <c r="B413" s="79" t="s">
        <v>4317</v>
      </c>
      <c r="C413" s="79" t="s">
        <v>4318</v>
      </c>
      <c r="E413" s="79" t="s">
        <v>25</v>
      </c>
      <c r="F413" s="79" t="s">
        <v>20</v>
      </c>
      <c r="G413" s="79" t="s">
        <v>124</v>
      </c>
      <c r="H413" s="79" t="s">
        <v>15636</v>
      </c>
      <c r="I413" s="79" t="s">
        <v>27</v>
      </c>
      <c r="J413" s="79" t="s">
        <v>15626</v>
      </c>
    </row>
    <row r="414" spans="1:13">
      <c r="A414" s="79" t="s">
        <v>328</v>
      </c>
      <c r="B414" s="79" t="s">
        <v>3500</v>
      </c>
      <c r="C414" s="79" t="s">
        <v>3501</v>
      </c>
      <c r="E414" s="79" t="s">
        <v>25</v>
      </c>
      <c r="F414" s="79" t="s">
        <v>20</v>
      </c>
      <c r="G414" s="79" t="s">
        <v>124</v>
      </c>
      <c r="H414" s="79" t="s">
        <v>15636</v>
      </c>
      <c r="I414" s="79" t="s">
        <v>27</v>
      </c>
      <c r="J414" s="79" t="s">
        <v>15626</v>
      </c>
    </row>
    <row r="415" spans="1:13">
      <c r="A415" s="79" t="s">
        <v>328</v>
      </c>
      <c r="B415" s="79" t="s">
        <v>3468</v>
      </c>
      <c r="C415" s="79" t="s">
        <v>3469</v>
      </c>
      <c r="E415" s="79" t="s">
        <v>25</v>
      </c>
      <c r="F415" s="79" t="s">
        <v>20</v>
      </c>
      <c r="G415" s="79" t="s">
        <v>124</v>
      </c>
      <c r="H415" s="79" t="s">
        <v>15636</v>
      </c>
      <c r="I415" s="79" t="s">
        <v>27</v>
      </c>
      <c r="J415" s="79" t="s">
        <v>15626</v>
      </c>
    </row>
    <row r="416" spans="1:13">
      <c r="A416" s="79" t="s">
        <v>328</v>
      </c>
      <c r="B416" s="79" t="s">
        <v>3442</v>
      </c>
      <c r="C416" s="79" t="s">
        <v>3443</v>
      </c>
      <c r="E416" s="79" t="s">
        <v>25</v>
      </c>
      <c r="F416" s="79" t="s">
        <v>20</v>
      </c>
      <c r="G416" s="79" t="s">
        <v>124</v>
      </c>
      <c r="H416" s="79" t="s">
        <v>15636</v>
      </c>
      <c r="I416" s="79" t="s">
        <v>27</v>
      </c>
      <c r="J416" s="79" t="s">
        <v>15626</v>
      </c>
    </row>
    <row r="417" spans="1:11">
      <c r="A417" s="79" t="s">
        <v>328</v>
      </c>
      <c r="B417" s="79" t="s">
        <v>3444</v>
      </c>
      <c r="C417" s="79" t="s">
        <v>3445</v>
      </c>
      <c r="E417" s="79" t="s">
        <v>25</v>
      </c>
      <c r="F417" s="79" t="s">
        <v>20</v>
      </c>
      <c r="G417" s="79" t="s">
        <v>124</v>
      </c>
      <c r="H417" s="79" t="s">
        <v>15636</v>
      </c>
      <c r="I417" s="79" t="s">
        <v>27</v>
      </c>
      <c r="J417" s="79" t="s">
        <v>15626</v>
      </c>
    </row>
    <row r="418" spans="1:11">
      <c r="A418" s="79" t="s">
        <v>328</v>
      </c>
      <c r="B418" s="79" t="s">
        <v>3444</v>
      </c>
      <c r="C418" s="79" t="s">
        <v>3446</v>
      </c>
      <c r="E418" s="79" t="s">
        <v>25</v>
      </c>
      <c r="F418" s="79" t="s">
        <v>20</v>
      </c>
      <c r="G418" s="79" t="s">
        <v>124</v>
      </c>
      <c r="H418" s="79" t="s">
        <v>15636</v>
      </c>
      <c r="I418" s="79" t="s">
        <v>27</v>
      </c>
      <c r="J418" s="79" t="s">
        <v>15626</v>
      </c>
    </row>
    <row r="419" spans="1:11">
      <c r="A419" s="79" t="s">
        <v>38</v>
      </c>
      <c r="B419" s="79" t="s">
        <v>46</v>
      </c>
      <c r="C419" s="79" t="s">
        <v>47</v>
      </c>
      <c r="E419" s="79" t="s">
        <v>25</v>
      </c>
      <c r="F419" s="79" t="s">
        <v>20</v>
      </c>
      <c r="G419" s="79" t="s">
        <v>124</v>
      </c>
      <c r="H419" s="79" t="s">
        <v>15636</v>
      </c>
      <c r="I419" s="79" t="s">
        <v>27</v>
      </c>
      <c r="J419" s="79" t="s">
        <v>15626</v>
      </c>
    </row>
    <row r="420" spans="1:11">
      <c r="A420" s="79" t="s">
        <v>38</v>
      </c>
      <c r="B420" s="79" t="s">
        <v>46</v>
      </c>
      <c r="C420" s="79" t="s">
        <v>48</v>
      </c>
      <c r="E420" s="79" t="s">
        <v>25</v>
      </c>
      <c r="F420" s="79" t="s">
        <v>20</v>
      </c>
      <c r="G420" s="79" t="s">
        <v>124</v>
      </c>
      <c r="H420" s="79" t="s">
        <v>15636</v>
      </c>
      <c r="I420" s="79" t="s">
        <v>27</v>
      </c>
      <c r="J420" s="79" t="s">
        <v>15626</v>
      </c>
    </row>
    <row r="421" spans="1:11">
      <c r="A421" s="79" t="s">
        <v>38</v>
      </c>
      <c r="B421" s="79" t="s">
        <v>46</v>
      </c>
      <c r="C421" s="79" t="s">
        <v>49</v>
      </c>
      <c r="E421" s="79" t="s">
        <v>25</v>
      </c>
      <c r="F421" s="79" t="s">
        <v>20</v>
      </c>
      <c r="G421" s="79" t="s">
        <v>124</v>
      </c>
      <c r="H421" s="79" t="s">
        <v>15636</v>
      </c>
      <c r="I421" s="79" t="s">
        <v>27</v>
      </c>
      <c r="J421" s="79" t="s">
        <v>15626</v>
      </c>
    </row>
    <row r="422" spans="1:11">
      <c r="A422" s="79" t="s">
        <v>38</v>
      </c>
      <c r="B422" s="79" t="s">
        <v>50</v>
      </c>
      <c r="C422" s="79" t="s">
        <v>51</v>
      </c>
      <c r="E422" s="79" t="s">
        <v>25</v>
      </c>
      <c r="F422" s="79" t="s">
        <v>20</v>
      </c>
      <c r="G422" s="79" t="s">
        <v>124</v>
      </c>
      <c r="H422" s="79" t="s">
        <v>15636</v>
      </c>
      <c r="I422" s="79" t="s">
        <v>22</v>
      </c>
      <c r="J422" s="79" t="s">
        <v>15626</v>
      </c>
    </row>
    <row r="423" spans="1:11">
      <c r="A423" s="79" t="s">
        <v>38</v>
      </c>
      <c r="B423" s="79" t="s">
        <v>50</v>
      </c>
      <c r="C423" s="79" t="s">
        <v>52</v>
      </c>
      <c r="E423" s="79" t="s">
        <v>25</v>
      </c>
      <c r="F423" s="79" t="s">
        <v>20</v>
      </c>
      <c r="G423" s="79" t="s">
        <v>124</v>
      </c>
      <c r="H423" s="79" t="s">
        <v>15636</v>
      </c>
      <c r="I423" s="79" t="s">
        <v>27</v>
      </c>
      <c r="J423" s="79" t="s">
        <v>15626</v>
      </c>
    </row>
    <row r="424" spans="1:11">
      <c r="A424" s="79" t="s">
        <v>18389</v>
      </c>
      <c r="B424" s="79" t="s">
        <v>4327</v>
      </c>
      <c r="C424" s="79" t="s">
        <v>4329</v>
      </c>
      <c r="E424" s="79" t="s">
        <v>25</v>
      </c>
      <c r="F424" s="79" t="s">
        <v>20</v>
      </c>
      <c r="G424" s="79" t="s">
        <v>124</v>
      </c>
      <c r="H424" s="79" t="s">
        <v>15636</v>
      </c>
      <c r="I424" s="79" t="s">
        <v>27</v>
      </c>
      <c r="J424" s="79" t="s">
        <v>15626</v>
      </c>
    </row>
    <row r="425" spans="1:11">
      <c r="A425" s="79" t="s">
        <v>18389</v>
      </c>
      <c r="B425" s="79" t="s">
        <v>4327</v>
      </c>
      <c r="C425" s="79" t="s">
        <v>4334</v>
      </c>
      <c r="E425" s="79" t="s">
        <v>25</v>
      </c>
      <c r="F425" s="79" t="s">
        <v>20</v>
      </c>
      <c r="G425" s="79" t="s">
        <v>124</v>
      </c>
      <c r="H425" s="79" t="s">
        <v>15636</v>
      </c>
      <c r="I425" s="79" t="s">
        <v>27</v>
      </c>
      <c r="J425" s="79" t="s">
        <v>15626</v>
      </c>
    </row>
    <row r="426" spans="1:11">
      <c r="A426" s="79" t="s">
        <v>328</v>
      </c>
      <c r="B426" s="79" t="s">
        <v>3453</v>
      </c>
      <c r="C426" s="79" t="s">
        <v>3454</v>
      </c>
      <c r="E426" s="79" t="s">
        <v>25</v>
      </c>
      <c r="F426" s="79" t="s">
        <v>20</v>
      </c>
      <c r="G426" s="79" t="s">
        <v>124</v>
      </c>
      <c r="H426" s="79" t="s">
        <v>15636</v>
      </c>
      <c r="I426" s="79" t="s">
        <v>27</v>
      </c>
      <c r="J426" s="79" t="s">
        <v>15626</v>
      </c>
      <c r="K426" s="79">
        <v>9</v>
      </c>
    </row>
    <row r="427" spans="1:11">
      <c r="A427" s="79" t="s">
        <v>328</v>
      </c>
      <c r="B427" s="79" t="s">
        <v>3453</v>
      </c>
      <c r="C427" s="79" t="s">
        <v>3455</v>
      </c>
      <c r="E427" s="79" t="s">
        <v>25</v>
      </c>
      <c r="F427" s="79" t="s">
        <v>20</v>
      </c>
      <c r="G427" s="79" t="s">
        <v>124</v>
      </c>
      <c r="H427" s="79" t="s">
        <v>15636</v>
      </c>
      <c r="I427" s="79" t="s">
        <v>27</v>
      </c>
      <c r="J427" s="79" t="s">
        <v>15626</v>
      </c>
    </row>
    <row r="428" spans="1:11">
      <c r="A428" s="79" t="s">
        <v>328</v>
      </c>
      <c r="B428" s="79" t="s">
        <v>3456</v>
      </c>
      <c r="C428" s="79" t="s">
        <v>3457</v>
      </c>
      <c r="E428" s="79" t="s">
        <v>25</v>
      </c>
      <c r="F428" s="79" t="s">
        <v>20</v>
      </c>
      <c r="G428" s="79" t="s">
        <v>124</v>
      </c>
      <c r="H428" s="79" t="s">
        <v>15636</v>
      </c>
      <c r="I428" s="79" t="s">
        <v>27</v>
      </c>
      <c r="J428" s="79" t="s">
        <v>15626</v>
      </c>
    </row>
    <row r="429" spans="1:11">
      <c r="A429" s="79" t="s">
        <v>328</v>
      </c>
      <c r="B429" s="79" t="s">
        <v>3460</v>
      </c>
      <c r="C429" s="79" t="s">
        <v>3461</v>
      </c>
      <c r="E429" s="79" t="s">
        <v>25</v>
      </c>
      <c r="F429" s="79" t="s">
        <v>20</v>
      </c>
      <c r="G429" s="79" t="s">
        <v>124</v>
      </c>
      <c r="H429" s="79" t="s">
        <v>15636</v>
      </c>
      <c r="I429" s="79" t="s">
        <v>27</v>
      </c>
      <c r="J429" s="79" t="s">
        <v>15626</v>
      </c>
    </row>
    <row r="430" spans="1:11">
      <c r="A430" s="79" t="s">
        <v>328</v>
      </c>
      <c r="B430" s="79" t="s">
        <v>3464</v>
      </c>
      <c r="C430" s="79" t="s">
        <v>3465</v>
      </c>
      <c r="E430" s="79" t="s">
        <v>25</v>
      </c>
      <c r="F430" s="79" t="s">
        <v>20</v>
      </c>
      <c r="G430" s="79" t="s">
        <v>124</v>
      </c>
      <c r="H430" s="79" t="s">
        <v>15636</v>
      </c>
      <c r="I430" s="79" t="s">
        <v>27</v>
      </c>
      <c r="J430" s="79" t="s">
        <v>15626</v>
      </c>
    </row>
    <row r="431" spans="1:11">
      <c r="A431" s="79" t="s">
        <v>328</v>
      </c>
      <c r="B431" s="79" t="s">
        <v>3466</v>
      </c>
      <c r="C431" s="79" t="s">
        <v>3467</v>
      </c>
      <c r="E431" s="79" t="s">
        <v>25</v>
      </c>
      <c r="F431" s="79" t="s">
        <v>20</v>
      </c>
      <c r="G431" s="79" t="s">
        <v>124</v>
      </c>
      <c r="H431" s="79" t="s">
        <v>15636</v>
      </c>
      <c r="I431" s="79" t="s">
        <v>27</v>
      </c>
      <c r="J431" s="79" t="s">
        <v>15626</v>
      </c>
    </row>
    <row r="432" spans="1:11">
      <c r="A432" s="79" t="s">
        <v>328</v>
      </c>
      <c r="B432" s="79" t="s">
        <v>2739</v>
      </c>
      <c r="C432" s="79" t="s">
        <v>2740</v>
      </c>
      <c r="E432" s="79" t="s">
        <v>25</v>
      </c>
      <c r="F432" s="79" t="s">
        <v>20</v>
      </c>
      <c r="G432" s="79" t="s">
        <v>124</v>
      </c>
      <c r="H432" s="79" t="s">
        <v>15636</v>
      </c>
      <c r="I432" s="79" t="s">
        <v>27</v>
      </c>
      <c r="J432" s="79" t="s">
        <v>15626</v>
      </c>
      <c r="K432" s="79">
        <v>9</v>
      </c>
    </row>
    <row r="433" spans="1:11">
      <c r="A433" s="79" t="s">
        <v>328</v>
      </c>
      <c r="B433" s="79" t="s">
        <v>2739</v>
      </c>
      <c r="C433" s="79" t="s">
        <v>2741</v>
      </c>
      <c r="E433" s="79" t="s">
        <v>25</v>
      </c>
      <c r="F433" s="79" t="s">
        <v>20</v>
      </c>
      <c r="G433" s="79" t="s">
        <v>124</v>
      </c>
      <c r="H433" s="79" t="s">
        <v>15636</v>
      </c>
      <c r="I433" s="79" t="s">
        <v>27</v>
      </c>
      <c r="J433" s="79" t="s">
        <v>15626</v>
      </c>
    </row>
    <row r="434" spans="1:11">
      <c r="A434" s="79" t="s">
        <v>16</v>
      </c>
      <c r="B434" s="79" t="s">
        <v>23</v>
      </c>
      <c r="C434" s="79" t="s">
        <v>24</v>
      </c>
      <c r="E434" s="79" t="s">
        <v>25</v>
      </c>
      <c r="F434" s="79" t="s">
        <v>20</v>
      </c>
      <c r="G434" s="79" t="s">
        <v>124</v>
      </c>
      <c r="H434" s="79" t="s">
        <v>15636</v>
      </c>
      <c r="I434" s="79" t="s">
        <v>22</v>
      </c>
      <c r="J434" s="79" t="s">
        <v>15626</v>
      </c>
      <c r="K434" s="79">
        <v>14</v>
      </c>
    </row>
    <row r="435" spans="1:11">
      <c r="A435" s="79" t="s">
        <v>16</v>
      </c>
      <c r="B435" s="79" t="s">
        <v>23</v>
      </c>
      <c r="C435" s="79" t="s">
        <v>26</v>
      </c>
      <c r="E435" s="79" t="s">
        <v>25</v>
      </c>
      <c r="F435" s="79" t="s">
        <v>20</v>
      </c>
      <c r="G435" s="79" t="s">
        <v>124</v>
      </c>
      <c r="H435" s="79" t="s">
        <v>15636</v>
      </c>
      <c r="I435" s="79" t="s">
        <v>27</v>
      </c>
      <c r="J435" s="79" t="s">
        <v>15626</v>
      </c>
      <c r="K435" s="79">
        <v>10</v>
      </c>
    </row>
    <row r="436" spans="1:11">
      <c r="A436" s="79" t="s">
        <v>126</v>
      </c>
      <c r="B436" s="79" t="s">
        <v>136</v>
      </c>
      <c r="C436" s="79" t="s">
        <v>137</v>
      </c>
      <c r="E436" s="79" t="s">
        <v>25</v>
      </c>
      <c r="F436" s="79" t="s">
        <v>20</v>
      </c>
      <c r="G436" s="79" t="s">
        <v>124</v>
      </c>
      <c r="H436" s="79" t="s">
        <v>15636</v>
      </c>
      <c r="I436" s="79" t="s">
        <v>27</v>
      </c>
      <c r="J436" s="79" t="s">
        <v>15626</v>
      </c>
    </row>
    <row r="437" spans="1:11">
      <c r="A437" s="79" t="s">
        <v>126</v>
      </c>
      <c r="B437" s="79" t="s">
        <v>136</v>
      </c>
      <c r="C437" s="79" t="s">
        <v>138</v>
      </c>
      <c r="E437" s="79" t="s">
        <v>25</v>
      </c>
      <c r="F437" s="79" t="s">
        <v>20</v>
      </c>
      <c r="G437" s="79" t="s">
        <v>124</v>
      </c>
      <c r="H437" s="79" t="s">
        <v>15636</v>
      </c>
      <c r="I437" s="79" t="s">
        <v>27</v>
      </c>
      <c r="J437" s="79" t="s">
        <v>15626</v>
      </c>
    </row>
    <row r="438" spans="1:11">
      <c r="A438" s="79" t="s">
        <v>126</v>
      </c>
      <c r="B438" s="79" t="s">
        <v>133</v>
      </c>
      <c r="C438" s="79" t="s">
        <v>134</v>
      </c>
      <c r="E438" s="79" t="s">
        <v>25</v>
      </c>
      <c r="F438" s="79" t="s">
        <v>20</v>
      </c>
      <c r="G438" s="79" t="s">
        <v>124</v>
      </c>
      <c r="H438" s="79" t="s">
        <v>15636</v>
      </c>
      <c r="I438" s="79" t="s">
        <v>27</v>
      </c>
      <c r="J438" s="79" t="s">
        <v>15626</v>
      </c>
    </row>
    <row r="439" spans="1:11">
      <c r="A439" s="79" t="s">
        <v>126</v>
      </c>
      <c r="B439" s="79" t="s">
        <v>133</v>
      </c>
      <c r="C439" s="79" t="s">
        <v>135</v>
      </c>
      <c r="E439" s="79" t="s">
        <v>25</v>
      </c>
      <c r="F439" s="79" t="s">
        <v>20</v>
      </c>
      <c r="G439" s="79" t="s">
        <v>124</v>
      </c>
      <c r="H439" s="79" t="s">
        <v>15636</v>
      </c>
      <c r="I439" s="79" t="s">
        <v>27</v>
      </c>
      <c r="J439" s="79" t="s">
        <v>15626</v>
      </c>
    </row>
    <row r="440" spans="1:11">
      <c r="A440" s="79" t="s">
        <v>328</v>
      </c>
      <c r="B440" s="79" t="s">
        <v>3462</v>
      </c>
      <c r="C440" s="79" t="s">
        <v>3463</v>
      </c>
      <c r="E440" s="79" t="s">
        <v>25</v>
      </c>
      <c r="F440" s="79" t="s">
        <v>20</v>
      </c>
      <c r="G440" s="79" t="s">
        <v>124</v>
      </c>
      <c r="H440" s="79" t="s">
        <v>15636</v>
      </c>
      <c r="I440" s="79" t="s">
        <v>27</v>
      </c>
      <c r="J440" s="79" t="s">
        <v>15626</v>
      </c>
    </row>
    <row r="441" spans="1:11">
      <c r="A441" s="79" t="s">
        <v>328</v>
      </c>
      <c r="B441" s="79" t="s">
        <v>3447</v>
      </c>
      <c r="C441" s="79" t="s">
        <v>3448</v>
      </c>
      <c r="E441" s="79" t="s">
        <v>25</v>
      </c>
      <c r="F441" s="79" t="s">
        <v>20</v>
      </c>
      <c r="G441" s="79" t="s">
        <v>124</v>
      </c>
      <c r="H441" s="79" t="s">
        <v>15636</v>
      </c>
      <c r="I441" s="79" t="s">
        <v>27</v>
      </c>
      <c r="J441" s="79" t="s">
        <v>15626</v>
      </c>
      <c r="K441" s="79">
        <v>44</v>
      </c>
    </row>
    <row r="442" spans="1:11">
      <c r="A442" s="79" t="s">
        <v>328</v>
      </c>
      <c r="B442" s="79" t="s">
        <v>3447</v>
      </c>
      <c r="C442" s="79" t="s">
        <v>3449</v>
      </c>
      <c r="E442" s="79" t="s">
        <v>25</v>
      </c>
      <c r="F442" s="79" t="s">
        <v>20</v>
      </c>
      <c r="G442" s="79" t="s">
        <v>124</v>
      </c>
      <c r="H442" s="79" t="s">
        <v>15636</v>
      </c>
      <c r="I442" s="79" t="s">
        <v>27</v>
      </c>
      <c r="J442" s="79" t="s">
        <v>15626</v>
      </c>
    </row>
    <row r="443" spans="1:11">
      <c r="A443" s="79" t="s">
        <v>328</v>
      </c>
      <c r="B443" s="79" t="s">
        <v>3472</v>
      </c>
      <c r="C443" s="79" t="s">
        <v>3473</v>
      </c>
      <c r="E443" s="79" t="s">
        <v>25</v>
      </c>
      <c r="F443" s="79" t="s">
        <v>20</v>
      </c>
      <c r="G443" s="79" t="s">
        <v>124</v>
      </c>
      <c r="H443" s="79" t="s">
        <v>15636</v>
      </c>
      <c r="I443" s="79" t="s">
        <v>27</v>
      </c>
      <c r="J443" s="79" t="s">
        <v>15626</v>
      </c>
    </row>
    <row r="444" spans="1:11">
      <c r="A444" s="79" t="s">
        <v>328</v>
      </c>
      <c r="B444" s="79" t="s">
        <v>3470</v>
      </c>
      <c r="C444" s="79" t="s">
        <v>3471</v>
      </c>
      <c r="E444" s="79" t="s">
        <v>25</v>
      </c>
      <c r="F444" s="79" t="s">
        <v>20</v>
      </c>
      <c r="G444" s="79" t="s">
        <v>124</v>
      </c>
      <c r="H444" s="79" t="s">
        <v>15636</v>
      </c>
      <c r="I444" s="79" t="s">
        <v>27</v>
      </c>
      <c r="J444" s="79" t="s">
        <v>15626</v>
      </c>
    </row>
    <row r="445" spans="1:11">
      <c r="A445" s="79" t="s">
        <v>328</v>
      </c>
      <c r="B445" s="79" t="s">
        <v>3474</v>
      </c>
      <c r="C445" s="79" t="s">
        <v>3475</v>
      </c>
      <c r="E445" s="79" t="s">
        <v>25</v>
      </c>
      <c r="F445" s="79" t="s">
        <v>20</v>
      </c>
      <c r="G445" s="79" t="s">
        <v>124</v>
      </c>
      <c r="H445" s="79" t="s">
        <v>15636</v>
      </c>
      <c r="I445" s="79" t="s">
        <v>27</v>
      </c>
      <c r="J445" s="79" t="s">
        <v>15626</v>
      </c>
    </row>
    <row r="446" spans="1:11">
      <c r="A446" s="79" t="s">
        <v>328</v>
      </c>
      <c r="B446" s="79" t="s">
        <v>3474</v>
      </c>
      <c r="C446" s="79" t="s">
        <v>3476</v>
      </c>
      <c r="E446" s="79" t="s">
        <v>25</v>
      </c>
      <c r="F446" s="79" t="s">
        <v>20</v>
      </c>
      <c r="G446" s="79" t="s">
        <v>124</v>
      </c>
      <c r="H446" s="79" t="s">
        <v>15636</v>
      </c>
      <c r="I446" s="79" t="s">
        <v>27</v>
      </c>
      <c r="J446" s="79" t="s">
        <v>15626</v>
      </c>
    </row>
    <row r="447" spans="1:11">
      <c r="A447" s="79" t="s">
        <v>328</v>
      </c>
      <c r="B447" s="79" t="s">
        <v>3477</v>
      </c>
      <c r="C447" s="79" t="s">
        <v>3478</v>
      </c>
      <c r="E447" s="79" t="s">
        <v>25</v>
      </c>
      <c r="F447" s="79" t="s">
        <v>20</v>
      </c>
      <c r="G447" s="79" t="s">
        <v>124</v>
      </c>
      <c r="H447" s="79" t="s">
        <v>15636</v>
      </c>
      <c r="I447" s="79" t="s">
        <v>27</v>
      </c>
      <c r="J447" s="79" t="s">
        <v>15626</v>
      </c>
    </row>
    <row r="448" spans="1:11">
      <c r="A448" s="79" t="s">
        <v>328</v>
      </c>
      <c r="B448" s="79" t="s">
        <v>3479</v>
      </c>
      <c r="C448" s="79" t="s">
        <v>3480</v>
      </c>
      <c r="E448" s="79" t="s">
        <v>25</v>
      </c>
      <c r="F448" s="79" t="s">
        <v>20</v>
      </c>
      <c r="G448" s="79" t="s">
        <v>124</v>
      </c>
      <c r="H448" s="79" t="s">
        <v>15636</v>
      </c>
      <c r="I448" s="79" t="s">
        <v>27</v>
      </c>
      <c r="J448" s="79" t="s">
        <v>15626</v>
      </c>
    </row>
    <row r="449" spans="1:11">
      <c r="A449" s="79" t="s">
        <v>328</v>
      </c>
      <c r="B449" s="79" t="s">
        <v>2742</v>
      </c>
      <c r="C449" s="79" t="s">
        <v>2744</v>
      </c>
      <c r="E449" s="79" t="s">
        <v>25</v>
      </c>
      <c r="F449" s="79" t="s">
        <v>20</v>
      </c>
      <c r="G449" s="79" t="s">
        <v>124</v>
      </c>
      <c r="H449" s="79" t="s">
        <v>15636</v>
      </c>
      <c r="I449" s="79" t="s">
        <v>27</v>
      </c>
      <c r="J449" s="79" t="s">
        <v>15626</v>
      </c>
      <c r="K449" s="79">
        <v>80</v>
      </c>
    </row>
    <row r="450" spans="1:11">
      <c r="A450" s="79" t="s">
        <v>328</v>
      </c>
      <c r="B450" s="79" t="s">
        <v>3482</v>
      </c>
      <c r="C450" s="79" t="s">
        <v>3483</v>
      </c>
      <c r="E450" s="79" t="s">
        <v>25</v>
      </c>
      <c r="F450" s="79" t="s">
        <v>20</v>
      </c>
      <c r="G450" s="79" t="s">
        <v>124</v>
      </c>
      <c r="H450" s="79" t="s">
        <v>15636</v>
      </c>
      <c r="I450" s="79" t="s">
        <v>27</v>
      </c>
      <c r="J450" s="79" t="s">
        <v>15626</v>
      </c>
    </row>
    <row r="451" spans="1:11">
      <c r="A451" s="79" t="s">
        <v>328</v>
      </c>
      <c r="B451" s="79" t="s">
        <v>3503</v>
      </c>
      <c r="C451" s="79" t="s">
        <v>3505</v>
      </c>
      <c r="E451" s="79" t="s">
        <v>25</v>
      </c>
      <c r="F451" s="79" t="s">
        <v>20</v>
      </c>
      <c r="G451" s="79" t="s">
        <v>124</v>
      </c>
      <c r="H451" s="79" t="s">
        <v>15636</v>
      </c>
      <c r="I451" s="79" t="s">
        <v>27</v>
      </c>
      <c r="J451" s="79" t="s">
        <v>15626</v>
      </c>
      <c r="K451" s="79">
        <v>44</v>
      </c>
    </row>
    <row r="452" spans="1:11">
      <c r="A452" s="79" t="s">
        <v>18390</v>
      </c>
      <c r="B452" s="79" t="s">
        <v>4317</v>
      </c>
      <c r="C452" s="79" t="s">
        <v>4321</v>
      </c>
      <c r="E452" s="79" t="s">
        <v>25</v>
      </c>
      <c r="F452" s="79" t="s">
        <v>20</v>
      </c>
      <c r="G452" s="79" t="s">
        <v>124</v>
      </c>
      <c r="H452" s="79" t="s">
        <v>15636</v>
      </c>
      <c r="I452" s="79" t="s">
        <v>27</v>
      </c>
      <c r="J452" s="79" t="s">
        <v>15626</v>
      </c>
    </row>
    <row r="453" spans="1:11">
      <c r="A453" s="79" t="s">
        <v>328</v>
      </c>
      <c r="B453" s="79" t="s">
        <v>3503</v>
      </c>
      <c r="C453" s="79" t="s">
        <v>3504</v>
      </c>
      <c r="E453" s="79" t="s">
        <v>25</v>
      </c>
      <c r="F453" s="79" t="s">
        <v>20</v>
      </c>
      <c r="G453" s="79" t="s">
        <v>124</v>
      </c>
      <c r="H453" s="79" t="s">
        <v>15636</v>
      </c>
      <c r="I453" s="79" t="s">
        <v>27</v>
      </c>
      <c r="J453" s="79" t="s">
        <v>15626</v>
      </c>
      <c r="K453" s="79">
        <v>24</v>
      </c>
    </row>
    <row r="454" spans="1:11">
      <c r="A454" s="79" t="s">
        <v>328</v>
      </c>
      <c r="B454" s="79" t="s">
        <v>3484</v>
      </c>
      <c r="C454" s="79" t="s">
        <v>3485</v>
      </c>
      <c r="E454" s="79" t="s">
        <v>25</v>
      </c>
      <c r="F454" s="79" t="s">
        <v>20</v>
      </c>
      <c r="G454" s="79" t="s">
        <v>124</v>
      </c>
      <c r="H454" s="79" t="s">
        <v>15636</v>
      </c>
      <c r="I454" s="79" t="s">
        <v>27</v>
      </c>
      <c r="J454" s="79" t="s">
        <v>15626</v>
      </c>
    </row>
    <row r="455" spans="1:11">
      <c r="A455" s="79" t="s">
        <v>328</v>
      </c>
      <c r="B455" s="79" t="s">
        <v>3484</v>
      </c>
      <c r="C455" s="79" t="s">
        <v>3486</v>
      </c>
      <c r="E455" s="79" t="s">
        <v>25</v>
      </c>
      <c r="F455" s="79" t="s">
        <v>20</v>
      </c>
      <c r="G455" s="79" t="s">
        <v>124</v>
      </c>
      <c r="H455" s="79" t="s">
        <v>15636</v>
      </c>
      <c r="I455" s="79" t="s">
        <v>27</v>
      </c>
      <c r="J455" s="79" t="s">
        <v>15626</v>
      </c>
    </row>
    <row r="456" spans="1:11">
      <c r="A456" s="79" t="s">
        <v>328</v>
      </c>
      <c r="B456" s="79" t="s">
        <v>3479</v>
      </c>
      <c r="C456" s="79" t="s">
        <v>3481</v>
      </c>
      <c r="E456" s="79" t="s">
        <v>25</v>
      </c>
      <c r="F456" s="79" t="s">
        <v>20</v>
      </c>
      <c r="G456" s="79" t="s">
        <v>124</v>
      </c>
      <c r="H456" s="79" t="s">
        <v>15636</v>
      </c>
      <c r="I456" s="79" t="s">
        <v>27</v>
      </c>
      <c r="J456" s="79" t="s">
        <v>15626</v>
      </c>
    </row>
    <row r="457" spans="1:11">
      <c r="A457" s="79" t="s">
        <v>328</v>
      </c>
      <c r="B457" s="79" t="s">
        <v>3487</v>
      </c>
      <c r="C457" s="79" t="s">
        <v>3488</v>
      </c>
      <c r="E457" s="79" t="s">
        <v>25</v>
      </c>
      <c r="F457" s="79" t="s">
        <v>20</v>
      </c>
      <c r="G457" s="79" t="s">
        <v>124</v>
      </c>
      <c r="H457" s="79" t="s">
        <v>15636</v>
      </c>
      <c r="I457" s="79" t="s">
        <v>27</v>
      </c>
      <c r="J457" s="79" t="s">
        <v>15626</v>
      </c>
    </row>
    <row r="458" spans="1:11">
      <c r="A458" s="79" t="s">
        <v>328</v>
      </c>
      <c r="B458" s="79" t="s">
        <v>3450</v>
      </c>
      <c r="C458" s="79" t="s">
        <v>3451</v>
      </c>
      <c r="E458" s="79" t="s">
        <v>25</v>
      </c>
      <c r="F458" s="79" t="s">
        <v>20</v>
      </c>
      <c r="G458" s="79" t="s">
        <v>124</v>
      </c>
      <c r="H458" s="79" t="s">
        <v>15636</v>
      </c>
      <c r="I458" s="79" t="s">
        <v>27</v>
      </c>
      <c r="J458" s="79" t="s">
        <v>15626</v>
      </c>
      <c r="K458" s="79">
        <v>10</v>
      </c>
    </row>
    <row r="459" spans="1:11">
      <c r="A459" s="79" t="s">
        <v>328</v>
      </c>
      <c r="B459" s="79" t="s">
        <v>3450</v>
      </c>
      <c r="C459" s="79" t="s">
        <v>3452</v>
      </c>
      <c r="E459" s="79" t="s">
        <v>25</v>
      </c>
      <c r="F459" s="79" t="s">
        <v>20</v>
      </c>
      <c r="G459" s="79" t="s">
        <v>124</v>
      </c>
      <c r="H459" s="79" t="s">
        <v>15636</v>
      </c>
      <c r="I459" s="79" t="s">
        <v>27</v>
      </c>
      <c r="J459" s="79" t="s">
        <v>15626</v>
      </c>
    </row>
    <row r="460" spans="1:11">
      <c r="A460" s="79" t="s">
        <v>328</v>
      </c>
      <c r="B460" s="79" t="s">
        <v>3458</v>
      </c>
      <c r="C460" s="79" t="s">
        <v>3459</v>
      </c>
      <c r="E460" s="79" t="s">
        <v>25</v>
      </c>
      <c r="F460" s="79" t="s">
        <v>20</v>
      </c>
      <c r="G460" s="79" t="s">
        <v>124</v>
      </c>
      <c r="H460" s="79" t="s">
        <v>15636</v>
      </c>
      <c r="I460" s="79" t="s">
        <v>27</v>
      </c>
      <c r="J460" s="79" t="s">
        <v>15626</v>
      </c>
    </row>
    <row r="461" spans="1:11">
      <c r="A461" s="79" t="s">
        <v>328</v>
      </c>
      <c r="B461" s="79" t="s">
        <v>3489</v>
      </c>
      <c r="C461" s="79" t="s">
        <v>3490</v>
      </c>
      <c r="E461" s="79" t="s">
        <v>25</v>
      </c>
      <c r="F461" s="79" t="s">
        <v>20</v>
      </c>
      <c r="G461" s="79" t="s">
        <v>124</v>
      </c>
      <c r="H461" s="79" t="s">
        <v>15636</v>
      </c>
      <c r="I461" s="79" t="s">
        <v>27</v>
      </c>
      <c r="J461" s="79" t="s">
        <v>15626</v>
      </c>
    </row>
    <row r="462" spans="1:11">
      <c r="A462" s="79" t="s">
        <v>18389</v>
      </c>
      <c r="B462" s="79" t="s">
        <v>4327</v>
      </c>
      <c r="C462" s="79" t="s">
        <v>4330</v>
      </c>
      <c r="E462" s="79" t="s">
        <v>25</v>
      </c>
      <c r="F462" s="79" t="s">
        <v>20</v>
      </c>
      <c r="G462" s="79" t="s">
        <v>124</v>
      </c>
      <c r="H462" s="79" t="s">
        <v>15636</v>
      </c>
      <c r="I462" s="79" t="s">
        <v>27</v>
      </c>
      <c r="J462" s="79" t="s">
        <v>15626</v>
      </c>
    </row>
    <row r="463" spans="1:11">
      <c r="A463" s="79" t="s">
        <v>18389</v>
      </c>
      <c r="B463" s="79" t="s">
        <v>4327</v>
      </c>
      <c r="C463" s="79" t="s">
        <v>4335</v>
      </c>
      <c r="E463" s="79" t="s">
        <v>25</v>
      </c>
      <c r="F463" s="79" t="s">
        <v>20</v>
      </c>
      <c r="G463" s="79" t="s">
        <v>124</v>
      </c>
      <c r="H463" s="79" t="s">
        <v>15636</v>
      </c>
      <c r="I463" s="79" t="s">
        <v>27</v>
      </c>
      <c r="J463" s="79" t="s">
        <v>15626</v>
      </c>
    </row>
    <row r="464" spans="1:11">
      <c r="A464" s="79" t="s">
        <v>18389</v>
      </c>
      <c r="B464" s="79" t="s">
        <v>4327</v>
      </c>
      <c r="C464" s="79" t="s">
        <v>4328</v>
      </c>
      <c r="E464" s="79" t="s">
        <v>25</v>
      </c>
      <c r="F464" s="79" t="s">
        <v>20</v>
      </c>
      <c r="G464" s="79" t="s">
        <v>124</v>
      </c>
      <c r="H464" s="79" t="s">
        <v>15636</v>
      </c>
      <c r="I464" s="79" t="s">
        <v>27</v>
      </c>
      <c r="J464" s="79" t="s">
        <v>15626</v>
      </c>
    </row>
    <row r="465" spans="1:11">
      <c r="A465" s="79" t="s">
        <v>18389</v>
      </c>
      <c r="B465" s="79" t="s">
        <v>4327</v>
      </c>
      <c r="C465" s="79" t="s">
        <v>4333</v>
      </c>
      <c r="E465" s="79" t="s">
        <v>25</v>
      </c>
      <c r="F465" s="79" t="s">
        <v>20</v>
      </c>
      <c r="G465" s="79" t="s">
        <v>124</v>
      </c>
      <c r="H465" s="79" t="s">
        <v>15636</v>
      </c>
      <c r="I465" s="79" t="s">
        <v>27</v>
      </c>
      <c r="J465" s="79" t="s">
        <v>15626</v>
      </c>
      <c r="K465" s="79">
        <v>9</v>
      </c>
    </row>
    <row r="466" spans="1:11">
      <c r="A466" s="79" t="s">
        <v>328</v>
      </c>
      <c r="B466" s="79" t="s">
        <v>3491</v>
      </c>
      <c r="C466" s="79" t="s">
        <v>3492</v>
      </c>
      <c r="E466" s="79" t="s">
        <v>25</v>
      </c>
      <c r="F466" s="79" t="s">
        <v>20</v>
      </c>
      <c r="G466" s="79" t="s">
        <v>124</v>
      </c>
      <c r="H466" s="79" t="s">
        <v>15636</v>
      </c>
      <c r="I466" s="79" t="s">
        <v>27</v>
      </c>
      <c r="J466" s="79" t="s">
        <v>15626</v>
      </c>
    </row>
    <row r="467" spans="1:11">
      <c r="A467" s="79" t="s">
        <v>328</v>
      </c>
      <c r="B467" s="79" t="s">
        <v>3491</v>
      </c>
      <c r="C467" s="79" t="s">
        <v>3493</v>
      </c>
      <c r="E467" s="79" t="s">
        <v>25</v>
      </c>
      <c r="F467" s="79" t="s">
        <v>20</v>
      </c>
      <c r="G467" s="79" t="s">
        <v>124</v>
      </c>
      <c r="H467" s="79" t="s">
        <v>15636</v>
      </c>
      <c r="I467" s="79" t="s">
        <v>27</v>
      </c>
      <c r="J467" s="79" t="s">
        <v>15626</v>
      </c>
    </row>
    <row r="468" spans="1:11">
      <c r="A468" s="79" t="s">
        <v>328</v>
      </c>
      <c r="B468" s="79" t="s">
        <v>3431</v>
      </c>
      <c r="C468" s="79" t="s">
        <v>3435</v>
      </c>
      <c r="E468" s="79" t="s">
        <v>25</v>
      </c>
      <c r="F468" s="79" t="s">
        <v>20</v>
      </c>
      <c r="G468" s="79" t="s">
        <v>124</v>
      </c>
      <c r="H468" s="79" t="s">
        <v>15636</v>
      </c>
      <c r="I468" s="79" t="s">
        <v>27</v>
      </c>
      <c r="J468" s="79" t="s">
        <v>15626</v>
      </c>
    </row>
    <row r="469" spans="1:11">
      <c r="A469" s="79" t="s">
        <v>328</v>
      </c>
      <c r="B469" s="79" t="s">
        <v>3431</v>
      </c>
      <c r="C469" s="79" t="s">
        <v>3437</v>
      </c>
      <c r="E469" s="79" t="s">
        <v>25</v>
      </c>
      <c r="F469" s="79" t="s">
        <v>20</v>
      </c>
      <c r="G469" s="79" t="s">
        <v>124</v>
      </c>
      <c r="H469" s="79" t="s">
        <v>15636</v>
      </c>
      <c r="I469" s="79" t="s">
        <v>27</v>
      </c>
      <c r="J469" s="79" t="s">
        <v>15626</v>
      </c>
    </row>
    <row r="470" spans="1:11">
      <c r="A470" s="79" t="s">
        <v>328</v>
      </c>
      <c r="B470" s="79" t="s">
        <v>3494</v>
      </c>
      <c r="C470" s="79" t="s">
        <v>3495</v>
      </c>
      <c r="E470" s="79" t="s">
        <v>25</v>
      </c>
      <c r="F470" s="79" t="s">
        <v>20</v>
      </c>
      <c r="G470" s="79" t="s">
        <v>124</v>
      </c>
      <c r="H470" s="79" t="s">
        <v>15636</v>
      </c>
      <c r="I470" s="79" t="s">
        <v>27</v>
      </c>
      <c r="J470" s="79" t="s">
        <v>15626</v>
      </c>
    </row>
    <row r="471" spans="1:11">
      <c r="A471" s="79" t="s">
        <v>328</v>
      </c>
      <c r="B471" s="79" t="s">
        <v>3494</v>
      </c>
      <c r="C471" s="79" t="s">
        <v>3496</v>
      </c>
      <c r="E471" s="79" t="s">
        <v>25</v>
      </c>
      <c r="F471" s="79" t="s">
        <v>20</v>
      </c>
      <c r="G471" s="79" t="s">
        <v>124</v>
      </c>
      <c r="H471" s="79" t="s">
        <v>15636</v>
      </c>
      <c r="I471" s="79" t="s">
        <v>27</v>
      </c>
      <c r="J471" s="79" t="s">
        <v>15626</v>
      </c>
    </row>
    <row r="472" spans="1:11">
      <c r="A472" s="79" t="s">
        <v>18389</v>
      </c>
      <c r="B472" s="79" t="s">
        <v>4327</v>
      </c>
      <c r="C472" s="79" t="s">
        <v>4331</v>
      </c>
      <c r="E472" s="79" t="s">
        <v>25</v>
      </c>
      <c r="F472" s="79" t="s">
        <v>20</v>
      </c>
      <c r="G472" s="79" t="s">
        <v>124</v>
      </c>
      <c r="H472" s="79" t="s">
        <v>15636</v>
      </c>
      <c r="I472" s="79" t="s">
        <v>27</v>
      </c>
      <c r="J472" s="79" t="s">
        <v>15626</v>
      </c>
    </row>
    <row r="473" spans="1:11">
      <c r="A473" s="79" t="s">
        <v>328</v>
      </c>
      <c r="B473" s="79" t="s">
        <v>3497</v>
      </c>
      <c r="C473" s="79" t="s">
        <v>3498</v>
      </c>
      <c r="E473" s="79" t="s">
        <v>25</v>
      </c>
      <c r="F473" s="79" t="s">
        <v>20</v>
      </c>
      <c r="G473" s="79" t="s">
        <v>124</v>
      </c>
      <c r="H473" s="79" t="s">
        <v>15636</v>
      </c>
      <c r="I473" s="79" t="s">
        <v>27</v>
      </c>
      <c r="J473" s="79" t="s">
        <v>15626</v>
      </c>
    </row>
    <row r="474" spans="1:11">
      <c r="A474" s="79" t="s">
        <v>328</v>
      </c>
      <c r="B474" s="79" t="s">
        <v>3497</v>
      </c>
      <c r="C474" s="79" t="s">
        <v>3499</v>
      </c>
      <c r="E474" s="79" t="s">
        <v>25</v>
      </c>
      <c r="F474" s="79" t="s">
        <v>20</v>
      </c>
      <c r="G474" s="79" t="s">
        <v>124</v>
      </c>
      <c r="H474" s="79" t="s">
        <v>15636</v>
      </c>
      <c r="I474" s="79" t="s">
        <v>27</v>
      </c>
      <c r="J474" s="79" t="s">
        <v>15626</v>
      </c>
    </row>
    <row r="475" spans="1:11">
      <c r="A475" s="79" t="s">
        <v>328</v>
      </c>
      <c r="B475" s="79" t="s">
        <v>3506</v>
      </c>
      <c r="C475" s="79" t="s">
        <v>3507</v>
      </c>
      <c r="E475" s="79" t="s">
        <v>25</v>
      </c>
      <c r="F475" s="79" t="s">
        <v>20</v>
      </c>
      <c r="G475" s="79" t="s">
        <v>124</v>
      </c>
      <c r="H475" s="79" t="s">
        <v>15636</v>
      </c>
      <c r="I475" s="79" t="s">
        <v>27</v>
      </c>
      <c r="J475" s="79" t="s">
        <v>15626</v>
      </c>
    </row>
    <row r="476" spans="1:11">
      <c r="A476" s="79" t="s">
        <v>328</v>
      </c>
      <c r="B476" s="79" t="s">
        <v>3508</v>
      </c>
      <c r="C476" s="79" t="s">
        <v>3509</v>
      </c>
      <c r="E476" s="79" t="s">
        <v>25</v>
      </c>
      <c r="F476" s="79" t="s">
        <v>20</v>
      </c>
      <c r="G476" s="79" t="s">
        <v>124</v>
      </c>
      <c r="H476" s="79" t="s">
        <v>15636</v>
      </c>
      <c r="I476" s="79" t="s">
        <v>27</v>
      </c>
      <c r="J476" s="79" t="s">
        <v>15626</v>
      </c>
    </row>
    <row r="477" spans="1:11">
      <c r="A477" s="79" t="s">
        <v>328</v>
      </c>
      <c r="B477" s="79" t="s">
        <v>3508</v>
      </c>
      <c r="C477" s="79" t="s">
        <v>3510</v>
      </c>
      <c r="E477" s="79" t="s">
        <v>25</v>
      </c>
      <c r="F477" s="79" t="s">
        <v>20</v>
      </c>
      <c r="G477" s="79" t="s">
        <v>124</v>
      </c>
      <c r="H477" s="79" t="s">
        <v>15636</v>
      </c>
      <c r="I477" s="79" t="s">
        <v>27</v>
      </c>
      <c r="J477" s="79" t="s">
        <v>15626</v>
      </c>
    </row>
    <row r="478" spans="1:11">
      <c r="A478" s="79" t="s">
        <v>328</v>
      </c>
      <c r="B478" s="79" t="s">
        <v>2662</v>
      </c>
      <c r="C478" s="79" t="s">
        <v>2663</v>
      </c>
      <c r="E478" s="79" t="s">
        <v>1431</v>
      </c>
      <c r="F478" s="79" t="s">
        <v>20</v>
      </c>
      <c r="G478" s="79" t="s">
        <v>124</v>
      </c>
      <c r="H478" s="79" t="s">
        <v>15636</v>
      </c>
      <c r="I478" s="79" t="s">
        <v>27</v>
      </c>
      <c r="J478" s="79" t="s">
        <v>15626</v>
      </c>
      <c r="K478" s="79">
        <v>433</v>
      </c>
    </row>
    <row r="479" spans="1:11">
      <c r="A479" s="79" t="s">
        <v>126</v>
      </c>
      <c r="B479" s="79" t="s">
        <v>139</v>
      </c>
      <c r="C479" s="79" t="s">
        <v>140</v>
      </c>
      <c r="E479" s="79" t="s">
        <v>55</v>
      </c>
      <c r="F479" s="79" t="s">
        <v>20</v>
      </c>
      <c r="G479" s="79" t="s">
        <v>124</v>
      </c>
      <c r="H479" s="79" t="s">
        <v>15636</v>
      </c>
      <c r="I479" s="79" t="s">
        <v>27</v>
      </c>
      <c r="J479" s="79" t="s">
        <v>15626</v>
      </c>
      <c r="K479" s="79">
        <v>17822</v>
      </c>
    </row>
    <row r="480" spans="1:11">
      <c r="A480" s="79" t="s">
        <v>328</v>
      </c>
      <c r="B480" s="79" t="s">
        <v>2807</v>
      </c>
      <c r="C480" s="79" t="s">
        <v>2808</v>
      </c>
      <c r="E480" s="79" t="s">
        <v>1539</v>
      </c>
      <c r="F480" s="79" t="s">
        <v>20</v>
      </c>
      <c r="G480" s="79" t="s">
        <v>124</v>
      </c>
      <c r="H480" s="79" t="s">
        <v>15636</v>
      </c>
      <c r="I480" s="79" t="s">
        <v>27</v>
      </c>
      <c r="J480" s="79" t="s">
        <v>15626</v>
      </c>
      <c r="K480" s="79">
        <v>1679</v>
      </c>
    </row>
    <row r="481" spans="1:11">
      <c r="A481" s="79" t="s">
        <v>38</v>
      </c>
      <c r="B481" s="79" t="s">
        <v>53</v>
      </c>
      <c r="C481" s="79" t="s">
        <v>54</v>
      </c>
      <c r="E481" s="79" t="s">
        <v>55</v>
      </c>
      <c r="F481" s="79" t="s">
        <v>20</v>
      </c>
      <c r="G481" s="79" t="s">
        <v>124</v>
      </c>
      <c r="H481" s="79" t="s">
        <v>15636</v>
      </c>
      <c r="I481" s="79" t="s">
        <v>27</v>
      </c>
      <c r="J481" s="79" t="s">
        <v>15626</v>
      </c>
      <c r="K481" s="79">
        <v>770</v>
      </c>
    </row>
    <row r="482" spans="1:11">
      <c r="A482" s="79" t="s">
        <v>328</v>
      </c>
      <c r="B482" s="79" t="s">
        <v>2148</v>
      </c>
      <c r="C482" s="79" t="s">
        <v>2149</v>
      </c>
      <c r="E482" s="79" t="s">
        <v>5506</v>
      </c>
      <c r="F482" s="79" t="s">
        <v>20</v>
      </c>
      <c r="G482" s="79" t="s">
        <v>124</v>
      </c>
      <c r="H482" s="79" t="s">
        <v>15636</v>
      </c>
      <c r="I482" s="79" t="s">
        <v>27</v>
      </c>
      <c r="J482" s="79" t="s">
        <v>15626</v>
      </c>
      <c r="K482" s="79">
        <v>6612</v>
      </c>
    </row>
    <row r="483" spans="1:11">
      <c r="A483" s="79" t="s">
        <v>328</v>
      </c>
      <c r="B483" s="79" t="s">
        <v>2150</v>
      </c>
      <c r="C483" s="79" t="s">
        <v>2151</v>
      </c>
      <c r="E483" s="79" t="s">
        <v>5506</v>
      </c>
      <c r="F483" s="79" t="s">
        <v>20</v>
      </c>
      <c r="G483" s="79" t="s">
        <v>124</v>
      </c>
      <c r="H483" s="79" t="s">
        <v>15636</v>
      </c>
      <c r="I483" s="79" t="s">
        <v>27</v>
      </c>
      <c r="J483" s="79" t="s">
        <v>15626</v>
      </c>
      <c r="K483" s="79">
        <v>2249</v>
      </c>
    </row>
    <row r="484" spans="1:11">
      <c r="A484" s="79" t="s">
        <v>328</v>
      </c>
      <c r="B484" s="79" t="s">
        <v>2152</v>
      </c>
      <c r="C484" s="79" t="s">
        <v>2153</v>
      </c>
      <c r="E484" s="79" t="s">
        <v>5506</v>
      </c>
      <c r="F484" s="79" t="s">
        <v>20</v>
      </c>
      <c r="G484" s="79" t="s">
        <v>124</v>
      </c>
      <c r="H484" s="79" t="s">
        <v>15636</v>
      </c>
      <c r="I484" s="79" t="s">
        <v>27</v>
      </c>
      <c r="J484" s="79" t="s">
        <v>15626</v>
      </c>
      <c r="K484" s="79">
        <v>2299</v>
      </c>
    </row>
    <row r="485" spans="1:11">
      <c r="A485" s="79" t="s">
        <v>328</v>
      </c>
      <c r="B485" s="79" t="s">
        <v>2146</v>
      </c>
      <c r="C485" s="79" t="s">
        <v>2147</v>
      </c>
      <c r="E485" s="79" t="s">
        <v>5506</v>
      </c>
      <c r="F485" s="79" t="s">
        <v>20</v>
      </c>
      <c r="G485" s="79" t="s">
        <v>124</v>
      </c>
      <c r="H485" s="79" t="s">
        <v>15636</v>
      </c>
      <c r="I485" s="79" t="s">
        <v>27</v>
      </c>
      <c r="J485" s="79" t="s">
        <v>15626</v>
      </c>
      <c r="K485" s="79">
        <v>6640</v>
      </c>
    </row>
    <row r="486" spans="1:11">
      <c r="A486" s="79" t="s">
        <v>328</v>
      </c>
      <c r="B486" s="79" t="s">
        <v>2154</v>
      </c>
      <c r="C486" s="79" t="s">
        <v>2155</v>
      </c>
      <c r="E486" s="79" t="s">
        <v>5506</v>
      </c>
      <c r="F486" s="79" t="s">
        <v>20</v>
      </c>
      <c r="G486" s="79" t="s">
        <v>124</v>
      </c>
      <c r="H486" s="79" t="s">
        <v>15636</v>
      </c>
      <c r="I486" s="79" t="s">
        <v>27</v>
      </c>
      <c r="J486" s="79" t="s">
        <v>15626</v>
      </c>
      <c r="K486" s="79">
        <v>3626</v>
      </c>
    </row>
    <row r="487" spans="1:11">
      <c r="A487" s="79" t="s">
        <v>328</v>
      </c>
      <c r="B487" s="79" t="s">
        <v>2156</v>
      </c>
      <c r="C487" s="79" t="s">
        <v>2157</v>
      </c>
      <c r="E487" s="79" t="s">
        <v>5506</v>
      </c>
      <c r="F487" s="79" t="s">
        <v>20</v>
      </c>
      <c r="G487" s="79" t="s">
        <v>124</v>
      </c>
      <c r="H487" s="79" t="s">
        <v>15636</v>
      </c>
      <c r="I487" s="79" t="s">
        <v>27</v>
      </c>
      <c r="J487" s="79" t="s">
        <v>15626</v>
      </c>
      <c r="K487" s="79">
        <v>1733</v>
      </c>
    </row>
    <row r="488" spans="1:11">
      <c r="A488" s="79" t="s">
        <v>38</v>
      </c>
      <c r="B488" s="79" t="s">
        <v>56</v>
      </c>
      <c r="C488" s="79" t="s">
        <v>57</v>
      </c>
      <c r="E488" s="79" t="s">
        <v>55</v>
      </c>
      <c r="F488" s="79" t="s">
        <v>20</v>
      </c>
      <c r="G488" s="79" t="s">
        <v>124</v>
      </c>
      <c r="H488" s="79" t="s">
        <v>15636</v>
      </c>
      <c r="I488" s="79" t="s">
        <v>27</v>
      </c>
      <c r="J488" s="79" t="s">
        <v>15626</v>
      </c>
      <c r="K488" s="79">
        <v>15464</v>
      </c>
    </row>
    <row r="489" spans="1:11">
      <c r="A489" s="79" t="s">
        <v>38</v>
      </c>
      <c r="B489" s="79" t="s">
        <v>60</v>
      </c>
      <c r="C489" s="79" t="s">
        <v>61</v>
      </c>
      <c r="E489" s="79" t="s">
        <v>55</v>
      </c>
      <c r="F489" s="79" t="s">
        <v>20</v>
      </c>
      <c r="G489" s="79" t="s">
        <v>124</v>
      </c>
      <c r="H489" s="79" t="s">
        <v>15636</v>
      </c>
      <c r="I489" s="79" t="s">
        <v>27</v>
      </c>
      <c r="J489" s="79" t="s">
        <v>15626</v>
      </c>
      <c r="K489" s="79">
        <v>168</v>
      </c>
    </row>
    <row r="490" spans="1:11">
      <c r="A490" s="79" t="s">
        <v>38</v>
      </c>
      <c r="B490" s="79" t="s">
        <v>62</v>
      </c>
      <c r="C490" s="79" t="s">
        <v>63</v>
      </c>
      <c r="E490" s="79" t="s">
        <v>55</v>
      </c>
      <c r="F490" s="79" t="s">
        <v>20</v>
      </c>
      <c r="G490" s="79" t="s">
        <v>124</v>
      </c>
      <c r="H490" s="79" t="s">
        <v>15636</v>
      </c>
      <c r="I490" s="79" t="s">
        <v>27</v>
      </c>
      <c r="J490" s="79" t="s">
        <v>15626</v>
      </c>
    </row>
    <row r="491" spans="1:11">
      <c r="A491" s="79" t="s">
        <v>18381</v>
      </c>
      <c r="B491" s="79" t="s">
        <v>4636</v>
      </c>
      <c r="C491" s="79" t="s">
        <v>4637</v>
      </c>
      <c r="E491" s="79" t="s">
        <v>4638</v>
      </c>
      <c r="F491" s="79" t="s">
        <v>20</v>
      </c>
      <c r="G491" s="79" t="s">
        <v>124</v>
      </c>
      <c r="H491" s="79" t="s">
        <v>15636</v>
      </c>
      <c r="I491" s="79" t="s">
        <v>27</v>
      </c>
      <c r="J491" s="79" t="s">
        <v>15626</v>
      </c>
    </row>
    <row r="492" spans="1:11">
      <c r="A492" s="79" t="s">
        <v>18381</v>
      </c>
      <c r="B492" s="79" t="s">
        <v>4636</v>
      </c>
      <c r="C492" s="79" t="s">
        <v>4639</v>
      </c>
      <c r="E492" s="79" t="s">
        <v>4638</v>
      </c>
      <c r="F492" s="79" t="s">
        <v>20</v>
      </c>
      <c r="G492" s="79" t="s">
        <v>124</v>
      </c>
      <c r="H492" s="79" t="s">
        <v>15636</v>
      </c>
      <c r="I492" s="79" t="s">
        <v>27</v>
      </c>
      <c r="J492" s="79" t="s">
        <v>15626</v>
      </c>
    </row>
    <row r="493" spans="1:11">
      <c r="A493" s="79" t="s">
        <v>328</v>
      </c>
      <c r="B493" s="79" t="s">
        <v>1537</v>
      </c>
      <c r="C493" s="79" t="s">
        <v>1538</v>
      </c>
      <c r="E493" s="79" t="s">
        <v>1539</v>
      </c>
      <c r="F493" s="79" t="s">
        <v>20</v>
      </c>
      <c r="G493" s="79" t="s">
        <v>124</v>
      </c>
      <c r="H493" s="79" t="s">
        <v>15636</v>
      </c>
      <c r="I493" s="79" t="s">
        <v>27</v>
      </c>
      <c r="J493" s="79" t="s">
        <v>15626</v>
      </c>
    </row>
    <row r="494" spans="1:11">
      <c r="A494" s="79" t="s">
        <v>328</v>
      </c>
      <c r="B494" s="79" t="s">
        <v>1429</v>
      </c>
      <c r="C494" s="79" t="s">
        <v>1430</v>
      </c>
      <c r="E494" s="79" t="s">
        <v>1431</v>
      </c>
      <c r="F494" s="79" t="s">
        <v>20</v>
      </c>
      <c r="G494" s="79" t="s">
        <v>124</v>
      </c>
      <c r="H494" s="79" t="s">
        <v>15636</v>
      </c>
      <c r="I494" s="79" t="s">
        <v>27</v>
      </c>
      <c r="J494" s="79" t="s">
        <v>15626</v>
      </c>
      <c r="K494" s="79">
        <v>19</v>
      </c>
    </row>
    <row r="495" spans="1:11">
      <c r="A495" s="79" t="s">
        <v>328</v>
      </c>
      <c r="B495" s="79" t="s">
        <v>1432</v>
      </c>
      <c r="C495" s="79" t="s">
        <v>1433</v>
      </c>
      <c r="E495" s="79" t="s">
        <v>1431</v>
      </c>
      <c r="F495" s="79" t="s">
        <v>20</v>
      </c>
      <c r="G495" s="79" t="s">
        <v>124</v>
      </c>
      <c r="H495" s="79" t="s">
        <v>15636</v>
      </c>
      <c r="I495" s="79" t="s">
        <v>27</v>
      </c>
      <c r="J495" s="79" t="s">
        <v>15626</v>
      </c>
      <c r="K495" s="79">
        <v>79</v>
      </c>
    </row>
    <row r="496" spans="1:11">
      <c r="A496" s="79" t="s">
        <v>18381</v>
      </c>
      <c r="B496" s="79" t="s">
        <v>4640</v>
      </c>
      <c r="C496" s="79" t="s">
        <v>4641</v>
      </c>
      <c r="E496" s="79" t="s">
        <v>1431</v>
      </c>
      <c r="F496" s="79" t="s">
        <v>20</v>
      </c>
      <c r="G496" s="79" t="s">
        <v>124</v>
      </c>
      <c r="H496" s="79" t="s">
        <v>15636</v>
      </c>
      <c r="I496" s="79" t="s">
        <v>27</v>
      </c>
      <c r="J496" s="79" t="s">
        <v>15626</v>
      </c>
      <c r="K496" s="79">
        <v>649</v>
      </c>
    </row>
    <row r="497" spans="1:11">
      <c r="A497" s="79" t="s">
        <v>18381</v>
      </c>
      <c r="B497" s="79" t="s">
        <v>4642</v>
      </c>
      <c r="C497" s="79" t="s">
        <v>4643</v>
      </c>
      <c r="E497" s="79" t="s">
        <v>1431</v>
      </c>
      <c r="F497" s="79" t="s">
        <v>20</v>
      </c>
      <c r="G497" s="79" t="s">
        <v>124</v>
      </c>
      <c r="H497" s="79" t="s">
        <v>15636</v>
      </c>
      <c r="I497" s="79" t="s">
        <v>27</v>
      </c>
      <c r="J497" s="79" t="s">
        <v>15626</v>
      </c>
      <c r="K497" s="79">
        <v>994</v>
      </c>
    </row>
    <row r="498" spans="1:11">
      <c r="A498" s="79" t="s">
        <v>4640</v>
      </c>
      <c r="B498" s="79" t="s">
        <v>4935</v>
      </c>
      <c r="C498" s="79" t="s">
        <v>4936</v>
      </c>
      <c r="E498" s="79" t="s">
        <v>1431</v>
      </c>
      <c r="F498" s="79" t="s">
        <v>20</v>
      </c>
      <c r="G498" s="79" t="s">
        <v>124</v>
      </c>
      <c r="H498" s="79" t="s">
        <v>15636</v>
      </c>
      <c r="I498" s="79" t="s">
        <v>27</v>
      </c>
      <c r="J498" s="79" t="s">
        <v>15626</v>
      </c>
    </row>
    <row r="499" spans="1:11">
      <c r="A499" s="79" t="s">
        <v>4640</v>
      </c>
      <c r="B499" s="79" t="s">
        <v>4937</v>
      </c>
      <c r="C499" s="79" t="s">
        <v>4938</v>
      </c>
      <c r="E499" s="79" t="s">
        <v>1431</v>
      </c>
      <c r="F499" s="79" t="s">
        <v>20</v>
      </c>
      <c r="G499" s="79" t="s">
        <v>124</v>
      </c>
      <c r="H499" s="79" t="s">
        <v>15636</v>
      </c>
      <c r="I499" s="79" t="s">
        <v>27</v>
      </c>
      <c r="J499" s="79" t="s">
        <v>15626</v>
      </c>
      <c r="K499" s="79">
        <v>67</v>
      </c>
    </row>
    <row r="500" spans="1:11">
      <c r="A500" s="79" t="s">
        <v>4640</v>
      </c>
      <c r="B500" s="79" t="s">
        <v>4939</v>
      </c>
      <c r="C500" s="79" t="s">
        <v>4940</v>
      </c>
      <c r="E500" s="79" t="s">
        <v>1431</v>
      </c>
      <c r="F500" s="79" t="s">
        <v>20</v>
      </c>
      <c r="G500" s="79" t="s">
        <v>124</v>
      </c>
      <c r="H500" s="79" t="s">
        <v>15636</v>
      </c>
      <c r="I500" s="79" t="s">
        <v>27</v>
      </c>
      <c r="J500" s="79" t="s">
        <v>15626</v>
      </c>
      <c r="K500" s="79">
        <v>46</v>
      </c>
    </row>
    <row r="501" spans="1:11">
      <c r="A501" s="79" t="s">
        <v>4640</v>
      </c>
      <c r="B501" s="79" t="s">
        <v>4941</v>
      </c>
      <c r="C501" s="79" t="s">
        <v>4942</v>
      </c>
      <c r="E501" s="79" t="s">
        <v>1431</v>
      </c>
      <c r="F501" s="79" t="s">
        <v>20</v>
      </c>
      <c r="G501" s="79" t="s">
        <v>124</v>
      </c>
      <c r="H501" s="79" t="s">
        <v>15636</v>
      </c>
      <c r="I501" s="79" t="s">
        <v>27</v>
      </c>
      <c r="J501" s="79" t="s">
        <v>15626</v>
      </c>
      <c r="K501" s="79">
        <v>50</v>
      </c>
    </row>
    <row r="502" spans="1:11">
      <c r="A502" s="79" t="s">
        <v>4640</v>
      </c>
      <c r="B502" s="79" t="s">
        <v>4943</v>
      </c>
      <c r="C502" s="79" t="s">
        <v>4944</v>
      </c>
      <c r="E502" s="79" t="s">
        <v>1431</v>
      </c>
      <c r="F502" s="79" t="s">
        <v>20</v>
      </c>
      <c r="G502" s="79" t="s">
        <v>124</v>
      </c>
      <c r="H502" s="79" t="s">
        <v>15636</v>
      </c>
      <c r="I502" s="79" t="s">
        <v>27</v>
      </c>
      <c r="J502" s="79" t="s">
        <v>15626</v>
      </c>
      <c r="K502" s="79">
        <v>2800</v>
      </c>
    </row>
    <row r="503" spans="1:11">
      <c r="A503" s="79" t="s">
        <v>4640</v>
      </c>
      <c r="B503" s="79" t="s">
        <v>4945</v>
      </c>
      <c r="C503" s="79" t="s">
        <v>4946</v>
      </c>
      <c r="E503" s="79" t="s">
        <v>1431</v>
      </c>
      <c r="F503" s="79" t="s">
        <v>20</v>
      </c>
      <c r="G503" s="79" t="s">
        <v>124</v>
      </c>
      <c r="H503" s="79" t="s">
        <v>15636</v>
      </c>
      <c r="I503" s="79" t="s">
        <v>27</v>
      </c>
      <c r="J503" s="79" t="s">
        <v>15626</v>
      </c>
      <c r="K503" s="79">
        <v>273</v>
      </c>
    </row>
    <row r="504" spans="1:11">
      <c r="A504" s="79" t="s">
        <v>4640</v>
      </c>
      <c r="B504" s="79" t="s">
        <v>4947</v>
      </c>
      <c r="C504" s="79" t="s">
        <v>4948</v>
      </c>
      <c r="E504" s="79" t="s">
        <v>1431</v>
      </c>
      <c r="F504" s="79" t="s">
        <v>20</v>
      </c>
      <c r="G504" s="79" t="s">
        <v>124</v>
      </c>
      <c r="H504" s="79" t="s">
        <v>15636</v>
      </c>
      <c r="I504" s="79" t="s">
        <v>27</v>
      </c>
      <c r="J504" s="79" t="s">
        <v>15626</v>
      </c>
      <c r="K504" s="79">
        <v>79</v>
      </c>
    </row>
    <row r="505" spans="1:11">
      <c r="A505" s="79" t="s">
        <v>4640</v>
      </c>
      <c r="B505" s="79" t="s">
        <v>4949</v>
      </c>
      <c r="C505" s="79" t="s">
        <v>4950</v>
      </c>
      <c r="E505" s="79" t="s">
        <v>1431</v>
      </c>
      <c r="F505" s="79" t="s">
        <v>20</v>
      </c>
      <c r="G505" s="79" t="s">
        <v>124</v>
      </c>
      <c r="H505" s="79" t="s">
        <v>15636</v>
      </c>
      <c r="I505" s="79" t="s">
        <v>27</v>
      </c>
      <c r="J505" s="79" t="s">
        <v>15626</v>
      </c>
      <c r="K505" s="79">
        <v>151</v>
      </c>
    </row>
    <row r="506" spans="1:11">
      <c r="A506" s="79" t="s">
        <v>4640</v>
      </c>
      <c r="B506" s="79" t="s">
        <v>4951</v>
      </c>
      <c r="C506" s="79" t="s">
        <v>4952</v>
      </c>
      <c r="E506" s="79" t="s">
        <v>1431</v>
      </c>
      <c r="F506" s="79" t="s">
        <v>20</v>
      </c>
      <c r="G506" s="79" t="s">
        <v>124</v>
      </c>
      <c r="H506" s="79" t="s">
        <v>15636</v>
      </c>
      <c r="I506" s="79" t="s">
        <v>27</v>
      </c>
      <c r="J506" s="79" t="s">
        <v>15626</v>
      </c>
      <c r="K506" s="79">
        <v>17</v>
      </c>
    </row>
    <row r="507" spans="1:11">
      <c r="A507" s="79" t="s">
        <v>4640</v>
      </c>
      <c r="B507" s="79" t="s">
        <v>4953</v>
      </c>
      <c r="C507" s="79" t="s">
        <v>4954</v>
      </c>
      <c r="E507" s="79" t="s">
        <v>1431</v>
      </c>
      <c r="F507" s="79" t="s">
        <v>20</v>
      </c>
      <c r="G507" s="79" t="s">
        <v>124</v>
      </c>
      <c r="H507" s="79" t="s">
        <v>15636</v>
      </c>
      <c r="I507" s="79" t="s">
        <v>27</v>
      </c>
      <c r="J507" s="79" t="s">
        <v>15626</v>
      </c>
    </row>
    <row r="508" spans="1:11">
      <c r="A508" s="79" t="s">
        <v>4640</v>
      </c>
      <c r="B508" s="79" t="s">
        <v>4955</v>
      </c>
      <c r="C508" s="79" t="s">
        <v>4956</v>
      </c>
      <c r="E508" s="79" t="s">
        <v>1431</v>
      </c>
      <c r="F508" s="79" t="s">
        <v>20</v>
      </c>
      <c r="G508" s="79" t="s">
        <v>124</v>
      </c>
      <c r="H508" s="79" t="s">
        <v>15636</v>
      </c>
      <c r="I508" s="79" t="s">
        <v>27</v>
      </c>
      <c r="J508" s="79" t="s">
        <v>15626</v>
      </c>
    </row>
    <row r="509" spans="1:11">
      <c r="A509" s="79" t="s">
        <v>4640</v>
      </c>
      <c r="B509" s="79" t="s">
        <v>4957</v>
      </c>
      <c r="C509" s="79" t="s">
        <v>4958</v>
      </c>
      <c r="E509" s="79" t="s">
        <v>1431</v>
      </c>
      <c r="F509" s="79" t="s">
        <v>20</v>
      </c>
      <c r="G509" s="79" t="s">
        <v>124</v>
      </c>
      <c r="H509" s="79" t="s">
        <v>15636</v>
      </c>
      <c r="I509" s="79" t="s">
        <v>27</v>
      </c>
      <c r="J509" s="79" t="s">
        <v>15626</v>
      </c>
    </row>
    <row r="510" spans="1:11">
      <c r="A510" s="79" t="s">
        <v>4640</v>
      </c>
      <c r="B510" s="79" t="s">
        <v>4959</v>
      </c>
      <c r="C510" s="79" t="s">
        <v>4960</v>
      </c>
      <c r="E510" s="79" t="s">
        <v>1431</v>
      </c>
      <c r="F510" s="79" t="s">
        <v>20</v>
      </c>
      <c r="G510" s="79" t="s">
        <v>124</v>
      </c>
      <c r="H510" s="79" t="s">
        <v>15636</v>
      </c>
      <c r="I510" s="79" t="s">
        <v>27</v>
      </c>
      <c r="J510" s="79" t="s">
        <v>15626</v>
      </c>
    </row>
    <row r="511" spans="1:11">
      <c r="A511" s="79" t="s">
        <v>4640</v>
      </c>
      <c r="B511" s="79" t="s">
        <v>4961</v>
      </c>
      <c r="C511" s="79" t="s">
        <v>4962</v>
      </c>
      <c r="E511" s="79" t="s">
        <v>1431</v>
      </c>
      <c r="F511" s="79" t="s">
        <v>20</v>
      </c>
      <c r="G511" s="79" t="s">
        <v>124</v>
      </c>
      <c r="H511" s="79" t="s">
        <v>15636</v>
      </c>
      <c r="I511" s="79" t="s">
        <v>27</v>
      </c>
      <c r="J511" s="79" t="s">
        <v>15626</v>
      </c>
      <c r="K511" s="79">
        <v>15</v>
      </c>
    </row>
    <row r="512" spans="1:11">
      <c r="A512" s="79" t="s">
        <v>4640</v>
      </c>
      <c r="B512" s="79" t="s">
        <v>4963</v>
      </c>
      <c r="C512" s="79" t="s">
        <v>4964</v>
      </c>
      <c r="E512" s="79" t="s">
        <v>1431</v>
      </c>
      <c r="F512" s="79" t="s">
        <v>20</v>
      </c>
      <c r="G512" s="79" t="s">
        <v>124</v>
      </c>
      <c r="H512" s="79" t="s">
        <v>15636</v>
      </c>
      <c r="I512" s="79" t="s">
        <v>27</v>
      </c>
      <c r="J512" s="79" t="s">
        <v>15626</v>
      </c>
    </row>
    <row r="513" spans="1:11">
      <c r="A513" s="79" t="s">
        <v>4640</v>
      </c>
      <c r="B513" s="79" t="s">
        <v>4965</v>
      </c>
      <c r="C513" s="79" t="s">
        <v>4966</v>
      </c>
      <c r="E513" s="79" t="s">
        <v>1431</v>
      </c>
      <c r="F513" s="79" t="s">
        <v>20</v>
      </c>
      <c r="G513" s="79" t="s">
        <v>124</v>
      </c>
      <c r="H513" s="79" t="s">
        <v>15636</v>
      </c>
      <c r="I513" s="79" t="s">
        <v>27</v>
      </c>
      <c r="J513" s="79" t="s">
        <v>15626</v>
      </c>
    </row>
    <row r="514" spans="1:11">
      <c r="A514" s="79" t="s">
        <v>4640</v>
      </c>
      <c r="B514" s="79" t="s">
        <v>4967</v>
      </c>
      <c r="C514" s="79" t="s">
        <v>4968</v>
      </c>
      <c r="E514" s="79" t="s">
        <v>1431</v>
      </c>
      <c r="F514" s="79" t="s">
        <v>20</v>
      </c>
      <c r="G514" s="79" t="s">
        <v>124</v>
      </c>
      <c r="H514" s="79" t="s">
        <v>15636</v>
      </c>
      <c r="I514" s="79" t="s">
        <v>27</v>
      </c>
      <c r="J514" s="79" t="s">
        <v>15626</v>
      </c>
      <c r="K514" s="79">
        <v>10</v>
      </c>
    </row>
    <row r="515" spans="1:11">
      <c r="A515" s="79" t="s">
        <v>4640</v>
      </c>
      <c r="B515" s="79" t="s">
        <v>4969</v>
      </c>
      <c r="C515" s="79" t="s">
        <v>4970</v>
      </c>
      <c r="E515" s="79" t="s">
        <v>1431</v>
      </c>
      <c r="F515" s="79" t="s">
        <v>20</v>
      </c>
      <c r="G515" s="79" t="s">
        <v>124</v>
      </c>
      <c r="H515" s="79" t="s">
        <v>15636</v>
      </c>
      <c r="I515" s="79" t="s">
        <v>27</v>
      </c>
      <c r="J515" s="79" t="s">
        <v>15626</v>
      </c>
      <c r="K515" s="79">
        <v>72</v>
      </c>
    </row>
    <row r="516" spans="1:11">
      <c r="A516" s="79" t="s">
        <v>4640</v>
      </c>
      <c r="B516" s="79" t="s">
        <v>4971</v>
      </c>
      <c r="C516" s="79" t="s">
        <v>4972</v>
      </c>
      <c r="E516" s="79" t="s">
        <v>1431</v>
      </c>
      <c r="F516" s="79" t="s">
        <v>20</v>
      </c>
      <c r="G516" s="79" t="s">
        <v>124</v>
      </c>
      <c r="H516" s="79" t="s">
        <v>15636</v>
      </c>
      <c r="I516" s="79" t="s">
        <v>27</v>
      </c>
      <c r="J516" s="79" t="s">
        <v>15626</v>
      </c>
      <c r="K516" s="79">
        <v>25</v>
      </c>
    </row>
    <row r="517" spans="1:11">
      <c r="A517" s="79" t="s">
        <v>4640</v>
      </c>
      <c r="B517" s="79" t="s">
        <v>4973</v>
      </c>
      <c r="C517" s="79" t="s">
        <v>4974</v>
      </c>
      <c r="E517" s="79" t="s">
        <v>1431</v>
      </c>
      <c r="F517" s="79" t="s">
        <v>20</v>
      </c>
      <c r="G517" s="79" t="s">
        <v>124</v>
      </c>
      <c r="H517" s="79" t="s">
        <v>15636</v>
      </c>
      <c r="I517" s="79" t="s">
        <v>27</v>
      </c>
      <c r="J517" s="79" t="s">
        <v>15626</v>
      </c>
      <c r="K517" s="79">
        <v>16</v>
      </c>
    </row>
    <row r="518" spans="1:11">
      <c r="A518" s="79" t="s">
        <v>4640</v>
      </c>
      <c r="B518" s="79" t="s">
        <v>4935</v>
      </c>
      <c r="C518" s="79" t="s">
        <v>4975</v>
      </c>
      <c r="E518" s="79" t="s">
        <v>1431</v>
      </c>
      <c r="F518" s="79" t="s">
        <v>20</v>
      </c>
      <c r="G518" s="79" t="s">
        <v>124</v>
      </c>
      <c r="H518" s="79" t="s">
        <v>15636</v>
      </c>
      <c r="I518" s="79" t="s">
        <v>27</v>
      </c>
      <c r="J518" s="79" t="s">
        <v>15626</v>
      </c>
    </row>
    <row r="519" spans="1:11">
      <c r="A519" s="79" t="s">
        <v>18382</v>
      </c>
      <c r="B519" s="79" t="s">
        <v>4457</v>
      </c>
      <c r="C519" s="79" t="s">
        <v>4458</v>
      </c>
      <c r="E519" s="79" t="s">
        <v>87</v>
      </c>
      <c r="F519" s="79" t="s">
        <v>20</v>
      </c>
      <c r="G519" s="79" t="s">
        <v>124</v>
      </c>
      <c r="H519" s="79" t="s">
        <v>15636</v>
      </c>
      <c r="I519" s="79" t="s">
        <v>27</v>
      </c>
      <c r="J519" s="79" t="s">
        <v>15626</v>
      </c>
    </row>
    <row r="520" spans="1:11">
      <c r="A520" s="79" t="s">
        <v>328</v>
      </c>
      <c r="B520" s="79" t="s">
        <v>759</v>
      </c>
      <c r="C520" s="79" t="s">
        <v>760</v>
      </c>
      <c r="E520" s="79" t="s">
        <v>87</v>
      </c>
      <c r="F520" s="79" t="s">
        <v>20</v>
      </c>
      <c r="G520" s="79" t="s">
        <v>124</v>
      </c>
      <c r="H520" s="79" t="s">
        <v>15636</v>
      </c>
      <c r="I520" s="79" t="s">
        <v>27</v>
      </c>
      <c r="J520" s="79" t="s">
        <v>15626</v>
      </c>
    </row>
    <row r="521" spans="1:11">
      <c r="A521" s="79" t="s">
        <v>328</v>
      </c>
      <c r="B521" s="79" t="s">
        <v>1742</v>
      </c>
      <c r="C521" s="79" t="s">
        <v>1743</v>
      </c>
      <c r="E521" s="79" t="s">
        <v>87</v>
      </c>
      <c r="F521" s="79" t="s">
        <v>20</v>
      </c>
      <c r="G521" s="79" t="s">
        <v>124</v>
      </c>
      <c r="H521" s="79" t="s">
        <v>15636</v>
      </c>
      <c r="I521" s="79" t="s">
        <v>27</v>
      </c>
      <c r="J521" s="79" t="s">
        <v>15626</v>
      </c>
    </row>
    <row r="522" spans="1:11">
      <c r="A522" s="79" t="s">
        <v>328</v>
      </c>
      <c r="B522" s="79" t="s">
        <v>817</v>
      </c>
      <c r="C522" s="79" t="s">
        <v>818</v>
      </c>
      <c r="E522" s="79" t="s">
        <v>87</v>
      </c>
      <c r="F522" s="79" t="s">
        <v>20</v>
      </c>
      <c r="G522" s="79" t="s">
        <v>124</v>
      </c>
      <c r="H522" s="79" t="s">
        <v>15636</v>
      </c>
      <c r="I522" s="79" t="s">
        <v>27</v>
      </c>
      <c r="J522" s="79" t="s">
        <v>15626</v>
      </c>
    </row>
    <row r="523" spans="1:11">
      <c r="A523" s="79" t="s">
        <v>328</v>
      </c>
      <c r="B523" s="79" t="s">
        <v>3414</v>
      </c>
      <c r="C523" s="79" t="s">
        <v>3415</v>
      </c>
      <c r="E523" s="79" t="s">
        <v>87</v>
      </c>
      <c r="F523" s="79" t="s">
        <v>20</v>
      </c>
      <c r="G523" s="79" t="s">
        <v>124</v>
      </c>
      <c r="H523" s="79" t="s">
        <v>15636</v>
      </c>
      <c r="I523" s="79" t="s">
        <v>27</v>
      </c>
      <c r="J523" s="79" t="s">
        <v>15626</v>
      </c>
    </row>
    <row r="524" spans="1:11">
      <c r="A524" s="79" t="s">
        <v>328</v>
      </c>
      <c r="B524" s="79" t="s">
        <v>3147</v>
      </c>
      <c r="C524" s="79" t="s">
        <v>3148</v>
      </c>
      <c r="E524" s="79" t="s">
        <v>87</v>
      </c>
      <c r="F524" s="79" t="s">
        <v>20</v>
      </c>
      <c r="G524" s="79" t="s">
        <v>124</v>
      </c>
      <c r="H524" s="79" t="s">
        <v>15636</v>
      </c>
      <c r="I524" s="79" t="s">
        <v>27</v>
      </c>
      <c r="J524" s="79" t="s">
        <v>15626</v>
      </c>
    </row>
    <row r="525" spans="1:11">
      <c r="A525" s="79" t="s">
        <v>328</v>
      </c>
      <c r="B525" s="79" t="s">
        <v>805</v>
      </c>
      <c r="C525" s="79" t="s">
        <v>806</v>
      </c>
      <c r="E525" s="79" t="s">
        <v>87</v>
      </c>
      <c r="F525" s="79" t="s">
        <v>20</v>
      </c>
      <c r="G525" s="79" t="s">
        <v>124</v>
      </c>
      <c r="H525" s="79" t="s">
        <v>15636</v>
      </c>
      <c r="I525" s="79" t="s">
        <v>27</v>
      </c>
      <c r="J525" s="79" t="s">
        <v>15626</v>
      </c>
    </row>
    <row r="526" spans="1:11">
      <c r="A526" s="79" t="s">
        <v>328</v>
      </c>
      <c r="B526" s="79" t="s">
        <v>3149</v>
      </c>
      <c r="C526" s="79" t="s">
        <v>3150</v>
      </c>
      <c r="E526" s="79" t="s">
        <v>87</v>
      </c>
      <c r="F526" s="79" t="s">
        <v>20</v>
      </c>
      <c r="G526" s="79" t="s">
        <v>124</v>
      </c>
      <c r="H526" s="79" t="s">
        <v>15636</v>
      </c>
      <c r="I526" s="79" t="s">
        <v>27</v>
      </c>
      <c r="J526" s="79" t="s">
        <v>15626</v>
      </c>
    </row>
    <row r="527" spans="1:11">
      <c r="A527" s="79" t="s">
        <v>328</v>
      </c>
      <c r="B527" s="79" t="s">
        <v>807</v>
      </c>
      <c r="C527" s="79" t="s">
        <v>808</v>
      </c>
      <c r="E527" s="79" t="s">
        <v>87</v>
      </c>
      <c r="F527" s="79" t="s">
        <v>20</v>
      </c>
      <c r="G527" s="79" t="s">
        <v>124</v>
      </c>
      <c r="H527" s="79" t="s">
        <v>15636</v>
      </c>
      <c r="I527" s="79" t="s">
        <v>27</v>
      </c>
      <c r="J527" s="79" t="s">
        <v>15626</v>
      </c>
    </row>
    <row r="528" spans="1:11">
      <c r="A528" s="79" t="s">
        <v>95</v>
      </c>
      <c r="B528" s="79" t="s">
        <v>101</v>
      </c>
      <c r="C528" s="79" t="s">
        <v>102</v>
      </c>
      <c r="E528" s="79" t="s">
        <v>87</v>
      </c>
      <c r="F528" s="79" t="s">
        <v>20</v>
      </c>
      <c r="G528" s="79" t="s">
        <v>124</v>
      </c>
      <c r="H528" s="79" t="s">
        <v>15636</v>
      </c>
      <c r="I528" s="79" t="s">
        <v>45</v>
      </c>
      <c r="J528" s="79" t="s">
        <v>15626</v>
      </c>
    </row>
    <row r="529" spans="1:13">
      <c r="A529" s="79" t="s">
        <v>38</v>
      </c>
      <c r="B529" s="79" t="s">
        <v>85</v>
      </c>
      <c r="C529" s="79" t="s">
        <v>86</v>
      </c>
      <c r="E529" s="79" t="s">
        <v>87</v>
      </c>
      <c r="F529" s="79" t="s">
        <v>20</v>
      </c>
      <c r="G529" s="79" t="s">
        <v>124</v>
      </c>
      <c r="H529" s="79" t="s">
        <v>15636</v>
      </c>
      <c r="I529" s="79" t="s">
        <v>45</v>
      </c>
      <c r="J529" s="79" t="s">
        <v>15626</v>
      </c>
    </row>
    <row r="530" spans="1:13">
      <c r="A530" s="79" t="s">
        <v>126</v>
      </c>
      <c r="B530" s="79" t="s">
        <v>146</v>
      </c>
      <c r="C530" s="79" t="s">
        <v>147</v>
      </c>
      <c r="E530" s="79" t="s">
        <v>87</v>
      </c>
      <c r="F530" s="79" t="s">
        <v>20</v>
      </c>
      <c r="G530" s="79" t="s">
        <v>124</v>
      </c>
      <c r="H530" s="79" t="s">
        <v>15636</v>
      </c>
      <c r="I530" s="79" t="s">
        <v>27</v>
      </c>
      <c r="J530" s="79" t="s">
        <v>15626</v>
      </c>
    </row>
    <row r="531" spans="1:13">
      <c r="A531" s="79" t="s">
        <v>328</v>
      </c>
      <c r="B531" s="79" t="s">
        <v>801</v>
      </c>
      <c r="C531" s="79" t="s">
        <v>802</v>
      </c>
      <c r="E531" s="79" t="s">
        <v>87</v>
      </c>
      <c r="F531" s="79" t="s">
        <v>20</v>
      </c>
      <c r="G531" s="79" t="s">
        <v>124</v>
      </c>
      <c r="H531" s="79" t="s">
        <v>15636</v>
      </c>
      <c r="I531" s="79" t="s">
        <v>27</v>
      </c>
      <c r="J531" s="79" t="s">
        <v>15626</v>
      </c>
    </row>
    <row r="532" spans="1:13">
      <c r="A532" s="79" t="s">
        <v>328</v>
      </c>
      <c r="B532" s="79" t="s">
        <v>803</v>
      </c>
      <c r="C532" s="79" t="s">
        <v>804</v>
      </c>
      <c r="E532" s="79" t="s">
        <v>87</v>
      </c>
      <c r="F532" s="79" t="s">
        <v>20</v>
      </c>
      <c r="G532" s="79" t="s">
        <v>124</v>
      </c>
      <c r="H532" s="79" t="s">
        <v>15636</v>
      </c>
      <c r="I532" s="79" t="s">
        <v>27</v>
      </c>
      <c r="J532" s="79" t="s">
        <v>15626</v>
      </c>
    </row>
    <row r="533" spans="1:13">
      <c r="A533" s="79" t="s">
        <v>328</v>
      </c>
      <c r="B533" s="79" t="s">
        <v>1734</v>
      </c>
      <c r="C533" s="79" t="s">
        <v>1735</v>
      </c>
      <c r="E533" s="79" t="s">
        <v>87</v>
      </c>
      <c r="F533" s="79" t="s">
        <v>20</v>
      </c>
      <c r="G533" s="79" t="s">
        <v>124</v>
      </c>
      <c r="H533" s="79" t="s">
        <v>15636</v>
      </c>
      <c r="I533" s="79" t="s">
        <v>27</v>
      </c>
      <c r="J533" s="79" t="s">
        <v>15626</v>
      </c>
    </row>
    <row r="534" spans="1:13">
      <c r="A534" s="79" t="s">
        <v>328</v>
      </c>
      <c r="B534" s="79" t="s">
        <v>3137</v>
      </c>
      <c r="C534" s="79" t="s">
        <v>3138</v>
      </c>
      <c r="E534" s="79" t="s">
        <v>87</v>
      </c>
      <c r="F534" s="79" t="s">
        <v>20</v>
      </c>
      <c r="G534" s="79" t="s">
        <v>124</v>
      </c>
      <c r="H534" s="79" t="s">
        <v>15636</v>
      </c>
      <c r="I534" s="79" t="s">
        <v>27</v>
      </c>
      <c r="J534" s="79" t="s">
        <v>15626</v>
      </c>
    </row>
    <row r="535" spans="1:13">
      <c r="A535" s="79" t="s">
        <v>328</v>
      </c>
      <c r="B535" s="79" t="s">
        <v>1190</v>
      </c>
      <c r="C535" s="79" t="s">
        <v>1191</v>
      </c>
      <c r="E535" s="79" t="s">
        <v>87</v>
      </c>
      <c r="F535" s="79" t="s">
        <v>20</v>
      </c>
      <c r="G535" s="79" t="s">
        <v>124</v>
      </c>
      <c r="H535" s="79" t="s">
        <v>15636</v>
      </c>
      <c r="I535" s="79" t="s">
        <v>27</v>
      </c>
      <c r="J535" s="79" t="s">
        <v>15626</v>
      </c>
    </row>
    <row r="536" spans="1:13">
      <c r="A536" s="79" t="s">
        <v>328</v>
      </c>
      <c r="B536" s="79" t="s">
        <v>809</v>
      </c>
      <c r="C536" s="79" t="s">
        <v>810</v>
      </c>
      <c r="E536" s="79" t="s">
        <v>87</v>
      </c>
      <c r="F536" s="79" t="s">
        <v>20</v>
      </c>
      <c r="G536" s="79" t="s">
        <v>124</v>
      </c>
      <c r="H536" s="79" t="s">
        <v>15636</v>
      </c>
      <c r="I536" s="79" t="s">
        <v>27</v>
      </c>
      <c r="J536" s="79" t="s">
        <v>15626</v>
      </c>
    </row>
    <row r="537" spans="1:13">
      <c r="A537" s="79" t="s">
        <v>328</v>
      </c>
      <c r="B537" s="79" t="s">
        <v>572</v>
      </c>
      <c r="C537" s="79" t="s">
        <v>573</v>
      </c>
      <c r="E537" s="79" t="s">
        <v>87</v>
      </c>
      <c r="F537" s="79" t="s">
        <v>20</v>
      </c>
      <c r="G537" s="79" t="s">
        <v>124</v>
      </c>
      <c r="H537" s="79" t="s">
        <v>15636</v>
      </c>
      <c r="I537" s="79" t="s">
        <v>27</v>
      </c>
      <c r="J537" s="79" t="s">
        <v>15626</v>
      </c>
    </row>
    <row r="538" spans="1:13">
      <c r="A538" s="79" t="s">
        <v>18388</v>
      </c>
      <c r="B538" s="79" t="s">
        <v>4302</v>
      </c>
      <c r="C538" s="79" t="s">
        <v>18391</v>
      </c>
      <c r="E538" s="79" t="s">
        <v>55</v>
      </c>
      <c r="F538" s="79" t="s">
        <v>20</v>
      </c>
      <c r="G538" s="79" t="s">
        <v>124</v>
      </c>
      <c r="H538" s="79" t="s">
        <v>15636</v>
      </c>
      <c r="I538" s="79" t="s">
        <v>22</v>
      </c>
      <c r="J538" s="79" t="s">
        <v>15626</v>
      </c>
      <c r="K538" s="79">
        <v>3918</v>
      </c>
    </row>
    <row r="539" spans="1:13">
      <c r="A539" s="79" t="s">
        <v>18389</v>
      </c>
      <c r="C539" s="79" t="s">
        <v>18392</v>
      </c>
      <c r="E539" s="79" t="s">
        <v>153</v>
      </c>
      <c r="F539" s="79" t="s">
        <v>20</v>
      </c>
      <c r="G539" s="79" t="s">
        <v>124</v>
      </c>
      <c r="H539" s="79" t="s">
        <v>15636</v>
      </c>
      <c r="I539" s="79" t="s">
        <v>27</v>
      </c>
      <c r="J539" s="79" t="s">
        <v>15626</v>
      </c>
    </row>
    <row r="540" spans="1:13">
      <c r="A540" s="79" t="s">
        <v>14675</v>
      </c>
      <c r="B540" s="79" t="s">
        <v>14532</v>
      </c>
      <c r="C540" s="79" t="s">
        <v>14534</v>
      </c>
      <c r="E540" s="79" t="s">
        <v>14535</v>
      </c>
      <c r="F540" s="79" t="s">
        <v>14486</v>
      </c>
      <c r="G540" s="79" t="s">
        <v>124</v>
      </c>
      <c r="H540" s="79" t="s">
        <v>15637</v>
      </c>
      <c r="I540" s="79" t="s">
        <v>4976</v>
      </c>
      <c r="J540" s="79" t="s">
        <v>15626</v>
      </c>
      <c r="L540" s="79" t="s">
        <v>14541</v>
      </c>
      <c r="M540" s="79">
        <v>1</v>
      </c>
    </row>
    <row r="541" spans="1:13">
      <c r="A541" s="79" t="s">
        <v>14688</v>
      </c>
      <c r="B541" s="457" t="s">
        <v>18393</v>
      </c>
      <c r="C541" s="79" t="s">
        <v>5004</v>
      </c>
      <c r="E541" s="79" t="s">
        <v>14535</v>
      </c>
      <c r="F541" s="79" t="s">
        <v>14575</v>
      </c>
      <c r="G541" s="79" t="s">
        <v>124</v>
      </c>
      <c r="H541" s="79" t="s">
        <v>15637</v>
      </c>
      <c r="I541" s="79" t="s">
        <v>45</v>
      </c>
      <c r="J541" s="79" t="s">
        <v>15626</v>
      </c>
      <c r="K541" s="79">
        <v>1677</v>
      </c>
      <c r="L541" s="79" t="s">
        <v>14571</v>
      </c>
      <c r="M541" s="79">
        <v>1</v>
      </c>
    </row>
    <row r="542" spans="1:13">
      <c r="A542" s="79" t="s">
        <v>18394</v>
      </c>
      <c r="B542" s="79" t="s">
        <v>4545</v>
      </c>
      <c r="C542" s="79" t="s">
        <v>18395</v>
      </c>
      <c r="E542" s="79" t="s">
        <v>4306</v>
      </c>
      <c r="F542" s="79" t="s">
        <v>20</v>
      </c>
      <c r="G542" s="79" t="s">
        <v>124</v>
      </c>
      <c r="H542" s="79" t="s">
        <v>15636</v>
      </c>
      <c r="I542" s="79" t="s">
        <v>27</v>
      </c>
      <c r="J542" s="79" t="s">
        <v>15626</v>
      </c>
      <c r="K542" s="79">
        <v>6547</v>
      </c>
    </row>
    <row r="543" spans="1:13">
      <c r="A543" s="79" t="s">
        <v>14707</v>
      </c>
      <c r="B543" s="79" t="s">
        <v>5120</v>
      </c>
      <c r="C543" s="79" t="s">
        <v>14647</v>
      </c>
      <c r="E543" s="79" t="s">
        <v>14535</v>
      </c>
      <c r="F543" s="79" t="s">
        <v>14558</v>
      </c>
      <c r="G543" s="79" t="s">
        <v>124</v>
      </c>
      <c r="H543" s="79" t="s">
        <v>15637</v>
      </c>
      <c r="I543" s="79" t="s">
        <v>45</v>
      </c>
      <c r="J543" s="79" t="s">
        <v>15626</v>
      </c>
      <c r="L543" s="79" t="s">
        <v>14585</v>
      </c>
      <c r="M543" s="79">
        <v>1</v>
      </c>
    </row>
    <row r="544" spans="1:13">
      <c r="A544" s="79" t="s">
        <v>14707</v>
      </c>
      <c r="B544" s="79" t="s">
        <v>5121</v>
      </c>
      <c r="C544" s="79" t="s">
        <v>14648</v>
      </c>
      <c r="E544" s="79" t="s">
        <v>14535</v>
      </c>
      <c r="F544" s="79" t="s">
        <v>14558</v>
      </c>
      <c r="G544" s="79" t="s">
        <v>124</v>
      </c>
      <c r="H544" s="79" t="s">
        <v>15637</v>
      </c>
      <c r="I544" s="79" t="s">
        <v>45</v>
      </c>
      <c r="J544" s="79" t="s">
        <v>15626</v>
      </c>
      <c r="L544" s="79" t="s">
        <v>14585</v>
      </c>
      <c r="M544" s="79">
        <v>1</v>
      </c>
    </row>
    <row r="545" spans="1:13">
      <c r="A545" s="79" t="s">
        <v>14694</v>
      </c>
      <c r="B545" s="79" t="s">
        <v>5159</v>
      </c>
      <c r="C545" s="79" t="s">
        <v>5160</v>
      </c>
      <c r="E545" s="79" t="s">
        <v>14535</v>
      </c>
      <c r="F545" s="79" t="s">
        <v>20</v>
      </c>
      <c r="G545" s="79" t="s">
        <v>124</v>
      </c>
      <c r="H545" s="79" t="s">
        <v>15637</v>
      </c>
      <c r="I545" s="79" t="s">
        <v>45</v>
      </c>
      <c r="J545" s="79" t="s">
        <v>15626</v>
      </c>
      <c r="L545" s="79" t="s">
        <v>14585</v>
      </c>
      <c r="M545" s="79">
        <v>1</v>
      </c>
    </row>
    <row r="546" spans="1:13">
      <c r="A546" s="79" t="s">
        <v>14694</v>
      </c>
      <c r="B546" s="79" t="s">
        <v>14613</v>
      </c>
      <c r="C546" s="79" t="s">
        <v>14614</v>
      </c>
      <c r="E546" s="79" t="s">
        <v>14535</v>
      </c>
      <c r="F546" s="79" t="s">
        <v>20</v>
      </c>
      <c r="G546" s="79" t="s">
        <v>124</v>
      </c>
      <c r="H546" s="79" t="s">
        <v>15637</v>
      </c>
      <c r="I546" s="79" t="s">
        <v>45</v>
      </c>
      <c r="J546" s="79" t="s">
        <v>15626</v>
      </c>
      <c r="L546" s="79" t="s">
        <v>14615</v>
      </c>
      <c r="M546" s="79">
        <v>1</v>
      </c>
    </row>
    <row r="547" spans="1:13">
      <c r="A547" s="79" t="s">
        <v>14699</v>
      </c>
      <c r="B547" s="79" t="s">
        <v>14637</v>
      </c>
      <c r="C547" s="79" t="s">
        <v>5217</v>
      </c>
      <c r="E547" s="79" t="s">
        <v>14535</v>
      </c>
      <c r="F547" s="79" t="s">
        <v>14558</v>
      </c>
      <c r="G547" s="79" t="s">
        <v>124</v>
      </c>
      <c r="H547" s="79" t="s">
        <v>15637</v>
      </c>
      <c r="I547" s="79" t="s">
        <v>4976</v>
      </c>
      <c r="J547" s="79" t="s">
        <v>15626</v>
      </c>
      <c r="L547" s="79" t="s">
        <v>14639</v>
      </c>
      <c r="M547" s="79">
        <v>1</v>
      </c>
    </row>
    <row r="548" spans="1:13">
      <c r="A548" s="79" t="s">
        <v>14725</v>
      </c>
      <c r="B548" s="79" t="s">
        <v>14670</v>
      </c>
      <c r="C548" s="79" t="s">
        <v>14671</v>
      </c>
      <c r="F548" s="79" t="s">
        <v>14558</v>
      </c>
      <c r="H548" s="79" t="s">
        <v>15637</v>
      </c>
      <c r="J548" s="79" t="s">
        <v>15626</v>
      </c>
      <c r="M548" s="79">
        <v>1</v>
      </c>
    </row>
    <row r="549" spans="1:13">
      <c r="A549" s="79" t="s">
        <v>14725</v>
      </c>
      <c r="B549" s="79" t="s">
        <v>14673</v>
      </c>
      <c r="C549" s="79" t="s">
        <v>4976</v>
      </c>
      <c r="F549" s="79" t="s">
        <v>14558</v>
      </c>
      <c r="H549" s="79" t="s">
        <v>15638</v>
      </c>
      <c r="J549" s="79" t="s">
        <v>15626</v>
      </c>
    </row>
    <row r="550" spans="1:13">
      <c r="A550" s="79" t="s">
        <v>14725</v>
      </c>
      <c r="B550" s="79" t="s">
        <v>14672</v>
      </c>
      <c r="C550" s="79" t="s">
        <v>4976</v>
      </c>
      <c r="F550" s="79" t="s">
        <v>14558</v>
      </c>
      <c r="H550" s="79" t="s">
        <v>15638</v>
      </c>
      <c r="J550" s="79" t="s">
        <v>15626</v>
      </c>
      <c r="M550" s="79">
        <v>1</v>
      </c>
    </row>
    <row r="551" spans="1:13">
      <c r="A551" s="79" t="s">
        <v>14686</v>
      </c>
      <c r="B551" s="79" t="s">
        <v>4978</v>
      </c>
      <c r="C551" s="79" t="s">
        <v>4976</v>
      </c>
      <c r="E551" s="79" t="s">
        <v>14535</v>
      </c>
      <c r="F551" s="79" t="s">
        <v>14558</v>
      </c>
      <c r="G551" s="79" t="s">
        <v>124</v>
      </c>
      <c r="H551" s="79" t="s">
        <v>15638</v>
      </c>
      <c r="I551" s="79" t="s">
        <v>4976</v>
      </c>
      <c r="J551" s="79" t="s">
        <v>15626</v>
      </c>
      <c r="L551" s="79" t="s">
        <v>14571</v>
      </c>
      <c r="M551" s="79">
        <v>1</v>
      </c>
    </row>
    <row r="552" spans="1:13">
      <c r="A552" s="79" t="s">
        <v>14711</v>
      </c>
      <c r="B552" s="79" t="s">
        <v>5434</v>
      </c>
      <c r="C552" s="79" t="s">
        <v>4976</v>
      </c>
      <c r="E552" s="79" t="s">
        <v>14535</v>
      </c>
      <c r="F552" s="79" t="s">
        <v>20</v>
      </c>
      <c r="G552" s="79" t="s">
        <v>124</v>
      </c>
      <c r="H552" s="79" t="s">
        <v>15638</v>
      </c>
      <c r="I552" s="79" t="s">
        <v>45</v>
      </c>
      <c r="J552" s="79" t="s">
        <v>15626</v>
      </c>
      <c r="L552" s="79" t="s">
        <v>14585</v>
      </c>
      <c r="M552" s="79">
        <v>1</v>
      </c>
    </row>
    <row r="553" spans="1:13">
      <c r="A553" s="79" t="s">
        <v>18267</v>
      </c>
      <c r="B553" s="79" t="s">
        <v>14605</v>
      </c>
      <c r="C553" s="79" t="s">
        <v>4976</v>
      </c>
      <c r="E553" s="79" t="s">
        <v>14535</v>
      </c>
      <c r="F553" s="79" t="s">
        <v>14558</v>
      </c>
      <c r="G553" s="79" t="s">
        <v>124</v>
      </c>
      <c r="H553" s="79" t="s">
        <v>15638</v>
      </c>
      <c r="I553" s="79" t="s">
        <v>45</v>
      </c>
      <c r="J553" s="79" t="s">
        <v>15626</v>
      </c>
      <c r="L553" s="79" t="s">
        <v>14607</v>
      </c>
      <c r="M553" s="79">
        <v>1</v>
      </c>
    </row>
    <row r="554" spans="1:13">
      <c r="A554" s="79" t="s">
        <v>14700</v>
      </c>
      <c r="B554" s="79" t="s">
        <v>5214</v>
      </c>
      <c r="C554" s="79" t="s">
        <v>4976</v>
      </c>
      <c r="E554" s="79" t="s">
        <v>14535</v>
      </c>
      <c r="F554" s="79" t="s">
        <v>14563</v>
      </c>
      <c r="G554" s="79" t="s">
        <v>124</v>
      </c>
      <c r="H554" s="79" t="s">
        <v>15638</v>
      </c>
      <c r="I554" s="79" t="s">
        <v>4976</v>
      </c>
      <c r="J554" s="79" t="s">
        <v>15626</v>
      </c>
      <c r="L554" s="79" t="s">
        <v>14585</v>
      </c>
      <c r="M554" s="79">
        <v>1</v>
      </c>
    </row>
    <row r="555" spans="1:13">
      <c r="A555" s="79" t="s">
        <v>14720</v>
      </c>
      <c r="B555" s="79" t="s">
        <v>5114</v>
      </c>
      <c r="C555" s="79" t="s">
        <v>4976</v>
      </c>
      <c r="E555" s="79" t="s">
        <v>14535</v>
      </c>
      <c r="F555" s="79" t="s">
        <v>14558</v>
      </c>
      <c r="G555" s="79" t="s">
        <v>124</v>
      </c>
      <c r="H555" s="79" t="s">
        <v>15638</v>
      </c>
      <c r="I555" s="79" t="s">
        <v>14540</v>
      </c>
      <c r="J555" s="79" t="s">
        <v>15626</v>
      </c>
      <c r="K555" s="79">
        <v>240</v>
      </c>
      <c r="L555" s="79" t="s">
        <v>14665</v>
      </c>
      <c r="M555" s="79">
        <v>1</v>
      </c>
    </row>
    <row r="556" spans="1:13">
      <c r="A556" s="79" t="s">
        <v>14711</v>
      </c>
      <c r="B556" s="79" t="s">
        <v>5435</v>
      </c>
      <c r="C556" s="79" t="s">
        <v>4976</v>
      </c>
      <c r="E556" s="79" t="s">
        <v>14535</v>
      </c>
      <c r="F556" s="79" t="s">
        <v>20</v>
      </c>
      <c r="G556" s="79" t="s">
        <v>124</v>
      </c>
      <c r="H556" s="79" t="s">
        <v>15638</v>
      </c>
      <c r="I556" s="79" t="s">
        <v>45</v>
      </c>
      <c r="J556" s="79" t="s">
        <v>15626</v>
      </c>
      <c r="L556" s="79" t="s">
        <v>14585</v>
      </c>
      <c r="M556" s="79">
        <v>1</v>
      </c>
    </row>
    <row r="557" spans="1:13">
      <c r="A557" s="79" t="s">
        <v>14710</v>
      </c>
      <c r="B557" s="79" t="s">
        <v>5501</v>
      </c>
      <c r="C557" s="79" t="s">
        <v>15630</v>
      </c>
      <c r="E557" s="79" t="s">
        <v>14535</v>
      </c>
      <c r="F557" s="79" t="s">
        <v>20</v>
      </c>
      <c r="G557" s="79" t="s">
        <v>124</v>
      </c>
      <c r="H557" s="79" t="s">
        <v>15638</v>
      </c>
      <c r="I557" s="79" t="s">
        <v>45</v>
      </c>
      <c r="J557" s="79" t="s">
        <v>15626</v>
      </c>
      <c r="L557" s="79" t="s">
        <v>14585</v>
      </c>
      <c r="M557" s="79">
        <v>1</v>
      </c>
    </row>
    <row r="558" spans="1:13">
      <c r="A558" s="79" t="s">
        <v>14714</v>
      </c>
      <c r="B558" s="79" t="s">
        <v>5500</v>
      </c>
      <c r="C558" s="79" t="s">
        <v>15632</v>
      </c>
      <c r="E558" s="79" t="s">
        <v>14535</v>
      </c>
      <c r="F558" s="79" t="s">
        <v>20</v>
      </c>
      <c r="G558" s="79" t="s">
        <v>124</v>
      </c>
      <c r="H558" s="79" t="s">
        <v>15637</v>
      </c>
      <c r="I558" s="79" t="s">
        <v>45</v>
      </c>
      <c r="J558" s="79" t="s">
        <v>15626</v>
      </c>
      <c r="L558" s="79" t="s">
        <v>14585</v>
      </c>
    </row>
    <row r="559" spans="1:13">
      <c r="A559" s="79" t="s">
        <v>14711</v>
      </c>
      <c r="B559" s="79" t="s">
        <v>5429</v>
      </c>
      <c r="C559" s="79" t="s">
        <v>15631</v>
      </c>
      <c r="E559" s="79" t="s">
        <v>14535</v>
      </c>
      <c r="F559" s="79" t="s">
        <v>20</v>
      </c>
      <c r="G559" s="79" t="s">
        <v>124</v>
      </c>
      <c r="H559" s="79" t="s">
        <v>15638</v>
      </c>
      <c r="I559" s="79" t="s">
        <v>45</v>
      </c>
      <c r="J559" s="79" t="s">
        <v>15626</v>
      </c>
      <c r="L559" s="79" t="s">
        <v>14585</v>
      </c>
      <c r="M559" s="79">
        <v>1</v>
      </c>
    </row>
    <row r="560" spans="1:13">
      <c r="A560" s="79" t="s">
        <v>14713</v>
      </c>
      <c r="B560" s="79" t="s">
        <v>5494</v>
      </c>
      <c r="C560" s="79" t="s">
        <v>15633</v>
      </c>
      <c r="E560" s="79" t="s">
        <v>14535</v>
      </c>
      <c r="F560" s="79" t="s">
        <v>20</v>
      </c>
      <c r="G560" s="79" t="s">
        <v>124</v>
      </c>
      <c r="H560" s="79" t="s">
        <v>15637</v>
      </c>
      <c r="I560" s="79" t="s">
        <v>45</v>
      </c>
      <c r="J560" s="79" t="s">
        <v>15626</v>
      </c>
      <c r="L560" s="79" t="s">
        <v>14585</v>
      </c>
      <c r="M560" s="79">
        <v>1</v>
      </c>
    </row>
    <row r="561" spans="1:13">
      <c r="A561" s="79" t="s">
        <v>18388</v>
      </c>
      <c r="B561" s="79" t="s">
        <v>4302</v>
      </c>
      <c r="C561" s="79" t="s">
        <v>18396</v>
      </c>
      <c r="E561" s="79" t="s">
        <v>19</v>
      </c>
      <c r="F561" s="79" t="s">
        <v>20</v>
      </c>
      <c r="G561" s="79" t="s">
        <v>124</v>
      </c>
      <c r="H561" s="79" t="s">
        <v>15636</v>
      </c>
      <c r="I561" s="79" t="s">
        <v>27</v>
      </c>
      <c r="J561" s="79" t="s">
        <v>15626</v>
      </c>
    </row>
    <row r="562" spans="1:13">
      <c r="A562" s="79" t="s">
        <v>18390</v>
      </c>
      <c r="B562" s="79" t="s">
        <v>4315</v>
      </c>
      <c r="C562" s="79" t="s">
        <v>4316</v>
      </c>
      <c r="E562" s="79" t="s">
        <v>25</v>
      </c>
      <c r="F562" s="79" t="s">
        <v>20</v>
      </c>
      <c r="G562" s="79" t="s">
        <v>124</v>
      </c>
      <c r="H562" s="79" t="s">
        <v>15636</v>
      </c>
      <c r="I562" s="79" t="s">
        <v>27</v>
      </c>
      <c r="J562" s="79" t="s">
        <v>15626</v>
      </c>
    </row>
    <row r="563" spans="1:13">
      <c r="A563" s="79" t="s">
        <v>18389</v>
      </c>
      <c r="B563" s="79" t="s">
        <v>4323</v>
      </c>
      <c r="C563" s="79" t="s">
        <v>4324</v>
      </c>
      <c r="E563" s="79" t="s">
        <v>4325</v>
      </c>
      <c r="F563" s="79" t="s">
        <v>20</v>
      </c>
      <c r="G563" s="79" t="s">
        <v>124</v>
      </c>
      <c r="H563" s="79" t="s">
        <v>15636</v>
      </c>
      <c r="I563" s="79" t="s">
        <v>27</v>
      </c>
      <c r="J563" s="79" t="s">
        <v>15626</v>
      </c>
    </row>
    <row r="564" spans="1:13">
      <c r="A564" s="79" t="s">
        <v>18390</v>
      </c>
      <c r="B564" s="79" t="s">
        <v>4313</v>
      </c>
      <c r="C564" s="79" t="s">
        <v>4314</v>
      </c>
      <c r="E564" s="79" t="s">
        <v>25</v>
      </c>
      <c r="F564" s="79" t="s">
        <v>20</v>
      </c>
      <c r="G564" s="79" t="s">
        <v>124</v>
      </c>
      <c r="H564" s="79" t="s">
        <v>15636</v>
      </c>
      <c r="I564" s="79" t="s">
        <v>27</v>
      </c>
      <c r="J564" s="79" t="s">
        <v>15626</v>
      </c>
    </row>
    <row r="565" spans="1:13">
      <c r="A565" s="79" t="s">
        <v>14691</v>
      </c>
      <c r="B565" s="79" t="s">
        <v>5380</v>
      </c>
      <c r="E565" s="79" t="s">
        <v>14535</v>
      </c>
      <c r="F565" s="79" t="s">
        <v>14558</v>
      </c>
      <c r="G565" s="79" t="s">
        <v>124</v>
      </c>
      <c r="H565" s="79" t="s">
        <v>15637</v>
      </c>
      <c r="I565" s="79" t="s">
        <v>45</v>
      </c>
      <c r="J565" s="79" t="s">
        <v>15626</v>
      </c>
      <c r="K565" s="79">
        <v>238</v>
      </c>
      <c r="L565" s="79" t="s">
        <v>14585</v>
      </c>
      <c r="M565" s="79">
        <v>1</v>
      </c>
    </row>
    <row r="566" spans="1:13">
      <c r="A566" s="79" t="s">
        <v>14697</v>
      </c>
      <c r="B566" s="79" t="s">
        <v>5211</v>
      </c>
      <c r="E566" s="79" t="s">
        <v>14535</v>
      </c>
      <c r="F566" s="79" t="s">
        <v>14485</v>
      </c>
      <c r="G566" s="79" t="s">
        <v>124</v>
      </c>
      <c r="H566" s="79" t="s">
        <v>15637</v>
      </c>
      <c r="I566" s="79" t="s">
        <v>4976</v>
      </c>
      <c r="J566" s="79" t="s">
        <v>15626</v>
      </c>
      <c r="M566" s="79">
        <v>1</v>
      </c>
    </row>
    <row r="567" spans="1:13">
      <c r="A567" s="79" t="s">
        <v>14683</v>
      </c>
      <c r="B567" s="79" t="s">
        <v>14555</v>
      </c>
      <c r="E567" s="79" t="s">
        <v>14535</v>
      </c>
      <c r="F567" s="79" t="s">
        <v>3967</v>
      </c>
      <c r="G567" s="79" t="s">
        <v>124</v>
      </c>
      <c r="H567" s="79" t="s">
        <v>15637</v>
      </c>
      <c r="I567" s="79" t="s">
        <v>14540</v>
      </c>
      <c r="J567" s="79" t="s">
        <v>15626</v>
      </c>
      <c r="L567" s="79" t="s">
        <v>14559</v>
      </c>
      <c r="M567" s="79">
        <v>1</v>
      </c>
    </row>
    <row r="568" spans="1:13">
      <c r="A568" s="79" t="s">
        <v>14709</v>
      </c>
      <c r="B568" s="79" t="s">
        <v>12360</v>
      </c>
      <c r="E568" s="79" t="s">
        <v>14535</v>
      </c>
      <c r="F568" s="79" t="s">
        <v>14563</v>
      </c>
      <c r="G568" s="79" t="s">
        <v>124</v>
      </c>
      <c r="H568" s="79" t="s">
        <v>15637</v>
      </c>
      <c r="I568" s="79" t="s">
        <v>4976</v>
      </c>
      <c r="J568" s="79" t="s">
        <v>15626</v>
      </c>
      <c r="L568" s="79" t="s">
        <v>14657</v>
      </c>
      <c r="M568" s="79">
        <v>1</v>
      </c>
    </row>
    <row r="569" spans="1:13">
      <c r="A569" s="79" t="s">
        <v>14682</v>
      </c>
      <c r="B569" s="79" t="s">
        <v>14553</v>
      </c>
      <c r="E569" s="79" t="s">
        <v>14535</v>
      </c>
      <c r="F569" s="79" t="s">
        <v>3967</v>
      </c>
      <c r="G569" s="79" t="s">
        <v>124</v>
      </c>
      <c r="H569" s="79" t="s">
        <v>15637</v>
      </c>
      <c r="I569" s="79" t="s">
        <v>14540</v>
      </c>
      <c r="J569" s="79" t="s">
        <v>15626</v>
      </c>
      <c r="L569" s="79" t="s">
        <v>14556</v>
      </c>
      <c r="M569" s="79">
        <v>1</v>
      </c>
    </row>
    <row r="570" spans="1:13">
      <c r="A570" s="79" t="s">
        <v>14703</v>
      </c>
      <c r="B570" s="79" t="s">
        <v>14641</v>
      </c>
      <c r="E570" s="79" t="s">
        <v>14535</v>
      </c>
      <c r="F570" s="79" t="s">
        <v>14485</v>
      </c>
      <c r="G570" s="79" t="s">
        <v>124</v>
      </c>
      <c r="H570" s="79" t="s">
        <v>15637</v>
      </c>
      <c r="I570" s="79" t="s">
        <v>4976</v>
      </c>
      <c r="J570" s="79" t="s">
        <v>15626</v>
      </c>
      <c r="L570" s="79" t="s">
        <v>14585</v>
      </c>
      <c r="M570" s="79">
        <v>1</v>
      </c>
    </row>
    <row r="571" spans="1:13">
      <c r="A571" s="79" t="s">
        <v>18267</v>
      </c>
      <c r="B571" s="79" t="s">
        <v>14588</v>
      </c>
      <c r="F571" s="79" t="s">
        <v>14558</v>
      </c>
      <c r="G571" s="79" t="s">
        <v>124</v>
      </c>
      <c r="H571" s="79" t="s">
        <v>15637</v>
      </c>
      <c r="I571" s="79" t="s">
        <v>4976</v>
      </c>
      <c r="J571" s="79" t="s">
        <v>15626</v>
      </c>
      <c r="L571" s="79" t="s">
        <v>14585</v>
      </c>
      <c r="M571" s="79">
        <v>1</v>
      </c>
    </row>
    <row r="572" spans="1:13">
      <c r="A572" s="79" t="s">
        <v>14713</v>
      </c>
      <c r="B572" s="79" t="s">
        <v>5499</v>
      </c>
      <c r="E572" s="79" t="s">
        <v>14535</v>
      </c>
      <c r="F572" s="79" t="s">
        <v>20</v>
      </c>
      <c r="G572" s="79" t="s">
        <v>124</v>
      </c>
      <c r="H572" s="79" t="s">
        <v>15637</v>
      </c>
      <c r="I572" s="79" t="s">
        <v>45</v>
      </c>
      <c r="J572" s="79" t="s">
        <v>15626</v>
      </c>
      <c r="L572" s="79" t="s">
        <v>14585</v>
      </c>
      <c r="M572" s="79">
        <v>1</v>
      </c>
    </row>
    <row r="573" spans="1:13">
      <c r="A573" s="79" t="s">
        <v>14698</v>
      </c>
      <c r="B573" s="79" t="s">
        <v>5210</v>
      </c>
      <c r="E573" s="79" t="s">
        <v>14535</v>
      </c>
      <c r="F573" s="79" t="s">
        <v>14563</v>
      </c>
      <c r="G573" s="79" t="s">
        <v>124</v>
      </c>
      <c r="H573" s="79" t="s">
        <v>15637</v>
      </c>
      <c r="I573" s="79" t="s">
        <v>4976</v>
      </c>
      <c r="J573" s="79" t="s">
        <v>15626</v>
      </c>
      <c r="L573" s="79" t="s">
        <v>14635</v>
      </c>
      <c r="M573" s="79">
        <v>1</v>
      </c>
    </row>
    <row r="574" spans="1:13">
      <c r="A574" s="79" t="s">
        <v>18397</v>
      </c>
      <c r="B574" s="79" t="s">
        <v>14586</v>
      </c>
      <c r="E574" s="79" t="s">
        <v>14535</v>
      </c>
      <c r="F574" s="79" t="s">
        <v>14558</v>
      </c>
      <c r="G574" s="79" t="s">
        <v>124</v>
      </c>
      <c r="H574" s="79" t="s">
        <v>15637</v>
      </c>
      <c r="I574" s="79" t="s">
        <v>4976</v>
      </c>
      <c r="J574" s="79" t="s">
        <v>15626</v>
      </c>
      <c r="L574" s="79" t="s">
        <v>14589</v>
      </c>
      <c r="M574" s="79">
        <v>1</v>
      </c>
    </row>
    <row r="575" spans="1:13">
      <c r="A575" s="79" t="s">
        <v>14692</v>
      </c>
      <c r="B575" s="79" t="s">
        <v>5131</v>
      </c>
      <c r="E575" s="79" t="s">
        <v>14535</v>
      </c>
      <c r="F575" s="79" t="s">
        <v>14563</v>
      </c>
      <c r="G575" s="79" t="s">
        <v>124</v>
      </c>
      <c r="H575" s="79" t="s">
        <v>15637</v>
      </c>
      <c r="I575" s="79" t="s">
        <v>4976</v>
      </c>
      <c r="J575" s="79" t="s">
        <v>15626</v>
      </c>
      <c r="L575" s="79" t="s">
        <v>14585</v>
      </c>
      <c r="M575" s="79">
        <v>1</v>
      </c>
    </row>
    <row r="576" spans="1:13">
      <c r="A576" s="79" t="s">
        <v>14701</v>
      </c>
      <c r="B576" s="79" t="s">
        <v>5297</v>
      </c>
      <c r="E576" s="79" t="s">
        <v>14535</v>
      </c>
      <c r="F576" s="79" t="s">
        <v>14558</v>
      </c>
      <c r="G576" s="79" t="s">
        <v>124</v>
      </c>
      <c r="H576" s="79" t="s">
        <v>15637</v>
      </c>
      <c r="I576" s="79" t="s">
        <v>45</v>
      </c>
      <c r="J576" s="79" t="s">
        <v>15626</v>
      </c>
      <c r="L576" s="79" t="s">
        <v>14585</v>
      </c>
      <c r="M576" s="79">
        <v>1</v>
      </c>
    </row>
    <row r="577" spans="1:13">
      <c r="A577" s="79" t="s">
        <v>14680</v>
      </c>
      <c r="B577" s="79" t="s">
        <v>14548</v>
      </c>
      <c r="E577" s="79" t="s">
        <v>14535</v>
      </c>
      <c r="F577" s="79" t="s">
        <v>14549</v>
      </c>
      <c r="G577" s="79" t="s">
        <v>124</v>
      </c>
      <c r="H577" s="79" t="s">
        <v>15637</v>
      </c>
      <c r="I577" s="79" t="s">
        <v>14540</v>
      </c>
      <c r="J577" s="79" t="s">
        <v>15626</v>
      </c>
      <c r="L577" s="79" t="s">
        <v>14552</v>
      </c>
      <c r="M577" s="79">
        <v>1</v>
      </c>
    </row>
    <row r="578" spans="1:13">
      <c r="A578" s="79" t="s">
        <v>14681</v>
      </c>
      <c r="B578" s="79" t="s">
        <v>14551</v>
      </c>
      <c r="E578" s="79" t="s">
        <v>14535</v>
      </c>
      <c r="F578" s="79" t="s">
        <v>3967</v>
      </c>
      <c r="G578" s="79" t="s">
        <v>124</v>
      </c>
      <c r="H578" s="79" t="s">
        <v>15637</v>
      </c>
      <c r="I578" s="79" t="s">
        <v>14540</v>
      </c>
      <c r="J578" s="79" t="s">
        <v>15626</v>
      </c>
      <c r="L578" s="79" t="s">
        <v>14554</v>
      </c>
      <c r="M578" s="79">
        <v>1</v>
      </c>
    </row>
    <row r="579" spans="1:13">
      <c r="A579" s="79" t="s">
        <v>14684</v>
      </c>
      <c r="B579" s="79" t="s">
        <v>14557</v>
      </c>
      <c r="E579" s="79" t="s">
        <v>14535</v>
      </c>
      <c r="F579" s="79" t="s">
        <v>14558</v>
      </c>
      <c r="G579" s="79" t="s">
        <v>124</v>
      </c>
      <c r="H579" s="79" t="s">
        <v>15637</v>
      </c>
      <c r="I579" s="79" t="s">
        <v>14540</v>
      </c>
      <c r="J579" s="79" t="s">
        <v>15626</v>
      </c>
      <c r="L579" s="79" t="s">
        <v>14564</v>
      </c>
      <c r="M579" s="79">
        <v>1</v>
      </c>
    </row>
    <row r="580" spans="1:13">
      <c r="A580" s="79" t="s">
        <v>14679</v>
      </c>
      <c r="B580" s="79" t="s">
        <v>14545</v>
      </c>
      <c r="E580" s="79" t="s">
        <v>14535</v>
      </c>
      <c r="F580" s="79" t="s">
        <v>14546</v>
      </c>
      <c r="G580" s="79" t="s">
        <v>124</v>
      </c>
      <c r="H580" s="79" t="s">
        <v>15637</v>
      </c>
      <c r="I580" s="79" t="s">
        <v>14540</v>
      </c>
      <c r="J580" s="79" t="s">
        <v>15626</v>
      </c>
      <c r="L580" s="79" t="s">
        <v>14550</v>
      </c>
      <c r="M580" s="79">
        <v>1</v>
      </c>
    </row>
    <row r="581" spans="1:13">
      <c r="A581" s="79" t="s">
        <v>14716</v>
      </c>
      <c r="B581" s="79" t="s">
        <v>14663</v>
      </c>
      <c r="F581" s="79" t="s">
        <v>20</v>
      </c>
      <c r="G581" s="79" t="s">
        <v>124</v>
      </c>
      <c r="H581" s="79" t="s">
        <v>15637</v>
      </c>
      <c r="I581" s="79" t="s">
        <v>14540</v>
      </c>
      <c r="J581" s="79" t="s">
        <v>15626</v>
      </c>
      <c r="K581" s="79">
        <v>3972</v>
      </c>
      <c r="L581" s="79" t="s">
        <v>14665</v>
      </c>
      <c r="M581" s="79">
        <v>1</v>
      </c>
    </row>
  </sheetData>
  <autoFilter ref="A1:XEY581"/>
  <hyperlinks>
    <hyperlink ref="C108" r:id="rId1"/>
    <hyperlink ref="C135" r:id="rId2"/>
    <hyperlink ref="C157" r:id="rId3"/>
    <hyperlink ref="C155" r:id="rId4"/>
    <hyperlink ref="C152" r:id="rId5"/>
    <hyperlink ref="C151" r:id="rId6"/>
    <hyperlink ref="C150" r:id="rId7"/>
    <hyperlink ref="C148" r:id="rId8"/>
    <hyperlink ref="C147" r:id="rId9"/>
    <hyperlink ref="C146" r:id="rId10"/>
    <hyperlink ref="C142" r:id="rId11"/>
    <hyperlink ref="C141" r:id="rId12"/>
    <hyperlink ref="C140" r:id="rId13"/>
    <hyperlink ref="C138" r:id="rId14"/>
    <hyperlink ref="C136" r:id="rId15"/>
    <hyperlink ref="C162" r:id="rId16"/>
    <hyperlink ref="C158" r:id="rId17"/>
    <hyperlink ref="C156" r:id="rId18"/>
    <hyperlink ref="C154" r:id="rId19"/>
    <hyperlink ref="C153" r:id="rId20"/>
    <hyperlink ref="C143" r:id="rId21"/>
    <hyperlink ref="C139" r:id="rId22"/>
    <hyperlink ref="C137" r:id="rId23"/>
    <hyperlink ref="C133" r:id="rId24"/>
    <hyperlink ref="C182" r:id="rId25"/>
    <hyperlink ref="C183" r:id="rId26"/>
    <hyperlink ref="C131" r:id="rId27"/>
  </hyperlinks>
  <pageMargins left="0.7" right="0.7" top="0.75" bottom="0.75" header="0.3" footer="0.3"/>
  <pageSetup orientation="portrait" r:id="rId28"/>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50"/>
  </sheetPr>
  <dimension ref="A1:U3717"/>
  <sheetViews>
    <sheetView topLeftCell="I627" zoomScale="120" zoomScaleNormal="120" zoomScalePageLayoutView="120" workbookViewId="0">
      <selection activeCell="I641" sqref="I641"/>
    </sheetView>
  </sheetViews>
  <sheetFormatPr defaultColWidth="8.77734375" defaultRowHeight="21"/>
  <cols>
    <col min="1" max="1" width="50.33203125" style="1" customWidth="1"/>
    <col min="2" max="2" width="76.33203125" style="68" customWidth="1"/>
    <col min="3" max="7" width="19.6640625" style="68" customWidth="1"/>
    <col min="8" max="8" width="137" style="456" customWidth="1"/>
    <col min="9" max="9" width="96" style="451" customWidth="1"/>
    <col min="10" max="10" width="34" style="1" customWidth="1"/>
    <col min="11" max="11" width="26.33203125" style="1" bestFit="1" customWidth="1"/>
    <col min="12" max="12" width="24.6640625" style="93" customWidth="1"/>
    <col min="13" max="13" width="23.77734375" style="1" customWidth="1"/>
    <col min="14" max="14" width="23.109375" style="1" customWidth="1"/>
    <col min="15" max="15" width="14.33203125" style="1" customWidth="1"/>
    <col min="16" max="16" width="23" style="1" customWidth="1"/>
    <col min="17" max="17" width="82.33203125" style="1" customWidth="1"/>
    <col min="18" max="18" width="75.109375" style="1" customWidth="1"/>
    <col min="19" max="19" width="16.33203125" style="1" customWidth="1"/>
    <col min="20" max="20" width="27.77734375" style="1" customWidth="1"/>
    <col min="21" max="21" width="12.33203125" style="1" bestFit="1" customWidth="1"/>
    <col min="22" max="16384" width="8.77734375" style="1"/>
  </cols>
  <sheetData>
    <row r="1" spans="1:21" s="80" customFormat="1" ht="39.75" customHeight="1">
      <c r="A1" s="101" t="s">
        <v>0</v>
      </c>
      <c r="B1" s="78" t="s">
        <v>1</v>
      </c>
      <c r="C1" s="78" t="s">
        <v>2</v>
      </c>
      <c r="D1" s="78" t="s">
        <v>3</v>
      </c>
      <c r="E1" s="78" t="s">
        <v>4</v>
      </c>
      <c r="F1" s="78" t="s">
        <v>5</v>
      </c>
      <c r="G1" s="78" t="s">
        <v>6</v>
      </c>
      <c r="H1" s="434" t="s">
        <v>7</v>
      </c>
      <c r="I1" s="435" t="s">
        <v>8</v>
      </c>
      <c r="J1" s="81" t="s">
        <v>9</v>
      </c>
      <c r="K1" s="101" t="s">
        <v>10</v>
      </c>
      <c r="L1" s="94" t="s">
        <v>11</v>
      </c>
      <c r="M1" s="81" t="s">
        <v>12</v>
      </c>
      <c r="N1" s="81" t="s">
        <v>13</v>
      </c>
      <c r="O1" s="81" t="s">
        <v>14</v>
      </c>
      <c r="P1" s="94" t="s">
        <v>15</v>
      </c>
      <c r="Q1" s="81" t="s">
        <v>14674</v>
      </c>
      <c r="R1" s="81" t="s">
        <v>15605</v>
      </c>
      <c r="S1" s="81" t="s">
        <v>15624</v>
      </c>
      <c r="T1" s="81" t="s">
        <v>16372</v>
      </c>
      <c r="U1" s="80" t="s">
        <v>16417</v>
      </c>
    </row>
    <row r="2" spans="1:21" s="76" customFormat="1" ht="15" customHeight="1">
      <c r="A2" s="69" t="s">
        <v>16</v>
      </c>
      <c r="B2" s="74" t="s">
        <v>17</v>
      </c>
      <c r="C2" s="74"/>
      <c r="D2" s="74"/>
      <c r="E2" s="74"/>
      <c r="F2" s="74"/>
      <c r="G2" s="74"/>
      <c r="H2" s="75" t="s">
        <v>18</v>
      </c>
      <c r="J2" s="75" t="s">
        <v>19</v>
      </c>
      <c r="K2" s="76" t="s">
        <v>20</v>
      </c>
      <c r="L2" s="92" t="s">
        <v>124</v>
      </c>
      <c r="M2" s="76" t="s">
        <v>15750</v>
      </c>
      <c r="N2" s="92" t="s">
        <v>22</v>
      </c>
      <c r="O2" s="76" t="s">
        <v>15626</v>
      </c>
      <c r="P2" s="76">
        <v>9</v>
      </c>
    </row>
    <row r="3" spans="1:21" s="73" customFormat="1" ht="15" customHeight="1">
      <c r="A3" s="69" t="s">
        <v>16</v>
      </c>
      <c r="B3" s="70" t="s">
        <v>23</v>
      </c>
      <c r="C3" s="70"/>
      <c r="D3" s="70"/>
      <c r="E3" s="70"/>
      <c r="F3" s="70"/>
      <c r="G3" s="70"/>
      <c r="H3" s="71" t="s">
        <v>24</v>
      </c>
      <c r="I3" s="76"/>
      <c r="J3" s="75" t="s">
        <v>25</v>
      </c>
      <c r="K3" s="73" t="s">
        <v>20</v>
      </c>
      <c r="L3" s="92" t="s">
        <v>124</v>
      </c>
      <c r="M3" s="76" t="s">
        <v>15750</v>
      </c>
      <c r="N3" s="134" t="s">
        <v>22</v>
      </c>
      <c r="O3" s="76" t="s">
        <v>15626</v>
      </c>
      <c r="P3" s="76">
        <v>14</v>
      </c>
    </row>
    <row r="4" spans="1:21" s="73" customFormat="1" ht="15" customHeight="1">
      <c r="A4" s="69" t="s">
        <v>16</v>
      </c>
      <c r="B4" s="70" t="s">
        <v>23</v>
      </c>
      <c r="C4" s="70"/>
      <c r="D4" s="70"/>
      <c r="E4" s="70"/>
      <c r="F4" s="70"/>
      <c r="G4" s="70"/>
      <c r="H4" s="71" t="s">
        <v>26</v>
      </c>
      <c r="I4" s="76"/>
      <c r="J4" s="75" t="s">
        <v>25</v>
      </c>
      <c r="K4" s="73" t="s">
        <v>20</v>
      </c>
      <c r="L4" s="92" t="s">
        <v>124</v>
      </c>
      <c r="M4" s="76" t="s">
        <v>15750</v>
      </c>
      <c r="N4" s="73" t="s">
        <v>27</v>
      </c>
      <c r="O4" s="76" t="s">
        <v>15626</v>
      </c>
      <c r="P4" s="76">
        <v>10</v>
      </c>
    </row>
    <row r="5" spans="1:21" s="73" customFormat="1" ht="19.95" customHeight="1">
      <c r="A5" s="69" t="s">
        <v>328</v>
      </c>
      <c r="B5" s="70" t="s">
        <v>1715</v>
      </c>
      <c r="C5" s="70"/>
      <c r="D5" s="70"/>
      <c r="E5" s="70"/>
      <c r="F5" s="70" t="s">
        <v>32</v>
      </c>
      <c r="G5" s="70" t="s">
        <v>1717</v>
      </c>
      <c r="H5" s="71" t="s">
        <v>1718</v>
      </c>
      <c r="I5" s="138" t="s">
        <v>16561</v>
      </c>
      <c r="J5" s="73" t="s">
        <v>19</v>
      </c>
      <c r="K5" s="73" t="s">
        <v>20</v>
      </c>
      <c r="L5" s="93" t="s">
        <v>124</v>
      </c>
      <c r="M5" s="76" t="s">
        <v>15750</v>
      </c>
      <c r="N5" s="93" t="s">
        <v>27</v>
      </c>
      <c r="O5" s="76" t="s">
        <v>15626</v>
      </c>
      <c r="P5" s="76"/>
      <c r="U5" s="73" t="s">
        <v>16418</v>
      </c>
    </row>
    <row r="6" spans="1:21" s="73" customFormat="1" ht="30" customHeight="1">
      <c r="A6" s="69" t="s">
        <v>38</v>
      </c>
      <c r="B6" s="70" t="s">
        <v>39</v>
      </c>
      <c r="C6" s="70" t="s">
        <v>40</v>
      </c>
      <c r="D6" s="70"/>
      <c r="E6" s="70" t="s">
        <v>41</v>
      </c>
      <c r="F6" s="70"/>
      <c r="G6" s="70"/>
      <c r="H6" s="71" t="s">
        <v>42</v>
      </c>
      <c r="I6" s="76" t="s">
        <v>15469</v>
      </c>
      <c r="J6" s="134"/>
      <c r="K6" s="123" t="s">
        <v>44</v>
      </c>
      <c r="L6" s="92" t="s">
        <v>36</v>
      </c>
      <c r="M6" s="76" t="s">
        <v>37</v>
      </c>
      <c r="N6" s="73" t="s">
        <v>45</v>
      </c>
      <c r="O6" s="76" t="s">
        <v>15626</v>
      </c>
      <c r="P6" s="76">
        <v>195</v>
      </c>
      <c r="Q6" s="1"/>
    </row>
    <row r="7" spans="1:21" s="73" customFormat="1" ht="15" customHeight="1">
      <c r="A7" s="69" t="s">
        <v>38</v>
      </c>
      <c r="B7" s="70" t="s">
        <v>46</v>
      </c>
      <c r="C7" s="70"/>
      <c r="D7" s="70"/>
      <c r="E7" s="70"/>
      <c r="F7" s="70"/>
      <c r="G7" s="70"/>
      <c r="H7" s="71" t="s">
        <v>47</v>
      </c>
      <c r="I7" s="76"/>
      <c r="K7" s="73" t="s">
        <v>20</v>
      </c>
      <c r="L7" s="92" t="s">
        <v>124</v>
      </c>
      <c r="M7" s="76" t="s">
        <v>15750</v>
      </c>
      <c r="N7" s="93" t="s">
        <v>27</v>
      </c>
      <c r="O7" s="76" t="s">
        <v>15626</v>
      </c>
      <c r="P7" s="76"/>
    </row>
    <row r="8" spans="1:21" s="73" customFormat="1" ht="15" customHeight="1">
      <c r="A8" s="69" t="s">
        <v>38</v>
      </c>
      <c r="B8" s="70" t="s">
        <v>46</v>
      </c>
      <c r="C8" s="70"/>
      <c r="D8" s="70"/>
      <c r="E8" s="70"/>
      <c r="F8" s="70"/>
      <c r="G8" s="70"/>
      <c r="H8" s="71" t="s">
        <v>48</v>
      </c>
      <c r="I8" s="76"/>
      <c r="K8" s="73" t="s">
        <v>20</v>
      </c>
      <c r="L8" s="92" t="s">
        <v>124</v>
      </c>
      <c r="M8" s="76" t="s">
        <v>15750</v>
      </c>
      <c r="N8" s="93" t="s">
        <v>27</v>
      </c>
      <c r="O8" s="76" t="s">
        <v>15626</v>
      </c>
      <c r="P8" s="76"/>
    </row>
    <row r="9" spans="1:21" s="73" customFormat="1" ht="15" customHeight="1">
      <c r="A9" s="69" t="s">
        <v>38</v>
      </c>
      <c r="B9" s="70" t="s">
        <v>46</v>
      </c>
      <c r="C9" s="70"/>
      <c r="D9" s="70"/>
      <c r="E9" s="70"/>
      <c r="F9" s="70"/>
      <c r="G9" s="70"/>
      <c r="H9" s="71" t="s">
        <v>49</v>
      </c>
      <c r="I9" s="76"/>
      <c r="K9" s="73" t="s">
        <v>20</v>
      </c>
      <c r="L9" s="92" t="s">
        <v>124</v>
      </c>
      <c r="M9" s="76" t="s">
        <v>15750</v>
      </c>
      <c r="N9" s="93" t="s">
        <v>27</v>
      </c>
      <c r="O9" s="76" t="s">
        <v>15626</v>
      </c>
      <c r="P9" s="76"/>
    </row>
    <row r="10" spans="1:21" s="73" customFormat="1" ht="15" customHeight="1">
      <c r="A10" s="69" t="s">
        <v>38</v>
      </c>
      <c r="B10" s="70" t="s">
        <v>50</v>
      </c>
      <c r="C10" s="70"/>
      <c r="D10" s="70"/>
      <c r="E10" s="70"/>
      <c r="F10" s="70"/>
      <c r="G10" s="70"/>
      <c r="H10" s="71" t="s">
        <v>51</v>
      </c>
      <c r="I10" s="76"/>
      <c r="K10" s="73" t="s">
        <v>20</v>
      </c>
      <c r="L10" s="92" t="s">
        <v>124</v>
      </c>
      <c r="M10" s="76" t="s">
        <v>15750</v>
      </c>
      <c r="N10" s="134" t="s">
        <v>22</v>
      </c>
      <c r="O10" s="76" t="s">
        <v>15626</v>
      </c>
      <c r="P10" s="76"/>
    </row>
    <row r="11" spans="1:21" s="73" customFormat="1" ht="15" customHeight="1">
      <c r="A11" s="69" t="s">
        <v>38</v>
      </c>
      <c r="B11" s="70" t="s">
        <v>50</v>
      </c>
      <c r="C11" s="70"/>
      <c r="D11" s="70"/>
      <c r="E11" s="70"/>
      <c r="F11" s="70"/>
      <c r="G11" s="70"/>
      <c r="H11" s="71" t="s">
        <v>52</v>
      </c>
      <c r="I11" s="76"/>
      <c r="K11" s="73" t="s">
        <v>20</v>
      </c>
      <c r="L11" s="92" t="s">
        <v>124</v>
      </c>
      <c r="M11" s="76" t="s">
        <v>15750</v>
      </c>
      <c r="N11" s="93" t="s">
        <v>27</v>
      </c>
      <c r="O11" s="76" t="s">
        <v>15626</v>
      </c>
      <c r="P11" s="76"/>
    </row>
    <row r="12" spans="1:21" s="73" customFormat="1" ht="15" customHeight="1">
      <c r="A12" s="69" t="s">
        <v>38</v>
      </c>
      <c r="B12" s="70" t="s">
        <v>53</v>
      </c>
      <c r="C12" s="70"/>
      <c r="D12" s="70"/>
      <c r="E12" s="70"/>
      <c r="F12" s="70"/>
      <c r="G12" s="70"/>
      <c r="H12" s="71" t="s">
        <v>54</v>
      </c>
      <c r="I12" s="76"/>
      <c r="K12" s="73" t="s">
        <v>20</v>
      </c>
      <c r="L12" s="92" t="s">
        <v>124</v>
      </c>
      <c r="M12" s="76" t="s">
        <v>15636</v>
      </c>
      <c r="N12" s="93" t="s">
        <v>27</v>
      </c>
      <c r="O12" s="76" t="s">
        <v>15626</v>
      </c>
      <c r="P12" s="76">
        <v>770</v>
      </c>
    </row>
    <row r="13" spans="1:21" s="73" customFormat="1" ht="15" customHeight="1">
      <c r="A13" s="69" t="s">
        <v>328</v>
      </c>
      <c r="B13" s="70" t="s">
        <v>1042</v>
      </c>
      <c r="C13" s="70"/>
      <c r="D13" s="70" t="s">
        <v>468</v>
      </c>
      <c r="E13" s="70"/>
      <c r="F13" s="70" t="s">
        <v>32</v>
      </c>
      <c r="G13" s="70" t="s">
        <v>346</v>
      </c>
      <c r="H13" s="71" t="s">
        <v>1043</v>
      </c>
      <c r="I13" s="76" t="s">
        <v>16423</v>
      </c>
      <c r="K13" s="73" t="s">
        <v>93</v>
      </c>
      <c r="L13" s="93" t="s">
        <v>36</v>
      </c>
      <c r="M13" s="76" t="s">
        <v>14484</v>
      </c>
      <c r="N13" s="93" t="s">
        <v>27</v>
      </c>
      <c r="O13" s="76" t="s">
        <v>15626</v>
      </c>
      <c r="P13" s="76">
        <v>639</v>
      </c>
    </row>
    <row r="14" spans="1:21" s="73" customFormat="1" ht="15" customHeight="1">
      <c r="A14" s="69" t="s">
        <v>38</v>
      </c>
      <c r="B14" s="70" t="s">
        <v>56</v>
      </c>
      <c r="C14" s="70"/>
      <c r="D14" s="70"/>
      <c r="E14" s="70"/>
      <c r="F14" s="70"/>
      <c r="G14" s="70"/>
      <c r="H14" s="71" t="s">
        <v>58</v>
      </c>
      <c r="I14" t="s">
        <v>16373</v>
      </c>
      <c r="K14" s="73" t="s">
        <v>20</v>
      </c>
      <c r="L14" s="92" t="s">
        <v>124</v>
      </c>
      <c r="M14" s="76" t="s">
        <v>15636</v>
      </c>
      <c r="N14" s="93" t="s">
        <v>27</v>
      </c>
      <c r="O14" s="76" t="s">
        <v>15626</v>
      </c>
      <c r="P14" s="76"/>
    </row>
    <row r="15" spans="1:21" s="73" customFormat="1" ht="15" customHeight="1">
      <c r="A15" s="69" t="s">
        <v>38</v>
      </c>
      <c r="B15" s="70" t="s">
        <v>56</v>
      </c>
      <c r="C15" s="70"/>
      <c r="D15" s="70"/>
      <c r="E15" s="70"/>
      <c r="F15" s="70"/>
      <c r="G15" s="70"/>
      <c r="H15" s="71" t="s">
        <v>59</v>
      </c>
      <c r="I15" s="76"/>
      <c r="K15" s="73" t="s">
        <v>20</v>
      </c>
      <c r="L15" s="92" t="s">
        <v>124</v>
      </c>
      <c r="M15" s="76" t="s">
        <v>15636</v>
      </c>
      <c r="N15" s="93" t="s">
        <v>27</v>
      </c>
      <c r="O15" s="76" t="s">
        <v>15626</v>
      </c>
      <c r="P15" s="76"/>
    </row>
    <row r="16" spans="1:21" s="73" customFormat="1" ht="15" customHeight="1">
      <c r="A16" s="69" t="s">
        <v>38</v>
      </c>
      <c r="B16" s="70" t="s">
        <v>60</v>
      </c>
      <c r="C16" s="70"/>
      <c r="D16" s="70"/>
      <c r="E16" s="70"/>
      <c r="F16" s="70"/>
      <c r="G16" s="70"/>
      <c r="H16" s="71" t="s">
        <v>61</v>
      </c>
      <c r="I16" s="76"/>
      <c r="K16" s="73" t="s">
        <v>20</v>
      </c>
      <c r="L16" s="92" t="s">
        <v>124</v>
      </c>
      <c r="M16" s="76" t="s">
        <v>15636</v>
      </c>
      <c r="N16" s="93" t="s">
        <v>27</v>
      </c>
      <c r="O16" s="76" t="s">
        <v>15626</v>
      </c>
      <c r="P16" s="76">
        <v>168</v>
      </c>
    </row>
    <row r="17" spans="1:21" s="73" customFormat="1" ht="15" customHeight="1">
      <c r="A17" s="69" t="s">
        <v>38</v>
      </c>
      <c r="B17" s="70" t="s">
        <v>62</v>
      </c>
      <c r="C17" s="70"/>
      <c r="D17" s="70"/>
      <c r="E17" s="70"/>
      <c r="F17" s="70"/>
      <c r="G17" s="70"/>
      <c r="H17" s="71" t="s">
        <v>63</v>
      </c>
      <c r="I17" s="76"/>
      <c r="K17" s="73" t="s">
        <v>20</v>
      </c>
      <c r="L17" s="92" t="s">
        <v>124</v>
      </c>
      <c r="M17" s="76" t="s">
        <v>15636</v>
      </c>
      <c r="N17" s="93" t="s">
        <v>27</v>
      </c>
      <c r="O17" s="76" t="s">
        <v>15626</v>
      </c>
      <c r="P17" s="76"/>
    </row>
    <row r="18" spans="1:21" s="73" customFormat="1" ht="30" customHeight="1">
      <c r="A18" s="69" t="s">
        <v>38</v>
      </c>
      <c r="B18" s="70" t="s">
        <v>64</v>
      </c>
      <c r="C18" s="70" t="s">
        <v>40</v>
      </c>
      <c r="D18" s="70"/>
      <c r="E18" s="70" t="s">
        <v>65</v>
      </c>
      <c r="F18" s="70" t="s">
        <v>32</v>
      </c>
      <c r="G18" s="70" t="s">
        <v>66</v>
      </c>
      <c r="H18" s="71" t="s">
        <v>67</v>
      </c>
      <c r="I18" s="76"/>
      <c r="J18" s="73" t="s">
        <v>16378</v>
      </c>
      <c r="K18" s="73" t="s">
        <v>35</v>
      </c>
      <c r="L18" s="92" t="s">
        <v>36</v>
      </c>
      <c r="M18" s="76" t="s">
        <v>14484</v>
      </c>
      <c r="N18" s="93" t="s">
        <v>27</v>
      </c>
      <c r="O18" s="76" t="s">
        <v>15626</v>
      </c>
      <c r="P18" s="76">
        <v>273</v>
      </c>
      <c r="U18" s="73" t="s">
        <v>16419</v>
      </c>
    </row>
    <row r="19" spans="1:21" s="73" customFormat="1" ht="45" customHeight="1">
      <c r="A19" s="69" t="s">
        <v>38</v>
      </c>
      <c r="B19" s="70" t="s">
        <v>68</v>
      </c>
      <c r="C19" s="70" t="s">
        <v>29</v>
      </c>
      <c r="D19" s="70" t="s">
        <v>69</v>
      </c>
      <c r="E19" s="70" t="s">
        <v>70</v>
      </c>
      <c r="F19" s="70" t="s">
        <v>32</v>
      </c>
      <c r="G19" s="70" t="s">
        <v>71</v>
      </c>
      <c r="H19" s="71" t="s">
        <v>72</v>
      </c>
      <c r="I19" s="76"/>
      <c r="J19" s="73" t="s">
        <v>16378</v>
      </c>
      <c r="K19" s="73" t="s">
        <v>35</v>
      </c>
      <c r="L19" s="92" t="s">
        <v>36</v>
      </c>
      <c r="M19" s="76" t="s">
        <v>14484</v>
      </c>
      <c r="N19" s="93" t="s">
        <v>27</v>
      </c>
      <c r="O19" s="76" t="s">
        <v>15626</v>
      </c>
      <c r="P19" s="76">
        <v>967</v>
      </c>
      <c r="U19" s="1" t="s">
        <v>16419</v>
      </c>
    </row>
    <row r="20" spans="1:21" s="73" customFormat="1" ht="15" customHeight="1">
      <c r="A20" s="69" t="s">
        <v>38</v>
      </c>
      <c r="B20" s="70" t="s">
        <v>73</v>
      </c>
      <c r="C20" s="70" t="s">
        <v>40</v>
      </c>
      <c r="D20" s="70"/>
      <c r="E20" s="70" t="s">
        <v>74</v>
      </c>
      <c r="F20" s="70" t="s">
        <v>32</v>
      </c>
      <c r="G20" s="70" t="s">
        <v>71</v>
      </c>
      <c r="H20" s="71" t="s">
        <v>75</v>
      </c>
      <c r="I20" s="76"/>
      <c r="J20" s="73" t="s">
        <v>16378</v>
      </c>
      <c r="K20" s="73" t="s">
        <v>35</v>
      </c>
      <c r="L20" s="92" t="s">
        <v>36</v>
      </c>
      <c r="M20" s="76" t="s">
        <v>14484</v>
      </c>
      <c r="N20" s="93" t="s">
        <v>27</v>
      </c>
      <c r="O20" s="76" t="s">
        <v>15626</v>
      </c>
      <c r="P20" s="76">
        <v>86</v>
      </c>
      <c r="U20" s="1" t="s">
        <v>16419</v>
      </c>
    </row>
    <row r="21" spans="1:21" s="73" customFormat="1" ht="15" customHeight="1">
      <c r="A21" s="69" t="s">
        <v>38</v>
      </c>
      <c r="B21" s="70" t="s">
        <v>76</v>
      </c>
      <c r="C21" s="70" t="s">
        <v>40</v>
      </c>
      <c r="D21" s="70"/>
      <c r="E21" s="70" t="s">
        <v>74</v>
      </c>
      <c r="F21" s="70" t="s">
        <v>32</v>
      </c>
      <c r="G21" s="70" t="s">
        <v>71</v>
      </c>
      <c r="H21" s="71" t="s">
        <v>77</v>
      </c>
      <c r="I21" s="76"/>
      <c r="J21" s="73" t="s">
        <v>16378</v>
      </c>
      <c r="K21" s="73" t="s">
        <v>35</v>
      </c>
      <c r="L21" s="92" t="s">
        <v>36</v>
      </c>
      <c r="M21" s="76" t="s">
        <v>14484</v>
      </c>
      <c r="N21" s="93" t="s">
        <v>27</v>
      </c>
      <c r="O21" s="76" t="s">
        <v>15626</v>
      </c>
      <c r="P21" s="76">
        <v>7</v>
      </c>
      <c r="U21" s="1" t="s">
        <v>16419</v>
      </c>
    </row>
    <row r="22" spans="1:21" s="73" customFormat="1" ht="30" customHeight="1">
      <c r="A22" s="69" t="s">
        <v>328</v>
      </c>
      <c r="B22" s="70" t="s">
        <v>1061</v>
      </c>
      <c r="C22" s="70"/>
      <c r="D22" s="70" t="s">
        <v>468</v>
      </c>
      <c r="E22" s="70"/>
      <c r="F22" s="70" t="s">
        <v>32</v>
      </c>
      <c r="G22" s="70" t="s">
        <v>346</v>
      </c>
      <c r="H22" s="71" t="s">
        <v>1062</v>
      </c>
      <c r="I22" s="76" t="s">
        <v>16424</v>
      </c>
      <c r="K22" s="73" t="s">
        <v>93</v>
      </c>
      <c r="L22" s="93" t="s">
        <v>36</v>
      </c>
      <c r="M22" s="76" t="s">
        <v>14484</v>
      </c>
      <c r="N22" s="93" t="s">
        <v>27</v>
      </c>
      <c r="O22" s="76" t="s">
        <v>15626</v>
      </c>
      <c r="P22" s="76">
        <v>215</v>
      </c>
    </row>
    <row r="23" spans="1:21" s="73" customFormat="1" ht="15" customHeight="1">
      <c r="A23" s="69" t="s">
        <v>38</v>
      </c>
      <c r="B23" s="70" t="s">
        <v>80</v>
      </c>
      <c r="C23" s="70" t="s">
        <v>40</v>
      </c>
      <c r="D23" s="70"/>
      <c r="E23" s="70"/>
      <c r="F23" s="70" t="s">
        <v>32</v>
      </c>
      <c r="G23" s="70"/>
      <c r="H23" s="71" t="s">
        <v>81</v>
      </c>
      <c r="I23" t="s">
        <v>16373</v>
      </c>
      <c r="J23" s="73" t="s">
        <v>16378</v>
      </c>
      <c r="K23" s="73" t="s">
        <v>35</v>
      </c>
      <c r="L23" s="92" t="s">
        <v>36</v>
      </c>
      <c r="M23" s="76" t="s">
        <v>14484</v>
      </c>
      <c r="N23" s="93" t="s">
        <v>27</v>
      </c>
      <c r="O23" s="76" t="s">
        <v>15626</v>
      </c>
      <c r="P23" s="76"/>
      <c r="U23" s="1" t="s">
        <v>16419</v>
      </c>
    </row>
    <row r="24" spans="1:21" s="73" customFormat="1" ht="15" customHeight="1">
      <c r="A24" s="69" t="s">
        <v>161</v>
      </c>
      <c r="B24" s="70" t="s">
        <v>271</v>
      </c>
      <c r="C24" s="70"/>
      <c r="D24" s="70"/>
      <c r="E24" s="70"/>
      <c r="F24" s="70" t="s">
        <v>32</v>
      </c>
      <c r="G24" s="70"/>
      <c r="H24" s="71" t="s">
        <v>272</v>
      </c>
      <c r="I24" s="76" t="s">
        <v>16425</v>
      </c>
      <c r="K24" s="73" t="s">
        <v>93</v>
      </c>
      <c r="L24" s="92" t="s">
        <v>36</v>
      </c>
      <c r="M24" s="76" t="s">
        <v>14484</v>
      </c>
      <c r="N24" s="93" t="s">
        <v>27</v>
      </c>
      <c r="O24" s="76" t="s">
        <v>15626</v>
      </c>
      <c r="P24" s="76">
        <v>69</v>
      </c>
    </row>
    <row r="25" spans="1:21" s="73" customFormat="1" ht="15" customHeight="1">
      <c r="A25" s="69" t="s">
        <v>38</v>
      </c>
      <c r="B25" s="70" t="s">
        <v>83</v>
      </c>
      <c r="C25" s="70" t="s">
        <v>40</v>
      </c>
      <c r="D25" s="70"/>
      <c r="E25" s="70" t="s">
        <v>74</v>
      </c>
      <c r="F25" s="70" t="s">
        <v>32</v>
      </c>
      <c r="G25" s="70"/>
      <c r="H25" s="71" t="s">
        <v>84</v>
      </c>
      <c r="I25" t="s">
        <v>16374</v>
      </c>
      <c r="J25" s="73" t="s">
        <v>16378</v>
      </c>
      <c r="K25" s="73" t="s">
        <v>35</v>
      </c>
      <c r="L25" s="92" t="s">
        <v>36</v>
      </c>
      <c r="M25" s="76" t="s">
        <v>14484</v>
      </c>
      <c r="N25" s="93" t="s">
        <v>27</v>
      </c>
      <c r="O25" s="76" t="s">
        <v>15626</v>
      </c>
      <c r="P25" s="76"/>
      <c r="U25" s="1" t="s">
        <v>16419</v>
      </c>
    </row>
    <row r="26" spans="1:21" s="73" customFormat="1" ht="15" customHeight="1">
      <c r="A26" s="69" t="s">
        <v>38</v>
      </c>
      <c r="B26" s="70" t="s">
        <v>85</v>
      </c>
      <c r="C26" s="70"/>
      <c r="D26" s="70"/>
      <c r="E26" s="70"/>
      <c r="F26" s="70"/>
      <c r="G26" s="70"/>
      <c r="H26" s="71" t="s">
        <v>86</v>
      </c>
      <c r="I26" t="s">
        <v>16375</v>
      </c>
      <c r="K26" s="73" t="s">
        <v>20</v>
      </c>
      <c r="L26" s="92" t="s">
        <v>124</v>
      </c>
      <c r="M26" s="76" t="s">
        <v>15750</v>
      </c>
      <c r="N26" s="73" t="s">
        <v>45</v>
      </c>
      <c r="O26" s="76" t="s">
        <v>15626</v>
      </c>
      <c r="P26" s="76"/>
    </row>
    <row r="27" spans="1:21" s="73" customFormat="1" ht="15" customHeight="1">
      <c r="A27" s="69" t="s">
        <v>38</v>
      </c>
      <c r="B27" s="70" t="s">
        <v>88</v>
      </c>
      <c r="C27" s="70"/>
      <c r="D27" s="70"/>
      <c r="E27" s="70"/>
      <c r="F27" s="70"/>
      <c r="G27" s="70"/>
      <c r="H27" s="71" t="s">
        <v>89</v>
      </c>
      <c r="I27" t="s">
        <v>16376</v>
      </c>
      <c r="K27" s="73" t="s">
        <v>20</v>
      </c>
      <c r="L27" s="92" t="s">
        <v>124</v>
      </c>
      <c r="M27" s="76" t="s">
        <v>15636</v>
      </c>
      <c r="N27" s="93" t="s">
        <v>27</v>
      </c>
      <c r="O27" s="76" t="s">
        <v>15626</v>
      </c>
      <c r="P27" s="76">
        <v>144498</v>
      </c>
    </row>
    <row r="28" spans="1:21" s="73" customFormat="1" ht="15" customHeight="1">
      <c r="A28" s="69" t="s">
        <v>38</v>
      </c>
      <c r="B28" s="70" t="s">
        <v>88</v>
      </c>
      <c r="C28" s="70"/>
      <c r="D28" s="70"/>
      <c r="E28" s="70"/>
      <c r="F28" s="70"/>
      <c r="G28" s="70"/>
      <c r="H28" s="71" t="s">
        <v>91</v>
      </c>
      <c r="I28" s="76"/>
      <c r="K28" s="73" t="s">
        <v>20</v>
      </c>
      <c r="L28" s="92" t="s">
        <v>124</v>
      </c>
      <c r="M28" s="76" t="s">
        <v>15636</v>
      </c>
      <c r="N28" s="93" t="s">
        <v>27</v>
      </c>
      <c r="O28" s="76" t="s">
        <v>15626</v>
      </c>
      <c r="P28" s="76"/>
    </row>
    <row r="29" spans="1:21" s="73" customFormat="1" ht="15" customHeight="1">
      <c r="A29" s="69" t="s">
        <v>328</v>
      </c>
      <c r="B29" s="70" t="s">
        <v>1641</v>
      </c>
      <c r="C29" s="70"/>
      <c r="D29" s="70" t="s">
        <v>468</v>
      </c>
      <c r="E29" s="70" t="s">
        <v>469</v>
      </c>
      <c r="F29" s="70" t="s">
        <v>32</v>
      </c>
      <c r="G29" s="70" t="s">
        <v>346</v>
      </c>
      <c r="H29" s="71" t="s">
        <v>1642</v>
      </c>
      <c r="I29" t="s">
        <v>16426</v>
      </c>
      <c r="K29" s="73" t="s">
        <v>93</v>
      </c>
      <c r="L29" s="93" t="s">
        <v>36</v>
      </c>
      <c r="M29" s="76" t="s">
        <v>14484</v>
      </c>
      <c r="N29" s="93" t="s">
        <v>27</v>
      </c>
      <c r="O29" s="76" t="s">
        <v>15626</v>
      </c>
      <c r="P29" s="76">
        <v>166</v>
      </c>
      <c r="T29" s="73" t="s">
        <v>14741</v>
      </c>
    </row>
    <row r="30" spans="1:21" s="73" customFormat="1" ht="15" customHeight="1">
      <c r="A30" s="69" t="s">
        <v>328</v>
      </c>
      <c r="B30" s="70" t="s">
        <v>829</v>
      </c>
      <c r="C30" s="70"/>
      <c r="D30" s="70" t="s">
        <v>468</v>
      </c>
      <c r="E30" s="70"/>
      <c r="F30" s="70" t="s">
        <v>32</v>
      </c>
      <c r="G30" s="70" t="s">
        <v>346</v>
      </c>
      <c r="H30" s="147" t="s">
        <v>830</v>
      </c>
      <c r="I30" s="76" t="s">
        <v>16427</v>
      </c>
      <c r="K30" s="73" t="s">
        <v>93</v>
      </c>
      <c r="L30" s="93" t="s">
        <v>36</v>
      </c>
      <c r="M30" s="76" t="s">
        <v>14484</v>
      </c>
      <c r="N30" s="93" t="s">
        <v>27</v>
      </c>
      <c r="O30" s="76" t="s">
        <v>15626</v>
      </c>
      <c r="P30" s="76">
        <v>1290</v>
      </c>
    </row>
    <row r="31" spans="1:21" s="73" customFormat="1" ht="15" customHeight="1">
      <c r="A31" s="69" t="s">
        <v>95</v>
      </c>
      <c r="B31" s="70" t="s">
        <v>96</v>
      </c>
      <c r="C31" s="70"/>
      <c r="D31" s="70"/>
      <c r="E31" s="70"/>
      <c r="F31" s="70" t="s">
        <v>32</v>
      </c>
      <c r="G31" s="70"/>
      <c r="H31" s="71" t="s">
        <v>97</v>
      </c>
      <c r="I31" s="76" t="s">
        <v>14498</v>
      </c>
      <c r="J31" s="134"/>
      <c r="K31" s="123" t="s">
        <v>44</v>
      </c>
      <c r="L31" s="92" t="s">
        <v>36</v>
      </c>
      <c r="M31" s="76" t="s">
        <v>37</v>
      </c>
      <c r="N31" s="93" t="s">
        <v>27</v>
      </c>
      <c r="O31" s="76" t="s">
        <v>15626</v>
      </c>
      <c r="P31" s="76">
        <v>71</v>
      </c>
      <c r="Q31" s="1">
        <v>1</v>
      </c>
    </row>
    <row r="32" spans="1:21" s="73" customFormat="1" ht="15" customHeight="1">
      <c r="A32" s="69" t="s">
        <v>95</v>
      </c>
      <c r="B32" s="70" t="s">
        <v>96</v>
      </c>
      <c r="C32" s="70"/>
      <c r="D32" s="70"/>
      <c r="E32" s="70"/>
      <c r="F32" s="70" t="s">
        <v>32</v>
      </c>
      <c r="G32" s="70"/>
      <c r="H32" s="71" t="s">
        <v>98</v>
      </c>
      <c r="I32" s="76" t="s">
        <v>14499</v>
      </c>
      <c r="J32" s="134"/>
      <c r="K32" s="123" t="s">
        <v>44</v>
      </c>
      <c r="L32" s="92" t="s">
        <v>36</v>
      </c>
      <c r="M32" s="76" t="s">
        <v>37</v>
      </c>
      <c r="N32" s="93" t="s">
        <v>27</v>
      </c>
      <c r="O32" s="76" t="s">
        <v>15626</v>
      </c>
      <c r="P32" s="76">
        <v>64</v>
      </c>
      <c r="Q32" s="1">
        <v>1</v>
      </c>
    </row>
    <row r="33" spans="1:17" s="73" customFormat="1" ht="15" customHeight="1">
      <c r="A33" s="69" t="s">
        <v>95</v>
      </c>
      <c r="B33" s="70" t="s">
        <v>96</v>
      </c>
      <c r="C33" s="70"/>
      <c r="D33" s="70"/>
      <c r="E33" s="70"/>
      <c r="F33" s="70" t="s">
        <v>32</v>
      </c>
      <c r="G33" s="70"/>
      <c r="H33" s="71" t="s">
        <v>99</v>
      </c>
      <c r="I33" s="76" t="s">
        <v>14500</v>
      </c>
      <c r="J33" s="134"/>
      <c r="K33" s="123" t="s">
        <v>44</v>
      </c>
      <c r="L33" s="92" t="s">
        <v>36</v>
      </c>
      <c r="M33" s="76" t="s">
        <v>37</v>
      </c>
      <c r="N33" s="93" t="s">
        <v>27</v>
      </c>
      <c r="O33" s="76" t="s">
        <v>15626</v>
      </c>
      <c r="P33" s="76">
        <v>71</v>
      </c>
      <c r="Q33" s="1">
        <v>1</v>
      </c>
    </row>
    <row r="34" spans="1:17" s="73" customFormat="1" ht="15" customHeight="1">
      <c r="A34" s="69" t="s">
        <v>95</v>
      </c>
      <c r="B34" s="70" t="s">
        <v>96</v>
      </c>
      <c r="C34" s="70"/>
      <c r="D34" s="70"/>
      <c r="E34" s="70"/>
      <c r="F34" s="70" t="s">
        <v>32</v>
      </c>
      <c r="G34" s="70"/>
      <c r="H34" s="71" t="s">
        <v>100</v>
      </c>
      <c r="I34" s="76" t="s">
        <v>14737</v>
      </c>
      <c r="J34" s="134"/>
      <c r="K34" s="123" t="s">
        <v>44</v>
      </c>
      <c r="L34" s="92" t="s">
        <v>36</v>
      </c>
      <c r="M34" s="76" t="s">
        <v>37</v>
      </c>
      <c r="N34" s="93" t="s">
        <v>27</v>
      </c>
      <c r="O34" s="76" t="s">
        <v>15626</v>
      </c>
      <c r="P34" s="76">
        <v>10</v>
      </c>
      <c r="Q34" s="1">
        <v>1</v>
      </c>
    </row>
    <row r="35" spans="1:17" s="73" customFormat="1" ht="15" customHeight="1">
      <c r="A35" s="69" t="s">
        <v>95</v>
      </c>
      <c r="B35" s="70" t="s">
        <v>101</v>
      </c>
      <c r="C35" s="70"/>
      <c r="D35" s="70"/>
      <c r="E35" s="70"/>
      <c r="F35" s="70"/>
      <c r="G35" s="70"/>
      <c r="H35" s="71" t="s">
        <v>102</v>
      </c>
      <c r="I35" s="76"/>
      <c r="K35" s="73" t="s">
        <v>20</v>
      </c>
      <c r="L35" s="92" t="s">
        <v>124</v>
      </c>
      <c r="M35" s="76" t="s">
        <v>15750</v>
      </c>
      <c r="N35" s="73" t="s">
        <v>45</v>
      </c>
      <c r="O35" s="76" t="s">
        <v>15626</v>
      </c>
      <c r="P35" s="76"/>
    </row>
    <row r="36" spans="1:17" s="73" customFormat="1" ht="15" customHeight="1">
      <c r="A36" s="69" t="s">
        <v>103</v>
      </c>
      <c r="B36" s="70" t="s">
        <v>104</v>
      </c>
      <c r="C36" s="70" t="s">
        <v>105</v>
      </c>
      <c r="D36" s="70"/>
      <c r="E36" s="70"/>
      <c r="F36" s="70" t="s">
        <v>32</v>
      </c>
      <c r="G36" s="70"/>
      <c r="H36" s="71" t="s">
        <v>106</v>
      </c>
      <c r="I36" s="76" t="s">
        <v>15122</v>
      </c>
      <c r="J36" s="134"/>
      <c r="K36" s="123" t="s">
        <v>44</v>
      </c>
      <c r="L36" s="92" t="s">
        <v>36</v>
      </c>
      <c r="M36" s="76" t="s">
        <v>37</v>
      </c>
      <c r="N36" s="93" t="s">
        <v>27</v>
      </c>
      <c r="O36" s="76" t="s">
        <v>15626</v>
      </c>
      <c r="P36" s="76">
        <v>72</v>
      </c>
      <c r="Q36" s="1">
        <v>1</v>
      </c>
    </row>
    <row r="37" spans="1:17" s="73" customFormat="1" ht="15" customHeight="1">
      <c r="A37" s="69" t="s">
        <v>103</v>
      </c>
      <c r="B37" s="70" t="s">
        <v>107</v>
      </c>
      <c r="C37" s="70" t="s">
        <v>105</v>
      </c>
      <c r="D37" s="70"/>
      <c r="E37" s="70"/>
      <c r="F37" s="70" t="s">
        <v>32</v>
      </c>
      <c r="G37" s="70"/>
      <c r="H37" s="71" t="s">
        <v>108</v>
      </c>
      <c r="I37" s="76" t="s">
        <v>15123</v>
      </c>
      <c r="J37" s="134"/>
      <c r="K37" s="123" t="s">
        <v>44</v>
      </c>
      <c r="L37" s="92" t="s">
        <v>36</v>
      </c>
      <c r="M37" s="76" t="s">
        <v>37</v>
      </c>
      <c r="N37" s="93" t="s">
        <v>27</v>
      </c>
      <c r="O37" s="76" t="s">
        <v>15626</v>
      </c>
      <c r="P37" s="76">
        <v>119</v>
      </c>
      <c r="Q37" s="1">
        <v>1</v>
      </c>
    </row>
    <row r="38" spans="1:17" s="73" customFormat="1" ht="15" customHeight="1">
      <c r="A38" s="69" t="s">
        <v>103</v>
      </c>
      <c r="B38" s="70" t="s">
        <v>109</v>
      </c>
      <c r="C38" s="70" t="s">
        <v>105</v>
      </c>
      <c r="D38" s="70"/>
      <c r="E38" s="70"/>
      <c r="F38" s="70" t="s">
        <v>32</v>
      </c>
      <c r="G38" s="70"/>
      <c r="H38" s="71" t="s">
        <v>110</v>
      </c>
      <c r="I38" s="76" t="s">
        <v>14501</v>
      </c>
      <c r="J38" s="134"/>
      <c r="K38" s="123" t="s">
        <v>44</v>
      </c>
      <c r="L38" s="92" t="s">
        <v>36</v>
      </c>
      <c r="M38" s="76" t="s">
        <v>37</v>
      </c>
      <c r="N38" s="93" t="s">
        <v>27</v>
      </c>
      <c r="O38" s="76" t="s">
        <v>15626</v>
      </c>
      <c r="P38" s="76">
        <v>141</v>
      </c>
      <c r="Q38" s="1">
        <v>1</v>
      </c>
    </row>
    <row r="39" spans="1:17" s="73" customFormat="1" ht="15" customHeight="1">
      <c r="A39" s="69" t="s">
        <v>103</v>
      </c>
      <c r="B39" s="70" t="s">
        <v>111</v>
      </c>
      <c r="C39" s="70" t="s">
        <v>105</v>
      </c>
      <c r="D39" s="70"/>
      <c r="E39" s="70"/>
      <c r="F39" s="70" t="s">
        <v>32</v>
      </c>
      <c r="G39" s="70"/>
      <c r="H39" s="71" t="s">
        <v>112</v>
      </c>
      <c r="I39" s="76" t="s">
        <v>14502</v>
      </c>
      <c r="J39" s="134"/>
      <c r="K39" s="123" t="s">
        <v>44</v>
      </c>
      <c r="L39" s="92" t="s">
        <v>36</v>
      </c>
      <c r="M39" s="76" t="s">
        <v>37</v>
      </c>
      <c r="N39" s="93" t="s">
        <v>27</v>
      </c>
      <c r="O39" s="76" t="s">
        <v>15626</v>
      </c>
      <c r="P39" s="76">
        <v>70</v>
      </c>
      <c r="Q39" s="1">
        <v>1</v>
      </c>
    </row>
    <row r="40" spans="1:17" s="73" customFormat="1" ht="15" customHeight="1">
      <c r="A40" s="69" t="s">
        <v>103</v>
      </c>
      <c r="B40" s="70" t="s">
        <v>113</v>
      </c>
      <c r="C40" s="70" t="s">
        <v>105</v>
      </c>
      <c r="D40" s="70"/>
      <c r="E40" s="70"/>
      <c r="F40" s="70" t="s">
        <v>32</v>
      </c>
      <c r="G40" s="70"/>
      <c r="H40" s="71" t="s">
        <v>114</v>
      </c>
      <c r="I40" s="76" t="s">
        <v>14735</v>
      </c>
      <c r="J40" s="134"/>
      <c r="K40" s="123" t="s">
        <v>44</v>
      </c>
      <c r="L40" s="92" t="s">
        <v>36</v>
      </c>
      <c r="M40" s="76" t="s">
        <v>37</v>
      </c>
      <c r="N40" s="93" t="s">
        <v>27</v>
      </c>
      <c r="O40" s="76" t="s">
        <v>15626</v>
      </c>
      <c r="P40" s="76"/>
      <c r="Q40" s="1">
        <v>1</v>
      </c>
    </row>
    <row r="41" spans="1:17" s="73" customFormat="1" ht="15" customHeight="1">
      <c r="A41" s="69" t="s">
        <v>103</v>
      </c>
      <c r="B41" s="70" t="s">
        <v>115</v>
      </c>
      <c r="C41" s="70" t="s">
        <v>105</v>
      </c>
      <c r="D41" s="70"/>
      <c r="E41" s="70"/>
      <c r="F41" s="70" t="s">
        <v>32</v>
      </c>
      <c r="G41" s="70"/>
      <c r="H41" s="71" t="s">
        <v>116</v>
      </c>
      <c r="I41" s="76" t="s">
        <v>14503</v>
      </c>
      <c r="J41" s="134"/>
      <c r="K41" s="123" t="s">
        <v>44</v>
      </c>
      <c r="L41" s="92" t="s">
        <v>36</v>
      </c>
      <c r="M41" s="76" t="s">
        <v>37</v>
      </c>
      <c r="N41" s="93" t="s">
        <v>27</v>
      </c>
      <c r="O41" s="76" t="s">
        <v>15626</v>
      </c>
      <c r="P41" s="76">
        <v>69</v>
      </c>
      <c r="Q41" s="1">
        <v>1</v>
      </c>
    </row>
    <row r="42" spans="1:17" s="73" customFormat="1" ht="15" customHeight="1">
      <c r="A42" s="69" t="s">
        <v>103</v>
      </c>
      <c r="B42" s="70" t="s">
        <v>117</v>
      </c>
      <c r="C42" s="70" t="s">
        <v>105</v>
      </c>
      <c r="D42" s="70"/>
      <c r="E42" s="70"/>
      <c r="F42" s="70" t="s">
        <v>32</v>
      </c>
      <c r="G42" s="70"/>
      <c r="H42" s="71" t="s">
        <v>118</v>
      </c>
      <c r="I42" s="76" t="s">
        <v>14736</v>
      </c>
      <c r="J42" s="134"/>
      <c r="K42" s="123" t="s">
        <v>44</v>
      </c>
      <c r="L42" s="92" t="s">
        <v>36</v>
      </c>
      <c r="M42" s="76" t="s">
        <v>37</v>
      </c>
      <c r="N42" s="93" t="s">
        <v>27</v>
      </c>
      <c r="O42" s="76" t="s">
        <v>15626</v>
      </c>
      <c r="P42" s="76"/>
      <c r="Q42" s="1">
        <v>1</v>
      </c>
    </row>
    <row r="43" spans="1:17" s="73" customFormat="1" ht="15" customHeight="1">
      <c r="A43" s="69" t="s">
        <v>103</v>
      </c>
      <c r="B43" s="70" t="s">
        <v>119</v>
      </c>
      <c r="C43" s="70" t="s">
        <v>105</v>
      </c>
      <c r="D43" s="70"/>
      <c r="E43" s="70"/>
      <c r="F43" s="70" t="s">
        <v>32</v>
      </c>
      <c r="G43" s="70"/>
      <c r="H43" s="71" t="s">
        <v>120</v>
      </c>
      <c r="I43" s="76" t="s">
        <v>14504</v>
      </c>
      <c r="J43" s="134"/>
      <c r="K43" s="123" t="s">
        <v>44</v>
      </c>
      <c r="L43" s="92" t="s">
        <v>36</v>
      </c>
      <c r="M43" s="76" t="s">
        <v>37</v>
      </c>
      <c r="N43" s="93" t="s">
        <v>27</v>
      </c>
      <c r="O43" s="76" t="s">
        <v>15626</v>
      </c>
      <c r="P43" s="76">
        <v>134</v>
      </c>
      <c r="Q43" s="1">
        <v>1</v>
      </c>
    </row>
    <row r="44" spans="1:17" s="73" customFormat="1" ht="15" customHeight="1">
      <c r="A44" s="69" t="s">
        <v>103</v>
      </c>
      <c r="B44" s="70" t="s">
        <v>121</v>
      </c>
      <c r="C44" s="70" t="s">
        <v>105</v>
      </c>
      <c r="D44" s="70"/>
      <c r="E44" s="70"/>
      <c r="F44" s="70"/>
      <c r="G44" s="70"/>
      <c r="H44" s="71" t="s">
        <v>122</v>
      </c>
      <c r="I44" s="76"/>
      <c r="K44" s="73" t="s">
        <v>20</v>
      </c>
      <c r="L44" s="92" t="s">
        <v>124</v>
      </c>
      <c r="M44" s="76" t="s">
        <v>15636</v>
      </c>
      <c r="N44" s="93" t="s">
        <v>27</v>
      </c>
      <c r="O44" s="76" t="s">
        <v>15626</v>
      </c>
      <c r="P44" s="76">
        <v>393</v>
      </c>
    </row>
    <row r="45" spans="1:17" s="73" customFormat="1" ht="15" customHeight="1">
      <c r="A45" s="69" t="s">
        <v>103</v>
      </c>
      <c r="B45" s="70" t="s">
        <v>121</v>
      </c>
      <c r="C45" s="70" t="s">
        <v>105</v>
      </c>
      <c r="D45" s="70"/>
      <c r="E45" s="70"/>
      <c r="F45" s="70"/>
      <c r="G45" s="70"/>
      <c r="H45" s="71" t="s">
        <v>125</v>
      </c>
      <c r="I45" s="76"/>
      <c r="K45" s="73" t="s">
        <v>20</v>
      </c>
      <c r="L45" s="92" t="s">
        <v>124</v>
      </c>
      <c r="M45" s="76" t="s">
        <v>15636</v>
      </c>
      <c r="N45" s="93" t="s">
        <v>27</v>
      </c>
      <c r="O45" s="76" t="s">
        <v>15626</v>
      </c>
      <c r="P45" s="76"/>
    </row>
    <row r="46" spans="1:17" s="76" customFormat="1" ht="15" customHeight="1">
      <c r="A46" s="69" t="s">
        <v>126</v>
      </c>
      <c r="B46" s="74" t="s">
        <v>127</v>
      </c>
      <c r="C46" s="74"/>
      <c r="D46" s="74"/>
      <c r="E46" s="74"/>
      <c r="F46" s="74"/>
      <c r="G46" s="74"/>
      <c r="H46" s="75" t="s">
        <v>128</v>
      </c>
      <c r="J46" s="73"/>
      <c r="K46" s="73" t="s">
        <v>20</v>
      </c>
      <c r="L46" s="92" t="s">
        <v>124</v>
      </c>
      <c r="M46" s="76" t="s">
        <v>15750</v>
      </c>
      <c r="N46" s="92" t="s">
        <v>22</v>
      </c>
      <c r="O46" s="76" t="s">
        <v>15626</v>
      </c>
    </row>
    <row r="47" spans="1:17" s="73" customFormat="1" ht="15" customHeight="1">
      <c r="A47" s="69" t="s">
        <v>126</v>
      </c>
      <c r="B47" s="70" t="s">
        <v>129</v>
      </c>
      <c r="C47" s="70"/>
      <c r="D47" s="70"/>
      <c r="E47" s="70"/>
      <c r="F47" s="70"/>
      <c r="G47" s="70"/>
      <c r="H47" s="71" t="s">
        <v>130</v>
      </c>
      <c r="I47" s="76"/>
      <c r="K47" s="73" t="s">
        <v>20</v>
      </c>
      <c r="L47" s="92" t="s">
        <v>124</v>
      </c>
      <c r="M47" s="76" t="s">
        <v>15750</v>
      </c>
      <c r="N47" s="91" t="s">
        <v>22</v>
      </c>
      <c r="O47" s="76" t="s">
        <v>15626</v>
      </c>
      <c r="P47" s="76"/>
    </row>
    <row r="48" spans="1:17" s="73" customFormat="1" ht="15" customHeight="1">
      <c r="A48" s="69" t="s">
        <v>126</v>
      </c>
      <c r="B48" s="70" t="s">
        <v>131</v>
      </c>
      <c r="C48" s="70"/>
      <c r="D48" s="70"/>
      <c r="E48" s="70"/>
      <c r="F48" s="70"/>
      <c r="G48" s="70"/>
      <c r="H48" s="71" t="s">
        <v>132</v>
      </c>
      <c r="I48" s="76"/>
      <c r="K48" s="73" t="s">
        <v>20</v>
      </c>
      <c r="L48" s="92" t="s">
        <v>124</v>
      </c>
      <c r="M48" s="76" t="s">
        <v>15750</v>
      </c>
      <c r="N48" s="93" t="s">
        <v>27</v>
      </c>
      <c r="O48" s="76" t="s">
        <v>15626</v>
      </c>
      <c r="P48" s="76"/>
    </row>
    <row r="49" spans="1:21" s="73" customFormat="1" ht="15" customHeight="1">
      <c r="A49" s="69" t="s">
        <v>126</v>
      </c>
      <c r="B49" s="70" t="s">
        <v>133</v>
      </c>
      <c r="C49" s="70"/>
      <c r="D49" s="70"/>
      <c r="E49" s="70"/>
      <c r="F49" s="70"/>
      <c r="G49" s="70"/>
      <c r="H49" s="71" t="s">
        <v>134</v>
      </c>
      <c r="I49" s="76"/>
      <c r="K49" s="73" t="s">
        <v>20</v>
      </c>
      <c r="L49" s="92" t="s">
        <v>124</v>
      </c>
      <c r="M49" s="76" t="s">
        <v>15750</v>
      </c>
      <c r="N49" s="93" t="s">
        <v>27</v>
      </c>
      <c r="O49" s="76" t="s">
        <v>15626</v>
      </c>
      <c r="P49" s="76"/>
    </row>
    <row r="50" spans="1:21" s="73" customFormat="1" ht="15" customHeight="1">
      <c r="A50" s="69" t="s">
        <v>126</v>
      </c>
      <c r="B50" s="70" t="s">
        <v>133</v>
      </c>
      <c r="C50" s="70"/>
      <c r="D50" s="70"/>
      <c r="E50" s="70"/>
      <c r="F50" s="70"/>
      <c r="G50" s="70"/>
      <c r="H50" s="71" t="s">
        <v>135</v>
      </c>
      <c r="I50" s="76"/>
      <c r="K50" s="73" t="s">
        <v>20</v>
      </c>
      <c r="L50" s="92" t="s">
        <v>124</v>
      </c>
      <c r="M50" s="76" t="s">
        <v>15750</v>
      </c>
      <c r="N50" s="93" t="s">
        <v>27</v>
      </c>
      <c r="O50" s="76" t="s">
        <v>15626</v>
      </c>
      <c r="P50" s="76"/>
    </row>
    <row r="51" spans="1:21" s="73" customFormat="1" ht="15" customHeight="1">
      <c r="A51" s="69" t="s">
        <v>126</v>
      </c>
      <c r="B51" s="70" t="s">
        <v>136</v>
      </c>
      <c r="C51" s="70"/>
      <c r="D51" s="70"/>
      <c r="E51" s="70"/>
      <c r="F51" s="70"/>
      <c r="G51" s="70"/>
      <c r="H51" s="71" t="s">
        <v>137</v>
      </c>
      <c r="I51" s="76"/>
      <c r="K51" s="73" t="s">
        <v>20</v>
      </c>
      <c r="L51" s="92" t="s">
        <v>124</v>
      </c>
      <c r="M51" s="76" t="s">
        <v>15750</v>
      </c>
      <c r="N51" s="93" t="s">
        <v>27</v>
      </c>
      <c r="O51" s="76" t="s">
        <v>15626</v>
      </c>
      <c r="P51" s="76"/>
    </row>
    <row r="52" spans="1:21" s="73" customFormat="1" ht="15" customHeight="1">
      <c r="A52" s="69" t="s">
        <v>126</v>
      </c>
      <c r="B52" s="70" t="s">
        <v>136</v>
      </c>
      <c r="C52" s="70"/>
      <c r="D52" s="70"/>
      <c r="E52" s="70"/>
      <c r="F52" s="70"/>
      <c r="G52" s="70"/>
      <c r="H52" s="71" t="s">
        <v>138</v>
      </c>
      <c r="I52" s="76"/>
      <c r="K52" s="73" t="s">
        <v>20</v>
      </c>
      <c r="L52" s="92" t="s">
        <v>124</v>
      </c>
      <c r="M52" s="76" t="s">
        <v>15750</v>
      </c>
      <c r="N52" s="93" t="s">
        <v>27</v>
      </c>
      <c r="O52" s="76" t="s">
        <v>15626</v>
      </c>
      <c r="P52" s="76"/>
    </row>
    <row r="53" spans="1:21" s="73" customFormat="1" ht="15" customHeight="1">
      <c r="A53" s="69" t="s">
        <v>126</v>
      </c>
      <c r="B53" s="70" t="s">
        <v>139</v>
      </c>
      <c r="C53" s="70"/>
      <c r="D53" s="70"/>
      <c r="E53" s="70"/>
      <c r="F53" s="70"/>
      <c r="G53" s="70"/>
      <c r="H53" s="71" t="s">
        <v>140</v>
      </c>
      <c r="I53" s="76"/>
      <c r="K53" s="73" t="s">
        <v>20</v>
      </c>
      <c r="L53" s="92" t="s">
        <v>124</v>
      </c>
      <c r="M53" s="76" t="s">
        <v>15636</v>
      </c>
      <c r="N53" s="93" t="s">
        <v>27</v>
      </c>
      <c r="O53" s="76" t="s">
        <v>15626</v>
      </c>
      <c r="P53" s="76">
        <v>17822</v>
      </c>
    </row>
    <row r="54" spans="1:21" s="73" customFormat="1" ht="15" customHeight="1">
      <c r="A54" s="69" t="s">
        <v>126</v>
      </c>
      <c r="B54" s="70" t="s">
        <v>139</v>
      </c>
      <c r="C54" s="70"/>
      <c r="D54" s="70"/>
      <c r="E54" s="70"/>
      <c r="F54" s="70"/>
      <c r="G54" s="70"/>
      <c r="H54" s="71" t="s">
        <v>141</v>
      </c>
      <c r="I54" s="76"/>
      <c r="K54" s="73" t="s">
        <v>20</v>
      </c>
      <c r="L54" s="92" t="s">
        <v>124</v>
      </c>
      <c r="M54" s="76" t="s">
        <v>15636</v>
      </c>
      <c r="N54" s="93" t="s">
        <v>27</v>
      </c>
      <c r="O54" s="76" t="s">
        <v>15626</v>
      </c>
      <c r="P54" s="76"/>
    </row>
    <row r="55" spans="1:21" s="73" customFormat="1" ht="45" customHeight="1">
      <c r="A55" s="69" t="s">
        <v>126</v>
      </c>
      <c r="B55" s="70" t="s">
        <v>142</v>
      </c>
      <c r="C55" s="70" t="s">
        <v>40</v>
      </c>
      <c r="D55" s="70" t="s">
        <v>30</v>
      </c>
      <c r="E55" s="70" t="s">
        <v>31</v>
      </c>
      <c r="F55" s="70" t="s">
        <v>32</v>
      </c>
      <c r="G55" s="70" t="s">
        <v>33</v>
      </c>
      <c r="H55" s="71" t="s">
        <v>143</v>
      </c>
      <c r="I55" s="76"/>
      <c r="J55" s="73" t="s">
        <v>16378</v>
      </c>
      <c r="K55" s="73" t="s">
        <v>35</v>
      </c>
      <c r="L55" s="92" t="s">
        <v>36</v>
      </c>
      <c r="M55" s="76" t="s">
        <v>14484</v>
      </c>
      <c r="N55" s="93" t="s">
        <v>27</v>
      </c>
      <c r="O55" s="76" t="s">
        <v>15626</v>
      </c>
      <c r="P55" s="76">
        <v>22</v>
      </c>
      <c r="U55" s="1" t="s">
        <v>16419</v>
      </c>
    </row>
    <row r="56" spans="1:21" s="73" customFormat="1" ht="45" customHeight="1">
      <c r="A56" s="69" t="s">
        <v>126</v>
      </c>
      <c r="B56" s="70" t="s">
        <v>144</v>
      </c>
      <c r="C56" s="70" t="s">
        <v>40</v>
      </c>
      <c r="D56" s="70" t="s">
        <v>30</v>
      </c>
      <c r="E56" s="70" t="s">
        <v>31</v>
      </c>
      <c r="F56" s="70" t="s">
        <v>32</v>
      </c>
      <c r="G56" s="70" t="s">
        <v>33</v>
      </c>
      <c r="H56" s="71" t="s">
        <v>145</v>
      </c>
      <c r="I56" s="76"/>
      <c r="J56" s="73" t="s">
        <v>16378</v>
      </c>
      <c r="K56" s="73" t="s">
        <v>35</v>
      </c>
      <c r="L56" s="92" t="s">
        <v>36</v>
      </c>
      <c r="M56" s="76" t="s">
        <v>14484</v>
      </c>
      <c r="N56" s="93" t="s">
        <v>27</v>
      </c>
      <c r="O56" s="76" t="s">
        <v>15626</v>
      </c>
      <c r="P56" s="76">
        <v>190</v>
      </c>
      <c r="U56" s="1" t="s">
        <v>16419</v>
      </c>
    </row>
    <row r="57" spans="1:21" s="73" customFormat="1" ht="15" customHeight="1">
      <c r="A57" s="69" t="s">
        <v>126</v>
      </c>
      <c r="B57" s="70" t="s">
        <v>146</v>
      </c>
      <c r="C57" s="70"/>
      <c r="D57" s="70"/>
      <c r="E57" s="70"/>
      <c r="F57" s="70"/>
      <c r="G57" s="70"/>
      <c r="H57" s="71" t="s">
        <v>147</v>
      </c>
      <c r="I57" s="76"/>
      <c r="K57" s="73" t="s">
        <v>20</v>
      </c>
      <c r="L57" s="92" t="s">
        <v>124</v>
      </c>
      <c r="M57" s="76" t="s">
        <v>15750</v>
      </c>
      <c r="N57" s="93" t="s">
        <v>27</v>
      </c>
      <c r="O57" s="76" t="s">
        <v>15626</v>
      </c>
      <c r="P57" s="76"/>
    </row>
    <row r="58" spans="1:21" s="73" customFormat="1" ht="15" customHeight="1">
      <c r="A58" s="69" t="s">
        <v>126</v>
      </c>
      <c r="B58" s="70" t="s">
        <v>148</v>
      </c>
      <c r="C58" s="70"/>
      <c r="D58" s="70"/>
      <c r="E58" s="70"/>
      <c r="F58" s="70"/>
      <c r="G58" s="70"/>
      <c r="H58" s="71" t="s">
        <v>149</v>
      </c>
      <c r="I58" s="76"/>
      <c r="K58" s="73" t="s">
        <v>20</v>
      </c>
      <c r="L58" s="92" t="s">
        <v>124</v>
      </c>
      <c r="M58" s="76" t="s">
        <v>15636</v>
      </c>
      <c r="N58" s="93" t="s">
        <v>27</v>
      </c>
      <c r="O58" s="76" t="s">
        <v>15626</v>
      </c>
      <c r="P58" s="76">
        <v>303</v>
      </c>
    </row>
    <row r="59" spans="1:21" s="73" customFormat="1" ht="15" customHeight="1">
      <c r="A59" s="69" t="s">
        <v>126</v>
      </c>
      <c r="B59" s="70" t="s">
        <v>151</v>
      </c>
      <c r="C59" s="70"/>
      <c r="D59" s="70"/>
      <c r="E59" s="70"/>
      <c r="F59" s="70"/>
      <c r="G59" s="70"/>
      <c r="H59" s="71" t="s">
        <v>152</v>
      </c>
      <c r="I59" s="76"/>
      <c r="K59" s="73" t="s">
        <v>20</v>
      </c>
      <c r="L59" s="92" t="s">
        <v>124</v>
      </c>
      <c r="M59" s="76" t="s">
        <v>15636</v>
      </c>
      <c r="N59" s="93" t="s">
        <v>27</v>
      </c>
      <c r="O59" s="76" t="s">
        <v>15626</v>
      </c>
      <c r="P59" s="76">
        <v>35</v>
      </c>
    </row>
    <row r="60" spans="1:21" s="73" customFormat="1" ht="15" customHeight="1">
      <c r="A60" s="69" t="s">
        <v>126</v>
      </c>
      <c r="B60" s="70" t="s">
        <v>151</v>
      </c>
      <c r="C60" s="70"/>
      <c r="D60" s="70"/>
      <c r="E60" s="70"/>
      <c r="F60" s="70"/>
      <c r="G60" s="70"/>
      <c r="H60" s="71" t="s">
        <v>154</v>
      </c>
      <c r="I60" s="76"/>
      <c r="K60" s="73" t="s">
        <v>20</v>
      </c>
      <c r="L60" s="92" t="s">
        <v>124</v>
      </c>
      <c r="M60" s="76" t="s">
        <v>15636</v>
      </c>
      <c r="N60" s="93" t="s">
        <v>27</v>
      </c>
      <c r="O60" s="76" t="s">
        <v>15626</v>
      </c>
      <c r="P60" s="76">
        <v>213</v>
      </c>
    </row>
    <row r="61" spans="1:21" s="73" customFormat="1" ht="15" customHeight="1">
      <c r="A61" s="69" t="s">
        <v>126</v>
      </c>
      <c r="B61" s="70" t="s">
        <v>151</v>
      </c>
      <c r="C61" s="70"/>
      <c r="D61" s="70"/>
      <c r="E61" s="70"/>
      <c r="F61" s="70"/>
      <c r="G61" s="70"/>
      <c r="H61" s="71" t="s">
        <v>155</v>
      </c>
      <c r="I61" s="76"/>
      <c r="K61" s="73" t="s">
        <v>20</v>
      </c>
      <c r="L61" s="92" t="s">
        <v>124</v>
      </c>
      <c r="M61" s="76" t="s">
        <v>15636</v>
      </c>
      <c r="N61" s="93" t="s">
        <v>27</v>
      </c>
      <c r="O61" s="76" t="s">
        <v>15626</v>
      </c>
      <c r="P61" s="76"/>
    </row>
    <row r="62" spans="1:21" s="73" customFormat="1" ht="15" customHeight="1">
      <c r="A62" s="69" t="s">
        <v>126</v>
      </c>
      <c r="B62" s="70" t="s">
        <v>151</v>
      </c>
      <c r="C62" s="70"/>
      <c r="D62" s="70"/>
      <c r="E62" s="70"/>
      <c r="F62" s="70"/>
      <c r="G62" s="70"/>
      <c r="H62" s="71" t="s">
        <v>156</v>
      </c>
      <c r="I62" s="76"/>
      <c r="K62" s="73" t="s">
        <v>20</v>
      </c>
      <c r="L62" s="92" t="s">
        <v>124</v>
      </c>
      <c r="M62" s="76" t="s">
        <v>15636</v>
      </c>
      <c r="N62" s="93" t="s">
        <v>27</v>
      </c>
      <c r="O62" s="76" t="s">
        <v>15626</v>
      </c>
      <c r="P62" s="76"/>
    </row>
    <row r="63" spans="1:21" s="73" customFormat="1" ht="15" customHeight="1">
      <c r="A63" s="100" t="s">
        <v>4547</v>
      </c>
      <c r="B63" s="121" t="s">
        <v>4644</v>
      </c>
      <c r="C63" s="121"/>
      <c r="D63" s="121"/>
      <c r="E63" s="121"/>
      <c r="F63" s="70" t="s">
        <v>32</v>
      </c>
      <c r="G63" s="121" t="s">
        <v>346</v>
      </c>
      <c r="H63" s="121" t="s">
        <v>4718</v>
      </c>
      <c r="I63" s="76" t="s">
        <v>16428</v>
      </c>
      <c r="K63" s="73" t="s">
        <v>93</v>
      </c>
      <c r="L63" s="92" t="s">
        <v>36</v>
      </c>
      <c r="M63" s="76" t="s">
        <v>14484</v>
      </c>
      <c r="N63" s="93" t="s">
        <v>27</v>
      </c>
      <c r="O63" s="76" t="s">
        <v>15626</v>
      </c>
      <c r="P63" s="76">
        <v>86</v>
      </c>
      <c r="Q63" s="1"/>
      <c r="R63" s="1"/>
      <c r="S63" s="1"/>
      <c r="T63" s="1"/>
    </row>
    <row r="64" spans="1:21" s="73" customFormat="1" ht="15" customHeight="1">
      <c r="A64" s="69" t="s">
        <v>328</v>
      </c>
      <c r="B64" s="70" t="s">
        <v>3192</v>
      </c>
      <c r="C64" s="70"/>
      <c r="D64" s="70"/>
      <c r="E64" s="70"/>
      <c r="F64" s="70" t="s">
        <v>32</v>
      </c>
      <c r="G64" s="70" t="s">
        <v>346</v>
      </c>
      <c r="H64" s="71" t="s">
        <v>3193</v>
      </c>
      <c r="I64" s="76" t="s">
        <v>16429</v>
      </c>
      <c r="K64" s="73" t="s">
        <v>93</v>
      </c>
      <c r="L64" s="93" t="s">
        <v>36</v>
      </c>
      <c r="M64" s="76" t="s">
        <v>14484</v>
      </c>
      <c r="N64" s="93" t="s">
        <v>27</v>
      </c>
      <c r="O64" s="76" t="s">
        <v>15626</v>
      </c>
      <c r="P64" s="76">
        <v>174</v>
      </c>
    </row>
    <row r="65" spans="1:17" s="73" customFormat="1" ht="15" customHeight="1">
      <c r="A65" s="69" t="s">
        <v>161</v>
      </c>
      <c r="B65" s="70" t="s">
        <v>162</v>
      </c>
      <c r="C65" s="70"/>
      <c r="D65" s="70"/>
      <c r="E65" s="70"/>
      <c r="F65" s="70"/>
      <c r="G65" s="70"/>
      <c r="H65" s="71" t="s">
        <v>163</v>
      </c>
      <c r="I65" s="76"/>
      <c r="K65" s="73" t="s">
        <v>20</v>
      </c>
      <c r="L65" s="92" t="s">
        <v>124</v>
      </c>
      <c r="M65" s="76" t="s">
        <v>15750</v>
      </c>
      <c r="N65" s="91" t="s">
        <v>22</v>
      </c>
      <c r="O65" s="76" t="s">
        <v>15626</v>
      </c>
      <c r="P65" s="76"/>
    </row>
    <row r="66" spans="1:17" s="73" customFormat="1" ht="15" customHeight="1">
      <c r="A66" s="69" t="s">
        <v>161</v>
      </c>
      <c r="B66" s="70" t="s">
        <v>164</v>
      </c>
      <c r="C66" s="70" t="s">
        <v>165</v>
      </c>
      <c r="D66" s="70"/>
      <c r="E66" s="70"/>
      <c r="F66" s="70"/>
      <c r="G66" s="70"/>
      <c r="H66" s="71" t="s">
        <v>166</v>
      </c>
      <c r="I66" s="76"/>
      <c r="K66" s="73" t="s">
        <v>20</v>
      </c>
      <c r="L66" s="92" t="s">
        <v>124</v>
      </c>
      <c r="M66" s="76" t="s">
        <v>15636</v>
      </c>
      <c r="N66" s="93" t="s">
        <v>27</v>
      </c>
      <c r="O66" s="76" t="s">
        <v>15626</v>
      </c>
      <c r="P66" s="76">
        <v>11390</v>
      </c>
    </row>
    <row r="67" spans="1:17" s="73" customFormat="1" ht="15" customHeight="1">
      <c r="A67" s="69" t="s">
        <v>161</v>
      </c>
      <c r="B67" s="70" t="s">
        <v>168</v>
      </c>
      <c r="C67" s="70"/>
      <c r="D67" s="70"/>
      <c r="E67" s="70" t="s">
        <v>74</v>
      </c>
      <c r="F67" s="70" t="s">
        <v>32</v>
      </c>
      <c r="G67" s="70"/>
      <c r="H67" s="71" t="s">
        <v>169</v>
      </c>
      <c r="I67" s="76" t="s">
        <v>15403</v>
      </c>
      <c r="J67" s="134"/>
      <c r="K67" s="123" t="s">
        <v>44</v>
      </c>
      <c r="L67" s="92" t="s">
        <v>36</v>
      </c>
      <c r="M67" s="76" t="s">
        <v>37</v>
      </c>
      <c r="N67" s="93" t="s">
        <v>27</v>
      </c>
      <c r="O67" s="76" t="s">
        <v>15626</v>
      </c>
      <c r="P67" s="76">
        <v>192</v>
      </c>
      <c r="Q67" s="1">
        <v>1</v>
      </c>
    </row>
    <row r="68" spans="1:17" s="73" customFormat="1" ht="45" customHeight="1">
      <c r="A68" s="69" t="s">
        <v>161</v>
      </c>
      <c r="B68" s="70" t="s">
        <v>170</v>
      </c>
      <c r="C68" s="70" t="s">
        <v>40</v>
      </c>
      <c r="D68" s="70" t="s">
        <v>171</v>
      </c>
      <c r="E68" s="70" t="s">
        <v>172</v>
      </c>
      <c r="F68" s="70" t="s">
        <v>32</v>
      </c>
      <c r="G68" s="70" t="s">
        <v>173</v>
      </c>
      <c r="H68" s="71" t="s">
        <v>174</v>
      </c>
      <c r="I68" s="76" t="s">
        <v>14895</v>
      </c>
      <c r="J68" s="134"/>
      <c r="K68" s="123" t="s">
        <v>44</v>
      </c>
      <c r="L68" s="92" t="s">
        <v>36</v>
      </c>
      <c r="M68" s="76" t="s">
        <v>37</v>
      </c>
      <c r="N68" s="93" t="s">
        <v>27</v>
      </c>
      <c r="O68" s="76" t="s">
        <v>15626</v>
      </c>
      <c r="P68" s="76">
        <v>345</v>
      </c>
      <c r="Q68" s="1">
        <v>1</v>
      </c>
    </row>
    <row r="69" spans="1:17" s="73" customFormat="1" ht="15" customHeight="1">
      <c r="A69" s="69" t="s">
        <v>328</v>
      </c>
      <c r="B69" s="70" t="s">
        <v>1100</v>
      </c>
      <c r="C69" s="70"/>
      <c r="D69" s="70" t="s">
        <v>468</v>
      </c>
      <c r="E69" s="70"/>
      <c r="F69" s="70" t="s">
        <v>32</v>
      </c>
      <c r="G69" s="70" t="s">
        <v>346</v>
      </c>
      <c r="H69" s="71" t="s">
        <v>1101</v>
      </c>
      <c r="I69" s="76" t="s">
        <v>16430</v>
      </c>
      <c r="K69" s="73" t="s">
        <v>93</v>
      </c>
      <c r="L69" s="93" t="s">
        <v>36</v>
      </c>
      <c r="M69" s="76" t="s">
        <v>14484</v>
      </c>
      <c r="N69" s="93" t="s">
        <v>27</v>
      </c>
      <c r="O69" s="76" t="s">
        <v>15626</v>
      </c>
      <c r="P69" s="76">
        <v>181</v>
      </c>
    </row>
    <row r="70" spans="1:17" s="73" customFormat="1" ht="15" customHeight="1">
      <c r="A70" s="69" t="s">
        <v>161</v>
      </c>
      <c r="B70" s="70" t="s">
        <v>246</v>
      </c>
      <c r="C70" s="70"/>
      <c r="D70" s="70"/>
      <c r="E70" s="70"/>
      <c r="F70" s="70" t="s">
        <v>32</v>
      </c>
      <c r="G70" s="70"/>
      <c r="H70" s="146" t="s">
        <v>247</v>
      </c>
      <c r="I70" s="253" t="s">
        <v>16431</v>
      </c>
      <c r="K70" s="73" t="s">
        <v>93</v>
      </c>
      <c r="L70" s="92" t="s">
        <v>36</v>
      </c>
      <c r="M70" s="76" t="s">
        <v>14484</v>
      </c>
      <c r="N70" s="93" t="s">
        <v>27</v>
      </c>
      <c r="O70" s="76" t="s">
        <v>15626</v>
      </c>
      <c r="P70" s="76">
        <v>104</v>
      </c>
    </row>
    <row r="71" spans="1:17" s="73" customFormat="1" ht="15" customHeight="1">
      <c r="A71" s="69" t="s">
        <v>328</v>
      </c>
      <c r="B71" s="70" t="s">
        <v>3134</v>
      </c>
      <c r="C71" s="70"/>
      <c r="D71" s="70" t="s">
        <v>3135</v>
      </c>
      <c r="E71" s="70"/>
      <c r="F71" s="70" t="s">
        <v>32</v>
      </c>
      <c r="G71" s="70"/>
      <c r="H71" s="71" t="s">
        <v>3136</v>
      </c>
      <c r="I71" s="76" t="s">
        <v>16432</v>
      </c>
      <c r="K71" s="73" t="s">
        <v>93</v>
      </c>
      <c r="L71" s="93" t="s">
        <v>36</v>
      </c>
      <c r="M71" s="76" t="s">
        <v>14484</v>
      </c>
      <c r="N71" s="93" t="s">
        <v>27</v>
      </c>
      <c r="O71" s="76" t="s">
        <v>15626</v>
      </c>
      <c r="P71" s="76">
        <v>975</v>
      </c>
    </row>
    <row r="72" spans="1:17" s="73" customFormat="1" ht="15" customHeight="1">
      <c r="A72" s="69" t="s">
        <v>161</v>
      </c>
      <c r="B72" s="70" t="s">
        <v>181</v>
      </c>
      <c r="C72" s="70"/>
      <c r="D72" s="70"/>
      <c r="E72" s="70"/>
      <c r="F72" s="70" t="s">
        <v>32</v>
      </c>
      <c r="G72" s="70"/>
      <c r="H72" s="71" t="s">
        <v>182</v>
      </c>
      <c r="I72" s="76" t="s">
        <v>15379</v>
      </c>
      <c r="J72" s="134"/>
      <c r="K72" s="123" t="s">
        <v>44</v>
      </c>
      <c r="L72" s="92" t="s">
        <v>36</v>
      </c>
      <c r="M72" s="76" t="s">
        <v>37</v>
      </c>
      <c r="N72" s="93" t="s">
        <v>27</v>
      </c>
      <c r="O72" s="76" t="s">
        <v>15626</v>
      </c>
      <c r="P72" s="76">
        <v>522</v>
      </c>
      <c r="Q72" s="1">
        <v>1</v>
      </c>
    </row>
    <row r="73" spans="1:17" s="73" customFormat="1" ht="15" customHeight="1">
      <c r="A73" s="69" t="s">
        <v>328</v>
      </c>
      <c r="B73" s="70" t="s">
        <v>875</v>
      </c>
      <c r="C73" s="70"/>
      <c r="D73" s="70" t="s">
        <v>433</v>
      </c>
      <c r="E73" s="70"/>
      <c r="F73" s="70" t="s">
        <v>32</v>
      </c>
      <c r="G73" s="70" t="s">
        <v>343</v>
      </c>
      <c r="H73" s="71" t="s">
        <v>876</v>
      </c>
      <c r="I73" s="76" t="s">
        <v>16433</v>
      </c>
      <c r="K73" s="73" t="s">
        <v>93</v>
      </c>
      <c r="L73" s="93" t="s">
        <v>36</v>
      </c>
      <c r="M73" s="76" t="s">
        <v>14484</v>
      </c>
      <c r="N73" s="93" t="s">
        <v>27</v>
      </c>
      <c r="O73" s="76" t="s">
        <v>15626</v>
      </c>
      <c r="P73" s="76">
        <v>838</v>
      </c>
    </row>
    <row r="74" spans="1:17" s="73" customFormat="1" ht="15" customHeight="1">
      <c r="A74" s="69" t="s">
        <v>161</v>
      </c>
      <c r="B74" s="70" t="s">
        <v>183</v>
      </c>
      <c r="C74" s="70"/>
      <c r="D74" s="70"/>
      <c r="E74" s="70"/>
      <c r="F74" s="70" t="s">
        <v>32</v>
      </c>
      <c r="G74" s="70"/>
      <c r="H74" s="71" t="s">
        <v>184</v>
      </c>
      <c r="I74" s="319" t="s">
        <v>16434</v>
      </c>
      <c r="K74" s="73" t="s">
        <v>93</v>
      </c>
      <c r="L74" s="92" t="s">
        <v>36</v>
      </c>
      <c r="M74" s="76" t="s">
        <v>14484</v>
      </c>
      <c r="N74" s="93" t="s">
        <v>27</v>
      </c>
      <c r="O74" s="76" t="s">
        <v>15626</v>
      </c>
      <c r="P74" s="76">
        <v>153</v>
      </c>
    </row>
    <row r="75" spans="1:17" s="73" customFormat="1" ht="15" customHeight="1">
      <c r="A75" s="69" t="s">
        <v>328</v>
      </c>
      <c r="B75" s="70" t="s">
        <v>2119</v>
      </c>
      <c r="C75" s="70"/>
      <c r="D75" s="70" t="s">
        <v>427</v>
      </c>
      <c r="E75" s="70"/>
      <c r="F75" s="70" t="s">
        <v>32</v>
      </c>
      <c r="G75" s="70" t="s">
        <v>427</v>
      </c>
      <c r="H75" s="71" t="s">
        <v>2120</v>
      </c>
      <c r="I75" s="319" t="s">
        <v>16435</v>
      </c>
      <c r="K75" s="73" t="s">
        <v>93</v>
      </c>
      <c r="L75" s="93" t="s">
        <v>36</v>
      </c>
      <c r="M75" s="76" t="s">
        <v>14484</v>
      </c>
      <c r="N75" s="93" t="s">
        <v>27</v>
      </c>
      <c r="O75" s="76" t="s">
        <v>15626</v>
      </c>
      <c r="P75" s="76">
        <v>1370</v>
      </c>
    </row>
    <row r="76" spans="1:17" s="73" customFormat="1" ht="15" customHeight="1">
      <c r="A76" s="69" t="s">
        <v>161</v>
      </c>
      <c r="B76" s="70" t="s">
        <v>193</v>
      </c>
      <c r="C76" s="70"/>
      <c r="D76" s="70"/>
      <c r="E76" s="70"/>
      <c r="F76" s="70" t="s">
        <v>32</v>
      </c>
      <c r="G76" s="70"/>
      <c r="H76" s="71" t="s">
        <v>194</v>
      </c>
      <c r="I76" s="319" t="s">
        <v>16436</v>
      </c>
      <c r="K76" s="73" t="s">
        <v>93</v>
      </c>
      <c r="L76" s="92" t="s">
        <v>36</v>
      </c>
      <c r="M76" s="76" t="s">
        <v>14484</v>
      </c>
      <c r="N76" s="93" t="s">
        <v>27</v>
      </c>
      <c r="O76" s="76" t="s">
        <v>15626</v>
      </c>
      <c r="P76" s="76">
        <v>1082</v>
      </c>
    </row>
    <row r="77" spans="1:17" s="73" customFormat="1" ht="15" customHeight="1">
      <c r="A77" s="69" t="s">
        <v>38</v>
      </c>
      <c r="B77" s="74" t="s">
        <v>62</v>
      </c>
      <c r="C77" s="74" t="s">
        <v>40</v>
      </c>
      <c r="D77" s="74"/>
      <c r="E77" s="70"/>
      <c r="F77" s="70" t="s">
        <v>32</v>
      </c>
      <c r="G77" s="74"/>
      <c r="H77" s="75" t="s">
        <v>92</v>
      </c>
      <c r="I77" s="319" t="s">
        <v>16437</v>
      </c>
      <c r="K77" s="73" t="s">
        <v>93</v>
      </c>
      <c r="L77" s="92" t="s">
        <v>36</v>
      </c>
      <c r="M77" s="76" t="s">
        <v>14484</v>
      </c>
      <c r="N77" s="93" t="s">
        <v>27</v>
      </c>
      <c r="O77" s="76" t="s">
        <v>15626</v>
      </c>
      <c r="P77" s="76">
        <v>72</v>
      </c>
    </row>
    <row r="78" spans="1:17" s="73" customFormat="1" ht="15" customHeight="1">
      <c r="A78" s="69" t="s">
        <v>126</v>
      </c>
      <c r="B78" s="70" t="s">
        <v>157</v>
      </c>
      <c r="C78" s="70"/>
      <c r="D78" s="70"/>
      <c r="E78" s="70"/>
      <c r="F78" s="70" t="s">
        <v>32</v>
      </c>
      <c r="G78" s="70"/>
      <c r="H78" s="71" t="s">
        <v>158</v>
      </c>
      <c r="I78" s="319" t="s">
        <v>16438</v>
      </c>
      <c r="K78" s="73" t="s">
        <v>93</v>
      </c>
      <c r="L78" s="92" t="s">
        <v>36</v>
      </c>
      <c r="M78" s="76" t="s">
        <v>14484</v>
      </c>
      <c r="N78" s="93" t="s">
        <v>27</v>
      </c>
      <c r="O78" s="76" t="s">
        <v>15626</v>
      </c>
      <c r="P78" s="76">
        <v>86</v>
      </c>
    </row>
    <row r="79" spans="1:17" s="73" customFormat="1" ht="15" customHeight="1">
      <c r="A79" s="69" t="s">
        <v>161</v>
      </c>
      <c r="B79" s="70" t="s">
        <v>195</v>
      </c>
      <c r="C79" s="70"/>
      <c r="D79" s="70"/>
      <c r="E79" s="70"/>
      <c r="F79" s="70" t="s">
        <v>32</v>
      </c>
      <c r="G79" s="70"/>
      <c r="H79" s="71" t="s">
        <v>196</v>
      </c>
      <c r="I79" s="76" t="s">
        <v>14917</v>
      </c>
      <c r="J79" s="134"/>
      <c r="K79" s="123" t="s">
        <v>44</v>
      </c>
      <c r="L79" s="92" t="s">
        <v>36</v>
      </c>
      <c r="M79" s="76" t="s">
        <v>37</v>
      </c>
      <c r="N79" s="93" t="s">
        <v>27</v>
      </c>
      <c r="O79" s="76" t="s">
        <v>15626</v>
      </c>
      <c r="P79" s="76">
        <v>96</v>
      </c>
      <c r="Q79" s="1">
        <v>1</v>
      </c>
    </row>
    <row r="80" spans="1:17" s="73" customFormat="1" ht="15" customHeight="1">
      <c r="A80" s="69" t="s">
        <v>161</v>
      </c>
      <c r="B80" s="70" t="s">
        <v>195</v>
      </c>
      <c r="C80" s="70"/>
      <c r="D80" s="70"/>
      <c r="E80" s="70"/>
      <c r="F80" s="70" t="s">
        <v>32</v>
      </c>
      <c r="G80" s="70"/>
      <c r="H80" s="71" t="s">
        <v>197</v>
      </c>
      <c r="I80" s="76" t="s">
        <v>14932</v>
      </c>
      <c r="J80" s="134"/>
      <c r="K80" s="123" t="s">
        <v>44</v>
      </c>
      <c r="L80" s="92" t="s">
        <v>36</v>
      </c>
      <c r="M80" s="76" t="s">
        <v>37</v>
      </c>
      <c r="N80" s="93" t="s">
        <v>27</v>
      </c>
      <c r="O80" s="76" t="s">
        <v>15626</v>
      </c>
      <c r="P80" s="76">
        <v>22</v>
      </c>
      <c r="Q80" s="1">
        <v>1</v>
      </c>
    </row>
    <row r="81" spans="1:20" s="73" customFormat="1" ht="15" customHeight="1">
      <c r="A81" s="69" t="s">
        <v>161</v>
      </c>
      <c r="B81" s="70" t="s">
        <v>198</v>
      </c>
      <c r="C81" s="70"/>
      <c r="D81" s="70"/>
      <c r="E81" s="70"/>
      <c r="F81" s="70" t="s">
        <v>32</v>
      </c>
      <c r="G81" s="70"/>
      <c r="H81" s="71" t="s">
        <v>199</v>
      </c>
      <c r="I81" s="76" t="s">
        <v>14961</v>
      </c>
      <c r="J81" s="134"/>
      <c r="K81" s="123" t="s">
        <v>44</v>
      </c>
      <c r="L81" s="92" t="s">
        <v>36</v>
      </c>
      <c r="M81" s="76" t="s">
        <v>37</v>
      </c>
      <c r="N81" s="93" t="s">
        <v>27</v>
      </c>
      <c r="O81" s="76" t="s">
        <v>15626</v>
      </c>
      <c r="P81" s="76">
        <v>24</v>
      </c>
      <c r="Q81" s="1">
        <v>1</v>
      </c>
    </row>
    <row r="82" spans="1:20" s="73" customFormat="1" ht="15" customHeight="1">
      <c r="A82" s="69" t="s">
        <v>161</v>
      </c>
      <c r="B82" s="70" t="s">
        <v>200</v>
      </c>
      <c r="C82" s="70"/>
      <c r="D82" s="70"/>
      <c r="E82" s="70"/>
      <c r="F82" s="70" t="s">
        <v>32</v>
      </c>
      <c r="G82" s="70"/>
      <c r="H82" s="71" t="s">
        <v>201</v>
      </c>
      <c r="I82" s="76" t="s">
        <v>14965</v>
      </c>
      <c r="J82" s="134"/>
      <c r="K82" s="123" t="s">
        <v>44</v>
      </c>
      <c r="L82" s="92" t="s">
        <v>36</v>
      </c>
      <c r="M82" s="76" t="s">
        <v>37</v>
      </c>
      <c r="N82" s="93" t="s">
        <v>27</v>
      </c>
      <c r="O82" s="76" t="s">
        <v>15626</v>
      </c>
      <c r="P82" s="76">
        <v>200</v>
      </c>
      <c r="Q82" s="1">
        <v>1</v>
      </c>
    </row>
    <row r="83" spans="1:20" s="73" customFormat="1" ht="15" customHeight="1">
      <c r="A83" s="69" t="s">
        <v>161</v>
      </c>
      <c r="B83" s="70" t="s">
        <v>202</v>
      </c>
      <c r="C83" s="70"/>
      <c r="D83" s="70"/>
      <c r="E83" s="70"/>
      <c r="F83" s="70" t="s">
        <v>32</v>
      </c>
      <c r="G83" s="70"/>
      <c r="H83" s="144" t="s">
        <v>203</v>
      </c>
      <c r="I83" s="76" t="s">
        <v>15578</v>
      </c>
      <c r="J83" s="134"/>
      <c r="K83" s="123" t="s">
        <v>44</v>
      </c>
      <c r="L83" s="92" t="s">
        <v>36</v>
      </c>
      <c r="M83" s="76" t="s">
        <v>37</v>
      </c>
      <c r="N83" s="93" t="s">
        <v>27</v>
      </c>
      <c r="O83" s="76" t="s">
        <v>15626</v>
      </c>
      <c r="P83" s="76">
        <v>25</v>
      </c>
      <c r="Q83" s="1">
        <v>1</v>
      </c>
    </row>
    <row r="84" spans="1:20" s="73" customFormat="1" ht="15" customHeight="1">
      <c r="A84" s="69" t="s">
        <v>161</v>
      </c>
      <c r="B84" s="70" t="s">
        <v>204</v>
      </c>
      <c r="C84" s="70"/>
      <c r="D84" s="70"/>
      <c r="E84" s="70"/>
      <c r="F84" s="70" t="s">
        <v>32</v>
      </c>
      <c r="G84" s="70"/>
      <c r="H84" s="71" t="s">
        <v>205</v>
      </c>
      <c r="I84" s="76" t="s">
        <v>15436</v>
      </c>
      <c r="J84" s="134"/>
      <c r="K84" s="123" t="s">
        <v>44</v>
      </c>
      <c r="L84" s="92" t="s">
        <v>36</v>
      </c>
      <c r="M84" s="76" t="s">
        <v>37</v>
      </c>
      <c r="N84" s="93" t="s">
        <v>27</v>
      </c>
      <c r="O84" s="76" t="s">
        <v>15626</v>
      </c>
      <c r="P84" s="76">
        <v>1569</v>
      </c>
      <c r="Q84" s="1">
        <v>1</v>
      </c>
    </row>
    <row r="85" spans="1:20" s="73" customFormat="1" ht="15" customHeight="1">
      <c r="A85" s="69" t="s">
        <v>161</v>
      </c>
      <c r="B85" s="70" t="s">
        <v>206</v>
      </c>
      <c r="C85" s="70"/>
      <c r="D85" s="70"/>
      <c r="E85" s="70"/>
      <c r="F85" s="70" t="s">
        <v>32</v>
      </c>
      <c r="G85" s="70"/>
      <c r="H85" s="71" t="s">
        <v>207</v>
      </c>
      <c r="I85" s="76" t="s">
        <v>15419</v>
      </c>
      <c r="J85" s="134"/>
      <c r="K85" s="123" t="s">
        <v>44</v>
      </c>
      <c r="L85" s="92" t="s">
        <v>36</v>
      </c>
      <c r="M85" s="76" t="s">
        <v>37</v>
      </c>
      <c r="N85" s="93" t="s">
        <v>27</v>
      </c>
      <c r="O85" s="76" t="s">
        <v>15626</v>
      </c>
      <c r="P85" s="76">
        <v>201</v>
      </c>
      <c r="Q85" s="1">
        <v>1</v>
      </c>
    </row>
    <row r="86" spans="1:20" s="73" customFormat="1" ht="15" customHeight="1">
      <c r="A86" s="69" t="s">
        <v>161</v>
      </c>
      <c r="B86" s="70" t="s">
        <v>208</v>
      </c>
      <c r="C86" s="70"/>
      <c r="D86" s="70"/>
      <c r="E86" s="70"/>
      <c r="F86" s="70" t="s">
        <v>32</v>
      </c>
      <c r="G86" s="70"/>
      <c r="H86" s="71" t="s">
        <v>209</v>
      </c>
      <c r="I86" s="76" t="s">
        <v>15082</v>
      </c>
      <c r="J86" s="134"/>
      <c r="K86" s="123" t="s">
        <v>44</v>
      </c>
      <c r="L86" s="92" t="s">
        <v>36</v>
      </c>
      <c r="M86" s="76" t="s">
        <v>37</v>
      </c>
      <c r="N86" s="93" t="s">
        <v>27</v>
      </c>
      <c r="O86" s="76" t="s">
        <v>15626</v>
      </c>
      <c r="P86" s="76">
        <v>140</v>
      </c>
      <c r="Q86" s="1">
        <v>1</v>
      </c>
    </row>
    <row r="87" spans="1:20" s="73" customFormat="1" ht="15" customHeight="1">
      <c r="A87" s="69" t="s">
        <v>161</v>
      </c>
      <c r="B87" s="70" t="s">
        <v>214</v>
      </c>
      <c r="C87" s="70"/>
      <c r="D87" s="70"/>
      <c r="E87" s="70"/>
      <c r="F87" s="70" t="s">
        <v>32</v>
      </c>
      <c r="G87" s="70"/>
      <c r="H87" s="71" t="s">
        <v>215</v>
      </c>
      <c r="I87" t="s">
        <v>16439</v>
      </c>
      <c r="K87" s="73" t="s">
        <v>93</v>
      </c>
      <c r="L87" s="92" t="s">
        <v>36</v>
      </c>
      <c r="M87" s="76" t="s">
        <v>14484</v>
      </c>
      <c r="N87" s="93" t="s">
        <v>27</v>
      </c>
      <c r="O87" s="76" t="s">
        <v>15626</v>
      </c>
      <c r="P87" s="76">
        <v>1012</v>
      </c>
    </row>
    <row r="88" spans="1:20" s="73" customFormat="1" ht="15" customHeight="1">
      <c r="A88" s="69" t="s">
        <v>161</v>
      </c>
      <c r="B88" s="70" t="s">
        <v>175</v>
      </c>
      <c r="C88" s="70"/>
      <c r="D88" s="70"/>
      <c r="E88" s="70"/>
      <c r="F88" s="70" t="s">
        <v>32</v>
      </c>
      <c r="G88" s="70"/>
      <c r="H88" s="71" t="s">
        <v>176</v>
      </c>
      <c r="I88" s="319" t="s">
        <v>16440</v>
      </c>
      <c r="K88" s="73" t="s">
        <v>93</v>
      </c>
      <c r="L88" s="92" t="s">
        <v>36</v>
      </c>
      <c r="M88" s="76" t="s">
        <v>14484</v>
      </c>
      <c r="N88" s="93" t="s">
        <v>27</v>
      </c>
      <c r="O88" s="76" t="s">
        <v>15626</v>
      </c>
      <c r="P88" s="76">
        <v>6952</v>
      </c>
    </row>
    <row r="89" spans="1:20" s="73" customFormat="1" ht="30" customHeight="1">
      <c r="A89" s="125" t="s">
        <v>4459</v>
      </c>
      <c r="B89" s="132" t="s">
        <v>4481</v>
      </c>
      <c r="C89" s="132"/>
      <c r="D89" s="70" t="s">
        <v>427</v>
      </c>
      <c r="E89" s="70" t="s">
        <v>427</v>
      </c>
      <c r="F89" s="70" t="s">
        <v>32</v>
      </c>
      <c r="G89" s="70" t="s">
        <v>427</v>
      </c>
      <c r="H89" s="133" t="s">
        <v>4482</v>
      </c>
      <c r="I89" s="319" t="s">
        <v>16441</v>
      </c>
      <c r="K89" s="73" t="s">
        <v>93</v>
      </c>
      <c r="L89" s="93" t="s">
        <v>36</v>
      </c>
      <c r="M89" s="76" t="s">
        <v>14484</v>
      </c>
      <c r="N89" s="93" t="s">
        <v>27</v>
      </c>
      <c r="O89" s="76" t="s">
        <v>15626</v>
      </c>
      <c r="P89" s="76">
        <v>899</v>
      </c>
      <c r="Q89" s="1"/>
      <c r="R89" s="1"/>
      <c r="S89" s="1"/>
      <c r="T89" s="1"/>
    </row>
    <row r="90" spans="1:20" s="73" customFormat="1" ht="15" customHeight="1">
      <c r="A90" s="69" t="s">
        <v>328</v>
      </c>
      <c r="B90" s="70" t="s">
        <v>3831</v>
      </c>
      <c r="C90" s="70"/>
      <c r="D90" s="70"/>
      <c r="E90" s="70"/>
      <c r="F90" s="70" t="s">
        <v>32</v>
      </c>
      <c r="G90" s="70"/>
      <c r="H90" s="71" t="s">
        <v>3832</v>
      </c>
      <c r="I90" s="319" t="s">
        <v>16442</v>
      </c>
      <c r="K90" s="73" t="s">
        <v>93</v>
      </c>
      <c r="L90" s="93" t="s">
        <v>36</v>
      </c>
      <c r="M90" s="76" t="s">
        <v>14484</v>
      </c>
      <c r="N90" s="93" t="s">
        <v>27</v>
      </c>
      <c r="O90" s="76" t="s">
        <v>15626</v>
      </c>
      <c r="P90" s="76">
        <v>514</v>
      </c>
    </row>
    <row r="91" spans="1:20" s="73" customFormat="1" ht="15" customHeight="1">
      <c r="A91" s="69" t="s">
        <v>161</v>
      </c>
      <c r="B91" s="70" t="s">
        <v>218</v>
      </c>
      <c r="C91" s="70"/>
      <c r="D91" s="70"/>
      <c r="E91" s="70"/>
      <c r="F91" s="70" t="s">
        <v>32</v>
      </c>
      <c r="G91" s="70"/>
      <c r="H91" s="71" t="s">
        <v>219</v>
      </c>
      <c r="I91" s="76" t="s">
        <v>14747</v>
      </c>
      <c r="J91" s="134"/>
      <c r="K91" s="123" t="s">
        <v>44</v>
      </c>
      <c r="L91" s="92" t="s">
        <v>36</v>
      </c>
      <c r="M91" s="76" t="s">
        <v>37</v>
      </c>
      <c r="N91" s="93" t="s">
        <v>27</v>
      </c>
      <c r="O91" s="76" t="s">
        <v>15626</v>
      </c>
      <c r="P91" s="76">
        <v>59</v>
      </c>
      <c r="Q91" s="1">
        <v>1</v>
      </c>
    </row>
    <row r="92" spans="1:20" s="73" customFormat="1" ht="15" customHeight="1">
      <c r="A92" s="69" t="s">
        <v>161</v>
      </c>
      <c r="B92" s="70" t="s">
        <v>220</v>
      </c>
      <c r="C92" s="70"/>
      <c r="D92" s="70"/>
      <c r="E92" s="70"/>
      <c r="F92" s="70" t="s">
        <v>32</v>
      </c>
      <c r="G92" s="70"/>
      <c r="H92" s="71" t="s">
        <v>14488</v>
      </c>
      <c r="I92" s="76" t="s">
        <v>14755</v>
      </c>
      <c r="J92" s="134"/>
      <c r="K92" s="123" t="s">
        <v>44</v>
      </c>
      <c r="L92" s="92" t="s">
        <v>36</v>
      </c>
      <c r="M92" s="76" t="s">
        <v>37</v>
      </c>
      <c r="N92" s="93" t="s">
        <v>27</v>
      </c>
      <c r="O92" s="76" t="s">
        <v>15626</v>
      </c>
      <c r="P92" s="76">
        <v>29</v>
      </c>
      <c r="Q92" s="1">
        <v>1</v>
      </c>
    </row>
    <row r="93" spans="1:20" s="73" customFormat="1" ht="15" customHeight="1">
      <c r="A93" s="69" t="s">
        <v>161</v>
      </c>
      <c r="B93" s="70" t="s">
        <v>221</v>
      </c>
      <c r="C93" s="70"/>
      <c r="D93" s="70"/>
      <c r="E93" s="70"/>
      <c r="F93" s="70" t="s">
        <v>32</v>
      </c>
      <c r="G93" s="70"/>
      <c r="H93" s="71" t="s">
        <v>222</v>
      </c>
      <c r="I93" s="76" t="s">
        <v>14750</v>
      </c>
      <c r="J93" s="134"/>
      <c r="K93" s="123" t="s">
        <v>44</v>
      </c>
      <c r="L93" s="92" t="s">
        <v>36</v>
      </c>
      <c r="M93" s="76" t="s">
        <v>37</v>
      </c>
      <c r="N93" s="93" t="s">
        <v>27</v>
      </c>
      <c r="O93" s="76" t="s">
        <v>15626</v>
      </c>
      <c r="P93" s="76">
        <v>26</v>
      </c>
      <c r="Q93" s="1">
        <v>1</v>
      </c>
    </row>
    <row r="94" spans="1:20" s="73" customFormat="1" ht="15" customHeight="1">
      <c r="A94" s="69" t="s">
        <v>161</v>
      </c>
      <c r="B94" s="70" t="s">
        <v>223</v>
      </c>
      <c r="C94" s="70"/>
      <c r="D94" s="70"/>
      <c r="E94" s="70"/>
      <c r="F94" s="70" t="s">
        <v>32</v>
      </c>
      <c r="G94" s="70"/>
      <c r="H94" s="71" t="s">
        <v>224</v>
      </c>
      <c r="I94" s="76" t="s">
        <v>14752</v>
      </c>
      <c r="J94" s="134"/>
      <c r="K94" s="123" t="s">
        <v>44</v>
      </c>
      <c r="L94" s="92" t="s">
        <v>36</v>
      </c>
      <c r="M94" s="76" t="s">
        <v>37</v>
      </c>
      <c r="N94" s="93" t="s">
        <v>27</v>
      </c>
      <c r="O94" s="76" t="s">
        <v>15626</v>
      </c>
      <c r="P94" s="76">
        <v>10</v>
      </c>
      <c r="Q94" s="1">
        <v>1</v>
      </c>
    </row>
    <row r="95" spans="1:20" s="73" customFormat="1" ht="15" customHeight="1">
      <c r="A95" s="69" t="s">
        <v>161</v>
      </c>
      <c r="B95" s="70" t="s">
        <v>225</v>
      </c>
      <c r="C95" s="70"/>
      <c r="D95" s="70"/>
      <c r="E95" s="70"/>
      <c r="F95" s="70" t="s">
        <v>32</v>
      </c>
      <c r="G95" s="70"/>
      <c r="H95" s="71" t="s">
        <v>226</v>
      </c>
      <c r="I95" s="76" t="s">
        <v>14769</v>
      </c>
      <c r="J95" s="134"/>
      <c r="K95" s="123" t="s">
        <v>44</v>
      </c>
      <c r="L95" s="92" t="s">
        <v>36</v>
      </c>
      <c r="M95" s="76" t="s">
        <v>37</v>
      </c>
      <c r="N95" s="93" t="s">
        <v>27</v>
      </c>
      <c r="O95" s="76" t="s">
        <v>15626</v>
      </c>
      <c r="P95" s="76">
        <v>20</v>
      </c>
      <c r="Q95" s="1">
        <v>1</v>
      </c>
    </row>
    <row r="96" spans="1:20" s="73" customFormat="1" ht="15" customHeight="1">
      <c r="A96" s="69" t="s">
        <v>161</v>
      </c>
      <c r="B96" s="70" t="s">
        <v>227</v>
      </c>
      <c r="C96" s="70"/>
      <c r="D96" s="70"/>
      <c r="E96" s="70"/>
      <c r="F96" s="70" t="s">
        <v>32</v>
      </c>
      <c r="G96" s="70"/>
      <c r="H96" s="71" t="s">
        <v>228</v>
      </c>
      <c r="I96" s="76" t="s">
        <v>14771</v>
      </c>
      <c r="J96" s="134"/>
      <c r="K96" s="123" t="s">
        <v>44</v>
      </c>
      <c r="L96" s="92" t="s">
        <v>36</v>
      </c>
      <c r="M96" s="76" t="s">
        <v>37</v>
      </c>
      <c r="N96" s="93" t="s">
        <v>27</v>
      </c>
      <c r="O96" s="76" t="s">
        <v>15626</v>
      </c>
      <c r="P96" s="76">
        <v>10</v>
      </c>
      <c r="Q96" s="1">
        <v>1</v>
      </c>
    </row>
    <row r="97" spans="1:20" s="73" customFormat="1" ht="15" customHeight="1">
      <c r="A97" s="69" t="s">
        <v>161</v>
      </c>
      <c r="B97" s="70" t="s">
        <v>229</v>
      </c>
      <c r="C97" s="70"/>
      <c r="D97" s="70"/>
      <c r="E97" s="70"/>
      <c r="F97" s="70" t="s">
        <v>32</v>
      </c>
      <c r="G97" s="70"/>
      <c r="H97" s="71" t="s">
        <v>230</v>
      </c>
      <c r="I97" s="76" t="s">
        <v>14773</v>
      </c>
      <c r="J97" s="134"/>
      <c r="K97" s="123" t="s">
        <v>44</v>
      </c>
      <c r="L97" s="92" t="s">
        <v>36</v>
      </c>
      <c r="M97" s="76" t="s">
        <v>37</v>
      </c>
      <c r="N97" s="93" t="s">
        <v>27</v>
      </c>
      <c r="O97" s="76" t="s">
        <v>15626</v>
      </c>
      <c r="P97" s="76">
        <v>7</v>
      </c>
      <c r="Q97" s="1">
        <v>1</v>
      </c>
    </row>
    <row r="98" spans="1:20" s="73" customFormat="1" ht="15" customHeight="1">
      <c r="A98" s="69" t="s">
        <v>161</v>
      </c>
      <c r="B98" s="70" t="s">
        <v>231</v>
      </c>
      <c r="C98" s="70"/>
      <c r="D98" s="70"/>
      <c r="E98" s="70"/>
      <c r="F98" s="70" t="s">
        <v>32</v>
      </c>
      <c r="G98" s="70"/>
      <c r="H98" s="71" t="s">
        <v>232</v>
      </c>
      <c r="I98" s="76" t="s">
        <v>14784</v>
      </c>
      <c r="J98" s="134"/>
      <c r="K98" s="123" t="s">
        <v>44</v>
      </c>
      <c r="L98" s="92" t="s">
        <v>36</v>
      </c>
      <c r="M98" s="76" t="s">
        <v>37</v>
      </c>
      <c r="N98" s="93" t="s">
        <v>27</v>
      </c>
      <c r="O98" s="76" t="s">
        <v>15626</v>
      </c>
      <c r="P98" s="76">
        <v>31</v>
      </c>
      <c r="Q98" s="1">
        <v>1</v>
      </c>
    </row>
    <row r="99" spans="1:20" s="73" customFormat="1" ht="15" customHeight="1">
      <c r="A99" s="69" t="s">
        <v>161</v>
      </c>
      <c r="B99" s="70" t="s">
        <v>233</v>
      </c>
      <c r="C99" s="70"/>
      <c r="D99" s="70"/>
      <c r="E99" s="70"/>
      <c r="F99" s="70" t="s">
        <v>32</v>
      </c>
      <c r="G99" s="70"/>
      <c r="H99" s="71" t="s">
        <v>234</v>
      </c>
      <c r="I99" s="76" t="s">
        <v>14786</v>
      </c>
      <c r="J99" s="134"/>
      <c r="K99" s="123" t="s">
        <v>44</v>
      </c>
      <c r="L99" s="92" t="s">
        <v>36</v>
      </c>
      <c r="M99" s="76" t="s">
        <v>37</v>
      </c>
      <c r="N99" s="93" t="s">
        <v>27</v>
      </c>
      <c r="O99" s="76" t="s">
        <v>15626</v>
      </c>
      <c r="P99" s="76">
        <v>11</v>
      </c>
      <c r="Q99" s="1">
        <v>1</v>
      </c>
    </row>
    <row r="100" spans="1:20" s="73" customFormat="1" ht="15" customHeight="1">
      <c r="A100" s="69" t="s">
        <v>161</v>
      </c>
      <c r="B100" s="70" t="s">
        <v>235</v>
      </c>
      <c r="C100" s="70"/>
      <c r="D100" s="70"/>
      <c r="E100" s="70"/>
      <c r="F100" s="70" t="s">
        <v>32</v>
      </c>
      <c r="G100" s="70"/>
      <c r="H100" s="71" t="s">
        <v>236</v>
      </c>
      <c r="I100" s="76" t="s">
        <v>14788</v>
      </c>
      <c r="J100" s="134"/>
      <c r="K100" s="123" t="s">
        <v>44</v>
      </c>
      <c r="L100" s="92" t="s">
        <v>36</v>
      </c>
      <c r="M100" s="76" t="s">
        <v>37</v>
      </c>
      <c r="N100" s="93" t="s">
        <v>27</v>
      </c>
      <c r="O100" s="76" t="s">
        <v>15626</v>
      </c>
      <c r="P100" s="76">
        <v>7</v>
      </c>
      <c r="Q100" s="1">
        <v>1</v>
      </c>
    </row>
    <row r="101" spans="1:20" s="73" customFormat="1" ht="15" customHeight="1">
      <c r="A101" s="69" t="s">
        <v>161</v>
      </c>
      <c r="B101" s="70" t="s">
        <v>237</v>
      </c>
      <c r="C101" s="70"/>
      <c r="D101" s="70"/>
      <c r="E101" s="70"/>
      <c r="F101" s="70" t="s">
        <v>32</v>
      </c>
      <c r="G101" s="70"/>
      <c r="H101" s="71" t="s">
        <v>238</v>
      </c>
      <c r="I101" s="76" t="s">
        <v>14781</v>
      </c>
      <c r="J101" s="134"/>
      <c r="K101" s="123" t="s">
        <v>44</v>
      </c>
      <c r="L101" s="92" t="s">
        <v>36</v>
      </c>
      <c r="M101" s="76" t="s">
        <v>37</v>
      </c>
      <c r="N101" s="93" t="s">
        <v>27</v>
      </c>
      <c r="O101" s="76" t="s">
        <v>15626</v>
      </c>
      <c r="P101" s="76">
        <v>13</v>
      </c>
      <c r="Q101" s="1">
        <v>1</v>
      </c>
    </row>
    <row r="102" spans="1:20" s="73" customFormat="1" ht="15" customHeight="1">
      <c r="A102" s="69" t="s">
        <v>161</v>
      </c>
      <c r="B102" s="70" t="s">
        <v>239</v>
      </c>
      <c r="C102" s="70"/>
      <c r="D102" s="70"/>
      <c r="E102" s="70"/>
      <c r="F102" s="70" t="s">
        <v>32</v>
      </c>
      <c r="G102" s="70"/>
      <c r="H102" t="s">
        <v>240</v>
      </c>
      <c r="I102" s="76" t="s">
        <v>14798</v>
      </c>
      <c r="J102" s="134"/>
      <c r="K102" s="123" t="s">
        <v>44</v>
      </c>
      <c r="L102" s="92" t="s">
        <v>36</v>
      </c>
      <c r="M102" s="76" t="s">
        <v>37</v>
      </c>
      <c r="N102" s="93" t="s">
        <v>27</v>
      </c>
      <c r="O102" s="76" t="s">
        <v>15626</v>
      </c>
      <c r="P102" s="76">
        <v>99</v>
      </c>
      <c r="Q102" s="1">
        <v>1</v>
      </c>
    </row>
    <row r="103" spans="1:20" s="73" customFormat="1" ht="15" customHeight="1">
      <c r="A103" s="69" t="s">
        <v>161</v>
      </c>
      <c r="B103" s="70" t="s">
        <v>239</v>
      </c>
      <c r="C103" s="70"/>
      <c r="D103" s="70"/>
      <c r="E103" s="70"/>
      <c r="F103" s="70" t="s">
        <v>32</v>
      </c>
      <c r="G103" s="70"/>
      <c r="H103" s="71" t="s">
        <v>241</v>
      </c>
      <c r="I103" s="76" t="s">
        <v>14804</v>
      </c>
      <c r="J103" s="134"/>
      <c r="K103" s="123" t="s">
        <v>44</v>
      </c>
      <c r="L103" s="92" t="s">
        <v>36</v>
      </c>
      <c r="M103" s="76" t="s">
        <v>37</v>
      </c>
      <c r="N103" s="93" t="s">
        <v>27</v>
      </c>
      <c r="O103" s="76" t="s">
        <v>15626</v>
      </c>
      <c r="P103" s="76">
        <v>491</v>
      </c>
      <c r="Q103" s="1">
        <v>1</v>
      </c>
    </row>
    <row r="104" spans="1:20" s="73" customFormat="1" ht="15" customHeight="1">
      <c r="A104" s="69" t="s">
        <v>161</v>
      </c>
      <c r="B104" s="70" t="s">
        <v>239</v>
      </c>
      <c r="C104" s="70"/>
      <c r="D104" s="70"/>
      <c r="E104" s="70"/>
      <c r="F104" s="70" t="s">
        <v>32</v>
      </c>
      <c r="G104" s="70"/>
      <c r="H104" s="71" t="s">
        <v>242</v>
      </c>
      <c r="I104" s="76" t="s">
        <v>14813</v>
      </c>
      <c r="J104" s="134"/>
      <c r="K104" s="123" t="s">
        <v>44</v>
      </c>
      <c r="L104" s="92" t="s">
        <v>36</v>
      </c>
      <c r="M104" s="76" t="s">
        <v>37</v>
      </c>
      <c r="N104" s="93" t="s">
        <v>27</v>
      </c>
      <c r="O104" s="76" t="s">
        <v>15626</v>
      </c>
      <c r="P104" s="76">
        <v>79</v>
      </c>
      <c r="Q104" s="1">
        <v>1</v>
      </c>
    </row>
    <row r="105" spans="1:20" s="73" customFormat="1" ht="15" customHeight="1">
      <c r="A105" s="69" t="s">
        <v>161</v>
      </c>
      <c r="B105" s="70" t="s">
        <v>239</v>
      </c>
      <c r="C105" s="70"/>
      <c r="D105" s="70"/>
      <c r="E105" s="70"/>
      <c r="F105" s="70" t="s">
        <v>32</v>
      </c>
      <c r="G105" s="70"/>
      <c r="H105" s="71" t="s">
        <v>243</v>
      </c>
      <c r="I105" s="76" t="s">
        <v>14818</v>
      </c>
      <c r="J105" s="134"/>
      <c r="K105" s="123" t="s">
        <v>44</v>
      </c>
      <c r="L105" s="92" t="s">
        <v>36</v>
      </c>
      <c r="M105" s="76" t="s">
        <v>37</v>
      </c>
      <c r="N105" s="93" t="s">
        <v>27</v>
      </c>
      <c r="O105" s="76" t="s">
        <v>15626</v>
      </c>
      <c r="P105" s="76">
        <v>41</v>
      </c>
      <c r="Q105" s="1">
        <v>1</v>
      </c>
    </row>
    <row r="106" spans="1:20" s="73" customFormat="1" ht="15" customHeight="1">
      <c r="A106" s="69" t="s">
        <v>161</v>
      </c>
      <c r="B106" s="70" t="s">
        <v>244</v>
      </c>
      <c r="C106" s="70"/>
      <c r="D106" s="70"/>
      <c r="E106" s="70"/>
      <c r="F106" s="70" t="s">
        <v>32</v>
      </c>
      <c r="G106" s="70"/>
      <c r="H106" s="71" t="s">
        <v>245</v>
      </c>
      <c r="I106" s="76" t="s">
        <v>14809</v>
      </c>
      <c r="J106" s="134"/>
      <c r="K106" s="123" t="s">
        <v>44</v>
      </c>
      <c r="L106" s="92" t="s">
        <v>36</v>
      </c>
      <c r="M106" s="76" t="s">
        <v>37</v>
      </c>
      <c r="N106" s="93" t="s">
        <v>27</v>
      </c>
      <c r="O106" s="76" t="s">
        <v>15626</v>
      </c>
      <c r="P106" s="76">
        <v>176</v>
      </c>
      <c r="Q106" s="1">
        <v>1</v>
      </c>
    </row>
    <row r="107" spans="1:20" s="73" customFormat="1" ht="15" customHeight="1">
      <c r="A107" s="69" t="s">
        <v>161</v>
      </c>
      <c r="B107" s="70" t="s">
        <v>177</v>
      </c>
      <c r="C107" s="70"/>
      <c r="D107" s="70"/>
      <c r="E107" s="70"/>
      <c r="F107" s="70" t="s">
        <v>32</v>
      </c>
      <c r="G107" s="70"/>
      <c r="H107" s="71" t="s">
        <v>178</v>
      </c>
      <c r="I107" s="319" t="s">
        <v>16443</v>
      </c>
      <c r="K107" s="73" t="s">
        <v>93</v>
      </c>
      <c r="L107" s="92" t="s">
        <v>36</v>
      </c>
      <c r="M107" s="76" t="s">
        <v>14484</v>
      </c>
      <c r="N107" s="93" t="s">
        <v>27</v>
      </c>
      <c r="O107" s="76" t="s">
        <v>15626</v>
      </c>
      <c r="P107" s="76">
        <v>1391</v>
      </c>
    </row>
    <row r="108" spans="1:20" s="76" customFormat="1" ht="15" customHeight="1">
      <c r="A108" s="69" t="s">
        <v>161</v>
      </c>
      <c r="B108" s="70" t="s">
        <v>303</v>
      </c>
      <c r="C108" s="70"/>
      <c r="D108" s="70"/>
      <c r="E108" s="70"/>
      <c r="F108" s="70" t="s">
        <v>32</v>
      </c>
      <c r="G108" s="70"/>
      <c r="H108" s="71" t="s">
        <v>304</v>
      </c>
      <c r="I108" s="76" t="s">
        <v>16444</v>
      </c>
      <c r="J108" s="73"/>
      <c r="K108" s="73" t="s">
        <v>93</v>
      </c>
      <c r="L108" s="92" t="s">
        <v>36</v>
      </c>
      <c r="M108" s="76" t="s">
        <v>14484</v>
      </c>
      <c r="N108" s="93" t="s">
        <v>27</v>
      </c>
      <c r="O108" s="76" t="s">
        <v>15626</v>
      </c>
      <c r="P108" s="76">
        <v>84</v>
      </c>
      <c r="Q108" s="73"/>
      <c r="R108" s="73"/>
      <c r="S108" s="73"/>
      <c r="T108" s="73"/>
    </row>
    <row r="109" spans="1:20" s="73" customFormat="1" ht="30" customHeight="1">
      <c r="A109" s="69" t="s">
        <v>161</v>
      </c>
      <c r="B109" s="70" t="s">
        <v>250</v>
      </c>
      <c r="C109" s="70"/>
      <c r="D109" s="70"/>
      <c r="E109" s="70"/>
      <c r="F109" s="70" t="s">
        <v>32</v>
      </c>
      <c r="G109" s="70"/>
      <c r="H109" s="71" t="s">
        <v>251</v>
      </c>
      <c r="I109" s="76" t="s">
        <v>14922</v>
      </c>
      <c r="J109" s="134"/>
      <c r="K109" s="123" t="s">
        <v>44</v>
      </c>
      <c r="L109" s="92" t="s">
        <v>36</v>
      </c>
      <c r="M109" s="76" t="s">
        <v>37</v>
      </c>
      <c r="N109" s="93" t="s">
        <v>27</v>
      </c>
      <c r="O109" s="76" t="s">
        <v>15626</v>
      </c>
      <c r="P109" s="76">
        <v>53</v>
      </c>
      <c r="Q109" s="1">
        <v>1</v>
      </c>
    </row>
    <row r="110" spans="1:20" s="73" customFormat="1" ht="30" customHeight="1">
      <c r="A110" s="69" t="s">
        <v>161</v>
      </c>
      <c r="B110" s="70" t="s">
        <v>250</v>
      </c>
      <c r="C110" s="70"/>
      <c r="D110" s="70"/>
      <c r="E110" s="70"/>
      <c r="F110" s="70" t="s">
        <v>32</v>
      </c>
      <c r="G110" s="70"/>
      <c r="H110" s="71" t="s">
        <v>252</v>
      </c>
      <c r="I110" s="76" t="s">
        <v>14946</v>
      </c>
      <c r="J110" s="134"/>
      <c r="K110" s="123" t="s">
        <v>44</v>
      </c>
      <c r="L110" s="92" t="s">
        <v>36</v>
      </c>
      <c r="M110" s="76" t="s">
        <v>37</v>
      </c>
      <c r="N110" s="93" t="s">
        <v>27</v>
      </c>
      <c r="O110" s="76" t="s">
        <v>15626</v>
      </c>
      <c r="P110" s="76">
        <v>64</v>
      </c>
      <c r="Q110" s="1">
        <v>1</v>
      </c>
    </row>
    <row r="111" spans="1:20" s="73" customFormat="1" ht="30" customHeight="1">
      <c r="A111" s="69" t="s">
        <v>161</v>
      </c>
      <c r="B111" s="70" t="s">
        <v>253</v>
      </c>
      <c r="C111" s="70"/>
      <c r="D111" s="70"/>
      <c r="E111" s="70"/>
      <c r="F111" s="70" t="s">
        <v>32</v>
      </c>
      <c r="G111" s="70"/>
      <c r="H111" s="71" t="s">
        <v>254</v>
      </c>
      <c r="I111" s="76" t="s">
        <v>15266</v>
      </c>
      <c r="J111" s="134"/>
      <c r="K111" s="123" t="s">
        <v>44</v>
      </c>
      <c r="L111" s="92" t="s">
        <v>36</v>
      </c>
      <c r="M111" s="76" t="s">
        <v>37</v>
      </c>
      <c r="N111" s="93" t="s">
        <v>27</v>
      </c>
      <c r="O111" s="76" t="s">
        <v>15626</v>
      </c>
      <c r="P111" s="76">
        <v>15</v>
      </c>
      <c r="Q111" s="1">
        <v>1</v>
      </c>
    </row>
    <row r="112" spans="1:20" s="73" customFormat="1" ht="30" customHeight="1">
      <c r="A112" s="69" t="s">
        <v>161</v>
      </c>
      <c r="B112" s="70" t="s">
        <v>255</v>
      </c>
      <c r="C112" s="70"/>
      <c r="D112" s="70"/>
      <c r="E112" s="70"/>
      <c r="F112" s="70" t="s">
        <v>32</v>
      </c>
      <c r="G112" s="70"/>
      <c r="H112" s="71" t="s">
        <v>256</v>
      </c>
      <c r="I112" s="76" t="s">
        <v>15273</v>
      </c>
      <c r="J112" s="134"/>
      <c r="K112" s="123" t="s">
        <v>44</v>
      </c>
      <c r="L112" s="92" t="s">
        <v>36</v>
      </c>
      <c r="M112" s="76" t="s">
        <v>37</v>
      </c>
      <c r="N112" s="93" t="s">
        <v>27</v>
      </c>
      <c r="O112" s="76" t="s">
        <v>15626</v>
      </c>
      <c r="P112" s="76">
        <v>32</v>
      </c>
      <c r="Q112" s="1">
        <v>1</v>
      </c>
    </row>
    <row r="113" spans="1:17" s="73" customFormat="1" ht="30" customHeight="1">
      <c r="A113" s="69" t="s">
        <v>161</v>
      </c>
      <c r="B113" s="70" t="s">
        <v>257</v>
      </c>
      <c r="C113" s="70"/>
      <c r="D113" s="70"/>
      <c r="E113" s="70"/>
      <c r="F113" s="70" t="s">
        <v>32</v>
      </c>
      <c r="G113" s="70"/>
      <c r="H113" s="71" t="s">
        <v>258</v>
      </c>
      <c r="I113" s="76" t="s">
        <v>14941</v>
      </c>
      <c r="J113" s="134"/>
      <c r="K113" s="123" t="s">
        <v>44</v>
      </c>
      <c r="L113" s="92" t="s">
        <v>36</v>
      </c>
      <c r="M113" s="76" t="s">
        <v>37</v>
      </c>
      <c r="N113" s="93" t="s">
        <v>27</v>
      </c>
      <c r="O113" s="76" t="s">
        <v>15626</v>
      </c>
      <c r="P113" s="76">
        <v>34</v>
      </c>
      <c r="Q113" s="1">
        <v>1</v>
      </c>
    </row>
    <row r="114" spans="1:17" s="73" customFormat="1" ht="30" customHeight="1">
      <c r="A114" s="69" t="s">
        <v>161</v>
      </c>
      <c r="B114" s="70" t="s">
        <v>259</v>
      </c>
      <c r="C114" s="70"/>
      <c r="D114" s="70"/>
      <c r="E114" s="70"/>
      <c r="F114" s="70" t="s">
        <v>32</v>
      </c>
      <c r="G114" s="70"/>
      <c r="H114" s="71" t="s">
        <v>260</v>
      </c>
      <c r="I114" s="76" t="s">
        <v>15269</v>
      </c>
      <c r="J114" s="134"/>
      <c r="K114" s="123" t="s">
        <v>44</v>
      </c>
      <c r="L114" s="92" t="s">
        <v>36</v>
      </c>
      <c r="M114" s="76" t="s">
        <v>37</v>
      </c>
      <c r="N114" s="93" t="s">
        <v>27</v>
      </c>
      <c r="O114" s="76" t="s">
        <v>15626</v>
      </c>
      <c r="P114" s="76">
        <v>30</v>
      </c>
      <c r="Q114" s="1">
        <v>1</v>
      </c>
    </row>
    <row r="115" spans="1:17" s="73" customFormat="1" ht="30" customHeight="1">
      <c r="A115" s="69" t="s">
        <v>161</v>
      </c>
      <c r="B115" s="70" t="s">
        <v>261</v>
      </c>
      <c r="C115" s="70"/>
      <c r="D115" s="70"/>
      <c r="E115" s="70"/>
      <c r="F115" s="70" t="s">
        <v>32</v>
      </c>
      <c r="G115" s="70"/>
      <c r="H115" s="71" t="s">
        <v>262</v>
      </c>
      <c r="I115" s="76" t="s">
        <v>15245</v>
      </c>
      <c r="J115" s="134"/>
      <c r="K115" s="123" t="s">
        <v>44</v>
      </c>
      <c r="L115" s="92" t="s">
        <v>36</v>
      </c>
      <c r="M115" s="76" t="s">
        <v>37</v>
      </c>
      <c r="N115" s="93" t="s">
        <v>27</v>
      </c>
      <c r="O115" s="76" t="s">
        <v>15626</v>
      </c>
      <c r="P115" s="76">
        <v>61</v>
      </c>
      <c r="Q115" s="1">
        <v>1</v>
      </c>
    </row>
    <row r="116" spans="1:17" s="73" customFormat="1" ht="30" customHeight="1">
      <c r="A116" s="69" t="s">
        <v>161</v>
      </c>
      <c r="B116" s="70" t="s">
        <v>261</v>
      </c>
      <c r="C116" s="70"/>
      <c r="D116" s="70"/>
      <c r="E116" s="70"/>
      <c r="F116" s="70" t="s">
        <v>32</v>
      </c>
      <c r="G116" s="70"/>
      <c r="H116" s="71" t="s">
        <v>263</v>
      </c>
      <c r="I116" s="76" t="s">
        <v>15250</v>
      </c>
      <c r="J116" s="134"/>
      <c r="K116" s="123" t="s">
        <v>44</v>
      </c>
      <c r="L116" s="92" t="s">
        <v>36</v>
      </c>
      <c r="M116" s="76" t="s">
        <v>37</v>
      </c>
      <c r="N116" s="93" t="s">
        <v>27</v>
      </c>
      <c r="O116" s="76" t="s">
        <v>15626</v>
      </c>
      <c r="P116" s="76">
        <v>390</v>
      </c>
      <c r="Q116" s="1">
        <v>1</v>
      </c>
    </row>
    <row r="117" spans="1:17" s="73" customFormat="1" ht="30" customHeight="1">
      <c r="A117" s="69" t="s">
        <v>161</v>
      </c>
      <c r="B117" s="70" t="s">
        <v>261</v>
      </c>
      <c r="C117" s="70"/>
      <c r="D117" s="70"/>
      <c r="E117" s="70"/>
      <c r="F117" s="70" t="s">
        <v>32</v>
      </c>
      <c r="G117" s="70"/>
      <c r="H117" s="71" t="s">
        <v>264</v>
      </c>
      <c r="I117" s="76" t="s">
        <v>15278</v>
      </c>
      <c r="J117" s="134"/>
      <c r="K117" s="123" t="s">
        <v>44</v>
      </c>
      <c r="L117" s="92" t="s">
        <v>36</v>
      </c>
      <c r="M117" s="76" t="s">
        <v>37</v>
      </c>
      <c r="N117" s="93" t="s">
        <v>27</v>
      </c>
      <c r="O117" s="76" t="s">
        <v>15626</v>
      </c>
      <c r="P117" s="76">
        <v>54</v>
      </c>
      <c r="Q117" s="1">
        <v>1</v>
      </c>
    </row>
    <row r="118" spans="1:17" s="73" customFormat="1" ht="15" customHeight="1">
      <c r="A118" s="69" t="s">
        <v>161</v>
      </c>
      <c r="B118" s="70" t="s">
        <v>265</v>
      </c>
      <c r="C118" s="70"/>
      <c r="D118" s="70"/>
      <c r="E118" s="70"/>
      <c r="F118" s="70" t="s">
        <v>32</v>
      </c>
      <c r="G118" s="70"/>
      <c r="H118" s="71" t="s">
        <v>266</v>
      </c>
      <c r="I118" s="76" t="s">
        <v>15551</v>
      </c>
      <c r="J118" s="134"/>
      <c r="K118" s="123" t="s">
        <v>44</v>
      </c>
      <c r="L118" s="92" t="s">
        <v>36</v>
      </c>
      <c r="M118" s="76" t="s">
        <v>37</v>
      </c>
      <c r="N118" s="93" t="s">
        <v>27</v>
      </c>
      <c r="O118" s="76" t="s">
        <v>15626</v>
      </c>
      <c r="P118" s="76">
        <v>98</v>
      </c>
      <c r="Q118" s="1">
        <v>1</v>
      </c>
    </row>
    <row r="119" spans="1:17" s="73" customFormat="1" ht="15" customHeight="1">
      <c r="A119" s="69" t="s">
        <v>161</v>
      </c>
      <c r="B119" s="70" t="s">
        <v>267</v>
      </c>
      <c r="C119" s="70"/>
      <c r="D119" s="70"/>
      <c r="E119" s="70"/>
      <c r="F119" s="70" t="s">
        <v>32</v>
      </c>
      <c r="G119" s="70"/>
      <c r="H119" s="71" t="s">
        <v>268</v>
      </c>
      <c r="I119" s="76" t="s">
        <v>15397</v>
      </c>
      <c r="J119" s="134"/>
      <c r="K119" s="123" t="s">
        <v>44</v>
      </c>
      <c r="L119" s="92" t="s">
        <v>36</v>
      </c>
      <c r="M119" s="76" t="s">
        <v>37</v>
      </c>
      <c r="N119" s="93" t="s">
        <v>27</v>
      </c>
      <c r="O119" s="76" t="s">
        <v>15626</v>
      </c>
      <c r="P119" s="76">
        <v>266</v>
      </c>
      <c r="Q119" s="1">
        <v>1</v>
      </c>
    </row>
    <row r="120" spans="1:17" s="73" customFormat="1" ht="15" customHeight="1">
      <c r="A120" s="69" t="s">
        <v>161</v>
      </c>
      <c r="B120" s="70" t="s">
        <v>269</v>
      </c>
      <c r="C120" s="70"/>
      <c r="D120" s="70"/>
      <c r="E120" s="70"/>
      <c r="F120" s="70" t="s">
        <v>32</v>
      </c>
      <c r="G120" s="70"/>
      <c r="H120" s="71" t="s">
        <v>270</v>
      </c>
      <c r="I120" s="76" t="s">
        <v>15359</v>
      </c>
      <c r="J120" s="134"/>
      <c r="K120" s="123" t="s">
        <v>44</v>
      </c>
      <c r="L120" s="92" t="s">
        <v>36</v>
      </c>
      <c r="M120" s="76" t="s">
        <v>37</v>
      </c>
      <c r="N120" s="93" t="s">
        <v>27</v>
      </c>
      <c r="O120" s="76" t="s">
        <v>15626</v>
      </c>
      <c r="P120" s="76">
        <v>417</v>
      </c>
      <c r="Q120" s="1">
        <v>1</v>
      </c>
    </row>
    <row r="121" spans="1:17" s="73" customFormat="1" ht="15" customHeight="1">
      <c r="A121" s="69" t="s">
        <v>328</v>
      </c>
      <c r="B121" s="70" t="s">
        <v>1646</v>
      </c>
      <c r="C121" s="70"/>
      <c r="D121" s="70" t="s">
        <v>682</v>
      </c>
      <c r="E121" s="70" t="s">
        <v>70</v>
      </c>
      <c r="F121" s="70" t="s">
        <v>32</v>
      </c>
      <c r="G121" s="70" t="s">
        <v>71</v>
      </c>
      <c r="H121" s="71" t="s">
        <v>1651</v>
      </c>
      <c r="I121" s="76" t="s">
        <v>14972</v>
      </c>
      <c r="K121" s="73" t="s">
        <v>93</v>
      </c>
      <c r="L121" s="93" t="s">
        <v>36</v>
      </c>
      <c r="M121" s="76" t="s">
        <v>14484</v>
      </c>
      <c r="N121" s="93" t="s">
        <v>27</v>
      </c>
      <c r="O121" s="76" t="s">
        <v>15626</v>
      </c>
      <c r="P121" s="76">
        <v>93</v>
      </c>
    </row>
    <row r="122" spans="1:17" s="73" customFormat="1" ht="15" customHeight="1">
      <c r="A122" s="69" t="s">
        <v>161</v>
      </c>
      <c r="B122" s="70" t="s">
        <v>273</v>
      </c>
      <c r="C122" s="70"/>
      <c r="D122" s="70"/>
      <c r="E122" s="70"/>
      <c r="F122" s="70" t="s">
        <v>32</v>
      </c>
      <c r="G122" s="70"/>
      <c r="H122" s="71" t="s">
        <v>274</v>
      </c>
      <c r="I122" s="76" t="s">
        <v>15385</v>
      </c>
      <c r="J122" s="134"/>
      <c r="K122" s="123" t="s">
        <v>44</v>
      </c>
      <c r="L122" s="92" t="s">
        <v>36</v>
      </c>
      <c r="M122" s="76" t="s">
        <v>37</v>
      </c>
      <c r="N122" s="93" t="s">
        <v>27</v>
      </c>
      <c r="O122" s="76" t="s">
        <v>15626</v>
      </c>
      <c r="P122" s="76">
        <v>38</v>
      </c>
      <c r="Q122" s="1">
        <v>1</v>
      </c>
    </row>
    <row r="123" spans="1:17" s="73" customFormat="1" ht="15" customHeight="1">
      <c r="A123" s="69" t="s">
        <v>161</v>
      </c>
      <c r="B123" s="70" t="s">
        <v>275</v>
      </c>
      <c r="C123" s="70"/>
      <c r="D123" s="70"/>
      <c r="E123" s="70"/>
      <c r="F123" s="70" t="s">
        <v>32</v>
      </c>
      <c r="G123" s="70"/>
      <c r="H123" s="71" t="s">
        <v>276</v>
      </c>
      <c r="I123" s="76" t="s">
        <v>15260</v>
      </c>
      <c r="J123" s="134"/>
      <c r="K123" s="123" t="s">
        <v>44</v>
      </c>
      <c r="L123" s="92" t="s">
        <v>36</v>
      </c>
      <c r="M123" s="76" t="s">
        <v>37</v>
      </c>
      <c r="N123" s="93" t="s">
        <v>27</v>
      </c>
      <c r="O123" s="76" t="s">
        <v>15626</v>
      </c>
      <c r="P123" s="76">
        <v>41</v>
      </c>
      <c r="Q123" s="1">
        <v>1</v>
      </c>
    </row>
    <row r="124" spans="1:17" s="73" customFormat="1" ht="30" customHeight="1">
      <c r="A124" s="69" t="s">
        <v>161</v>
      </c>
      <c r="B124" s="70" t="s">
        <v>277</v>
      </c>
      <c r="C124" s="70"/>
      <c r="D124" s="70"/>
      <c r="E124" s="70"/>
      <c r="F124" s="70" t="s">
        <v>32</v>
      </c>
      <c r="G124" s="70"/>
      <c r="H124" s="71" t="s">
        <v>278</v>
      </c>
      <c r="I124" s="76" t="s">
        <v>15372</v>
      </c>
      <c r="J124" s="134"/>
      <c r="K124" s="123" t="s">
        <v>44</v>
      </c>
      <c r="L124" s="92" t="s">
        <v>36</v>
      </c>
      <c r="M124" s="76" t="s">
        <v>37</v>
      </c>
      <c r="N124" s="93" t="s">
        <v>27</v>
      </c>
      <c r="O124" s="76" t="s">
        <v>15626</v>
      </c>
      <c r="P124" s="76">
        <v>271</v>
      </c>
      <c r="Q124" s="1">
        <v>1</v>
      </c>
    </row>
    <row r="125" spans="1:17" s="73" customFormat="1" ht="15" customHeight="1">
      <c r="A125" s="69" t="s">
        <v>161</v>
      </c>
      <c r="B125" s="70" t="s">
        <v>279</v>
      </c>
      <c r="C125" s="70"/>
      <c r="D125" s="70"/>
      <c r="E125" s="70"/>
      <c r="F125" s="70" t="s">
        <v>32</v>
      </c>
      <c r="G125" s="70"/>
      <c r="H125" s="71" t="s">
        <v>280</v>
      </c>
      <c r="I125" s="76" t="s">
        <v>15485</v>
      </c>
      <c r="J125" s="134"/>
      <c r="K125" s="123" t="s">
        <v>44</v>
      </c>
      <c r="L125" s="92" t="s">
        <v>36</v>
      </c>
      <c r="M125" s="76" t="s">
        <v>37</v>
      </c>
      <c r="N125" s="93" t="s">
        <v>27</v>
      </c>
      <c r="O125" s="76" t="s">
        <v>15626</v>
      </c>
      <c r="P125" s="76">
        <v>213</v>
      </c>
      <c r="Q125" s="1">
        <v>1</v>
      </c>
    </row>
    <row r="126" spans="1:17" s="73" customFormat="1" ht="15" customHeight="1">
      <c r="A126" s="69" t="s">
        <v>161</v>
      </c>
      <c r="B126" s="70" t="s">
        <v>281</v>
      </c>
      <c r="C126" s="70"/>
      <c r="D126" s="70"/>
      <c r="E126" s="70"/>
      <c r="F126" s="70" t="s">
        <v>32</v>
      </c>
      <c r="G126" s="70"/>
      <c r="H126" s="71" t="s">
        <v>282</v>
      </c>
      <c r="I126" s="76" t="s">
        <v>14778</v>
      </c>
      <c r="J126" s="134"/>
      <c r="K126" s="123" t="s">
        <v>44</v>
      </c>
      <c r="L126" s="92" t="s">
        <v>36</v>
      </c>
      <c r="M126" s="76" t="s">
        <v>37</v>
      </c>
      <c r="N126" s="93" t="s">
        <v>27</v>
      </c>
      <c r="O126" s="76" t="s">
        <v>15626</v>
      </c>
      <c r="P126" s="76"/>
      <c r="Q126" s="1">
        <v>1</v>
      </c>
    </row>
    <row r="127" spans="1:17" s="73" customFormat="1" ht="15" customHeight="1">
      <c r="A127" s="69" t="s">
        <v>328</v>
      </c>
      <c r="B127" s="70" t="s">
        <v>1693</v>
      </c>
      <c r="C127" s="70"/>
      <c r="D127" s="70"/>
      <c r="E127" s="70"/>
      <c r="F127" s="70" t="s">
        <v>32</v>
      </c>
      <c r="G127" s="70"/>
      <c r="H127" s="71" t="s">
        <v>1694</v>
      </c>
      <c r="I127" s="76" t="s">
        <v>16445</v>
      </c>
      <c r="K127" s="73" t="s">
        <v>93</v>
      </c>
      <c r="L127" s="93" t="s">
        <v>36</v>
      </c>
      <c r="M127" s="76" t="s">
        <v>14484</v>
      </c>
      <c r="N127" s="93" t="s">
        <v>27</v>
      </c>
      <c r="O127" s="76" t="s">
        <v>15626</v>
      </c>
      <c r="P127" s="76">
        <v>1256</v>
      </c>
    </row>
    <row r="128" spans="1:17" s="73" customFormat="1" ht="15" customHeight="1">
      <c r="A128" s="69" t="s">
        <v>161</v>
      </c>
      <c r="B128" s="70" t="s">
        <v>285</v>
      </c>
      <c r="C128" s="70"/>
      <c r="D128" s="70"/>
      <c r="E128" s="70"/>
      <c r="F128" s="70" t="s">
        <v>32</v>
      </c>
      <c r="G128" s="70"/>
      <c r="H128" s="71" t="s">
        <v>286</v>
      </c>
      <c r="I128" s="76" t="s">
        <v>14791</v>
      </c>
      <c r="J128" s="134"/>
      <c r="K128" s="123" t="s">
        <v>44</v>
      </c>
      <c r="L128" s="92" t="s">
        <v>36</v>
      </c>
      <c r="M128" s="76" t="s">
        <v>37</v>
      </c>
      <c r="N128" s="93" t="s">
        <v>27</v>
      </c>
      <c r="O128" s="76" t="s">
        <v>15626</v>
      </c>
      <c r="P128" s="76">
        <v>85</v>
      </c>
      <c r="Q128" s="1">
        <v>1</v>
      </c>
    </row>
    <row r="129" spans="1:20" s="73" customFormat="1" ht="15" customHeight="1">
      <c r="A129" s="69" t="s">
        <v>161</v>
      </c>
      <c r="B129" s="70" t="s">
        <v>287</v>
      </c>
      <c r="C129" s="70"/>
      <c r="D129" s="70"/>
      <c r="E129" s="70"/>
      <c r="F129" s="70" t="s">
        <v>32</v>
      </c>
      <c r="G129" s="70"/>
      <c r="H129" s="71" t="s">
        <v>288</v>
      </c>
      <c r="I129" s="76" t="s">
        <v>15231</v>
      </c>
      <c r="J129" s="134"/>
      <c r="K129" s="123" t="s">
        <v>44</v>
      </c>
      <c r="L129" s="92" t="s">
        <v>36</v>
      </c>
      <c r="M129" s="76" t="s">
        <v>37</v>
      </c>
      <c r="N129" s="93" t="s">
        <v>27</v>
      </c>
      <c r="O129" s="76" t="s">
        <v>15626</v>
      </c>
      <c r="P129" s="76">
        <v>395</v>
      </c>
      <c r="Q129" s="1">
        <v>1</v>
      </c>
    </row>
    <row r="130" spans="1:20" s="73" customFormat="1" ht="15" customHeight="1">
      <c r="A130" s="69" t="s">
        <v>161</v>
      </c>
      <c r="B130" s="70" t="s">
        <v>289</v>
      </c>
      <c r="C130" s="70"/>
      <c r="D130" s="70"/>
      <c r="E130" s="70"/>
      <c r="F130" s="70" t="s">
        <v>32</v>
      </c>
      <c r="G130" s="70"/>
      <c r="H130" s="71" t="s">
        <v>290</v>
      </c>
      <c r="I130" s="76" t="s">
        <v>15476</v>
      </c>
      <c r="J130" s="134"/>
      <c r="K130" s="123" t="s">
        <v>44</v>
      </c>
      <c r="L130" s="92" t="s">
        <v>36</v>
      </c>
      <c r="M130" s="76" t="s">
        <v>37</v>
      </c>
      <c r="N130" s="93" t="s">
        <v>27</v>
      </c>
      <c r="O130" s="76" t="s">
        <v>15626</v>
      </c>
      <c r="P130" s="76">
        <v>84</v>
      </c>
      <c r="Q130" s="1">
        <v>1</v>
      </c>
    </row>
    <row r="131" spans="1:20" s="73" customFormat="1" ht="15" customHeight="1">
      <c r="A131" s="69" t="s">
        <v>161</v>
      </c>
      <c r="B131" s="70" t="s">
        <v>291</v>
      </c>
      <c r="C131" s="70"/>
      <c r="D131" s="70"/>
      <c r="E131" s="70"/>
      <c r="F131" s="70" t="s">
        <v>32</v>
      </c>
      <c r="G131" s="70"/>
      <c r="H131" s="71" t="s">
        <v>292</v>
      </c>
      <c r="I131" s="76" t="s">
        <v>15351</v>
      </c>
      <c r="J131" s="134"/>
      <c r="K131" s="123" t="s">
        <v>44</v>
      </c>
      <c r="L131" s="92" t="s">
        <v>36</v>
      </c>
      <c r="M131" s="76" t="s">
        <v>37</v>
      </c>
      <c r="N131" s="93" t="s">
        <v>27</v>
      </c>
      <c r="O131" s="76" t="s">
        <v>15626</v>
      </c>
      <c r="P131" s="76">
        <v>368</v>
      </c>
      <c r="Q131" s="1">
        <v>1</v>
      </c>
    </row>
    <row r="132" spans="1:20" s="73" customFormat="1" ht="15" customHeight="1">
      <c r="A132" s="69" t="s">
        <v>161</v>
      </c>
      <c r="B132" s="70" t="s">
        <v>293</v>
      </c>
      <c r="C132" s="70"/>
      <c r="D132" s="70"/>
      <c r="E132" s="70"/>
      <c r="F132" s="70" t="s">
        <v>32</v>
      </c>
      <c r="G132" s="70"/>
      <c r="H132" s="71" t="s">
        <v>294</v>
      </c>
      <c r="I132" s="76" t="s">
        <v>14775</v>
      </c>
      <c r="J132" s="134"/>
      <c r="K132" s="123" t="s">
        <v>44</v>
      </c>
      <c r="L132" s="92" t="s">
        <v>36</v>
      </c>
      <c r="M132" s="76" t="s">
        <v>37</v>
      </c>
      <c r="N132" s="93" t="s">
        <v>27</v>
      </c>
      <c r="O132" s="76" t="s">
        <v>15626</v>
      </c>
      <c r="P132" s="76">
        <v>145</v>
      </c>
      <c r="Q132" s="1">
        <v>1</v>
      </c>
    </row>
    <row r="133" spans="1:20" s="73" customFormat="1" ht="15" customHeight="1">
      <c r="A133" s="69" t="s">
        <v>161</v>
      </c>
      <c r="B133" s="70" t="s">
        <v>295</v>
      </c>
      <c r="C133" s="70"/>
      <c r="D133" s="70"/>
      <c r="E133" s="70"/>
      <c r="F133" s="70" t="s">
        <v>32</v>
      </c>
      <c r="G133" s="70"/>
      <c r="H133" s="71" t="s">
        <v>296</v>
      </c>
      <c r="I133" s="76" t="s">
        <v>15558</v>
      </c>
      <c r="J133" s="134"/>
      <c r="K133" s="123" t="s">
        <v>44</v>
      </c>
      <c r="L133" s="92" t="s">
        <v>36</v>
      </c>
      <c r="M133" s="76" t="s">
        <v>37</v>
      </c>
      <c r="N133" s="93" t="s">
        <v>27</v>
      </c>
      <c r="O133" s="76" t="s">
        <v>15626</v>
      </c>
      <c r="P133" s="76">
        <v>214</v>
      </c>
      <c r="Q133" s="1">
        <v>1</v>
      </c>
    </row>
    <row r="134" spans="1:20" s="73" customFormat="1" ht="15" customHeight="1">
      <c r="A134" s="69" t="s">
        <v>161</v>
      </c>
      <c r="B134" s="70" t="s">
        <v>297</v>
      </c>
      <c r="C134" s="70"/>
      <c r="D134" s="70"/>
      <c r="E134" s="70"/>
      <c r="F134" s="70" t="s">
        <v>32</v>
      </c>
      <c r="G134" s="70"/>
      <c r="H134" s="71" t="s">
        <v>298</v>
      </c>
      <c r="I134" s="76" t="s">
        <v>15545</v>
      </c>
      <c r="J134" s="134"/>
      <c r="K134" s="123" t="s">
        <v>44</v>
      </c>
      <c r="L134" s="92" t="s">
        <v>36</v>
      </c>
      <c r="M134" s="76" t="s">
        <v>37</v>
      </c>
      <c r="N134" s="93" t="s">
        <v>27</v>
      </c>
      <c r="O134" s="76" t="s">
        <v>15626</v>
      </c>
      <c r="P134" s="76">
        <v>72</v>
      </c>
      <c r="Q134" s="1">
        <v>1</v>
      </c>
    </row>
    <row r="135" spans="1:20" s="73" customFormat="1" ht="15" customHeight="1">
      <c r="A135" s="69" t="s">
        <v>161</v>
      </c>
      <c r="B135" s="70" t="s">
        <v>299</v>
      </c>
      <c r="C135" s="70"/>
      <c r="D135" s="70"/>
      <c r="E135" s="70"/>
      <c r="F135" s="70" t="s">
        <v>32</v>
      </c>
      <c r="G135" s="70"/>
      <c r="H135" s="71" t="s">
        <v>300</v>
      </c>
      <c r="I135" s="76" t="s">
        <v>15410</v>
      </c>
      <c r="J135" s="134"/>
      <c r="K135" s="123" t="s">
        <v>44</v>
      </c>
      <c r="L135" s="92" t="s">
        <v>36</v>
      </c>
      <c r="M135" s="76" t="s">
        <v>37</v>
      </c>
      <c r="N135" s="93" t="s">
        <v>27</v>
      </c>
      <c r="O135" s="76" t="s">
        <v>15626</v>
      </c>
      <c r="P135" s="76">
        <v>54</v>
      </c>
      <c r="Q135" s="1">
        <v>1</v>
      </c>
    </row>
    <row r="136" spans="1:20" s="73" customFormat="1" ht="15" customHeight="1">
      <c r="A136" s="69" t="s">
        <v>328</v>
      </c>
      <c r="B136" s="70" t="s">
        <v>1691</v>
      </c>
      <c r="C136" s="70"/>
      <c r="D136" s="70"/>
      <c r="E136" s="70"/>
      <c r="F136" s="70" t="s">
        <v>32</v>
      </c>
      <c r="G136" s="70" t="s">
        <v>71</v>
      </c>
      <c r="H136" s="71" t="s">
        <v>1692</v>
      </c>
      <c r="I136" s="76" t="s">
        <v>16446</v>
      </c>
      <c r="K136" s="73" t="s">
        <v>93</v>
      </c>
      <c r="L136" s="93" t="s">
        <v>36</v>
      </c>
      <c r="M136" s="76" t="s">
        <v>14484</v>
      </c>
      <c r="N136" s="93" t="s">
        <v>27</v>
      </c>
      <c r="O136" s="76" t="s">
        <v>15626</v>
      </c>
      <c r="P136" s="76">
        <v>187</v>
      </c>
    </row>
    <row r="137" spans="1:20" s="73" customFormat="1" ht="15" customHeight="1">
      <c r="A137" s="100" t="s">
        <v>4547</v>
      </c>
      <c r="B137" s="121" t="s">
        <v>4644</v>
      </c>
      <c r="C137" s="121"/>
      <c r="D137" s="121"/>
      <c r="E137" s="121"/>
      <c r="F137" s="70" t="s">
        <v>32</v>
      </c>
      <c r="G137" s="121" t="s">
        <v>71</v>
      </c>
      <c r="H137" s="121" t="s">
        <v>4719</v>
      </c>
      <c r="I137" s="76" t="s">
        <v>16447</v>
      </c>
      <c r="K137" s="73" t="s">
        <v>93</v>
      </c>
      <c r="L137" s="92" t="s">
        <v>36</v>
      </c>
      <c r="M137" s="76" t="s">
        <v>14484</v>
      </c>
      <c r="N137" s="93" t="s">
        <v>27</v>
      </c>
      <c r="O137" s="76" t="s">
        <v>15626</v>
      </c>
      <c r="P137" s="76">
        <v>45</v>
      </c>
      <c r="Q137" s="1"/>
      <c r="R137" s="1"/>
      <c r="S137" s="1"/>
      <c r="T137" s="1"/>
    </row>
    <row r="138" spans="1:20" s="73" customFormat="1" ht="15" customHeight="1">
      <c r="A138" s="69" t="s">
        <v>161</v>
      </c>
      <c r="B138" s="70" t="s">
        <v>305</v>
      </c>
      <c r="C138" s="70"/>
      <c r="D138" s="70"/>
      <c r="E138" s="70"/>
      <c r="F138" s="70" t="s">
        <v>32</v>
      </c>
      <c r="G138" s="70"/>
      <c r="H138" s="71" t="s">
        <v>306</v>
      </c>
      <c r="I138" s="76" t="s">
        <v>15282</v>
      </c>
      <c r="J138" s="134"/>
      <c r="K138" s="123" t="s">
        <v>44</v>
      </c>
      <c r="L138" s="92" t="s">
        <v>36</v>
      </c>
      <c r="M138" s="76" t="s">
        <v>37</v>
      </c>
      <c r="N138" s="93" t="s">
        <v>27</v>
      </c>
      <c r="O138" s="76" t="s">
        <v>15626</v>
      </c>
      <c r="P138" s="76">
        <v>74</v>
      </c>
      <c r="Q138" s="1">
        <v>1</v>
      </c>
    </row>
    <row r="139" spans="1:20" s="73" customFormat="1" ht="15" customHeight="1">
      <c r="A139" s="69" t="s">
        <v>328</v>
      </c>
      <c r="B139" s="70" t="s">
        <v>3178</v>
      </c>
      <c r="C139" s="70"/>
      <c r="D139" s="70"/>
      <c r="E139" s="70"/>
      <c r="F139" s="70" t="s">
        <v>32</v>
      </c>
      <c r="G139" s="70" t="s">
        <v>71</v>
      </c>
      <c r="H139" s="71" t="s">
        <v>3179</v>
      </c>
      <c r="I139" s="76" t="s">
        <v>16448</v>
      </c>
      <c r="K139" s="73" t="s">
        <v>93</v>
      </c>
      <c r="L139" s="93" t="s">
        <v>36</v>
      </c>
      <c r="M139" s="76" t="s">
        <v>14484</v>
      </c>
      <c r="N139" s="93" t="s">
        <v>27</v>
      </c>
      <c r="O139" s="76" t="s">
        <v>15626</v>
      </c>
      <c r="P139" s="76">
        <v>122</v>
      </c>
    </row>
    <row r="140" spans="1:20" s="73" customFormat="1" ht="15" customHeight="1">
      <c r="A140" s="69" t="s">
        <v>328</v>
      </c>
      <c r="B140" s="70" t="s">
        <v>1106</v>
      </c>
      <c r="C140" s="70"/>
      <c r="D140" s="70" t="s">
        <v>682</v>
      </c>
      <c r="E140" s="70" t="s">
        <v>70</v>
      </c>
      <c r="F140" s="70" t="s">
        <v>32</v>
      </c>
      <c r="G140" s="70" t="s">
        <v>71</v>
      </c>
      <c r="H140" s="71" t="s">
        <v>1107</v>
      </c>
      <c r="I140" s="76" t="s">
        <v>16449</v>
      </c>
      <c r="K140" s="73" t="s">
        <v>93</v>
      </c>
      <c r="L140" s="93" t="s">
        <v>36</v>
      </c>
      <c r="M140" s="76" t="s">
        <v>14484</v>
      </c>
      <c r="N140" s="93" t="s">
        <v>27</v>
      </c>
      <c r="O140" s="76" t="s">
        <v>15626</v>
      </c>
      <c r="P140" s="76">
        <v>119</v>
      </c>
    </row>
    <row r="141" spans="1:20" s="73" customFormat="1" ht="15" customHeight="1">
      <c r="A141" s="69" t="s">
        <v>328</v>
      </c>
      <c r="B141" s="70" t="s">
        <v>1047</v>
      </c>
      <c r="C141" s="70"/>
      <c r="D141" s="70" t="s">
        <v>69</v>
      </c>
      <c r="E141" s="70"/>
      <c r="F141" s="70" t="s">
        <v>32</v>
      </c>
      <c r="G141" s="70" t="s">
        <v>78</v>
      </c>
      <c r="H141" s="71" t="s">
        <v>1048</v>
      </c>
      <c r="I141" s="76" t="s">
        <v>16450</v>
      </c>
      <c r="K141" s="73" t="s">
        <v>93</v>
      </c>
      <c r="L141" s="93" t="s">
        <v>36</v>
      </c>
      <c r="M141" s="76" t="s">
        <v>14484</v>
      </c>
      <c r="N141" s="93" t="s">
        <v>27</v>
      </c>
      <c r="O141" s="76" t="s">
        <v>15626</v>
      </c>
      <c r="P141" s="76">
        <v>77</v>
      </c>
      <c r="Q141" s="76"/>
      <c r="R141" s="76"/>
      <c r="S141" s="76"/>
      <c r="T141" s="76"/>
    </row>
    <row r="142" spans="1:20" s="73" customFormat="1" ht="15" customHeight="1">
      <c r="A142" s="69" t="s">
        <v>328</v>
      </c>
      <c r="B142" s="70" t="s">
        <v>1077</v>
      </c>
      <c r="C142" s="70"/>
      <c r="D142" s="70" t="s">
        <v>1078</v>
      </c>
      <c r="E142" s="70"/>
      <c r="F142" s="70" t="s">
        <v>32</v>
      </c>
      <c r="G142" s="70" t="s">
        <v>78</v>
      </c>
      <c r="H142" s="71" t="s">
        <v>1079</v>
      </c>
      <c r="I142" s="76" t="s">
        <v>16451</v>
      </c>
      <c r="K142" s="73" t="s">
        <v>93</v>
      </c>
      <c r="L142" s="93" t="s">
        <v>36</v>
      </c>
      <c r="M142" s="76" t="s">
        <v>14484</v>
      </c>
      <c r="N142" s="93" t="s">
        <v>27</v>
      </c>
      <c r="O142" s="76" t="s">
        <v>15626</v>
      </c>
      <c r="P142" s="76">
        <v>52</v>
      </c>
    </row>
    <row r="143" spans="1:20" s="73" customFormat="1" ht="15" customHeight="1">
      <c r="A143" s="69" t="s">
        <v>161</v>
      </c>
      <c r="B143" s="70" t="s">
        <v>248</v>
      </c>
      <c r="C143" s="70"/>
      <c r="D143" s="70"/>
      <c r="E143" s="70"/>
      <c r="F143" s="70" t="s">
        <v>32</v>
      </c>
      <c r="G143" s="70"/>
      <c r="H143" s="71" t="s">
        <v>249</v>
      </c>
      <c r="I143" s="76" t="s">
        <v>16452</v>
      </c>
      <c r="K143" s="73" t="s">
        <v>93</v>
      </c>
      <c r="L143" s="92" t="s">
        <v>36</v>
      </c>
      <c r="M143" s="76" t="s">
        <v>14484</v>
      </c>
      <c r="N143" s="93" t="s">
        <v>27</v>
      </c>
      <c r="O143" s="76" t="s">
        <v>15626</v>
      </c>
      <c r="P143" s="76">
        <v>78</v>
      </c>
      <c r="Q143" s="76"/>
      <c r="R143" s="76"/>
      <c r="S143" s="76"/>
      <c r="T143" s="76"/>
    </row>
    <row r="144" spans="1:20" s="73" customFormat="1" ht="15" customHeight="1">
      <c r="A144" s="69" t="s">
        <v>317</v>
      </c>
      <c r="B144" s="70" t="s">
        <v>318</v>
      </c>
      <c r="C144" s="70"/>
      <c r="D144" s="70"/>
      <c r="E144" s="70"/>
      <c r="F144" s="70" t="s">
        <v>32</v>
      </c>
      <c r="G144" s="70"/>
      <c r="H144" s="71" t="s">
        <v>319</v>
      </c>
      <c r="I144" s="76" t="s">
        <v>15185</v>
      </c>
      <c r="J144" s="134"/>
      <c r="K144" s="123" t="s">
        <v>44</v>
      </c>
      <c r="L144" s="92" t="s">
        <v>36</v>
      </c>
      <c r="M144" s="76" t="s">
        <v>37</v>
      </c>
      <c r="N144" s="93" t="s">
        <v>27</v>
      </c>
      <c r="O144" s="76" t="s">
        <v>15626</v>
      </c>
      <c r="P144" s="76">
        <v>740</v>
      </c>
      <c r="Q144" s="1">
        <v>1</v>
      </c>
    </row>
    <row r="145" spans="1:21" s="73" customFormat="1" ht="30" customHeight="1">
      <c r="A145" s="69" t="s">
        <v>317</v>
      </c>
      <c r="B145" s="70" t="s">
        <v>318</v>
      </c>
      <c r="C145" s="70"/>
      <c r="D145" s="70"/>
      <c r="E145" s="70"/>
      <c r="F145" s="70" t="s">
        <v>32</v>
      </c>
      <c r="G145" s="70" t="s">
        <v>320</v>
      </c>
      <c r="H145" s="71" t="s">
        <v>321</v>
      </c>
      <c r="I145" s="76"/>
      <c r="J145" s="73" t="s">
        <v>16378</v>
      </c>
      <c r="K145" s="73" t="s">
        <v>35</v>
      </c>
      <c r="L145" s="92" t="s">
        <v>36</v>
      </c>
      <c r="M145" s="76" t="s">
        <v>14484</v>
      </c>
      <c r="N145" s="93" t="s">
        <v>27</v>
      </c>
      <c r="O145" s="76" t="s">
        <v>15626</v>
      </c>
      <c r="P145" s="76">
        <v>10</v>
      </c>
      <c r="U145" s="1" t="s">
        <v>16419</v>
      </c>
    </row>
    <row r="146" spans="1:21" s="73" customFormat="1" ht="15" customHeight="1">
      <c r="A146" s="69" t="s">
        <v>317</v>
      </c>
      <c r="B146" s="70" t="s">
        <v>318</v>
      </c>
      <c r="C146" s="70"/>
      <c r="D146" s="70"/>
      <c r="E146" s="70"/>
      <c r="F146" s="70" t="s">
        <v>165</v>
      </c>
      <c r="G146" s="70"/>
      <c r="H146" s="71" t="s">
        <v>322</v>
      </c>
      <c r="I146" s="76" t="s">
        <v>14505</v>
      </c>
      <c r="J146" s="134"/>
      <c r="K146" s="123" t="s">
        <v>44</v>
      </c>
      <c r="L146" s="92" t="s">
        <v>36</v>
      </c>
      <c r="M146" s="76" t="s">
        <v>37</v>
      </c>
      <c r="N146" s="93" t="s">
        <v>27</v>
      </c>
      <c r="O146" s="76" t="s">
        <v>15626</v>
      </c>
      <c r="P146" s="76">
        <v>6</v>
      </c>
      <c r="Q146" s="1">
        <v>1</v>
      </c>
    </row>
    <row r="147" spans="1:21" s="73" customFormat="1" ht="15" customHeight="1">
      <c r="A147" s="69" t="s">
        <v>317</v>
      </c>
      <c r="B147" s="70" t="s">
        <v>318</v>
      </c>
      <c r="C147" s="70"/>
      <c r="D147" s="70"/>
      <c r="E147" s="70"/>
      <c r="F147" s="70"/>
      <c r="G147" s="70"/>
      <c r="H147" s="71" t="s">
        <v>323</v>
      </c>
      <c r="I147" s="76"/>
      <c r="K147" s="73" t="s">
        <v>20</v>
      </c>
      <c r="L147" s="92" t="s">
        <v>124</v>
      </c>
      <c r="M147" s="76" t="s">
        <v>15636</v>
      </c>
      <c r="N147" s="93" t="s">
        <v>22</v>
      </c>
      <c r="O147" s="76" t="s">
        <v>15626</v>
      </c>
      <c r="P147" s="76">
        <v>1286</v>
      </c>
    </row>
    <row r="148" spans="1:21" s="73" customFormat="1" ht="15" customHeight="1">
      <c r="A148" s="69" t="s">
        <v>328</v>
      </c>
      <c r="B148" s="70" t="s">
        <v>2380</v>
      </c>
      <c r="C148" s="70"/>
      <c r="D148" s="70"/>
      <c r="E148" s="70"/>
      <c r="F148" s="70" t="s">
        <v>32</v>
      </c>
      <c r="G148" s="70" t="s">
        <v>1717</v>
      </c>
      <c r="H148" s="71" t="s">
        <v>2387</v>
      </c>
      <c r="I148" s="138" t="s">
        <v>16561</v>
      </c>
      <c r="J148" s="73" t="s">
        <v>19</v>
      </c>
      <c r="K148" s="73" t="s">
        <v>20</v>
      </c>
      <c r="L148" s="93" t="s">
        <v>124</v>
      </c>
      <c r="M148" s="76" t="s">
        <v>15750</v>
      </c>
      <c r="N148" s="93" t="s">
        <v>27</v>
      </c>
      <c r="O148" s="76" t="s">
        <v>15626</v>
      </c>
      <c r="P148" s="76"/>
      <c r="U148" s="73" t="s">
        <v>16418</v>
      </c>
    </row>
    <row r="149" spans="1:21" s="73" customFormat="1" ht="30" customHeight="1">
      <c r="A149" s="69" t="s">
        <v>328</v>
      </c>
      <c r="B149" s="70" t="s">
        <v>329</v>
      </c>
      <c r="C149" s="70" t="s">
        <v>40</v>
      </c>
      <c r="D149" s="70"/>
      <c r="E149" s="70" t="s">
        <v>330</v>
      </c>
      <c r="F149" s="70" t="s">
        <v>32</v>
      </c>
      <c r="G149" s="70"/>
      <c r="H149" s="71" t="s">
        <v>331</v>
      </c>
      <c r="I149" s="76" t="s">
        <v>15198</v>
      </c>
      <c r="J149" s="134"/>
      <c r="K149" s="123" t="s">
        <v>44</v>
      </c>
      <c r="L149" s="93" t="s">
        <v>36</v>
      </c>
      <c r="M149" s="76" t="s">
        <v>37</v>
      </c>
      <c r="N149" s="93" t="s">
        <v>27</v>
      </c>
      <c r="O149" s="76" t="s">
        <v>15626</v>
      </c>
      <c r="P149" s="76">
        <v>613</v>
      </c>
      <c r="Q149" s="1">
        <v>1</v>
      </c>
    </row>
    <row r="150" spans="1:21" s="73" customFormat="1" ht="15" customHeight="1">
      <c r="A150" s="69" t="s">
        <v>328</v>
      </c>
      <c r="B150" s="70" t="s">
        <v>333</v>
      </c>
      <c r="C150" s="70" t="s">
        <v>40</v>
      </c>
      <c r="D150" s="70"/>
      <c r="E150" s="70" t="s">
        <v>334</v>
      </c>
      <c r="F150" s="70" t="s">
        <v>32</v>
      </c>
      <c r="G150" s="70"/>
      <c r="H150" s="71" t="s">
        <v>335</v>
      </c>
      <c r="I150" s="76" t="s">
        <v>14749</v>
      </c>
      <c r="J150" s="134"/>
      <c r="K150" s="123" t="s">
        <v>44</v>
      </c>
      <c r="L150" s="93" t="s">
        <v>36</v>
      </c>
      <c r="M150" s="76" t="s">
        <v>37</v>
      </c>
      <c r="N150" s="93" t="s">
        <v>27</v>
      </c>
      <c r="O150" s="76" t="s">
        <v>15626</v>
      </c>
      <c r="P150" s="76">
        <v>240</v>
      </c>
      <c r="Q150" s="1">
        <v>1</v>
      </c>
    </row>
    <row r="151" spans="1:21" s="73" customFormat="1" ht="15" customHeight="1">
      <c r="A151" s="69" t="s">
        <v>328</v>
      </c>
      <c r="B151" s="70" t="s">
        <v>336</v>
      </c>
      <c r="C151" s="70" t="s">
        <v>40</v>
      </c>
      <c r="D151" s="70"/>
      <c r="E151" s="70" t="s">
        <v>337</v>
      </c>
      <c r="F151" s="70" t="s">
        <v>32</v>
      </c>
      <c r="G151" s="70"/>
      <c r="H151" s="71" t="s">
        <v>338</v>
      </c>
      <c r="I151" s="76" t="s">
        <v>14753</v>
      </c>
      <c r="J151" s="134"/>
      <c r="K151" s="123" t="s">
        <v>44</v>
      </c>
      <c r="L151" s="93" t="s">
        <v>36</v>
      </c>
      <c r="M151" s="76" t="s">
        <v>37</v>
      </c>
      <c r="N151" s="93" t="s">
        <v>27</v>
      </c>
      <c r="O151" s="76" t="s">
        <v>15626</v>
      </c>
      <c r="P151" s="76">
        <v>28</v>
      </c>
      <c r="Q151" s="1">
        <v>1</v>
      </c>
    </row>
    <row r="152" spans="1:21" s="73" customFormat="1" ht="15" customHeight="1">
      <c r="A152" s="69" t="s">
        <v>328</v>
      </c>
      <c r="B152" s="70" t="s">
        <v>339</v>
      </c>
      <c r="C152" s="70" t="s">
        <v>40</v>
      </c>
      <c r="D152" s="70"/>
      <c r="E152" s="70" t="s">
        <v>337</v>
      </c>
      <c r="F152" s="70" t="s">
        <v>32</v>
      </c>
      <c r="G152" s="70"/>
      <c r="H152" s="71" t="s">
        <v>340</v>
      </c>
      <c r="I152" s="76" t="s">
        <v>14751</v>
      </c>
      <c r="J152" s="134"/>
      <c r="K152" s="123" t="s">
        <v>44</v>
      </c>
      <c r="L152" s="93" t="s">
        <v>36</v>
      </c>
      <c r="M152" s="76" t="s">
        <v>37</v>
      </c>
      <c r="N152" s="93" t="s">
        <v>27</v>
      </c>
      <c r="O152" s="76" t="s">
        <v>15626</v>
      </c>
      <c r="P152" s="76">
        <v>117</v>
      </c>
      <c r="Q152" s="1">
        <v>1</v>
      </c>
    </row>
    <row r="153" spans="1:21" s="73" customFormat="1" ht="15" customHeight="1">
      <c r="A153" s="69" t="s">
        <v>328</v>
      </c>
      <c r="B153" s="70" t="s">
        <v>2380</v>
      </c>
      <c r="C153" s="70"/>
      <c r="D153" s="70"/>
      <c r="E153" s="70"/>
      <c r="F153" s="70" t="s">
        <v>32</v>
      </c>
      <c r="G153" s="70" t="s">
        <v>1717</v>
      </c>
      <c r="H153" s="71" t="s">
        <v>2385</v>
      </c>
      <c r="I153" s="138" t="s">
        <v>16561</v>
      </c>
      <c r="J153" s="73" t="s">
        <v>19</v>
      </c>
      <c r="K153" s="73" t="s">
        <v>20</v>
      </c>
      <c r="L153" s="93" t="s">
        <v>124</v>
      </c>
      <c r="M153" s="76" t="s">
        <v>15750</v>
      </c>
      <c r="N153" s="93" t="s">
        <v>27</v>
      </c>
      <c r="O153" s="76" t="s">
        <v>15626</v>
      </c>
      <c r="P153" s="76"/>
      <c r="U153" s="73" t="s">
        <v>16418</v>
      </c>
    </row>
    <row r="154" spans="1:21" s="73" customFormat="1" ht="30" customHeight="1">
      <c r="A154" s="69" t="s">
        <v>328</v>
      </c>
      <c r="B154" s="70" t="s">
        <v>1652</v>
      </c>
      <c r="C154" s="70"/>
      <c r="D154" s="70" t="s">
        <v>1078</v>
      </c>
      <c r="E154" s="70" t="s">
        <v>1120</v>
      </c>
      <c r="F154" s="70" t="s">
        <v>32</v>
      </c>
      <c r="G154" s="70" t="s">
        <v>78</v>
      </c>
      <c r="H154" s="71" t="s">
        <v>1653</v>
      </c>
      <c r="I154" s="76" t="s">
        <v>14973</v>
      </c>
      <c r="K154" s="73" t="s">
        <v>93</v>
      </c>
      <c r="L154" s="93" t="s">
        <v>36</v>
      </c>
      <c r="M154" s="76" t="s">
        <v>14484</v>
      </c>
      <c r="N154" s="93" t="s">
        <v>27</v>
      </c>
      <c r="O154" s="76" t="s">
        <v>15626</v>
      </c>
      <c r="P154" s="76">
        <v>27</v>
      </c>
    </row>
    <row r="155" spans="1:21" s="73" customFormat="1" ht="30" customHeight="1">
      <c r="A155" s="69" t="s">
        <v>328</v>
      </c>
      <c r="B155" s="70" t="s">
        <v>348</v>
      </c>
      <c r="C155" s="70"/>
      <c r="D155" s="70"/>
      <c r="E155" s="70"/>
      <c r="F155" s="70" t="s">
        <v>32</v>
      </c>
      <c r="G155" s="70" t="s">
        <v>320</v>
      </c>
      <c r="H155" s="71" t="s">
        <v>349</v>
      </c>
      <c r="I155" t="s">
        <v>16374</v>
      </c>
      <c r="J155" s="73" t="s">
        <v>16378</v>
      </c>
      <c r="K155" s="73" t="s">
        <v>35</v>
      </c>
      <c r="L155" s="93" t="s">
        <v>36</v>
      </c>
      <c r="M155" s="76" t="s">
        <v>14484</v>
      </c>
      <c r="N155" s="93" t="s">
        <v>27</v>
      </c>
      <c r="O155" s="76" t="s">
        <v>15626</v>
      </c>
      <c r="P155" s="76">
        <v>1719</v>
      </c>
      <c r="U155" s="1" t="s">
        <v>16419</v>
      </c>
    </row>
    <row r="156" spans="1:21" s="73" customFormat="1" ht="28.8">
      <c r="A156" s="69" t="s">
        <v>328</v>
      </c>
      <c r="B156" s="70" t="s">
        <v>1777</v>
      </c>
      <c r="C156" s="70"/>
      <c r="D156" s="70"/>
      <c r="E156" s="70"/>
      <c r="F156" s="70" t="s">
        <v>32</v>
      </c>
      <c r="G156" s="70" t="s">
        <v>78</v>
      </c>
      <c r="H156" s="71" t="s">
        <v>1778</v>
      </c>
      <c r="I156" s="76" t="s">
        <v>16453</v>
      </c>
      <c r="K156" s="73" t="s">
        <v>93</v>
      </c>
      <c r="L156" s="93" t="s">
        <v>36</v>
      </c>
      <c r="M156" s="76" t="s">
        <v>14484</v>
      </c>
      <c r="N156" s="93" t="s">
        <v>27</v>
      </c>
      <c r="O156" s="76" t="s">
        <v>15626</v>
      </c>
      <c r="P156" s="76">
        <v>407</v>
      </c>
    </row>
    <row r="157" spans="1:21" s="73" customFormat="1" ht="30" customHeight="1">
      <c r="A157" s="69" t="s">
        <v>328</v>
      </c>
      <c r="B157" s="70" t="s">
        <v>354</v>
      </c>
      <c r="C157" s="70"/>
      <c r="D157" s="70"/>
      <c r="E157" s="70"/>
      <c r="F157" s="70" t="s">
        <v>32</v>
      </c>
      <c r="G157" s="70" t="s">
        <v>320</v>
      </c>
      <c r="H157" s="71" t="s">
        <v>355</v>
      </c>
      <c r="I157" t="s">
        <v>16374</v>
      </c>
      <c r="J157" s="73" t="s">
        <v>16378</v>
      </c>
      <c r="K157" s="73" t="s">
        <v>35</v>
      </c>
      <c r="L157" s="93" t="s">
        <v>36</v>
      </c>
      <c r="M157" s="76" t="s">
        <v>14484</v>
      </c>
      <c r="N157" s="93" t="s">
        <v>27</v>
      </c>
      <c r="O157" s="76" t="s">
        <v>15626</v>
      </c>
      <c r="P157" s="76">
        <v>2802</v>
      </c>
      <c r="U157" s="1" t="s">
        <v>16419</v>
      </c>
    </row>
    <row r="158" spans="1:21" s="73" customFormat="1" ht="30" customHeight="1">
      <c r="A158" s="69" t="s">
        <v>328</v>
      </c>
      <c r="B158" s="70" t="s">
        <v>356</v>
      </c>
      <c r="C158" s="70"/>
      <c r="D158" s="70"/>
      <c r="E158" s="70"/>
      <c r="F158" s="70" t="s">
        <v>32</v>
      </c>
      <c r="G158" s="70" t="s">
        <v>320</v>
      </c>
      <c r="H158" s="71" t="s">
        <v>357</v>
      </c>
      <c r="I158" t="s">
        <v>16375</v>
      </c>
      <c r="J158" s="73" t="s">
        <v>16378</v>
      </c>
      <c r="K158" s="73" t="s">
        <v>35</v>
      </c>
      <c r="L158" s="93" t="s">
        <v>36</v>
      </c>
      <c r="M158" s="76" t="s">
        <v>14484</v>
      </c>
      <c r="N158" s="93" t="s">
        <v>27</v>
      </c>
      <c r="O158" s="76" t="s">
        <v>15626</v>
      </c>
      <c r="P158" s="76">
        <v>1772</v>
      </c>
      <c r="U158" s="1" t="s">
        <v>16419</v>
      </c>
    </row>
    <row r="159" spans="1:21" s="436" customFormat="1" ht="16.05" customHeight="1">
      <c r="A159" s="69" t="s">
        <v>328</v>
      </c>
      <c r="B159" s="70" t="s">
        <v>2357</v>
      </c>
      <c r="C159" s="70"/>
      <c r="D159" s="70"/>
      <c r="E159" s="70"/>
      <c r="F159" s="70" t="s">
        <v>32</v>
      </c>
      <c r="G159" s="70" t="s">
        <v>1717</v>
      </c>
      <c r="H159" s="71" t="s">
        <v>2359</v>
      </c>
      <c r="I159" s="138" t="s">
        <v>16561</v>
      </c>
      <c r="J159" s="73" t="s">
        <v>19</v>
      </c>
      <c r="K159" s="73" t="s">
        <v>20</v>
      </c>
      <c r="L159" s="93" t="s">
        <v>124</v>
      </c>
      <c r="M159" s="76" t="s">
        <v>15750</v>
      </c>
      <c r="N159" s="93" t="s">
        <v>27</v>
      </c>
      <c r="O159" s="76" t="s">
        <v>15626</v>
      </c>
      <c r="P159" s="76"/>
      <c r="Q159" s="73"/>
      <c r="R159" s="73"/>
      <c r="S159" s="73"/>
      <c r="T159" s="73"/>
      <c r="U159" s="436" t="s">
        <v>16418</v>
      </c>
    </row>
    <row r="160" spans="1:21" s="91" customFormat="1" ht="16.95" customHeight="1">
      <c r="A160" s="69" t="s">
        <v>328</v>
      </c>
      <c r="B160" s="70" t="s">
        <v>2380</v>
      </c>
      <c r="C160" s="70"/>
      <c r="D160" s="70"/>
      <c r="E160" s="70"/>
      <c r="F160" s="70" t="s">
        <v>32</v>
      </c>
      <c r="G160" s="70" t="s">
        <v>1717</v>
      </c>
      <c r="H160" s="71" t="s">
        <v>2384</v>
      </c>
      <c r="I160" s="138" t="s">
        <v>16561</v>
      </c>
      <c r="J160" s="73" t="s">
        <v>19</v>
      </c>
      <c r="K160" s="73" t="s">
        <v>20</v>
      </c>
      <c r="L160" s="93" t="s">
        <v>124</v>
      </c>
      <c r="M160" s="76" t="s">
        <v>15750</v>
      </c>
      <c r="N160" s="93" t="s">
        <v>27</v>
      </c>
      <c r="O160" s="76" t="s">
        <v>15626</v>
      </c>
      <c r="P160" s="76"/>
      <c r="Q160" s="73"/>
      <c r="R160" s="73"/>
      <c r="S160" s="73"/>
      <c r="T160" s="73"/>
      <c r="U160" s="91" t="s">
        <v>16418</v>
      </c>
    </row>
    <row r="161" spans="1:21" s="73" customFormat="1" ht="30" customHeight="1">
      <c r="A161" s="69" t="s">
        <v>328</v>
      </c>
      <c r="B161" s="70" t="s">
        <v>362</v>
      </c>
      <c r="C161" s="70" t="s">
        <v>40</v>
      </c>
      <c r="D161" s="70"/>
      <c r="E161" s="70" t="s">
        <v>362</v>
      </c>
      <c r="F161" s="70" t="s">
        <v>32</v>
      </c>
      <c r="G161" s="70" t="s">
        <v>343</v>
      </c>
      <c r="H161" s="71" t="s">
        <v>363</v>
      </c>
      <c r="I161" s="76" t="s">
        <v>14734</v>
      </c>
      <c r="J161" s="134"/>
      <c r="K161" s="123" t="s">
        <v>44</v>
      </c>
      <c r="L161" s="93" t="s">
        <v>36</v>
      </c>
      <c r="M161" s="76" t="s">
        <v>37</v>
      </c>
      <c r="N161" s="93" t="s">
        <v>27</v>
      </c>
      <c r="O161" s="76" t="s">
        <v>15626</v>
      </c>
      <c r="P161" s="76">
        <v>2918</v>
      </c>
      <c r="Q161" s="1">
        <v>1</v>
      </c>
    </row>
    <row r="162" spans="1:21" s="73" customFormat="1" ht="30" customHeight="1">
      <c r="A162" s="69" t="s">
        <v>328</v>
      </c>
      <c r="B162" s="70" t="s">
        <v>364</v>
      </c>
      <c r="C162" s="70"/>
      <c r="D162" s="70"/>
      <c r="E162" s="70"/>
      <c r="F162" s="70" t="s">
        <v>32</v>
      </c>
      <c r="G162" s="70" t="s">
        <v>320</v>
      </c>
      <c r="H162" s="71" t="s">
        <v>365</v>
      </c>
      <c r="I162" s="76"/>
      <c r="J162" s="73" t="s">
        <v>16378</v>
      </c>
      <c r="K162" s="73" t="s">
        <v>35</v>
      </c>
      <c r="L162" s="93" t="s">
        <v>36</v>
      </c>
      <c r="M162" s="76" t="s">
        <v>14484</v>
      </c>
      <c r="N162" s="93" t="s">
        <v>27</v>
      </c>
      <c r="O162" s="76" t="s">
        <v>15626</v>
      </c>
      <c r="P162" s="76">
        <v>4090</v>
      </c>
      <c r="U162" s="1" t="s">
        <v>16419</v>
      </c>
    </row>
    <row r="163" spans="1:21" s="73" customFormat="1" ht="15" customHeight="1">
      <c r="A163" s="69" t="s">
        <v>328</v>
      </c>
      <c r="B163" s="70" t="s">
        <v>2380</v>
      </c>
      <c r="C163" s="70"/>
      <c r="D163" s="70"/>
      <c r="E163" s="70"/>
      <c r="F163" s="70" t="s">
        <v>32</v>
      </c>
      <c r="G163" s="70" t="s">
        <v>1717</v>
      </c>
      <c r="H163" s="71" t="s">
        <v>2383</v>
      </c>
      <c r="I163" s="138" t="s">
        <v>16561</v>
      </c>
      <c r="J163" s="73" t="s">
        <v>19</v>
      </c>
      <c r="K163" s="73" t="s">
        <v>20</v>
      </c>
      <c r="L163" s="93" t="s">
        <v>124</v>
      </c>
      <c r="M163" s="76" t="s">
        <v>15750</v>
      </c>
      <c r="N163" s="93" t="s">
        <v>27</v>
      </c>
      <c r="O163" s="76" t="s">
        <v>15626</v>
      </c>
      <c r="P163" s="76"/>
      <c r="U163" s="73" t="s">
        <v>16418</v>
      </c>
    </row>
    <row r="164" spans="1:21" s="73" customFormat="1" ht="45" customHeight="1">
      <c r="A164" s="100" t="s">
        <v>4547</v>
      </c>
      <c r="B164" s="121" t="s">
        <v>4550</v>
      </c>
      <c r="C164" s="121"/>
      <c r="D164" s="121"/>
      <c r="E164" s="121"/>
      <c r="F164" s="70" t="s">
        <v>32</v>
      </c>
      <c r="G164" s="121" t="s">
        <v>346</v>
      </c>
      <c r="H164" s="121" t="s">
        <v>4551</v>
      </c>
      <c r="I164" t="s">
        <v>16397</v>
      </c>
      <c r="J164" s="73" t="s">
        <v>16378</v>
      </c>
      <c r="K164" s="73" t="s">
        <v>35</v>
      </c>
      <c r="L164" s="92" t="s">
        <v>36</v>
      </c>
      <c r="M164" s="76" t="s">
        <v>14484</v>
      </c>
      <c r="N164" s="93" t="s">
        <v>27</v>
      </c>
      <c r="O164" s="76" t="s">
        <v>15626</v>
      </c>
      <c r="P164" s="76"/>
      <c r="Q164" s="1"/>
      <c r="R164" s="1"/>
      <c r="S164" s="1"/>
      <c r="T164" s="1" t="s">
        <v>14741</v>
      </c>
      <c r="U164" s="1" t="s">
        <v>16419</v>
      </c>
    </row>
    <row r="165" spans="1:21" s="73" customFormat="1" ht="15" customHeight="1">
      <c r="A165" s="69" t="s">
        <v>328</v>
      </c>
      <c r="B165" s="70" t="s">
        <v>375</v>
      </c>
      <c r="C165" s="70" t="s">
        <v>370</v>
      </c>
      <c r="D165" s="70"/>
      <c r="E165" s="70"/>
      <c r="F165" s="70" t="s">
        <v>32</v>
      </c>
      <c r="G165" s="70" t="s">
        <v>376</v>
      </c>
      <c r="H165" s="71" t="s">
        <v>377</v>
      </c>
      <c r="I165" t="s">
        <v>16395</v>
      </c>
      <c r="J165" s="73" t="s">
        <v>16378</v>
      </c>
      <c r="K165" s="73" t="s">
        <v>35</v>
      </c>
      <c r="L165" s="93" t="s">
        <v>36</v>
      </c>
      <c r="M165" s="76" t="s">
        <v>14484</v>
      </c>
      <c r="N165" s="93" t="s">
        <v>27</v>
      </c>
      <c r="O165" s="76" t="s">
        <v>15626</v>
      </c>
      <c r="P165" s="76">
        <v>2379</v>
      </c>
      <c r="U165" s="1" t="s">
        <v>16419</v>
      </c>
    </row>
    <row r="166" spans="1:21" s="73" customFormat="1" ht="15" customHeight="1">
      <c r="A166" s="69" t="s">
        <v>328</v>
      </c>
      <c r="B166" s="70" t="s">
        <v>375</v>
      </c>
      <c r="C166" s="70" t="s">
        <v>370</v>
      </c>
      <c r="D166" s="70"/>
      <c r="E166" s="70"/>
      <c r="F166" s="70" t="s">
        <v>32</v>
      </c>
      <c r="G166" s="70" t="s">
        <v>376</v>
      </c>
      <c r="H166" s="71" t="s">
        <v>378</v>
      </c>
      <c r="I166" t="s">
        <v>16379</v>
      </c>
      <c r="J166" s="73" t="s">
        <v>16378</v>
      </c>
      <c r="K166" s="73" t="s">
        <v>35</v>
      </c>
      <c r="L166" s="93" t="s">
        <v>36</v>
      </c>
      <c r="M166" s="76" t="s">
        <v>14484</v>
      </c>
      <c r="N166" s="93" t="s">
        <v>27</v>
      </c>
      <c r="O166" s="76" t="s">
        <v>15626</v>
      </c>
      <c r="P166" s="76"/>
      <c r="U166" s="1" t="s">
        <v>16419</v>
      </c>
    </row>
    <row r="167" spans="1:21" s="73" customFormat="1" ht="30" customHeight="1">
      <c r="A167" s="100" t="s">
        <v>4547</v>
      </c>
      <c r="B167" s="121" t="s">
        <v>1911</v>
      </c>
      <c r="C167" s="121"/>
      <c r="D167" s="121"/>
      <c r="E167" s="121"/>
      <c r="F167" s="70" t="s">
        <v>32</v>
      </c>
      <c r="G167" s="121" t="s">
        <v>392</v>
      </c>
      <c r="H167" s="121" t="s">
        <v>16562</v>
      </c>
      <c r="I167" s="437" t="s">
        <v>16563</v>
      </c>
      <c r="J167" s="73" t="s">
        <v>16377</v>
      </c>
      <c r="K167" s="73" t="s">
        <v>35</v>
      </c>
      <c r="L167" s="92" t="s">
        <v>36</v>
      </c>
      <c r="M167" s="76" t="s">
        <v>14484</v>
      </c>
      <c r="N167" s="93" t="s">
        <v>27</v>
      </c>
      <c r="O167" s="76" t="s">
        <v>15626</v>
      </c>
      <c r="P167" s="76"/>
      <c r="Q167" s="1"/>
      <c r="R167" s="1"/>
      <c r="S167" s="1"/>
      <c r="T167" s="1"/>
      <c r="U167" s="73" t="s">
        <v>16418</v>
      </c>
    </row>
    <row r="168" spans="1:21" s="73" customFormat="1" ht="30" customHeight="1">
      <c r="A168" s="69" t="s">
        <v>328</v>
      </c>
      <c r="B168" s="70" t="s">
        <v>382</v>
      </c>
      <c r="C168" s="70" t="s">
        <v>370</v>
      </c>
      <c r="D168" s="70"/>
      <c r="E168" s="70"/>
      <c r="F168" s="70" t="s">
        <v>32</v>
      </c>
      <c r="G168" s="70" t="s">
        <v>383</v>
      </c>
      <c r="H168" s="71" t="s">
        <v>384</v>
      </c>
      <c r="I168" s="76"/>
      <c r="J168" s="73" t="s">
        <v>16378</v>
      </c>
      <c r="K168" s="73" t="s">
        <v>35</v>
      </c>
      <c r="L168" s="93" t="s">
        <v>36</v>
      </c>
      <c r="M168" s="76" t="s">
        <v>14484</v>
      </c>
      <c r="N168" s="93" t="s">
        <v>27</v>
      </c>
      <c r="O168" s="76" t="s">
        <v>15626</v>
      </c>
      <c r="P168" s="76">
        <v>16926</v>
      </c>
      <c r="U168" s="1" t="s">
        <v>16419</v>
      </c>
    </row>
    <row r="169" spans="1:21" s="73" customFormat="1" ht="30" customHeight="1">
      <c r="A169" s="69" t="s">
        <v>328</v>
      </c>
      <c r="B169" s="70" t="s">
        <v>2146</v>
      </c>
      <c r="C169" s="70"/>
      <c r="D169" s="70"/>
      <c r="E169" s="70"/>
      <c r="F169" s="70"/>
      <c r="G169" s="70"/>
      <c r="H169" s="71" t="s">
        <v>2147</v>
      </c>
      <c r="I169" t="s">
        <v>16398</v>
      </c>
      <c r="K169" s="73" t="s">
        <v>20</v>
      </c>
      <c r="L169" s="93" t="s">
        <v>124</v>
      </c>
      <c r="M169" s="76" t="s">
        <v>15636</v>
      </c>
      <c r="N169" s="93" t="s">
        <v>27</v>
      </c>
      <c r="O169" s="76" t="s">
        <v>15626</v>
      </c>
      <c r="P169" s="76">
        <v>6640</v>
      </c>
      <c r="T169" s="73" t="s">
        <v>14741</v>
      </c>
    </row>
    <row r="170" spans="1:21" s="73" customFormat="1" ht="15" customHeight="1">
      <c r="A170" s="69" t="s">
        <v>328</v>
      </c>
      <c r="B170" s="70" t="s">
        <v>2329</v>
      </c>
      <c r="C170" s="70"/>
      <c r="D170" s="70"/>
      <c r="E170" s="70" t="s">
        <v>325</v>
      </c>
      <c r="F170" s="70" t="s">
        <v>32</v>
      </c>
      <c r="G170" s="70" t="s">
        <v>392</v>
      </c>
      <c r="H170" s="71" t="s">
        <v>2330</v>
      </c>
      <c r="I170" s="438" t="s">
        <v>16564</v>
      </c>
      <c r="J170" s="73" t="s">
        <v>16377</v>
      </c>
      <c r="K170" s="73" t="s">
        <v>35</v>
      </c>
      <c r="L170" s="93" t="s">
        <v>36</v>
      </c>
      <c r="M170" s="76" t="s">
        <v>14484</v>
      </c>
      <c r="N170" s="93" t="s">
        <v>27</v>
      </c>
      <c r="O170" s="76" t="s">
        <v>15626</v>
      </c>
      <c r="P170" s="76">
        <v>166</v>
      </c>
      <c r="T170" s="73" t="s">
        <v>14741</v>
      </c>
      <c r="U170" s="73" t="s">
        <v>16418</v>
      </c>
    </row>
    <row r="171" spans="1:21" s="73" customFormat="1" ht="15" customHeight="1">
      <c r="A171" s="69" t="s">
        <v>328</v>
      </c>
      <c r="B171" s="70" t="s">
        <v>3886</v>
      </c>
      <c r="C171" s="70"/>
      <c r="D171" s="70"/>
      <c r="E171" s="70"/>
      <c r="F171" s="70" t="s">
        <v>32</v>
      </c>
      <c r="G171" s="70" t="s">
        <v>392</v>
      </c>
      <c r="H171" s="71" t="s">
        <v>3887</v>
      </c>
      <c r="I171" s="438" t="s">
        <v>16565</v>
      </c>
      <c r="J171" s="73" t="s">
        <v>16377</v>
      </c>
      <c r="K171" s="73" t="s">
        <v>35</v>
      </c>
      <c r="L171" s="93" t="s">
        <v>36</v>
      </c>
      <c r="M171" s="76" t="s">
        <v>14484</v>
      </c>
      <c r="N171" s="93" t="s">
        <v>27</v>
      </c>
      <c r="O171" s="76" t="s">
        <v>15626</v>
      </c>
      <c r="P171" s="76">
        <v>24</v>
      </c>
      <c r="T171" s="73" t="s">
        <v>14741</v>
      </c>
      <c r="U171" s="73" t="s">
        <v>16418</v>
      </c>
    </row>
    <row r="172" spans="1:21" s="73" customFormat="1" ht="30" customHeight="1">
      <c r="A172" s="69" t="s">
        <v>328</v>
      </c>
      <c r="B172" s="70" t="s">
        <v>567</v>
      </c>
      <c r="C172" s="70"/>
      <c r="D172" s="70"/>
      <c r="E172" s="70"/>
      <c r="F172" s="70" t="s">
        <v>32</v>
      </c>
      <c r="G172" s="70" t="s">
        <v>398</v>
      </c>
      <c r="H172" s="71" t="s">
        <v>16566</v>
      </c>
      <c r="I172" s="439" t="s">
        <v>16567</v>
      </c>
      <c r="J172" s="73" t="s">
        <v>16377</v>
      </c>
      <c r="K172" s="73" t="s">
        <v>35</v>
      </c>
      <c r="L172" s="93" t="s">
        <v>36</v>
      </c>
      <c r="M172" s="76" t="s">
        <v>14484</v>
      </c>
      <c r="N172" s="93" t="s">
        <v>27</v>
      </c>
      <c r="O172" s="76" t="s">
        <v>15626</v>
      </c>
      <c r="P172" s="76">
        <v>301</v>
      </c>
      <c r="U172" s="73" t="s">
        <v>16418</v>
      </c>
    </row>
    <row r="173" spans="1:21" s="73" customFormat="1" ht="30" customHeight="1">
      <c r="A173" s="69" t="s">
        <v>328</v>
      </c>
      <c r="B173" s="70" t="s">
        <v>397</v>
      </c>
      <c r="C173" s="70" t="s">
        <v>370</v>
      </c>
      <c r="D173" s="70"/>
      <c r="E173" s="70"/>
      <c r="F173" s="70" t="s">
        <v>32</v>
      </c>
      <c r="G173" s="70" t="s">
        <v>398</v>
      </c>
      <c r="H173" s="71" t="s">
        <v>399</v>
      </c>
      <c r="I173" s="76"/>
      <c r="J173" s="73" t="s">
        <v>16378</v>
      </c>
      <c r="K173" s="73" t="s">
        <v>35</v>
      </c>
      <c r="L173" s="93" t="s">
        <v>36</v>
      </c>
      <c r="M173" s="76" t="s">
        <v>14484</v>
      </c>
      <c r="N173" s="93" t="s">
        <v>27</v>
      </c>
      <c r="O173" s="76" t="s">
        <v>15626</v>
      </c>
      <c r="P173" s="76">
        <v>1712</v>
      </c>
      <c r="U173" s="1" t="s">
        <v>16419</v>
      </c>
    </row>
    <row r="174" spans="1:21" s="73" customFormat="1" ht="15" customHeight="1">
      <c r="A174" s="69" t="s">
        <v>328</v>
      </c>
      <c r="B174" s="70" t="s">
        <v>400</v>
      </c>
      <c r="C174" s="70" t="s">
        <v>370</v>
      </c>
      <c r="D174" s="70"/>
      <c r="E174" s="70"/>
      <c r="F174" s="70" t="s">
        <v>32</v>
      </c>
      <c r="G174" s="70" t="s">
        <v>401</v>
      </c>
      <c r="H174" s="71" t="s">
        <v>402</v>
      </c>
      <c r="I174" s="76"/>
      <c r="J174" s="73" t="s">
        <v>16378</v>
      </c>
      <c r="K174" s="73" t="s">
        <v>35</v>
      </c>
      <c r="L174" s="93" t="s">
        <v>36</v>
      </c>
      <c r="M174" s="76" t="s">
        <v>14484</v>
      </c>
      <c r="N174" s="93" t="s">
        <v>27</v>
      </c>
      <c r="O174" s="76" t="s">
        <v>15626</v>
      </c>
      <c r="P174" s="76">
        <v>1475</v>
      </c>
      <c r="U174" s="1" t="s">
        <v>16419</v>
      </c>
    </row>
    <row r="175" spans="1:21" s="73" customFormat="1" ht="15" customHeight="1">
      <c r="A175" s="69" t="s">
        <v>328</v>
      </c>
      <c r="B175" s="70" t="s">
        <v>403</v>
      </c>
      <c r="C175" s="70" t="s">
        <v>29</v>
      </c>
      <c r="D175" s="70"/>
      <c r="E175" s="70"/>
      <c r="F175" s="70" t="s">
        <v>32</v>
      </c>
      <c r="G175" s="70" t="s">
        <v>404</v>
      </c>
      <c r="H175" s="71" t="s">
        <v>405</v>
      </c>
      <c r="I175" s="76"/>
      <c r="J175" s="73" t="s">
        <v>16378</v>
      </c>
      <c r="K175" s="73" t="s">
        <v>35</v>
      </c>
      <c r="L175" s="93" t="s">
        <v>36</v>
      </c>
      <c r="M175" s="76" t="s">
        <v>14484</v>
      </c>
      <c r="N175" s="93" t="s">
        <v>22</v>
      </c>
      <c r="O175" s="76" t="s">
        <v>15626</v>
      </c>
      <c r="P175" s="76">
        <v>1368</v>
      </c>
      <c r="U175" s="1" t="s">
        <v>16419</v>
      </c>
    </row>
    <row r="176" spans="1:21" s="73" customFormat="1" ht="30" customHeight="1">
      <c r="A176" s="69" t="s">
        <v>328</v>
      </c>
      <c r="B176" s="70" t="s">
        <v>1619</v>
      </c>
      <c r="C176" s="70"/>
      <c r="D176" s="70"/>
      <c r="E176" s="70"/>
      <c r="F176" s="70" t="s">
        <v>32</v>
      </c>
      <c r="G176" s="70" t="s">
        <v>398</v>
      </c>
      <c r="H176" s="71" t="s">
        <v>1620</v>
      </c>
      <c r="I176" s="439" t="s">
        <v>16568</v>
      </c>
      <c r="J176" s="73" t="s">
        <v>16377</v>
      </c>
      <c r="K176" s="73" t="s">
        <v>35</v>
      </c>
      <c r="L176" s="93" t="s">
        <v>36</v>
      </c>
      <c r="M176" s="76" t="s">
        <v>14484</v>
      </c>
      <c r="N176" s="93" t="s">
        <v>27</v>
      </c>
      <c r="O176" s="76" t="s">
        <v>15626</v>
      </c>
      <c r="P176" s="76">
        <v>175</v>
      </c>
      <c r="U176" s="73" t="s">
        <v>16418</v>
      </c>
    </row>
    <row r="177" spans="1:21" s="73" customFormat="1" ht="15" customHeight="1">
      <c r="A177" s="69" t="s">
        <v>328</v>
      </c>
      <c r="B177" s="70" t="s">
        <v>408</v>
      </c>
      <c r="C177" s="70" t="s">
        <v>40</v>
      </c>
      <c r="D177" s="70"/>
      <c r="E177" s="70"/>
      <c r="F177" s="70"/>
      <c r="G177" s="70"/>
      <c r="H177" s="71" t="s">
        <v>409</v>
      </c>
      <c r="I177" s="76"/>
      <c r="K177" s="73" t="s">
        <v>20</v>
      </c>
      <c r="L177" s="93" t="s">
        <v>124</v>
      </c>
      <c r="M177" s="76" t="s">
        <v>15750</v>
      </c>
      <c r="N177" s="91" t="s">
        <v>22</v>
      </c>
      <c r="O177" s="76" t="s">
        <v>15626</v>
      </c>
      <c r="P177" s="76"/>
    </row>
    <row r="178" spans="1:21" s="73" customFormat="1" ht="15" customHeight="1">
      <c r="A178" s="69" t="s">
        <v>328</v>
      </c>
      <c r="B178" s="70" t="s">
        <v>733</v>
      </c>
      <c r="C178" s="70"/>
      <c r="D178" s="70"/>
      <c r="E178" s="70"/>
      <c r="F178" s="70" t="s">
        <v>32</v>
      </c>
      <c r="G178" s="70" t="s">
        <v>383</v>
      </c>
      <c r="H178" s="71" t="s">
        <v>734</v>
      </c>
      <c r="I178" s="439" t="s">
        <v>16569</v>
      </c>
      <c r="J178" s="73" t="s">
        <v>16377</v>
      </c>
      <c r="K178" s="73" t="s">
        <v>35</v>
      </c>
      <c r="L178" s="93" t="s">
        <v>36</v>
      </c>
      <c r="M178" s="76" t="s">
        <v>14484</v>
      </c>
      <c r="N178" s="93" t="s">
        <v>27</v>
      </c>
      <c r="O178" s="76" t="s">
        <v>15626</v>
      </c>
      <c r="P178" s="76">
        <v>509</v>
      </c>
      <c r="U178" s="73" t="s">
        <v>16418</v>
      </c>
    </row>
    <row r="179" spans="1:21" s="73" customFormat="1" ht="15" customHeight="1">
      <c r="A179" s="69" t="s">
        <v>328</v>
      </c>
      <c r="B179" s="70" t="s">
        <v>406</v>
      </c>
      <c r="C179" s="70" t="s">
        <v>40</v>
      </c>
      <c r="D179" s="70"/>
      <c r="E179" s="70"/>
      <c r="F179" s="70" t="s">
        <v>32</v>
      </c>
      <c r="G179" s="70" t="s">
        <v>383</v>
      </c>
      <c r="H179" s="71" t="s">
        <v>16570</v>
      </c>
      <c r="I179" s="439" t="s">
        <v>16571</v>
      </c>
      <c r="J179" s="73" t="s">
        <v>16377</v>
      </c>
      <c r="K179" s="73" t="s">
        <v>35</v>
      </c>
      <c r="L179" s="93" t="s">
        <v>36</v>
      </c>
      <c r="M179" s="76" t="s">
        <v>14484</v>
      </c>
      <c r="N179" s="93" t="s">
        <v>27</v>
      </c>
      <c r="O179" s="76" t="s">
        <v>15626</v>
      </c>
      <c r="P179" s="76">
        <v>762</v>
      </c>
      <c r="U179" s="73" t="s">
        <v>16418</v>
      </c>
    </row>
    <row r="180" spans="1:21" s="73" customFormat="1" ht="30" customHeight="1">
      <c r="A180" s="69" t="s">
        <v>328</v>
      </c>
      <c r="B180" s="70" t="s">
        <v>1572</v>
      </c>
      <c r="C180" s="70"/>
      <c r="D180" s="70"/>
      <c r="E180" s="70"/>
      <c r="F180" s="70" t="s">
        <v>32</v>
      </c>
      <c r="G180" s="70" t="s">
        <v>383</v>
      </c>
      <c r="H180" s="71" t="s">
        <v>1573</v>
      </c>
      <c r="I180" s="439" t="s">
        <v>16572</v>
      </c>
      <c r="J180" s="73" t="s">
        <v>16377</v>
      </c>
      <c r="K180" s="73" t="s">
        <v>35</v>
      </c>
      <c r="L180" s="93" t="s">
        <v>36</v>
      </c>
      <c r="M180" s="76" t="s">
        <v>14484</v>
      </c>
      <c r="N180" s="93" t="s">
        <v>27</v>
      </c>
      <c r="O180" s="76" t="s">
        <v>15626</v>
      </c>
      <c r="P180" s="76">
        <v>458</v>
      </c>
      <c r="U180" s="73" t="s">
        <v>16418</v>
      </c>
    </row>
    <row r="181" spans="1:21" s="73" customFormat="1" ht="30" customHeight="1">
      <c r="A181" s="69" t="s">
        <v>328</v>
      </c>
      <c r="B181" s="70" t="s">
        <v>416</v>
      </c>
      <c r="C181" s="70" t="s">
        <v>370</v>
      </c>
      <c r="D181" s="70"/>
      <c r="E181" s="70"/>
      <c r="F181" s="70" t="s">
        <v>32</v>
      </c>
      <c r="G181" s="70" t="s">
        <v>395</v>
      </c>
      <c r="H181" s="71" t="s">
        <v>417</v>
      </c>
      <c r="I181" s="76"/>
      <c r="J181" s="73" t="s">
        <v>16378</v>
      </c>
      <c r="K181" s="73" t="s">
        <v>35</v>
      </c>
      <c r="L181" s="93" t="s">
        <v>36</v>
      </c>
      <c r="M181" s="76" t="s">
        <v>14484</v>
      </c>
      <c r="N181" s="93" t="s">
        <v>27</v>
      </c>
      <c r="O181" s="76" t="s">
        <v>15626</v>
      </c>
      <c r="P181" s="76">
        <v>990</v>
      </c>
      <c r="U181" s="1" t="s">
        <v>16419</v>
      </c>
    </row>
    <row r="182" spans="1:21" s="73" customFormat="1" ht="15" customHeight="1">
      <c r="A182" s="69" t="s">
        <v>328</v>
      </c>
      <c r="B182" s="70" t="s">
        <v>418</v>
      </c>
      <c r="C182" s="70" t="s">
        <v>370</v>
      </c>
      <c r="D182" s="70"/>
      <c r="E182" s="70"/>
      <c r="F182" s="70" t="s">
        <v>32</v>
      </c>
      <c r="G182" s="70" t="s">
        <v>404</v>
      </c>
      <c r="H182" s="71" t="s">
        <v>419</v>
      </c>
      <c r="I182" s="76"/>
      <c r="J182" s="73" t="s">
        <v>16378</v>
      </c>
      <c r="K182" s="73" t="s">
        <v>35</v>
      </c>
      <c r="L182" s="93" t="s">
        <v>36</v>
      </c>
      <c r="M182" s="76" t="s">
        <v>14484</v>
      </c>
      <c r="N182" s="93" t="s">
        <v>22</v>
      </c>
      <c r="O182" s="76" t="s">
        <v>15626</v>
      </c>
      <c r="P182" s="76">
        <v>1245</v>
      </c>
      <c r="U182" s="1" t="s">
        <v>16419</v>
      </c>
    </row>
    <row r="183" spans="1:21" s="73" customFormat="1" ht="15" customHeight="1">
      <c r="A183" s="69" t="s">
        <v>328</v>
      </c>
      <c r="B183" s="70" t="s">
        <v>420</v>
      </c>
      <c r="C183" s="70" t="s">
        <v>29</v>
      </c>
      <c r="D183" s="70"/>
      <c r="E183" s="70"/>
      <c r="F183" s="70" t="s">
        <v>32</v>
      </c>
      <c r="G183" s="70" t="s">
        <v>404</v>
      </c>
      <c r="H183" s="71" t="s">
        <v>421</v>
      </c>
      <c r="I183" s="76"/>
      <c r="J183" s="73" t="s">
        <v>16378</v>
      </c>
      <c r="K183" s="73" t="s">
        <v>35</v>
      </c>
      <c r="L183" s="93" t="s">
        <v>36</v>
      </c>
      <c r="M183" s="76" t="s">
        <v>14484</v>
      </c>
      <c r="N183" s="93" t="s">
        <v>22</v>
      </c>
      <c r="O183" s="76" t="s">
        <v>15626</v>
      </c>
      <c r="P183" s="76">
        <v>789</v>
      </c>
      <c r="U183" s="1" t="s">
        <v>16419</v>
      </c>
    </row>
    <row r="184" spans="1:21" s="73" customFormat="1" ht="30" customHeight="1">
      <c r="A184" s="69" t="s">
        <v>328</v>
      </c>
      <c r="B184" s="70" t="s">
        <v>3527</v>
      </c>
      <c r="C184" s="70"/>
      <c r="D184" s="70"/>
      <c r="E184" s="70"/>
      <c r="F184" s="70" t="s">
        <v>32</v>
      </c>
      <c r="G184" s="70" t="s">
        <v>383</v>
      </c>
      <c r="H184" s="71" t="s">
        <v>3528</v>
      </c>
      <c r="I184" s="439" t="s">
        <v>16573</v>
      </c>
      <c r="J184" s="73" t="s">
        <v>16377</v>
      </c>
      <c r="K184" s="73" t="s">
        <v>35</v>
      </c>
      <c r="L184" s="93" t="s">
        <v>36</v>
      </c>
      <c r="M184" s="76" t="s">
        <v>14484</v>
      </c>
      <c r="N184" s="93" t="s">
        <v>27</v>
      </c>
      <c r="O184" s="76" t="s">
        <v>15626</v>
      </c>
      <c r="P184" s="76">
        <v>3966</v>
      </c>
      <c r="U184" s="73" t="s">
        <v>16418</v>
      </c>
    </row>
    <row r="185" spans="1:21" s="73" customFormat="1" ht="15" customHeight="1">
      <c r="A185" s="69" t="s">
        <v>328</v>
      </c>
      <c r="B185" s="70" t="s">
        <v>424</v>
      </c>
      <c r="C185" s="70" t="s">
        <v>40</v>
      </c>
      <c r="D185" s="70"/>
      <c r="E185" s="70"/>
      <c r="F185" s="70" t="s">
        <v>32</v>
      </c>
      <c r="G185" s="70"/>
      <c r="H185" s="71" t="s">
        <v>425</v>
      </c>
      <c r="I185" s="76" t="s">
        <v>15363</v>
      </c>
      <c r="J185" s="134"/>
      <c r="K185" s="123" t="s">
        <v>44</v>
      </c>
      <c r="L185" s="93" t="s">
        <v>36</v>
      </c>
      <c r="M185" s="76" t="s">
        <v>37</v>
      </c>
      <c r="N185" s="93" t="s">
        <v>27</v>
      </c>
      <c r="O185" s="76" t="s">
        <v>15626</v>
      </c>
      <c r="P185" s="76">
        <v>3276</v>
      </c>
      <c r="Q185" s="1">
        <v>1</v>
      </c>
    </row>
    <row r="186" spans="1:21" s="73" customFormat="1" ht="15" customHeight="1">
      <c r="A186" s="69" t="s">
        <v>328</v>
      </c>
      <c r="B186" s="70" t="s">
        <v>426</v>
      </c>
      <c r="C186" s="70" t="s">
        <v>40</v>
      </c>
      <c r="D186" s="70" t="s">
        <v>427</v>
      </c>
      <c r="E186" s="70" t="s">
        <v>428</v>
      </c>
      <c r="F186" s="70" t="s">
        <v>32</v>
      </c>
      <c r="G186" s="70" t="s">
        <v>427</v>
      </c>
      <c r="H186" s="71" t="s">
        <v>429</v>
      </c>
      <c r="I186" s="76" t="s">
        <v>15537</v>
      </c>
      <c r="J186" s="134"/>
      <c r="K186" s="123" t="s">
        <v>44</v>
      </c>
      <c r="L186" s="93" t="s">
        <v>36</v>
      </c>
      <c r="M186" s="76" t="s">
        <v>37</v>
      </c>
      <c r="N186" s="93" t="s">
        <v>27</v>
      </c>
      <c r="O186" s="76" t="s">
        <v>15626</v>
      </c>
      <c r="P186" s="76">
        <v>278</v>
      </c>
      <c r="Q186" s="1">
        <v>1</v>
      </c>
    </row>
    <row r="187" spans="1:21" s="73" customFormat="1" ht="15" customHeight="1">
      <c r="A187" s="69" t="s">
        <v>328</v>
      </c>
      <c r="B187" s="70" t="s">
        <v>430</v>
      </c>
      <c r="C187" s="70" t="s">
        <v>40</v>
      </c>
      <c r="D187" s="70" t="s">
        <v>427</v>
      </c>
      <c r="E187" s="70" t="s">
        <v>428</v>
      </c>
      <c r="F187" s="70" t="s">
        <v>32</v>
      </c>
      <c r="G187" s="70" t="s">
        <v>427</v>
      </c>
      <c r="H187" s="71" t="s">
        <v>431</v>
      </c>
      <c r="I187" s="76" t="s">
        <v>15543</v>
      </c>
      <c r="J187" s="134"/>
      <c r="K187" s="123" t="s">
        <v>44</v>
      </c>
      <c r="L187" s="93" t="s">
        <v>36</v>
      </c>
      <c r="M187" s="76" t="s">
        <v>37</v>
      </c>
      <c r="N187" s="93" t="s">
        <v>27</v>
      </c>
      <c r="O187" s="76" t="s">
        <v>15626</v>
      </c>
      <c r="P187" s="76">
        <v>314</v>
      </c>
    </row>
    <row r="188" spans="1:21" s="73" customFormat="1" ht="45" customHeight="1">
      <c r="A188" s="69" t="s">
        <v>328</v>
      </c>
      <c r="B188" s="70" t="s">
        <v>432</v>
      </c>
      <c r="C188" s="70" t="s">
        <v>40</v>
      </c>
      <c r="D188" s="70" t="s">
        <v>433</v>
      </c>
      <c r="E188" s="70" t="s">
        <v>362</v>
      </c>
      <c r="F188" s="70" t="s">
        <v>32</v>
      </c>
      <c r="G188" s="70" t="s">
        <v>343</v>
      </c>
      <c r="H188" s="71" t="s">
        <v>434</v>
      </c>
      <c r="I188" s="76" t="s">
        <v>14795</v>
      </c>
      <c r="J188" s="134"/>
      <c r="K188" s="123" t="s">
        <v>44</v>
      </c>
      <c r="L188" s="93" t="s">
        <v>36</v>
      </c>
      <c r="M188" s="76" t="s">
        <v>37</v>
      </c>
      <c r="N188" s="93" t="s">
        <v>27</v>
      </c>
      <c r="O188" s="76" t="s">
        <v>15626</v>
      </c>
      <c r="P188" s="76">
        <v>405</v>
      </c>
      <c r="Q188" s="1">
        <v>1</v>
      </c>
    </row>
    <row r="189" spans="1:21" s="73" customFormat="1" ht="15" customHeight="1">
      <c r="A189" s="69" t="s">
        <v>328</v>
      </c>
      <c r="B189" s="70" t="s">
        <v>435</v>
      </c>
      <c r="C189" s="70" t="s">
        <v>40</v>
      </c>
      <c r="D189" s="70"/>
      <c r="E189" s="70"/>
      <c r="F189" s="70" t="s">
        <v>32</v>
      </c>
      <c r="G189" s="70"/>
      <c r="H189" s="71" t="s">
        <v>436</v>
      </c>
      <c r="I189" s="76" t="s">
        <v>14886</v>
      </c>
      <c r="J189" s="134"/>
      <c r="K189" s="123" t="s">
        <v>44</v>
      </c>
      <c r="L189" s="93" t="s">
        <v>36</v>
      </c>
      <c r="M189" s="76" t="s">
        <v>37</v>
      </c>
      <c r="N189" s="93" t="s">
        <v>27</v>
      </c>
      <c r="O189" s="76" t="s">
        <v>15626</v>
      </c>
      <c r="P189" s="76">
        <v>883</v>
      </c>
      <c r="Q189" s="1">
        <v>1</v>
      </c>
    </row>
    <row r="190" spans="1:21" s="73" customFormat="1" ht="30" customHeight="1">
      <c r="A190" s="69" t="s">
        <v>328</v>
      </c>
      <c r="B190" s="70" t="s">
        <v>437</v>
      </c>
      <c r="C190" s="70" t="s">
        <v>40</v>
      </c>
      <c r="D190" s="70" t="s">
        <v>438</v>
      </c>
      <c r="E190" s="70" t="s">
        <v>439</v>
      </c>
      <c r="F190" s="70" t="s">
        <v>32</v>
      </c>
      <c r="G190" s="70"/>
      <c r="H190" s="71" t="s">
        <v>440</v>
      </c>
      <c r="I190" s="76" t="s">
        <v>15445</v>
      </c>
      <c r="J190" s="134"/>
      <c r="K190" s="123" t="s">
        <v>44</v>
      </c>
      <c r="L190" s="93" t="s">
        <v>36</v>
      </c>
      <c r="M190" s="76" t="s">
        <v>37</v>
      </c>
      <c r="N190" s="93" t="s">
        <v>27</v>
      </c>
      <c r="O190" s="76" t="s">
        <v>15626</v>
      </c>
      <c r="P190" s="76">
        <v>471</v>
      </c>
      <c r="Q190" s="1">
        <v>1</v>
      </c>
    </row>
    <row r="191" spans="1:21" s="73" customFormat="1" ht="15" customHeight="1">
      <c r="A191" s="69" t="s">
        <v>328</v>
      </c>
      <c r="B191" s="70" t="s">
        <v>3912</v>
      </c>
      <c r="C191" s="70"/>
      <c r="D191" s="70"/>
      <c r="E191" s="70"/>
      <c r="F191" s="70" t="s">
        <v>32</v>
      </c>
      <c r="G191" s="70" t="s">
        <v>383</v>
      </c>
      <c r="H191" s="71" t="s">
        <v>3913</v>
      </c>
      <c r="I191" s="439" t="s">
        <v>16574</v>
      </c>
      <c r="J191" s="73" t="s">
        <v>16377</v>
      </c>
      <c r="K191" s="73" t="s">
        <v>35</v>
      </c>
      <c r="L191" s="93" t="s">
        <v>36</v>
      </c>
      <c r="M191" s="76" t="s">
        <v>14484</v>
      </c>
      <c r="N191" s="93" t="s">
        <v>27</v>
      </c>
      <c r="O191" s="76" t="s">
        <v>15626</v>
      </c>
      <c r="P191" s="76">
        <v>268</v>
      </c>
      <c r="T191" s="73" t="s">
        <v>14741</v>
      </c>
      <c r="U191" s="73" t="s">
        <v>16418</v>
      </c>
    </row>
    <row r="192" spans="1:21" s="73" customFormat="1" ht="30" customHeight="1">
      <c r="A192" s="69" t="s">
        <v>328</v>
      </c>
      <c r="B192" s="70" t="s">
        <v>2014</v>
      </c>
      <c r="C192" s="70"/>
      <c r="D192" s="70"/>
      <c r="E192" s="70"/>
      <c r="F192" s="70" t="s">
        <v>32</v>
      </c>
      <c r="G192" s="70" t="s">
        <v>383</v>
      </c>
      <c r="H192" s="71" t="s">
        <v>2015</v>
      </c>
      <c r="I192" s="439" t="s">
        <v>16575</v>
      </c>
      <c r="J192" s="73" t="s">
        <v>16377</v>
      </c>
      <c r="K192" s="73" t="s">
        <v>35</v>
      </c>
      <c r="L192" s="93" t="s">
        <v>36</v>
      </c>
      <c r="M192" s="76" t="s">
        <v>14484</v>
      </c>
      <c r="N192" s="93" t="s">
        <v>27</v>
      </c>
      <c r="O192" s="76" t="s">
        <v>15626</v>
      </c>
      <c r="P192" s="76">
        <v>1348</v>
      </c>
      <c r="U192" s="73" t="s">
        <v>16418</v>
      </c>
    </row>
    <row r="193" spans="1:21" s="73" customFormat="1" ht="15" customHeight="1">
      <c r="A193" s="69" t="s">
        <v>328</v>
      </c>
      <c r="B193" s="70" t="s">
        <v>3702</v>
      </c>
      <c r="C193" s="70"/>
      <c r="D193" s="70"/>
      <c r="E193" s="70"/>
      <c r="F193" s="70" t="s">
        <v>32</v>
      </c>
      <c r="G193" s="70" t="s">
        <v>383</v>
      </c>
      <c r="H193" s="71" t="s">
        <v>3703</v>
      </c>
      <c r="I193" s="439" t="s">
        <v>16576</v>
      </c>
      <c r="J193" s="73" t="s">
        <v>16377</v>
      </c>
      <c r="K193" s="73" t="s">
        <v>35</v>
      </c>
      <c r="L193" s="93" t="s">
        <v>36</v>
      </c>
      <c r="M193" s="76" t="s">
        <v>14484</v>
      </c>
      <c r="N193" s="93" t="s">
        <v>27</v>
      </c>
      <c r="O193" s="76" t="s">
        <v>15626</v>
      </c>
      <c r="P193" s="76">
        <v>1584</v>
      </c>
      <c r="U193" s="73" t="s">
        <v>16418</v>
      </c>
    </row>
    <row r="194" spans="1:21" s="73" customFormat="1" ht="15" customHeight="1">
      <c r="A194" s="69" t="s">
        <v>328</v>
      </c>
      <c r="B194" s="70" t="s">
        <v>2628</v>
      </c>
      <c r="C194" s="70"/>
      <c r="D194" s="70"/>
      <c r="E194" s="70"/>
      <c r="F194" s="70" t="s">
        <v>32</v>
      </c>
      <c r="G194" s="70" t="s">
        <v>757</v>
      </c>
      <c r="H194" s="71" t="s">
        <v>2629</v>
      </c>
      <c r="I194" s="439" t="s">
        <v>16577</v>
      </c>
      <c r="J194" s="73" t="s">
        <v>16377</v>
      </c>
      <c r="K194" s="73" t="s">
        <v>35</v>
      </c>
      <c r="L194" s="93" t="s">
        <v>36</v>
      </c>
      <c r="M194" s="76" t="s">
        <v>14484</v>
      </c>
      <c r="N194" s="93" t="s">
        <v>27</v>
      </c>
      <c r="O194" s="76" t="s">
        <v>15626</v>
      </c>
      <c r="P194" s="76">
        <v>833</v>
      </c>
      <c r="U194" s="73" t="s">
        <v>16418</v>
      </c>
    </row>
    <row r="195" spans="1:21" s="73" customFormat="1" ht="15" customHeight="1">
      <c r="A195" s="69" t="s">
        <v>328</v>
      </c>
      <c r="B195" s="70" t="s">
        <v>2620</v>
      </c>
      <c r="C195" s="70"/>
      <c r="D195" s="70"/>
      <c r="E195" s="70"/>
      <c r="F195" s="70" t="s">
        <v>32</v>
      </c>
      <c r="G195" s="70" t="s">
        <v>757</v>
      </c>
      <c r="H195" s="71" t="s">
        <v>2621</v>
      </c>
      <c r="I195" s="439" t="s">
        <v>16578</v>
      </c>
      <c r="J195" s="73" t="s">
        <v>16377</v>
      </c>
      <c r="K195" s="73" t="s">
        <v>35</v>
      </c>
      <c r="L195" s="93" t="s">
        <v>36</v>
      </c>
      <c r="M195" s="76" t="s">
        <v>14484</v>
      </c>
      <c r="N195" s="93" t="s">
        <v>27</v>
      </c>
      <c r="O195" s="76" t="s">
        <v>15626</v>
      </c>
      <c r="P195" s="76">
        <v>1848</v>
      </c>
      <c r="U195" s="73" t="s">
        <v>16418</v>
      </c>
    </row>
    <row r="196" spans="1:21" s="73" customFormat="1" ht="15" customHeight="1">
      <c r="A196" s="69" t="s">
        <v>328</v>
      </c>
      <c r="B196" s="70" t="s">
        <v>2626</v>
      </c>
      <c r="C196" s="70"/>
      <c r="D196" s="70"/>
      <c r="E196" s="70"/>
      <c r="F196" s="70" t="s">
        <v>32</v>
      </c>
      <c r="G196" s="70" t="s">
        <v>757</v>
      </c>
      <c r="H196" s="71" t="s">
        <v>2627</v>
      </c>
      <c r="I196" s="439" t="s">
        <v>16579</v>
      </c>
      <c r="J196" s="73" t="s">
        <v>16377</v>
      </c>
      <c r="K196" s="73" t="s">
        <v>35</v>
      </c>
      <c r="L196" s="93" t="s">
        <v>36</v>
      </c>
      <c r="M196" s="76" t="s">
        <v>14484</v>
      </c>
      <c r="N196" s="93" t="s">
        <v>27</v>
      </c>
      <c r="O196" s="76" t="s">
        <v>15626</v>
      </c>
      <c r="P196" s="76">
        <v>313</v>
      </c>
      <c r="U196" s="73" t="s">
        <v>16418</v>
      </c>
    </row>
    <row r="197" spans="1:21" s="73" customFormat="1" ht="15" customHeight="1">
      <c r="A197" s="69" t="s">
        <v>328</v>
      </c>
      <c r="B197" s="70" t="s">
        <v>2624</v>
      </c>
      <c r="C197" s="70"/>
      <c r="D197" s="70"/>
      <c r="E197" s="70"/>
      <c r="F197" s="70" t="s">
        <v>32</v>
      </c>
      <c r="G197" s="70" t="s">
        <v>757</v>
      </c>
      <c r="H197" s="71" t="s">
        <v>2625</v>
      </c>
      <c r="I197" s="439" t="s">
        <v>16580</v>
      </c>
      <c r="J197" s="73" t="s">
        <v>16377</v>
      </c>
      <c r="K197" s="73" t="s">
        <v>35</v>
      </c>
      <c r="L197" s="93" t="s">
        <v>36</v>
      </c>
      <c r="M197" s="76" t="s">
        <v>14484</v>
      </c>
      <c r="N197" s="93" t="s">
        <v>27</v>
      </c>
      <c r="O197" s="76" t="s">
        <v>15626</v>
      </c>
      <c r="P197" s="76">
        <v>823</v>
      </c>
      <c r="U197" s="73" t="s">
        <v>16418</v>
      </c>
    </row>
    <row r="198" spans="1:21" s="73" customFormat="1" ht="30" customHeight="1">
      <c r="A198" s="69" t="s">
        <v>328</v>
      </c>
      <c r="B198" s="70" t="s">
        <v>1763</v>
      </c>
      <c r="C198" s="70"/>
      <c r="D198" s="70"/>
      <c r="E198" s="70"/>
      <c r="F198" s="70" t="s">
        <v>32</v>
      </c>
      <c r="G198" s="70" t="s">
        <v>757</v>
      </c>
      <c r="H198" s="71" t="s">
        <v>1765</v>
      </c>
      <c r="I198" s="439" t="s">
        <v>16581</v>
      </c>
      <c r="J198" s="73" t="s">
        <v>16377</v>
      </c>
      <c r="K198" s="73" t="s">
        <v>35</v>
      </c>
      <c r="L198" s="93" t="s">
        <v>36</v>
      </c>
      <c r="M198" s="76" t="s">
        <v>14484</v>
      </c>
      <c r="N198" s="93" t="s">
        <v>27</v>
      </c>
      <c r="O198" s="76" t="s">
        <v>15626</v>
      </c>
      <c r="P198" s="76">
        <v>747</v>
      </c>
      <c r="U198" s="73" t="s">
        <v>16418</v>
      </c>
    </row>
    <row r="199" spans="1:21" s="73" customFormat="1" ht="15" customHeight="1">
      <c r="A199" s="69" t="s">
        <v>328</v>
      </c>
      <c r="B199" s="70" t="s">
        <v>2622</v>
      </c>
      <c r="C199" s="70"/>
      <c r="D199" s="70"/>
      <c r="E199" s="70"/>
      <c r="F199" s="70" t="s">
        <v>32</v>
      </c>
      <c r="G199" s="70" t="s">
        <v>757</v>
      </c>
      <c r="H199" s="71" t="s">
        <v>2623</v>
      </c>
      <c r="I199" s="439" t="s">
        <v>16582</v>
      </c>
      <c r="J199" s="73" t="s">
        <v>16377</v>
      </c>
      <c r="K199" s="73" t="s">
        <v>35</v>
      </c>
      <c r="L199" s="93" t="s">
        <v>36</v>
      </c>
      <c r="M199" s="76" t="s">
        <v>14484</v>
      </c>
      <c r="N199" s="93" t="s">
        <v>27</v>
      </c>
      <c r="O199" s="76" t="s">
        <v>15626</v>
      </c>
      <c r="P199" s="76">
        <v>416</v>
      </c>
      <c r="U199" s="73" t="s">
        <v>16418</v>
      </c>
    </row>
    <row r="200" spans="1:21" s="73" customFormat="1" ht="15" customHeight="1">
      <c r="A200" s="69" t="s">
        <v>328</v>
      </c>
      <c r="B200" s="70" t="s">
        <v>3405</v>
      </c>
      <c r="C200" s="70"/>
      <c r="D200" s="70"/>
      <c r="E200" s="70"/>
      <c r="F200" s="70" t="s">
        <v>32</v>
      </c>
      <c r="G200" s="70" t="s">
        <v>757</v>
      </c>
      <c r="H200" s="71" t="s">
        <v>3409</v>
      </c>
      <c r="I200" s="439" t="s">
        <v>16583</v>
      </c>
      <c r="J200" s="73" t="s">
        <v>16377</v>
      </c>
      <c r="K200" s="73" t="s">
        <v>35</v>
      </c>
      <c r="L200" s="93" t="s">
        <v>36</v>
      </c>
      <c r="M200" s="76" t="s">
        <v>14484</v>
      </c>
      <c r="N200" s="93" t="s">
        <v>27</v>
      </c>
      <c r="O200" s="76" t="s">
        <v>15626</v>
      </c>
      <c r="P200" s="76">
        <v>442</v>
      </c>
      <c r="U200" s="73" t="s">
        <v>16418</v>
      </c>
    </row>
    <row r="201" spans="1:21" s="73" customFormat="1" ht="15" customHeight="1">
      <c r="A201" s="69" t="s">
        <v>328</v>
      </c>
      <c r="B201" s="70" t="s">
        <v>2064</v>
      </c>
      <c r="C201" s="70"/>
      <c r="D201" s="70"/>
      <c r="E201" s="70"/>
      <c r="F201" s="70" t="s">
        <v>32</v>
      </c>
      <c r="G201" s="70" t="s">
        <v>757</v>
      </c>
      <c r="H201" s="71" t="s">
        <v>2066</v>
      </c>
      <c r="I201" s="439" t="s">
        <v>16584</v>
      </c>
      <c r="J201" s="73" t="s">
        <v>16377</v>
      </c>
      <c r="K201" s="73" t="s">
        <v>35</v>
      </c>
      <c r="L201" s="93" t="s">
        <v>36</v>
      </c>
      <c r="M201" s="76" t="s">
        <v>14484</v>
      </c>
      <c r="N201" s="93" t="s">
        <v>27</v>
      </c>
      <c r="O201" s="76" t="s">
        <v>15626</v>
      </c>
      <c r="P201" s="76">
        <v>342</v>
      </c>
      <c r="U201" s="73" t="s">
        <v>16418</v>
      </c>
    </row>
    <row r="202" spans="1:21" s="73" customFormat="1" ht="30" customHeight="1">
      <c r="A202" s="69" t="s">
        <v>328</v>
      </c>
      <c r="B202" s="70" t="s">
        <v>467</v>
      </c>
      <c r="C202" s="70" t="s">
        <v>40</v>
      </c>
      <c r="D202" s="70" t="s">
        <v>468</v>
      </c>
      <c r="E202" s="70" t="s">
        <v>469</v>
      </c>
      <c r="F202" s="70" t="s">
        <v>32</v>
      </c>
      <c r="G202" s="70" t="s">
        <v>346</v>
      </c>
      <c r="H202" s="71" t="s">
        <v>470</v>
      </c>
      <c r="I202" s="76" t="s">
        <v>15375</v>
      </c>
      <c r="J202" s="134"/>
      <c r="K202" s="123" t="s">
        <v>44</v>
      </c>
      <c r="L202" s="93" t="s">
        <v>36</v>
      </c>
      <c r="M202" s="76" t="s">
        <v>37</v>
      </c>
      <c r="N202" s="93" t="s">
        <v>27</v>
      </c>
      <c r="O202" s="76" t="s">
        <v>15626</v>
      </c>
      <c r="P202" s="76">
        <v>450</v>
      </c>
      <c r="Q202" s="1">
        <v>1</v>
      </c>
    </row>
    <row r="203" spans="1:21" s="73" customFormat="1" ht="15" customHeight="1">
      <c r="A203" s="69" t="s">
        <v>328</v>
      </c>
      <c r="B203" s="70" t="s">
        <v>471</v>
      </c>
      <c r="C203" s="70" t="s">
        <v>40</v>
      </c>
      <c r="D203" s="70"/>
      <c r="E203" s="70"/>
      <c r="F203" s="70" t="s">
        <v>32</v>
      </c>
      <c r="G203" s="70" t="s">
        <v>346</v>
      </c>
      <c r="H203" s="71" t="s">
        <v>472</v>
      </c>
      <c r="I203" s="76"/>
      <c r="J203" s="73" t="s">
        <v>16378</v>
      </c>
      <c r="K203" s="73" t="s">
        <v>35</v>
      </c>
      <c r="L203" s="93" t="s">
        <v>36</v>
      </c>
      <c r="M203" s="76" t="s">
        <v>14484</v>
      </c>
      <c r="N203" s="93" t="s">
        <v>27</v>
      </c>
      <c r="O203" s="76" t="s">
        <v>15626</v>
      </c>
      <c r="P203" s="76">
        <v>6035</v>
      </c>
      <c r="U203" s="1" t="s">
        <v>16419</v>
      </c>
    </row>
    <row r="204" spans="1:21" s="73" customFormat="1" ht="30" customHeight="1">
      <c r="A204" s="69" t="s">
        <v>328</v>
      </c>
      <c r="B204" s="70" t="s">
        <v>473</v>
      </c>
      <c r="C204" s="70" t="s">
        <v>40</v>
      </c>
      <c r="D204" s="70" t="s">
        <v>468</v>
      </c>
      <c r="E204" s="70" t="s">
        <v>469</v>
      </c>
      <c r="F204" s="70" t="s">
        <v>32</v>
      </c>
      <c r="G204" s="70" t="s">
        <v>346</v>
      </c>
      <c r="H204" s="71" t="s">
        <v>474</v>
      </c>
      <c r="I204" s="76" t="s">
        <v>15370</v>
      </c>
      <c r="J204" s="134"/>
      <c r="K204" s="123" t="s">
        <v>44</v>
      </c>
      <c r="L204" s="93" t="s">
        <v>36</v>
      </c>
      <c r="M204" s="76" t="s">
        <v>37</v>
      </c>
      <c r="N204" s="93" t="s">
        <v>27</v>
      </c>
      <c r="O204" s="76" t="s">
        <v>15626</v>
      </c>
      <c r="P204" s="76">
        <v>3692</v>
      </c>
      <c r="Q204" s="1">
        <v>1</v>
      </c>
    </row>
    <row r="205" spans="1:21" s="73" customFormat="1" ht="15" customHeight="1">
      <c r="A205" s="100" t="s">
        <v>4547</v>
      </c>
      <c r="B205" s="121" t="s">
        <v>4644</v>
      </c>
      <c r="C205" s="121"/>
      <c r="D205" s="121"/>
      <c r="E205" s="121"/>
      <c r="F205" s="70" t="s">
        <v>32</v>
      </c>
      <c r="G205" s="121" t="s">
        <v>78</v>
      </c>
      <c r="H205" s="121" t="s">
        <v>4720</v>
      </c>
      <c r="I205" s="76" t="s">
        <v>16454</v>
      </c>
      <c r="K205" s="73" t="s">
        <v>93</v>
      </c>
      <c r="L205" s="92" t="s">
        <v>36</v>
      </c>
      <c r="M205" s="76" t="s">
        <v>14484</v>
      </c>
      <c r="N205" s="93" t="s">
        <v>27</v>
      </c>
      <c r="O205" s="76" t="s">
        <v>15626</v>
      </c>
      <c r="P205" s="76">
        <v>34</v>
      </c>
      <c r="Q205" s="1"/>
      <c r="R205" s="1"/>
      <c r="S205" s="1"/>
      <c r="T205" s="1"/>
    </row>
    <row r="206" spans="1:21" s="73" customFormat="1" ht="15" customHeight="1">
      <c r="A206" s="69" t="s">
        <v>328</v>
      </c>
      <c r="B206" s="70" t="s">
        <v>477</v>
      </c>
      <c r="C206" s="70" t="s">
        <v>40</v>
      </c>
      <c r="D206" s="70"/>
      <c r="E206" s="70"/>
      <c r="F206" s="70" t="s">
        <v>32</v>
      </c>
      <c r="G206" s="70"/>
      <c r="H206" s="71" t="s">
        <v>478</v>
      </c>
      <c r="I206" s="76" t="s">
        <v>14881</v>
      </c>
      <c r="J206" s="134"/>
      <c r="K206" s="123" t="s">
        <v>44</v>
      </c>
      <c r="L206" s="93" t="s">
        <v>36</v>
      </c>
      <c r="M206" s="76" t="s">
        <v>37</v>
      </c>
      <c r="N206" s="93" t="s">
        <v>27</v>
      </c>
      <c r="O206" s="76" t="s">
        <v>15626</v>
      </c>
      <c r="P206" s="76">
        <v>159</v>
      </c>
      <c r="Q206" s="1">
        <v>1</v>
      </c>
    </row>
    <row r="207" spans="1:21" s="73" customFormat="1" ht="15" customHeight="1">
      <c r="A207" s="69" t="s">
        <v>328</v>
      </c>
      <c r="B207" s="70" t="s">
        <v>479</v>
      </c>
      <c r="C207" s="70" t="s">
        <v>40</v>
      </c>
      <c r="D207" s="70"/>
      <c r="E207" s="70"/>
      <c r="F207" s="70" t="s">
        <v>32</v>
      </c>
      <c r="G207" s="70"/>
      <c r="H207" s="71" t="s">
        <v>480</v>
      </c>
      <c r="I207" s="76" t="s">
        <v>15505</v>
      </c>
      <c r="J207" s="134"/>
      <c r="K207" s="123" t="s">
        <v>44</v>
      </c>
      <c r="L207" s="93" t="s">
        <v>36</v>
      </c>
      <c r="M207" s="76" t="s">
        <v>37</v>
      </c>
      <c r="N207" s="93" t="s">
        <v>27</v>
      </c>
      <c r="O207" s="76" t="s">
        <v>15626</v>
      </c>
      <c r="P207" s="76">
        <v>115</v>
      </c>
      <c r="Q207" s="1">
        <v>1</v>
      </c>
    </row>
    <row r="208" spans="1:21" s="76" customFormat="1" ht="30" customHeight="1">
      <c r="A208" s="69" t="s">
        <v>328</v>
      </c>
      <c r="B208" s="70" t="s">
        <v>481</v>
      </c>
      <c r="C208" s="70" t="s">
        <v>40</v>
      </c>
      <c r="D208" s="70"/>
      <c r="E208" s="70" t="s">
        <v>482</v>
      </c>
      <c r="F208" s="70" t="s">
        <v>32</v>
      </c>
      <c r="G208" s="70"/>
      <c r="H208" s="71" t="s">
        <v>483</v>
      </c>
      <c r="I208" s="76" t="s">
        <v>15483</v>
      </c>
      <c r="J208" s="134"/>
      <c r="K208" s="123" t="s">
        <v>44</v>
      </c>
      <c r="L208" s="93" t="s">
        <v>36</v>
      </c>
      <c r="M208" s="76" t="s">
        <v>37</v>
      </c>
      <c r="N208" s="93" t="s">
        <v>27</v>
      </c>
      <c r="O208" s="76" t="s">
        <v>15626</v>
      </c>
      <c r="P208" s="76">
        <v>2630</v>
      </c>
      <c r="Q208" s="1">
        <v>1</v>
      </c>
    </row>
    <row r="209" spans="1:21" s="73" customFormat="1" ht="15" customHeight="1">
      <c r="A209" s="69" t="s">
        <v>328</v>
      </c>
      <c r="B209" s="70" t="s">
        <v>484</v>
      </c>
      <c r="C209" s="70" t="s">
        <v>40</v>
      </c>
      <c r="D209" s="70"/>
      <c r="E209" s="70"/>
      <c r="F209" s="70" t="s">
        <v>32</v>
      </c>
      <c r="G209" s="70"/>
      <c r="H209" s="71" t="s">
        <v>485</v>
      </c>
      <c r="I209" s="76" t="s">
        <v>15497</v>
      </c>
      <c r="J209" s="134"/>
      <c r="K209" s="123" t="s">
        <v>44</v>
      </c>
      <c r="L209" s="93" t="s">
        <v>36</v>
      </c>
      <c r="M209" s="76" t="s">
        <v>37</v>
      </c>
      <c r="N209" s="93" t="s">
        <v>27</v>
      </c>
      <c r="O209" s="76" t="s">
        <v>15626</v>
      </c>
      <c r="P209" s="76">
        <v>226</v>
      </c>
      <c r="Q209" s="1">
        <v>1</v>
      </c>
    </row>
    <row r="210" spans="1:21" s="76" customFormat="1" ht="30" customHeight="1">
      <c r="A210" s="69" t="s">
        <v>328</v>
      </c>
      <c r="B210" s="70" t="s">
        <v>486</v>
      </c>
      <c r="C210" s="70" t="s">
        <v>40</v>
      </c>
      <c r="D210" s="70"/>
      <c r="E210" s="70" t="s">
        <v>487</v>
      </c>
      <c r="F210" s="70" t="s">
        <v>32</v>
      </c>
      <c r="G210" s="70"/>
      <c r="H210" s="71" t="s">
        <v>488</v>
      </c>
      <c r="I210" s="76" t="s">
        <v>15500</v>
      </c>
      <c r="J210" s="134"/>
      <c r="K210" s="123" t="s">
        <v>44</v>
      </c>
      <c r="L210" s="93" t="s">
        <v>36</v>
      </c>
      <c r="M210" s="76" t="s">
        <v>37</v>
      </c>
      <c r="N210" s="93" t="s">
        <v>27</v>
      </c>
      <c r="O210" s="76" t="s">
        <v>15626</v>
      </c>
      <c r="P210" s="76">
        <v>3100</v>
      </c>
      <c r="Q210" s="1">
        <v>1</v>
      </c>
    </row>
    <row r="211" spans="1:21" s="73" customFormat="1" ht="15" customHeight="1">
      <c r="A211" s="69" t="s">
        <v>328</v>
      </c>
      <c r="B211" s="70" t="s">
        <v>489</v>
      </c>
      <c r="C211" s="70"/>
      <c r="D211" s="70"/>
      <c r="E211" s="70"/>
      <c r="F211" s="70" t="s">
        <v>32</v>
      </c>
      <c r="G211" s="70" t="s">
        <v>392</v>
      </c>
      <c r="H211" s="71" t="s">
        <v>490</v>
      </c>
      <c r="I211" s="76"/>
      <c r="J211" s="73" t="s">
        <v>16378</v>
      </c>
      <c r="K211" s="73" t="s">
        <v>35</v>
      </c>
      <c r="L211" s="93" t="s">
        <v>36</v>
      </c>
      <c r="M211" s="76" t="s">
        <v>14484</v>
      </c>
      <c r="N211" s="93" t="s">
        <v>27</v>
      </c>
      <c r="O211" s="76" t="s">
        <v>15626</v>
      </c>
      <c r="P211" s="76">
        <v>59</v>
      </c>
      <c r="U211" s="1" t="s">
        <v>16419</v>
      </c>
    </row>
    <row r="212" spans="1:21" s="73" customFormat="1" ht="30" customHeight="1">
      <c r="A212" s="69" t="s">
        <v>328</v>
      </c>
      <c r="B212" s="70" t="s">
        <v>491</v>
      </c>
      <c r="C212" s="70" t="s">
        <v>40</v>
      </c>
      <c r="D212" s="70" t="s">
        <v>468</v>
      </c>
      <c r="E212" s="70" t="s">
        <v>469</v>
      </c>
      <c r="F212" s="70" t="s">
        <v>32</v>
      </c>
      <c r="G212" s="70" t="s">
        <v>346</v>
      </c>
      <c r="H212" s="71" t="s">
        <v>492</v>
      </c>
      <c r="I212" s="76" t="s">
        <v>15377</v>
      </c>
      <c r="J212" s="134"/>
      <c r="K212" s="123" t="s">
        <v>44</v>
      </c>
      <c r="L212" s="93" t="s">
        <v>36</v>
      </c>
      <c r="M212" s="76" t="s">
        <v>37</v>
      </c>
      <c r="N212" s="93" t="s">
        <v>27</v>
      </c>
      <c r="O212" s="76" t="s">
        <v>15626</v>
      </c>
      <c r="P212" s="76">
        <v>8424</v>
      </c>
      <c r="Q212" s="1">
        <v>1</v>
      </c>
    </row>
    <row r="213" spans="1:21" s="73" customFormat="1" ht="15" customHeight="1">
      <c r="A213" s="69" t="s">
        <v>328</v>
      </c>
      <c r="B213" s="70" t="s">
        <v>493</v>
      </c>
      <c r="C213" s="70" t="s">
        <v>40</v>
      </c>
      <c r="D213" s="70"/>
      <c r="E213" s="70" t="s">
        <v>494</v>
      </c>
      <c r="F213" s="70" t="s">
        <v>32</v>
      </c>
      <c r="G213" s="70"/>
      <c r="H213" s="71" t="s">
        <v>495</v>
      </c>
      <c r="I213" s="76" t="s">
        <v>14974</v>
      </c>
      <c r="J213" s="134"/>
      <c r="K213" s="123" t="s">
        <v>44</v>
      </c>
      <c r="L213" s="93" t="s">
        <v>36</v>
      </c>
      <c r="M213" s="76" t="s">
        <v>37</v>
      </c>
      <c r="N213" s="93" t="s">
        <v>27</v>
      </c>
      <c r="O213" s="76" t="s">
        <v>15626</v>
      </c>
      <c r="P213" s="76">
        <v>322</v>
      </c>
      <c r="Q213" s="1">
        <v>1</v>
      </c>
    </row>
    <row r="214" spans="1:21" s="73" customFormat="1" ht="15" customHeight="1">
      <c r="A214" s="69" t="s">
        <v>328</v>
      </c>
      <c r="B214" s="70" t="s">
        <v>496</v>
      </c>
      <c r="C214" s="70" t="s">
        <v>40</v>
      </c>
      <c r="D214" s="70" t="s">
        <v>438</v>
      </c>
      <c r="E214" s="70" t="s">
        <v>494</v>
      </c>
      <c r="F214" s="70" t="s">
        <v>32</v>
      </c>
      <c r="G214" s="70"/>
      <c r="H214" s="71" t="s">
        <v>497</v>
      </c>
      <c r="I214" s="76" t="s">
        <v>14976</v>
      </c>
      <c r="J214" s="134"/>
      <c r="K214" s="123" t="s">
        <v>44</v>
      </c>
      <c r="L214" s="93" t="s">
        <v>36</v>
      </c>
      <c r="M214" s="76" t="s">
        <v>37</v>
      </c>
      <c r="N214" s="93" t="s">
        <v>27</v>
      </c>
      <c r="O214" s="76" t="s">
        <v>15626</v>
      </c>
      <c r="P214" s="76">
        <v>186</v>
      </c>
      <c r="Q214" s="1">
        <v>1</v>
      </c>
    </row>
    <row r="215" spans="1:21" s="76" customFormat="1" ht="30" customHeight="1">
      <c r="A215" s="69" t="s">
        <v>328</v>
      </c>
      <c r="B215" s="70" t="s">
        <v>498</v>
      </c>
      <c r="C215" s="70" t="s">
        <v>40</v>
      </c>
      <c r="D215" s="70" t="s">
        <v>438</v>
      </c>
      <c r="E215" s="70" t="s">
        <v>499</v>
      </c>
      <c r="F215" s="70" t="s">
        <v>32</v>
      </c>
      <c r="G215" s="70"/>
      <c r="H215" s="71" t="s">
        <v>500</v>
      </c>
      <c r="I215" s="76" t="s">
        <v>14978</v>
      </c>
      <c r="J215" s="134"/>
      <c r="K215" s="123" t="s">
        <v>44</v>
      </c>
      <c r="L215" s="93" t="s">
        <v>36</v>
      </c>
      <c r="M215" s="76" t="s">
        <v>37</v>
      </c>
      <c r="N215" s="93" t="s">
        <v>27</v>
      </c>
      <c r="O215" s="76" t="s">
        <v>15626</v>
      </c>
      <c r="P215" s="76">
        <v>440</v>
      </c>
      <c r="Q215" s="1">
        <v>1</v>
      </c>
    </row>
    <row r="216" spans="1:21" s="73" customFormat="1" ht="15" customHeight="1">
      <c r="A216" s="69" t="s">
        <v>328</v>
      </c>
      <c r="B216" s="70" t="s">
        <v>501</v>
      </c>
      <c r="C216" s="113" t="s">
        <v>40</v>
      </c>
      <c r="D216" s="113" t="s">
        <v>438</v>
      </c>
      <c r="E216" s="113" t="s">
        <v>502</v>
      </c>
      <c r="F216" s="113" t="s">
        <v>32</v>
      </c>
      <c r="G216" s="70"/>
      <c r="H216" s="71" t="s">
        <v>503</v>
      </c>
      <c r="I216" s="76" t="s">
        <v>14980</v>
      </c>
      <c r="J216" s="134"/>
      <c r="K216" s="123" t="s">
        <v>44</v>
      </c>
      <c r="L216" s="93" t="s">
        <v>36</v>
      </c>
      <c r="M216" s="76" t="s">
        <v>37</v>
      </c>
      <c r="N216" s="93" t="s">
        <v>27</v>
      </c>
      <c r="O216" s="76" t="s">
        <v>15626</v>
      </c>
      <c r="P216" s="76">
        <v>240</v>
      </c>
      <c r="Q216" s="1">
        <v>1</v>
      </c>
    </row>
    <row r="217" spans="1:21" s="76" customFormat="1" ht="15" customHeight="1">
      <c r="A217" s="69" t="s">
        <v>328</v>
      </c>
      <c r="B217" s="70" t="s">
        <v>504</v>
      </c>
      <c r="C217" s="113" t="s">
        <v>40</v>
      </c>
      <c r="D217" s="113" t="s">
        <v>438</v>
      </c>
      <c r="E217" s="113" t="s">
        <v>505</v>
      </c>
      <c r="F217" s="113" t="s">
        <v>32</v>
      </c>
      <c r="G217" s="70"/>
      <c r="H217" s="71" t="s">
        <v>506</v>
      </c>
      <c r="I217" s="76" t="s">
        <v>14982</v>
      </c>
      <c r="J217" s="134"/>
      <c r="K217" s="123" t="s">
        <v>44</v>
      </c>
      <c r="L217" s="93" t="s">
        <v>36</v>
      </c>
      <c r="M217" s="76" t="s">
        <v>37</v>
      </c>
      <c r="N217" s="93" t="s">
        <v>27</v>
      </c>
      <c r="O217" s="76" t="s">
        <v>15626</v>
      </c>
      <c r="P217" s="76">
        <v>373</v>
      </c>
      <c r="Q217" s="1">
        <v>1</v>
      </c>
    </row>
    <row r="218" spans="1:21" s="73" customFormat="1" ht="15" customHeight="1">
      <c r="A218" s="69" t="s">
        <v>328</v>
      </c>
      <c r="B218" s="70" t="s">
        <v>507</v>
      </c>
      <c r="C218" s="113" t="s">
        <v>40</v>
      </c>
      <c r="D218" s="113" t="s">
        <v>438</v>
      </c>
      <c r="E218" s="113" t="s">
        <v>505</v>
      </c>
      <c r="F218" s="113" t="s">
        <v>32</v>
      </c>
      <c r="G218" s="70"/>
      <c r="H218" s="71" t="s">
        <v>508</v>
      </c>
      <c r="I218" s="76" t="s">
        <v>14983</v>
      </c>
      <c r="J218" s="134"/>
      <c r="K218" s="123" t="s">
        <v>44</v>
      </c>
      <c r="L218" s="93" t="s">
        <v>36</v>
      </c>
      <c r="M218" s="76" t="s">
        <v>37</v>
      </c>
      <c r="N218" s="93" t="s">
        <v>27</v>
      </c>
      <c r="O218" s="76" t="s">
        <v>15626</v>
      </c>
      <c r="P218" s="76">
        <v>39</v>
      </c>
      <c r="Q218" s="1">
        <v>1</v>
      </c>
    </row>
    <row r="219" spans="1:21" s="73" customFormat="1" ht="15" customHeight="1">
      <c r="A219" s="69" t="s">
        <v>328</v>
      </c>
      <c r="B219" s="70" t="s">
        <v>509</v>
      </c>
      <c r="C219" s="113" t="s">
        <v>40</v>
      </c>
      <c r="D219" s="113" t="s">
        <v>438</v>
      </c>
      <c r="E219" s="113" t="s">
        <v>505</v>
      </c>
      <c r="F219" s="113" t="s">
        <v>32</v>
      </c>
      <c r="G219" s="70"/>
      <c r="H219" s="71" t="s">
        <v>510</v>
      </c>
      <c r="I219" s="76" t="s">
        <v>14984</v>
      </c>
      <c r="J219" s="134"/>
      <c r="K219" s="123" t="s">
        <v>44</v>
      </c>
      <c r="L219" s="93" t="s">
        <v>36</v>
      </c>
      <c r="M219" s="76" t="s">
        <v>37</v>
      </c>
      <c r="N219" s="93" t="s">
        <v>27</v>
      </c>
      <c r="O219" s="76" t="s">
        <v>15626</v>
      </c>
      <c r="P219" s="76">
        <v>9</v>
      </c>
      <c r="Q219" s="1">
        <v>1</v>
      </c>
    </row>
    <row r="220" spans="1:21" s="73" customFormat="1" ht="30" customHeight="1">
      <c r="A220" s="69" t="s">
        <v>328</v>
      </c>
      <c r="B220" s="70" t="s">
        <v>509</v>
      </c>
      <c r="C220" s="70" t="s">
        <v>40</v>
      </c>
      <c r="D220" s="70" t="s">
        <v>438</v>
      </c>
      <c r="E220" s="70" t="s">
        <v>439</v>
      </c>
      <c r="F220" s="70" t="s">
        <v>32</v>
      </c>
      <c r="G220" s="70"/>
      <c r="H220" s="71" t="s">
        <v>511</v>
      </c>
      <c r="I220" s="76" t="s">
        <v>15447</v>
      </c>
      <c r="J220" s="134"/>
      <c r="K220" s="123" t="s">
        <v>44</v>
      </c>
      <c r="L220" s="93" t="s">
        <v>36</v>
      </c>
      <c r="M220" s="76" t="s">
        <v>37</v>
      </c>
      <c r="N220" s="93" t="s">
        <v>27</v>
      </c>
      <c r="O220" s="76" t="s">
        <v>15626</v>
      </c>
      <c r="P220" s="76">
        <v>46</v>
      </c>
      <c r="Q220" s="1">
        <v>1</v>
      </c>
    </row>
    <row r="221" spans="1:21" s="73" customFormat="1" ht="15" customHeight="1">
      <c r="A221" s="69" t="s">
        <v>328</v>
      </c>
      <c r="B221" s="70" t="s">
        <v>512</v>
      </c>
      <c r="C221" s="113" t="s">
        <v>40</v>
      </c>
      <c r="D221" s="113" t="s">
        <v>438</v>
      </c>
      <c r="E221" s="113" t="s">
        <v>505</v>
      </c>
      <c r="F221" s="113" t="s">
        <v>32</v>
      </c>
      <c r="G221" s="70"/>
      <c r="H221" s="71" t="s">
        <v>513</v>
      </c>
      <c r="I221" s="76" t="s">
        <v>14986</v>
      </c>
      <c r="J221" s="134"/>
      <c r="K221" s="123" t="s">
        <v>44</v>
      </c>
      <c r="L221" s="93" t="s">
        <v>36</v>
      </c>
      <c r="M221" s="76" t="s">
        <v>37</v>
      </c>
      <c r="N221" s="93" t="s">
        <v>27</v>
      </c>
      <c r="O221" s="76" t="s">
        <v>15626</v>
      </c>
      <c r="P221" s="76">
        <v>129</v>
      </c>
      <c r="Q221" s="1">
        <v>1</v>
      </c>
    </row>
    <row r="222" spans="1:21" s="73" customFormat="1" ht="15" customHeight="1">
      <c r="A222" s="69" t="s">
        <v>328</v>
      </c>
      <c r="B222" s="70" t="s">
        <v>514</v>
      </c>
      <c r="C222" s="113" t="s">
        <v>40</v>
      </c>
      <c r="D222" s="113" t="s">
        <v>438</v>
      </c>
      <c r="E222" s="113" t="s">
        <v>505</v>
      </c>
      <c r="F222" s="113" t="s">
        <v>32</v>
      </c>
      <c r="G222" s="70"/>
      <c r="H222" s="71" t="s">
        <v>515</v>
      </c>
      <c r="I222" s="76" t="s">
        <v>14988</v>
      </c>
      <c r="J222" s="134"/>
      <c r="K222" s="123" t="s">
        <v>44</v>
      </c>
      <c r="L222" s="93" t="s">
        <v>36</v>
      </c>
      <c r="M222" s="76" t="s">
        <v>37</v>
      </c>
      <c r="N222" s="93" t="s">
        <v>27</v>
      </c>
      <c r="O222" s="76" t="s">
        <v>15626</v>
      </c>
      <c r="P222" s="76">
        <v>570</v>
      </c>
      <c r="Q222" s="1">
        <v>1</v>
      </c>
    </row>
    <row r="223" spans="1:21" s="76" customFormat="1" ht="15" customHeight="1">
      <c r="A223" s="69" t="s">
        <v>328</v>
      </c>
      <c r="B223" s="70" t="s">
        <v>516</v>
      </c>
      <c r="C223" s="113" t="s">
        <v>40</v>
      </c>
      <c r="D223" s="113" t="s">
        <v>438</v>
      </c>
      <c r="E223" s="113" t="s">
        <v>505</v>
      </c>
      <c r="F223" s="113"/>
      <c r="G223" s="70"/>
      <c r="H223" s="71" t="s">
        <v>517</v>
      </c>
      <c r="J223" s="73"/>
      <c r="K223" s="73" t="s">
        <v>20</v>
      </c>
      <c r="L223" s="93" t="s">
        <v>124</v>
      </c>
      <c r="M223" s="76" t="s">
        <v>15636</v>
      </c>
      <c r="N223" s="93" t="s">
        <v>27</v>
      </c>
      <c r="O223" s="76" t="s">
        <v>15626</v>
      </c>
      <c r="P223" s="76">
        <v>8</v>
      </c>
    </row>
    <row r="224" spans="1:21" s="73" customFormat="1" ht="15" customHeight="1">
      <c r="A224" s="69" t="s">
        <v>328</v>
      </c>
      <c r="B224" s="70" t="s">
        <v>519</v>
      </c>
      <c r="C224" s="70" t="s">
        <v>40</v>
      </c>
      <c r="D224" s="70" t="s">
        <v>438</v>
      </c>
      <c r="E224" s="70" t="s">
        <v>520</v>
      </c>
      <c r="F224" s="70" t="s">
        <v>32</v>
      </c>
      <c r="G224" s="70"/>
      <c r="H224" s="71" t="s">
        <v>521</v>
      </c>
      <c r="I224" s="76" t="s">
        <v>14990</v>
      </c>
      <c r="J224" s="134"/>
      <c r="K224" s="123" t="s">
        <v>44</v>
      </c>
      <c r="L224" s="93" t="s">
        <v>36</v>
      </c>
      <c r="M224" s="76" t="s">
        <v>37</v>
      </c>
      <c r="N224" s="93" t="s">
        <v>27</v>
      </c>
      <c r="O224" s="76" t="s">
        <v>15626</v>
      </c>
      <c r="P224" s="76">
        <v>126</v>
      </c>
      <c r="Q224" s="1">
        <v>1</v>
      </c>
    </row>
    <row r="225" spans="1:21" s="76" customFormat="1" ht="15" customHeight="1">
      <c r="A225" s="69" t="s">
        <v>328</v>
      </c>
      <c r="B225" s="70" t="s">
        <v>522</v>
      </c>
      <c r="C225" s="70" t="s">
        <v>40</v>
      </c>
      <c r="D225" s="113" t="s">
        <v>438</v>
      </c>
      <c r="E225" s="113" t="s">
        <v>502</v>
      </c>
      <c r="F225" s="113" t="s">
        <v>32</v>
      </c>
      <c r="G225" s="70"/>
      <c r="H225" s="71" t="s">
        <v>523</v>
      </c>
      <c r="I225" s="76" t="s">
        <v>14992</v>
      </c>
      <c r="J225" s="134"/>
      <c r="K225" s="123" t="s">
        <v>44</v>
      </c>
      <c r="L225" s="93" t="s">
        <v>36</v>
      </c>
      <c r="M225" s="76" t="s">
        <v>37</v>
      </c>
      <c r="N225" s="93" t="s">
        <v>27</v>
      </c>
      <c r="O225" s="76" t="s">
        <v>15626</v>
      </c>
      <c r="P225" s="76">
        <v>114</v>
      </c>
      <c r="Q225" s="1">
        <v>1</v>
      </c>
    </row>
    <row r="226" spans="1:21" s="73" customFormat="1" ht="15" customHeight="1">
      <c r="A226" s="69" t="s">
        <v>328</v>
      </c>
      <c r="B226" s="70" t="s">
        <v>524</v>
      </c>
      <c r="C226" s="70" t="s">
        <v>370</v>
      </c>
      <c r="D226" s="70"/>
      <c r="E226" s="70"/>
      <c r="F226" s="70" t="s">
        <v>32</v>
      </c>
      <c r="G226" s="70" t="s">
        <v>343</v>
      </c>
      <c r="H226" s="71" t="s">
        <v>525</v>
      </c>
      <c r="I226" s="76"/>
      <c r="J226" s="73" t="s">
        <v>16378</v>
      </c>
      <c r="K226" s="73" t="s">
        <v>35</v>
      </c>
      <c r="L226" s="93" t="s">
        <v>36</v>
      </c>
      <c r="M226" s="76" t="s">
        <v>14484</v>
      </c>
      <c r="N226" s="93" t="s">
        <v>27</v>
      </c>
      <c r="O226" s="76" t="s">
        <v>15626</v>
      </c>
      <c r="P226" s="76">
        <v>2660</v>
      </c>
      <c r="U226" s="1" t="s">
        <v>16419</v>
      </c>
    </row>
    <row r="227" spans="1:21" s="73" customFormat="1" ht="15" customHeight="1">
      <c r="A227" s="69" t="s">
        <v>328</v>
      </c>
      <c r="B227" s="70" t="s">
        <v>526</v>
      </c>
      <c r="C227" s="70"/>
      <c r="D227" s="70"/>
      <c r="E227" s="70"/>
      <c r="F227" s="70" t="s">
        <v>32</v>
      </c>
      <c r="G227" s="70" t="s">
        <v>343</v>
      </c>
      <c r="H227" s="71" t="s">
        <v>527</v>
      </c>
      <c r="I227" s="76"/>
      <c r="J227" s="73" t="s">
        <v>16378</v>
      </c>
      <c r="K227" s="73" t="s">
        <v>35</v>
      </c>
      <c r="L227" s="93" t="s">
        <v>36</v>
      </c>
      <c r="M227" s="76" t="s">
        <v>14484</v>
      </c>
      <c r="N227" s="93" t="s">
        <v>27</v>
      </c>
      <c r="O227" s="76" t="s">
        <v>15626</v>
      </c>
      <c r="P227" s="76">
        <v>747</v>
      </c>
      <c r="U227" s="1" t="s">
        <v>16419</v>
      </c>
    </row>
    <row r="228" spans="1:21" s="73" customFormat="1" ht="15" customHeight="1">
      <c r="A228" s="69" t="s">
        <v>328</v>
      </c>
      <c r="B228" s="70" t="s">
        <v>528</v>
      </c>
      <c r="C228" s="70"/>
      <c r="D228" s="70"/>
      <c r="E228" s="70"/>
      <c r="F228" s="70" t="s">
        <v>32</v>
      </c>
      <c r="G228" s="70" t="s">
        <v>343</v>
      </c>
      <c r="H228" s="71" t="s">
        <v>529</v>
      </c>
      <c r="I228" s="76"/>
      <c r="J228" s="73" t="s">
        <v>16378</v>
      </c>
      <c r="K228" s="73" t="s">
        <v>35</v>
      </c>
      <c r="L228" s="93" t="s">
        <v>36</v>
      </c>
      <c r="M228" s="76" t="s">
        <v>14484</v>
      </c>
      <c r="N228" s="93" t="s">
        <v>27</v>
      </c>
      <c r="O228" s="76" t="s">
        <v>15626</v>
      </c>
      <c r="P228" s="76">
        <v>2286</v>
      </c>
      <c r="U228" s="1" t="s">
        <v>16419</v>
      </c>
    </row>
    <row r="229" spans="1:21" s="73" customFormat="1" ht="15" customHeight="1">
      <c r="A229" s="69" t="s">
        <v>328</v>
      </c>
      <c r="B229" s="70" t="s">
        <v>1270</v>
      </c>
      <c r="C229" s="70"/>
      <c r="D229" s="70"/>
      <c r="E229" s="70"/>
      <c r="F229" s="70" t="s">
        <v>32</v>
      </c>
      <c r="G229" s="70" t="s">
        <v>757</v>
      </c>
      <c r="H229" s="71" t="s">
        <v>1272</v>
      </c>
      <c r="I229" s="439" t="s">
        <v>16585</v>
      </c>
      <c r="J229" s="73" t="s">
        <v>16377</v>
      </c>
      <c r="K229" s="73" t="s">
        <v>35</v>
      </c>
      <c r="L229" s="93" t="s">
        <v>36</v>
      </c>
      <c r="M229" s="76" t="s">
        <v>14484</v>
      </c>
      <c r="N229" s="93" t="s">
        <v>27</v>
      </c>
      <c r="O229" s="76" t="s">
        <v>15626</v>
      </c>
      <c r="P229" s="76">
        <v>352</v>
      </c>
      <c r="U229" s="73" t="s">
        <v>16418</v>
      </c>
    </row>
    <row r="230" spans="1:21" s="73" customFormat="1" ht="30" customHeight="1">
      <c r="A230" s="69" t="s">
        <v>328</v>
      </c>
      <c r="B230" s="70" t="s">
        <v>1209</v>
      </c>
      <c r="C230" s="70"/>
      <c r="D230" s="70"/>
      <c r="E230" s="70"/>
      <c r="F230" s="70" t="s">
        <v>32</v>
      </c>
      <c r="G230" s="70" t="s">
        <v>757</v>
      </c>
      <c r="H230" s="71" t="s">
        <v>1212</v>
      </c>
      <c r="I230" s="439" t="s">
        <v>16586</v>
      </c>
      <c r="J230" s="73" t="s">
        <v>16377</v>
      </c>
      <c r="K230" s="73" t="s">
        <v>35</v>
      </c>
      <c r="L230" s="93" t="s">
        <v>36</v>
      </c>
      <c r="M230" s="76" t="s">
        <v>14484</v>
      </c>
      <c r="N230" s="93" t="s">
        <v>27</v>
      </c>
      <c r="O230" s="76" t="s">
        <v>15626</v>
      </c>
      <c r="P230" s="76">
        <v>438</v>
      </c>
      <c r="U230" s="73" t="s">
        <v>16418</v>
      </c>
    </row>
    <row r="231" spans="1:21" s="76" customFormat="1" ht="15" customHeight="1">
      <c r="A231" s="69" t="s">
        <v>328</v>
      </c>
      <c r="B231" s="70" t="s">
        <v>2156</v>
      </c>
      <c r="C231" s="70"/>
      <c r="D231" s="70"/>
      <c r="E231" s="70"/>
      <c r="F231" s="70"/>
      <c r="G231" s="70"/>
      <c r="H231" s="71" t="s">
        <v>2157</v>
      </c>
      <c r="I231" t="s">
        <v>16399</v>
      </c>
      <c r="J231" s="73"/>
      <c r="K231" s="73" t="s">
        <v>20</v>
      </c>
      <c r="L231" s="93" t="s">
        <v>124</v>
      </c>
      <c r="M231" s="76" t="s">
        <v>15636</v>
      </c>
      <c r="N231" s="93" t="s">
        <v>27</v>
      </c>
      <c r="O231" s="76" t="s">
        <v>15626</v>
      </c>
      <c r="P231" s="76">
        <v>1733</v>
      </c>
      <c r="Q231" s="73"/>
      <c r="R231" s="73"/>
      <c r="S231" s="73"/>
      <c r="T231" s="73" t="s">
        <v>14741</v>
      </c>
    </row>
    <row r="232" spans="1:21" s="73" customFormat="1" ht="30" customHeight="1">
      <c r="A232" s="69" t="s">
        <v>328</v>
      </c>
      <c r="B232" s="70" t="s">
        <v>756</v>
      </c>
      <c r="C232" s="70"/>
      <c r="D232" s="70"/>
      <c r="E232" s="70"/>
      <c r="F232" s="70" t="s">
        <v>32</v>
      </c>
      <c r="G232" s="70" t="s">
        <v>757</v>
      </c>
      <c r="H232" s="71" t="s">
        <v>758</v>
      </c>
      <c r="I232" s="439" t="s">
        <v>16587</v>
      </c>
      <c r="J232" s="73" t="s">
        <v>16377</v>
      </c>
      <c r="K232" s="73" t="s">
        <v>35</v>
      </c>
      <c r="L232" s="93" t="s">
        <v>36</v>
      </c>
      <c r="M232" s="76" t="s">
        <v>14484</v>
      </c>
      <c r="N232" s="93" t="s">
        <v>27</v>
      </c>
      <c r="O232" s="76" t="s">
        <v>15626</v>
      </c>
      <c r="P232" s="76">
        <v>668</v>
      </c>
      <c r="Q232" s="76"/>
      <c r="R232" s="76"/>
      <c r="S232" s="76"/>
      <c r="T232" s="76"/>
      <c r="U232" s="73" t="s">
        <v>16418</v>
      </c>
    </row>
    <row r="233" spans="1:21" s="76" customFormat="1" ht="15" customHeight="1">
      <c r="A233" s="69" t="s">
        <v>328</v>
      </c>
      <c r="B233" s="70" t="s">
        <v>539</v>
      </c>
      <c r="C233" s="70"/>
      <c r="D233" s="70"/>
      <c r="E233" s="70"/>
      <c r="F233" s="70" t="s">
        <v>32</v>
      </c>
      <c r="G233" s="70" t="s">
        <v>332</v>
      </c>
      <c r="H233" s="71" t="s">
        <v>540</v>
      </c>
      <c r="I233" t="s">
        <v>16379</v>
      </c>
      <c r="J233" s="73" t="s">
        <v>16378</v>
      </c>
      <c r="K233" s="73" t="s">
        <v>35</v>
      </c>
      <c r="L233" s="93" t="s">
        <v>36</v>
      </c>
      <c r="M233" s="76" t="s">
        <v>14484</v>
      </c>
      <c r="N233" s="93" t="s">
        <v>27</v>
      </c>
      <c r="O233" s="76" t="s">
        <v>15626</v>
      </c>
      <c r="P233" s="76">
        <v>14160</v>
      </c>
      <c r="U233" s="1" t="s">
        <v>16419</v>
      </c>
    </row>
    <row r="234" spans="1:21" s="73" customFormat="1" ht="30" customHeight="1">
      <c r="A234" s="69" t="s">
        <v>38</v>
      </c>
      <c r="B234" s="70" t="s">
        <v>56</v>
      </c>
      <c r="C234" s="70"/>
      <c r="D234" s="70"/>
      <c r="E234" s="70"/>
      <c r="F234" s="70"/>
      <c r="G234" s="70"/>
      <c r="H234" s="71" t="s">
        <v>57</v>
      </c>
      <c r="I234" t="s">
        <v>16400</v>
      </c>
      <c r="K234" s="73" t="s">
        <v>20</v>
      </c>
      <c r="L234" s="92" t="s">
        <v>124</v>
      </c>
      <c r="M234" s="76" t="s">
        <v>15636</v>
      </c>
      <c r="N234" s="93" t="s">
        <v>27</v>
      </c>
      <c r="O234" s="76" t="s">
        <v>15626</v>
      </c>
      <c r="P234" s="76">
        <v>15464</v>
      </c>
      <c r="T234" s="73" t="s">
        <v>14741</v>
      </c>
    </row>
    <row r="235" spans="1:21" s="73" customFormat="1" ht="28.8">
      <c r="A235" s="69" t="s">
        <v>328</v>
      </c>
      <c r="B235" s="70" t="s">
        <v>3686</v>
      </c>
      <c r="C235" s="70"/>
      <c r="D235" s="70"/>
      <c r="E235" s="70"/>
      <c r="F235" s="70" t="s">
        <v>32</v>
      </c>
      <c r="G235" s="70" t="s">
        <v>757</v>
      </c>
      <c r="H235" s="71" t="s">
        <v>3687</v>
      </c>
      <c r="I235" s="439" t="s">
        <v>16588</v>
      </c>
      <c r="J235" s="73" t="s">
        <v>16377</v>
      </c>
      <c r="K235" s="73" t="s">
        <v>35</v>
      </c>
      <c r="L235" s="93" t="s">
        <v>36</v>
      </c>
      <c r="M235" s="76" t="s">
        <v>14484</v>
      </c>
      <c r="N235" s="93" t="s">
        <v>27</v>
      </c>
      <c r="O235" s="76" t="s">
        <v>15626</v>
      </c>
      <c r="P235" s="76">
        <v>954</v>
      </c>
      <c r="U235" s="73" t="s">
        <v>16418</v>
      </c>
    </row>
    <row r="236" spans="1:21" s="76" customFormat="1" ht="15" customHeight="1">
      <c r="A236" s="69" t="s">
        <v>328</v>
      </c>
      <c r="B236" s="70" t="s">
        <v>546</v>
      </c>
      <c r="C236" s="70"/>
      <c r="D236" s="70"/>
      <c r="E236" s="70"/>
      <c r="F236" s="70" t="s">
        <v>32</v>
      </c>
      <c r="G236" s="70" t="s">
        <v>547</v>
      </c>
      <c r="H236" s="71" t="s">
        <v>548</v>
      </c>
      <c r="I236" t="s">
        <v>16380</v>
      </c>
      <c r="J236" s="73" t="s">
        <v>16378</v>
      </c>
      <c r="K236" s="73" t="s">
        <v>35</v>
      </c>
      <c r="L236" s="93" t="s">
        <v>36</v>
      </c>
      <c r="M236" s="76" t="s">
        <v>14484</v>
      </c>
      <c r="N236" s="93" t="s">
        <v>22</v>
      </c>
      <c r="O236" s="76" t="s">
        <v>15626</v>
      </c>
      <c r="P236" s="76">
        <v>10759</v>
      </c>
      <c r="U236" s="1" t="s">
        <v>16419</v>
      </c>
    </row>
    <row r="237" spans="1:21" s="76" customFormat="1" ht="15" customHeight="1">
      <c r="A237" s="69" t="s">
        <v>328</v>
      </c>
      <c r="B237" s="70" t="s">
        <v>3870</v>
      </c>
      <c r="C237" s="70"/>
      <c r="D237" s="70"/>
      <c r="E237" s="70"/>
      <c r="F237" s="70" t="s">
        <v>32</v>
      </c>
      <c r="G237" s="70" t="s">
        <v>398</v>
      </c>
      <c r="H237" s="71" t="s">
        <v>3871</v>
      </c>
      <c r="I237" s="439" t="s">
        <v>16589</v>
      </c>
      <c r="J237" s="73" t="s">
        <v>16377</v>
      </c>
      <c r="K237" s="73" t="s">
        <v>35</v>
      </c>
      <c r="L237" s="93" t="s">
        <v>36</v>
      </c>
      <c r="M237" s="76" t="s">
        <v>14484</v>
      </c>
      <c r="N237" s="93" t="s">
        <v>27</v>
      </c>
      <c r="O237" s="76" t="s">
        <v>15626</v>
      </c>
      <c r="P237" s="76">
        <v>139</v>
      </c>
      <c r="Q237" s="73"/>
      <c r="R237" s="73"/>
      <c r="S237" s="73"/>
      <c r="T237" s="73"/>
      <c r="U237" s="73" t="s">
        <v>16418</v>
      </c>
    </row>
    <row r="238" spans="1:21" s="73" customFormat="1" ht="15" customHeight="1">
      <c r="A238" s="69" t="s">
        <v>328</v>
      </c>
      <c r="B238" s="70" t="s">
        <v>3920</v>
      </c>
      <c r="C238" s="70"/>
      <c r="D238" s="70"/>
      <c r="E238" s="70"/>
      <c r="F238" s="70" t="s">
        <v>32</v>
      </c>
      <c r="G238" s="70" t="s">
        <v>398</v>
      </c>
      <c r="H238" s="71" t="s">
        <v>3921</v>
      </c>
      <c r="I238" s="439" t="s">
        <v>16590</v>
      </c>
      <c r="J238" s="73" t="s">
        <v>16377</v>
      </c>
      <c r="K238" s="73" t="s">
        <v>35</v>
      </c>
      <c r="L238" s="93" t="s">
        <v>36</v>
      </c>
      <c r="M238" s="76" t="s">
        <v>14484</v>
      </c>
      <c r="N238" s="93" t="s">
        <v>27</v>
      </c>
      <c r="O238" s="76" t="s">
        <v>15626</v>
      </c>
      <c r="P238" s="76">
        <v>59</v>
      </c>
      <c r="U238" s="73" t="s">
        <v>16418</v>
      </c>
    </row>
    <row r="239" spans="1:21" s="73" customFormat="1" ht="15" customHeight="1">
      <c r="A239" s="69" t="s">
        <v>328</v>
      </c>
      <c r="B239" s="70" t="s">
        <v>700</v>
      </c>
      <c r="C239" s="70"/>
      <c r="D239" s="70"/>
      <c r="E239" s="70"/>
      <c r="F239" s="70" t="s">
        <v>32</v>
      </c>
      <c r="G239" s="70" t="s">
        <v>398</v>
      </c>
      <c r="H239" s="71" t="s">
        <v>701</v>
      </c>
      <c r="I239" s="439" t="s">
        <v>16591</v>
      </c>
      <c r="J239" s="73" t="s">
        <v>16377</v>
      </c>
      <c r="K239" s="73" t="s">
        <v>35</v>
      </c>
      <c r="L239" s="93" t="s">
        <v>36</v>
      </c>
      <c r="M239" s="76" t="s">
        <v>14484</v>
      </c>
      <c r="N239" s="93" t="s">
        <v>27</v>
      </c>
      <c r="O239" s="76" t="s">
        <v>15626</v>
      </c>
      <c r="P239" s="76">
        <v>226</v>
      </c>
      <c r="Q239" s="76"/>
      <c r="R239" s="76"/>
      <c r="S239" s="76"/>
      <c r="T239" s="76"/>
      <c r="U239" s="73" t="s">
        <v>16418</v>
      </c>
    </row>
    <row r="240" spans="1:21" s="73" customFormat="1" ht="30" customHeight="1">
      <c r="A240" s="69" t="s">
        <v>328</v>
      </c>
      <c r="B240" s="70" t="s">
        <v>2747</v>
      </c>
      <c r="C240" s="70"/>
      <c r="D240" s="70"/>
      <c r="E240" s="70"/>
      <c r="F240" s="70" t="s">
        <v>32</v>
      </c>
      <c r="G240" s="70" t="s">
        <v>398</v>
      </c>
      <c r="H240" s="71" t="s">
        <v>2748</v>
      </c>
      <c r="I240" s="439" t="s">
        <v>16592</v>
      </c>
      <c r="J240" s="73" t="s">
        <v>16377</v>
      </c>
      <c r="K240" s="73" t="s">
        <v>35</v>
      </c>
      <c r="L240" s="93" t="s">
        <v>36</v>
      </c>
      <c r="M240" s="76" t="s">
        <v>14484</v>
      </c>
      <c r="N240" s="93" t="s">
        <v>27</v>
      </c>
      <c r="O240" s="76" t="s">
        <v>15626</v>
      </c>
      <c r="P240" s="76">
        <v>250</v>
      </c>
      <c r="U240" s="73" t="s">
        <v>16418</v>
      </c>
    </row>
    <row r="241" spans="1:21" s="76" customFormat="1" ht="30" customHeight="1">
      <c r="A241" s="69" t="s">
        <v>328</v>
      </c>
      <c r="B241" s="70" t="s">
        <v>3399</v>
      </c>
      <c r="C241" s="70"/>
      <c r="D241" s="70"/>
      <c r="E241" s="70"/>
      <c r="F241" s="70" t="s">
        <v>32</v>
      </c>
      <c r="G241" s="70" t="s">
        <v>398</v>
      </c>
      <c r="H241" s="71" t="s">
        <v>3400</v>
      </c>
      <c r="I241" s="439" t="s">
        <v>16593</v>
      </c>
      <c r="J241" s="73" t="s">
        <v>16377</v>
      </c>
      <c r="K241" s="73" t="s">
        <v>35</v>
      </c>
      <c r="L241" s="93" t="s">
        <v>36</v>
      </c>
      <c r="M241" s="76" t="s">
        <v>14484</v>
      </c>
      <c r="N241" s="93" t="s">
        <v>27</v>
      </c>
      <c r="O241" s="76" t="s">
        <v>15626</v>
      </c>
      <c r="P241" s="76">
        <v>222</v>
      </c>
      <c r="Q241" s="73"/>
      <c r="R241" s="73"/>
      <c r="S241" s="73"/>
      <c r="T241" s="73"/>
      <c r="U241" s="73" t="s">
        <v>16418</v>
      </c>
    </row>
    <row r="242" spans="1:21" s="73" customFormat="1" ht="15" customHeight="1">
      <c r="A242" s="69" t="s">
        <v>328</v>
      </c>
      <c r="B242" s="70" t="s">
        <v>2749</v>
      </c>
      <c r="C242" s="70"/>
      <c r="D242" s="70"/>
      <c r="E242" s="70"/>
      <c r="F242" s="70" t="s">
        <v>32</v>
      </c>
      <c r="G242" s="70" t="s">
        <v>398</v>
      </c>
      <c r="H242" s="71" t="s">
        <v>2750</v>
      </c>
      <c r="I242" s="439" t="s">
        <v>16594</v>
      </c>
      <c r="J242" s="73" t="s">
        <v>16377</v>
      </c>
      <c r="K242" s="73" t="s">
        <v>35</v>
      </c>
      <c r="L242" s="93" t="s">
        <v>36</v>
      </c>
      <c r="M242" s="76" t="s">
        <v>14484</v>
      </c>
      <c r="N242" s="93" t="s">
        <v>27</v>
      </c>
      <c r="O242" s="76" t="s">
        <v>15626</v>
      </c>
      <c r="P242" s="76">
        <v>75</v>
      </c>
      <c r="U242" s="73" t="s">
        <v>16418</v>
      </c>
    </row>
    <row r="243" spans="1:21" s="76" customFormat="1" ht="30" customHeight="1">
      <c r="A243" s="69" t="s">
        <v>328</v>
      </c>
      <c r="B243" s="70" t="s">
        <v>2749</v>
      </c>
      <c r="C243" s="70"/>
      <c r="D243" s="70"/>
      <c r="E243" s="70"/>
      <c r="F243" s="70" t="s">
        <v>32</v>
      </c>
      <c r="G243" s="70" t="s">
        <v>398</v>
      </c>
      <c r="H243" s="71" t="s">
        <v>2751</v>
      </c>
      <c r="I243" s="439" t="s">
        <v>16595</v>
      </c>
      <c r="J243" s="73" t="s">
        <v>16377</v>
      </c>
      <c r="K243" s="73" t="s">
        <v>35</v>
      </c>
      <c r="L243" s="93" t="s">
        <v>36</v>
      </c>
      <c r="M243" s="76" t="s">
        <v>14484</v>
      </c>
      <c r="N243" s="93" t="s">
        <v>27</v>
      </c>
      <c r="O243" s="76" t="s">
        <v>15626</v>
      </c>
      <c r="P243" s="76">
        <v>988</v>
      </c>
      <c r="Q243" s="73"/>
      <c r="R243" s="73"/>
      <c r="S243" s="73"/>
      <c r="T243" s="73"/>
      <c r="U243" s="73" t="s">
        <v>16418</v>
      </c>
    </row>
    <row r="244" spans="1:21" s="73" customFormat="1" ht="15" customHeight="1">
      <c r="A244" s="69" t="s">
        <v>328</v>
      </c>
      <c r="B244" s="70" t="s">
        <v>422</v>
      </c>
      <c r="C244" s="70" t="s">
        <v>29</v>
      </c>
      <c r="D244" s="70"/>
      <c r="E244" s="70"/>
      <c r="F244" s="70" t="s">
        <v>32</v>
      </c>
      <c r="G244" s="70" t="s">
        <v>398</v>
      </c>
      <c r="H244" s="71" t="s">
        <v>423</v>
      </c>
      <c r="I244" s="439" t="s">
        <v>16596</v>
      </c>
      <c r="J244" s="73" t="s">
        <v>16377</v>
      </c>
      <c r="K244" s="73" t="s">
        <v>35</v>
      </c>
      <c r="L244" s="93" t="s">
        <v>36</v>
      </c>
      <c r="M244" s="76" t="s">
        <v>14484</v>
      </c>
      <c r="N244" s="93" t="s">
        <v>27</v>
      </c>
      <c r="O244" s="76" t="s">
        <v>15626</v>
      </c>
      <c r="P244" s="76">
        <v>612</v>
      </c>
      <c r="U244" s="73" t="s">
        <v>16418</v>
      </c>
    </row>
    <row r="245" spans="1:21" s="73" customFormat="1" ht="30" customHeight="1">
      <c r="A245" s="69" t="s">
        <v>328</v>
      </c>
      <c r="B245" s="70" t="s">
        <v>665</v>
      </c>
      <c r="C245" s="70"/>
      <c r="D245" s="70"/>
      <c r="E245" s="70"/>
      <c r="F245" s="70" t="s">
        <v>32</v>
      </c>
      <c r="G245" s="70" t="s">
        <v>398</v>
      </c>
      <c r="H245" s="71" t="s">
        <v>666</v>
      </c>
      <c r="I245" s="439" t="s">
        <v>16597</v>
      </c>
      <c r="J245" s="73" t="s">
        <v>16377</v>
      </c>
      <c r="K245" s="73" t="s">
        <v>35</v>
      </c>
      <c r="L245" s="93" t="s">
        <v>36</v>
      </c>
      <c r="M245" s="76" t="s">
        <v>14484</v>
      </c>
      <c r="N245" s="93" t="s">
        <v>27</v>
      </c>
      <c r="O245" s="76" t="s">
        <v>15626</v>
      </c>
      <c r="P245" s="76">
        <v>404</v>
      </c>
      <c r="Q245" s="76"/>
      <c r="R245" s="76"/>
      <c r="S245" s="76"/>
      <c r="T245" s="76"/>
      <c r="U245" s="73" t="s">
        <v>16418</v>
      </c>
    </row>
    <row r="246" spans="1:21" s="73" customFormat="1" ht="30" customHeight="1">
      <c r="A246" s="69" t="s">
        <v>328</v>
      </c>
      <c r="B246" s="70" t="s">
        <v>569</v>
      </c>
      <c r="C246" s="70"/>
      <c r="D246" s="70"/>
      <c r="E246" s="70"/>
      <c r="F246" s="70" t="s">
        <v>32</v>
      </c>
      <c r="G246" s="70" t="s">
        <v>570</v>
      </c>
      <c r="H246" s="71" t="s">
        <v>571</v>
      </c>
      <c r="I246" s="76"/>
      <c r="J246" s="73" t="s">
        <v>16378</v>
      </c>
      <c r="K246" s="73" t="s">
        <v>35</v>
      </c>
      <c r="L246" s="93" t="s">
        <v>36</v>
      </c>
      <c r="M246" s="76" t="s">
        <v>14484</v>
      </c>
      <c r="N246" s="93" t="s">
        <v>27</v>
      </c>
      <c r="O246" s="76" t="s">
        <v>15626</v>
      </c>
      <c r="P246" s="76">
        <v>1255</v>
      </c>
      <c r="U246" s="1" t="s">
        <v>16419</v>
      </c>
    </row>
    <row r="247" spans="1:21" s="73" customFormat="1" ht="15" customHeight="1">
      <c r="A247" s="69" t="s">
        <v>328</v>
      </c>
      <c r="B247" s="70" t="s">
        <v>572</v>
      </c>
      <c r="C247" s="70"/>
      <c r="D247" s="70"/>
      <c r="E247" s="70"/>
      <c r="F247" s="70"/>
      <c r="G247" s="70"/>
      <c r="H247" s="71" t="s">
        <v>573</v>
      </c>
      <c r="I247" s="76"/>
      <c r="K247" s="73" t="s">
        <v>20</v>
      </c>
      <c r="L247" s="93" t="s">
        <v>124</v>
      </c>
      <c r="M247" s="76" t="s">
        <v>15750</v>
      </c>
      <c r="N247" s="93" t="s">
        <v>27</v>
      </c>
      <c r="O247" s="76" t="s">
        <v>15626</v>
      </c>
      <c r="P247" s="76"/>
    </row>
    <row r="248" spans="1:21" s="73" customFormat="1" ht="15" customHeight="1">
      <c r="A248" s="69" t="s">
        <v>328</v>
      </c>
      <c r="B248" s="70" t="s">
        <v>574</v>
      </c>
      <c r="C248" s="70"/>
      <c r="D248" s="70"/>
      <c r="E248" s="70"/>
      <c r="F248" s="70" t="s">
        <v>32</v>
      </c>
      <c r="G248" s="70" t="s">
        <v>575</v>
      </c>
      <c r="H248" s="71" t="s">
        <v>576</v>
      </c>
      <c r="I248" s="76"/>
      <c r="J248" s="73" t="s">
        <v>16378</v>
      </c>
      <c r="K248" s="73" t="s">
        <v>35</v>
      </c>
      <c r="L248" s="93" t="s">
        <v>36</v>
      </c>
      <c r="M248" s="76" t="s">
        <v>14484</v>
      </c>
      <c r="N248" s="93" t="s">
        <v>27</v>
      </c>
      <c r="O248" s="76" t="s">
        <v>15626</v>
      </c>
      <c r="P248" s="76">
        <v>283</v>
      </c>
      <c r="U248" s="1" t="s">
        <v>16419</v>
      </c>
    </row>
    <row r="249" spans="1:21" s="76" customFormat="1" ht="15" customHeight="1">
      <c r="A249" s="69" t="s">
        <v>328</v>
      </c>
      <c r="B249" s="70" t="s">
        <v>577</v>
      </c>
      <c r="C249" s="70"/>
      <c r="D249" s="70"/>
      <c r="E249" s="70"/>
      <c r="F249" s="70" t="s">
        <v>32</v>
      </c>
      <c r="G249" s="70" t="s">
        <v>376</v>
      </c>
      <c r="H249" s="71" t="s">
        <v>578</v>
      </c>
      <c r="J249" s="73" t="s">
        <v>16378</v>
      </c>
      <c r="K249" s="73" t="s">
        <v>35</v>
      </c>
      <c r="L249" s="93" t="s">
        <v>36</v>
      </c>
      <c r="M249" s="76" t="s">
        <v>14484</v>
      </c>
      <c r="N249" s="93" t="s">
        <v>27</v>
      </c>
      <c r="O249" s="76" t="s">
        <v>15626</v>
      </c>
      <c r="P249" s="76">
        <v>400</v>
      </c>
      <c r="U249" s="1" t="s">
        <v>16419</v>
      </c>
    </row>
    <row r="250" spans="1:21" s="73" customFormat="1" ht="15" customHeight="1">
      <c r="A250" s="69" t="s">
        <v>328</v>
      </c>
      <c r="B250" s="70" t="s">
        <v>579</v>
      </c>
      <c r="C250" s="70"/>
      <c r="D250" s="70"/>
      <c r="E250" s="70"/>
      <c r="F250" s="70" t="s">
        <v>32</v>
      </c>
      <c r="G250" s="70" t="s">
        <v>373</v>
      </c>
      <c r="H250" s="71" t="s">
        <v>580</v>
      </c>
      <c r="I250" s="76"/>
      <c r="J250" s="73" t="s">
        <v>16378</v>
      </c>
      <c r="K250" s="73" t="s">
        <v>35</v>
      </c>
      <c r="L250" s="93" t="s">
        <v>36</v>
      </c>
      <c r="M250" s="76" t="s">
        <v>14484</v>
      </c>
      <c r="N250" s="93" t="s">
        <v>27</v>
      </c>
      <c r="O250" s="76" t="s">
        <v>15626</v>
      </c>
      <c r="P250" s="76">
        <v>1056</v>
      </c>
      <c r="U250" s="1" t="s">
        <v>16419</v>
      </c>
    </row>
    <row r="251" spans="1:21" s="76" customFormat="1" ht="15" customHeight="1">
      <c r="A251" s="69" t="s">
        <v>328</v>
      </c>
      <c r="B251" s="70" t="s">
        <v>1147</v>
      </c>
      <c r="C251" s="70"/>
      <c r="D251" s="70"/>
      <c r="E251" s="70"/>
      <c r="F251" s="70" t="s">
        <v>32</v>
      </c>
      <c r="G251" s="70" t="s">
        <v>398</v>
      </c>
      <c r="H251" s="71" t="s">
        <v>1148</v>
      </c>
      <c r="I251" s="439" t="s">
        <v>16598</v>
      </c>
      <c r="J251" s="73" t="s">
        <v>16377</v>
      </c>
      <c r="K251" s="73" t="s">
        <v>35</v>
      </c>
      <c r="L251" s="93" t="s">
        <v>36</v>
      </c>
      <c r="M251" s="76" t="s">
        <v>14484</v>
      </c>
      <c r="N251" s="93" t="s">
        <v>27</v>
      </c>
      <c r="O251" s="76" t="s">
        <v>15626</v>
      </c>
      <c r="P251" s="76">
        <v>231</v>
      </c>
      <c r="Q251" s="73"/>
      <c r="R251" s="73"/>
      <c r="S251" s="73"/>
      <c r="T251" s="73"/>
      <c r="U251" s="73" t="s">
        <v>16418</v>
      </c>
    </row>
    <row r="252" spans="1:21" s="73" customFormat="1" ht="30" customHeight="1">
      <c r="A252" s="69" t="s">
        <v>328</v>
      </c>
      <c r="B252" s="70" t="s">
        <v>3090</v>
      </c>
      <c r="C252" s="70"/>
      <c r="D252" s="70"/>
      <c r="E252" s="70"/>
      <c r="F252" s="70" t="s">
        <v>32</v>
      </c>
      <c r="G252" s="70" t="s">
        <v>398</v>
      </c>
      <c r="H252" s="71" t="s">
        <v>3091</v>
      </c>
      <c r="I252" s="439" t="s">
        <v>16599</v>
      </c>
      <c r="J252" s="73" t="s">
        <v>16377</v>
      </c>
      <c r="K252" s="73" t="s">
        <v>35</v>
      </c>
      <c r="L252" s="93" t="s">
        <v>36</v>
      </c>
      <c r="M252" s="76" t="s">
        <v>14484</v>
      </c>
      <c r="N252" s="93" t="s">
        <v>27</v>
      </c>
      <c r="O252" s="76" t="s">
        <v>15626</v>
      </c>
      <c r="P252" s="76">
        <v>239</v>
      </c>
      <c r="U252" s="73" t="s">
        <v>16418</v>
      </c>
    </row>
    <row r="253" spans="1:21" s="73" customFormat="1" ht="15" customHeight="1">
      <c r="A253" s="69" t="s">
        <v>328</v>
      </c>
      <c r="B253" s="70" t="s">
        <v>2853</v>
      </c>
      <c r="C253" s="70"/>
      <c r="D253" s="70"/>
      <c r="E253" s="70"/>
      <c r="F253" s="70" t="s">
        <v>32</v>
      </c>
      <c r="G253" s="70" t="s">
        <v>398</v>
      </c>
      <c r="H253" s="71" t="s">
        <v>2854</v>
      </c>
      <c r="I253" s="439" t="s">
        <v>16600</v>
      </c>
      <c r="J253" s="73" t="s">
        <v>16377</v>
      </c>
      <c r="K253" s="73" t="s">
        <v>35</v>
      </c>
      <c r="L253" s="93" t="s">
        <v>36</v>
      </c>
      <c r="M253" s="76" t="s">
        <v>14484</v>
      </c>
      <c r="N253" s="93" t="s">
        <v>27</v>
      </c>
      <c r="O253" s="76" t="s">
        <v>15626</v>
      </c>
      <c r="P253" s="76">
        <v>1079</v>
      </c>
      <c r="U253" s="73" t="s">
        <v>16418</v>
      </c>
    </row>
    <row r="254" spans="1:21" s="73" customFormat="1" ht="15" customHeight="1">
      <c r="A254" s="69" t="s">
        <v>328</v>
      </c>
      <c r="B254" s="70" t="s">
        <v>2618</v>
      </c>
      <c r="C254" s="70"/>
      <c r="D254" s="70"/>
      <c r="E254" s="70"/>
      <c r="F254" s="70" t="s">
        <v>32</v>
      </c>
      <c r="G254" s="70" t="s">
        <v>757</v>
      </c>
      <c r="H254" s="71" t="s">
        <v>2619</v>
      </c>
      <c r="I254" s="440" t="s">
        <v>16601</v>
      </c>
      <c r="J254" s="73" t="s">
        <v>16377</v>
      </c>
      <c r="K254" s="73" t="s">
        <v>35</v>
      </c>
      <c r="L254" s="93" t="s">
        <v>36</v>
      </c>
      <c r="M254" s="76" t="s">
        <v>14484</v>
      </c>
      <c r="N254" s="93" t="s">
        <v>27</v>
      </c>
      <c r="O254" s="76" t="s">
        <v>15626</v>
      </c>
      <c r="P254" s="76">
        <v>1052</v>
      </c>
      <c r="T254" s="73" t="s">
        <v>14741</v>
      </c>
      <c r="U254" s="73" t="s">
        <v>16418</v>
      </c>
    </row>
    <row r="255" spans="1:21" s="91" customFormat="1" ht="28.8">
      <c r="A255" s="69" t="s">
        <v>328</v>
      </c>
      <c r="B255" s="70" t="s">
        <v>1738</v>
      </c>
      <c r="C255" s="70"/>
      <c r="D255" s="70"/>
      <c r="E255" s="70"/>
      <c r="F255" s="70" t="s">
        <v>32</v>
      </c>
      <c r="G255" s="70" t="s">
        <v>757</v>
      </c>
      <c r="H255" s="71" t="s">
        <v>1739</v>
      </c>
      <c r="I255" s="440" t="s">
        <v>16602</v>
      </c>
      <c r="J255" s="73" t="s">
        <v>16377</v>
      </c>
      <c r="K255" s="73" t="s">
        <v>35</v>
      </c>
      <c r="L255" s="93" t="s">
        <v>36</v>
      </c>
      <c r="M255" s="76" t="s">
        <v>14484</v>
      </c>
      <c r="N255" s="93" t="s">
        <v>27</v>
      </c>
      <c r="O255" s="76" t="s">
        <v>15626</v>
      </c>
      <c r="P255" s="76">
        <v>490</v>
      </c>
      <c r="Q255" s="73"/>
      <c r="R255" s="73"/>
      <c r="S255" s="73"/>
      <c r="T255" s="73" t="s">
        <v>14741</v>
      </c>
      <c r="U255" s="91" t="s">
        <v>16418</v>
      </c>
    </row>
    <row r="256" spans="1:21" s="76" customFormat="1" ht="15" customHeight="1">
      <c r="A256" s="69" t="s">
        <v>328</v>
      </c>
      <c r="B256" s="70" t="s">
        <v>1397</v>
      </c>
      <c r="C256" s="70"/>
      <c r="D256" s="70"/>
      <c r="E256" s="70"/>
      <c r="F256" s="70" t="s">
        <v>32</v>
      </c>
      <c r="G256" s="70" t="s">
        <v>320</v>
      </c>
      <c r="H256" s="441" t="s">
        <v>1398</v>
      </c>
      <c r="I256" s="438" t="s">
        <v>16603</v>
      </c>
      <c r="J256" s="91" t="s">
        <v>16377</v>
      </c>
      <c r="K256" s="91" t="s">
        <v>35</v>
      </c>
      <c r="L256" s="93" t="s">
        <v>36</v>
      </c>
      <c r="M256" s="76" t="s">
        <v>14484</v>
      </c>
      <c r="N256" s="93" t="s">
        <v>27</v>
      </c>
      <c r="O256" s="76" t="s">
        <v>15626</v>
      </c>
      <c r="P256" s="76">
        <v>2827</v>
      </c>
      <c r="Q256" s="73"/>
      <c r="R256" s="73"/>
      <c r="S256" s="73"/>
      <c r="T256" s="73"/>
      <c r="U256" s="73" t="s">
        <v>16418</v>
      </c>
    </row>
    <row r="257" spans="1:21" s="76" customFormat="1" ht="30" customHeight="1">
      <c r="A257" s="69" t="s">
        <v>328</v>
      </c>
      <c r="B257" s="70" t="s">
        <v>596</v>
      </c>
      <c r="C257" s="70"/>
      <c r="D257" s="70"/>
      <c r="E257" s="70"/>
      <c r="F257" s="70" t="s">
        <v>32</v>
      </c>
      <c r="G257" s="70" t="s">
        <v>561</v>
      </c>
      <c r="H257" s="71" t="s">
        <v>597</v>
      </c>
      <c r="J257" s="73" t="s">
        <v>16378</v>
      </c>
      <c r="K257" s="73" t="s">
        <v>35</v>
      </c>
      <c r="L257" s="93" t="s">
        <v>36</v>
      </c>
      <c r="M257" s="76" t="s">
        <v>14484</v>
      </c>
      <c r="N257" s="93" t="s">
        <v>27</v>
      </c>
      <c r="O257" s="76" t="s">
        <v>15626</v>
      </c>
      <c r="P257" s="76">
        <v>551</v>
      </c>
      <c r="U257" s="1" t="s">
        <v>16419</v>
      </c>
    </row>
    <row r="258" spans="1:21" s="73" customFormat="1" ht="30" customHeight="1">
      <c r="A258" s="69" t="s">
        <v>328</v>
      </c>
      <c r="B258" s="70" t="s">
        <v>598</v>
      </c>
      <c r="C258" s="70"/>
      <c r="D258" s="70"/>
      <c r="E258" s="70"/>
      <c r="F258" s="70" t="s">
        <v>32</v>
      </c>
      <c r="G258" s="70" t="s">
        <v>561</v>
      </c>
      <c r="H258" s="71" t="s">
        <v>599</v>
      </c>
      <c r="I258" s="76"/>
      <c r="J258" s="73" t="s">
        <v>16378</v>
      </c>
      <c r="K258" s="73" t="s">
        <v>35</v>
      </c>
      <c r="L258" s="93" t="s">
        <v>36</v>
      </c>
      <c r="M258" s="76" t="s">
        <v>14484</v>
      </c>
      <c r="N258" s="93" t="s">
        <v>27</v>
      </c>
      <c r="O258" s="76" t="s">
        <v>15626</v>
      </c>
      <c r="P258" s="76">
        <v>433</v>
      </c>
      <c r="U258" s="1" t="s">
        <v>16419</v>
      </c>
    </row>
    <row r="259" spans="1:21" s="73" customFormat="1" ht="30" customHeight="1">
      <c r="A259" s="69" t="s">
        <v>328</v>
      </c>
      <c r="B259" s="70" t="s">
        <v>600</v>
      </c>
      <c r="C259" s="70"/>
      <c r="D259" s="70"/>
      <c r="E259" s="70"/>
      <c r="F259" s="70" t="s">
        <v>32</v>
      </c>
      <c r="G259" s="70" t="s">
        <v>66</v>
      </c>
      <c r="H259" s="71" t="s">
        <v>601</v>
      </c>
      <c r="I259" s="76"/>
      <c r="J259" s="73" t="s">
        <v>16378</v>
      </c>
      <c r="K259" s="73" t="s">
        <v>35</v>
      </c>
      <c r="L259" s="93" t="s">
        <v>36</v>
      </c>
      <c r="M259" s="76" t="s">
        <v>14484</v>
      </c>
      <c r="N259" s="93" t="s">
        <v>27</v>
      </c>
      <c r="O259" s="76" t="s">
        <v>15626</v>
      </c>
      <c r="P259" s="76">
        <v>1490</v>
      </c>
      <c r="U259" s="1" t="s">
        <v>16419</v>
      </c>
    </row>
    <row r="260" spans="1:21" s="73" customFormat="1" ht="15" customHeight="1">
      <c r="A260" s="69" t="s">
        <v>328</v>
      </c>
      <c r="B260" s="70" t="s">
        <v>602</v>
      </c>
      <c r="C260" s="70"/>
      <c r="D260" s="70"/>
      <c r="E260" s="70"/>
      <c r="F260" s="70"/>
      <c r="G260" s="70"/>
      <c r="H260" s="71" t="s">
        <v>603</v>
      </c>
      <c r="I260" s="76"/>
      <c r="K260" s="73" t="s">
        <v>14487</v>
      </c>
      <c r="L260" s="93" t="s">
        <v>124</v>
      </c>
      <c r="M260" s="76" t="s">
        <v>15636</v>
      </c>
      <c r="N260" s="93" t="s">
        <v>27</v>
      </c>
      <c r="O260" s="76" t="s">
        <v>15626</v>
      </c>
      <c r="P260" s="76">
        <v>1924</v>
      </c>
    </row>
    <row r="261" spans="1:21" s="73" customFormat="1" ht="15" customHeight="1">
      <c r="A261" s="69" t="s">
        <v>328</v>
      </c>
      <c r="B261" s="70" t="s">
        <v>605</v>
      </c>
      <c r="C261" s="70"/>
      <c r="D261" s="70"/>
      <c r="E261" s="70"/>
      <c r="F261" s="70"/>
      <c r="G261" s="70"/>
      <c r="H261" s="71" t="s">
        <v>606</v>
      </c>
      <c r="I261" s="76"/>
      <c r="K261" s="73" t="s">
        <v>14487</v>
      </c>
      <c r="L261" s="93" t="s">
        <v>124</v>
      </c>
      <c r="M261" s="76" t="s">
        <v>15636</v>
      </c>
      <c r="N261" s="93" t="s">
        <v>27</v>
      </c>
      <c r="O261" s="76" t="s">
        <v>15626</v>
      </c>
      <c r="P261" s="76">
        <v>4808</v>
      </c>
    </row>
    <row r="262" spans="1:21" s="76" customFormat="1" ht="15" customHeight="1">
      <c r="A262" s="69" t="s">
        <v>328</v>
      </c>
      <c r="B262" s="70" t="s">
        <v>607</v>
      </c>
      <c r="C262" s="70"/>
      <c r="D262" s="70"/>
      <c r="E262" s="70"/>
      <c r="F262" s="70" t="s">
        <v>32</v>
      </c>
      <c r="G262" s="70"/>
      <c r="H262" s="71" t="s">
        <v>608</v>
      </c>
      <c r="I262" s="76" t="s">
        <v>14913</v>
      </c>
      <c r="J262" s="134"/>
      <c r="K262" s="123" t="s">
        <v>44</v>
      </c>
      <c r="L262" s="93" t="s">
        <v>36</v>
      </c>
      <c r="M262" s="76" t="s">
        <v>37</v>
      </c>
      <c r="N262" s="93" t="s">
        <v>27</v>
      </c>
      <c r="O262" s="76" t="s">
        <v>15626</v>
      </c>
      <c r="P262" s="76">
        <v>1145</v>
      </c>
      <c r="Q262" s="73"/>
    </row>
    <row r="263" spans="1:21" s="73" customFormat="1" ht="15" customHeight="1">
      <c r="A263" s="69" t="s">
        <v>328</v>
      </c>
      <c r="B263" s="70" t="s">
        <v>609</v>
      </c>
      <c r="C263" s="70"/>
      <c r="D263" s="70"/>
      <c r="E263" s="70"/>
      <c r="F263" s="70"/>
      <c r="G263" s="70"/>
      <c r="H263" s="71" t="s">
        <v>610</v>
      </c>
      <c r="I263" s="76"/>
      <c r="K263" s="73" t="s">
        <v>14487</v>
      </c>
      <c r="L263" s="93" t="s">
        <v>124</v>
      </c>
      <c r="M263" s="76" t="s">
        <v>15636</v>
      </c>
      <c r="N263" s="93" t="s">
        <v>27</v>
      </c>
      <c r="O263" s="76" t="s">
        <v>15626</v>
      </c>
      <c r="P263" s="76">
        <v>6119</v>
      </c>
    </row>
    <row r="264" spans="1:21" s="76" customFormat="1" ht="15" customHeight="1">
      <c r="A264" s="69" t="s">
        <v>328</v>
      </c>
      <c r="B264" s="70" t="s">
        <v>611</v>
      </c>
      <c r="C264" s="70"/>
      <c r="D264" s="70"/>
      <c r="E264" s="70"/>
      <c r="F264" s="70"/>
      <c r="G264" s="70"/>
      <c r="H264" s="71" t="s">
        <v>612</v>
      </c>
      <c r="J264" s="73"/>
      <c r="K264" s="73" t="s">
        <v>20</v>
      </c>
      <c r="L264" s="93" t="s">
        <v>124</v>
      </c>
      <c r="M264" s="76" t="s">
        <v>15750</v>
      </c>
      <c r="N264" s="93" t="s">
        <v>27</v>
      </c>
      <c r="O264" s="76" t="s">
        <v>15626</v>
      </c>
    </row>
    <row r="265" spans="1:21" s="73" customFormat="1" ht="15" customHeight="1">
      <c r="A265" s="69" t="s">
        <v>328</v>
      </c>
      <c r="B265" s="70" t="s">
        <v>614</v>
      </c>
      <c r="C265" s="70"/>
      <c r="D265" s="70"/>
      <c r="E265" s="70"/>
      <c r="F265" s="70" t="s">
        <v>32</v>
      </c>
      <c r="G265" s="70"/>
      <c r="H265" s="71" t="s">
        <v>615</v>
      </c>
      <c r="I265" s="76" t="s">
        <v>15124</v>
      </c>
      <c r="J265" s="134"/>
      <c r="K265" s="123" t="s">
        <v>44</v>
      </c>
      <c r="L265" s="93" t="s">
        <v>36</v>
      </c>
      <c r="M265" s="76" t="s">
        <v>37</v>
      </c>
      <c r="N265" s="93" t="s">
        <v>27</v>
      </c>
      <c r="O265" s="76" t="s">
        <v>15626</v>
      </c>
      <c r="P265" s="76">
        <v>218</v>
      </c>
      <c r="Q265" s="1">
        <v>1</v>
      </c>
    </row>
    <row r="266" spans="1:21" s="73" customFormat="1" ht="15" customHeight="1">
      <c r="A266" s="69" t="s">
        <v>328</v>
      </c>
      <c r="B266" s="70" t="s">
        <v>614</v>
      </c>
      <c r="C266" s="70"/>
      <c r="D266" s="70"/>
      <c r="E266" s="70"/>
      <c r="F266" s="70" t="s">
        <v>32</v>
      </c>
      <c r="G266" s="70"/>
      <c r="H266" s="71" t="s">
        <v>616</v>
      </c>
      <c r="I266" s="76" t="s">
        <v>15132</v>
      </c>
      <c r="J266" s="134"/>
      <c r="K266" s="123" t="s">
        <v>44</v>
      </c>
      <c r="L266" s="93" t="s">
        <v>36</v>
      </c>
      <c r="M266" s="76" t="s">
        <v>37</v>
      </c>
      <c r="N266" s="93" t="s">
        <v>27</v>
      </c>
      <c r="O266" s="76" t="s">
        <v>15626</v>
      </c>
      <c r="P266" s="76">
        <v>714</v>
      </c>
      <c r="Q266" s="1">
        <v>1</v>
      </c>
    </row>
    <row r="267" spans="1:21" s="73" customFormat="1" ht="15" customHeight="1">
      <c r="A267" s="69" t="s">
        <v>328</v>
      </c>
      <c r="B267" s="70" t="s">
        <v>614</v>
      </c>
      <c r="C267" s="70"/>
      <c r="D267" s="70"/>
      <c r="E267" s="70"/>
      <c r="F267" s="70" t="s">
        <v>32</v>
      </c>
      <c r="G267" s="70"/>
      <c r="H267" s="71" t="s">
        <v>617</v>
      </c>
      <c r="I267" s="76" t="s">
        <v>15139</v>
      </c>
      <c r="J267" s="134"/>
      <c r="K267" s="123" t="s">
        <v>44</v>
      </c>
      <c r="L267" s="93" t="s">
        <v>36</v>
      </c>
      <c r="M267" s="76" t="s">
        <v>37</v>
      </c>
      <c r="N267" s="93" t="s">
        <v>27</v>
      </c>
      <c r="O267" s="76" t="s">
        <v>15626</v>
      </c>
      <c r="P267" s="76">
        <v>2735</v>
      </c>
      <c r="Q267" s="1">
        <v>1</v>
      </c>
    </row>
    <row r="268" spans="1:21" s="76" customFormat="1" ht="45" customHeight="1">
      <c r="A268" s="69" t="s">
        <v>328</v>
      </c>
      <c r="B268" s="70" t="s">
        <v>618</v>
      </c>
      <c r="C268" s="70"/>
      <c r="D268" s="70" t="s">
        <v>433</v>
      </c>
      <c r="E268" s="70" t="s">
        <v>362</v>
      </c>
      <c r="F268" s="70" t="s">
        <v>32</v>
      </c>
      <c r="G268" s="70" t="s">
        <v>343</v>
      </c>
      <c r="H268" s="71" t="s">
        <v>619</v>
      </c>
      <c r="I268" s="76" t="s">
        <v>14796</v>
      </c>
      <c r="J268" s="134"/>
      <c r="K268" s="123" t="s">
        <v>44</v>
      </c>
      <c r="L268" s="93" t="s">
        <v>36</v>
      </c>
      <c r="M268" s="76" t="s">
        <v>37</v>
      </c>
      <c r="N268" s="93" t="s">
        <v>27</v>
      </c>
      <c r="O268" s="76" t="s">
        <v>15626</v>
      </c>
      <c r="P268" s="76">
        <v>2415</v>
      </c>
      <c r="Q268" s="1">
        <v>1</v>
      </c>
    </row>
    <row r="269" spans="1:21" s="73" customFormat="1" ht="15" customHeight="1">
      <c r="A269" s="69" t="s">
        <v>328</v>
      </c>
      <c r="B269" s="70" t="s">
        <v>620</v>
      </c>
      <c r="C269" s="70"/>
      <c r="D269" s="70"/>
      <c r="E269" s="70"/>
      <c r="F269" s="70" t="s">
        <v>32</v>
      </c>
      <c r="G269" s="70"/>
      <c r="H269" s="71" t="s">
        <v>621</v>
      </c>
      <c r="I269" s="76" t="s">
        <v>15523</v>
      </c>
      <c r="J269" s="134"/>
      <c r="K269" s="123" t="s">
        <v>44</v>
      </c>
      <c r="L269" s="93" t="s">
        <v>36</v>
      </c>
      <c r="M269" s="76" t="s">
        <v>37</v>
      </c>
      <c r="N269" s="93" t="s">
        <v>27</v>
      </c>
      <c r="O269" s="76" t="s">
        <v>15626</v>
      </c>
      <c r="P269" s="76">
        <v>659</v>
      </c>
      <c r="Q269" s="1">
        <v>1</v>
      </c>
    </row>
    <row r="270" spans="1:21" s="76" customFormat="1" ht="15" customHeight="1">
      <c r="A270" s="100" t="s">
        <v>4547</v>
      </c>
      <c r="B270" s="121" t="s">
        <v>4768</v>
      </c>
      <c r="C270" s="121"/>
      <c r="D270" s="121"/>
      <c r="E270" s="121"/>
      <c r="F270" s="70" t="s">
        <v>32</v>
      </c>
      <c r="G270" s="121" t="s">
        <v>343</v>
      </c>
      <c r="H270" s="121" t="s">
        <v>4769</v>
      </c>
      <c r="I270" t="s">
        <v>16401</v>
      </c>
      <c r="J270" s="73" t="s">
        <v>16378</v>
      </c>
      <c r="K270" s="73" t="s">
        <v>35</v>
      </c>
      <c r="L270" s="92" t="s">
        <v>36</v>
      </c>
      <c r="M270" s="76" t="s">
        <v>14484</v>
      </c>
      <c r="N270" s="93" t="s">
        <v>27</v>
      </c>
      <c r="O270" s="76" t="s">
        <v>15626</v>
      </c>
      <c r="P270" s="76">
        <v>412</v>
      </c>
      <c r="Q270" s="1"/>
      <c r="R270" s="1"/>
      <c r="S270" s="1"/>
      <c r="T270" s="1" t="s">
        <v>14741</v>
      </c>
      <c r="U270" s="1" t="s">
        <v>16419</v>
      </c>
    </row>
    <row r="271" spans="1:21" s="73" customFormat="1" ht="15" customHeight="1">
      <c r="A271" s="69" t="s">
        <v>328</v>
      </c>
      <c r="B271" s="70" t="s">
        <v>624</v>
      </c>
      <c r="C271" s="70"/>
      <c r="D271" s="70"/>
      <c r="E271" s="70"/>
      <c r="F271" s="70" t="s">
        <v>32</v>
      </c>
      <c r="G271" s="70"/>
      <c r="H271" s="71" t="s">
        <v>625</v>
      </c>
      <c r="I271" s="76" t="s">
        <v>15203</v>
      </c>
      <c r="J271" s="134"/>
      <c r="K271" s="123" t="s">
        <v>44</v>
      </c>
      <c r="L271" s="93" t="s">
        <v>36</v>
      </c>
      <c r="M271" s="76" t="s">
        <v>37</v>
      </c>
      <c r="N271" s="93" t="s">
        <v>27</v>
      </c>
      <c r="O271" s="76" t="s">
        <v>15626</v>
      </c>
      <c r="P271" s="76">
        <v>1238</v>
      </c>
      <c r="Q271" s="1">
        <v>1</v>
      </c>
    </row>
    <row r="272" spans="1:21" s="73" customFormat="1" ht="15" customHeight="1">
      <c r="A272" s="69" t="s">
        <v>328</v>
      </c>
      <c r="B272" s="70" t="s">
        <v>645</v>
      </c>
      <c r="C272" s="70"/>
      <c r="D272" s="70"/>
      <c r="E272" s="70"/>
      <c r="F272" s="70" t="s">
        <v>32</v>
      </c>
      <c r="G272" s="70" t="s">
        <v>320</v>
      </c>
      <c r="H272" s="441" t="s">
        <v>647</v>
      </c>
      <c r="I272" s="438" t="s">
        <v>16604</v>
      </c>
      <c r="J272" s="91" t="s">
        <v>16377</v>
      </c>
      <c r="K272" s="91" t="s">
        <v>35</v>
      </c>
      <c r="L272" s="93" t="s">
        <v>36</v>
      </c>
      <c r="M272" s="76" t="s">
        <v>14484</v>
      </c>
      <c r="N272" s="93" t="s">
        <v>27</v>
      </c>
      <c r="O272" s="76" t="s">
        <v>15626</v>
      </c>
      <c r="P272" s="76"/>
      <c r="U272" s="73" t="s">
        <v>16418</v>
      </c>
    </row>
    <row r="273" spans="1:21" s="73" customFormat="1" ht="15" customHeight="1">
      <c r="A273" s="69" t="s">
        <v>328</v>
      </c>
      <c r="B273" s="70" t="s">
        <v>747</v>
      </c>
      <c r="C273" s="70"/>
      <c r="D273" s="70"/>
      <c r="E273" s="70"/>
      <c r="F273" s="70" t="s">
        <v>32</v>
      </c>
      <c r="G273" s="70" t="s">
        <v>320</v>
      </c>
      <c r="H273" s="441" t="s">
        <v>748</v>
      </c>
      <c r="I273" s="438" t="s">
        <v>16605</v>
      </c>
      <c r="J273" s="91" t="s">
        <v>16377</v>
      </c>
      <c r="K273" s="91" t="s">
        <v>35</v>
      </c>
      <c r="L273" s="93" t="s">
        <v>36</v>
      </c>
      <c r="M273" s="76" t="s">
        <v>14484</v>
      </c>
      <c r="N273" s="93" t="s">
        <v>27</v>
      </c>
      <c r="O273" s="76" t="s">
        <v>15626</v>
      </c>
      <c r="P273" s="76">
        <v>2449</v>
      </c>
      <c r="Q273" s="76"/>
      <c r="R273" s="76"/>
      <c r="S273" s="76"/>
      <c r="T273" s="76"/>
      <c r="U273" s="73" t="s">
        <v>16418</v>
      </c>
    </row>
    <row r="274" spans="1:21" s="73" customFormat="1" ht="30" customHeight="1">
      <c r="A274" s="69" t="s">
        <v>328</v>
      </c>
      <c r="B274" s="70" t="s">
        <v>1391</v>
      </c>
      <c r="C274" s="70"/>
      <c r="D274" s="70"/>
      <c r="E274" s="70"/>
      <c r="F274" s="70" t="s">
        <v>32</v>
      </c>
      <c r="G274" s="70" t="s">
        <v>320</v>
      </c>
      <c r="H274" s="441" t="s">
        <v>1392</v>
      </c>
      <c r="I274" s="438" t="s">
        <v>16606</v>
      </c>
      <c r="J274" s="91" t="s">
        <v>16377</v>
      </c>
      <c r="K274" s="91" t="s">
        <v>35</v>
      </c>
      <c r="L274" s="93" t="s">
        <v>36</v>
      </c>
      <c r="M274" s="76" t="s">
        <v>14484</v>
      </c>
      <c r="N274" s="93" t="s">
        <v>27</v>
      </c>
      <c r="O274" s="76" t="s">
        <v>15626</v>
      </c>
      <c r="P274" s="76">
        <v>4194</v>
      </c>
      <c r="U274" s="73" t="s">
        <v>16418</v>
      </c>
    </row>
    <row r="275" spans="1:21" s="76" customFormat="1" ht="30" customHeight="1">
      <c r="A275" s="69" t="s">
        <v>328</v>
      </c>
      <c r="B275" s="70" t="s">
        <v>1395</v>
      </c>
      <c r="C275" s="70"/>
      <c r="D275" s="70"/>
      <c r="E275" s="70"/>
      <c r="F275" s="70" t="s">
        <v>32</v>
      </c>
      <c r="G275" s="70" t="s">
        <v>320</v>
      </c>
      <c r="H275" s="441" t="s">
        <v>1396</v>
      </c>
      <c r="I275" s="438" t="s">
        <v>16607</v>
      </c>
      <c r="J275" s="91" t="s">
        <v>16377</v>
      </c>
      <c r="K275" s="91" t="s">
        <v>35</v>
      </c>
      <c r="L275" s="93" t="s">
        <v>36</v>
      </c>
      <c r="M275" s="76" t="s">
        <v>14484</v>
      </c>
      <c r="N275" s="93" t="s">
        <v>27</v>
      </c>
      <c r="O275" s="76" t="s">
        <v>15626</v>
      </c>
      <c r="P275" s="76">
        <v>2605</v>
      </c>
      <c r="Q275" s="73"/>
      <c r="R275" s="73"/>
      <c r="S275" s="73"/>
      <c r="T275" s="73"/>
      <c r="U275" s="73" t="s">
        <v>16418</v>
      </c>
    </row>
    <row r="276" spans="1:21" s="73" customFormat="1" ht="30" customHeight="1">
      <c r="A276" s="69" t="s">
        <v>328</v>
      </c>
      <c r="B276" s="70" t="s">
        <v>645</v>
      </c>
      <c r="C276" s="70"/>
      <c r="D276" s="70"/>
      <c r="E276" s="70"/>
      <c r="F276" s="70" t="s">
        <v>32</v>
      </c>
      <c r="G276" s="70" t="s">
        <v>320</v>
      </c>
      <c r="H276" s="442" t="s">
        <v>648</v>
      </c>
      <c r="I276" s="438" t="s">
        <v>16608</v>
      </c>
      <c r="J276" s="91" t="s">
        <v>16377</v>
      </c>
      <c r="K276" s="91" t="s">
        <v>35</v>
      </c>
      <c r="L276" s="93" t="s">
        <v>36</v>
      </c>
      <c r="M276" s="76" t="s">
        <v>14484</v>
      </c>
      <c r="N276" s="93" t="s">
        <v>27</v>
      </c>
      <c r="O276" s="76" t="s">
        <v>15626</v>
      </c>
      <c r="P276" s="76"/>
      <c r="Q276" s="76"/>
      <c r="R276" s="76"/>
      <c r="S276" s="76"/>
      <c r="T276" s="76"/>
      <c r="U276" s="73" t="s">
        <v>16418</v>
      </c>
    </row>
    <row r="277" spans="1:21" s="76" customFormat="1" ht="30" customHeight="1">
      <c r="A277" s="69" t="s">
        <v>328</v>
      </c>
      <c r="B277" s="70" t="s">
        <v>358</v>
      </c>
      <c r="C277" s="70"/>
      <c r="D277" s="70"/>
      <c r="E277" s="70"/>
      <c r="F277" s="70" t="s">
        <v>32</v>
      </c>
      <c r="G277" s="70" t="s">
        <v>320</v>
      </c>
      <c r="H277" s="441" t="s">
        <v>359</v>
      </c>
      <c r="I277" s="438" t="s">
        <v>16609</v>
      </c>
      <c r="J277" s="436" t="s">
        <v>16377</v>
      </c>
      <c r="K277" s="436" t="s">
        <v>35</v>
      </c>
      <c r="L277" s="93" t="s">
        <v>36</v>
      </c>
      <c r="M277" s="76" t="s">
        <v>14484</v>
      </c>
      <c r="N277" s="93" t="s">
        <v>27</v>
      </c>
      <c r="O277" s="76" t="s">
        <v>15626</v>
      </c>
      <c r="P277" s="76">
        <v>2130</v>
      </c>
      <c r="Q277" s="73"/>
      <c r="R277" s="73"/>
      <c r="S277" s="73"/>
      <c r="T277" s="73"/>
      <c r="U277" s="73" t="s">
        <v>16418</v>
      </c>
    </row>
    <row r="278" spans="1:21" s="73" customFormat="1" ht="30" customHeight="1">
      <c r="A278" s="69" t="s">
        <v>328</v>
      </c>
      <c r="B278" s="70" t="s">
        <v>645</v>
      </c>
      <c r="C278" s="70"/>
      <c r="D278" s="70"/>
      <c r="E278" s="70"/>
      <c r="F278" s="70" t="s">
        <v>32</v>
      </c>
      <c r="G278" s="70" t="s">
        <v>320</v>
      </c>
      <c r="H278" s="441" t="s">
        <v>649</v>
      </c>
      <c r="I278" s="438" t="s">
        <v>16610</v>
      </c>
      <c r="J278" s="91" t="s">
        <v>16377</v>
      </c>
      <c r="K278" s="91" t="s">
        <v>35</v>
      </c>
      <c r="L278" s="93" t="s">
        <v>36</v>
      </c>
      <c r="M278" s="76" t="s">
        <v>14484</v>
      </c>
      <c r="N278" s="93" t="s">
        <v>27</v>
      </c>
      <c r="O278" s="76" t="s">
        <v>15626</v>
      </c>
      <c r="P278" s="76"/>
      <c r="Q278" s="76"/>
      <c r="R278" s="76"/>
      <c r="S278" s="76"/>
      <c r="T278" s="76"/>
      <c r="U278" s="73" t="s">
        <v>16418</v>
      </c>
    </row>
    <row r="279" spans="1:21" s="76" customFormat="1" ht="30" customHeight="1">
      <c r="A279" s="69" t="s">
        <v>328</v>
      </c>
      <c r="B279" s="70" t="s">
        <v>3910</v>
      </c>
      <c r="C279" s="70"/>
      <c r="D279" s="70"/>
      <c r="E279" s="70"/>
      <c r="F279" s="70" t="s">
        <v>32</v>
      </c>
      <c r="G279" s="70" t="s">
        <v>320</v>
      </c>
      <c r="H279" s="441" t="s">
        <v>3911</v>
      </c>
      <c r="I279" s="438" t="s">
        <v>16611</v>
      </c>
      <c r="J279" s="91" t="s">
        <v>16377</v>
      </c>
      <c r="K279" s="91" t="s">
        <v>35</v>
      </c>
      <c r="L279" s="93" t="s">
        <v>36</v>
      </c>
      <c r="M279" s="76" t="s">
        <v>14484</v>
      </c>
      <c r="N279" s="93" t="s">
        <v>27</v>
      </c>
      <c r="O279" s="76" t="s">
        <v>15626</v>
      </c>
      <c r="P279" s="76">
        <v>342</v>
      </c>
      <c r="Q279" s="73"/>
      <c r="R279" s="73"/>
      <c r="S279" s="73"/>
      <c r="T279" s="73"/>
      <c r="U279" s="73" t="s">
        <v>16418</v>
      </c>
    </row>
    <row r="280" spans="1:21" s="73" customFormat="1" ht="30" customHeight="1">
      <c r="A280" s="69" t="s">
        <v>328</v>
      </c>
      <c r="B280" s="70" t="s">
        <v>645</v>
      </c>
      <c r="C280" s="70"/>
      <c r="D280" s="70"/>
      <c r="E280" s="70"/>
      <c r="F280" s="70" t="s">
        <v>32</v>
      </c>
      <c r="G280" s="70" t="s">
        <v>320</v>
      </c>
      <c r="H280" s="441" t="s">
        <v>650</v>
      </c>
      <c r="I280" s="438" t="s">
        <v>16612</v>
      </c>
      <c r="J280" s="91" t="s">
        <v>16377</v>
      </c>
      <c r="K280" s="91" t="s">
        <v>35</v>
      </c>
      <c r="L280" s="93" t="s">
        <v>36</v>
      </c>
      <c r="M280" s="76" t="s">
        <v>14484</v>
      </c>
      <c r="N280" s="93" t="s">
        <v>27</v>
      </c>
      <c r="O280" s="76" t="s">
        <v>15626</v>
      </c>
      <c r="P280" s="76"/>
      <c r="U280" s="73" t="s">
        <v>16418</v>
      </c>
    </row>
    <row r="281" spans="1:21" s="73" customFormat="1" ht="30" customHeight="1">
      <c r="A281" s="69" t="s">
        <v>328</v>
      </c>
      <c r="B281" s="70" t="s">
        <v>1592</v>
      </c>
      <c r="C281" s="70"/>
      <c r="D281" s="70"/>
      <c r="E281" s="70"/>
      <c r="F281" s="70" t="s">
        <v>32</v>
      </c>
      <c r="G281" s="70" t="s">
        <v>320</v>
      </c>
      <c r="H281" s="441" t="s">
        <v>1593</v>
      </c>
      <c r="I281" s="438" t="s">
        <v>16613</v>
      </c>
      <c r="J281" s="91" t="s">
        <v>16377</v>
      </c>
      <c r="K281" s="91" t="s">
        <v>35</v>
      </c>
      <c r="L281" s="93" t="s">
        <v>36</v>
      </c>
      <c r="M281" s="76" t="s">
        <v>14484</v>
      </c>
      <c r="N281" s="93" t="s">
        <v>27</v>
      </c>
      <c r="O281" s="76" t="s">
        <v>15626</v>
      </c>
      <c r="P281" s="76">
        <v>1564</v>
      </c>
      <c r="T281" s="73" t="s">
        <v>14741</v>
      </c>
      <c r="U281" s="73" t="s">
        <v>16418</v>
      </c>
    </row>
    <row r="282" spans="1:21" s="73" customFormat="1" ht="30" customHeight="1">
      <c r="A282" s="69" t="s">
        <v>328</v>
      </c>
      <c r="B282" s="70" t="s">
        <v>2117</v>
      </c>
      <c r="C282" s="70"/>
      <c r="D282" s="70"/>
      <c r="E282" s="70"/>
      <c r="F282" s="70" t="s">
        <v>32</v>
      </c>
      <c r="G282" s="70" t="s">
        <v>320</v>
      </c>
      <c r="H282" s="441" t="s">
        <v>2118</v>
      </c>
      <c r="I282" s="438" t="s">
        <v>16614</v>
      </c>
      <c r="J282" s="91" t="s">
        <v>16377</v>
      </c>
      <c r="K282" s="91" t="s">
        <v>35</v>
      </c>
      <c r="L282" s="93" t="s">
        <v>36</v>
      </c>
      <c r="M282" s="76" t="s">
        <v>14484</v>
      </c>
      <c r="N282" s="93" t="s">
        <v>27</v>
      </c>
      <c r="O282" s="76" t="s">
        <v>15626</v>
      </c>
      <c r="P282" s="76">
        <v>422</v>
      </c>
      <c r="U282" s="73" t="s">
        <v>16418</v>
      </c>
    </row>
    <row r="283" spans="1:21" s="73" customFormat="1" ht="30" customHeight="1">
      <c r="A283" s="69" t="s">
        <v>328</v>
      </c>
      <c r="B283" s="70" t="s">
        <v>645</v>
      </c>
      <c r="C283" s="70"/>
      <c r="D283" s="70"/>
      <c r="E283" s="70"/>
      <c r="F283" s="70" t="s">
        <v>32</v>
      </c>
      <c r="G283" s="70" t="s">
        <v>320</v>
      </c>
      <c r="H283" s="441" t="s">
        <v>651</v>
      </c>
      <c r="I283" s="438" t="s">
        <v>16615</v>
      </c>
      <c r="J283" s="91" t="s">
        <v>16377</v>
      </c>
      <c r="K283" s="91" t="s">
        <v>35</v>
      </c>
      <c r="L283" s="93" t="s">
        <v>36</v>
      </c>
      <c r="M283" s="76" t="s">
        <v>14484</v>
      </c>
      <c r="N283" s="93" t="s">
        <v>27</v>
      </c>
      <c r="O283" s="76" t="s">
        <v>15626</v>
      </c>
      <c r="P283" s="76"/>
      <c r="U283" s="73" t="s">
        <v>16418</v>
      </c>
    </row>
    <row r="284" spans="1:21" s="76" customFormat="1" ht="30" customHeight="1">
      <c r="A284" s="69" t="s">
        <v>328</v>
      </c>
      <c r="B284" s="70" t="s">
        <v>3098</v>
      </c>
      <c r="C284" s="70"/>
      <c r="D284" s="70"/>
      <c r="E284" s="70"/>
      <c r="F284" s="70" t="s">
        <v>32</v>
      </c>
      <c r="G284" s="70" t="s">
        <v>320</v>
      </c>
      <c r="H284" s="441" t="s">
        <v>3099</v>
      </c>
      <c r="I284" s="438" t="s">
        <v>16616</v>
      </c>
      <c r="J284" s="91" t="s">
        <v>16377</v>
      </c>
      <c r="K284" s="91" t="s">
        <v>35</v>
      </c>
      <c r="L284" s="93" t="s">
        <v>36</v>
      </c>
      <c r="M284" s="76" t="s">
        <v>14484</v>
      </c>
      <c r="N284" s="93" t="s">
        <v>27</v>
      </c>
      <c r="O284" s="76" t="s">
        <v>15626</v>
      </c>
      <c r="P284" s="76">
        <v>871</v>
      </c>
      <c r="Q284" s="73"/>
      <c r="R284" s="73"/>
      <c r="S284" s="73"/>
      <c r="T284" s="73"/>
      <c r="U284" s="73" t="s">
        <v>16418</v>
      </c>
    </row>
    <row r="285" spans="1:21" s="73" customFormat="1" ht="30" customHeight="1">
      <c r="A285" s="69" t="s">
        <v>328</v>
      </c>
      <c r="B285" s="70" t="s">
        <v>360</v>
      </c>
      <c r="C285" s="70"/>
      <c r="D285" s="70"/>
      <c r="E285" s="70"/>
      <c r="F285" s="70" t="s">
        <v>32</v>
      </c>
      <c r="G285" s="70" t="s">
        <v>320</v>
      </c>
      <c r="H285" s="441" t="s">
        <v>361</v>
      </c>
      <c r="I285" s="438" t="s">
        <v>16617</v>
      </c>
      <c r="J285" s="91" t="s">
        <v>16377</v>
      </c>
      <c r="K285" s="91" t="s">
        <v>35</v>
      </c>
      <c r="L285" s="93" t="s">
        <v>36</v>
      </c>
      <c r="M285" s="76" t="s">
        <v>14484</v>
      </c>
      <c r="N285" s="93" t="s">
        <v>27</v>
      </c>
      <c r="O285" s="76" t="s">
        <v>15626</v>
      </c>
      <c r="P285" s="76">
        <v>734</v>
      </c>
      <c r="U285" s="73" t="s">
        <v>16418</v>
      </c>
    </row>
    <row r="286" spans="1:21" s="73" customFormat="1" ht="30" customHeight="1">
      <c r="A286" s="69" t="s">
        <v>328</v>
      </c>
      <c r="B286" s="70" t="s">
        <v>645</v>
      </c>
      <c r="C286" s="70"/>
      <c r="D286" s="70"/>
      <c r="E286" s="70"/>
      <c r="F286" s="70" t="s">
        <v>32</v>
      </c>
      <c r="G286" s="70" t="s">
        <v>320</v>
      </c>
      <c r="H286" s="441" t="s">
        <v>652</v>
      </c>
      <c r="I286" s="438" t="s">
        <v>16618</v>
      </c>
      <c r="J286" s="91" t="s">
        <v>16377</v>
      </c>
      <c r="K286" s="91" t="s">
        <v>35</v>
      </c>
      <c r="L286" s="93" t="s">
        <v>36</v>
      </c>
      <c r="M286" s="76" t="s">
        <v>14484</v>
      </c>
      <c r="N286" s="93" t="s">
        <v>27</v>
      </c>
      <c r="O286" s="76" t="s">
        <v>15626</v>
      </c>
      <c r="P286" s="76"/>
      <c r="U286" s="73" t="s">
        <v>16418</v>
      </c>
    </row>
    <row r="287" spans="1:21" s="76" customFormat="1" ht="30" customHeight="1">
      <c r="A287" s="69" t="s">
        <v>328</v>
      </c>
      <c r="B287" s="70" t="s">
        <v>3617</v>
      </c>
      <c r="C287" s="70"/>
      <c r="D287" s="70"/>
      <c r="E287" s="70"/>
      <c r="F287" s="70" t="s">
        <v>32</v>
      </c>
      <c r="G287" s="70" t="s">
        <v>320</v>
      </c>
      <c r="H287" s="441" t="s">
        <v>3618</v>
      </c>
      <c r="I287" s="438" t="s">
        <v>16619</v>
      </c>
      <c r="J287" s="91" t="s">
        <v>16377</v>
      </c>
      <c r="K287" s="91" t="s">
        <v>35</v>
      </c>
      <c r="L287" s="93" t="s">
        <v>36</v>
      </c>
      <c r="M287" s="76" t="s">
        <v>14484</v>
      </c>
      <c r="N287" s="93" t="s">
        <v>27</v>
      </c>
      <c r="O287" s="76" t="s">
        <v>15626</v>
      </c>
      <c r="P287" s="76">
        <v>757</v>
      </c>
      <c r="Q287" s="73"/>
      <c r="R287" s="73"/>
      <c r="S287" s="73"/>
      <c r="T287" s="73"/>
      <c r="U287" s="73" t="s">
        <v>16418</v>
      </c>
    </row>
    <row r="288" spans="1:21" s="73" customFormat="1" ht="30" customHeight="1">
      <c r="A288" s="69" t="s">
        <v>328</v>
      </c>
      <c r="B288" s="70" t="s">
        <v>645</v>
      </c>
      <c r="C288" s="70"/>
      <c r="D288" s="70"/>
      <c r="E288" s="70"/>
      <c r="F288" s="70" t="s">
        <v>32</v>
      </c>
      <c r="G288" s="70" t="s">
        <v>320</v>
      </c>
      <c r="H288" s="71" t="s">
        <v>646</v>
      </c>
      <c r="I288" s="76"/>
      <c r="J288" s="73" t="s">
        <v>16378</v>
      </c>
      <c r="K288" s="73" t="s">
        <v>35</v>
      </c>
      <c r="L288" s="93" t="s">
        <v>36</v>
      </c>
      <c r="M288" s="76" t="s">
        <v>14484</v>
      </c>
      <c r="N288" s="93" t="s">
        <v>27</v>
      </c>
      <c r="O288" s="76" t="s">
        <v>15626</v>
      </c>
      <c r="P288" s="76">
        <v>18</v>
      </c>
      <c r="U288" s="1" t="s">
        <v>16419</v>
      </c>
    </row>
    <row r="289" spans="1:21" s="91" customFormat="1" ht="30" customHeight="1">
      <c r="A289" s="69" t="s">
        <v>328</v>
      </c>
      <c r="B289" s="70" t="s">
        <v>2004</v>
      </c>
      <c r="C289" s="70"/>
      <c r="D289" s="70"/>
      <c r="E289" s="70"/>
      <c r="F289" s="70" t="s">
        <v>32</v>
      </c>
      <c r="G289" s="70" t="s">
        <v>320</v>
      </c>
      <c r="H289" s="441" t="s">
        <v>2005</v>
      </c>
      <c r="I289" s="438" t="s">
        <v>16620</v>
      </c>
      <c r="J289" s="91" t="s">
        <v>16377</v>
      </c>
      <c r="K289" s="91" t="s">
        <v>35</v>
      </c>
      <c r="L289" s="93" t="s">
        <v>36</v>
      </c>
      <c r="M289" s="76" t="s">
        <v>14484</v>
      </c>
      <c r="N289" s="93" t="s">
        <v>27</v>
      </c>
      <c r="O289" s="76" t="s">
        <v>15626</v>
      </c>
      <c r="P289" s="76">
        <v>1824</v>
      </c>
      <c r="Q289" s="73"/>
      <c r="R289" s="73"/>
      <c r="S289" s="73"/>
      <c r="T289" s="73"/>
      <c r="U289" s="91" t="s">
        <v>16418</v>
      </c>
    </row>
    <row r="290" spans="1:21" s="73" customFormat="1" ht="30" customHeight="1">
      <c r="A290" s="69" t="s">
        <v>328</v>
      </c>
      <c r="B290" s="70" t="s">
        <v>671</v>
      </c>
      <c r="C290" s="70"/>
      <c r="D290" s="70"/>
      <c r="E290" s="70"/>
      <c r="F290" s="70" t="s">
        <v>32</v>
      </c>
      <c r="G290" s="70" t="s">
        <v>343</v>
      </c>
      <c r="H290" s="71" t="s">
        <v>672</v>
      </c>
      <c r="I290" t="s">
        <v>16404</v>
      </c>
      <c r="J290" s="73" t="s">
        <v>16378</v>
      </c>
      <c r="K290" s="73" t="s">
        <v>35</v>
      </c>
      <c r="L290" s="93" t="s">
        <v>36</v>
      </c>
      <c r="M290" s="76" t="s">
        <v>14484</v>
      </c>
      <c r="N290" s="93" t="s">
        <v>27</v>
      </c>
      <c r="O290" s="76" t="s">
        <v>15626</v>
      </c>
      <c r="P290" s="76">
        <v>6731</v>
      </c>
      <c r="T290" s="73" t="s">
        <v>14741</v>
      </c>
      <c r="U290" s="1" t="s">
        <v>16419</v>
      </c>
    </row>
    <row r="291" spans="1:21" s="92" customFormat="1" ht="16.95" customHeight="1">
      <c r="A291" s="69" t="s">
        <v>328</v>
      </c>
      <c r="B291" s="70" t="s">
        <v>645</v>
      </c>
      <c r="C291" s="70"/>
      <c r="D291" s="70"/>
      <c r="E291" s="70"/>
      <c r="F291" s="70" t="s">
        <v>32</v>
      </c>
      <c r="G291" s="70" t="s">
        <v>320</v>
      </c>
      <c r="H291" s="441" t="s">
        <v>653</v>
      </c>
      <c r="I291" s="438" t="s">
        <v>16621</v>
      </c>
      <c r="J291" s="91" t="s">
        <v>16377</v>
      </c>
      <c r="K291" s="91" t="s">
        <v>35</v>
      </c>
      <c r="L291" s="93" t="s">
        <v>36</v>
      </c>
      <c r="M291" s="76" t="s">
        <v>14484</v>
      </c>
      <c r="N291" s="93" t="s">
        <v>27</v>
      </c>
      <c r="O291" s="76" t="s">
        <v>15626</v>
      </c>
      <c r="P291" s="76"/>
      <c r="Q291" s="76"/>
      <c r="R291" s="76"/>
      <c r="S291" s="76"/>
      <c r="T291" s="76"/>
      <c r="U291" s="91" t="s">
        <v>16418</v>
      </c>
    </row>
    <row r="292" spans="1:21" s="73" customFormat="1" ht="30" customHeight="1">
      <c r="A292" s="69" t="s">
        <v>328</v>
      </c>
      <c r="B292" s="70" t="s">
        <v>1231</v>
      </c>
      <c r="C292" s="70"/>
      <c r="D292" s="70"/>
      <c r="E292" s="70"/>
      <c r="F292" s="70" t="s">
        <v>32</v>
      </c>
      <c r="G292" s="70" t="s">
        <v>320</v>
      </c>
      <c r="H292" s="441" t="s">
        <v>1232</v>
      </c>
      <c r="I292" s="443" t="s">
        <v>16622</v>
      </c>
      <c r="J292" s="91" t="s">
        <v>16377</v>
      </c>
      <c r="K292" s="91" t="s">
        <v>35</v>
      </c>
      <c r="L292" s="93" t="s">
        <v>36</v>
      </c>
      <c r="M292" s="76" t="s">
        <v>14484</v>
      </c>
      <c r="N292" s="93" t="s">
        <v>27</v>
      </c>
      <c r="O292" s="76" t="s">
        <v>15626</v>
      </c>
      <c r="P292" s="76">
        <v>2623</v>
      </c>
      <c r="U292" s="73" t="s">
        <v>16418</v>
      </c>
    </row>
    <row r="293" spans="1:21" s="92" customFormat="1" ht="16.95" customHeight="1">
      <c r="A293" s="69" t="s">
        <v>328</v>
      </c>
      <c r="B293" s="70" t="s">
        <v>645</v>
      </c>
      <c r="C293" s="70"/>
      <c r="D293" s="70"/>
      <c r="E293" s="70"/>
      <c r="F293" s="70" t="s">
        <v>32</v>
      </c>
      <c r="G293" s="70" t="s">
        <v>320</v>
      </c>
      <c r="H293" s="441" t="s">
        <v>654</v>
      </c>
      <c r="I293" s="438" t="s">
        <v>16623</v>
      </c>
      <c r="J293" s="91" t="s">
        <v>16377</v>
      </c>
      <c r="K293" s="91" t="s">
        <v>35</v>
      </c>
      <c r="L293" s="93" t="s">
        <v>36</v>
      </c>
      <c r="M293" s="76" t="s">
        <v>14484</v>
      </c>
      <c r="N293" s="93" t="s">
        <v>27</v>
      </c>
      <c r="O293" s="76" t="s">
        <v>15626</v>
      </c>
      <c r="P293" s="76"/>
      <c r="Q293" s="73"/>
      <c r="R293" s="73"/>
      <c r="S293" s="73"/>
      <c r="T293" s="73"/>
      <c r="U293" s="91" t="s">
        <v>16418</v>
      </c>
    </row>
    <row r="294" spans="1:21" s="91" customFormat="1" ht="28.8">
      <c r="A294" s="69" t="s">
        <v>328</v>
      </c>
      <c r="B294" s="70" t="s">
        <v>2025</v>
      </c>
      <c r="C294" s="70"/>
      <c r="D294" s="70"/>
      <c r="E294" s="70"/>
      <c r="F294" s="70" t="s">
        <v>32</v>
      </c>
      <c r="G294" s="70" t="s">
        <v>320</v>
      </c>
      <c r="H294" s="441" t="s">
        <v>2026</v>
      </c>
      <c r="I294" s="438" t="s">
        <v>16624</v>
      </c>
      <c r="J294" s="91" t="s">
        <v>16377</v>
      </c>
      <c r="K294" s="91" t="s">
        <v>35</v>
      </c>
      <c r="L294" s="93" t="s">
        <v>36</v>
      </c>
      <c r="M294" s="76" t="s">
        <v>14484</v>
      </c>
      <c r="N294" s="93" t="s">
        <v>27</v>
      </c>
      <c r="O294" s="76" t="s">
        <v>15626</v>
      </c>
      <c r="P294" s="76">
        <v>2017</v>
      </c>
      <c r="Q294" s="73"/>
      <c r="R294" s="73"/>
      <c r="S294" s="73"/>
      <c r="T294" s="73"/>
      <c r="U294" s="91" t="s">
        <v>16418</v>
      </c>
    </row>
    <row r="295" spans="1:21" s="91" customFormat="1" ht="16.95" customHeight="1">
      <c r="A295" s="69" t="s">
        <v>328</v>
      </c>
      <c r="B295" s="70" t="s">
        <v>2025</v>
      </c>
      <c r="C295" s="70"/>
      <c r="D295" s="70"/>
      <c r="E295" s="70"/>
      <c r="F295" s="70" t="s">
        <v>32</v>
      </c>
      <c r="G295" s="70" t="s">
        <v>320</v>
      </c>
      <c r="H295" s="441" t="s">
        <v>2027</v>
      </c>
      <c r="I295" s="438" t="s">
        <v>16625</v>
      </c>
      <c r="J295" s="91" t="s">
        <v>16377</v>
      </c>
      <c r="K295" s="91" t="s">
        <v>35</v>
      </c>
      <c r="L295" s="93" t="s">
        <v>36</v>
      </c>
      <c r="M295" s="76" t="s">
        <v>14484</v>
      </c>
      <c r="N295" s="93" t="s">
        <v>27</v>
      </c>
      <c r="O295" s="76" t="s">
        <v>15626</v>
      </c>
      <c r="P295" s="76">
        <v>259</v>
      </c>
      <c r="Q295" s="73"/>
      <c r="R295" s="73"/>
      <c r="S295" s="73"/>
      <c r="T295" s="73"/>
      <c r="U295" s="91" t="s">
        <v>16418</v>
      </c>
    </row>
    <row r="296" spans="1:21" s="73" customFormat="1" ht="30" customHeight="1">
      <c r="A296" s="69" t="s">
        <v>328</v>
      </c>
      <c r="B296" s="70" t="s">
        <v>645</v>
      </c>
      <c r="C296" s="70"/>
      <c r="D296" s="70"/>
      <c r="E296" s="70"/>
      <c r="F296" s="70" t="s">
        <v>32</v>
      </c>
      <c r="G296" s="70" t="s">
        <v>320</v>
      </c>
      <c r="H296" s="441" t="s">
        <v>655</v>
      </c>
      <c r="I296" s="438" t="s">
        <v>16626</v>
      </c>
      <c r="J296" s="91" t="s">
        <v>16377</v>
      </c>
      <c r="K296" s="91" t="s">
        <v>35</v>
      </c>
      <c r="L296" s="93" t="s">
        <v>36</v>
      </c>
      <c r="M296" s="76" t="s">
        <v>14484</v>
      </c>
      <c r="N296" s="93" t="s">
        <v>27</v>
      </c>
      <c r="O296" s="76" t="s">
        <v>15626</v>
      </c>
      <c r="P296" s="76"/>
      <c r="Q296" s="76"/>
      <c r="R296" s="76"/>
      <c r="S296" s="76"/>
      <c r="T296" s="76"/>
      <c r="U296" s="73" t="s">
        <v>16418</v>
      </c>
    </row>
    <row r="297" spans="1:21" s="91" customFormat="1" ht="30" customHeight="1">
      <c r="A297" s="69" t="s">
        <v>328</v>
      </c>
      <c r="B297" s="70" t="s">
        <v>645</v>
      </c>
      <c r="C297" s="70"/>
      <c r="D297" s="70"/>
      <c r="E297" s="70"/>
      <c r="F297" s="70" t="s">
        <v>32</v>
      </c>
      <c r="G297" s="70" t="s">
        <v>320</v>
      </c>
      <c r="H297" s="441" t="s">
        <v>656</v>
      </c>
      <c r="I297" s="438" t="s">
        <v>16627</v>
      </c>
      <c r="J297" s="91" t="s">
        <v>16377</v>
      </c>
      <c r="K297" s="91" t="s">
        <v>35</v>
      </c>
      <c r="L297" s="93" t="s">
        <v>36</v>
      </c>
      <c r="M297" s="76" t="s">
        <v>14484</v>
      </c>
      <c r="N297" s="93" t="s">
        <v>27</v>
      </c>
      <c r="O297" s="76" t="s">
        <v>15626</v>
      </c>
      <c r="P297" s="76"/>
      <c r="Q297" s="73"/>
      <c r="R297" s="73"/>
      <c r="S297" s="73"/>
      <c r="T297" s="73"/>
      <c r="U297" s="91" t="s">
        <v>16418</v>
      </c>
    </row>
    <row r="298" spans="1:21" s="92" customFormat="1" ht="30" customHeight="1">
      <c r="A298" s="69" t="s">
        <v>328</v>
      </c>
      <c r="B298" s="70" t="s">
        <v>645</v>
      </c>
      <c r="C298" s="70"/>
      <c r="D298" s="70"/>
      <c r="E298" s="70"/>
      <c r="F298" s="70" t="s">
        <v>32</v>
      </c>
      <c r="G298" s="70" t="s">
        <v>320</v>
      </c>
      <c r="H298" s="441" t="s">
        <v>660</v>
      </c>
      <c r="I298" s="438" t="s">
        <v>16628</v>
      </c>
      <c r="J298" s="91" t="s">
        <v>16377</v>
      </c>
      <c r="K298" s="91" t="s">
        <v>35</v>
      </c>
      <c r="L298" s="93" t="s">
        <v>36</v>
      </c>
      <c r="M298" s="76" t="s">
        <v>14484</v>
      </c>
      <c r="N298" s="93" t="s">
        <v>27</v>
      </c>
      <c r="O298" s="76" t="s">
        <v>15626</v>
      </c>
      <c r="P298" s="76">
        <v>67</v>
      </c>
      <c r="Q298" s="73"/>
      <c r="R298" s="73"/>
      <c r="S298" s="73"/>
      <c r="T298" s="73"/>
      <c r="U298" s="91" t="s">
        <v>16418</v>
      </c>
    </row>
    <row r="299" spans="1:21" s="91" customFormat="1" ht="30" customHeight="1">
      <c r="A299" s="69" t="s">
        <v>328</v>
      </c>
      <c r="B299" s="70" t="s">
        <v>3677</v>
      </c>
      <c r="C299" s="70"/>
      <c r="D299" s="70"/>
      <c r="E299" s="70"/>
      <c r="F299" s="70" t="s">
        <v>32</v>
      </c>
      <c r="G299" s="70" t="s">
        <v>320</v>
      </c>
      <c r="H299" s="441" t="s">
        <v>3678</v>
      </c>
      <c r="I299" s="438" t="s">
        <v>16629</v>
      </c>
      <c r="J299" s="91" t="s">
        <v>16377</v>
      </c>
      <c r="K299" s="91" t="s">
        <v>35</v>
      </c>
      <c r="L299" s="93" t="s">
        <v>36</v>
      </c>
      <c r="M299" s="76" t="s">
        <v>14484</v>
      </c>
      <c r="N299" s="93" t="s">
        <v>27</v>
      </c>
      <c r="O299" s="76" t="s">
        <v>15626</v>
      </c>
      <c r="P299" s="76">
        <v>5183</v>
      </c>
      <c r="Q299" s="73"/>
      <c r="R299" s="73"/>
      <c r="S299" s="73"/>
      <c r="T299" s="73"/>
      <c r="U299" s="91" t="s">
        <v>16418</v>
      </c>
    </row>
    <row r="300" spans="1:21" s="92" customFormat="1" ht="30" customHeight="1">
      <c r="A300" s="69" t="s">
        <v>328</v>
      </c>
      <c r="B300" s="70" t="s">
        <v>673</v>
      </c>
      <c r="C300" s="70"/>
      <c r="D300" s="70"/>
      <c r="E300" s="70"/>
      <c r="F300" s="70" t="s">
        <v>32</v>
      </c>
      <c r="G300" s="70" t="s">
        <v>343</v>
      </c>
      <c r="H300" s="71" t="s">
        <v>674</v>
      </c>
      <c r="I300" s="353" t="s">
        <v>16630</v>
      </c>
      <c r="J300" s="73" t="s">
        <v>16377</v>
      </c>
      <c r="K300" s="73" t="s">
        <v>35</v>
      </c>
      <c r="L300" s="93" t="s">
        <v>36</v>
      </c>
      <c r="M300" s="76" t="s">
        <v>14484</v>
      </c>
      <c r="N300" s="93" t="s">
        <v>27</v>
      </c>
      <c r="O300" s="76" t="s">
        <v>15626</v>
      </c>
      <c r="P300" s="76">
        <v>2608</v>
      </c>
      <c r="Q300" s="73"/>
      <c r="R300" s="73"/>
      <c r="S300" s="73"/>
      <c r="T300" s="73"/>
      <c r="U300" s="91" t="s">
        <v>16418</v>
      </c>
    </row>
    <row r="301" spans="1:21" s="91" customFormat="1" ht="30" customHeight="1">
      <c r="A301" s="69" t="s">
        <v>328</v>
      </c>
      <c r="B301" s="70" t="s">
        <v>341</v>
      </c>
      <c r="C301" s="70"/>
      <c r="D301" s="70" t="s">
        <v>342</v>
      </c>
      <c r="E301" s="70"/>
      <c r="F301" s="70" t="s">
        <v>32</v>
      </c>
      <c r="G301" s="70" t="s">
        <v>343</v>
      </c>
      <c r="H301" s="71" t="s">
        <v>344</v>
      </c>
      <c r="I301" s="353" t="s">
        <v>16422</v>
      </c>
      <c r="J301" s="73" t="s">
        <v>16377</v>
      </c>
      <c r="K301" s="73" t="s">
        <v>35</v>
      </c>
      <c r="L301" s="93" t="s">
        <v>36</v>
      </c>
      <c r="M301" s="76" t="s">
        <v>14484</v>
      </c>
      <c r="N301" s="93" t="s">
        <v>27</v>
      </c>
      <c r="O301" s="76" t="s">
        <v>15626</v>
      </c>
      <c r="P301" s="76">
        <v>6445</v>
      </c>
      <c r="Q301" s="73"/>
      <c r="R301" s="73"/>
      <c r="S301" s="73"/>
      <c r="T301" s="73"/>
      <c r="U301" s="91" t="s">
        <v>16418</v>
      </c>
    </row>
    <row r="302" spans="1:21" s="73" customFormat="1" ht="30" customHeight="1">
      <c r="A302" s="69" t="s">
        <v>328</v>
      </c>
      <c r="B302" s="70" t="s">
        <v>345</v>
      </c>
      <c r="C302" s="70"/>
      <c r="D302" s="70"/>
      <c r="E302" s="70"/>
      <c r="F302" s="70" t="s">
        <v>32</v>
      </c>
      <c r="G302" s="70" t="s">
        <v>346</v>
      </c>
      <c r="H302" s="71" t="s">
        <v>347</v>
      </c>
      <c r="I302" t="s">
        <v>16407</v>
      </c>
      <c r="J302" s="73" t="s">
        <v>16378</v>
      </c>
      <c r="K302" s="73" t="s">
        <v>35</v>
      </c>
      <c r="L302" s="93" t="s">
        <v>36</v>
      </c>
      <c r="M302" s="76" t="s">
        <v>14484</v>
      </c>
      <c r="N302" s="93" t="s">
        <v>27</v>
      </c>
      <c r="O302" s="76" t="s">
        <v>15626</v>
      </c>
      <c r="P302" s="76">
        <v>23980</v>
      </c>
      <c r="T302" s="73" t="s">
        <v>14741</v>
      </c>
      <c r="U302" s="1" t="s">
        <v>16419</v>
      </c>
    </row>
    <row r="303" spans="1:21" s="76" customFormat="1" ht="30" customHeight="1">
      <c r="A303" s="69" t="s">
        <v>328</v>
      </c>
      <c r="B303" s="70" t="s">
        <v>645</v>
      </c>
      <c r="C303" s="70"/>
      <c r="D303" s="70"/>
      <c r="E303" s="70"/>
      <c r="F303" s="70" t="s">
        <v>32</v>
      </c>
      <c r="G303" s="70" t="s">
        <v>320</v>
      </c>
      <c r="H303" s="71" t="s">
        <v>657</v>
      </c>
      <c r="J303" s="73" t="s">
        <v>16378</v>
      </c>
      <c r="K303" s="73" t="s">
        <v>35</v>
      </c>
      <c r="L303" s="93" t="s">
        <v>36</v>
      </c>
      <c r="M303" s="76" t="s">
        <v>14484</v>
      </c>
      <c r="N303" s="93" t="s">
        <v>27</v>
      </c>
      <c r="O303" s="76" t="s">
        <v>15626</v>
      </c>
      <c r="U303" s="1" t="s">
        <v>16419</v>
      </c>
    </row>
    <row r="304" spans="1:21" s="76" customFormat="1" ht="30" customHeight="1">
      <c r="A304" s="69" t="s">
        <v>328</v>
      </c>
      <c r="B304" s="70" t="s">
        <v>645</v>
      </c>
      <c r="C304" s="70"/>
      <c r="D304" s="70"/>
      <c r="E304" s="70"/>
      <c r="F304" s="70" t="s">
        <v>32</v>
      </c>
      <c r="G304" s="70" t="s">
        <v>320</v>
      </c>
      <c r="H304" s="71" t="s">
        <v>658</v>
      </c>
      <c r="J304" s="73" t="s">
        <v>16378</v>
      </c>
      <c r="K304" s="73" t="s">
        <v>35</v>
      </c>
      <c r="L304" s="93" t="s">
        <v>36</v>
      </c>
      <c r="M304" s="76" t="s">
        <v>14484</v>
      </c>
      <c r="N304" s="93" t="s">
        <v>27</v>
      </c>
      <c r="O304" s="76" t="s">
        <v>15626</v>
      </c>
      <c r="U304" s="1" t="s">
        <v>16419</v>
      </c>
    </row>
    <row r="305" spans="1:21" s="73" customFormat="1" ht="30" customHeight="1">
      <c r="A305" s="69" t="s">
        <v>328</v>
      </c>
      <c r="B305" s="70" t="s">
        <v>645</v>
      </c>
      <c r="C305" s="70"/>
      <c r="D305" s="70"/>
      <c r="E305" s="70"/>
      <c r="F305" s="70" t="s">
        <v>32</v>
      </c>
      <c r="G305" s="70" t="s">
        <v>320</v>
      </c>
      <c r="H305" s="71" t="s">
        <v>659</v>
      </c>
      <c r="I305" s="76"/>
      <c r="J305" s="73" t="s">
        <v>16378</v>
      </c>
      <c r="K305" s="73" t="s">
        <v>35</v>
      </c>
      <c r="L305" s="93" t="s">
        <v>36</v>
      </c>
      <c r="M305" s="76" t="s">
        <v>14484</v>
      </c>
      <c r="N305" s="93" t="s">
        <v>27</v>
      </c>
      <c r="O305" s="76" t="s">
        <v>15626</v>
      </c>
      <c r="P305" s="76"/>
      <c r="U305" s="1" t="s">
        <v>16419</v>
      </c>
    </row>
    <row r="306" spans="1:21" s="91" customFormat="1" ht="30" customHeight="1">
      <c r="A306" s="69" t="s">
        <v>328</v>
      </c>
      <c r="B306" s="70" t="s">
        <v>3688</v>
      </c>
      <c r="C306" s="70"/>
      <c r="D306" s="70"/>
      <c r="E306" s="70"/>
      <c r="F306" s="70" t="s">
        <v>32</v>
      </c>
      <c r="G306" s="70" t="s">
        <v>343</v>
      </c>
      <c r="H306" s="71" t="s">
        <v>3689</v>
      </c>
      <c r="I306" s="353" t="s">
        <v>16631</v>
      </c>
      <c r="J306" s="73" t="s">
        <v>16377</v>
      </c>
      <c r="K306" s="73" t="s">
        <v>35</v>
      </c>
      <c r="L306" s="93" t="s">
        <v>36</v>
      </c>
      <c r="M306" s="76" t="s">
        <v>14484</v>
      </c>
      <c r="N306" s="93" t="s">
        <v>27</v>
      </c>
      <c r="O306" s="76" t="s">
        <v>15626</v>
      </c>
      <c r="P306" s="76">
        <v>2033</v>
      </c>
      <c r="Q306" s="73"/>
      <c r="R306" s="73"/>
      <c r="S306" s="73"/>
      <c r="T306" s="73"/>
      <c r="U306" s="91" t="s">
        <v>16418</v>
      </c>
    </row>
    <row r="307" spans="1:21" s="73" customFormat="1" ht="15" customHeight="1">
      <c r="A307" s="69" t="s">
        <v>328</v>
      </c>
      <c r="B307" s="70" t="s">
        <v>661</v>
      </c>
      <c r="C307" s="70"/>
      <c r="D307" s="70"/>
      <c r="E307" s="70"/>
      <c r="F307" s="70"/>
      <c r="G307" s="70"/>
      <c r="H307" s="71" t="s">
        <v>662</v>
      </c>
      <c r="I307" s="76"/>
      <c r="K307" s="73" t="s">
        <v>14487</v>
      </c>
      <c r="L307" s="93" t="s">
        <v>124</v>
      </c>
      <c r="M307" s="76" t="s">
        <v>15636</v>
      </c>
      <c r="N307" s="93" t="s">
        <v>27</v>
      </c>
      <c r="O307" s="76" t="s">
        <v>15626</v>
      </c>
      <c r="P307" s="76">
        <v>1463</v>
      </c>
    </row>
    <row r="308" spans="1:21" s="73" customFormat="1" ht="15" customHeight="1">
      <c r="A308" s="69" t="s">
        <v>328</v>
      </c>
      <c r="B308" s="70" t="s">
        <v>663</v>
      </c>
      <c r="C308" s="70"/>
      <c r="D308" s="70"/>
      <c r="E308" s="70"/>
      <c r="F308" s="70" t="s">
        <v>32</v>
      </c>
      <c r="G308" s="70"/>
      <c r="H308" s="71" t="s">
        <v>664</v>
      </c>
      <c r="I308" s="76" t="s">
        <v>15002</v>
      </c>
      <c r="J308" s="134"/>
      <c r="K308" s="123" t="s">
        <v>44</v>
      </c>
      <c r="L308" s="93" t="s">
        <v>36</v>
      </c>
      <c r="M308" s="76" t="s">
        <v>37</v>
      </c>
      <c r="N308" s="93" t="s">
        <v>27</v>
      </c>
      <c r="O308" s="76" t="s">
        <v>15626</v>
      </c>
      <c r="P308" s="76">
        <v>193</v>
      </c>
      <c r="Q308" s="1">
        <v>1</v>
      </c>
    </row>
    <row r="309" spans="1:21" s="76" customFormat="1" ht="30" customHeight="1">
      <c r="A309" s="69" t="s">
        <v>328</v>
      </c>
      <c r="B309" s="70" t="s">
        <v>675</v>
      </c>
      <c r="C309" s="70"/>
      <c r="D309" s="70"/>
      <c r="E309" s="70"/>
      <c r="F309" s="70" t="s">
        <v>32</v>
      </c>
      <c r="G309" s="70" t="s">
        <v>343</v>
      </c>
      <c r="H309" s="71" t="s">
        <v>676</v>
      </c>
      <c r="I309" s="353" t="s">
        <v>16632</v>
      </c>
      <c r="J309" s="73" t="s">
        <v>16377</v>
      </c>
      <c r="K309" s="73" t="s">
        <v>35</v>
      </c>
      <c r="L309" s="93" t="s">
        <v>36</v>
      </c>
      <c r="M309" s="76" t="s">
        <v>14484</v>
      </c>
      <c r="N309" s="93" t="s">
        <v>27</v>
      </c>
      <c r="O309" s="76" t="s">
        <v>15626</v>
      </c>
      <c r="P309" s="76">
        <v>2591</v>
      </c>
      <c r="Q309" s="73"/>
      <c r="R309" s="73"/>
      <c r="S309" s="73"/>
      <c r="T309" s="73"/>
      <c r="U309" s="73" t="s">
        <v>16418</v>
      </c>
    </row>
    <row r="310" spans="1:21" s="73" customFormat="1" ht="30" customHeight="1">
      <c r="A310" s="69" t="s">
        <v>328</v>
      </c>
      <c r="B310" s="70" t="s">
        <v>667</v>
      </c>
      <c r="C310" s="70"/>
      <c r="D310" s="70"/>
      <c r="E310" s="70"/>
      <c r="F310" s="70" t="s">
        <v>32</v>
      </c>
      <c r="G310" s="70" t="s">
        <v>570</v>
      </c>
      <c r="H310" s="71" t="s">
        <v>668</v>
      </c>
      <c r="I310" s="76"/>
      <c r="J310" s="73" t="s">
        <v>16378</v>
      </c>
      <c r="K310" s="73" t="s">
        <v>35</v>
      </c>
      <c r="L310" s="93" t="s">
        <v>36</v>
      </c>
      <c r="M310" s="76" t="s">
        <v>14484</v>
      </c>
      <c r="N310" s="93" t="s">
        <v>27</v>
      </c>
      <c r="O310" s="76" t="s">
        <v>15626</v>
      </c>
      <c r="P310" s="76">
        <v>10620</v>
      </c>
      <c r="U310" s="1" t="s">
        <v>16419</v>
      </c>
    </row>
    <row r="311" spans="1:21" s="76" customFormat="1" ht="15" customHeight="1">
      <c r="A311" s="69" t="s">
        <v>328</v>
      </c>
      <c r="B311" s="70" t="s">
        <v>669</v>
      </c>
      <c r="C311" s="70"/>
      <c r="D311" s="70"/>
      <c r="E311" s="70"/>
      <c r="F311" s="70" t="s">
        <v>32</v>
      </c>
      <c r="G311" s="70"/>
      <c r="H311" s="71" t="s">
        <v>670</v>
      </c>
      <c r="I311" s="76" t="s">
        <v>14846</v>
      </c>
      <c r="J311" s="134"/>
      <c r="K311" s="123" t="s">
        <v>44</v>
      </c>
      <c r="L311" s="93" t="s">
        <v>36</v>
      </c>
      <c r="M311" s="76" t="s">
        <v>37</v>
      </c>
      <c r="N311" s="93" t="s">
        <v>27</v>
      </c>
      <c r="O311" s="76" t="s">
        <v>15626</v>
      </c>
      <c r="P311" s="76">
        <v>1683</v>
      </c>
      <c r="Q311" s="1">
        <v>1</v>
      </c>
    </row>
    <row r="312" spans="1:21" s="73" customFormat="1" ht="15" customHeight="1">
      <c r="A312" s="69" t="s">
        <v>328</v>
      </c>
      <c r="B312" s="70" t="s">
        <v>1293</v>
      </c>
      <c r="C312" s="70"/>
      <c r="D312" s="70"/>
      <c r="E312" s="70"/>
      <c r="F312" s="70" t="s">
        <v>32</v>
      </c>
      <c r="G312" s="70" t="s">
        <v>346</v>
      </c>
      <c r="H312" s="71" t="s">
        <v>1294</v>
      </c>
      <c r="I312" t="s">
        <v>16408</v>
      </c>
      <c r="J312" s="73" t="s">
        <v>16378</v>
      </c>
      <c r="K312" s="73" t="s">
        <v>35</v>
      </c>
      <c r="L312" s="93" t="s">
        <v>36</v>
      </c>
      <c r="M312" s="76" t="s">
        <v>14484</v>
      </c>
      <c r="N312" s="93" t="s">
        <v>27</v>
      </c>
      <c r="O312" s="76" t="s">
        <v>15626</v>
      </c>
      <c r="P312" s="76">
        <v>7534</v>
      </c>
      <c r="T312" s="73" t="s">
        <v>14741</v>
      </c>
      <c r="U312" s="1" t="s">
        <v>16419</v>
      </c>
    </row>
    <row r="313" spans="1:21" s="73" customFormat="1" ht="15" customHeight="1">
      <c r="A313" s="69" t="s">
        <v>328</v>
      </c>
      <c r="B313" s="70" t="s">
        <v>1621</v>
      </c>
      <c r="C313" s="70"/>
      <c r="D313" s="70"/>
      <c r="E313" s="70"/>
      <c r="F313" s="70" t="s">
        <v>32</v>
      </c>
      <c r="G313" s="70" t="s">
        <v>343</v>
      </c>
      <c r="H313" s="71" t="s">
        <v>1622</v>
      </c>
      <c r="I313" s="353" t="s">
        <v>16633</v>
      </c>
      <c r="J313" s="73" t="s">
        <v>16377</v>
      </c>
      <c r="K313" s="73" t="s">
        <v>35</v>
      </c>
      <c r="L313" s="93" t="s">
        <v>36</v>
      </c>
      <c r="M313" s="76" t="s">
        <v>14484</v>
      </c>
      <c r="N313" s="93" t="s">
        <v>27</v>
      </c>
      <c r="O313" s="76" t="s">
        <v>15626</v>
      </c>
      <c r="P313" s="76">
        <v>2739</v>
      </c>
      <c r="U313" s="73" t="s">
        <v>16418</v>
      </c>
    </row>
    <row r="314" spans="1:21" s="73" customFormat="1" ht="15" customHeight="1">
      <c r="A314" s="69" t="s">
        <v>328</v>
      </c>
      <c r="B314" s="70" t="s">
        <v>1868</v>
      </c>
      <c r="C314" s="70"/>
      <c r="D314" s="70"/>
      <c r="E314" s="70"/>
      <c r="F314" s="70" t="s">
        <v>32</v>
      </c>
      <c r="G314" s="70" t="s">
        <v>343</v>
      </c>
      <c r="H314" s="71" t="s">
        <v>1869</v>
      </c>
      <c r="I314" s="353" t="s">
        <v>16634</v>
      </c>
      <c r="J314" s="73" t="s">
        <v>16377</v>
      </c>
      <c r="K314" s="73" t="s">
        <v>35</v>
      </c>
      <c r="L314" s="93" t="s">
        <v>36</v>
      </c>
      <c r="M314" s="76" t="s">
        <v>14484</v>
      </c>
      <c r="N314" s="93" t="s">
        <v>27</v>
      </c>
      <c r="O314" s="76" t="s">
        <v>15626</v>
      </c>
      <c r="P314" s="76">
        <v>834</v>
      </c>
      <c r="U314" s="73" t="s">
        <v>16418</v>
      </c>
    </row>
    <row r="315" spans="1:21" s="73" customFormat="1" ht="15" customHeight="1">
      <c r="A315" s="69" t="s">
        <v>328</v>
      </c>
      <c r="B315" s="70" t="s">
        <v>1003</v>
      </c>
      <c r="C315" s="70"/>
      <c r="D315" s="70" t="s">
        <v>342</v>
      </c>
      <c r="E315" s="70"/>
      <c r="F315" s="70" t="s">
        <v>32</v>
      </c>
      <c r="G315" s="70" t="s">
        <v>343</v>
      </c>
      <c r="H315" s="71" t="s">
        <v>1004</v>
      </c>
      <c r="I315" s="353" t="s">
        <v>16635</v>
      </c>
      <c r="J315" s="73" t="s">
        <v>16377</v>
      </c>
      <c r="K315" s="73" t="s">
        <v>35</v>
      </c>
      <c r="L315" s="93" t="s">
        <v>36</v>
      </c>
      <c r="M315" s="76" t="s">
        <v>14484</v>
      </c>
      <c r="N315" s="93" t="s">
        <v>27</v>
      </c>
      <c r="O315" s="76" t="s">
        <v>15626</v>
      </c>
      <c r="P315" s="76">
        <v>1348</v>
      </c>
      <c r="Q315" s="76"/>
      <c r="R315" s="76"/>
      <c r="S315" s="76"/>
      <c r="T315" s="76"/>
      <c r="U315" s="73" t="s">
        <v>16418</v>
      </c>
    </row>
    <row r="316" spans="1:21" s="76" customFormat="1" ht="15" customHeight="1">
      <c r="A316" s="69" t="s">
        <v>328</v>
      </c>
      <c r="B316" s="70" t="s">
        <v>679</v>
      </c>
      <c r="C316" s="70"/>
      <c r="D316" s="70"/>
      <c r="E316" s="70"/>
      <c r="F316" s="70"/>
      <c r="G316" s="70"/>
      <c r="H316" s="71" t="s">
        <v>680</v>
      </c>
      <c r="J316" s="73"/>
      <c r="K316" s="73" t="s">
        <v>20</v>
      </c>
      <c r="L316" s="93" t="s">
        <v>124</v>
      </c>
      <c r="M316" s="76" t="s">
        <v>15750</v>
      </c>
      <c r="N316" s="93" t="s">
        <v>27</v>
      </c>
      <c r="O316" s="76" t="s">
        <v>15626</v>
      </c>
    </row>
    <row r="317" spans="1:21" s="73" customFormat="1" ht="45" customHeight="1">
      <c r="A317" s="69" t="s">
        <v>328</v>
      </c>
      <c r="B317" s="70" t="s">
        <v>681</v>
      </c>
      <c r="C317" s="70"/>
      <c r="D317" s="70" t="s">
        <v>682</v>
      </c>
      <c r="E317" s="70" t="s">
        <v>70</v>
      </c>
      <c r="F317" s="70" t="s">
        <v>32</v>
      </c>
      <c r="G317" s="70" t="s">
        <v>71</v>
      </c>
      <c r="H317" s="71" t="s">
        <v>683</v>
      </c>
      <c r="I317" s="76" t="s">
        <v>14926</v>
      </c>
      <c r="J317" s="134"/>
      <c r="K317" s="123" t="s">
        <v>44</v>
      </c>
      <c r="L317" s="93" t="s">
        <v>36</v>
      </c>
      <c r="M317" s="76" t="s">
        <v>37</v>
      </c>
      <c r="N317" s="93" t="s">
        <v>27</v>
      </c>
      <c r="O317" s="76" t="s">
        <v>15626</v>
      </c>
      <c r="P317" s="76">
        <v>761</v>
      </c>
      <c r="Q317" s="1">
        <v>1</v>
      </c>
    </row>
    <row r="318" spans="1:21" s="76" customFormat="1" ht="30" customHeight="1">
      <c r="A318" s="69" t="s">
        <v>328</v>
      </c>
      <c r="B318" s="70" t="s">
        <v>3190</v>
      </c>
      <c r="C318" s="70"/>
      <c r="D318" s="70"/>
      <c r="E318" s="70"/>
      <c r="F318" s="70" t="s">
        <v>32</v>
      </c>
      <c r="G318" s="70" t="s">
        <v>78</v>
      </c>
      <c r="H318" s="71" t="s">
        <v>3191</v>
      </c>
      <c r="I318" s="76" t="s">
        <v>16455</v>
      </c>
      <c r="J318" s="73"/>
      <c r="K318" s="73" t="s">
        <v>93</v>
      </c>
      <c r="L318" s="93" t="s">
        <v>36</v>
      </c>
      <c r="M318" s="76" t="s">
        <v>14484</v>
      </c>
      <c r="N318" s="93" t="s">
        <v>27</v>
      </c>
      <c r="O318" s="76" t="s">
        <v>15626</v>
      </c>
      <c r="P318" s="76">
        <v>46</v>
      </c>
      <c r="Q318" s="73"/>
      <c r="R318" s="73"/>
      <c r="S318" s="73"/>
      <c r="T318" s="73"/>
    </row>
    <row r="319" spans="1:21" s="73" customFormat="1" ht="15" customHeight="1">
      <c r="A319" s="69" t="s">
        <v>328</v>
      </c>
      <c r="B319" s="70" t="s">
        <v>686</v>
      </c>
      <c r="C319" s="70"/>
      <c r="D319" s="70"/>
      <c r="E319" s="70"/>
      <c r="F319" s="70" t="s">
        <v>32</v>
      </c>
      <c r="G319" s="70"/>
      <c r="H319" s="71" t="s">
        <v>687</v>
      </c>
      <c r="I319" s="76" t="s">
        <v>14888</v>
      </c>
      <c r="J319" s="134"/>
      <c r="K319" s="123" t="s">
        <v>44</v>
      </c>
      <c r="L319" s="93" t="s">
        <v>36</v>
      </c>
      <c r="M319" s="76" t="s">
        <v>37</v>
      </c>
      <c r="N319" s="93" t="s">
        <v>27</v>
      </c>
      <c r="O319" s="76" t="s">
        <v>15626</v>
      </c>
      <c r="P319" s="76">
        <v>845</v>
      </c>
      <c r="Q319" s="1">
        <v>1</v>
      </c>
    </row>
    <row r="320" spans="1:21" s="73" customFormat="1" ht="15" customHeight="1">
      <c r="A320" s="69" t="s">
        <v>328</v>
      </c>
      <c r="B320" s="70" t="s">
        <v>3866</v>
      </c>
      <c r="C320" s="70"/>
      <c r="D320" s="70"/>
      <c r="E320" s="70"/>
      <c r="F320" s="70" t="s">
        <v>32</v>
      </c>
      <c r="G320" s="70" t="s">
        <v>343</v>
      </c>
      <c r="H320" s="71" t="s">
        <v>3867</v>
      </c>
      <c r="I320" s="353" t="s">
        <v>16636</v>
      </c>
      <c r="J320" s="73" t="s">
        <v>16377</v>
      </c>
      <c r="K320" s="73" t="s">
        <v>35</v>
      </c>
      <c r="L320" s="93" t="s">
        <v>36</v>
      </c>
      <c r="M320" s="76" t="s">
        <v>14484</v>
      </c>
      <c r="N320" s="93" t="s">
        <v>27</v>
      </c>
      <c r="O320" s="76" t="s">
        <v>15626</v>
      </c>
      <c r="P320" s="76">
        <v>1537</v>
      </c>
      <c r="U320" s="73" t="s">
        <v>16418</v>
      </c>
    </row>
    <row r="321" spans="1:21" s="73" customFormat="1" ht="15" customHeight="1">
      <c r="A321" s="69" t="s">
        <v>328</v>
      </c>
      <c r="B321" s="70" t="s">
        <v>1001</v>
      </c>
      <c r="C321" s="70"/>
      <c r="D321" s="70" t="s">
        <v>342</v>
      </c>
      <c r="E321" s="70"/>
      <c r="F321" s="70" t="s">
        <v>32</v>
      </c>
      <c r="G321" s="70" t="s">
        <v>343</v>
      </c>
      <c r="H321" s="71" t="s">
        <v>1002</v>
      </c>
      <c r="I321" s="353" t="s">
        <v>16637</v>
      </c>
      <c r="J321" s="73" t="s">
        <v>16377</v>
      </c>
      <c r="K321" s="73" t="s">
        <v>35</v>
      </c>
      <c r="L321" s="93" t="s">
        <v>36</v>
      </c>
      <c r="M321" s="76" t="s">
        <v>14484</v>
      </c>
      <c r="N321" s="93" t="s">
        <v>27</v>
      </c>
      <c r="O321" s="76" t="s">
        <v>15626</v>
      </c>
      <c r="P321" s="76">
        <v>763</v>
      </c>
      <c r="U321" s="73" t="s">
        <v>16418</v>
      </c>
    </row>
    <row r="322" spans="1:21" s="73" customFormat="1" ht="15" customHeight="1">
      <c r="A322" s="69" t="s">
        <v>328</v>
      </c>
      <c r="B322" s="70" t="s">
        <v>530</v>
      </c>
      <c r="C322" s="70"/>
      <c r="D322" s="70"/>
      <c r="E322" s="70"/>
      <c r="F322" s="70" t="s">
        <v>32</v>
      </c>
      <c r="G322" s="70" t="s">
        <v>343</v>
      </c>
      <c r="H322" s="71" t="s">
        <v>531</v>
      </c>
      <c r="I322" s="353" t="s">
        <v>16638</v>
      </c>
      <c r="J322" s="73" t="s">
        <v>16377</v>
      </c>
      <c r="K322" s="73" t="s">
        <v>35</v>
      </c>
      <c r="L322" s="93" t="s">
        <v>36</v>
      </c>
      <c r="M322" s="76" t="s">
        <v>14484</v>
      </c>
      <c r="N322" s="93" t="s">
        <v>27</v>
      </c>
      <c r="O322" s="76" t="s">
        <v>15626</v>
      </c>
      <c r="P322" s="76">
        <v>1836</v>
      </c>
      <c r="U322" s="73" t="s">
        <v>16418</v>
      </c>
    </row>
    <row r="323" spans="1:21" s="73" customFormat="1" ht="15" customHeight="1">
      <c r="A323" s="69" t="s">
        <v>328</v>
      </c>
      <c r="B323" s="70" t="s">
        <v>694</v>
      </c>
      <c r="C323" s="70"/>
      <c r="D323" s="70"/>
      <c r="E323" s="70"/>
      <c r="F323" s="70" t="s">
        <v>32</v>
      </c>
      <c r="G323" s="70" t="s">
        <v>346</v>
      </c>
      <c r="H323" s="71" t="s">
        <v>695</v>
      </c>
      <c r="I323" s="76"/>
      <c r="J323" s="73" t="s">
        <v>16378</v>
      </c>
      <c r="K323" s="73" t="s">
        <v>35</v>
      </c>
      <c r="L323" s="93" t="s">
        <v>36</v>
      </c>
      <c r="M323" s="76" t="s">
        <v>14484</v>
      </c>
      <c r="N323" s="93" t="s">
        <v>27</v>
      </c>
      <c r="O323" s="76" t="s">
        <v>15626</v>
      </c>
      <c r="P323" s="76">
        <v>1498</v>
      </c>
      <c r="U323" s="1" t="s">
        <v>16419</v>
      </c>
    </row>
    <row r="324" spans="1:21" s="76" customFormat="1" ht="15" customHeight="1">
      <c r="A324" s="69" t="s">
        <v>328</v>
      </c>
      <c r="B324" s="70" t="s">
        <v>696</v>
      </c>
      <c r="C324" s="70"/>
      <c r="D324" s="70"/>
      <c r="E324" s="70"/>
      <c r="F324" s="70" t="s">
        <v>32</v>
      </c>
      <c r="G324" s="70"/>
      <c r="H324" s="143" t="s">
        <v>697</v>
      </c>
      <c r="I324" s="76" t="s">
        <v>14994</v>
      </c>
      <c r="J324" s="134"/>
      <c r="K324" s="123" t="s">
        <v>44</v>
      </c>
      <c r="L324" s="93" t="s">
        <v>36</v>
      </c>
      <c r="M324" s="76" t="s">
        <v>37</v>
      </c>
      <c r="N324" s="93" t="s">
        <v>27</v>
      </c>
      <c r="O324" s="76" t="s">
        <v>15626</v>
      </c>
      <c r="P324" s="76">
        <v>149</v>
      </c>
      <c r="Q324" s="1">
        <v>1</v>
      </c>
    </row>
    <row r="325" spans="1:21" s="73" customFormat="1" ht="30" customHeight="1">
      <c r="A325" s="69" t="s">
        <v>328</v>
      </c>
      <c r="B325" s="70" t="s">
        <v>535</v>
      </c>
      <c r="C325" s="70"/>
      <c r="D325" s="70"/>
      <c r="E325" s="70"/>
      <c r="F325" s="70" t="s">
        <v>32</v>
      </c>
      <c r="G325" s="70" t="s">
        <v>343</v>
      </c>
      <c r="H325" s="71" t="s">
        <v>536</v>
      </c>
      <c r="I325" s="353" t="s">
        <v>16639</v>
      </c>
      <c r="J325" s="73" t="s">
        <v>16377</v>
      </c>
      <c r="K325" s="73" t="s">
        <v>35</v>
      </c>
      <c r="L325" s="93" t="s">
        <v>36</v>
      </c>
      <c r="M325" s="76" t="s">
        <v>14484</v>
      </c>
      <c r="N325" s="93" t="s">
        <v>27</v>
      </c>
      <c r="O325" s="76" t="s">
        <v>15626</v>
      </c>
      <c r="P325" s="76">
        <v>1817</v>
      </c>
      <c r="Q325" s="76"/>
      <c r="R325" s="76"/>
      <c r="S325" s="76"/>
      <c r="T325" s="76" t="s">
        <v>14741</v>
      </c>
      <c r="U325" s="73" t="s">
        <v>16418</v>
      </c>
    </row>
    <row r="326" spans="1:21" s="76" customFormat="1" ht="30" customHeight="1">
      <c r="A326" s="69" t="s">
        <v>328</v>
      </c>
      <c r="B326" s="70" t="s">
        <v>2002</v>
      </c>
      <c r="C326" s="70"/>
      <c r="D326" s="70"/>
      <c r="E326" s="70"/>
      <c r="F326" s="70" t="s">
        <v>32</v>
      </c>
      <c r="G326" s="70" t="s">
        <v>343</v>
      </c>
      <c r="H326" s="71" t="s">
        <v>2003</v>
      </c>
      <c r="I326" s="353" t="s">
        <v>16640</v>
      </c>
      <c r="J326" s="73" t="s">
        <v>16377</v>
      </c>
      <c r="K326" s="73" t="s">
        <v>35</v>
      </c>
      <c r="L326" s="93" t="s">
        <v>36</v>
      </c>
      <c r="M326" s="76" t="s">
        <v>14484</v>
      </c>
      <c r="N326" s="93" t="s">
        <v>27</v>
      </c>
      <c r="O326" s="76" t="s">
        <v>15626</v>
      </c>
      <c r="P326" s="76">
        <v>2321</v>
      </c>
      <c r="Q326" s="73"/>
      <c r="R326" s="73"/>
      <c r="S326" s="73"/>
      <c r="T326" s="73"/>
      <c r="U326" s="73" t="s">
        <v>16418</v>
      </c>
    </row>
    <row r="327" spans="1:21" s="73" customFormat="1" ht="15" customHeight="1">
      <c r="A327" s="69" t="s">
        <v>328</v>
      </c>
      <c r="B327" s="70" t="s">
        <v>702</v>
      </c>
      <c r="C327" s="70"/>
      <c r="D327" s="70"/>
      <c r="E327" s="70"/>
      <c r="F327" s="70"/>
      <c r="G327" s="70"/>
      <c r="H327" s="71" t="s">
        <v>703</v>
      </c>
      <c r="I327" s="76"/>
      <c r="K327" s="73" t="s">
        <v>14487</v>
      </c>
      <c r="L327" s="93" t="s">
        <v>124</v>
      </c>
      <c r="M327" s="76" t="s">
        <v>15636</v>
      </c>
      <c r="N327" s="93" t="s">
        <v>27</v>
      </c>
      <c r="O327" s="76" t="s">
        <v>15626</v>
      </c>
      <c r="P327" s="76">
        <v>3299</v>
      </c>
    </row>
    <row r="328" spans="1:21" s="73" customFormat="1" ht="15" customHeight="1">
      <c r="A328" s="69" t="s">
        <v>328</v>
      </c>
      <c r="B328" s="70" t="s">
        <v>677</v>
      </c>
      <c r="C328" s="70"/>
      <c r="D328" s="70"/>
      <c r="E328" s="70"/>
      <c r="F328" s="70" t="s">
        <v>32</v>
      </c>
      <c r="G328" s="70" t="s">
        <v>343</v>
      </c>
      <c r="H328" s="71" t="s">
        <v>678</v>
      </c>
      <c r="I328" s="353" t="s">
        <v>16641</v>
      </c>
      <c r="J328" s="73" t="s">
        <v>16377</v>
      </c>
      <c r="K328" s="73" t="s">
        <v>35</v>
      </c>
      <c r="L328" s="93" t="s">
        <v>36</v>
      </c>
      <c r="M328" s="76" t="s">
        <v>14484</v>
      </c>
      <c r="N328" s="93" t="s">
        <v>27</v>
      </c>
      <c r="O328" s="76" t="s">
        <v>15626</v>
      </c>
      <c r="P328" s="76">
        <v>7966</v>
      </c>
      <c r="U328" s="73" t="s">
        <v>16418</v>
      </c>
    </row>
    <row r="329" spans="1:21" s="73" customFormat="1" ht="15" customHeight="1">
      <c r="A329" s="69" t="s">
        <v>328</v>
      </c>
      <c r="B329" s="70" t="s">
        <v>754</v>
      </c>
      <c r="C329" s="70"/>
      <c r="D329" s="70" t="s">
        <v>388</v>
      </c>
      <c r="E329" s="70"/>
      <c r="F329" s="70" t="s">
        <v>32</v>
      </c>
      <c r="G329" s="70" t="s">
        <v>376</v>
      </c>
      <c r="H329" s="71" t="s">
        <v>755</v>
      </c>
      <c r="I329" s="353" t="s">
        <v>16642</v>
      </c>
      <c r="J329" s="73" t="s">
        <v>16377</v>
      </c>
      <c r="K329" s="73" t="s">
        <v>35</v>
      </c>
      <c r="L329" s="93" t="s">
        <v>36</v>
      </c>
      <c r="M329" s="76" t="s">
        <v>14484</v>
      </c>
      <c r="N329" s="93" t="s">
        <v>27</v>
      </c>
      <c r="O329" s="76" t="s">
        <v>15626</v>
      </c>
      <c r="P329" s="76">
        <v>1130</v>
      </c>
      <c r="Q329" s="76"/>
      <c r="R329" s="76"/>
      <c r="S329" s="76"/>
      <c r="T329" s="76"/>
      <c r="U329" s="73" t="s">
        <v>16418</v>
      </c>
    </row>
    <row r="330" spans="1:21" s="73" customFormat="1" ht="15" customHeight="1">
      <c r="A330" s="69" t="s">
        <v>328</v>
      </c>
      <c r="B330" s="70" t="s">
        <v>387</v>
      </c>
      <c r="C330" s="70" t="s">
        <v>29</v>
      </c>
      <c r="D330" s="70" t="s">
        <v>388</v>
      </c>
      <c r="E330" s="70" t="s">
        <v>389</v>
      </c>
      <c r="F330" s="70" t="s">
        <v>32</v>
      </c>
      <c r="G330" s="70" t="s">
        <v>376</v>
      </c>
      <c r="H330" s="71" t="s">
        <v>390</v>
      </c>
      <c r="I330" s="353" t="s">
        <v>16643</v>
      </c>
      <c r="J330" s="73" t="s">
        <v>16377</v>
      </c>
      <c r="K330" s="73" t="s">
        <v>35</v>
      </c>
      <c r="L330" s="93" t="s">
        <v>36</v>
      </c>
      <c r="M330" s="76" t="s">
        <v>14484</v>
      </c>
      <c r="N330" s="93" t="s">
        <v>27</v>
      </c>
      <c r="O330" s="76" t="s">
        <v>15626</v>
      </c>
      <c r="P330" s="76">
        <v>1926</v>
      </c>
      <c r="U330" s="73" t="s">
        <v>16418</v>
      </c>
    </row>
    <row r="331" spans="1:21" s="76" customFormat="1" ht="15" customHeight="1">
      <c r="A331" s="69" t="s">
        <v>328</v>
      </c>
      <c r="B331" s="70" t="s">
        <v>1405</v>
      </c>
      <c r="C331" s="70"/>
      <c r="D331" s="70"/>
      <c r="E331" s="70"/>
      <c r="F331" s="70" t="s">
        <v>32</v>
      </c>
      <c r="G331" s="70" t="s">
        <v>346</v>
      </c>
      <c r="H331" s="71" t="s">
        <v>1406</v>
      </c>
      <c r="I331" t="s">
        <v>16409</v>
      </c>
      <c r="J331" s="73" t="s">
        <v>16378</v>
      </c>
      <c r="K331" s="73" t="s">
        <v>35</v>
      </c>
      <c r="L331" s="93" t="s">
        <v>36</v>
      </c>
      <c r="M331" s="76" t="s">
        <v>14484</v>
      </c>
      <c r="N331" s="93" t="s">
        <v>27</v>
      </c>
      <c r="O331" s="76" t="s">
        <v>15626</v>
      </c>
      <c r="P331" s="76">
        <v>2639</v>
      </c>
      <c r="Q331" s="73"/>
      <c r="R331" s="73"/>
      <c r="S331" s="73"/>
      <c r="T331" s="73" t="s">
        <v>14741</v>
      </c>
      <c r="U331" s="1" t="s">
        <v>16419</v>
      </c>
    </row>
    <row r="332" spans="1:21" s="73" customFormat="1" ht="15" customHeight="1">
      <c r="A332" s="69" t="s">
        <v>328</v>
      </c>
      <c r="B332" s="70" t="s">
        <v>3112</v>
      </c>
      <c r="C332" s="70"/>
      <c r="D332" s="70"/>
      <c r="E332" s="70"/>
      <c r="F332" s="70" t="s">
        <v>32</v>
      </c>
      <c r="G332" s="70" t="s">
        <v>376</v>
      </c>
      <c r="H332" s="71" t="s">
        <v>3113</v>
      </c>
      <c r="I332" s="353" t="s">
        <v>16644</v>
      </c>
      <c r="J332" s="73" t="s">
        <v>16377</v>
      </c>
      <c r="K332" s="73" t="s">
        <v>35</v>
      </c>
      <c r="L332" s="93" t="s">
        <v>36</v>
      </c>
      <c r="M332" s="76" t="s">
        <v>14484</v>
      </c>
      <c r="N332" s="93" t="s">
        <v>27</v>
      </c>
      <c r="O332" s="76" t="s">
        <v>15626</v>
      </c>
      <c r="P332" s="76">
        <v>1305</v>
      </c>
      <c r="U332" s="73" t="s">
        <v>16418</v>
      </c>
    </row>
    <row r="333" spans="1:21" s="76" customFormat="1" ht="15" customHeight="1">
      <c r="A333" s="69" t="s">
        <v>328</v>
      </c>
      <c r="B333" s="70" t="s">
        <v>714</v>
      </c>
      <c r="C333" s="70"/>
      <c r="D333" s="70"/>
      <c r="E333" s="70"/>
      <c r="F333" s="70" t="s">
        <v>32</v>
      </c>
      <c r="G333" s="70"/>
      <c r="H333" s="71" t="s">
        <v>715</v>
      </c>
      <c r="I333" s="76" t="s">
        <v>14861</v>
      </c>
      <c r="J333" s="134"/>
      <c r="K333" s="123" t="s">
        <v>44</v>
      </c>
      <c r="L333" s="93" t="s">
        <v>36</v>
      </c>
      <c r="M333" s="76" t="s">
        <v>37</v>
      </c>
      <c r="N333" s="93" t="s">
        <v>27</v>
      </c>
      <c r="O333" s="76" t="s">
        <v>15626</v>
      </c>
      <c r="P333" s="76">
        <v>950</v>
      </c>
      <c r="Q333" s="1">
        <v>1</v>
      </c>
    </row>
    <row r="334" spans="1:21" s="73" customFormat="1" ht="30" customHeight="1">
      <c r="A334" s="69" t="s">
        <v>328</v>
      </c>
      <c r="B334" s="70" t="s">
        <v>3856</v>
      </c>
      <c r="C334" s="70"/>
      <c r="D334" s="70" t="s">
        <v>3857</v>
      </c>
      <c r="E334" s="70" t="s">
        <v>389</v>
      </c>
      <c r="F334" s="70" t="s">
        <v>32</v>
      </c>
      <c r="G334" s="70" t="s">
        <v>376</v>
      </c>
      <c r="H334" s="444" t="s">
        <v>3858</v>
      </c>
      <c r="I334" s="445" t="s">
        <v>16645</v>
      </c>
      <c r="J334" s="446" t="s">
        <v>16377</v>
      </c>
      <c r="K334" s="446" t="s">
        <v>35</v>
      </c>
      <c r="L334" s="93" t="s">
        <v>36</v>
      </c>
      <c r="M334" s="76" t="s">
        <v>14484</v>
      </c>
      <c r="N334" s="93" t="s">
        <v>27</v>
      </c>
      <c r="O334" s="76" t="s">
        <v>15626</v>
      </c>
      <c r="P334" s="76">
        <v>1847</v>
      </c>
      <c r="U334" s="73" t="s">
        <v>16418</v>
      </c>
    </row>
    <row r="335" spans="1:21" s="73" customFormat="1" ht="30" customHeight="1">
      <c r="A335" s="69" t="s">
        <v>328</v>
      </c>
      <c r="B335" s="70" t="s">
        <v>3882</v>
      </c>
      <c r="C335" s="70"/>
      <c r="D335" s="70"/>
      <c r="E335" s="70"/>
      <c r="F335" s="70" t="s">
        <v>32</v>
      </c>
      <c r="G335" s="70" t="s">
        <v>376</v>
      </c>
      <c r="H335" s="71" t="s">
        <v>3883</v>
      </c>
      <c r="I335" s="353" t="s">
        <v>16646</v>
      </c>
      <c r="J335" s="73" t="s">
        <v>16377</v>
      </c>
      <c r="K335" s="73" t="s">
        <v>35</v>
      </c>
      <c r="L335" s="93" t="s">
        <v>36</v>
      </c>
      <c r="M335" s="76" t="s">
        <v>14484</v>
      </c>
      <c r="N335" s="93" t="s">
        <v>27</v>
      </c>
      <c r="O335" s="76" t="s">
        <v>15626</v>
      </c>
      <c r="P335" s="76">
        <v>1512</v>
      </c>
      <c r="U335" s="73" t="s">
        <v>16418</v>
      </c>
    </row>
    <row r="336" spans="1:21" s="73" customFormat="1" ht="15" customHeight="1">
      <c r="A336" s="69" t="s">
        <v>328</v>
      </c>
      <c r="B336" s="70" t="s">
        <v>720</v>
      </c>
      <c r="C336" s="70"/>
      <c r="D336" s="70"/>
      <c r="E336" s="70"/>
      <c r="F336" s="70" t="s">
        <v>32</v>
      </c>
      <c r="G336" s="70"/>
      <c r="H336" s="71" t="s">
        <v>721</v>
      </c>
      <c r="I336" s="76" t="s">
        <v>15103</v>
      </c>
      <c r="J336" s="134"/>
      <c r="K336" s="123" t="s">
        <v>44</v>
      </c>
      <c r="L336" s="93" t="s">
        <v>36</v>
      </c>
      <c r="M336" s="76" t="s">
        <v>37</v>
      </c>
      <c r="N336" s="93" t="s">
        <v>27</v>
      </c>
      <c r="O336" s="76" t="s">
        <v>15626</v>
      </c>
      <c r="P336" s="76">
        <v>1712</v>
      </c>
      <c r="Q336" s="1">
        <v>1</v>
      </c>
    </row>
    <row r="337" spans="1:21" s="73" customFormat="1" ht="15" customHeight="1">
      <c r="A337" s="69" t="s">
        <v>328</v>
      </c>
      <c r="B337" s="70" t="s">
        <v>722</v>
      </c>
      <c r="C337" s="70"/>
      <c r="D337" s="70"/>
      <c r="E337" s="70"/>
      <c r="F337" s="70" t="s">
        <v>32</v>
      </c>
      <c r="G337" s="70"/>
      <c r="H337" s="71" t="s">
        <v>723</v>
      </c>
      <c r="I337" s="76" t="s">
        <v>15105</v>
      </c>
      <c r="J337" s="134"/>
      <c r="K337" s="123" t="s">
        <v>44</v>
      </c>
      <c r="L337" s="93" t="s">
        <v>36</v>
      </c>
      <c r="M337" s="76" t="s">
        <v>37</v>
      </c>
      <c r="N337" s="93" t="s">
        <v>27</v>
      </c>
      <c r="O337" s="76" t="s">
        <v>15626</v>
      </c>
      <c r="P337" s="76">
        <v>347</v>
      </c>
      <c r="Q337" s="1">
        <v>1</v>
      </c>
    </row>
    <row r="338" spans="1:21" s="76" customFormat="1" ht="15" customHeight="1">
      <c r="A338" s="69" t="s">
        <v>328</v>
      </c>
      <c r="B338" s="70" t="s">
        <v>724</v>
      </c>
      <c r="C338" s="70"/>
      <c r="D338" s="70"/>
      <c r="E338" s="70"/>
      <c r="F338" s="70" t="s">
        <v>32</v>
      </c>
      <c r="G338" s="70"/>
      <c r="H338" s="71" t="s">
        <v>725</v>
      </c>
      <c r="I338" s="76" t="s">
        <v>15104</v>
      </c>
      <c r="J338" s="134"/>
      <c r="K338" s="123" t="s">
        <v>44</v>
      </c>
      <c r="L338" s="93" t="s">
        <v>36</v>
      </c>
      <c r="M338" s="76" t="s">
        <v>37</v>
      </c>
      <c r="N338" s="93" t="s">
        <v>27</v>
      </c>
      <c r="O338" s="76" t="s">
        <v>15626</v>
      </c>
      <c r="P338" s="76">
        <v>160</v>
      </c>
      <c r="Q338" s="1">
        <v>1</v>
      </c>
    </row>
    <row r="339" spans="1:21" s="73" customFormat="1" ht="15" customHeight="1">
      <c r="A339" s="69" t="s">
        <v>328</v>
      </c>
      <c r="B339" s="70" t="s">
        <v>3914</v>
      </c>
      <c r="C339" s="70"/>
      <c r="D339" s="70"/>
      <c r="E339" s="70"/>
      <c r="F339" s="70" t="s">
        <v>32</v>
      </c>
      <c r="G339" s="70" t="s">
        <v>376</v>
      </c>
      <c r="H339" s="71" t="s">
        <v>3915</v>
      </c>
      <c r="I339" s="353" t="s">
        <v>16647</v>
      </c>
      <c r="J339" s="73" t="s">
        <v>16377</v>
      </c>
      <c r="K339" s="73" t="s">
        <v>35</v>
      </c>
      <c r="L339" s="93" t="s">
        <v>36</v>
      </c>
      <c r="M339" s="76" t="s">
        <v>14484</v>
      </c>
      <c r="N339" s="93" t="s">
        <v>27</v>
      </c>
      <c r="O339" s="76" t="s">
        <v>15626</v>
      </c>
      <c r="P339" s="76">
        <v>177</v>
      </c>
      <c r="U339" s="73" t="s">
        <v>16418</v>
      </c>
    </row>
    <row r="340" spans="1:21" s="76" customFormat="1" ht="15" customHeight="1">
      <c r="A340" s="69" t="s">
        <v>328</v>
      </c>
      <c r="B340" s="70" t="s">
        <v>1611</v>
      </c>
      <c r="C340" s="70"/>
      <c r="D340" s="70"/>
      <c r="E340" s="70"/>
      <c r="F340" s="70" t="s">
        <v>32</v>
      </c>
      <c r="G340" s="70" t="s">
        <v>376</v>
      </c>
      <c r="H340" s="71" t="s">
        <v>1612</v>
      </c>
      <c r="I340" s="353" t="s">
        <v>16648</v>
      </c>
      <c r="J340" s="73" t="s">
        <v>16377</v>
      </c>
      <c r="K340" s="73" t="s">
        <v>35</v>
      </c>
      <c r="L340" s="93" t="s">
        <v>36</v>
      </c>
      <c r="M340" s="76" t="s">
        <v>14484</v>
      </c>
      <c r="N340" s="93" t="s">
        <v>27</v>
      </c>
      <c r="O340" s="76" t="s">
        <v>15626</v>
      </c>
      <c r="P340" s="76">
        <v>450</v>
      </c>
      <c r="Q340" s="73"/>
      <c r="R340" s="73"/>
      <c r="S340" s="73"/>
      <c r="T340" s="73"/>
      <c r="U340" s="73" t="s">
        <v>16418</v>
      </c>
    </row>
    <row r="341" spans="1:21" s="73" customFormat="1" ht="30" customHeight="1">
      <c r="A341" s="69" t="s">
        <v>328</v>
      </c>
      <c r="B341" s="70" t="s">
        <v>1866</v>
      </c>
      <c r="C341" s="70"/>
      <c r="D341" s="70"/>
      <c r="E341" s="70"/>
      <c r="F341" s="70" t="s">
        <v>32</v>
      </c>
      <c r="G341" s="70" t="s">
        <v>376</v>
      </c>
      <c r="H341" s="71" t="s">
        <v>1867</v>
      </c>
      <c r="I341" s="353" t="s">
        <v>16649</v>
      </c>
      <c r="J341" s="73" t="s">
        <v>16377</v>
      </c>
      <c r="K341" s="73" t="s">
        <v>35</v>
      </c>
      <c r="L341" s="93" t="s">
        <v>36</v>
      </c>
      <c r="M341" s="76" t="s">
        <v>14484</v>
      </c>
      <c r="N341" s="93" t="s">
        <v>27</v>
      </c>
      <c r="O341" s="76" t="s">
        <v>15626</v>
      </c>
      <c r="P341" s="76">
        <v>217</v>
      </c>
      <c r="U341" s="73" t="s">
        <v>16418</v>
      </c>
    </row>
    <row r="342" spans="1:21" s="73" customFormat="1" ht="15" customHeight="1">
      <c r="A342" s="69" t="s">
        <v>328</v>
      </c>
      <c r="B342" s="70" t="s">
        <v>3110</v>
      </c>
      <c r="C342" s="70"/>
      <c r="D342" s="70"/>
      <c r="E342" s="70"/>
      <c r="F342" s="70" t="s">
        <v>32</v>
      </c>
      <c r="G342" s="70" t="s">
        <v>376</v>
      </c>
      <c r="H342" s="71" t="s">
        <v>3111</v>
      </c>
      <c r="I342" s="353" t="s">
        <v>16650</v>
      </c>
      <c r="J342" s="73" t="s">
        <v>16377</v>
      </c>
      <c r="K342" s="73" t="s">
        <v>35</v>
      </c>
      <c r="L342" s="93" t="s">
        <v>36</v>
      </c>
      <c r="M342" s="76" t="s">
        <v>14484</v>
      </c>
      <c r="N342" s="93" t="s">
        <v>27</v>
      </c>
      <c r="O342" s="76" t="s">
        <v>15626</v>
      </c>
      <c r="P342" s="76">
        <v>334</v>
      </c>
      <c r="U342" s="73" t="s">
        <v>16418</v>
      </c>
    </row>
    <row r="343" spans="1:21" s="73" customFormat="1" ht="28.8">
      <c r="A343" s="69" t="s">
        <v>328</v>
      </c>
      <c r="B343" s="70" t="s">
        <v>1929</v>
      </c>
      <c r="C343" s="70"/>
      <c r="D343" s="70"/>
      <c r="E343" s="70"/>
      <c r="F343" s="70" t="s">
        <v>32</v>
      </c>
      <c r="G343" s="70" t="s">
        <v>376</v>
      </c>
      <c r="H343" s="71" t="s">
        <v>1930</v>
      </c>
      <c r="I343" s="353" t="s">
        <v>16651</v>
      </c>
      <c r="J343" s="73" t="s">
        <v>16377</v>
      </c>
      <c r="K343" s="73" t="s">
        <v>35</v>
      </c>
      <c r="L343" s="93" t="s">
        <v>36</v>
      </c>
      <c r="M343" s="76" t="s">
        <v>14484</v>
      </c>
      <c r="N343" s="93" t="s">
        <v>27</v>
      </c>
      <c r="O343" s="76" t="s">
        <v>15626</v>
      </c>
      <c r="P343" s="76">
        <v>676</v>
      </c>
      <c r="U343" s="73" t="s">
        <v>16418</v>
      </c>
    </row>
    <row r="344" spans="1:21" s="73" customFormat="1" ht="30" customHeight="1">
      <c r="A344" s="69" t="s">
        <v>328</v>
      </c>
      <c r="B344" s="70" t="s">
        <v>2054</v>
      </c>
      <c r="C344" s="70"/>
      <c r="D344" s="70"/>
      <c r="E344" s="70"/>
      <c r="F344" s="70" t="s">
        <v>32</v>
      </c>
      <c r="G344" s="70" t="s">
        <v>376</v>
      </c>
      <c r="H344" s="71" t="s">
        <v>2055</v>
      </c>
      <c r="I344" s="353" t="s">
        <v>16652</v>
      </c>
      <c r="J344" s="73" t="s">
        <v>16377</v>
      </c>
      <c r="K344" s="73" t="s">
        <v>35</v>
      </c>
      <c r="L344" s="93" t="s">
        <v>36</v>
      </c>
      <c r="M344" s="76" t="s">
        <v>14484</v>
      </c>
      <c r="N344" s="93" t="s">
        <v>27</v>
      </c>
      <c r="O344" s="76" t="s">
        <v>15626</v>
      </c>
      <c r="P344" s="76">
        <v>923</v>
      </c>
      <c r="U344" s="73" t="s">
        <v>16418</v>
      </c>
    </row>
    <row r="345" spans="1:21" s="73" customFormat="1" ht="15" customHeight="1">
      <c r="A345" s="69" t="s">
        <v>328</v>
      </c>
      <c r="B345" s="70" t="s">
        <v>3704</v>
      </c>
      <c r="C345" s="70"/>
      <c r="D345" s="70"/>
      <c r="E345" s="70"/>
      <c r="F345" s="70" t="s">
        <v>32</v>
      </c>
      <c r="G345" s="70" t="s">
        <v>376</v>
      </c>
      <c r="H345" s="71" t="s">
        <v>3705</v>
      </c>
      <c r="I345" s="353" t="s">
        <v>16653</v>
      </c>
      <c r="J345" s="73" t="s">
        <v>16377</v>
      </c>
      <c r="K345" s="73" t="s">
        <v>35</v>
      </c>
      <c r="L345" s="93" t="s">
        <v>36</v>
      </c>
      <c r="M345" s="76" t="s">
        <v>14484</v>
      </c>
      <c r="N345" s="93" t="s">
        <v>27</v>
      </c>
      <c r="O345" s="76" t="s">
        <v>15626</v>
      </c>
      <c r="P345" s="76">
        <v>1390</v>
      </c>
      <c r="U345" s="73" t="s">
        <v>16418</v>
      </c>
    </row>
    <row r="346" spans="1:21" s="76" customFormat="1" ht="15" customHeight="1">
      <c r="A346" s="69" t="s">
        <v>328</v>
      </c>
      <c r="B346" s="70" t="s">
        <v>1586</v>
      </c>
      <c r="C346" s="70"/>
      <c r="D346" s="70"/>
      <c r="E346" s="70"/>
      <c r="F346" s="70" t="s">
        <v>32</v>
      </c>
      <c r="G346" s="70" t="s">
        <v>346</v>
      </c>
      <c r="H346" s="71" t="s">
        <v>1587</v>
      </c>
      <c r="I346" s="353" t="s">
        <v>16654</v>
      </c>
      <c r="J346" s="73" t="s">
        <v>16377</v>
      </c>
      <c r="K346" s="73" t="s">
        <v>35</v>
      </c>
      <c r="L346" s="93" t="s">
        <v>36</v>
      </c>
      <c r="M346" s="76" t="s">
        <v>14484</v>
      </c>
      <c r="N346" s="93" t="s">
        <v>27</v>
      </c>
      <c r="O346" s="76" t="s">
        <v>15626</v>
      </c>
      <c r="P346" s="76">
        <v>1827</v>
      </c>
      <c r="Q346" s="73"/>
      <c r="R346" s="73"/>
      <c r="S346" s="73"/>
      <c r="T346" s="73"/>
      <c r="U346" s="73" t="s">
        <v>16418</v>
      </c>
    </row>
    <row r="347" spans="1:21" s="73" customFormat="1" ht="15" customHeight="1">
      <c r="A347" s="69" t="s">
        <v>328</v>
      </c>
      <c r="B347" s="70" t="s">
        <v>1584</v>
      </c>
      <c r="C347" s="70"/>
      <c r="D347" s="70"/>
      <c r="E347" s="70"/>
      <c r="F347" s="70" t="s">
        <v>32</v>
      </c>
      <c r="G347" s="70" t="s">
        <v>346</v>
      </c>
      <c r="H347" s="71" t="s">
        <v>1585</v>
      </c>
      <c r="I347" s="353" t="s">
        <v>16655</v>
      </c>
      <c r="J347" s="73" t="s">
        <v>16377</v>
      </c>
      <c r="K347" s="73" t="s">
        <v>35</v>
      </c>
      <c r="L347" s="93" t="s">
        <v>36</v>
      </c>
      <c r="M347" s="76" t="s">
        <v>14484</v>
      </c>
      <c r="N347" s="93" t="s">
        <v>27</v>
      </c>
      <c r="O347" s="76" t="s">
        <v>15626</v>
      </c>
      <c r="P347" s="76">
        <v>7136</v>
      </c>
      <c r="U347" s="73" t="s">
        <v>16418</v>
      </c>
    </row>
    <row r="348" spans="1:21" s="73" customFormat="1" ht="30" customHeight="1">
      <c r="A348" s="69" t="s">
        <v>328</v>
      </c>
      <c r="B348" s="70" t="s">
        <v>1580</v>
      </c>
      <c r="C348" s="70"/>
      <c r="D348" s="70"/>
      <c r="E348" s="70"/>
      <c r="F348" s="70" t="s">
        <v>32</v>
      </c>
      <c r="G348" s="70" t="s">
        <v>346</v>
      </c>
      <c r="H348" s="71" t="s">
        <v>1581</v>
      </c>
      <c r="I348" s="353" t="s">
        <v>16656</v>
      </c>
      <c r="J348" s="73" t="s">
        <v>16377</v>
      </c>
      <c r="K348" s="73" t="s">
        <v>35</v>
      </c>
      <c r="L348" s="93" t="s">
        <v>36</v>
      </c>
      <c r="M348" s="76" t="s">
        <v>14484</v>
      </c>
      <c r="N348" s="93" t="s">
        <v>27</v>
      </c>
      <c r="O348" s="76" t="s">
        <v>15626</v>
      </c>
      <c r="P348" s="76">
        <v>2706</v>
      </c>
      <c r="U348" s="73" t="s">
        <v>16418</v>
      </c>
    </row>
    <row r="349" spans="1:21" s="73" customFormat="1" ht="15" customHeight="1">
      <c r="A349" s="69" t="s">
        <v>328</v>
      </c>
      <c r="B349" s="70" t="s">
        <v>2735</v>
      </c>
      <c r="C349" s="70"/>
      <c r="D349" s="70"/>
      <c r="E349" s="70"/>
      <c r="F349" s="70" t="s">
        <v>32</v>
      </c>
      <c r="G349" s="70" t="s">
        <v>346</v>
      </c>
      <c r="H349" s="71" t="s">
        <v>2736</v>
      </c>
      <c r="I349" s="353" t="s">
        <v>16657</v>
      </c>
      <c r="J349" s="73" t="s">
        <v>16377</v>
      </c>
      <c r="K349" s="73" t="s">
        <v>35</v>
      </c>
      <c r="L349" s="93" t="s">
        <v>36</v>
      </c>
      <c r="M349" s="76" t="s">
        <v>14484</v>
      </c>
      <c r="N349" s="93" t="s">
        <v>27</v>
      </c>
      <c r="O349" s="76" t="s">
        <v>15626</v>
      </c>
      <c r="P349" s="76">
        <v>65702</v>
      </c>
      <c r="U349" s="73" t="s">
        <v>16418</v>
      </c>
    </row>
    <row r="350" spans="1:21" s="92" customFormat="1" ht="30" customHeight="1">
      <c r="A350" s="69" t="s">
        <v>328</v>
      </c>
      <c r="B350" s="70" t="s">
        <v>1588</v>
      </c>
      <c r="C350" s="70"/>
      <c r="D350" s="70"/>
      <c r="E350" s="70"/>
      <c r="F350" s="70" t="s">
        <v>32</v>
      </c>
      <c r="G350" s="70" t="s">
        <v>346</v>
      </c>
      <c r="H350" s="71" t="s">
        <v>1589</v>
      </c>
      <c r="I350" s="353" t="s">
        <v>16658</v>
      </c>
      <c r="J350" s="73" t="s">
        <v>16377</v>
      </c>
      <c r="K350" s="73" t="s">
        <v>35</v>
      </c>
      <c r="L350" s="93" t="s">
        <v>36</v>
      </c>
      <c r="M350" s="76" t="s">
        <v>14484</v>
      </c>
      <c r="N350" s="93" t="s">
        <v>27</v>
      </c>
      <c r="O350" s="76" t="s">
        <v>15626</v>
      </c>
      <c r="P350" s="76">
        <v>15487</v>
      </c>
      <c r="Q350" s="73"/>
      <c r="R350" s="73"/>
      <c r="S350" s="73"/>
      <c r="T350" s="73"/>
      <c r="U350" s="91" t="s">
        <v>16418</v>
      </c>
    </row>
    <row r="351" spans="1:21" s="76" customFormat="1" ht="30" customHeight="1">
      <c r="A351" s="69" t="s">
        <v>328</v>
      </c>
      <c r="B351" s="70" t="s">
        <v>1582</v>
      </c>
      <c r="C351" s="70"/>
      <c r="D351" s="70"/>
      <c r="E351" s="70"/>
      <c r="F351" s="70" t="s">
        <v>32</v>
      </c>
      <c r="G351" s="70" t="s">
        <v>346</v>
      </c>
      <c r="H351" s="71" t="s">
        <v>1583</v>
      </c>
      <c r="I351" s="353" t="s">
        <v>16659</v>
      </c>
      <c r="J351" s="73" t="s">
        <v>16377</v>
      </c>
      <c r="K351" s="73" t="s">
        <v>35</v>
      </c>
      <c r="L351" s="93" t="s">
        <v>36</v>
      </c>
      <c r="M351" s="76" t="s">
        <v>14484</v>
      </c>
      <c r="N351" s="93" t="s">
        <v>27</v>
      </c>
      <c r="O351" s="76" t="s">
        <v>15626</v>
      </c>
      <c r="P351" s="76">
        <v>5481</v>
      </c>
      <c r="Q351" s="73"/>
      <c r="R351" s="73"/>
      <c r="S351" s="73"/>
      <c r="T351" s="73" t="s">
        <v>14741</v>
      </c>
      <c r="U351" s="73" t="s">
        <v>16418</v>
      </c>
    </row>
    <row r="352" spans="1:21" s="73" customFormat="1" ht="15" customHeight="1">
      <c r="A352" s="69" t="s">
        <v>328</v>
      </c>
      <c r="B352" s="70" t="s">
        <v>750</v>
      </c>
      <c r="C352" s="70"/>
      <c r="D352" s="70"/>
      <c r="E352" s="70"/>
      <c r="F352" s="70" t="s">
        <v>32</v>
      </c>
      <c r="G352" s="70" t="s">
        <v>332</v>
      </c>
      <c r="H352" s="71" t="s">
        <v>751</v>
      </c>
      <c r="I352" s="76"/>
      <c r="J352" s="73" t="s">
        <v>16378</v>
      </c>
      <c r="K352" s="73" t="s">
        <v>35</v>
      </c>
      <c r="L352" s="93" t="s">
        <v>36</v>
      </c>
      <c r="M352" s="76" t="s">
        <v>14484</v>
      </c>
      <c r="N352" s="93" t="s">
        <v>27</v>
      </c>
      <c r="O352" s="76" t="s">
        <v>15626</v>
      </c>
      <c r="P352" s="76">
        <v>2498</v>
      </c>
      <c r="U352" s="1" t="s">
        <v>16419</v>
      </c>
    </row>
    <row r="353" spans="1:21" s="73" customFormat="1" ht="15" customHeight="1">
      <c r="A353" s="69" t="s">
        <v>328</v>
      </c>
      <c r="B353" s="70" t="s">
        <v>544</v>
      </c>
      <c r="C353" s="70"/>
      <c r="D353" s="70"/>
      <c r="E353" s="70"/>
      <c r="F353" s="70" t="s">
        <v>32</v>
      </c>
      <c r="G353" s="70" t="s">
        <v>346</v>
      </c>
      <c r="H353" s="71" t="s">
        <v>545</v>
      </c>
      <c r="I353" s="353" t="s">
        <v>16660</v>
      </c>
      <c r="J353" s="73" t="s">
        <v>16377</v>
      </c>
      <c r="K353" s="73" t="s">
        <v>35</v>
      </c>
      <c r="L353" s="93" t="s">
        <v>36</v>
      </c>
      <c r="M353" s="76" t="s">
        <v>14484</v>
      </c>
      <c r="N353" s="93" t="s">
        <v>27</v>
      </c>
      <c r="O353" s="76" t="s">
        <v>15626</v>
      </c>
      <c r="P353" s="76">
        <v>20043</v>
      </c>
      <c r="U353" s="73" t="s">
        <v>16418</v>
      </c>
    </row>
    <row r="354" spans="1:21" s="76" customFormat="1" ht="15" customHeight="1">
      <c r="A354" s="69" t="s">
        <v>328</v>
      </c>
      <c r="B354" s="70" t="s">
        <v>726</v>
      </c>
      <c r="C354" s="70"/>
      <c r="D354" s="70"/>
      <c r="E354" s="70"/>
      <c r="F354" s="70" t="s">
        <v>32</v>
      </c>
      <c r="G354" s="70" t="s">
        <v>346</v>
      </c>
      <c r="H354" s="71" t="s">
        <v>727</v>
      </c>
      <c r="I354" s="353" t="s">
        <v>16661</v>
      </c>
      <c r="J354" s="73" t="s">
        <v>16377</v>
      </c>
      <c r="K354" s="73" t="s">
        <v>35</v>
      </c>
      <c r="L354" s="93" t="s">
        <v>36</v>
      </c>
      <c r="M354" s="76" t="s">
        <v>14484</v>
      </c>
      <c r="N354" s="93" t="s">
        <v>27</v>
      </c>
      <c r="O354" s="76" t="s">
        <v>15626</v>
      </c>
      <c r="P354" s="76">
        <v>775</v>
      </c>
      <c r="Q354" s="73"/>
      <c r="R354" s="73"/>
      <c r="S354" s="73"/>
      <c r="T354" s="73"/>
      <c r="U354" s="73" t="s">
        <v>16418</v>
      </c>
    </row>
    <row r="355" spans="1:21" s="76" customFormat="1" ht="30" customHeight="1">
      <c r="A355" s="69" t="s">
        <v>328</v>
      </c>
      <c r="B355" s="70" t="s">
        <v>2166</v>
      </c>
      <c r="C355" s="70"/>
      <c r="D355" s="70"/>
      <c r="E355" s="70"/>
      <c r="F355" s="70" t="s">
        <v>32</v>
      </c>
      <c r="G355" s="70" t="s">
        <v>346</v>
      </c>
      <c r="H355" s="71" t="s">
        <v>2168</v>
      </c>
      <c r="I355" s="353" t="s">
        <v>16662</v>
      </c>
      <c r="J355" s="73" t="s">
        <v>16377</v>
      </c>
      <c r="K355" s="73" t="s">
        <v>35</v>
      </c>
      <c r="L355" s="93" t="s">
        <v>36</v>
      </c>
      <c r="M355" s="76" t="s">
        <v>14484</v>
      </c>
      <c r="N355" s="93" t="s">
        <v>27</v>
      </c>
      <c r="O355" s="76" t="s">
        <v>15626</v>
      </c>
      <c r="P355" s="76">
        <v>3654</v>
      </c>
      <c r="Q355" s="73"/>
      <c r="R355" s="73"/>
      <c r="S355" s="73"/>
      <c r="T355" s="73"/>
      <c r="U355" s="73" t="s">
        <v>16418</v>
      </c>
    </row>
    <row r="356" spans="1:21" s="73" customFormat="1" ht="15" customHeight="1">
      <c r="A356" s="69" t="s">
        <v>328</v>
      </c>
      <c r="B356" s="70" t="s">
        <v>759</v>
      </c>
      <c r="C356" s="70"/>
      <c r="D356" s="70"/>
      <c r="E356" s="70"/>
      <c r="F356" s="70"/>
      <c r="G356" s="70"/>
      <c r="H356" s="71" t="s">
        <v>760</v>
      </c>
      <c r="I356" s="76"/>
      <c r="K356" s="73" t="s">
        <v>20</v>
      </c>
      <c r="L356" s="93" t="s">
        <v>124</v>
      </c>
      <c r="M356" s="76" t="s">
        <v>15750</v>
      </c>
      <c r="N356" s="93" t="s">
        <v>27</v>
      </c>
      <c r="O356" s="76" t="s">
        <v>15626</v>
      </c>
      <c r="P356" s="76"/>
    </row>
    <row r="357" spans="1:21" s="73" customFormat="1" ht="15" customHeight="1">
      <c r="A357" s="69" t="s">
        <v>328</v>
      </c>
      <c r="B357" s="70" t="s">
        <v>761</v>
      </c>
      <c r="C357" s="70"/>
      <c r="D357" s="70"/>
      <c r="E357" s="70"/>
      <c r="F357" s="70"/>
      <c r="G357" s="70"/>
      <c r="H357" s="71" t="s">
        <v>762</v>
      </c>
      <c r="I357" s="76"/>
      <c r="K357" s="73" t="s">
        <v>20</v>
      </c>
      <c r="L357" s="93" t="s">
        <v>124</v>
      </c>
      <c r="M357" s="76" t="s">
        <v>15750</v>
      </c>
      <c r="N357" s="93" t="s">
        <v>27</v>
      </c>
      <c r="O357" s="76" t="s">
        <v>15626</v>
      </c>
      <c r="P357" s="76"/>
    </row>
    <row r="358" spans="1:21" s="76" customFormat="1" ht="15" customHeight="1">
      <c r="A358" s="69" t="s">
        <v>328</v>
      </c>
      <c r="B358" s="70" t="s">
        <v>761</v>
      </c>
      <c r="C358" s="70"/>
      <c r="D358" s="70"/>
      <c r="E358" s="70"/>
      <c r="F358" s="70"/>
      <c r="G358" s="70"/>
      <c r="H358" s="71" t="s">
        <v>763</v>
      </c>
      <c r="J358" s="73"/>
      <c r="K358" s="73" t="s">
        <v>20</v>
      </c>
      <c r="L358" s="93" t="s">
        <v>124</v>
      </c>
      <c r="M358" s="76" t="s">
        <v>15750</v>
      </c>
      <c r="N358" s="93" t="s">
        <v>27</v>
      </c>
      <c r="O358" s="76" t="s">
        <v>15626</v>
      </c>
    </row>
    <row r="359" spans="1:21" s="76" customFormat="1" ht="15" customHeight="1">
      <c r="A359" s="69" t="s">
        <v>328</v>
      </c>
      <c r="B359" s="70" t="s">
        <v>764</v>
      </c>
      <c r="C359" s="70"/>
      <c r="D359" s="70"/>
      <c r="E359" s="70"/>
      <c r="F359" s="70"/>
      <c r="G359" s="70"/>
      <c r="H359" s="71" t="s">
        <v>765</v>
      </c>
      <c r="J359" s="73"/>
      <c r="K359" s="73" t="s">
        <v>20</v>
      </c>
      <c r="L359" s="93" t="s">
        <v>124</v>
      </c>
      <c r="M359" s="76" t="s">
        <v>15750</v>
      </c>
      <c r="N359" s="93" t="s">
        <v>27</v>
      </c>
      <c r="O359" s="76" t="s">
        <v>15626</v>
      </c>
    </row>
    <row r="360" spans="1:21" s="73" customFormat="1" ht="15" customHeight="1">
      <c r="A360" s="69" t="s">
        <v>328</v>
      </c>
      <c r="B360" s="70" t="s">
        <v>766</v>
      </c>
      <c r="C360" s="70"/>
      <c r="D360" s="70"/>
      <c r="E360" s="70"/>
      <c r="F360" s="70"/>
      <c r="G360" s="70"/>
      <c r="H360" s="71" t="s">
        <v>767</v>
      </c>
      <c r="I360" s="76"/>
      <c r="K360" s="73" t="s">
        <v>20</v>
      </c>
      <c r="L360" s="93" t="s">
        <v>124</v>
      </c>
      <c r="M360" s="76" t="s">
        <v>15750</v>
      </c>
      <c r="N360" s="93" t="s">
        <v>27</v>
      </c>
      <c r="O360" s="76" t="s">
        <v>15626</v>
      </c>
      <c r="P360" s="76"/>
    </row>
    <row r="361" spans="1:21" s="73" customFormat="1" ht="15" customHeight="1">
      <c r="A361" s="69" t="s">
        <v>328</v>
      </c>
      <c r="B361" s="70" t="s">
        <v>768</v>
      </c>
      <c r="C361" s="70"/>
      <c r="D361" s="70"/>
      <c r="E361" s="70"/>
      <c r="F361" s="70"/>
      <c r="G361" s="70"/>
      <c r="H361" s="71" t="s">
        <v>769</v>
      </c>
      <c r="I361" s="76"/>
      <c r="K361" s="73" t="s">
        <v>20</v>
      </c>
      <c r="L361" s="93" t="s">
        <v>124</v>
      </c>
      <c r="M361" s="76" t="s">
        <v>15750</v>
      </c>
      <c r="N361" s="93" t="s">
        <v>27</v>
      </c>
      <c r="O361" s="76" t="s">
        <v>15626</v>
      </c>
      <c r="P361" s="76"/>
    </row>
    <row r="362" spans="1:21" s="76" customFormat="1" ht="15" customHeight="1">
      <c r="A362" s="69" t="s">
        <v>328</v>
      </c>
      <c r="B362" s="70" t="s">
        <v>770</v>
      </c>
      <c r="C362" s="70"/>
      <c r="D362" s="70"/>
      <c r="E362" s="70"/>
      <c r="F362" s="70" t="s">
        <v>32</v>
      </c>
      <c r="G362" s="70"/>
      <c r="H362" s="71" t="s">
        <v>771</v>
      </c>
      <c r="I362" s="76" t="s">
        <v>14998</v>
      </c>
      <c r="J362" s="134"/>
      <c r="K362" s="123" t="s">
        <v>44</v>
      </c>
      <c r="L362" s="93" t="s">
        <v>36</v>
      </c>
      <c r="M362" s="76" t="s">
        <v>37</v>
      </c>
      <c r="N362" s="93" t="s">
        <v>27</v>
      </c>
      <c r="O362" s="76" t="s">
        <v>15626</v>
      </c>
      <c r="P362" s="76">
        <v>168</v>
      </c>
      <c r="Q362" s="1">
        <v>1</v>
      </c>
    </row>
    <row r="363" spans="1:21" s="73" customFormat="1" ht="15" customHeight="1">
      <c r="A363" s="69" t="s">
        <v>328</v>
      </c>
      <c r="B363" s="70" t="s">
        <v>772</v>
      </c>
      <c r="C363" s="70"/>
      <c r="D363" s="70"/>
      <c r="E363" s="70"/>
      <c r="F363" s="70" t="s">
        <v>32</v>
      </c>
      <c r="G363" s="70"/>
      <c r="H363" s="71" t="s">
        <v>773</v>
      </c>
      <c r="I363" s="76" t="s">
        <v>14996</v>
      </c>
      <c r="J363" s="134"/>
      <c r="K363" s="123" t="s">
        <v>44</v>
      </c>
      <c r="L363" s="93" t="s">
        <v>36</v>
      </c>
      <c r="M363" s="76" t="s">
        <v>37</v>
      </c>
      <c r="N363" s="93" t="s">
        <v>27</v>
      </c>
      <c r="O363" s="76" t="s">
        <v>15626</v>
      </c>
      <c r="P363" s="76">
        <v>555</v>
      </c>
      <c r="Q363" s="1">
        <v>1</v>
      </c>
    </row>
    <row r="364" spans="1:21" s="73" customFormat="1" ht="15" customHeight="1">
      <c r="A364" s="69" t="s">
        <v>328</v>
      </c>
      <c r="B364" s="70" t="s">
        <v>774</v>
      </c>
      <c r="C364" s="70"/>
      <c r="D364" s="70"/>
      <c r="E364" s="70"/>
      <c r="F364" s="70" t="s">
        <v>32</v>
      </c>
      <c r="G364" s="70"/>
      <c r="H364" s="71" t="s">
        <v>775</v>
      </c>
      <c r="I364" s="76" t="s">
        <v>14877</v>
      </c>
      <c r="J364" s="134"/>
      <c r="K364" s="123" t="s">
        <v>44</v>
      </c>
      <c r="L364" s="93" t="s">
        <v>36</v>
      </c>
      <c r="M364" s="76" t="s">
        <v>37</v>
      </c>
      <c r="N364" s="93" t="s">
        <v>27</v>
      </c>
      <c r="O364" s="76" t="s">
        <v>15626</v>
      </c>
      <c r="P364" s="76">
        <v>1963</v>
      </c>
      <c r="Q364" s="1">
        <v>1</v>
      </c>
    </row>
    <row r="365" spans="1:21" s="73" customFormat="1" ht="15" customHeight="1">
      <c r="A365" s="69" t="s">
        <v>328</v>
      </c>
      <c r="B365" s="70" t="s">
        <v>776</v>
      </c>
      <c r="C365" s="70"/>
      <c r="D365" s="70"/>
      <c r="E365" s="70"/>
      <c r="F365" s="70" t="s">
        <v>32</v>
      </c>
      <c r="G365" s="70"/>
      <c r="H365" s="71" t="s">
        <v>777</v>
      </c>
      <c r="I365" s="76" t="s">
        <v>14879</v>
      </c>
      <c r="J365" s="134"/>
      <c r="K365" s="123" t="s">
        <v>44</v>
      </c>
      <c r="L365" s="93" t="s">
        <v>36</v>
      </c>
      <c r="M365" s="76" t="s">
        <v>37</v>
      </c>
      <c r="N365" s="93" t="s">
        <v>27</v>
      </c>
      <c r="O365" s="76" t="s">
        <v>15626</v>
      </c>
      <c r="P365" s="76">
        <v>1910</v>
      </c>
      <c r="Q365" s="1">
        <v>1</v>
      </c>
    </row>
    <row r="366" spans="1:21" s="73" customFormat="1" ht="15" customHeight="1">
      <c r="A366" s="69" t="s">
        <v>328</v>
      </c>
      <c r="B366" s="70" t="s">
        <v>778</v>
      </c>
      <c r="C366" s="70"/>
      <c r="D366" s="70"/>
      <c r="E366" s="70"/>
      <c r="F366" s="70" t="s">
        <v>32</v>
      </c>
      <c r="G366" s="70"/>
      <c r="H366" s="71" t="s">
        <v>779</v>
      </c>
      <c r="I366" s="76" t="s">
        <v>14878</v>
      </c>
      <c r="J366" s="134"/>
      <c r="K366" s="123" t="s">
        <v>44</v>
      </c>
      <c r="L366" s="93" t="s">
        <v>36</v>
      </c>
      <c r="M366" s="76" t="s">
        <v>37</v>
      </c>
      <c r="N366" s="93" t="s">
        <v>27</v>
      </c>
      <c r="O366" s="76" t="s">
        <v>15626</v>
      </c>
      <c r="P366" s="76">
        <v>541</v>
      </c>
      <c r="Q366" s="1">
        <v>1</v>
      </c>
    </row>
    <row r="367" spans="1:21" s="73" customFormat="1" ht="15" customHeight="1">
      <c r="A367" s="69" t="s">
        <v>328</v>
      </c>
      <c r="B367" s="70" t="s">
        <v>780</v>
      </c>
      <c r="C367" s="70"/>
      <c r="D367" s="70"/>
      <c r="E367" s="70"/>
      <c r="F367" s="70" t="s">
        <v>32</v>
      </c>
      <c r="G367" s="70"/>
      <c r="H367" s="71" t="s">
        <v>781</v>
      </c>
      <c r="I367" s="76" t="s">
        <v>14863</v>
      </c>
      <c r="J367" s="134"/>
      <c r="K367" s="123" t="s">
        <v>44</v>
      </c>
      <c r="L367" s="93" t="s">
        <v>36</v>
      </c>
      <c r="M367" s="76" t="s">
        <v>37</v>
      </c>
      <c r="N367" s="93" t="s">
        <v>27</v>
      </c>
      <c r="O367" s="76" t="s">
        <v>15626</v>
      </c>
      <c r="P367" s="76">
        <v>270</v>
      </c>
      <c r="Q367" s="1">
        <v>1</v>
      </c>
    </row>
    <row r="368" spans="1:21" s="73" customFormat="1" ht="15" customHeight="1">
      <c r="A368" s="69" t="s">
        <v>328</v>
      </c>
      <c r="B368" s="70" t="s">
        <v>782</v>
      </c>
      <c r="C368" s="70"/>
      <c r="D368" s="70"/>
      <c r="E368" s="70"/>
      <c r="F368" s="70" t="s">
        <v>32</v>
      </c>
      <c r="G368" s="70"/>
      <c r="H368" s="71" t="s">
        <v>783</v>
      </c>
      <c r="I368" s="76" t="s">
        <v>15000</v>
      </c>
      <c r="J368" s="134"/>
      <c r="K368" s="123" t="s">
        <v>44</v>
      </c>
      <c r="L368" s="93" t="s">
        <v>36</v>
      </c>
      <c r="M368" s="76" t="s">
        <v>37</v>
      </c>
      <c r="N368" s="93" t="s">
        <v>27</v>
      </c>
      <c r="O368" s="76" t="s">
        <v>15626</v>
      </c>
      <c r="P368" s="76">
        <v>236</v>
      </c>
      <c r="Q368" s="1">
        <v>1</v>
      </c>
    </row>
    <row r="369" spans="1:21" s="73" customFormat="1" ht="15" customHeight="1">
      <c r="A369" s="69" t="s">
        <v>328</v>
      </c>
      <c r="B369" s="70" t="s">
        <v>784</v>
      </c>
      <c r="C369" s="70"/>
      <c r="D369" s="70"/>
      <c r="E369" s="70"/>
      <c r="F369" s="70" t="s">
        <v>32</v>
      </c>
      <c r="G369" s="70"/>
      <c r="H369" s="71" t="s">
        <v>785</v>
      </c>
      <c r="I369" s="76" t="s">
        <v>15140</v>
      </c>
      <c r="J369" s="134"/>
      <c r="K369" s="123" t="s">
        <v>44</v>
      </c>
      <c r="L369" s="93" t="s">
        <v>36</v>
      </c>
      <c r="M369" s="76" t="s">
        <v>37</v>
      </c>
      <c r="N369" s="93" t="s">
        <v>27</v>
      </c>
      <c r="O369" s="76" t="s">
        <v>15626</v>
      </c>
      <c r="P369" s="76">
        <v>947</v>
      </c>
      <c r="Q369" s="1">
        <v>1</v>
      </c>
    </row>
    <row r="370" spans="1:21" s="73" customFormat="1" ht="15" customHeight="1">
      <c r="A370" s="69" t="s">
        <v>328</v>
      </c>
      <c r="B370" s="70" t="s">
        <v>786</v>
      </c>
      <c r="C370" s="70"/>
      <c r="D370" s="70"/>
      <c r="E370" s="70"/>
      <c r="F370" s="70" t="s">
        <v>32</v>
      </c>
      <c r="G370" s="70"/>
      <c r="H370" s="71" t="s">
        <v>787</v>
      </c>
      <c r="I370" s="76" t="s">
        <v>15125</v>
      </c>
      <c r="J370" s="134"/>
      <c r="K370" s="123" t="s">
        <v>44</v>
      </c>
      <c r="L370" s="93" t="s">
        <v>36</v>
      </c>
      <c r="M370" s="76" t="s">
        <v>37</v>
      </c>
      <c r="N370" s="93" t="s">
        <v>27</v>
      </c>
      <c r="O370" s="76" t="s">
        <v>15626</v>
      </c>
      <c r="P370" s="76">
        <v>173</v>
      </c>
      <c r="Q370" s="1">
        <v>1</v>
      </c>
    </row>
    <row r="371" spans="1:21" s="76" customFormat="1" ht="15" customHeight="1">
      <c r="A371" s="69" t="s">
        <v>328</v>
      </c>
      <c r="B371" s="70" t="s">
        <v>786</v>
      </c>
      <c r="C371" s="70"/>
      <c r="D371" s="70"/>
      <c r="E371" s="70"/>
      <c r="F371" s="70" t="s">
        <v>32</v>
      </c>
      <c r="G371" s="70"/>
      <c r="H371" s="71" t="s">
        <v>788</v>
      </c>
      <c r="I371" s="76" t="s">
        <v>15174</v>
      </c>
      <c r="J371" s="134"/>
      <c r="K371" s="123" t="s">
        <v>44</v>
      </c>
      <c r="L371" s="93" t="s">
        <v>36</v>
      </c>
      <c r="M371" s="76" t="s">
        <v>37</v>
      </c>
      <c r="N371" s="93" t="s">
        <v>27</v>
      </c>
      <c r="O371" s="76" t="s">
        <v>15626</v>
      </c>
      <c r="P371" s="76">
        <v>346</v>
      </c>
      <c r="Q371" s="73"/>
    </row>
    <row r="372" spans="1:21" s="76" customFormat="1" ht="15" customHeight="1">
      <c r="A372" s="69" t="s">
        <v>328</v>
      </c>
      <c r="B372" s="70" t="s">
        <v>789</v>
      </c>
      <c r="C372" s="70"/>
      <c r="D372" s="70"/>
      <c r="E372" s="70"/>
      <c r="F372" s="70" t="s">
        <v>32</v>
      </c>
      <c r="G372" s="70"/>
      <c r="H372" s="71" t="s">
        <v>790</v>
      </c>
      <c r="I372" s="76" t="s">
        <v>15141</v>
      </c>
      <c r="J372" s="134"/>
      <c r="K372" s="123" t="s">
        <v>44</v>
      </c>
      <c r="L372" s="93" t="s">
        <v>36</v>
      </c>
      <c r="M372" s="76" t="s">
        <v>37</v>
      </c>
      <c r="N372" s="93" t="s">
        <v>27</v>
      </c>
      <c r="O372" s="76" t="s">
        <v>15626</v>
      </c>
      <c r="P372" s="76">
        <v>472</v>
      </c>
      <c r="Q372" s="1">
        <v>1</v>
      </c>
    </row>
    <row r="373" spans="1:21" s="73" customFormat="1" ht="15" customHeight="1">
      <c r="A373" s="69" t="s">
        <v>328</v>
      </c>
      <c r="B373" s="70" t="s">
        <v>791</v>
      </c>
      <c r="C373" s="70"/>
      <c r="D373" s="70"/>
      <c r="E373" s="70"/>
      <c r="F373" s="70" t="s">
        <v>32</v>
      </c>
      <c r="G373" s="70"/>
      <c r="H373" s="71" t="s">
        <v>792</v>
      </c>
      <c r="I373" s="76" t="s">
        <v>15126</v>
      </c>
      <c r="J373" s="134"/>
      <c r="K373" s="123" t="s">
        <v>44</v>
      </c>
      <c r="L373" s="93" t="s">
        <v>36</v>
      </c>
      <c r="M373" s="76" t="s">
        <v>37</v>
      </c>
      <c r="N373" s="93" t="s">
        <v>27</v>
      </c>
      <c r="O373" s="76" t="s">
        <v>15626</v>
      </c>
      <c r="P373" s="76">
        <v>87</v>
      </c>
      <c r="Q373" s="1">
        <v>1</v>
      </c>
    </row>
    <row r="374" spans="1:21" s="73" customFormat="1" ht="15" customHeight="1">
      <c r="A374" s="69" t="s">
        <v>328</v>
      </c>
      <c r="B374" s="70" t="s">
        <v>791</v>
      </c>
      <c r="C374" s="70"/>
      <c r="D374" s="70"/>
      <c r="E374" s="70"/>
      <c r="F374" s="70" t="s">
        <v>32</v>
      </c>
      <c r="G374" s="70"/>
      <c r="H374" s="71" t="s">
        <v>793</v>
      </c>
      <c r="I374" s="76" t="s">
        <v>15133</v>
      </c>
      <c r="J374" s="134"/>
      <c r="K374" s="123" t="s">
        <v>44</v>
      </c>
      <c r="L374" s="93" t="s">
        <v>36</v>
      </c>
      <c r="M374" s="76" t="s">
        <v>37</v>
      </c>
      <c r="N374" s="93" t="s">
        <v>27</v>
      </c>
      <c r="O374" s="76" t="s">
        <v>15626</v>
      </c>
      <c r="P374" s="76">
        <v>338</v>
      </c>
      <c r="Q374" s="1">
        <v>1</v>
      </c>
    </row>
    <row r="375" spans="1:21" s="73" customFormat="1" ht="15" customHeight="1">
      <c r="A375" s="69" t="s">
        <v>328</v>
      </c>
      <c r="B375" s="70" t="s">
        <v>2172</v>
      </c>
      <c r="C375" s="70"/>
      <c r="D375" s="70"/>
      <c r="E375" s="70"/>
      <c r="F375" s="70" t="s">
        <v>32</v>
      </c>
      <c r="G375" s="70" t="s">
        <v>346</v>
      </c>
      <c r="H375" s="71" t="s">
        <v>2173</v>
      </c>
      <c r="I375" s="353" t="s">
        <v>16663</v>
      </c>
      <c r="J375" s="73" t="s">
        <v>16377</v>
      </c>
      <c r="K375" s="73" t="s">
        <v>35</v>
      </c>
      <c r="L375" s="93" t="s">
        <v>36</v>
      </c>
      <c r="M375" s="76" t="s">
        <v>14484</v>
      </c>
      <c r="N375" s="93" t="s">
        <v>27</v>
      </c>
      <c r="O375" s="76" t="s">
        <v>15626</v>
      </c>
      <c r="P375" s="76">
        <v>1305</v>
      </c>
      <c r="U375" s="73" t="s">
        <v>16418</v>
      </c>
    </row>
    <row r="376" spans="1:21" s="73" customFormat="1" ht="15" customHeight="1">
      <c r="A376" s="69" t="s">
        <v>328</v>
      </c>
      <c r="B376" s="70" t="s">
        <v>1140</v>
      </c>
      <c r="C376" s="70"/>
      <c r="D376" s="70"/>
      <c r="E376" s="70"/>
      <c r="F376" s="70" t="s">
        <v>32</v>
      </c>
      <c r="G376" s="70" t="s">
        <v>346</v>
      </c>
      <c r="H376" s="71" t="s">
        <v>1141</v>
      </c>
      <c r="I376" s="353" t="s">
        <v>16664</v>
      </c>
      <c r="J376" s="73" t="s">
        <v>16377</v>
      </c>
      <c r="K376" s="73" t="s">
        <v>35</v>
      </c>
      <c r="L376" s="93" t="s">
        <v>36</v>
      </c>
      <c r="M376" s="76" t="s">
        <v>14484</v>
      </c>
      <c r="N376" s="93" t="s">
        <v>27</v>
      </c>
      <c r="O376" s="76" t="s">
        <v>15626</v>
      </c>
      <c r="P376" s="76">
        <v>1874</v>
      </c>
      <c r="Q376" s="76"/>
      <c r="R376" s="76"/>
      <c r="S376" s="76"/>
      <c r="T376" s="76"/>
      <c r="U376" s="73" t="s">
        <v>16418</v>
      </c>
    </row>
    <row r="377" spans="1:21" s="73" customFormat="1" ht="15" customHeight="1">
      <c r="A377" s="69" t="s">
        <v>328</v>
      </c>
      <c r="B377" s="70" t="s">
        <v>1157</v>
      </c>
      <c r="C377" s="70"/>
      <c r="D377" s="70"/>
      <c r="E377" s="70"/>
      <c r="F377" s="70" t="s">
        <v>32</v>
      </c>
      <c r="G377" s="70" t="s">
        <v>346</v>
      </c>
      <c r="H377" s="71" t="s">
        <v>1158</v>
      </c>
      <c r="I377" s="353" t="s">
        <v>16665</v>
      </c>
      <c r="J377" s="73" t="s">
        <v>16377</v>
      </c>
      <c r="K377" s="73" t="s">
        <v>35</v>
      </c>
      <c r="L377" s="93" t="s">
        <v>36</v>
      </c>
      <c r="M377" s="76" t="s">
        <v>14484</v>
      </c>
      <c r="N377" s="93" t="s">
        <v>27</v>
      </c>
      <c r="O377" s="76" t="s">
        <v>15626</v>
      </c>
      <c r="P377" s="76">
        <v>1177</v>
      </c>
      <c r="Q377" s="76"/>
      <c r="R377" s="76"/>
      <c r="S377" s="76"/>
      <c r="T377" s="76"/>
      <c r="U377" s="73" t="s">
        <v>16418</v>
      </c>
    </row>
    <row r="378" spans="1:21" s="76" customFormat="1" ht="15" customHeight="1">
      <c r="A378" s="69" t="s">
        <v>328</v>
      </c>
      <c r="B378" s="70" t="s">
        <v>801</v>
      </c>
      <c r="C378" s="70"/>
      <c r="D378" s="70"/>
      <c r="E378" s="70"/>
      <c r="F378" s="70"/>
      <c r="G378" s="70"/>
      <c r="H378" s="71" t="s">
        <v>802</v>
      </c>
      <c r="J378" s="73"/>
      <c r="K378" s="73" t="s">
        <v>20</v>
      </c>
      <c r="L378" s="93" t="s">
        <v>124</v>
      </c>
      <c r="M378" s="76" t="s">
        <v>15750</v>
      </c>
      <c r="N378" s="93" t="s">
        <v>27</v>
      </c>
      <c r="O378" s="76" t="s">
        <v>15626</v>
      </c>
    </row>
    <row r="379" spans="1:21" s="76" customFormat="1" ht="15" customHeight="1">
      <c r="A379" s="69" t="s">
        <v>328</v>
      </c>
      <c r="B379" s="70" t="s">
        <v>803</v>
      </c>
      <c r="C379" s="70"/>
      <c r="D379" s="70"/>
      <c r="E379" s="70"/>
      <c r="F379" s="70"/>
      <c r="G379" s="70"/>
      <c r="H379" s="71" t="s">
        <v>804</v>
      </c>
      <c r="J379" s="73"/>
      <c r="K379" s="73" t="s">
        <v>20</v>
      </c>
      <c r="L379" s="93" t="s">
        <v>124</v>
      </c>
      <c r="M379" s="76" t="s">
        <v>15750</v>
      </c>
      <c r="N379" s="93" t="s">
        <v>27</v>
      </c>
      <c r="O379" s="76" t="s">
        <v>15626</v>
      </c>
    </row>
    <row r="380" spans="1:21" s="73" customFormat="1" ht="15" customHeight="1">
      <c r="A380" s="69" t="s">
        <v>328</v>
      </c>
      <c r="B380" s="70" t="s">
        <v>805</v>
      </c>
      <c r="C380" s="70"/>
      <c r="D380" s="70"/>
      <c r="E380" s="70"/>
      <c r="F380" s="70"/>
      <c r="G380" s="70"/>
      <c r="H380" s="71" t="s">
        <v>806</v>
      </c>
      <c r="I380" s="76"/>
      <c r="K380" s="73" t="s">
        <v>20</v>
      </c>
      <c r="L380" s="93" t="s">
        <v>124</v>
      </c>
      <c r="M380" s="76" t="s">
        <v>15750</v>
      </c>
      <c r="N380" s="93" t="s">
        <v>27</v>
      </c>
      <c r="O380" s="76" t="s">
        <v>15626</v>
      </c>
      <c r="P380" s="76"/>
    </row>
    <row r="381" spans="1:21" s="73" customFormat="1" ht="15" customHeight="1">
      <c r="A381" s="69" t="s">
        <v>328</v>
      </c>
      <c r="B381" s="70" t="s">
        <v>807</v>
      </c>
      <c r="C381" s="70"/>
      <c r="D381" s="70"/>
      <c r="E381" s="70"/>
      <c r="F381" s="70"/>
      <c r="G381" s="70"/>
      <c r="H381" s="71" t="s">
        <v>808</v>
      </c>
      <c r="I381" s="76"/>
      <c r="K381" s="73" t="s">
        <v>20</v>
      </c>
      <c r="L381" s="93" t="s">
        <v>124</v>
      </c>
      <c r="M381" s="76" t="s">
        <v>15750</v>
      </c>
      <c r="N381" s="93" t="s">
        <v>27</v>
      </c>
      <c r="O381" s="76" t="s">
        <v>15626</v>
      </c>
      <c r="P381" s="76"/>
    </row>
    <row r="382" spans="1:21" s="73" customFormat="1" ht="15" customHeight="1">
      <c r="A382" s="69" t="s">
        <v>328</v>
      </c>
      <c r="B382" s="70" t="s">
        <v>809</v>
      </c>
      <c r="C382" s="70"/>
      <c r="D382" s="70"/>
      <c r="E382" s="70"/>
      <c r="F382" s="70"/>
      <c r="G382" s="70"/>
      <c r="H382" s="71" t="s">
        <v>810</v>
      </c>
      <c r="I382" s="76"/>
      <c r="K382" s="73" t="s">
        <v>20</v>
      </c>
      <c r="L382" s="93" t="s">
        <v>124</v>
      </c>
      <c r="M382" s="76" t="s">
        <v>15750</v>
      </c>
      <c r="N382" s="93" t="s">
        <v>27</v>
      </c>
      <c r="O382" s="76" t="s">
        <v>15626</v>
      </c>
      <c r="P382" s="76"/>
    </row>
    <row r="383" spans="1:21" s="73" customFormat="1" ht="15" customHeight="1">
      <c r="A383" s="69" t="s">
        <v>328</v>
      </c>
      <c r="B383" s="70" t="s">
        <v>811</v>
      </c>
      <c r="C383" s="70"/>
      <c r="D383" s="70"/>
      <c r="E383" s="70"/>
      <c r="F383" s="70" t="s">
        <v>32</v>
      </c>
      <c r="G383" s="70"/>
      <c r="H383" s="146" t="s">
        <v>812</v>
      </c>
      <c r="I383" s="76"/>
      <c r="K383" s="73" t="s">
        <v>14487</v>
      </c>
      <c r="L383" s="93" t="s">
        <v>124</v>
      </c>
      <c r="M383" s="76" t="s">
        <v>15636</v>
      </c>
      <c r="N383" s="93" t="s">
        <v>27</v>
      </c>
      <c r="O383" s="76" t="s">
        <v>15626</v>
      </c>
      <c r="P383" s="76">
        <v>2910</v>
      </c>
    </row>
    <row r="384" spans="1:21" s="73" customFormat="1" ht="15" customHeight="1">
      <c r="A384" s="69" t="s">
        <v>328</v>
      </c>
      <c r="B384" s="70" t="s">
        <v>813</v>
      </c>
      <c r="C384" s="70"/>
      <c r="D384" s="70"/>
      <c r="E384" s="70"/>
      <c r="F384" s="70" t="s">
        <v>32</v>
      </c>
      <c r="G384" s="70"/>
      <c r="H384" s="71" t="s">
        <v>814</v>
      </c>
      <c r="I384" s="76"/>
      <c r="K384" s="73" t="s">
        <v>14487</v>
      </c>
      <c r="L384" s="93" t="s">
        <v>124</v>
      </c>
      <c r="M384" s="76" t="s">
        <v>15636</v>
      </c>
      <c r="N384" s="93" t="s">
        <v>27</v>
      </c>
      <c r="O384" s="76" t="s">
        <v>15626</v>
      </c>
      <c r="P384" s="76">
        <v>107</v>
      </c>
      <c r="Q384" s="1">
        <v>1</v>
      </c>
    </row>
    <row r="385" spans="1:21" s="76" customFormat="1" ht="15" customHeight="1">
      <c r="A385" s="69" t="s">
        <v>328</v>
      </c>
      <c r="B385" s="70" t="s">
        <v>813</v>
      </c>
      <c r="C385" s="70"/>
      <c r="D385" s="70"/>
      <c r="E385" s="70"/>
      <c r="F385" s="70" t="s">
        <v>32</v>
      </c>
      <c r="G385" s="70"/>
      <c r="H385" s="71" t="s">
        <v>815</v>
      </c>
      <c r="J385" s="73"/>
      <c r="K385" s="73" t="s">
        <v>14487</v>
      </c>
      <c r="L385" s="93" t="s">
        <v>124</v>
      </c>
      <c r="M385" s="76" t="s">
        <v>15636</v>
      </c>
      <c r="N385" s="93" t="s">
        <v>27</v>
      </c>
      <c r="O385" s="76" t="s">
        <v>15626</v>
      </c>
      <c r="P385" s="76">
        <v>132</v>
      </c>
      <c r="Q385" s="1">
        <v>1</v>
      </c>
    </row>
    <row r="386" spans="1:21" s="73" customFormat="1" ht="15" customHeight="1">
      <c r="A386" s="69" t="s">
        <v>328</v>
      </c>
      <c r="B386" s="70" t="s">
        <v>813</v>
      </c>
      <c r="C386" s="70"/>
      <c r="D386" s="70"/>
      <c r="E386" s="70"/>
      <c r="F386" s="70" t="s">
        <v>32</v>
      </c>
      <c r="G386" s="70"/>
      <c r="H386" s="71" t="s">
        <v>816</v>
      </c>
      <c r="I386" s="76"/>
      <c r="K386" s="73" t="s">
        <v>14487</v>
      </c>
      <c r="L386" s="93" t="s">
        <v>124</v>
      </c>
      <c r="M386" s="76" t="s">
        <v>15636</v>
      </c>
      <c r="N386" s="93" t="s">
        <v>27</v>
      </c>
      <c r="O386" s="76" t="s">
        <v>15626</v>
      </c>
      <c r="P386" s="76">
        <v>179</v>
      </c>
      <c r="Q386" s="1">
        <v>1</v>
      </c>
    </row>
    <row r="387" spans="1:21" s="76" customFormat="1" ht="15" customHeight="1">
      <c r="A387" s="69" t="s">
        <v>328</v>
      </c>
      <c r="B387" s="70" t="s">
        <v>817</v>
      </c>
      <c r="C387" s="70"/>
      <c r="D387" s="70"/>
      <c r="E387" s="70"/>
      <c r="F387" s="70"/>
      <c r="G387" s="70"/>
      <c r="H387" s="71" t="s">
        <v>818</v>
      </c>
      <c r="J387" s="73"/>
      <c r="K387" s="73" t="s">
        <v>20</v>
      </c>
      <c r="L387" s="93" t="s">
        <v>124</v>
      </c>
      <c r="M387" s="76" t="s">
        <v>15750</v>
      </c>
      <c r="N387" s="93" t="s">
        <v>27</v>
      </c>
      <c r="O387" s="76" t="s">
        <v>15626</v>
      </c>
    </row>
    <row r="388" spans="1:21" s="73" customFormat="1" ht="30" customHeight="1">
      <c r="A388" s="69" t="s">
        <v>328</v>
      </c>
      <c r="B388" s="70" t="s">
        <v>819</v>
      </c>
      <c r="C388" s="70" t="s">
        <v>40</v>
      </c>
      <c r="D388" s="70" t="s">
        <v>171</v>
      </c>
      <c r="E388" s="70" t="s">
        <v>171</v>
      </c>
      <c r="F388" s="70" t="s">
        <v>32</v>
      </c>
      <c r="G388" s="70" t="s">
        <v>173</v>
      </c>
      <c r="H388" s="71" t="s">
        <v>820</v>
      </c>
      <c r="I388" s="76"/>
      <c r="K388" s="73" t="s">
        <v>14487</v>
      </c>
      <c r="L388" s="93" t="s">
        <v>124</v>
      </c>
      <c r="M388" s="76" t="s">
        <v>15636</v>
      </c>
      <c r="N388" s="93" t="s">
        <v>27</v>
      </c>
      <c r="O388" s="76" t="s">
        <v>15626</v>
      </c>
      <c r="P388" s="76">
        <v>6348</v>
      </c>
    </row>
    <row r="389" spans="1:21" s="73" customFormat="1" ht="15" customHeight="1">
      <c r="A389" s="69" t="s">
        <v>328</v>
      </c>
      <c r="B389" s="70" t="s">
        <v>821</v>
      </c>
      <c r="C389" s="70"/>
      <c r="D389" s="70"/>
      <c r="E389" s="70"/>
      <c r="F389" s="70" t="s">
        <v>32</v>
      </c>
      <c r="G389" s="70"/>
      <c r="H389" s="71" t="s">
        <v>822</v>
      </c>
      <c r="I389" s="76" t="s">
        <v>15004</v>
      </c>
      <c r="J389" s="134"/>
      <c r="K389" s="123" t="s">
        <v>44</v>
      </c>
      <c r="L389" s="93" t="s">
        <v>36</v>
      </c>
      <c r="M389" s="76" t="s">
        <v>37</v>
      </c>
      <c r="N389" s="93" t="s">
        <v>27</v>
      </c>
      <c r="O389" s="76" t="s">
        <v>15626</v>
      </c>
      <c r="P389" s="76">
        <v>237</v>
      </c>
      <c r="Q389" s="1">
        <v>1</v>
      </c>
    </row>
    <row r="390" spans="1:21" s="73" customFormat="1" ht="30" customHeight="1">
      <c r="A390" s="69" t="s">
        <v>328</v>
      </c>
      <c r="B390" s="70" t="s">
        <v>823</v>
      </c>
      <c r="C390" s="70"/>
      <c r="D390" s="70" t="s">
        <v>438</v>
      </c>
      <c r="E390" s="70" t="s">
        <v>499</v>
      </c>
      <c r="F390" s="70" t="s">
        <v>32</v>
      </c>
      <c r="G390" s="70"/>
      <c r="H390" s="71" t="s">
        <v>824</v>
      </c>
      <c r="I390" s="76" t="s">
        <v>15449</v>
      </c>
      <c r="J390" s="134"/>
      <c r="K390" s="123" t="s">
        <v>44</v>
      </c>
      <c r="L390" s="93" t="s">
        <v>36</v>
      </c>
      <c r="M390" s="76" t="s">
        <v>37</v>
      </c>
      <c r="N390" s="93" t="s">
        <v>27</v>
      </c>
      <c r="O390" s="76" t="s">
        <v>15626</v>
      </c>
      <c r="P390" s="76">
        <v>71</v>
      </c>
      <c r="Q390" s="1">
        <v>1</v>
      </c>
    </row>
    <row r="391" spans="1:21" s="76" customFormat="1" ht="15" customHeight="1">
      <c r="A391" s="69" t="s">
        <v>328</v>
      </c>
      <c r="B391" s="70" t="s">
        <v>825</v>
      </c>
      <c r="C391" s="70"/>
      <c r="D391" s="70"/>
      <c r="E391" s="70"/>
      <c r="F391" s="70" t="s">
        <v>32</v>
      </c>
      <c r="G391" s="70"/>
      <c r="H391" s="71" t="s">
        <v>826</v>
      </c>
      <c r="I391" s="76" t="s">
        <v>15006</v>
      </c>
      <c r="J391" s="134"/>
      <c r="K391" s="123" t="s">
        <v>44</v>
      </c>
      <c r="L391" s="93" t="s">
        <v>36</v>
      </c>
      <c r="M391" s="76" t="s">
        <v>37</v>
      </c>
      <c r="N391" s="93" t="s">
        <v>27</v>
      </c>
      <c r="O391" s="76" t="s">
        <v>15626</v>
      </c>
      <c r="P391" s="76">
        <v>382</v>
      </c>
      <c r="Q391" s="1">
        <v>1</v>
      </c>
    </row>
    <row r="392" spans="1:21" s="76" customFormat="1" ht="15" customHeight="1">
      <c r="A392" s="69" t="s">
        <v>328</v>
      </c>
      <c r="B392" s="70" t="s">
        <v>827</v>
      </c>
      <c r="C392" s="70"/>
      <c r="D392" s="70"/>
      <c r="E392" s="70"/>
      <c r="F392" s="70" t="s">
        <v>32</v>
      </c>
      <c r="G392" s="70" t="s">
        <v>346</v>
      </c>
      <c r="H392" s="71" t="s">
        <v>828</v>
      </c>
      <c r="J392" s="73" t="s">
        <v>16378</v>
      </c>
      <c r="K392" s="73" t="s">
        <v>35</v>
      </c>
      <c r="L392" s="93" t="s">
        <v>36</v>
      </c>
      <c r="M392" s="76" t="s">
        <v>14484</v>
      </c>
      <c r="N392" s="93" t="s">
        <v>27</v>
      </c>
      <c r="O392" s="76" t="s">
        <v>15626</v>
      </c>
      <c r="P392" s="76">
        <v>27</v>
      </c>
      <c r="U392" s="1" t="s">
        <v>16419</v>
      </c>
    </row>
    <row r="393" spans="1:21" s="73" customFormat="1" ht="30" customHeight="1">
      <c r="A393" s="69" t="s">
        <v>328</v>
      </c>
      <c r="B393" s="70" t="s">
        <v>1117</v>
      </c>
      <c r="C393" s="70"/>
      <c r="D393" s="70"/>
      <c r="E393" s="70"/>
      <c r="F393" s="70" t="s">
        <v>32</v>
      </c>
      <c r="G393" s="70" t="s">
        <v>78</v>
      </c>
      <c r="H393" s="147" t="s">
        <v>1118</v>
      </c>
      <c r="I393" t="s">
        <v>16456</v>
      </c>
      <c r="K393" s="73" t="s">
        <v>93</v>
      </c>
      <c r="L393" s="93" t="s">
        <v>36</v>
      </c>
      <c r="M393" s="76" t="s">
        <v>14484</v>
      </c>
      <c r="N393" s="93" t="s">
        <v>27</v>
      </c>
      <c r="O393" s="76" t="s">
        <v>15626</v>
      </c>
      <c r="P393" s="76">
        <v>46</v>
      </c>
      <c r="T393" s="73" t="s">
        <v>14741</v>
      </c>
    </row>
    <row r="394" spans="1:21" s="76" customFormat="1" ht="30" customHeight="1">
      <c r="A394" s="69" t="s">
        <v>328</v>
      </c>
      <c r="B394" s="70" t="s">
        <v>831</v>
      </c>
      <c r="C394" s="70"/>
      <c r="D394" s="70" t="s">
        <v>468</v>
      </c>
      <c r="E394" s="70" t="s">
        <v>469</v>
      </c>
      <c r="F394" s="70" t="s">
        <v>32</v>
      </c>
      <c r="G394" s="70" t="s">
        <v>346</v>
      </c>
      <c r="H394" s="71" t="s">
        <v>832</v>
      </c>
      <c r="J394" s="73" t="s">
        <v>16378</v>
      </c>
      <c r="K394" s="73" t="s">
        <v>35</v>
      </c>
      <c r="L394" s="93" t="s">
        <v>36</v>
      </c>
      <c r="M394" s="76" t="s">
        <v>14484</v>
      </c>
      <c r="N394" s="93" t="s">
        <v>27</v>
      </c>
      <c r="O394" s="76" t="s">
        <v>15626</v>
      </c>
      <c r="U394" s="1" t="s">
        <v>16419</v>
      </c>
    </row>
    <row r="395" spans="1:21" s="73" customFormat="1" ht="15" customHeight="1">
      <c r="A395" s="69" t="s">
        <v>328</v>
      </c>
      <c r="B395" s="70" t="s">
        <v>831</v>
      </c>
      <c r="C395" s="70"/>
      <c r="D395" s="70"/>
      <c r="E395" s="70"/>
      <c r="F395" s="70" t="s">
        <v>32</v>
      </c>
      <c r="G395" s="70" t="s">
        <v>346</v>
      </c>
      <c r="H395" s="71" t="s">
        <v>833</v>
      </c>
      <c r="I395" s="76"/>
      <c r="J395" s="73" t="s">
        <v>16378</v>
      </c>
      <c r="K395" s="73" t="s">
        <v>35</v>
      </c>
      <c r="L395" s="93" t="s">
        <v>36</v>
      </c>
      <c r="M395" s="76" t="s">
        <v>14484</v>
      </c>
      <c r="N395" s="93" t="s">
        <v>27</v>
      </c>
      <c r="O395" s="76" t="s">
        <v>15626</v>
      </c>
      <c r="P395" s="76">
        <v>9696</v>
      </c>
      <c r="U395" s="1" t="s">
        <v>16419</v>
      </c>
    </row>
    <row r="396" spans="1:21" s="73" customFormat="1" ht="15" customHeight="1">
      <c r="A396" s="69" t="s">
        <v>328</v>
      </c>
      <c r="B396" s="70" t="s">
        <v>834</v>
      </c>
      <c r="C396" s="70"/>
      <c r="D396" s="70"/>
      <c r="E396" s="70"/>
      <c r="F396" s="70" t="s">
        <v>32</v>
      </c>
      <c r="G396" s="70" t="s">
        <v>346</v>
      </c>
      <c r="H396" s="71" t="s">
        <v>835</v>
      </c>
      <c r="I396" s="76"/>
      <c r="J396" s="73" t="s">
        <v>16378</v>
      </c>
      <c r="K396" s="73" t="s">
        <v>35</v>
      </c>
      <c r="L396" s="93" t="s">
        <v>36</v>
      </c>
      <c r="M396" s="76" t="s">
        <v>14484</v>
      </c>
      <c r="N396" s="93" t="s">
        <v>27</v>
      </c>
      <c r="O396" s="76" t="s">
        <v>15626</v>
      </c>
      <c r="P396" s="76">
        <v>25556</v>
      </c>
      <c r="U396" s="1" t="s">
        <v>16419</v>
      </c>
    </row>
    <row r="397" spans="1:21" s="76" customFormat="1" ht="15" customHeight="1">
      <c r="A397" s="69" t="s">
        <v>328</v>
      </c>
      <c r="B397" s="70" t="s">
        <v>836</v>
      </c>
      <c r="C397" s="70"/>
      <c r="D397" s="70"/>
      <c r="E397" s="70"/>
      <c r="F397" s="70" t="s">
        <v>32</v>
      </c>
      <c r="G397" s="70" t="s">
        <v>346</v>
      </c>
      <c r="H397" s="71" t="s">
        <v>837</v>
      </c>
      <c r="J397" s="73" t="s">
        <v>16378</v>
      </c>
      <c r="K397" s="73" t="s">
        <v>35</v>
      </c>
      <c r="L397" s="93" t="s">
        <v>36</v>
      </c>
      <c r="M397" s="76" t="s">
        <v>14484</v>
      </c>
      <c r="N397" s="93" t="s">
        <v>27</v>
      </c>
      <c r="O397" s="76" t="s">
        <v>15626</v>
      </c>
      <c r="P397" s="76">
        <v>7350</v>
      </c>
      <c r="U397" s="1" t="s">
        <v>16419</v>
      </c>
    </row>
    <row r="398" spans="1:21" s="76" customFormat="1" ht="30" customHeight="1">
      <c r="A398" s="69" t="s">
        <v>328</v>
      </c>
      <c r="B398" s="70" t="s">
        <v>838</v>
      </c>
      <c r="C398" s="70"/>
      <c r="D398" s="70" t="s">
        <v>468</v>
      </c>
      <c r="E398" s="70" t="s">
        <v>469</v>
      </c>
      <c r="F398" s="70" t="s">
        <v>32</v>
      </c>
      <c r="G398" s="70" t="s">
        <v>346</v>
      </c>
      <c r="H398" s="71" t="s">
        <v>839</v>
      </c>
      <c r="I398" s="76" t="s">
        <v>15371</v>
      </c>
      <c r="J398" s="134"/>
      <c r="K398" s="123" t="s">
        <v>44</v>
      </c>
      <c r="L398" s="93" t="s">
        <v>36</v>
      </c>
      <c r="M398" s="76" t="s">
        <v>37</v>
      </c>
      <c r="N398" s="93" t="s">
        <v>27</v>
      </c>
      <c r="O398" s="76" t="s">
        <v>15626</v>
      </c>
      <c r="P398" s="76">
        <v>203</v>
      </c>
      <c r="Q398" s="1">
        <v>1</v>
      </c>
    </row>
    <row r="399" spans="1:21" s="73" customFormat="1" ht="30" customHeight="1">
      <c r="A399" s="69" t="s">
        <v>328</v>
      </c>
      <c r="B399" s="70" t="s">
        <v>840</v>
      </c>
      <c r="C399" s="70"/>
      <c r="D399" s="70" t="s">
        <v>468</v>
      </c>
      <c r="E399" s="70"/>
      <c r="F399" s="70" t="s">
        <v>32</v>
      </c>
      <c r="G399" s="70" t="s">
        <v>346</v>
      </c>
      <c r="H399" s="71" t="s">
        <v>841</v>
      </c>
      <c r="I399" s="76" t="s">
        <v>15384</v>
      </c>
      <c r="J399" s="134"/>
      <c r="K399" s="123" t="s">
        <v>44</v>
      </c>
      <c r="L399" s="93" t="s">
        <v>36</v>
      </c>
      <c r="M399" s="76" t="s">
        <v>37</v>
      </c>
      <c r="N399" s="93" t="s">
        <v>27</v>
      </c>
      <c r="O399" s="76" t="s">
        <v>15626</v>
      </c>
      <c r="P399" s="76">
        <v>57</v>
      </c>
      <c r="Q399" s="1">
        <v>1</v>
      </c>
    </row>
    <row r="400" spans="1:21" s="73" customFormat="1" ht="15" customHeight="1">
      <c r="A400" s="69" t="s">
        <v>328</v>
      </c>
      <c r="B400" s="70" t="s">
        <v>844</v>
      </c>
      <c r="C400" s="70"/>
      <c r="D400" s="70"/>
      <c r="E400" s="70"/>
      <c r="F400" s="70" t="s">
        <v>32</v>
      </c>
      <c r="G400" s="70" t="s">
        <v>346</v>
      </c>
      <c r="H400" s="71" t="s">
        <v>845</v>
      </c>
      <c r="I400" s="76"/>
      <c r="J400" s="73" t="s">
        <v>16378</v>
      </c>
      <c r="K400" s="73" t="s">
        <v>35</v>
      </c>
      <c r="L400" s="93" t="s">
        <v>36</v>
      </c>
      <c r="M400" s="76" t="s">
        <v>14484</v>
      </c>
      <c r="N400" s="93" t="s">
        <v>27</v>
      </c>
      <c r="O400" s="76" t="s">
        <v>15626</v>
      </c>
      <c r="P400" s="76">
        <v>488</v>
      </c>
      <c r="U400" s="1" t="s">
        <v>16419</v>
      </c>
    </row>
    <row r="401" spans="1:21" s="73" customFormat="1" ht="15" customHeight="1">
      <c r="A401" s="69" t="s">
        <v>328</v>
      </c>
      <c r="B401" s="70" t="s">
        <v>846</v>
      </c>
      <c r="C401" s="70"/>
      <c r="D401" s="70"/>
      <c r="E401" s="70"/>
      <c r="F401" s="70" t="s">
        <v>32</v>
      </c>
      <c r="G401" s="70" t="s">
        <v>346</v>
      </c>
      <c r="H401" s="71" t="s">
        <v>847</v>
      </c>
      <c r="I401" s="76"/>
      <c r="J401" s="73" t="s">
        <v>16378</v>
      </c>
      <c r="K401" s="73" t="s">
        <v>35</v>
      </c>
      <c r="L401" s="93" t="s">
        <v>36</v>
      </c>
      <c r="M401" s="76" t="s">
        <v>14484</v>
      </c>
      <c r="N401" s="93" t="s">
        <v>27</v>
      </c>
      <c r="O401" s="76" t="s">
        <v>15626</v>
      </c>
      <c r="P401" s="76">
        <v>41</v>
      </c>
      <c r="U401" s="1" t="s">
        <v>16419</v>
      </c>
    </row>
    <row r="402" spans="1:21" s="76" customFormat="1" ht="30" customHeight="1">
      <c r="A402" s="69" t="s">
        <v>328</v>
      </c>
      <c r="B402" s="70" t="s">
        <v>848</v>
      </c>
      <c r="C402" s="70"/>
      <c r="D402" s="70"/>
      <c r="E402" s="70"/>
      <c r="F402" s="70" t="s">
        <v>32</v>
      </c>
      <c r="G402" s="70" t="s">
        <v>533</v>
      </c>
      <c r="H402" s="71" t="s">
        <v>849</v>
      </c>
      <c r="J402" s="73" t="s">
        <v>16378</v>
      </c>
      <c r="K402" s="73" t="s">
        <v>35</v>
      </c>
      <c r="L402" s="93" t="s">
        <v>36</v>
      </c>
      <c r="M402" s="76" t="s">
        <v>14484</v>
      </c>
      <c r="N402" s="93" t="s">
        <v>27</v>
      </c>
      <c r="O402" s="76" t="s">
        <v>15626</v>
      </c>
      <c r="P402" s="76">
        <v>501</v>
      </c>
      <c r="U402" s="1" t="s">
        <v>16419</v>
      </c>
    </row>
    <row r="403" spans="1:21" s="73" customFormat="1" ht="30" customHeight="1">
      <c r="A403" s="69" t="s">
        <v>328</v>
      </c>
      <c r="B403" s="70" t="s">
        <v>850</v>
      </c>
      <c r="C403" s="70"/>
      <c r="D403" s="70"/>
      <c r="E403" s="70"/>
      <c r="F403" s="70" t="s">
        <v>32</v>
      </c>
      <c r="G403" s="70" t="s">
        <v>533</v>
      </c>
      <c r="H403" s="71" t="s">
        <v>851</v>
      </c>
      <c r="I403" s="76"/>
      <c r="J403" s="73" t="s">
        <v>16378</v>
      </c>
      <c r="K403" s="73" t="s">
        <v>35</v>
      </c>
      <c r="L403" s="93" t="s">
        <v>36</v>
      </c>
      <c r="M403" s="76" t="s">
        <v>14484</v>
      </c>
      <c r="N403" s="93" t="s">
        <v>27</v>
      </c>
      <c r="O403" s="76" t="s">
        <v>15626</v>
      </c>
      <c r="P403" s="76">
        <v>3857</v>
      </c>
      <c r="U403" s="1" t="s">
        <v>16419</v>
      </c>
    </row>
    <row r="404" spans="1:21" s="76" customFormat="1" ht="15" customHeight="1">
      <c r="A404" s="69" t="s">
        <v>328</v>
      </c>
      <c r="B404" s="70" t="s">
        <v>1241</v>
      </c>
      <c r="C404" s="70"/>
      <c r="D404" s="70"/>
      <c r="E404" s="70"/>
      <c r="F404" s="70" t="s">
        <v>32</v>
      </c>
      <c r="G404" s="70" t="s">
        <v>346</v>
      </c>
      <c r="H404" s="71" t="s">
        <v>1242</v>
      </c>
      <c r="I404" s="353" t="s">
        <v>16666</v>
      </c>
      <c r="J404" s="73" t="s">
        <v>16377</v>
      </c>
      <c r="K404" s="73" t="s">
        <v>35</v>
      </c>
      <c r="L404" s="93" t="s">
        <v>36</v>
      </c>
      <c r="M404" s="76" t="s">
        <v>14484</v>
      </c>
      <c r="N404" s="93" t="s">
        <v>27</v>
      </c>
      <c r="O404" s="76" t="s">
        <v>15626</v>
      </c>
      <c r="P404" s="76">
        <v>511</v>
      </c>
      <c r="Q404" s="73"/>
      <c r="R404" s="73"/>
      <c r="S404" s="73"/>
      <c r="T404" s="73"/>
      <c r="U404" s="73" t="s">
        <v>16418</v>
      </c>
    </row>
    <row r="405" spans="1:21" s="73" customFormat="1" ht="15" customHeight="1">
      <c r="A405" s="69" t="s">
        <v>328</v>
      </c>
      <c r="B405" s="70" t="s">
        <v>1744</v>
      </c>
      <c r="C405" s="70"/>
      <c r="D405" s="70"/>
      <c r="E405" s="70"/>
      <c r="F405" s="70" t="s">
        <v>32</v>
      </c>
      <c r="G405" s="70" t="s">
        <v>346</v>
      </c>
      <c r="H405" s="71" t="s">
        <v>1745</v>
      </c>
      <c r="I405" s="353" t="s">
        <v>16667</v>
      </c>
      <c r="J405" s="73" t="s">
        <v>16377</v>
      </c>
      <c r="K405" s="73" t="s">
        <v>35</v>
      </c>
      <c r="L405" s="93" t="s">
        <v>36</v>
      </c>
      <c r="M405" s="76" t="s">
        <v>14484</v>
      </c>
      <c r="N405" s="93" t="s">
        <v>27</v>
      </c>
      <c r="O405" s="76" t="s">
        <v>15626</v>
      </c>
      <c r="P405" s="76">
        <v>1069</v>
      </c>
      <c r="U405" s="73" t="s">
        <v>16418</v>
      </c>
    </row>
    <row r="406" spans="1:21" s="73" customFormat="1" ht="15" customHeight="1">
      <c r="A406" s="69" t="s">
        <v>328</v>
      </c>
      <c r="B406" s="70" t="s">
        <v>2018</v>
      </c>
      <c r="C406" s="70"/>
      <c r="D406" s="70"/>
      <c r="E406" s="70"/>
      <c r="F406" s="70" t="s">
        <v>32</v>
      </c>
      <c r="G406" s="70" t="s">
        <v>346</v>
      </c>
      <c r="H406" s="71" t="s">
        <v>2019</v>
      </c>
      <c r="I406" s="353" t="s">
        <v>16668</v>
      </c>
      <c r="J406" s="73" t="s">
        <v>16377</v>
      </c>
      <c r="K406" s="73" t="s">
        <v>35</v>
      </c>
      <c r="L406" s="93" t="s">
        <v>36</v>
      </c>
      <c r="M406" s="76" t="s">
        <v>14484</v>
      </c>
      <c r="N406" s="93" t="s">
        <v>27</v>
      </c>
      <c r="O406" s="76" t="s">
        <v>15626</v>
      </c>
      <c r="P406" s="76">
        <v>14574</v>
      </c>
      <c r="U406" s="73" t="s">
        <v>16418</v>
      </c>
    </row>
    <row r="407" spans="1:21" s="73" customFormat="1" ht="15" customHeight="1">
      <c r="A407" s="69" t="s">
        <v>328</v>
      </c>
      <c r="B407" s="70" t="s">
        <v>858</v>
      </c>
      <c r="C407" s="70"/>
      <c r="D407" s="70"/>
      <c r="E407" s="70"/>
      <c r="F407" s="70"/>
      <c r="G407" s="70"/>
      <c r="H407" s="71" t="s">
        <v>859</v>
      </c>
      <c r="I407" s="76"/>
      <c r="K407" s="73" t="s">
        <v>14487</v>
      </c>
      <c r="L407" s="93" t="s">
        <v>124</v>
      </c>
      <c r="M407" s="76" t="s">
        <v>15636</v>
      </c>
      <c r="N407" s="93" t="s">
        <v>27</v>
      </c>
      <c r="O407" s="76" t="s">
        <v>15626</v>
      </c>
      <c r="P407" s="76">
        <v>3537</v>
      </c>
    </row>
    <row r="408" spans="1:21" s="73" customFormat="1" ht="15" customHeight="1">
      <c r="A408" s="69" t="s">
        <v>328</v>
      </c>
      <c r="B408" s="70" t="s">
        <v>860</v>
      </c>
      <c r="C408" s="70"/>
      <c r="D408" s="70"/>
      <c r="E408" s="70"/>
      <c r="F408" s="70"/>
      <c r="G408" s="70"/>
      <c r="H408" s="71" t="s">
        <v>861</v>
      </c>
      <c r="I408" s="76"/>
      <c r="K408" s="73" t="s">
        <v>20</v>
      </c>
      <c r="L408" s="93" t="s">
        <v>124</v>
      </c>
      <c r="M408" s="76" t="s">
        <v>15750</v>
      </c>
      <c r="N408" s="93" t="s">
        <v>27</v>
      </c>
      <c r="O408" s="76" t="s">
        <v>15626</v>
      </c>
      <c r="P408" s="76"/>
    </row>
    <row r="409" spans="1:21" s="73" customFormat="1" ht="15" customHeight="1">
      <c r="A409" s="69" t="s">
        <v>328</v>
      </c>
      <c r="B409" s="70" t="s">
        <v>862</v>
      </c>
      <c r="C409" s="70"/>
      <c r="D409" s="70"/>
      <c r="E409" s="70"/>
      <c r="F409" s="70"/>
      <c r="G409" s="70"/>
      <c r="H409" s="71" t="s">
        <v>863</v>
      </c>
      <c r="I409" s="76"/>
      <c r="K409" s="73" t="s">
        <v>20</v>
      </c>
      <c r="L409" s="93" t="s">
        <v>124</v>
      </c>
      <c r="M409" s="76" t="s">
        <v>15750</v>
      </c>
      <c r="N409" s="93" t="s">
        <v>27</v>
      </c>
      <c r="O409" s="76" t="s">
        <v>15626</v>
      </c>
      <c r="P409" s="76"/>
    </row>
    <row r="410" spans="1:21" s="76" customFormat="1" ht="15" customHeight="1">
      <c r="A410" s="69" t="s">
        <v>328</v>
      </c>
      <c r="B410" s="70" t="s">
        <v>864</v>
      </c>
      <c r="C410" s="70"/>
      <c r="D410" s="70"/>
      <c r="E410" s="70"/>
      <c r="F410" s="70"/>
      <c r="G410" s="70"/>
      <c r="H410" s="71" t="s">
        <v>865</v>
      </c>
      <c r="J410" s="73"/>
      <c r="K410" s="73" t="s">
        <v>14487</v>
      </c>
      <c r="L410" s="93" t="s">
        <v>124</v>
      </c>
      <c r="M410" s="76" t="s">
        <v>15636</v>
      </c>
      <c r="N410" s="93" t="s">
        <v>27</v>
      </c>
      <c r="O410" s="76" t="s">
        <v>15626</v>
      </c>
      <c r="P410" s="76">
        <v>1513</v>
      </c>
    </row>
    <row r="411" spans="1:21" s="73" customFormat="1" ht="15" customHeight="1">
      <c r="A411" s="69" t="s">
        <v>328</v>
      </c>
      <c r="B411" s="70" t="s">
        <v>864</v>
      </c>
      <c r="C411" s="70"/>
      <c r="D411" s="70"/>
      <c r="E411" s="70"/>
      <c r="F411" s="70"/>
      <c r="G411" s="70"/>
      <c r="H411" s="71" t="s">
        <v>866</v>
      </c>
      <c r="I411" s="76"/>
      <c r="K411" s="73" t="s">
        <v>14487</v>
      </c>
      <c r="L411" s="93" t="s">
        <v>124</v>
      </c>
      <c r="M411" s="76" t="s">
        <v>15636</v>
      </c>
      <c r="N411" s="93" t="s">
        <v>27</v>
      </c>
      <c r="O411" s="76" t="s">
        <v>15626</v>
      </c>
      <c r="P411" s="76">
        <v>3027</v>
      </c>
    </row>
    <row r="412" spans="1:21" s="76" customFormat="1" ht="15" customHeight="1">
      <c r="A412" s="69" t="s">
        <v>328</v>
      </c>
      <c r="B412" s="70" t="s">
        <v>867</v>
      </c>
      <c r="C412" s="70"/>
      <c r="D412" s="70"/>
      <c r="E412" s="70"/>
      <c r="F412" s="70"/>
      <c r="G412" s="70"/>
      <c r="H412" s="71" t="s">
        <v>868</v>
      </c>
      <c r="J412" s="73"/>
      <c r="K412" s="73" t="s">
        <v>14487</v>
      </c>
      <c r="L412" s="93" t="s">
        <v>124</v>
      </c>
      <c r="M412" s="76" t="s">
        <v>15636</v>
      </c>
      <c r="N412" s="93" t="s">
        <v>27</v>
      </c>
      <c r="O412" s="76" t="s">
        <v>15626</v>
      </c>
      <c r="P412" s="76">
        <v>3533</v>
      </c>
    </row>
    <row r="413" spans="1:21" s="73" customFormat="1" ht="15" customHeight="1">
      <c r="A413" s="69" t="s">
        <v>328</v>
      </c>
      <c r="B413" s="70" t="s">
        <v>869</v>
      </c>
      <c r="C413" s="70"/>
      <c r="D413" s="70"/>
      <c r="E413" s="70"/>
      <c r="F413" s="70"/>
      <c r="G413" s="70"/>
      <c r="H413" s="71" t="s">
        <v>870</v>
      </c>
      <c r="I413" s="76"/>
      <c r="K413" s="73" t="s">
        <v>20</v>
      </c>
      <c r="L413" s="93" t="s">
        <v>124</v>
      </c>
      <c r="M413" s="76" t="s">
        <v>15750</v>
      </c>
      <c r="N413" s="93" t="s">
        <v>27</v>
      </c>
      <c r="O413" s="76" t="s">
        <v>15626</v>
      </c>
      <c r="P413" s="76"/>
    </row>
    <row r="414" spans="1:21" s="73" customFormat="1" ht="15" customHeight="1">
      <c r="A414" s="69" t="s">
        <v>328</v>
      </c>
      <c r="B414" s="70" t="s">
        <v>871</v>
      </c>
      <c r="C414" s="70"/>
      <c r="D414" s="70"/>
      <c r="E414" s="70"/>
      <c r="F414" s="70"/>
      <c r="G414" s="70"/>
      <c r="H414" s="71" t="s">
        <v>872</v>
      </c>
      <c r="I414" s="76"/>
      <c r="K414" s="73" t="s">
        <v>20</v>
      </c>
      <c r="L414" s="93" t="s">
        <v>124</v>
      </c>
      <c r="M414" s="76" t="s">
        <v>15750</v>
      </c>
      <c r="N414" s="93" t="s">
        <v>27</v>
      </c>
      <c r="O414" s="76" t="s">
        <v>15626</v>
      </c>
      <c r="P414" s="76"/>
    </row>
    <row r="415" spans="1:21" s="73" customFormat="1" ht="15" customHeight="1">
      <c r="A415" s="69" t="s">
        <v>328</v>
      </c>
      <c r="B415" s="70" t="s">
        <v>873</v>
      </c>
      <c r="C415" s="70"/>
      <c r="D415" s="70"/>
      <c r="E415" s="70"/>
      <c r="F415" s="70"/>
      <c r="G415" s="70"/>
      <c r="H415" s="71" t="s">
        <v>874</v>
      </c>
      <c r="I415" s="76"/>
      <c r="K415" s="73" t="s">
        <v>20</v>
      </c>
      <c r="L415" s="93" t="s">
        <v>124</v>
      </c>
      <c r="M415" s="76" t="s">
        <v>15750</v>
      </c>
      <c r="N415" s="93" t="s">
        <v>27</v>
      </c>
      <c r="O415" s="76" t="s">
        <v>15626</v>
      </c>
      <c r="P415" s="76"/>
    </row>
    <row r="416" spans="1:21" s="73" customFormat="1" ht="45" customHeight="1">
      <c r="A416" s="69" t="s">
        <v>328</v>
      </c>
      <c r="B416" s="70" t="s">
        <v>1044</v>
      </c>
      <c r="C416" s="70"/>
      <c r="D416" s="70" t="s">
        <v>1045</v>
      </c>
      <c r="E416" s="70"/>
      <c r="F416" s="70" t="s">
        <v>32</v>
      </c>
      <c r="G416" s="70" t="s">
        <v>561</v>
      </c>
      <c r="H416" s="147" t="s">
        <v>1046</v>
      </c>
      <c r="I416" s="76" t="s">
        <v>16457</v>
      </c>
      <c r="K416" s="73" t="s">
        <v>93</v>
      </c>
      <c r="L416" s="93" t="s">
        <v>36</v>
      </c>
      <c r="M416" s="76" t="s">
        <v>14484</v>
      </c>
      <c r="N416" s="93" t="s">
        <v>27</v>
      </c>
      <c r="O416" s="76" t="s">
        <v>15626</v>
      </c>
      <c r="P416" s="76">
        <v>2572</v>
      </c>
    </row>
    <row r="417" spans="1:21" s="73" customFormat="1" ht="15" customHeight="1">
      <c r="A417" s="69" t="s">
        <v>328</v>
      </c>
      <c r="B417" s="70" t="s">
        <v>2018</v>
      </c>
      <c r="C417" s="70"/>
      <c r="D417" s="70"/>
      <c r="E417" s="70"/>
      <c r="F417" s="70" t="s">
        <v>32</v>
      </c>
      <c r="G417" s="70" t="s">
        <v>346</v>
      </c>
      <c r="H417" s="71" t="s">
        <v>2020</v>
      </c>
      <c r="I417" s="353" t="s">
        <v>16669</v>
      </c>
      <c r="J417" s="73" t="s">
        <v>16377</v>
      </c>
      <c r="K417" s="73" t="s">
        <v>35</v>
      </c>
      <c r="L417" s="93" t="s">
        <v>36</v>
      </c>
      <c r="M417" s="76" t="s">
        <v>14484</v>
      </c>
      <c r="N417" s="93" t="s">
        <v>27</v>
      </c>
      <c r="O417" s="76" t="s">
        <v>15626</v>
      </c>
      <c r="P417" s="76">
        <v>17108</v>
      </c>
      <c r="U417" s="73" t="s">
        <v>16418</v>
      </c>
    </row>
    <row r="418" spans="1:21" s="76" customFormat="1" ht="15" customHeight="1">
      <c r="A418" s="69" t="s">
        <v>328</v>
      </c>
      <c r="B418" s="70" t="s">
        <v>2733</v>
      </c>
      <c r="C418" s="70"/>
      <c r="D418" s="70"/>
      <c r="E418" s="70"/>
      <c r="F418" s="70" t="s">
        <v>32</v>
      </c>
      <c r="G418" s="70" t="s">
        <v>346</v>
      </c>
      <c r="H418" s="71" t="s">
        <v>2734</v>
      </c>
      <c r="I418" s="353" t="s">
        <v>16670</v>
      </c>
      <c r="J418" s="73" t="s">
        <v>16377</v>
      </c>
      <c r="K418" s="73" t="s">
        <v>35</v>
      </c>
      <c r="L418" s="93" t="s">
        <v>36</v>
      </c>
      <c r="M418" s="76" t="s">
        <v>14484</v>
      </c>
      <c r="N418" s="93" t="s">
        <v>27</v>
      </c>
      <c r="O418" s="76" t="s">
        <v>15626</v>
      </c>
      <c r="P418" s="76">
        <v>4701</v>
      </c>
      <c r="Q418" s="73"/>
      <c r="R418" s="73"/>
      <c r="S418" s="73"/>
      <c r="T418" s="73"/>
      <c r="U418" s="73" t="s">
        <v>16418</v>
      </c>
    </row>
    <row r="419" spans="1:21" s="73" customFormat="1" ht="30" customHeight="1">
      <c r="A419" s="69" t="s">
        <v>328</v>
      </c>
      <c r="B419" s="70" t="s">
        <v>881</v>
      </c>
      <c r="C419" s="70"/>
      <c r="D419" s="70"/>
      <c r="E419" s="70"/>
      <c r="F419" s="70" t="s">
        <v>32</v>
      </c>
      <c r="G419" s="70" t="s">
        <v>71</v>
      </c>
      <c r="H419" s="71" t="s">
        <v>882</v>
      </c>
      <c r="I419" s="76"/>
      <c r="J419" s="73" t="s">
        <v>16378</v>
      </c>
      <c r="K419" s="73" t="s">
        <v>35</v>
      </c>
      <c r="L419" s="93" t="s">
        <v>36</v>
      </c>
      <c r="M419" s="76" t="s">
        <v>14484</v>
      </c>
      <c r="N419" s="93" t="s">
        <v>27</v>
      </c>
      <c r="O419" s="76" t="s">
        <v>15626</v>
      </c>
      <c r="P419" s="76">
        <v>1369</v>
      </c>
      <c r="U419" s="1" t="s">
        <v>16419</v>
      </c>
    </row>
    <row r="420" spans="1:21" s="76" customFormat="1" ht="15" customHeight="1">
      <c r="A420" s="69" t="s">
        <v>328</v>
      </c>
      <c r="B420" s="70" t="s">
        <v>883</v>
      </c>
      <c r="C420" s="70"/>
      <c r="D420" s="70"/>
      <c r="E420" s="70"/>
      <c r="F420" s="70" t="s">
        <v>32</v>
      </c>
      <c r="G420" s="70" t="s">
        <v>71</v>
      </c>
      <c r="H420" s="71" t="s">
        <v>884</v>
      </c>
      <c r="J420" s="73" t="s">
        <v>16378</v>
      </c>
      <c r="K420" s="73" t="s">
        <v>35</v>
      </c>
      <c r="L420" s="93" t="s">
        <v>36</v>
      </c>
      <c r="M420" s="76" t="s">
        <v>14484</v>
      </c>
      <c r="N420" s="93" t="s">
        <v>27</v>
      </c>
      <c r="O420" s="76" t="s">
        <v>15626</v>
      </c>
      <c r="P420" s="76">
        <v>1324</v>
      </c>
      <c r="U420" s="1" t="s">
        <v>16419</v>
      </c>
    </row>
    <row r="421" spans="1:21" s="73" customFormat="1" ht="15" customHeight="1">
      <c r="A421" s="69" t="s">
        <v>328</v>
      </c>
      <c r="B421" s="70" t="s">
        <v>3100</v>
      </c>
      <c r="C421" s="70"/>
      <c r="D421" s="70"/>
      <c r="E421" s="70"/>
      <c r="F421" s="70" t="s">
        <v>32</v>
      </c>
      <c r="G421" s="70" t="s">
        <v>346</v>
      </c>
      <c r="H421" s="71" t="s">
        <v>3101</v>
      </c>
      <c r="I421" s="353" t="s">
        <v>16671</v>
      </c>
      <c r="J421" s="73" t="s">
        <v>16377</v>
      </c>
      <c r="K421" s="73" t="s">
        <v>35</v>
      </c>
      <c r="L421" s="93" t="s">
        <v>36</v>
      </c>
      <c r="M421" s="76" t="s">
        <v>14484</v>
      </c>
      <c r="N421" s="93" t="s">
        <v>27</v>
      </c>
      <c r="O421" s="76" t="s">
        <v>15626</v>
      </c>
      <c r="P421" s="76">
        <v>10307</v>
      </c>
      <c r="U421" s="73" t="s">
        <v>16418</v>
      </c>
    </row>
    <row r="422" spans="1:21" s="73" customFormat="1" ht="15" customHeight="1">
      <c r="A422" s="69" t="s">
        <v>328</v>
      </c>
      <c r="B422" s="70" t="s">
        <v>1574</v>
      </c>
      <c r="C422" s="70"/>
      <c r="D422" s="70"/>
      <c r="E422" s="70"/>
      <c r="F422" s="70" t="s">
        <v>32</v>
      </c>
      <c r="G422" s="70" t="s">
        <v>346</v>
      </c>
      <c r="H422" s="71" t="s">
        <v>1575</v>
      </c>
      <c r="I422" s="353" t="s">
        <v>16672</v>
      </c>
      <c r="J422" s="73" t="s">
        <v>16377</v>
      </c>
      <c r="K422" s="73" t="s">
        <v>35</v>
      </c>
      <c r="L422" s="93" t="s">
        <v>36</v>
      </c>
      <c r="M422" s="76" t="s">
        <v>14484</v>
      </c>
      <c r="N422" s="93" t="s">
        <v>27</v>
      </c>
      <c r="O422" s="76" t="s">
        <v>15626</v>
      </c>
      <c r="P422" s="76">
        <v>5530</v>
      </c>
      <c r="U422" s="73" t="s">
        <v>16418</v>
      </c>
    </row>
    <row r="423" spans="1:21" s="73" customFormat="1" ht="15" customHeight="1">
      <c r="A423" s="69" t="s">
        <v>328</v>
      </c>
      <c r="B423" s="70" t="s">
        <v>889</v>
      </c>
      <c r="C423" s="70"/>
      <c r="D423" s="70"/>
      <c r="E423" s="70"/>
      <c r="F423" s="70"/>
      <c r="G423" s="70"/>
      <c r="H423" s="71" t="s">
        <v>890</v>
      </c>
      <c r="I423" s="76"/>
      <c r="K423" s="73" t="s">
        <v>14487</v>
      </c>
      <c r="L423" s="93" t="s">
        <v>124</v>
      </c>
      <c r="M423" s="76" t="s">
        <v>15636</v>
      </c>
      <c r="N423" s="93" t="s">
        <v>27</v>
      </c>
      <c r="O423" s="76" t="s">
        <v>15626</v>
      </c>
      <c r="P423" s="76">
        <v>38</v>
      </c>
    </row>
    <row r="424" spans="1:21" s="76" customFormat="1" ht="15" customHeight="1">
      <c r="A424" s="69" t="s">
        <v>328</v>
      </c>
      <c r="B424" s="70" t="s">
        <v>889</v>
      </c>
      <c r="C424" s="70"/>
      <c r="D424" s="70"/>
      <c r="E424" s="70"/>
      <c r="F424" s="70"/>
      <c r="G424" s="70"/>
      <c r="H424" s="71" t="s">
        <v>891</v>
      </c>
      <c r="J424" s="73"/>
      <c r="K424" s="73" t="s">
        <v>14487</v>
      </c>
      <c r="L424" s="93" t="s">
        <v>124</v>
      </c>
      <c r="M424" s="76" t="s">
        <v>15636</v>
      </c>
      <c r="N424" s="93" t="s">
        <v>27</v>
      </c>
      <c r="O424" s="76" t="s">
        <v>15626</v>
      </c>
      <c r="P424" s="76">
        <v>9</v>
      </c>
    </row>
    <row r="425" spans="1:21" s="73" customFormat="1" ht="15" customHeight="1">
      <c r="A425" s="69" t="s">
        <v>328</v>
      </c>
      <c r="B425" s="70" t="s">
        <v>889</v>
      </c>
      <c r="C425" s="70"/>
      <c r="D425" s="70"/>
      <c r="E425" s="70"/>
      <c r="F425" s="70"/>
      <c r="G425" s="70"/>
      <c r="H425" s="71" t="s">
        <v>892</v>
      </c>
      <c r="I425" s="76"/>
      <c r="K425" s="73" t="s">
        <v>14487</v>
      </c>
      <c r="L425" s="93" t="s">
        <v>124</v>
      </c>
      <c r="M425" s="76" t="s">
        <v>15636</v>
      </c>
      <c r="N425" s="93" t="s">
        <v>27</v>
      </c>
      <c r="O425" s="76" t="s">
        <v>15626</v>
      </c>
      <c r="P425" s="76">
        <v>190</v>
      </c>
    </row>
    <row r="426" spans="1:21" s="73" customFormat="1" ht="15" customHeight="1">
      <c r="A426" s="69" t="s">
        <v>328</v>
      </c>
      <c r="B426" s="70" t="s">
        <v>889</v>
      </c>
      <c r="C426" s="70"/>
      <c r="D426" s="70"/>
      <c r="E426" s="70"/>
      <c r="F426" s="70"/>
      <c r="G426" s="70"/>
      <c r="H426" s="71" t="s">
        <v>893</v>
      </c>
      <c r="I426" s="76"/>
      <c r="K426" s="73" t="s">
        <v>14487</v>
      </c>
      <c r="L426" s="93" t="s">
        <v>124</v>
      </c>
      <c r="M426" s="76" t="s">
        <v>15636</v>
      </c>
      <c r="N426" s="93" t="s">
        <v>27</v>
      </c>
      <c r="O426" s="76" t="s">
        <v>15626</v>
      </c>
      <c r="P426" s="76">
        <v>4155</v>
      </c>
    </row>
    <row r="427" spans="1:21" s="73" customFormat="1" ht="15" customHeight="1">
      <c r="A427" s="69" t="s">
        <v>328</v>
      </c>
      <c r="B427" s="70" t="s">
        <v>889</v>
      </c>
      <c r="C427" s="70"/>
      <c r="D427" s="70"/>
      <c r="E427" s="70"/>
      <c r="F427" s="70"/>
      <c r="G427" s="70"/>
      <c r="H427" s="71" t="s">
        <v>894</v>
      </c>
      <c r="I427" s="76"/>
      <c r="K427" s="73" t="s">
        <v>14487</v>
      </c>
      <c r="L427" s="93" t="s">
        <v>124</v>
      </c>
      <c r="M427" s="76" t="s">
        <v>15636</v>
      </c>
      <c r="N427" s="93" t="s">
        <v>27</v>
      </c>
      <c r="O427" s="76" t="s">
        <v>15626</v>
      </c>
      <c r="P427" s="76">
        <v>15</v>
      </c>
    </row>
    <row r="428" spans="1:21" s="76" customFormat="1" ht="15" customHeight="1">
      <c r="A428" s="69" t="s">
        <v>328</v>
      </c>
      <c r="B428" s="70" t="s">
        <v>889</v>
      </c>
      <c r="C428" s="70"/>
      <c r="D428" s="70"/>
      <c r="E428" s="70"/>
      <c r="F428" s="70"/>
      <c r="G428" s="70"/>
      <c r="H428" s="71" t="s">
        <v>895</v>
      </c>
      <c r="J428" s="73"/>
      <c r="K428" s="73" t="s">
        <v>14487</v>
      </c>
      <c r="L428" s="93" t="s">
        <v>124</v>
      </c>
      <c r="M428" s="76" t="s">
        <v>15636</v>
      </c>
      <c r="N428" s="93" t="s">
        <v>27</v>
      </c>
      <c r="O428" s="76" t="s">
        <v>15626</v>
      </c>
      <c r="P428" s="76">
        <v>12</v>
      </c>
    </row>
    <row r="429" spans="1:21" s="76" customFormat="1" ht="15" customHeight="1">
      <c r="A429" s="69" t="s">
        <v>328</v>
      </c>
      <c r="B429" s="70" t="s">
        <v>889</v>
      </c>
      <c r="C429" s="70"/>
      <c r="D429" s="70"/>
      <c r="E429" s="70"/>
      <c r="F429" s="70"/>
      <c r="G429" s="70"/>
      <c r="H429" s="71" t="s">
        <v>896</v>
      </c>
      <c r="J429" s="73"/>
      <c r="K429" s="73" t="s">
        <v>14487</v>
      </c>
      <c r="L429" s="93" t="s">
        <v>124</v>
      </c>
      <c r="M429" s="76" t="s">
        <v>15636</v>
      </c>
      <c r="N429" s="93" t="s">
        <v>27</v>
      </c>
      <c r="O429" s="76" t="s">
        <v>15626</v>
      </c>
      <c r="P429" s="76">
        <v>10</v>
      </c>
    </row>
    <row r="430" spans="1:21" s="73" customFormat="1" ht="15" customHeight="1">
      <c r="A430" s="69" t="s">
        <v>328</v>
      </c>
      <c r="B430" s="70" t="s">
        <v>889</v>
      </c>
      <c r="C430" s="70"/>
      <c r="D430" s="70"/>
      <c r="E430" s="70"/>
      <c r="F430" s="70"/>
      <c r="G430" s="70"/>
      <c r="H430" s="71" t="s">
        <v>897</v>
      </c>
      <c r="I430" s="76"/>
      <c r="K430" s="73" t="s">
        <v>14487</v>
      </c>
      <c r="L430" s="93" t="s">
        <v>124</v>
      </c>
      <c r="M430" s="76" t="s">
        <v>15636</v>
      </c>
      <c r="N430" s="93" t="s">
        <v>27</v>
      </c>
      <c r="O430" s="76" t="s">
        <v>15626</v>
      </c>
      <c r="P430" s="76"/>
    </row>
    <row r="431" spans="1:21" s="73" customFormat="1" ht="30" customHeight="1">
      <c r="A431" s="69" t="s">
        <v>328</v>
      </c>
      <c r="B431" s="70" t="s">
        <v>889</v>
      </c>
      <c r="C431" s="70"/>
      <c r="D431" s="70" t="s">
        <v>682</v>
      </c>
      <c r="E431" s="70"/>
      <c r="F431" s="70" t="s">
        <v>32</v>
      </c>
      <c r="G431" s="70" t="s">
        <v>71</v>
      </c>
      <c r="H431" s="71" t="s">
        <v>898</v>
      </c>
      <c r="I431" s="76"/>
      <c r="K431" s="73" t="s">
        <v>14487</v>
      </c>
      <c r="L431" s="93" t="s">
        <v>124</v>
      </c>
      <c r="M431" s="76" t="s">
        <v>15636</v>
      </c>
      <c r="N431" s="93" t="s">
        <v>27</v>
      </c>
      <c r="O431" s="76" t="s">
        <v>15626</v>
      </c>
      <c r="P431" s="76">
        <v>55</v>
      </c>
    </row>
    <row r="432" spans="1:21" s="73" customFormat="1" ht="15" customHeight="1">
      <c r="A432" s="69" t="s">
        <v>328</v>
      </c>
      <c r="B432" s="70" t="s">
        <v>899</v>
      </c>
      <c r="C432" s="70"/>
      <c r="D432" s="70"/>
      <c r="E432" s="70"/>
      <c r="F432" s="70"/>
      <c r="G432" s="70"/>
      <c r="H432" s="71" t="s">
        <v>900</v>
      </c>
      <c r="I432" s="76"/>
      <c r="K432" s="73" t="s">
        <v>14487</v>
      </c>
      <c r="L432" s="93" t="s">
        <v>124</v>
      </c>
      <c r="M432" s="76" t="s">
        <v>15636</v>
      </c>
      <c r="N432" s="93" t="s">
        <v>27</v>
      </c>
      <c r="O432" s="76" t="s">
        <v>15626</v>
      </c>
      <c r="P432" s="76">
        <v>1157</v>
      </c>
    </row>
    <row r="433" spans="1:20" s="73" customFormat="1" ht="15" customHeight="1">
      <c r="A433" s="69" t="s">
        <v>328</v>
      </c>
      <c r="B433" s="70" t="s">
        <v>901</v>
      </c>
      <c r="C433" s="70"/>
      <c r="D433" s="70"/>
      <c r="E433" s="70"/>
      <c r="F433" s="70"/>
      <c r="G433" s="70"/>
      <c r="H433" s="71" t="s">
        <v>902</v>
      </c>
      <c r="I433" s="76"/>
      <c r="K433" s="73" t="s">
        <v>14487</v>
      </c>
      <c r="L433" s="93" t="s">
        <v>124</v>
      </c>
      <c r="M433" s="76" t="s">
        <v>15636</v>
      </c>
      <c r="N433" s="93" t="s">
        <v>27</v>
      </c>
      <c r="O433" s="76" t="s">
        <v>15626</v>
      </c>
      <c r="P433" s="76">
        <v>30403</v>
      </c>
    </row>
    <row r="434" spans="1:20" s="73" customFormat="1" ht="15" customHeight="1">
      <c r="A434" s="69" t="s">
        <v>328</v>
      </c>
      <c r="B434" s="70" t="s">
        <v>904</v>
      </c>
      <c r="C434" s="70"/>
      <c r="D434" s="70"/>
      <c r="E434" s="70"/>
      <c r="F434" s="70"/>
      <c r="G434" s="70"/>
      <c r="H434" s="71" t="s">
        <v>905</v>
      </c>
      <c r="I434" s="76"/>
      <c r="K434" s="73" t="s">
        <v>20</v>
      </c>
      <c r="L434" s="93" t="s">
        <v>124</v>
      </c>
      <c r="M434" s="76" t="s">
        <v>15750</v>
      </c>
      <c r="N434" s="93" t="s">
        <v>27</v>
      </c>
      <c r="O434" s="76" t="s">
        <v>15626</v>
      </c>
      <c r="P434" s="76"/>
    </row>
    <row r="435" spans="1:20" s="73" customFormat="1" ht="15" customHeight="1">
      <c r="A435" s="69" t="s">
        <v>328</v>
      </c>
      <c r="B435" s="70" t="s">
        <v>906</v>
      </c>
      <c r="C435" s="70"/>
      <c r="D435" s="70"/>
      <c r="E435" s="70"/>
      <c r="F435" s="70"/>
      <c r="G435" s="70"/>
      <c r="H435" s="71" t="s">
        <v>907</v>
      </c>
      <c r="I435" s="76"/>
      <c r="K435" s="73" t="s">
        <v>20</v>
      </c>
      <c r="L435" s="93" t="s">
        <v>124</v>
      </c>
      <c r="M435" s="76" t="s">
        <v>15750</v>
      </c>
      <c r="N435" s="93" t="s">
        <v>27</v>
      </c>
      <c r="O435" s="76" t="s">
        <v>15626</v>
      </c>
      <c r="P435" s="76"/>
    </row>
    <row r="436" spans="1:20" s="76" customFormat="1" ht="15" customHeight="1">
      <c r="A436" s="69" t="s">
        <v>328</v>
      </c>
      <c r="B436" s="70" t="s">
        <v>906</v>
      </c>
      <c r="C436" s="70"/>
      <c r="D436" s="70"/>
      <c r="E436" s="70"/>
      <c r="F436" s="70"/>
      <c r="G436" s="70"/>
      <c r="H436" s="71" t="s">
        <v>908</v>
      </c>
      <c r="J436" s="73"/>
      <c r="K436" s="73" t="s">
        <v>20</v>
      </c>
      <c r="L436" s="93" t="s">
        <v>124</v>
      </c>
      <c r="M436" s="76" t="s">
        <v>15750</v>
      </c>
      <c r="N436" s="93" t="s">
        <v>27</v>
      </c>
      <c r="O436" s="76" t="s">
        <v>15626</v>
      </c>
    </row>
    <row r="437" spans="1:20" s="73" customFormat="1" ht="15" customHeight="1">
      <c r="A437" s="69" t="s">
        <v>328</v>
      </c>
      <c r="B437" s="70" t="s">
        <v>906</v>
      </c>
      <c r="C437" s="70"/>
      <c r="D437" s="70"/>
      <c r="E437" s="70"/>
      <c r="F437" s="70"/>
      <c r="G437" s="70"/>
      <c r="H437" s="71" t="s">
        <v>909</v>
      </c>
      <c r="I437" s="76"/>
      <c r="K437" s="73" t="s">
        <v>20</v>
      </c>
      <c r="L437" s="93" t="s">
        <v>124</v>
      </c>
      <c r="M437" s="76" t="s">
        <v>15750</v>
      </c>
      <c r="N437" s="93" t="s">
        <v>27</v>
      </c>
      <c r="O437" s="76" t="s">
        <v>15626</v>
      </c>
      <c r="P437" s="76"/>
    </row>
    <row r="438" spans="1:20" s="73" customFormat="1" ht="15" customHeight="1">
      <c r="A438" s="69" t="s">
        <v>328</v>
      </c>
      <c r="B438" s="70" t="s">
        <v>906</v>
      </c>
      <c r="C438" s="70"/>
      <c r="D438" s="70"/>
      <c r="E438" s="70"/>
      <c r="F438" s="70"/>
      <c r="G438" s="70"/>
      <c r="H438" s="71" t="s">
        <v>910</v>
      </c>
      <c r="I438" s="76"/>
      <c r="K438" s="73" t="s">
        <v>20</v>
      </c>
      <c r="L438" s="93" t="s">
        <v>124</v>
      </c>
      <c r="M438" s="76" t="s">
        <v>15750</v>
      </c>
      <c r="N438" s="93" t="s">
        <v>27</v>
      </c>
      <c r="O438" s="76" t="s">
        <v>15626</v>
      </c>
      <c r="P438" s="76"/>
    </row>
    <row r="439" spans="1:20" s="73" customFormat="1" ht="15" customHeight="1">
      <c r="A439" s="69" t="s">
        <v>328</v>
      </c>
      <c r="B439" s="70" t="s">
        <v>911</v>
      </c>
      <c r="C439" s="70"/>
      <c r="D439" s="70"/>
      <c r="E439" s="70"/>
      <c r="F439" s="70"/>
      <c r="G439" s="70"/>
      <c r="H439" s="71" t="s">
        <v>912</v>
      </c>
      <c r="I439" s="76"/>
      <c r="K439" s="73" t="s">
        <v>20</v>
      </c>
      <c r="L439" s="93" t="s">
        <v>124</v>
      </c>
      <c r="M439" s="76" t="s">
        <v>15750</v>
      </c>
      <c r="N439" s="93" t="s">
        <v>27</v>
      </c>
      <c r="O439" s="76" t="s">
        <v>15626</v>
      </c>
      <c r="P439" s="76"/>
    </row>
    <row r="440" spans="1:20" s="73" customFormat="1" ht="15" customHeight="1">
      <c r="A440" s="69" t="s">
        <v>328</v>
      </c>
      <c r="B440" s="70" t="s">
        <v>913</v>
      </c>
      <c r="C440" s="70"/>
      <c r="D440" s="70"/>
      <c r="E440" s="70"/>
      <c r="F440" s="70"/>
      <c r="G440" s="70"/>
      <c r="H440" s="71" t="s">
        <v>914</v>
      </c>
      <c r="I440" s="76"/>
      <c r="K440" s="73" t="s">
        <v>20</v>
      </c>
      <c r="L440" s="93" t="s">
        <v>124</v>
      </c>
      <c r="M440" s="76" t="s">
        <v>15750</v>
      </c>
      <c r="N440" s="93" t="s">
        <v>27</v>
      </c>
      <c r="O440" s="76" t="s">
        <v>15626</v>
      </c>
      <c r="P440" s="76"/>
    </row>
    <row r="441" spans="1:20" s="73" customFormat="1" ht="15" customHeight="1">
      <c r="A441" s="69" t="s">
        <v>328</v>
      </c>
      <c r="B441" s="70" t="s">
        <v>915</v>
      </c>
      <c r="C441" s="70"/>
      <c r="D441" s="70"/>
      <c r="E441" s="70"/>
      <c r="F441" s="70"/>
      <c r="G441" s="70"/>
      <c r="H441" s="71" t="s">
        <v>916</v>
      </c>
      <c r="I441" s="76"/>
      <c r="K441" s="73" t="s">
        <v>20</v>
      </c>
      <c r="L441" s="93" t="s">
        <v>124</v>
      </c>
      <c r="M441" s="76" t="s">
        <v>15750</v>
      </c>
      <c r="N441" s="93" t="s">
        <v>27</v>
      </c>
      <c r="O441" s="76" t="s">
        <v>15626</v>
      </c>
      <c r="P441" s="76"/>
    </row>
    <row r="442" spans="1:20" s="76" customFormat="1" ht="15" customHeight="1">
      <c r="A442" s="69" t="s">
        <v>328</v>
      </c>
      <c r="B442" s="70" t="s">
        <v>917</v>
      </c>
      <c r="C442" s="70"/>
      <c r="D442" s="70"/>
      <c r="E442" s="70"/>
      <c r="F442" s="70"/>
      <c r="G442" s="70"/>
      <c r="H442" s="71" t="s">
        <v>918</v>
      </c>
      <c r="J442" s="73"/>
      <c r="K442" s="73" t="s">
        <v>20</v>
      </c>
      <c r="L442" s="93" t="s">
        <v>124</v>
      </c>
      <c r="M442" s="76" t="s">
        <v>15750</v>
      </c>
      <c r="N442" s="93" t="s">
        <v>27</v>
      </c>
      <c r="O442" s="76" t="s">
        <v>15626</v>
      </c>
    </row>
    <row r="443" spans="1:20" s="73" customFormat="1" ht="15" customHeight="1">
      <c r="A443" s="69" t="s">
        <v>328</v>
      </c>
      <c r="B443" s="70" t="s">
        <v>919</v>
      </c>
      <c r="C443" s="70"/>
      <c r="D443" s="70"/>
      <c r="E443" s="70"/>
      <c r="F443" s="70"/>
      <c r="G443" s="70"/>
      <c r="H443" s="71" t="s">
        <v>920</v>
      </c>
      <c r="I443" s="76"/>
      <c r="K443" s="73" t="s">
        <v>20</v>
      </c>
      <c r="L443" s="93" t="s">
        <v>124</v>
      </c>
      <c r="M443" s="76" t="s">
        <v>15750</v>
      </c>
      <c r="N443" s="93" t="s">
        <v>27</v>
      </c>
      <c r="O443" s="76" t="s">
        <v>15626</v>
      </c>
      <c r="P443" s="76"/>
    </row>
    <row r="444" spans="1:20" s="73" customFormat="1" ht="15" customHeight="1">
      <c r="A444" s="69" t="s">
        <v>328</v>
      </c>
      <c r="B444" s="70" t="s">
        <v>919</v>
      </c>
      <c r="C444" s="70"/>
      <c r="D444" s="70"/>
      <c r="E444" s="70"/>
      <c r="F444" s="70"/>
      <c r="G444" s="70"/>
      <c r="H444" s="71" t="s">
        <v>921</v>
      </c>
      <c r="I444" s="76"/>
      <c r="K444" s="73" t="s">
        <v>20</v>
      </c>
      <c r="L444" s="93" t="s">
        <v>124</v>
      </c>
      <c r="M444" s="76" t="s">
        <v>15750</v>
      </c>
      <c r="N444" s="93" t="s">
        <v>27</v>
      </c>
      <c r="O444" s="76" t="s">
        <v>15626</v>
      </c>
      <c r="P444" s="76"/>
    </row>
    <row r="445" spans="1:20" s="73" customFormat="1" ht="15" customHeight="1">
      <c r="A445" s="69" t="s">
        <v>328</v>
      </c>
      <c r="B445" s="70" t="s">
        <v>922</v>
      </c>
      <c r="C445" s="70"/>
      <c r="D445" s="70"/>
      <c r="E445" s="70"/>
      <c r="F445" s="70"/>
      <c r="G445" s="70"/>
      <c r="H445" s="71" t="s">
        <v>923</v>
      </c>
      <c r="I445" s="76"/>
      <c r="K445" s="73" t="s">
        <v>20</v>
      </c>
      <c r="L445" s="93" t="s">
        <v>124</v>
      </c>
      <c r="M445" s="76" t="s">
        <v>15750</v>
      </c>
      <c r="N445" s="93" t="s">
        <v>27</v>
      </c>
      <c r="O445" s="76" t="s">
        <v>15626</v>
      </c>
      <c r="P445" s="76"/>
    </row>
    <row r="446" spans="1:20" s="73" customFormat="1" ht="15" customHeight="1">
      <c r="A446" s="69" t="s">
        <v>328</v>
      </c>
      <c r="B446" s="70" t="s">
        <v>922</v>
      </c>
      <c r="C446" s="70"/>
      <c r="D446" s="70"/>
      <c r="E446" s="70"/>
      <c r="F446" s="70"/>
      <c r="G446" s="70"/>
      <c r="H446" s="71" t="s">
        <v>924</v>
      </c>
      <c r="I446" s="76"/>
      <c r="K446" s="73" t="s">
        <v>20</v>
      </c>
      <c r="L446" s="93" t="s">
        <v>124</v>
      </c>
      <c r="M446" s="76" t="s">
        <v>15750</v>
      </c>
      <c r="N446" s="93" t="s">
        <v>27</v>
      </c>
      <c r="O446" s="76" t="s">
        <v>15626</v>
      </c>
      <c r="P446" s="76"/>
    </row>
    <row r="447" spans="1:20" s="73" customFormat="1" ht="30" customHeight="1">
      <c r="A447" s="69" t="s">
        <v>328</v>
      </c>
      <c r="B447" s="70" t="s">
        <v>925</v>
      </c>
      <c r="C447" s="70"/>
      <c r="D447" s="70" t="s">
        <v>926</v>
      </c>
      <c r="E447" s="70" t="s">
        <v>927</v>
      </c>
      <c r="F447" s="70" t="s">
        <v>32</v>
      </c>
      <c r="G447" s="70" t="s">
        <v>427</v>
      </c>
      <c r="H447" s="71" t="s">
        <v>928</v>
      </c>
      <c r="I447" s="76" t="s">
        <v>14844</v>
      </c>
      <c r="J447" s="134"/>
      <c r="K447" s="123" t="s">
        <v>44</v>
      </c>
      <c r="L447" s="93" t="s">
        <v>36</v>
      </c>
      <c r="M447" s="76" t="s">
        <v>37</v>
      </c>
      <c r="N447" s="93" t="s">
        <v>27</v>
      </c>
      <c r="O447" s="76" t="s">
        <v>15626</v>
      </c>
      <c r="P447" s="76">
        <v>466</v>
      </c>
      <c r="Q447" s="1">
        <v>1</v>
      </c>
    </row>
    <row r="448" spans="1:20" s="73" customFormat="1" ht="15" customHeight="1">
      <c r="A448" s="69" t="s">
        <v>328</v>
      </c>
      <c r="B448" s="70" t="s">
        <v>1080</v>
      </c>
      <c r="C448" s="70"/>
      <c r="D448" s="70" t="s">
        <v>1045</v>
      </c>
      <c r="E448" s="70"/>
      <c r="F448" s="70" t="s">
        <v>32</v>
      </c>
      <c r="G448" s="70" t="s">
        <v>561</v>
      </c>
      <c r="H448" s="71" t="s">
        <v>1081</v>
      </c>
      <c r="I448" s="76" t="s">
        <v>16458</v>
      </c>
      <c r="K448" s="73" t="s">
        <v>93</v>
      </c>
      <c r="L448" s="93" t="s">
        <v>36</v>
      </c>
      <c r="M448" s="76" t="s">
        <v>14484</v>
      </c>
      <c r="N448" s="93" t="s">
        <v>27</v>
      </c>
      <c r="O448" s="76" t="s">
        <v>15626</v>
      </c>
      <c r="P448" s="76">
        <v>693</v>
      </c>
      <c r="Q448" s="76"/>
      <c r="R448" s="76"/>
      <c r="S448" s="76"/>
      <c r="T448" s="76"/>
    </row>
    <row r="449" spans="1:17" s="73" customFormat="1" ht="30" customHeight="1">
      <c r="A449" s="69" t="s">
        <v>328</v>
      </c>
      <c r="B449" s="70" t="s">
        <v>931</v>
      </c>
      <c r="C449" s="70"/>
      <c r="D449" s="70" t="s">
        <v>926</v>
      </c>
      <c r="E449" s="70" t="s">
        <v>927</v>
      </c>
      <c r="F449" s="70" t="s">
        <v>32</v>
      </c>
      <c r="G449" s="70" t="s">
        <v>427</v>
      </c>
      <c r="H449" s="71" t="s">
        <v>932</v>
      </c>
      <c r="I449" s="76" t="s">
        <v>14826</v>
      </c>
      <c r="J449" s="134"/>
      <c r="K449" s="123" t="s">
        <v>44</v>
      </c>
      <c r="L449" s="93" t="s">
        <v>36</v>
      </c>
      <c r="M449" s="76" t="s">
        <v>37</v>
      </c>
      <c r="N449" s="93" t="s">
        <v>27</v>
      </c>
      <c r="O449" s="76" t="s">
        <v>15626</v>
      </c>
      <c r="P449" s="76">
        <v>137</v>
      </c>
      <c r="Q449" s="1">
        <v>1</v>
      </c>
    </row>
    <row r="450" spans="1:17" s="73" customFormat="1" ht="30" customHeight="1">
      <c r="A450" s="69" t="s">
        <v>328</v>
      </c>
      <c r="B450" s="70" t="s">
        <v>933</v>
      </c>
      <c r="C450" s="70"/>
      <c r="D450" s="70" t="s">
        <v>926</v>
      </c>
      <c r="E450" s="70" t="s">
        <v>927</v>
      </c>
      <c r="F450" s="70" t="s">
        <v>32</v>
      </c>
      <c r="G450" s="70" t="s">
        <v>427</v>
      </c>
      <c r="H450" s="71" t="s">
        <v>934</v>
      </c>
      <c r="I450" s="76" t="s">
        <v>14830</v>
      </c>
      <c r="J450" s="134"/>
      <c r="K450" s="123" t="s">
        <v>44</v>
      </c>
      <c r="L450" s="93" t="s">
        <v>36</v>
      </c>
      <c r="M450" s="76" t="s">
        <v>37</v>
      </c>
      <c r="N450" s="93" t="s">
        <v>27</v>
      </c>
      <c r="O450" s="76" t="s">
        <v>15626</v>
      </c>
      <c r="P450" s="76">
        <v>241</v>
      </c>
      <c r="Q450" s="1">
        <v>1</v>
      </c>
    </row>
    <row r="451" spans="1:17" s="76" customFormat="1" ht="30" customHeight="1">
      <c r="A451" s="69" t="s">
        <v>328</v>
      </c>
      <c r="B451" s="70" t="s">
        <v>935</v>
      </c>
      <c r="C451" s="70"/>
      <c r="D451" s="70" t="s">
        <v>926</v>
      </c>
      <c r="E451" s="70" t="s">
        <v>927</v>
      </c>
      <c r="F451" s="70" t="s">
        <v>32</v>
      </c>
      <c r="G451" s="70" t="s">
        <v>427</v>
      </c>
      <c r="H451" s="71" t="s">
        <v>936</v>
      </c>
      <c r="I451" s="76" t="s">
        <v>14828</v>
      </c>
      <c r="J451" s="134"/>
      <c r="K451" s="123" t="s">
        <v>44</v>
      </c>
      <c r="L451" s="93" t="s">
        <v>36</v>
      </c>
      <c r="M451" s="76" t="s">
        <v>37</v>
      </c>
      <c r="N451" s="93" t="s">
        <v>27</v>
      </c>
      <c r="O451" s="76" t="s">
        <v>15626</v>
      </c>
      <c r="P451" s="76">
        <v>111</v>
      </c>
      <c r="Q451" s="1">
        <v>1</v>
      </c>
    </row>
    <row r="452" spans="1:17" s="73" customFormat="1" ht="30" customHeight="1">
      <c r="A452" s="69" t="s">
        <v>328</v>
      </c>
      <c r="B452" s="70" t="s">
        <v>937</v>
      </c>
      <c r="C452" s="70"/>
      <c r="D452" s="70" t="s">
        <v>926</v>
      </c>
      <c r="E452" s="70" t="s">
        <v>927</v>
      </c>
      <c r="F452" s="70" t="s">
        <v>32</v>
      </c>
      <c r="G452" s="70" t="s">
        <v>427</v>
      </c>
      <c r="H452" s="71" t="s">
        <v>938</v>
      </c>
      <c r="I452" s="76" t="s">
        <v>14832</v>
      </c>
      <c r="J452" s="134"/>
      <c r="K452" s="123" t="s">
        <v>44</v>
      </c>
      <c r="L452" s="93" t="s">
        <v>36</v>
      </c>
      <c r="M452" s="76" t="s">
        <v>37</v>
      </c>
      <c r="N452" s="93" t="s">
        <v>27</v>
      </c>
      <c r="O452" s="76" t="s">
        <v>15626</v>
      </c>
      <c r="P452" s="76">
        <v>267</v>
      </c>
      <c r="Q452" s="1">
        <v>1</v>
      </c>
    </row>
    <row r="453" spans="1:17" s="73" customFormat="1" ht="15" customHeight="1">
      <c r="A453" s="69" t="s">
        <v>328</v>
      </c>
      <c r="B453" s="70" t="s">
        <v>939</v>
      </c>
      <c r="C453" s="70"/>
      <c r="D453" s="70"/>
      <c r="E453" s="70"/>
      <c r="F453" s="70" t="s">
        <v>32</v>
      </c>
      <c r="G453" s="70"/>
      <c r="H453" s="71" t="s">
        <v>940</v>
      </c>
      <c r="I453" s="76" t="s">
        <v>14506</v>
      </c>
      <c r="J453" s="134"/>
      <c r="K453" s="123" t="s">
        <v>44</v>
      </c>
      <c r="L453" s="93" t="s">
        <v>36</v>
      </c>
      <c r="M453" s="76" t="s">
        <v>37</v>
      </c>
      <c r="N453" s="93" t="s">
        <v>27</v>
      </c>
      <c r="O453" s="76" t="s">
        <v>15626</v>
      </c>
      <c r="P453" s="76">
        <v>946</v>
      </c>
      <c r="Q453" s="1">
        <v>1</v>
      </c>
    </row>
    <row r="454" spans="1:17" s="73" customFormat="1" ht="15" customHeight="1">
      <c r="A454" s="69" t="s">
        <v>328</v>
      </c>
      <c r="B454" s="70" t="s">
        <v>941</v>
      </c>
      <c r="C454" s="70"/>
      <c r="D454" s="70"/>
      <c r="E454" s="70"/>
      <c r="F454" s="70" t="s">
        <v>32</v>
      </c>
      <c r="G454" s="70"/>
      <c r="H454" s="146" t="s">
        <v>942</v>
      </c>
      <c r="I454" s="76"/>
      <c r="K454" s="73" t="s">
        <v>14487</v>
      </c>
      <c r="L454" s="93" t="s">
        <v>124</v>
      </c>
      <c r="M454" s="76" t="s">
        <v>15636</v>
      </c>
      <c r="N454" s="93" t="s">
        <v>27</v>
      </c>
      <c r="O454" s="76" t="s">
        <v>15626</v>
      </c>
      <c r="P454" s="76">
        <v>25</v>
      </c>
    </row>
    <row r="455" spans="1:17" s="73" customFormat="1" ht="15" customHeight="1">
      <c r="A455" s="69" t="s">
        <v>328</v>
      </c>
      <c r="B455" s="70" t="s">
        <v>941</v>
      </c>
      <c r="C455" s="70"/>
      <c r="D455" s="70"/>
      <c r="E455" s="70"/>
      <c r="F455" s="70" t="s">
        <v>32</v>
      </c>
      <c r="G455" s="70"/>
      <c r="H455" s="146" t="s">
        <v>943</v>
      </c>
      <c r="I455" s="76"/>
      <c r="K455" s="73" t="s">
        <v>14487</v>
      </c>
      <c r="L455" s="93" t="s">
        <v>124</v>
      </c>
      <c r="M455" s="76" t="s">
        <v>15636</v>
      </c>
      <c r="N455" s="93" t="s">
        <v>27</v>
      </c>
      <c r="O455" s="76" t="s">
        <v>15626</v>
      </c>
      <c r="P455" s="76">
        <v>56</v>
      </c>
    </row>
    <row r="456" spans="1:17" s="73" customFormat="1" ht="15" customHeight="1">
      <c r="A456" s="69" t="s">
        <v>328</v>
      </c>
      <c r="B456" s="70" t="s">
        <v>941</v>
      </c>
      <c r="C456" s="70"/>
      <c r="D456" s="70"/>
      <c r="E456" s="70"/>
      <c r="F456" s="70" t="s">
        <v>32</v>
      </c>
      <c r="G456" s="70"/>
      <c r="H456" s="71" t="s">
        <v>944</v>
      </c>
      <c r="I456" s="76"/>
      <c r="K456" s="73" t="s">
        <v>14487</v>
      </c>
      <c r="L456" s="93" t="s">
        <v>124</v>
      </c>
      <c r="M456" s="76" t="s">
        <v>15636</v>
      </c>
      <c r="N456" s="93" t="s">
        <v>27</v>
      </c>
      <c r="O456" s="76" t="s">
        <v>15626</v>
      </c>
      <c r="P456" s="76">
        <v>71</v>
      </c>
      <c r="Q456" s="1">
        <v>1</v>
      </c>
    </row>
    <row r="457" spans="1:17" s="73" customFormat="1" ht="15" customHeight="1">
      <c r="A457" s="69" t="s">
        <v>328</v>
      </c>
      <c r="B457" s="70" t="s">
        <v>941</v>
      </c>
      <c r="C457" s="70"/>
      <c r="D457" s="70"/>
      <c r="E457" s="70"/>
      <c r="F457" s="70" t="s">
        <v>32</v>
      </c>
      <c r="G457" s="70"/>
      <c r="H457" s="71" t="s">
        <v>945</v>
      </c>
      <c r="I457" s="76"/>
      <c r="K457" s="73" t="s">
        <v>14487</v>
      </c>
      <c r="L457" s="93" t="s">
        <v>124</v>
      </c>
      <c r="M457" s="76" t="s">
        <v>15636</v>
      </c>
      <c r="N457" s="93" t="s">
        <v>27</v>
      </c>
      <c r="O457" s="76" t="s">
        <v>15626</v>
      </c>
      <c r="P457" s="76">
        <v>28</v>
      </c>
      <c r="Q457" s="1">
        <v>1</v>
      </c>
    </row>
    <row r="458" spans="1:17" s="73" customFormat="1" ht="15" customHeight="1">
      <c r="A458" s="69" t="s">
        <v>328</v>
      </c>
      <c r="B458" s="70" t="s">
        <v>941</v>
      </c>
      <c r="C458" s="70"/>
      <c r="D458" s="70"/>
      <c r="E458" s="70"/>
      <c r="F458" s="70" t="s">
        <v>32</v>
      </c>
      <c r="G458" s="70"/>
      <c r="H458" s="71" t="s">
        <v>946</v>
      </c>
      <c r="I458" s="76"/>
      <c r="K458" s="73" t="s">
        <v>14487</v>
      </c>
      <c r="L458" s="93" t="s">
        <v>124</v>
      </c>
      <c r="M458" s="76" t="s">
        <v>15636</v>
      </c>
      <c r="N458" s="93" t="s">
        <v>27</v>
      </c>
      <c r="O458" s="76" t="s">
        <v>15626</v>
      </c>
      <c r="P458" s="76">
        <v>11</v>
      </c>
      <c r="Q458" s="1">
        <v>1</v>
      </c>
    </row>
    <row r="459" spans="1:17" s="73" customFormat="1" ht="15" customHeight="1">
      <c r="A459" s="69" t="s">
        <v>328</v>
      </c>
      <c r="B459" s="70" t="s">
        <v>941</v>
      </c>
      <c r="C459" s="70"/>
      <c r="D459" s="70"/>
      <c r="E459" s="70"/>
      <c r="F459" s="70" t="s">
        <v>32</v>
      </c>
      <c r="G459" s="70"/>
      <c r="H459" s="146" t="s">
        <v>947</v>
      </c>
      <c r="I459" s="76"/>
      <c r="K459" s="73" t="s">
        <v>14487</v>
      </c>
      <c r="L459" s="93" t="s">
        <v>124</v>
      </c>
      <c r="M459" s="76" t="s">
        <v>15636</v>
      </c>
      <c r="N459" s="93" t="s">
        <v>27</v>
      </c>
      <c r="O459" s="76" t="s">
        <v>15626</v>
      </c>
      <c r="P459" s="76">
        <v>14</v>
      </c>
    </row>
    <row r="460" spans="1:17" s="73" customFormat="1" ht="15" customHeight="1">
      <c r="A460" s="69" t="s">
        <v>328</v>
      </c>
      <c r="B460" s="70" t="s">
        <v>941</v>
      </c>
      <c r="C460" s="70"/>
      <c r="D460" s="70"/>
      <c r="E460" s="70"/>
      <c r="F460" s="70" t="s">
        <v>32</v>
      </c>
      <c r="G460" s="70"/>
      <c r="H460" s="71" t="s">
        <v>948</v>
      </c>
      <c r="I460" s="76"/>
      <c r="K460" s="73" t="s">
        <v>14487</v>
      </c>
      <c r="L460" s="93" t="s">
        <v>124</v>
      </c>
      <c r="M460" s="76" t="s">
        <v>15636</v>
      </c>
      <c r="N460" s="93" t="s">
        <v>27</v>
      </c>
      <c r="O460" s="76" t="s">
        <v>15626</v>
      </c>
      <c r="P460" s="76">
        <v>10</v>
      </c>
      <c r="Q460" s="1">
        <v>1</v>
      </c>
    </row>
    <row r="461" spans="1:17" s="76" customFormat="1" ht="15" customHeight="1">
      <c r="A461" s="69" t="s">
        <v>328</v>
      </c>
      <c r="B461" s="70" t="s">
        <v>941</v>
      </c>
      <c r="C461" s="70"/>
      <c r="D461" s="70"/>
      <c r="E461" s="70"/>
      <c r="F461" s="70" t="s">
        <v>32</v>
      </c>
      <c r="G461" s="70"/>
      <c r="H461" s="71" t="s">
        <v>949</v>
      </c>
      <c r="J461" s="73"/>
      <c r="K461" s="73" t="s">
        <v>14487</v>
      </c>
      <c r="L461" s="93" t="s">
        <v>124</v>
      </c>
      <c r="M461" s="76" t="s">
        <v>15636</v>
      </c>
      <c r="N461" s="93" t="s">
        <v>27</v>
      </c>
      <c r="O461" s="76" t="s">
        <v>15626</v>
      </c>
      <c r="P461" s="76">
        <v>14</v>
      </c>
      <c r="Q461" s="1">
        <v>1</v>
      </c>
    </row>
    <row r="462" spans="1:17" s="73" customFormat="1" ht="15" customHeight="1">
      <c r="A462" s="69" t="s">
        <v>328</v>
      </c>
      <c r="B462" s="70" t="s">
        <v>941</v>
      </c>
      <c r="C462" s="70"/>
      <c r="D462" s="70" t="s">
        <v>438</v>
      </c>
      <c r="E462" s="70" t="s">
        <v>494</v>
      </c>
      <c r="F462" s="70" t="s">
        <v>32</v>
      </c>
      <c r="G462" s="70"/>
      <c r="H462" s="71" t="s">
        <v>950</v>
      </c>
      <c r="I462" s="76"/>
      <c r="K462" s="73" t="s">
        <v>14487</v>
      </c>
      <c r="L462" s="93" t="s">
        <v>124</v>
      </c>
      <c r="M462" s="76" t="s">
        <v>15636</v>
      </c>
      <c r="N462" s="93" t="s">
        <v>27</v>
      </c>
      <c r="O462" s="76" t="s">
        <v>15626</v>
      </c>
      <c r="P462" s="76">
        <v>45</v>
      </c>
      <c r="Q462" s="1">
        <v>1</v>
      </c>
    </row>
    <row r="463" spans="1:17" s="73" customFormat="1" ht="30" customHeight="1">
      <c r="A463" s="69" t="s">
        <v>328</v>
      </c>
      <c r="B463" s="70" t="s">
        <v>941</v>
      </c>
      <c r="C463" s="70"/>
      <c r="D463" s="70" t="s">
        <v>438</v>
      </c>
      <c r="E463" s="70" t="s">
        <v>499</v>
      </c>
      <c r="F463" s="70" t="s">
        <v>32</v>
      </c>
      <c r="G463" s="70"/>
      <c r="H463" s="71" t="s">
        <v>951</v>
      </c>
      <c r="I463" s="76"/>
      <c r="K463" s="73" t="s">
        <v>14487</v>
      </c>
      <c r="L463" s="93" t="s">
        <v>124</v>
      </c>
      <c r="M463" s="76" t="s">
        <v>15636</v>
      </c>
      <c r="N463" s="93" t="s">
        <v>27</v>
      </c>
      <c r="O463" s="76" t="s">
        <v>15626</v>
      </c>
      <c r="P463" s="76">
        <v>39</v>
      </c>
      <c r="Q463" s="1">
        <v>1</v>
      </c>
    </row>
    <row r="464" spans="1:17" s="73" customFormat="1" ht="15" customHeight="1">
      <c r="A464" s="69" t="s">
        <v>328</v>
      </c>
      <c r="B464" s="70" t="s">
        <v>941</v>
      </c>
      <c r="C464" s="113" t="s">
        <v>40</v>
      </c>
      <c r="D464" s="113" t="s">
        <v>438</v>
      </c>
      <c r="E464" s="113" t="s">
        <v>502</v>
      </c>
      <c r="F464" s="113" t="s">
        <v>32</v>
      </c>
      <c r="G464" s="70"/>
      <c r="H464" s="71" t="s">
        <v>952</v>
      </c>
      <c r="I464" s="76"/>
      <c r="K464" s="73" t="s">
        <v>14487</v>
      </c>
      <c r="L464" s="93" t="s">
        <v>124</v>
      </c>
      <c r="M464" s="76" t="s">
        <v>15636</v>
      </c>
      <c r="N464" s="93" t="s">
        <v>27</v>
      </c>
      <c r="O464" s="76" t="s">
        <v>15626</v>
      </c>
      <c r="P464" s="76">
        <v>20</v>
      </c>
      <c r="Q464" s="1">
        <v>1</v>
      </c>
    </row>
    <row r="465" spans="1:17" s="76" customFormat="1" ht="15" customHeight="1">
      <c r="A465" s="69" t="s">
        <v>328</v>
      </c>
      <c r="B465" s="70" t="s">
        <v>941</v>
      </c>
      <c r="C465" s="113" t="s">
        <v>40</v>
      </c>
      <c r="D465" s="113" t="s">
        <v>438</v>
      </c>
      <c r="E465" s="113" t="s">
        <v>505</v>
      </c>
      <c r="F465" s="113" t="s">
        <v>32</v>
      </c>
      <c r="G465" s="70"/>
      <c r="H465" s="71" t="s">
        <v>953</v>
      </c>
      <c r="J465" s="73"/>
      <c r="K465" s="73" t="s">
        <v>14487</v>
      </c>
      <c r="L465" s="93" t="s">
        <v>124</v>
      </c>
      <c r="M465" s="76" t="s">
        <v>15636</v>
      </c>
      <c r="N465" s="93" t="s">
        <v>27</v>
      </c>
      <c r="O465" s="76" t="s">
        <v>15626</v>
      </c>
      <c r="P465" s="76">
        <v>57</v>
      </c>
      <c r="Q465" s="1">
        <v>1</v>
      </c>
    </row>
    <row r="466" spans="1:17" s="73" customFormat="1" ht="15" customHeight="1">
      <c r="A466" s="69" t="s">
        <v>328</v>
      </c>
      <c r="B466" s="70" t="s">
        <v>941</v>
      </c>
      <c r="C466" s="70"/>
      <c r="D466" s="70" t="s">
        <v>438</v>
      </c>
      <c r="E466" s="70" t="s">
        <v>494</v>
      </c>
      <c r="F466" s="70" t="s">
        <v>32</v>
      </c>
      <c r="G466" s="70"/>
      <c r="H466" s="71" t="s">
        <v>954</v>
      </c>
      <c r="I466" s="76"/>
      <c r="K466" s="73" t="s">
        <v>14487</v>
      </c>
      <c r="L466" s="93" t="s">
        <v>124</v>
      </c>
      <c r="M466" s="76" t="s">
        <v>15636</v>
      </c>
      <c r="N466" s="93" t="s">
        <v>27</v>
      </c>
      <c r="O466" s="76" t="s">
        <v>15626</v>
      </c>
      <c r="P466" s="76"/>
      <c r="Q466" s="1">
        <v>1</v>
      </c>
    </row>
    <row r="467" spans="1:17" s="73" customFormat="1" ht="15" customHeight="1">
      <c r="A467" s="69" t="s">
        <v>328</v>
      </c>
      <c r="B467" s="70" t="s">
        <v>941</v>
      </c>
      <c r="C467" s="70"/>
      <c r="D467" s="70" t="s">
        <v>438</v>
      </c>
      <c r="E467" s="70" t="s">
        <v>520</v>
      </c>
      <c r="F467" s="70" t="s">
        <v>32</v>
      </c>
      <c r="G467" s="70"/>
      <c r="H467" s="146" t="s">
        <v>955</v>
      </c>
      <c r="I467" s="76"/>
      <c r="K467" s="73" t="s">
        <v>14487</v>
      </c>
      <c r="L467" s="93" t="s">
        <v>124</v>
      </c>
      <c r="M467" s="76" t="s">
        <v>15636</v>
      </c>
      <c r="N467" s="93" t="s">
        <v>27</v>
      </c>
      <c r="O467" s="76" t="s">
        <v>15626</v>
      </c>
      <c r="P467" s="76"/>
    </row>
    <row r="468" spans="1:17" s="73" customFormat="1" ht="15" customHeight="1">
      <c r="A468" s="69" t="s">
        <v>328</v>
      </c>
      <c r="B468" s="70" t="s">
        <v>941</v>
      </c>
      <c r="C468" s="70"/>
      <c r="D468" s="70" t="s">
        <v>438</v>
      </c>
      <c r="E468" s="70" t="s">
        <v>502</v>
      </c>
      <c r="F468" s="70" t="s">
        <v>32</v>
      </c>
      <c r="G468" s="70"/>
      <c r="H468" s="71" t="s">
        <v>956</v>
      </c>
      <c r="I468" s="76"/>
      <c r="K468" s="73" t="s">
        <v>14487</v>
      </c>
      <c r="L468" s="93" t="s">
        <v>124</v>
      </c>
      <c r="M468" s="76" t="s">
        <v>15636</v>
      </c>
      <c r="N468" s="93" t="s">
        <v>27</v>
      </c>
      <c r="O468" s="76" t="s">
        <v>15626</v>
      </c>
      <c r="P468" s="76">
        <v>22</v>
      </c>
      <c r="Q468" s="1">
        <v>1</v>
      </c>
    </row>
    <row r="469" spans="1:17" s="73" customFormat="1" ht="15" customHeight="1">
      <c r="A469" s="69" t="s">
        <v>328</v>
      </c>
      <c r="B469" s="70" t="s">
        <v>941</v>
      </c>
      <c r="C469" s="70"/>
      <c r="D469" s="70"/>
      <c r="E469" s="70"/>
      <c r="F469" s="70" t="s">
        <v>32</v>
      </c>
      <c r="G469" s="70"/>
      <c r="H469" s="71" t="s">
        <v>957</v>
      </c>
      <c r="I469" s="76"/>
      <c r="K469" s="73" t="s">
        <v>14487</v>
      </c>
      <c r="L469" s="93" t="s">
        <v>124</v>
      </c>
      <c r="M469" s="76" t="s">
        <v>15636</v>
      </c>
      <c r="N469" s="93" t="s">
        <v>27</v>
      </c>
      <c r="O469" s="76" t="s">
        <v>15626</v>
      </c>
      <c r="P469" s="76">
        <v>30</v>
      </c>
      <c r="Q469" s="1">
        <v>1</v>
      </c>
    </row>
    <row r="470" spans="1:17" s="73" customFormat="1" ht="15" customHeight="1">
      <c r="A470" s="69" t="s">
        <v>328</v>
      </c>
      <c r="B470" s="70" t="s">
        <v>941</v>
      </c>
      <c r="C470" s="70"/>
      <c r="D470" s="70"/>
      <c r="E470" s="70"/>
      <c r="F470" s="70" t="s">
        <v>32</v>
      </c>
      <c r="G470" s="70"/>
      <c r="H470" s="71" t="s">
        <v>958</v>
      </c>
      <c r="I470" s="76"/>
      <c r="K470" s="73" t="s">
        <v>14487</v>
      </c>
      <c r="L470" s="93" t="s">
        <v>124</v>
      </c>
      <c r="M470" s="76" t="s">
        <v>15636</v>
      </c>
      <c r="N470" s="93" t="s">
        <v>27</v>
      </c>
      <c r="O470" s="76" t="s">
        <v>15626</v>
      </c>
      <c r="P470" s="76">
        <v>121</v>
      </c>
      <c r="Q470" s="1">
        <v>1</v>
      </c>
    </row>
    <row r="471" spans="1:17" s="76" customFormat="1" ht="15" customHeight="1">
      <c r="A471" s="69" t="s">
        <v>328</v>
      </c>
      <c r="B471" s="70" t="s">
        <v>941</v>
      </c>
      <c r="C471" s="70"/>
      <c r="D471" s="70"/>
      <c r="E471" s="70"/>
      <c r="F471" s="70" t="s">
        <v>32</v>
      </c>
      <c r="G471" s="70"/>
      <c r="H471" s="71" t="s">
        <v>959</v>
      </c>
      <c r="J471" s="73"/>
      <c r="K471" s="73" t="s">
        <v>14487</v>
      </c>
      <c r="L471" s="93" t="s">
        <v>124</v>
      </c>
      <c r="M471" s="76" t="s">
        <v>15636</v>
      </c>
      <c r="N471" s="93" t="s">
        <v>27</v>
      </c>
      <c r="O471" s="76" t="s">
        <v>15626</v>
      </c>
      <c r="P471" s="76">
        <v>19</v>
      </c>
      <c r="Q471" s="1">
        <v>1</v>
      </c>
    </row>
    <row r="472" spans="1:17" s="73" customFormat="1" ht="15" customHeight="1">
      <c r="A472" s="69" t="s">
        <v>328</v>
      </c>
      <c r="B472" s="70" t="s">
        <v>941</v>
      </c>
      <c r="C472" s="70"/>
      <c r="D472" s="70"/>
      <c r="E472" s="70"/>
      <c r="F472" s="70" t="s">
        <v>32</v>
      </c>
      <c r="G472" s="70"/>
      <c r="H472" s="71" t="s">
        <v>960</v>
      </c>
      <c r="I472" s="76"/>
      <c r="K472" s="73" t="s">
        <v>14487</v>
      </c>
      <c r="L472" s="93" t="s">
        <v>124</v>
      </c>
      <c r="M472" s="76" t="s">
        <v>15636</v>
      </c>
      <c r="N472" s="93" t="s">
        <v>27</v>
      </c>
      <c r="O472" s="76" t="s">
        <v>15626</v>
      </c>
      <c r="P472" s="76">
        <v>17</v>
      </c>
      <c r="Q472" s="1">
        <v>1</v>
      </c>
    </row>
    <row r="473" spans="1:17" s="73" customFormat="1" ht="15" customHeight="1">
      <c r="A473" s="69" t="s">
        <v>328</v>
      </c>
      <c r="B473" s="70" t="s">
        <v>941</v>
      </c>
      <c r="C473" s="70"/>
      <c r="D473" s="70"/>
      <c r="E473" s="70"/>
      <c r="F473" s="70" t="s">
        <v>32</v>
      </c>
      <c r="G473" s="70"/>
      <c r="H473" s="146" t="s">
        <v>961</v>
      </c>
      <c r="I473" s="76"/>
      <c r="K473" s="73" t="s">
        <v>14487</v>
      </c>
      <c r="L473" s="93" t="s">
        <v>124</v>
      </c>
      <c r="M473" s="76" t="s">
        <v>15636</v>
      </c>
      <c r="N473" s="93" t="s">
        <v>27</v>
      </c>
      <c r="O473" s="76" t="s">
        <v>15626</v>
      </c>
      <c r="P473" s="76">
        <v>23</v>
      </c>
    </row>
    <row r="474" spans="1:17" s="73" customFormat="1" ht="15" customHeight="1">
      <c r="A474" s="69" t="s">
        <v>328</v>
      </c>
      <c r="B474" s="70" t="s">
        <v>941</v>
      </c>
      <c r="C474" s="70"/>
      <c r="D474" s="70"/>
      <c r="E474" s="70"/>
      <c r="F474" s="70" t="s">
        <v>32</v>
      </c>
      <c r="G474" s="70"/>
      <c r="H474" s="71" t="s">
        <v>962</v>
      </c>
      <c r="I474" s="76"/>
      <c r="K474" s="73" t="s">
        <v>14487</v>
      </c>
      <c r="L474" s="93" t="s">
        <v>124</v>
      </c>
      <c r="M474" s="76" t="s">
        <v>15636</v>
      </c>
      <c r="N474" s="93" t="s">
        <v>27</v>
      </c>
      <c r="O474" s="76" t="s">
        <v>15626</v>
      </c>
      <c r="P474" s="76">
        <v>83</v>
      </c>
      <c r="Q474" s="1">
        <v>1</v>
      </c>
    </row>
    <row r="475" spans="1:17" s="73" customFormat="1" ht="15" customHeight="1">
      <c r="A475" s="69" t="s">
        <v>328</v>
      </c>
      <c r="B475" s="70" t="s">
        <v>941</v>
      </c>
      <c r="C475" s="70"/>
      <c r="D475" s="70"/>
      <c r="E475" s="70"/>
      <c r="F475" s="70" t="s">
        <v>32</v>
      </c>
      <c r="G475" s="70"/>
      <c r="H475" s="141" t="s">
        <v>963</v>
      </c>
      <c r="I475" s="76"/>
      <c r="K475" s="73" t="s">
        <v>14487</v>
      </c>
      <c r="L475" s="93" t="s">
        <v>124</v>
      </c>
      <c r="M475" s="76" t="s">
        <v>15636</v>
      </c>
      <c r="N475" s="93" t="s">
        <v>27</v>
      </c>
      <c r="O475" s="76" t="s">
        <v>15626</v>
      </c>
      <c r="P475" s="76">
        <v>38</v>
      </c>
      <c r="Q475" s="1">
        <v>1</v>
      </c>
    </row>
    <row r="476" spans="1:17" s="73" customFormat="1" ht="15" customHeight="1">
      <c r="A476" s="69" t="s">
        <v>328</v>
      </c>
      <c r="B476" s="70" t="s">
        <v>941</v>
      </c>
      <c r="C476" s="70"/>
      <c r="D476" s="70"/>
      <c r="E476" s="70"/>
      <c r="F476" s="70" t="s">
        <v>32</v>
      </c>
      <c r="G476" s="70"/>
      <c r="H476" s="71" t="s">
        <v>964</v>
      </c>
      <c r="I476" s="76"/>
      <c r="K476" s="73" t="s">
        <v>14487</v>
      </c>
      <c r="L476" s="93" t="s">
        <v>124</v>
      </c>
      <c r="M476" s="76" t="s">
        <v>15636</v>
      </c>
      <c r="N476" s="93" t="s">
        <v>27</v>
      </c>
      <c r="O476" s="76" t="s">
        <v>15626</v>
      </c>
      <c r="P476" s="76">
        <v>75</v>
      </c>
      <c r="Q476" s="1">
        <v>1</v>
      </c>
    </row>
    <row r="477" spans="1:17" s="73" customFormat="1" ht="15" customHeight="1">
      <c r="A477" s="69" t="s">
        <v>328</v>
      </c>
      <c r="B477" s="70" t="s">
        <v>941</v>
      </c>
      <c r="C477" s="70"/>
      <c r="D477" s="70"/>
      <c r="E477" s="70"/>
      <c r="F477" s="70" t="s">
        <v>32</v>
      </c>
      <c r="G477" s="70"/>
      <c r="H477" s="141" t="s">
        <v>965</v>
      </c>
      <c r="I477" s="76"/>
      <c r="K477" s="73" t="s">
        <v>14487</v>
      </c>
      <c r="L477" s="93" t="s">
        <v>124</v>
      </c>
      <c r="M477" s="76" t="s">
        <v>15636</v>
      </c>
      <c r="N477" s="93" t="s">
        <v>27</v>
      </c>
      <c r="O477" s="76" t="s">
        <v>15626</v>
      </c>
      <c r="P477" s="76">
        <v>124</v>
      </c>
      <c r="Q477" s="1">
        <v>1</v>
      </c>
    </row>
    <row r="478" spans="1:17" s="73" customFormat="1" ht="15" customHeight="1">
      <c r="A478" s="69" t="s">
        <v>328</v>
      </c>
      <c r="B478" s="70" t="s">
        <v>941</v>
      </c>
      <c r="C478" s="70"/>
      <c r="D478" s="70"/>
      <c r="E478" s="70"/>
      <c r="F478" s="70" t="s">
        <v>32</v>
      </c>
      <c r="G478" s="70"/>
      <c r="H478" s="71" t="s">
        <v>966</v>
      </c>
      <c r="I478" s="76"/>
      <c r="K478" s="73" t="s">
        <v>14487</v>
      </c>
      <c r="L478" s="93" t="s">
        <v>124</v>
      </c>
      <c r="M478" s="76" t="s">
        <v>15636</v>
      </c>
      <c r="N478" s="93" t="s">
        <v>27</v>
      </c>
      <c r="O478" s="76" t="s">
        <v>15626</v>
      </c>
      <c r="P478" s="76">
        <v>22</v>
      </c>
      <c r="Q478" s="1">
        <v>1</v>
      </c>
    </row>
    <row r="479" spans="1:17" s="76" customFormat="1" ht="15" customHeight="1">
      <c r="A479" s="69" t="s">
        <v>328</v>
      </c>
      <c r="B479" s="70" t="s">
        <v>941</v>
      </c>
      <c r="C479" s="113" t="s">
        <v>40</v>
      </c>
      <c r="D479" s="113" t="s">
        <v>438</v>
      </c>
      <c r="E479" s="113" t="s">
        <v>502</v>
      </c>
      <c r="F479" s="113" t="s">
        <v>32</v>
      </c>
      <c r="G479" s="70"/>
      <c r="H479" s="71" t="s">
        <v>967</v>
      </c>
      <c r="J479" s="73"/>
      <c r="K479" s="73" t="s">
        <v>14487</v>
      </c>
      <c r="L479" s="93" t="s">
        <v>124</v>
      </c>
      <c r="M479" s="76" t="s">
        <v>15636</v>
      </c>
      <c r="N479" s="93" t="s">
        <v>27</v>
      </c>
      <c r="O479" s="76" t="s">
        <v>15626</v>
      </c>
      <c r="P479" s="76">
        <v>9</v>
      </c>
      <c r="Q479" s="1">
        <v>1</v>
      </c>
    </row>
    <row r="480" spans="1:17" s="73" customFormat="1" ht="15" customHeight="1">
      <c r="A480" s="69" t="s">
        <v>328</v>
      </c>
      <c r="B480" s="70" t="s">
        <v>941</v>
      </c>
      <c r="C480" s="70"/>
      <c r="D480" s="70"/>
      <c r="E480" s="70"/>
      <c r="F480" s="70" t="s">
        <v>32</v>
      </c>
      <c r="G480" s="70"/>
      <c r="H480" s="71" t="s">
        <v>968</v>
      </c>
      <c r="I480" s="76"/>
      <c r="K480" s="73" t="s">
        <v>14487</v>
      </c>
      <c r="L480" s="93" t="s">
        <v>124</v>
      </c>
      <c r="M480" s="76" t="s">
        <v>15636</v>
      </c>
      <c r="N480" s="93" t="s">
        <v>27</v>
      </c>
      <c r="O480" s="76" t="s">
        <v>15626</v>
      </c>
      <c r="P480" s="76">
        <v>5417</v>
      </c>
      <c r="Q480" s="1">
        <v>1</v>
      </c>
    </row>
    <row r="481" spans="1:21" s="73" customFormat="1" ht="15" customHeight="1">
      <c r="A481" s="69" t="s">
        <v>328</v>
      </c>
      <c r="B481" s="70" t="s">
        <v>941</v>
      </c>
      <c r="C481" s="70"/>
      <c r="D481" s="70"/>
      <c r="E481" s="70"/>
      <c r="F481" s="70" t="s">
        <v>32</v>
      </c>
      <c r="G481" s="70"/>
      <c r="H481" s="71" t="s">
        <v>14489</v>
      </c>
      <c r="I481" s="76"/>
      <c r="K481" s="73" t="s">
        <v>14487</v>
      </c>
      <c r="L481" s="93" t="s">
        <v>124</v>
      </c>
      <c r="M481" s="76" t="s">
        <v>15636</v>
      </c>
      <c r="N481" s="93" t="s">
        <v>27</v>
      </c>
      <c r="O481" s="76" t="s">
        <v>15626</v>
      </c>
      <c r="P481" s="76">
        <v>20</v>
      </c>
      <c r="Q481" s="1">
        <v>1</v>
      </c>
    </row>
    <row r="482" spans="1:21" s="73" customFormat="1" ht="15" customHeight="1">
      <c r="A482" s="69" t="s">
        <v>328</v>
      </c>
      <c r="B482" s="70" t="s">
        <v>941</v>
      </c>
      <c r="C482" s="70"/>
      <c r="D482" s="70"/>
      <c r="E482" s="70"/>
      <c r="F482" s="70" t="s">
        <v>32</v>
      </c>
      <c r="G482" s="70"/>
      <c r="H482" s="146" t="s">
        <v>969</v>
      </c>
      <c r="I482" s="76"/>
      <c r="K482" s="73" t="s">
        <v>14487</v>
      </c>
      <c r="L482" s="93" t="s">
        <v>124</v>
      </c>
      <c r="M482" s="76" t="s">
        <v>15636</v>
      </c>
      <c r="N482" s="93" t="s">
        <v>27</v>
      </c>
      <c r="O482" s="76" t="s">
        <v>15626</v>
      </c>
      <c r="P482" s="76">
        <v>11</v>
      </c>
    </row>
    <row r="483" spans="1:21" s="73" customFormat="1" ht="15" customHeight="1">
      <c r="A483" s="69" t="s">
        <v>328</v>
      </c>
      <c r="B483" s="70" t="s">
        <v>941</v>
      </c>
      <c r="C483" s="70"/>
      <c r="D483" s="70"/>
      <c r="E483" s="70"/>
      <c r="F483" s="70" t="s">
        <v>32</v>
      </c>
      <c r="G483" s="70"/>
      <c r="H483" s="71" t="s">
        <v>970</v>
      </c>
      <c r="I483" s="76"/>
      <c r="K483" s="73" t="s">
        <v>14487</v>
      </c>
      <c r="L483" s="93" t="s">
        <v>124</v>
      </c>
      <c r="M483" s="76" t="s">
        <v>15636</v>
      </c>
      <c r="N483" s="93" t="s">
        <v>27</v>
      </c>
      <c r="O483" s="76" t="s">
        <v>15626</v>
      </c>
      <c r="P483" s="76">
        <v>18</v>
      </c>
      <c r="Q483" s="1">
        <v>1</v>
      </c>
    </row>
    <row r="484" spans="1:21" s="73" customFormat="1" ht="15" customHeight="1">
      <c r="A484" s="69" t="s">
        <v>328</v>
      </c>
      <c r="B484" s="70" t="s">
        <v>941</v>
      </c>
      <c r="C484" s="70"/>
      <c r="D484" s="70"/>
      <c r="E484" s="70"/>
      <c r="F484" s="70" t="s">
        <v>32</v>
      </c>
      <c r="G484" s="70"/>
      <c r="H484" s="71" t="s">
        <v>971</v>
      </c>
      <c r="I484" s="76"/>
      <c r="K484" s="73" t="s">
        <v>14487</v>
      </c>
      <c r="L484" s="93" t="s">
        <v>124</v>
      </c>
      <c r="M484" s="76" t="s">
        <v>15636</v>
      </c>
      <c r="N484" s="93" t="s">
        <v>27</v>
      </c>
      <c r="O484" s="76" t="s">
        <v>15626</v>
      </c>
      <c r="P484" s="76">
        <v>17</v>
      </c>
      <c r="Q484" s="1">
        <v>1</v>
      </c>
    </row>
    <row r="485" spans="1:21" s="73" customFormat="1" ht="15" customHeight="1">
      <c r="A485" s="69" t="s">
        <v>328</v>
      </c>
      <c r="B485" s="70" t="s">
        <v>941</v>
      </c>
      <c r="C485" s="70"/>
      <c r="D485" s="70"/>
      <c r="E485" s="70"/>
      <c r="F485" s="70" t="s">
        <v>32</v>
      </c>
      <c r="G485" s="70"/>
      <c r="H485" s="71" t="s">
        <v>972</v>
      </c>
      <c r="I485" s="76"/>
      <c r="K485" s="73" t="s">
        <v>14487</v>
      </c>
      <c r="L485" s="93" t="s">
        <v>124</v>
      </c>
      <c r="M485" s="76" t="s">
        <v>15636</v>
      </c>
      <c r="N485" s="93" t="s">
        <v>27</v>
      </c>
      <c r="O485" s="76" t="s">
        <v>15626</v>
      </c>
      <c r="P485" s="76">
        <v>66</v>
      </c>
      <c r="Q485" s="1">
        <v>1</v>
      </c>
    </row>
    <row r="486" spans="1:21" s="73" customFormat="1" ht="15" customHeight="1">
      <c r="A486" s="69" t="s">
        <v>328</v>
      </c>
      <c r="B486" s="70" t="s">
        <v>941</v>
      </c>
      <c r="C486" s="70"/>
      <c r="D486" s="70"/>
      <c r="E486" s="70"/>
      <c r="F486" s="70" t="s">
        <v>32</v>
      </c>
      <c r="G486" s="70"/>
      <c r="H486" s="71" t="s">
        <v>973</v>
      </c>
      <c r="I486" s="76"/>
      <c r="K486" s="73" t="s">
        <v>14487</v>
      </c>
      <c r="L486" s="93" t="s">
        <v>124</v>
      </c>
      <c r="M486" s="76" t="s">
        <v>15636</v>
      </c>
      <c r="N486" s="93" t="s">
        <v>27</v>
      </c>
      <c r="O486" s="76" t="s">
        <v>15626</v>
      </c>
      <c r="P486" s="76">
        <v>22</v>
      </c>
      <c r="Q486" s="1">
        <v>1</v>
      </c>
    </row>
    <row r="487" spans="1:21" s="73" customFormat="1" ht="15" customHeight="1">
      <c r="A487" s="69" t="s">
        <v>328</v>
      </c>
      <c r="B487" s="70" t="s">
        <v>941</v>
      </c>
      <c r="C487" s="70"/>
      <c r="D487" s="70"/>
      <c r="E487" s="70"/>
      <c r="F487" s="70" t="s">
        <v>32</v>
      </c>
      <c r="G487" s="70"/>
      <c r="H487" s="146" t="s">
        <v>974</v>
      </c>
      <c r="I487" s="76"/>
      <c r="K487" s="73" t="s">
        <v>14487</v>
      </c>
      <c r="L487" s="93" t="s">
        <v>124</v>
      </c>
      <c r="M487" s="76" t="s">
        <v>15636</v>
      </c>
      <c r="N487" s="93" t="s">
        <v>27</v>
      </c>
      <c r="O487" s="76" t="s">
        <v>15626</v>
      </c>
      <c r="P487" s="76">
        <v>13</v>
      </c>
    </row>
    <row r="488" spans="1:21" s="73" customFormat="1" ht="15" customHeight="1">
      <c r="A488" s="69" t="s">
        <v>328</v>
      </c>
      <c r="B488" s="70" t="s">
        <v>941</v>
      </c>
      <c r="C488" s="70"/>
      <c r="D488" s="70"/>
      <c r="E488" s="70"/>
      <c r="F488" s="70" t="s">
        <v>32</v>
      </c>
      <c r="G488" s="70"/>
      <c r="H488" s="71" t="s">
        <v>975</v>
      </c>
      <c r="I488" s="76"/>
      <c r="K488" s="73" t="s">
        <v>14487</v>
      </c>
      <c r="L488" s="93" t="s">
        <v>124</v>
      </c>
      <c r="M488" s="76" t="s">
        <v>15636</v>
      </c>
      <c r="N488" s="93" t="s">
        <v>27</v>
      </c>
      <c r="O488" s="76" t="s">
        <v>15626</v>
      </c>
      <c r="P488" s="76">
        <v>9</v>
      </c>
      <c r="Q488" s="1">
        <v>1</v>
      </c>
    </row>
    <row r="489" spans="1:21" s="73" customFormat="1" ht="15" customHeight="1">
      <c r="A489" s="69" t="s">
        <v>328</v>
      </c>
      <c r="B489" s="70" t="s">
        <v>941</v>
      </c>
      <c r="C489" s="70"/>
      <c r="D489" s="70"/>
      <c r="E489" s="70"/>
      <c r="F489" s="70" t="s">
        <v>32</v>
      </c>
      <c r="G489" s="70"/>
      <c r="H489" s="146" t="s">
        <v>976</v>
      </c>
      <c r="I489" s="76"/>
      <c r="K489" s="73" t="s">
        <v>14487</v>
      </c>
      <c r="L489" s="93" t="s">
        <v>124</v>
      </c>
      <c r="M489" s="76" t="s">
        <v>15636</v>
      </c>
      <c r="N489" s="93" t="s">
        <v>27</v>
      </c>
      <c r="O489" s="76" t="s">
        <v>15626</v>
      </c>
      <c r="P489" s="76">
        <v>20</v>
      </c>
    </row>
    <row r="490" spans="1:21" s="73" customFormat="1" ht="15" customHeight="1">
      <c r="A490" s="69" t="s">
        <v>328</v>
      </c>
      <c r="B490" s="70" t="s">
        <v>977</v>
      </c>
      <c r="C490" s="70"/>
      <c r="D490" s="70"/>
      <c r="E490" s="70"/>
      <c r="F490" s="70" t="s">
        <v>32</v>
      </c>
      <c r="G490" s="70"/>
      <c r="H490" s="71" t="s">
        <v>978</v>
      </c>
      <c r="I490" s="76"/>
      <c r="K490" s="73" t="s">
        <v>14487</v>
      </c>
      <c r="L490" s="93" t="s">
        <v>124</v>
      </c>
      <c r="M490" s="76" t="s">
        <v>15636</v>
      </c>
      <c r="N490" s="93" t="s">
        <v>27</v>
      </c>
      <c r="O490" s="76" t="s">
        <v>15626</v>
      </c>
      <c r="P490" s="76">
        <v>2557</v>
      </c>
      <c r="Q490" s="1">
        <v>1</v>
      </c>
    </row>
    <row r="491" spans="1:21" s="73" customFormat="1" ht="15" customHeight="1">
      <c r="A491" s="69" t="s">
        <v>328</v>
      </c>
      <c r="B491" s="70" t="s">
        <v>979</v>
      </c>
      <c r="C491" s="70"/>
      <c r="D491" s="70"/>
      <c r="E491" s="70"/>
      <c r="F491" s="70" t="s">
        <v>32</v>
      </c>
      <c r="G491" s="70"/>
      <c r="H491" s="71" t="s">
        <v>980</v>
      </c>
      <c r="I491" s="76"/>
      <c r="K491" s="73" t="s">
        <v>14487</v>
      </c>
      <c r="L491" s="93" t="s">
        <v>124</v>
      </c>
      <c r="M491" s="76" t="s">
        <v>15636</v>
      </c>
      <c r="N491" s="93" t="s">
        <v>27</v>
      </c>
      <c r="O491" s="76" t="s">
        <v>15626</v>
      </c>
      <c r="P491" s="76">
        <v>3531</v>
      </c>
      <c r="Q491" s="1">
        <v>1</v>
      </c>
    </row>
    <row r="492" spans="1:21" s="76" customFormat="1" ht="15" customHeight="1">
      <c r="A492" s="69" t="s">
        <v>328</v>
      </c>
      <c r="B492" s="70" t="s">
        <v>981</v>
      </c>
      <c r="C492" s="70"/>
      <c r="D492" s="70"/>
      <c r="E492" s="70"/>
      <c r="F492" s="70" t="s">
        <v>32</v>
      </c>
      <c r="G492" s="70"/>
      <c r="H492" s="71" t="s">
        <v>982</v>
      </c>
      <c r="J492" s="73"/>
      <c r="K492" s="73" t="s">
        <v>14487</v>
      </c>
      <c r="L492" s="93" t="s">
        <v>124</v>
      </c>
      <c r="M492" s="76" t="s">
        <v>15636</v>
      </c>
      <c r="N492" s="93" t="s">
        <v>27</v>
      </c>
      <c r="O492" s="76" t="s">
        <v>15626</v>
      </c>
      <c r="P492" s="76">
        <v>2674</v>
      </c>
      <c r="Q492" s="1">
        <v>1</v>
      </c>
    </row>
    <row r="493" spans="1:21" s="73" customFormat="1" ht="15" customHeight="1">
      <c r="A493" s="69" t="s">
        <v>328</v>
      </c>
      <c r="B493" s="70" t="s">
        <v>983</v>
      </c>
      <c r="C493" s="70"/>
      <c r="D493" s="70"/>
      <c r="E493" s="70"/>
      <c r="F493" s="70"/>
      <c r="G493" s="70"/>
      <c r="H493" s="71" t="s">
        <v>984</v>
      </c>
      <c r="I493" s="76"/>
      <c r="K493" s="73" t="s">
        <v>14487</v>
      </c>
      <c r="L493" s="93" t="s">
        <v>124</v>
      </c>
      <c r="M493" s="76" t="s">
        <v>15636</v>
      </c>
      <c r="N493" s="93" t="s">
        <v>27</v>
      </c>
      <c r="O493" s="76" t="s">
        <v>15626</v>
      </c>
      <c r="P493" s="76">
        <v>32700</v>
      </c>
    </row>
    <row r="494" spans="1:21" s="73" customFormat="1" ht="15" customHeight="1">
      <c r="A494" s="69" t="s">
        <v>161</v>
      </c>
      <c r="B494" s="70" t="s">
        <v>283</v>
      </c>
      <c r="C494" s="70"/>
      <c r="D494" s="70"/>
      <c r="E494" s="70"/>
      <c r="F494" s="70" t="s">
        <v>32</v>
      </c>
      <c r="G494" s="70"/>
      <c r="H494" s="71" t="s">
        <v>284</v>
      </c>
      <c r="I494" s="76" t="s">
        <v>16459</v>
      </c>
      <c r="K494" s="73" t="s">
        <v>93</v>
      </c>
      <c r="L494" s="92" t="s">
        <v>36</v>
      </c>
      <c r="M494" s="76" t="s">
        <v>14484</v>
      </c>
      <c r="N494" s="93" t="s">
        <v>27</v>
      </c>
      <c r="O494" s="76" t="s">
        <v>15626</v>
      </c>
      <c r="P494" s="76">
        <v>325</v>
      </c>
    </row>
    <row r="495" spans="1:21" s="76" customFormat="1" ht="15" customHeight="1">
      <c r="A495" s="69" t="s">
        <v>328</v>
      </c>
      <c r="B495" s="70" t="s">
        <v>987</v>
      </c>
      <c r="C495" s="70"/>
      <c r="D495" s="70"/>
      <c r="E495" s="70"/>
      <c r="F495" s="70" t="s">
        <v>32</v>
      </c>
      <c r="G495" s="70" t="s">
        <v>346</v>
      </c>
      <c r="H495" s="71" t="s">
        <v>988</v>
      </c>
      <c r="J495" s="73" t="s">
        <v>16378</v>
      </c>
      <c r="K495" s="73" t="s">
        <v>35</v>
      </c>
      <c r="L495" s="93" t="s">
        <v>36</v>
      </c>
      <c r="M495" s="76" t="s">
        <v>14484</v>
      </c>
      <c r="N495" s="93" t="s">
        <v>27</v>
      </c>
      <c r="O495" s="76" t="s">
        <v>15626</v>
      </c>
      <c r="P495" s="76">
        <v>2224</v>
      </c>
      <c r="U495" s="1" t="s">
        <v>16419</v>
      </c>
    </row>
    <row r="496" spans="1:21" s="73" customFormat="1" ht="15" customHeight="1">
      <c r="A496" s="69" t="s">
        <v>328</v>
      </c>
      <c r="B496" s="70" t="s">
        <v>842</v>
      </c>
      <c r="C496" s="70"/>
      <c r="D496" s="70"/>
      <c r="E496" s="70"/>
      <c r="F496" s="70" t="s">
        <v>32</v>
      </c>
      <c r="G496" s="70" t="s">
        <v>346</v>
      </c>
      <c r="H496" s="71" t="s">
        <v>843</v>
      </c>
      <c r="I496" s="353" t="s">
        <v>16673</v>
      </c>
      <c r="J496" s="73" t="s">
        <v>16377</v>
      </c>
      <c r="K496" s="73" t="s">
        <v>35</v>
      </c>
      <c r="L496" s="93" t="s">
        <v>36</v>
      </c>
      <c r="M496" s="76" t="s">
        <v>14484</v>
      </c>
      <c r="N496" s="93" t="s">
        <v>27</v>
      </c>
      <c r="O496" s="76" t="s">
        <v>15626</v>
      </c>
      <c r="P496" s="76">
        <v>14818</v>
      </c>
      <c r="U496" s="73" t="s">
        <v>16418</v>
      </c>
    </row>
    <row r="497" spans="1:21" s="73" customFormat="1" ht="15" customHeight="1">
      <c r="A497" s="69" t="s">
        <v>328</v>
      </c>
      <c r="B497" s="70" t="s">
        <v>991</v>
      </c>
      <c r="C497" s="70"/>
      <c r="D497" s="70"/>
      <c r="E497" s="70"/>
      <c r="F497" s="70" t="s">
        <v>32</v>
      </c>
      <c r="G497" s="70"/>
      <c r="H497" s="71" t="s">
        <v>992</v>
      </c>
      <c r="I497" s="76" t="s">
        <v>15010</v>
      </c>
      <c r="J497" s="134"/>
      <c r="K497" s="123" t="s">
        <v>44</v>
      </c>
      <c r="L497" s="93" t="s">
        <v>36</v>
      </c>
      <c r="M497" s="76" t="s">
        <v>37</v>
      </c>
      <c r="N497" s="93" t="s">
        <v>27</v>
      </c>
      <c r="O497" s="76" t="s">
        <v>15626</v>
      </c>
      <c r="P497" s="76">
        <v>451</v>
      </c>
      <c r="Q497" s="1">
        <v>1</v>
      </c>
    </row>
    <row r="498" spans="1:21" s="73" customFormat="1" ht="15" customHeight="1">
      <c r="A498" s="69" t="s">
        <v>328</v>
      </c>
      <c r="B498" s="70" t="s">
        <v>993</v>
      </c>
      <c r="C498" s="70"/>
      <c r="D498" s="70"/>
      <c r="E498" s="70"/>
      <c r="F498" s="70" t="s">
        <v>32</v>
      </c>
      <c r="G498" s="70"/>
      <c r="H498" s="71" t="s">
        <v>994</v>
      </c>
      <c r="I498" s="76" t="s">
        <v>15434</v>
      </c>
      <c r="J498" s="134"/>
      <c r="K498" s="123" t="s">
        <v>44</v>
      </c>
      <c r="L498" s="93" t="s">
        <v>36</v>
      </c>
      <c r="M498" s="76" t="s">
        <v>37</v>
      </c>
      <c r="N498" s="93" t="s">
        <v>27</v>
      </c>
      <c r="O498" s="76" t="s">
        <v>15626</v>
      </c>
      <c r="P498" s="76">
        <v>467</v>
      </c>
      <c r="Q498" s="1">
        <v>1</v>
      </c>
    </row>
    <row r="499" spans="1:21" s="73" customFormat="1" ht="15" customHeight="1">
      <c r="A499" s="69" t="s">
        <v>328</v>
      </c>
      <c r="B499" s="70" t="s">
        <v>995</v>
      </c>
      <c r="C499" s="70"/>
      <c r="D499" s="70"/>
      <c r="E499" s="70"/>
      <c r="F499" s="70" t="s">
        <v>32</v>
      </c>
      <c r="G499" s="70"/>
      <c r="H499" s="71" t="s">
        <v>996</v>
      </c>
      <c r="I499" s="76" t="s">
        <v>15423</v>
      </c>
      <c r="J499" s="134"/>
      <c r="K499" s="123" t="s">
        <v>44</v>
      </c>
      <c r="L499" s="93" t="s">
        <v>36</v>
      </c>
      <c r="M499" s="76" t="s">
        <v>37</v>
      </c>
      <c r="N499" s="93" t="s">
        <v>27</v>
      </c>
      <c r="O499" s="76" t="s">
        <v>15626</v>
      </c>
      <c r="P499" s="76">
        <v>261</v>
      </c>
      <c r="Q499" s="1">
        <v>1</v>
      </c>
    </row>
    <row r="500" spans="1:21" s="73" customFormat="1" ht="15" customHeight="1">
      <c r="A500" s="69" t="s">
        <v>328</v>
      </c>
      <c r="B500" s="70" t="s">
        <v>997</v>
      </c>
      <c r="C500" s="70"/>
      <c r="D500" s="70"/>
      <c r="E500" s="70"/>
      <c r="F500" s="70" t="s">
        <v>32</v>
      </c>
      <c r="G500" s="70" t="s">
        <v>343</v>
      </c>
      <c r="H500" s="71" t="s">
        <v>998</v>
      </c>
      <c r="I500" s="76"/>
      <c r="J500" s="73" t="s">
        <v>16378</v>
      </c>
      <c r="K500" s="73" t="s">
        <v>35</v>
      </c>
      <c r="L500" s="93" t="s">
        <v>36</v>
      </c>
      <c r="M500" s="76" t="s">
        <v>14484</v>
      </c>
      <c r="N500" s="93" t="s">
        <v>27</v>
      </c>
      <c r="O500" s="76" t="s">
        <v>15626</v>
      </c>
      <c r="P500" s="76">
        <v>2852</v>
      </c>
      <c r="U500" s="1" t="s">
        <v>16419</v>
      </c>
    </row>
    <row r="501" spans="1:21" s="73" customFormat="1" ht="15" customHeight="1">
      <c r="A501" s="69" t="s">
        <v>328</v>
      </c>
      <c r="B501" s="70" t="s">
        <v>999</v>
      </c>
      <c r="C501" s="70"/>
      <c r="D501" s="70"/>
      <c r="E501" s="70"/>
      <c r="F501" s="70" t="s">
        <v>32</v>
      </c>
      <c r="G501" s="70" t="s">
        <v>343</v>
      </c>
      <c r="H501" s="71" t="s">
        <v>1000</v>
      </c>
      <c r="I501" s="76"/>
      <c r="J501" s="73" t="s">
        <v>16378</v>
      </c>
      <c r="K501" s="73" t="s">
        <v>35</v>
      </c>
      <c r="L501" s="93" t="s">
        <v>36</v>
      </c>
      <c r="M501" s="76" t="s">
        <v>14484</v>
      </c>
      <c r="N501" s="93" t="s">
        <v>27</v>
      </c>
      <c r="O501" s="76" t="s">
        <v>15626</v>
      </c>
      <c r="P501" s="76">
        <v>2272</v>
      </c>
      <c r="U501" s="1" t="s">
        <v>16419</v>
      </c>
    </row>
    <row r="502" spans="1:21" s="73" customFormat="1" ht="15" customHeight="1">
      <c r="A502" s="69" t="s">
        <v>328</v>
      </c>
      <c r="B502" s="70" t="s">
        <v>745</v>
      </c>
      <c r="C502" s="70"/>
      <c r="D502" s="70"/>
      <c r="E502" s="70"/>
      <c r="F502" s="70" t="s">
        <v>32</v>
      </c>
      <c r="G502" s="70" t="s">
        <v>392</v>
      </c>
      <c r="H502" s="71" t="s">
        <v>746</v>
      </c>
      <c r="I502" s="353" t="s">
        <v>16674</v>
      </c>
      <c r="J502" s="73" t="s">
        <v>16377</v>
      </c>
      <c r="K502" s="73" t="s">
        <v>35</v>
      </c>
      <c r="L502" s="93" t="s">
        <v>36</v>
      </c>
      <c r="M502" s="76" t="s">
        <v>14484</v>
      </c>
      <c r="N502" s="93" t="s">
        <v>27</v>
      </c>
      <c r="O502" s="76" t="s">
        <v>15626</v>
      </c>
      <c r="P502" s="76">
        <v>153</v>
      </c>
      <c r="U502" s="73" t="s">
        <v>16418</v>
      </c>
    </row>
    <row r="503" spans="1:21" s="76" customFormat="1" ht="15" customHeight="1">
      <c r="A503" s="69" t="s">
        <v>328</v>
      </c>
      <c r="B503" s="70" t="s">
        <v>391</v>
      </c>
      <c r="C503" s="70" t="s">
        <v>40</v>
      </c>
      <c r="D503" s="70"/>
      <c r="E503" s="70"/>
      <c r="F503" s="70" t="s">
        <v>32</v>
      </c>
      <c r="G503" s="70" t="s">
        <v>392</v>
      </c>
      <c r="H503" s="71" t="s">
        <v>393</v>
      </c>
      <c r="I503" s="353" t="s">
        <v>16675</v>
      </c>
      <c r="J503" s="73" t="s">
        <v>16377</v>
      </c>
      <c r="K503" s="73" t="s">
        <v>35</v>
      </c>
      <c r="L503" s="93" t="s">
        <v>36</v>
      </c>
      <c r="M503" s="76" t="s">
        <v>14484</v>
      </c>
      <c r="N503" s="93" t="s">
        <v>27</v>
      </c>
      <c r="O503" s="76" t="s">
        <v>15626</v>
      </c>
      <c r="P503" s="76">
        <v>431</v>
      </c>
      <c r="Q503" s="73"/>
      <c r="R503" s="73"/>
      <c r="S503" s="73"/>
      <c r="T503" s="73"/>
      <c r="U503" s="73" t="s">
        <v>16418</v>
      </c>
    </row>
    <row r="504" spans="1:21" s="73" customFormat="1" ht="15" customHeight="1">
      <c r="A504" s="69" t="s">
        <v>328</v>
      </c>
      <c r="B504" s="70" t="s">
        <v>1005</v>
      </c>
      <c r="C504" s="70"/>
      <c r="D504" s="70"/>
      <c r="E504" s="70"/>
      <c r="F504" s="70"/>
      <c r="G504" s="70"/>
      <c r="H504" s="71" t="s">
        <v>1006</v>
      </c>
      <c r="I504" s="76"/>
      <c r="K504" s="73" t="s">
        <v>14487</v>
      </c>
      <c r="L504" s="93" t="s">
        <v>124</v>
      </c>
      <c r="M504" s="76" t="s">
        <v>15636</v>
      </c>
      <c r="N504" s="93" t="s">
        <v>27</v>
      </c>
      <c r="O504" s="76" t="s">
        <v>15626</v>
      </c>
      <c r="P504" s="76">
        <v>3757</v>
      </c>
    </row>
    <row r="505" spans="1:21" s="76" customFormat="1" ht="15" customHeight="1">
      <c r="A505" s="69" t="s">
        <v>328</v>
      </c>
      <c r="B505" s="70" t="s">
        <v>2254</v>
      </c>
      <c r="C505" s="70"/>
      <c r="D505" s="70"/>
      <c r="E505" s="70" t="s">
        <v>325</v>
      </c>
      <c r="F505" s="70" t="s">
        <v>32</v>
      </c>
      <c r="G505" s="70" t="s">
        <v>392</v>
      </c>
      <c r="H505" s="71" t="s">
        <v>2255</v>
      </c>
      <c r="I505" s="447" t="s">
        <v>16676</v>
      </c>
      <c r="J505" s="73" t="s">
        <v>16377</v>
      </c>
      <c r="K505" s="73" t="s">
        <v>35</v>
      </c>
      <c r="L505" s="93" t="s">
        <v>36</v>
      </c>
      <c r="M505" s="76" t="s">
        <v>14484</v>
      </c>
      <c r="N505" s="93" t="s">
        <v>27</v>
      </c>
      <c r="O505" s="76" t="s">
        <v>15626</v>
      </c>
      <c r="P505" s="76">
        <v>103</v>
      </c>
      <c r="Q505" s="73"/>
      <c r="R505" s="73"/>
      <c r="S505" s="73"/>
      <c r="T505" s="73"/>
      <c r="U505" s="73" t="s">
        <v>16418</v>
      </c>
    </row>
    <row r="506" spans="1:21" s="73" customFormat="1" ht="15" customHeight="1">
      <c r="A506" s="69" t="s">
        <v>328</v>
      </c>
      <c r="B506" s="70" t="s">
        <v>1012</v>
      </c>
      <c r="C506" s="70"/>
      <c r="D506" s="70"/>
      <c r="E506" s="70"/>
      <c r="F506" s="70" t="s">
        <v>32</v>
      </c>
      <c r="G506" s="70"/>
      <c r="H506" s="71" t="s">
        <v>1013</v>
      </c>
      <c r="I506" s="76" t="s">
        <v>15296</v>
      </c>
      <c r="J506" s="134"/>
      <c r="K506" s="123" t="s">
        <v>44</v>
      </c>
      <c r="L506" s="93" t="s">
        <v>36</v>
      </c>
      <c r="M506" s="76" t="s">
        <v>37</v>
      </c>
      <c r="N506" s="93" t="s">
        <v>27</v>
      </c>
      <c r="O506" s="76" t="s">
        <v>15626</v>
      </c>
      <c r="P506" s="76">
        <v>633</v>
      </c>
      <c r="Q506" s="1">
        <v>1</v>
      </c>
    </row>
    <row r="507" spans="1:21" s="73" customFormat="1" ht="15" customHeight="1">
      <c r="A507" s="69" t="s">
        <v>328</v>
      </c>
      <c r="B507" s="70" t="s">
        <v>1014</v>
      </c>
      <c r="C507" s="70"/>
      <c r="D507" s="70"/>
      <c r="E507" s="70"/>
      <c r="F507" s="70" t="s">
        <v>32</v>
      </c>
      <c r="G507" s="70"/>
      <c r="H507" s="71" t="s">
        <v>1015</v>
      </c>
      <c r="I507" s="76" t="s">
        <v>15012</v>
      </c>
      <c r="J507" s="134"/>
      <c r="K507" s="123" t="s">
        <v>44</v>
      </c>
      <c r="L507" s="93" t="s">
        <v>36</v>
      </c>
      <c r="M507" s="76" t="s">
        <v>37</v>
      </c>
      <c r="N507" s="93" t="s">
        <v>27</v>
      </c>
      <c r="O507" s="76" t="s">
        <v>15626</v>
      </c>
      <c r="P507" s="76">
        <v>960</v>
      </c>
      <c r="Q507" s="1">
        <v>1</v>
      </c>
    </row>
    <row r="508" spans="1:21" s="73" customFormat="1" ht="15" customHeight="1">
      <c r="A508" s="69" t="s">
        <v>328</v>
      </c>
      <c r="B508" s="70" t="s">
        <v>1016</v>
      </c>
      <c r="C508" s="70"/>
      <c r="D508" s="70"/>
      <c r="E508" s="70"/>
      <c r="F508" s="70" t="s">
        <v>32</v>
      </c>
      <c r="G508" s="70" t="s">
        <v>1017</v>
      </c>
      <c r="H508" s="71" t="s">
        <v>1018</v>
      </c>
      <c r="I508" s="76"/>
      <c r="J508" s="73" t="s">
        <v>16378</v>
      </c>
      <c r="K508" s="73" t="s">
        <v>35</v>
      </c>
      <c r="L508" s="93" t="s">
        <v>36</v>
      </c>
      <c r="M508" s="76" t="s">
        <v>14484</v>
      </c>
      <c r="N508" s="93" t="s">
        <v>27</v>
      </c>
      <c r="O508" s="76" t="s">
        <v>15626</v>
      </c>
      <c r="P508" s="76">
        <v>667</v>
      </c>
      <c r="U508" s="1" t="s">
        <v>16419</v>
      </c>
    </row>
    <row r="509" spans="1:21" s="73" customFormat="1" ht="15" customHeight="1">
      <c r="A509" s="69" t="s">
        <v>328</v>
      </c>
      <c r="B509" s="70" t="s">
        <v>1667</v>
      </c>
      <c r="C509" s="70"/>
      <c r="D509" s="70"/>
      <c r="E509" s="70"/>
      <c r="F509" s="70" t="s">
        <v>32</v>
      </c>
      <c r="G509" s="70" t="s">
        <v>561</v>
      </c>
      <c r="H509" s="71" t="s">
        <v>1668</v>
      </c>
      <c r="I509" s="76" t="s">
        <v>16460</v>
      </c>
      <c r="K509" s="73" t="s">
        <v>93</v>
      </c>
      <c r="L509" s="93" t="s">
        <v>36</v>
      </c>
      <c r="M509" s="76" t="s">
        <v>14484</v>
      </c>
      <c r="N509" s="93" t="s">
        <v>27</v>
      </c>
      <c r="O509" s="76" t="s">
        <v>15626</v>
      </c>
      <c r="P509" s="76">
        <v>286</v>
      </c>
    </row>
    <row r="510" spans="1:21" s="73" customFormat="1" ht="15" customHeight="1">
      <c r="A510" s="69" t="s">
        <v>328</v>
      </c>
      <c r="B510" s="70" t="s">
        <v>854</v>
      </c>
      <c r="C510" s="70"/>
      <c r="D510" s="70"/>
      <c r="E510" s="70"/>
      <c r="F510" s="70" t="s">
        <v>32</v>
      </c>
      <c r="G510" s="70" t="s">
        <v>392</v>
      </c>
      <c r="H510" s="71" t="s">
        <v>855</v>
      </c>
      <c r="I510" s="353" t="s">
        <v>16677</v>
      </c>
      <c r="J510" s="73" t="s">
        <v>16377</v>
      </c>
      <c r="K510" s="73" t="s">
        <v>35</v>
      </c>
      <c r="L510" s="93" t="s">
        <v>36</v>
      </c>
      <c r="M510" s="76" t="s">
        <v>14484</v>
      </c>
      <c r="N510" s="93" t="s">
        <v>27</v>
      </c>
      <c r="O510" s="76" t="s">
        <v>15626</v>
      </c>
      <c r="P510" s="76">
        <v>150</v>
      </c>
      <c r="U510" s="73" t="s">
        <v>16418</v>
      </c>
    </row>
    <row r="511" spans="1:21" s="73" customFormat="1" ht="15" customHeight="1">
      <c r="A511" s="69" t="s">
        <v>328</v>
      </c>
      <c r="B511" s="70" t="s">
        <v>1023</v>
      </c>
      <c r="C511" s="70"/>
      <c r="D511" s="70"/>
      <c r="E511" s="70"/>
      <c r="F511" s="70"/>
      <c r="G511" s="70"/>
      <c r="H511" s="71" t="s">
        <v>1024</v>
      </c>
      <c r="I511" s="76"/>
      <c r="K511" s="73" t="s">
        <v>14487</v>
      </c>
      <c r="L511" s="93" t="s">
        <v>124</v>
      </c>
      <c r="M511" s="76" t="s">
        <v>15636</v>
      </c>
      <c r="N511" s="93" t="s">
        <v>27</v>
      </c>
      <c r="O511" s="76" t="s">
        <v>15626</v>
      </c>
      <c r="P511" s="76">
        <v>4063</v>
      </c>
    </row>
    <row r="512" spans="1:21" s="73" customFormat="1" ht="15" customHeight="1">
      <c r="A512" s="69" t="s">
        <v>328</v>
      </c>
      <c r="B512" s="70" t="s">
        <v>1025</v>
      </c>
      <c r="C512" s="70"/>
      <c r="D512" s="70"/>
      <c r="E512" s="70"/>
      <c r="F512" s="70" t="s">
        <v>32</v>
      </c>
      <c r="G512" s="70" t="s">
        <v>367</v>
      </c>
      <c r="H512" s="71" t="s">
        <v>1026</v>
      </c>
      <c r="I512" s="76"/>
      <c r="J512" s="73" t="s">
        <v>16378</v>
      </c>
      <c r="K512" s="73" t="s">
        <v>35</v>
      </c>
      <c r="L512" s="93" t="s">
        <v>36</v>
      </c>
      <c r="M512" s="76" t="s">
        <v>14484</v>
      </c>
      <c r="N512" s="93" t="s">
        <v>27</v>
      </c>
      <c r="O512" s="76" t="s">
        <v>15626</v>
      </c>
      <c r="P512" s="76">
        <v>3512</v>
      </c>
      <c r="U512" s="1" t="s">
        <v>16419</v>
      </c>
    </row>
    <row r="513" spans="1:21" s="73" customFormat="1" ht="15" customHeight="1">
      <c r="A513" s="69" t="s">
        <v>328</v>
      </c>
      <c r="B513" s="70" t="s">
        <v>1027</v>
      </c>
      <c r="C513" s="70"/>
      <c r="D513" s="70"/>
      <c r="E513" s="70"/>
      <c r="F513" s="70"/>
      <c r="G513" s="70"/>
      <c r="H513" s="71" t="s">
        <v>1028</v>
      </c>
      <c r="I513" s="76"/>
      <c r="K513" s="73" t="s">
        <v>20</v>
      </c>
      <c r="L513" s="93" t="s">
        <v>124</v>
      </c>
      <c r="M513" s="76" t="s">
        <v>15750</v>
      </c>
      <c r="N513" s="93" t="s">
        <v>27</v>
      </c>
      <c r="O513" s="76" t="s">
        <v>15626</v>
      </c>
      <c r="P513" s="76"/>
    </row>
    <row r="514" spans="1:21" s="73" customFormat="1" ht="15" customHeight="1">
      <c r="A514" s="69" t="s">
        <v>328</v>
      </c>
      <c r="B514" s="70" t="s">
        <v>1027</v>
      </c>
      <c r="C514" s="70"/>
      <c r="D514" s="70"/>
      <c r="E514" s="70"/>
      <c r="F514" s="70"/>
      <c r="G514" s="70"/>
      <c r="H514" s="71" t="s">
        <v>1029</v>
      </c>
      <c r="I514" s="76"/>
      <c r="K514" s="73" t="s">
        <v>20</v>
      </c>
      <c r="L514" s="93" t="s">
        <v>124</v>
      </c>
      <c r="M514" s="76" t="s">
        <v>15750</v>
      </c>
      <c r="N514" s="93" t="s">
        <v>27</v>
      </c>
      <c r="O514" s="76" t="s">
        <v>15626</v>
      </c>
      <c r="P514" s="76"/>
    </row>
    <row r="515" spans="1:21" s="73" customFormat="1" ht="15" customHeight="1">
      <c r="A515" s="69" t="s">
        <v>328</v>
      </c>
      <c r="B515" s="70" t="s">
        <v>1030</v>
      </c>
      <c r="C515" s="70"/>
      <c r="D515" s="70"/>
      <c r="E515" s="70"/>
      <c r="F515" s="70"/>
      <c r="G515" s="70"/>
      <c r="H515" s="71" t="s">
        <v>1031</v>
      </c>
      <c r="I515" s="76"/>
      <c r="K515" s="73" t="s">
        <v>20</v>
      </c>
      <c r="L515" s="93" t="s">
        <v>124</v>
      </c>
      <c r="M515" s="76" t="s">
        <v>15750</v>
      </c>
      <c r="N515" s="93" t="s">
        <v>27</v>
      </c>
      <c r="O515" s="76" t="s">
        <v>15626</v>
      </c>
      <c r="P515" s="76"/>
    </row>
    <row r="516" spans="1:21" s="73" customFormat="1" ht="15" customHeight="1">
      <c r="A516" s="69" t="s">
        <v>328</v>
      </c>
      <c r="B516" s="70" t="s">
        <v>1030</v>
      </c>
      <c r="C516" s="70"/>
      <c r="D516" s="70"/>
      <c r="E516" s="70"/>
      <c r="F516" s="70"/>
      <c r="G516" s="70"/>
      <c r="H516" s="71" t="s">
        <v>1032</v>
      </c>
      <c r="I516" s="76"/>
      <c r="K516" s="73" t="s">
        <v>20</v>
      </c>
      <c r="L516" s="93" t="s">
        <v>124</v>
      </c>
      <c r="M516" s="76" t="s">
        <v>15750</v>
      </c>
      <c r="N516" s="93" t="s">
        <v>27</v>
      </c>
      <c r="O516" s="76" t="s">
        <v>15626</v>
      </c>
      <c r="P516" s="76"/>
    </row>
    <row r="517" spans="1:21" s="73" customFormat="1" ht="15" customHeight="1">
      <c r="A517" s="69" t="s">
        <v>328</v>
      </c>
      <c r="B517" s="70" t="s">
        <v>1033</v>
      </c>
      <c r="C517" s="70"/>
      <c r="D517" s="70"/>
      <c r="E517" s="70"/>
      <c r="F517" s="70" t="s">
        <v>32</v>
      </c>
      <c r="G517" s="70" t="s">
        <v>332</v>
      </c>
      <c r="H517" s="71" t="s">
        <v>1034</v>
      </c>
      <c r="I517" s="76"/>
      <c r="J517" s="73" t="s">
        <v>16378</v>
      </c>
      <c r="K517" s="73" t="s">
        <v>35</v>
      </c>
      <c r="L517" s="93" t="s">
        <v>36</v>
      </c>
      <c r="M517" s="76" t="s">
        <v>14484</v>
      </c>
      <c r="N517" s="93" t="s">
        <v>27</v>
      </c>
      <c r="O517" s="76" t="s">
        <v>15626</v>
      </c>
      <c r="P517" s="76">
        <v>776</v>
      </c>
      <c r="U517" s="1" t="s">
        <v>16419</v>
      </c>
    </row>
    <row r="518" spans="1:21" s="73" customFormat="1" ht="15" customHeight="1">
      <c r="A518" s="69" t="s">
        <v>328</v>
      </c>
      <c r="B518" s="70" t="s">
        <v>1035</v>
      </c>
      <c r="C518" s="70"/>
      <c r="D518" s="70"/>
      <c r="E518" s="70"/>
      <c r="F518" s="70" t="s">
        <v>32</v>
      </c>
      <c r="G518" s="70" t="s">
        <v>326</v>
      </c>
      <c r="H518" s="71" t="s">
        <v>1036</v>
      </c>
      <c r="I518" s="76"/>
      <c r="J518" s="73" t="s">
        <v>16378</v>
      </c>
      <c r="K518" s="73" t="s">
        <v>35</v>
      </c>
      <c r="L518" s="93" t="s">
        <v>36</v>
      </c>
      <c r="M518" s="76" t="s">
        <v>14484</v>
      </c>
      <c r="N518" s="93" t="s">
        <v>27</v>
      </c>
      <c r="O518" s="76" t="s">
        <v>15626</v>
      </c>
      <c r="P518" s="76">
        <v>7982</v>
      </c>
      <c r="U518" s="1" t="s">
        <v>16419</v>
      </c>
    </row>
    <row r="519" spans="1:21" s="76" customFormat="1" ht="15" customHeight="1">
      <c r="A519" s="69" t="s">
        <v>328</v>
      </c>
      <c r="B519" s="70" t="s">
        <v>1037</v>
      </c>
      <c r="C519" s="70"/>
      <c r="D519" s="70"/>
      <c r="E519" s="70"/>
      <c r="F519" s="70" t="s">
        <v>32</v>
      </c>
      <c r="G519" s="70" t="s">
        <v>326</v>
      </c>
      <c r="H519" s="71" t="s">
        <v>1038</v>
      </c>
      <c r="J519" s="73" t="s">
        <v>16378</v>
      </c>
      <c r="K519" s="73" t="s">
        <v>35</v>
      </c>
      <c r="L519" s="93" t="s">
        <v>36</v>
      </c>
      <c r="M519" s="76" t="s">
        <v>14484</v>
      </c>
      <c r="N519" s="93" t="s">
        <v>27</v>
      </c>
      <c r="O519" s="76" t="s">
        <v>15626</v>
      </c>
      <c r="P519" s="76">
        <v>6843</v>
      </c>
      <c r="U519" s="1" t="s">
        <v>16419</v>
      </c>
    </row>
    <row r="520" spans="1:21" s="73" customFormat="1" ht="15" customHeight="1">
      <c r="A520" s="69" t="s">
        <v>328</v>
      </c>
      <c r="B520" s="70" t="s">
        <v>1037</v>
      </c>
      <c r="C520" s="70"/>
      <c r="D520" s="70"/>
      <c r="E520" s="70"/>
      <c r="F520" s="70" t="s">
        <v>32</v>
      </c>
      <c r="G520" s="70" t="s">
        <v>326</v>
      </c>
      <c r="H520" s="71" t="s">
        <v>1039</v>
      </c>
      <c r="I520" s="76"/>
      <c r="J520" s="73" t="s">
        <v>16378</v>
      </c>
      <c r="K520" s="73" t="s">
        <v>35</v>
      </c>
      <c r="L520" s="93" t="s">
        <v>36</v>
      </c>
      <c r="M520" s="76" t="s">
        <v>14484</v>
      </c>
      <c r="N520" s="93" t="s">
        <v>27</v>
      </c>
      <c r="O520" s="76" t="s">
        <v>15626</v>
      </c>
      <c r="P520" s="76">
        <v>2309</v>
      </c>
      <c r="U520" s="1" t="s">
        <v>16419</v>
      </c>
    </row>
    <row r="521" spans="1:21" s="73" customFormat="1" ht="15" customHeight="1">
      <c r="A521" s="69" t="s">
        <v>328</v>
      </c>
      <c r="B521" s="70" t="s">
        <v>3841</v>
      </c>
      <c r="C521" s="70"/>
      <c r="D521" s="70"/>
      <c r="E521" s="70"/>
      <c r="F521" s="70" t="s">
        <v>32</v>
      </c>
      <c r="G521" s="70" t="s">
        <v>392</v>
      </c>
      <c r="H521" s="71" t="s">
        <v>3842</v>
      </c>
      <c r="I521" s="447" t="s">
        <v>16678</v>
      </c>
      <c r="J521" s="73" t="s">
        <v>16377</v>
      </c>
      <c r="K521" s="73" t="s">
        <v>35</v>
      </c>
      <c r="L521" s="93" t="s">
        <v>36</v>
      </c>
      <c r="M521" s="76" t="s">
        <v>14484</v>
      </c>
      <c r="N521" s="93" t="s">
        <v>27</v>
      </c>
      <c r="O521" s="76" t="s">
        <v>15626</v>
      </c>
      <c r="P521" s="76">
        <v>266</v>
      </c>
      <c r="U521" s="73" t="s">
        <v>16418</v>
      </c>
    </row>
    <row r="522" spans="1:21" s="73" customFormat="1" ht="30" customHeight="1">
      <c r="A522" s="69" t="s">
        <v>328</v>
      </c>
      <c r="B522" s="70" t="s">
        <v>3568</v>
      </c>
      <c r="C522" s="70"/>
      <c r="D522" s="70"/>
      <c r="E522" s="70"/>
      <c r="F522" s="70" t="s">
        <v>32</v>
      </c>
      <c r="G522" s="70" t="s">
        <v>1045</v>
      </c>
      <c r="H522" s="71" t="s">
        <v>3569</v>
      </c>
      <c r="I522" t="s">
        <v>16461</v>
      </c>
      <c r="K522" s="73" t="s">
        <v>93</v>
      </c>
      <c r="L522" s="93" t="s">
        <v>36</v>
      </c>
      <c r="M522" s="76" t="s">
        <v>14484</v>
      </c>
      <c r="N522" s="93" t="s">
        <v>27</v>
      </c>
      <c r="O522" s="76" t="s">
        <v>15626</v>
      </c>
      <c r="P522" s="76">
        <v>846</v>
      </c>
      <c r="T522" s="73" t="s">
        <v>14741</v>
      </c>
    </row>
    <row r="523" spans="1:21" s="73" customFormat="1" ht="30" customHeight="1">
      <c r="A523" s="100" t="s">
        <v>4547</v>
      </c>
      <c r="B523" s="121" t="s">
        <v>4644</v>
      </c>
      <c r="C523" s="121"/>
      <c r="D523" s="121"/>
      <c r="E523" s="121" t="s">
        <v>1120</v>
      </c>
      <c r="F523" s="70" t="s">
        <v>32</v>
      </c>
      <c r="G523" s="121" t="s">
        <v>561</v>
      </c>
      <c r="H523" s="148" t="s">
        <v>4721</v>
      </c>
      <c r="I523" s="76" t="s">
        <v>16462</v>
      </c>
      <c r="K523" s="73" t="s">
        <v>93</v>
      </c>
      <c r="L523" s="92" t="s">
        <v>36</v>
      </c>
      <c r="M523" s="76" t="s">
        <v>14484</v>
      </c>
      <c r="N523" s="93" t="s">
        <v>27</v>
      </c>
      <c r="O523" s="76" t="s">
        <v>15626</v>
      </c>
      <c r="P523" s="76">
        <v>336</v>
      </c>
      <c r="Q523" s="1"/>
      <c r="R523" s="1"/>
      <c r="S523" s="1"/>
      <c r="T523" s="1"/>
    </row>
    <row r="524" spans="1:21" s="76" customFormat="1" ht="45" customHeight="1">
      <c r="A524" s="69" t="s">
        <v>328</v>
      </c>
      <c r="B524" s="70" t="s">
        <v>3188</v>
      </c>
      <c r="C524" s="70"/>
      <c r="D524" s="70"/>
      <c r="E524" s="70"/>
      <c r="F524" s="70" t="s">
        <v>32</v>
      </c>
      <c r="G524" s="70" t="s">
        <v>561</v>
      </c>
      <c r="H524" s="71" t="s">
        <v>3189</v>
      </c>
      <c r="I524" s="76" t="s">
        <v>16463</v>
      </c>
      <c r="J524" s="73"/>
      <c r="K524" s="73" t="s">
        <v>93</v>
      </c>
      <c r="L524" s="93" t="s">
        <v>36</v>
      </c>
      <c r="M524" s="76" t="s">
        <v>14484</v>
      </c>
      <c r="N524" s="93" t="s">
        <v>27</v>
      </c>
      <c r="O524" s="76" t="s">
        <v>15626</v>
      </c>
      <c r="P524" s="76">
        <v>417</v>
      </c>
      <c r="Q524" s="73"/>
      <c r="R524" s="73"/>
      <c r="S524" s="73"/>
      <c r="T524" s="73"/>
    </row>
    <row r="525" spans="1:21" s="73" customFormat="1" ht="45" customHeight="1">
      <c r="A525" s="69" t="s">
        <v>328</v>
      </c>
      <c r="B525" s="70" t="s">
        <v>1049</v>
      </c>
      <c r="C525" s="70"/>
      <c r="D525" s="70" t="s">
        <v>433</v>
      </c>
      <c r="E525" s="70" t="s">
        <v>362</v>
      </c>
      <c r="F525" s="70" t="s">
        <v>32</v>
      </c>
      <c r="G525" s="70" t="s">
        <v>343</v>
      </c>
      <c r="H525" s="71" t="s">
        <v>1050</v>
      </c>
      <c r="I525" s="76" t="s">
        <v>14797</v>
      </c>
      <c r="J525" s="134"/>
      <c r="K525" s="123" t="s">
        <v>44</v>
      </c>
      <c r="L525" s="93" t="s">
        <v>36</v>
      </c>
      <c r="M525" s="76" t="s">
        <v>37</v>
      </c>
      <c r="N525" s="93" t="s">
        <v>27</v>
      </c>
      <c r="O525" s="76" t="s">
        <v>15626</v>
      </c>
      <c r="P525" s="76">
        <v>95</v>
      </c>
      <c r="Q525" s="1">
        <v>1</v>
      </c>
    </row>
    <row r="526" spans="1:21" s="73" customFormat="1" ht="45" customHeight="1">
      <c r="A526" s="69" t="s">
        <v>328</v>
      </c>
      <c r="B526" s="70" t="s">
        <v>1051</v>
      </c>
      <c r="C526" s="70"/>
      <c r="D526" s="70" t="s">
        <v>433</v>
      </c>
      <c r="E526" s="70" t="s">
        <v>362</v>
      </c>
      <c r="F526" s="70" t="s">
        <v>32</v>
      </c>
      <c r="G526" s="70" t="s">
        <v>343</v>
      </c>
      <c r="H526" s="71" t="s">
        <v>1052</v>
      </c>
      <c r="I526" s="76" t="s">
        <v>14802</v>
      </c>
      <c r="J526" s="134"/>
      <c r="K526" s="123" t="s">
        <v>44</v>
      </c>
      <c r="L526" s="93" t="s">
        <v>36</v>
      </c>
      <c r="M526" s="76" t="s">
        <v>37</v>
      </c>
      <c r="N526" s="93" t="s">
        <v>27</v>
      </c>
      <c r="O526" s="76" t="s">
        <v>15626</v>
      </c>
      <c r="P526" s="76">
        <v>414</v>
      </c>
      <c r="Q526" s="1">
        <v>1</v>
      </c>
    </row>
    <row r="527" spans="1:21" s="76" customFormat="1" ht="45" customHeight="1">
      <c r="A527" s="69" t="s">
        <v>328</v>
      </c>
      <c r="B527" s="70" t="s">
        <v>1053</v>
      </c>
      <c r="C527" s="70"/>
      <c r="D527" s="70" t="s">
        <v>433</v>
      </c>
      <c r="E527" s="70" t="s">
        <v>362</v>
      </c>
      <c r="F527" s="70" t="s">
        <v>32</v>
      </c>
      <c r="G527" s="70" t="s">
        <v>343</v>
      </c>
      <c r="H527" s="71" t="s">
        <v>1054</v>
      </c>
      <c r="I527" s="76" t="s">
        <v>14808</v>
      </c>
      <c r="J527" s="134"/>
      <c r="K527" s="123" t="s">
        <v>44</v>
      </c>
      <c r="L527" s="93" t="s">
        <v>36</v>
      </c>
      <c r="M527" s="76" t="s">
        <v>37</v>
      </c>
      <c r="N527" s="93" t="s">
        <v>27</v>
      </c>
      <c r="O527" s="76" t="s">
        <v>15626</v>
      </c>
      <c r="P527" s="76">
        <v>240</v>
      </c>
      <c r="Q527" s="1">
        <v>1</v>
      </c>
    </row>
    <row r="528" spans="1:21" s="73" customFormat="1" ht="45" customHeight="1">
      <c r="A528" s="69" t="s">
        <v>328</v>
      </c>
      <c r="B528" s="70" t="s">
        <v>1055</v>
      </c>
      <c r="C528" s="70"/>
      <c r="D528" s="70" t="s">
        <v>433</v>
      </c>
      <c r="E528" s="70" t="s">
        <v>362</v>
      </c>
      <c r="F528" s="70" t="s">
        <v>32</v>
      </c>
      <c r="G528" s="70" t="s">
        <v>343</v>
      </c>
      <c r="H528" s="71" t="s">
        <v>1056</v>
      </c>
      <c r="I528" s="76" t="s">
        <v>14817</v>
      </c>
      <c r="J528" s="134"/>
      <c r="K528" s="123" t="s">
        <v>44</v>
      </c>
      <c r="L528" s="93" t="s">
        <v>36</v>
      </c>
      <c r="M528" s="76" t="s">
        <v>37</v>
      </c>
      <c r="N528" s="93" t="s">
        <v>27</v>
      </c>
      <c r="O528" s="76" t="s">
        <v>15626</v>
      </c>
      <c r="P528" s="76">
        <v>57</v>
      </c>
      <c r="Q528" s="1">
        <v>1</v>
      </c>
    </row>
    <row r="529" spans="1:20" s="73" customFormat="1" ht="45" customHeight="1">
      <c r="A529" s="69" t="s">
        <v>328</v>
      </c>
      <c r="B529" s="70" t="s">
        <v>1057</v>
      </c>
      <c r="C529" s="70" t="s">
        <v>40</v>
      </c>
      <c r="D529" s="70" t="s">
        <v>171</v>
      </c>
      <c r="E529" s="70" t="s">
        <v>172</v>
      </c>
      <c r="F529" s="70" t="s">
        <v>32</v>
      </c>
      <c r="G529" s="70" t="s">
        <v>173</v>
      </c>
      <c r="H529" s="71" t="s">
        <v>1058</v>
      </c>
      <c r="I529" s="76" t="s">
        <v>14901</v>
      </c>
      <c r="J529" s="134"/>
      <c r="K529" s="123" t="s">
        <v>44</v>
      </c>
      <c r="L529" s="93" t="s">
        <v>36</v>
      </c>
      <c r="M529" s="76" t="s">
        <v>37</v>
      </c>
      <c r="N529" s="93" t="s">
        <v>27</v>
      </c>
      <c r="O529" s="76" t="s">
        <v>15626</v>
      </c>
      <c r="P529" s="76">
        <v>207</v>
      </c>
    </row>
    <row r="530" spans="1:20" s="76" customFormat="1" ht="30" customHeight="1">
      <c r="A530" s="69" t="s">
        <v>328</v>
      </c>
      <c r="B530" s="70" t="s">
        <v>1059</v>
      </c>
      <c r="C530" s="70"/>
      <c r="D530" s="70" t="s">
        <v>468</v>
      </c>
      <c r="E530" s="70" t="s">
        <v>469</v>
      </c>
      <c r="F530" s="70" t="s">
        <v>32</v>
      </c>
      <c r="G530" s="70" t="s">
        <v>346</v>
      </c>
      <c r="H530" s="71" t="s">
        <v>1060</v>
      </c>
      <c r="I530" s="76" t="s">
        <v>15396</v>
      </c>
      <c r="J530" s="134"/>
      <c r="K530" s="123" t="s">
        <v>44</v>
      </c>
      <c r="L530" s="93" t="s">
        <v>36</v>
      </c>
      <c r="M530" s="76" t="s">
        <v>37</v>
      </c>
      <c r="N530" s="93" t="s">
        <v>27</v>
      </c>
      <c r="O530" s="76" t="s">
        <v>15626</v>
      </c>
      <c r="P530" s="76">
        <v>356</v>
      </c>
      <c r="Q530" s="1">
        <v>1</v>
      </c>
    </row>
    <row r="531" spans="1:20" s="73" customFormat="1" ht="30" customHeight="1">
      <c r="A531" s="69" t="s">
        <v>328</v>
      </c>
      <c r="B531" s="70" t="s">
        <v>1119</v>
      </c>
      <c r="C531" s="70"/>
      <c r="D531" s="70" t="s">
        <v>1045</v>
      </c>
      <c r="E531" s="70" t="s">
        <v>1120</v>
      </c>
      <c r="F531" s="70" t="s">
        <v>32</v>
      </c>
      <c r="G531" s="70" t="s">
        <v>561</v>
      </c>
      <c r="H531" s="71" t="s">
        <v>1121</v>
      </c>
      <c r="I531" s="76" t="s">
        <v>16464</v>
      </c>
      <c r="K531" s="73" t="s">
        <v>93</v>
      </c>
      <c r="L531" s="93" t="s">
        <v>36</v>
      </c>
      <c r="M531" s="76" t="s">
        <v>14484</v>
      </c>
      <c r="N531" s="93" t="s">
        <v>27</v>
      </c>
      <c r="O531" s="76" t="s">
        <v>15626</v>
      </c>
      <c r="P531" s="76">
        <v>419</v>
      </c>
    </row>
    <row r="532" spans="1:20" s="73" customFormat="1" ht="15" customHeight="1">
      <c r="A532" s="69" t="s">
        <v>328</v>
      </c>
      <c r="B532" s="70" t="s">
        <v>1063</v>
      </c>
      <c r="C532" s="70"/>
      <c r="D532" s="70"/>
      <c r="E532" s="70"/>
      <c r="F532" s="70" t="s">
        <v>32</v>
      </c>
      <c r="G532" s="70"/>
      <c r="H532" s="71" t="s">
        <v>1064</v>
      </c>
      <c r="I532" s="76" t="s">
        <v>15550</v>
      </c>
      <c r="J532" s="134"/>
      <c r="K532" s="123" t="s">
        <v>44</v>
      </c>
      <c r="L532" s="93" t="s">
        <v>36</v>
      </c>
      <c r="M532" s="76" t="s">
        <v>37</v>
      </c>
      <c r="N532" s="93" t="s">
        <v>27</v>
      </c>
      <c r="O532" s="76" t="s">
        <v>15626</v>
      </c>
      <c r="P532" s="76">
        <v>62</v>
      </c>
      <c r="Q532" s="1">
        <v>1</v>
      </c>
    </row>
    <row r="533" spans="1:20" s="76" customFormat="1" ht="15" customHeight="1">
      <c r="A533" s="69" t="s">
        <v>328</v>
      </c>
      <c r="B533" s="70" t="s">
        <v>1065</v>
      </c>
      <c r="C533" s="70"/>
      <c r="D533" s="70"/>
      <c r="E533" s="70"/>
      <c r="F533" s="70" t="s">
        <v>32</v>
      </c>
      <c r="G533" s="70"/>
      <c r="H533" s="71" t="s">
        <v>1066</v>
      </c>
      <c r="I533" s="76" t="s">
        <v>15566</v>
      </c>
      <c r="J533" s="134"/>
      <c r="K533" s="123" t="s">
        <v>44</v>
      </c>
      <c r="L533" s="93" t="s">
        <v>36</v>
      </c>
      <c r="M533" s="76" t="s">
        <v>37</v>
      </c>
      <c r="N533" s="93" t="s">
        <v>27</v>
      </c>
      <c r="O533" s="76" t="s">
        <v>15626</v>
      </c>
      <c r="P533" s="76">
        <v>8</v>
      </c>
      <c r="Q533" s="1">
        <v>1</v>
      </c>
    </row>
    <row r="534" spans="1:20" s="73" customFormat="1" ht="15" customHeight="1">
      <c r="A534" s="69" t="s">
        <v>328</v>
      </c>
      <c r="B534" s="70" t="s">
        <v>1067</v>
      </c>
      <c r="C534" s="70"/>
      <c r="D534" s="70"/>
      <c r="E534" s="70"/>
      <c r="F534" s="70" t="s">
        <v>32</v>
      </c>
      <c r="G534" s="70"/>
      <c r="H534" s="71" t="s">
        <v>1068</v>
      </c>
      <c r="I534" s="76" t="s">
        <v>15358</v>
      </c>
      <c r="J534" s="134"/>
      <c r="K534" s="123" t="s">
        <v>44</v>
      </c>
      <c r="L534" s="93" t="s">
        <v>36</v>
      </c>
      <c r="M534" s="76" t="s">
        <v>37</v>
      </c>
      <c r="N534" s="93" t="s">
        <v>27</v>
      </c>
      <c r="O534" s="76" t="s">
        <v>15626</v>
      </c>
      <c r="P534" s="76">
        <v>257</v>
      </c>
      <c r="Q534" s="1">
        <v>1</v>
      </c>
    </row>
    <row r="535" spans="1:20" s="73" customFormat="1" ht="15" customHeight="1">
      <c r="A535" s="69" t="s">
        <v>328</v>
      </c>
      <c r="B535" s="70" t="s">
        <v>1069</v>
      </c>
      <c r="C535" s="70"/>
      <c r="D535" s="70" t="s">
        <v>427</v>
      </c>
      <c r="E535" s="70"/>
      <c r="F535" s="70" t="s">
        <v>32</v>
      </c>
      <c r="G535" s="70" t="s">
        <v>427</v>
      </c>
      <c r="H535" s="71" t="s">
        <v>1070</v>
      </c>
      <c r="I535" s="76" t="s">
        <v>15435</v>
      </c>
      <c r="J535" s="134"/>
      <c r="K535" s="123" t="s">
        <v>44</v>
      </c>
      <c r="L535" s="93" t="s">
        <v>36</v>
      </c>
      <c r="M535" s="76" t="s">
        <v>37</v>
      </c>
      <c r="N535" s="93" t="s">
        <v>27</v>
      </c>
      <c r="O535" s="76" t="s">
        <v>15626</v>
      </c>
      <c r="P535" s="76">
        <v>521</v>
      </c>
      <c r="Q535" s="1">
        <v>1</v>
      </c>
    </row>
    <row r="536" spans="1:20" s="73" customFormat="1" ht="15" customHeight="1">
      <c r="A536" s="69" t="s">
        <v>328</v>
      </c>
      <c r="B536" s="70" t="s">
        <v>1071</v>
      </c>
      <c r="C536" s="70"/>
      <c r="D536" s="70"/>
      <c r="E536" s="70"/>
      <c r="F536" s="70" t="s">
        <v>32</v>
      </c>
      <c r="G536" s="70"/>
      <c r="H536" s="71" t="s">
        <v>1072</v>
      </c>
      <c r="I536" s="76" t="s">
        <v>15490</v>
      </c>
      <c r="J536" s="134"/>
      <c r="K536" s="123" t="s">
        <v>44</v>
      </c>
      <c r="L536" s="93" t="s">
        <v>36</v>
      </c>
      <c r="M536" s="76" t="s">
        <v>37</v>
      </c>
      <c r="N536" s="93" t="s">
        <v>27</v>
      </c>
      <c r="O536" s="76" t="s">
        <v>15626</v>
      </c>
      <c r="P536" s="76">
        <v>314</v>
      </c>
      <c r="Q536" s="1">
        <v>1</v>
      </c>
    </row>
    <row r="537" spans="1:20" s="76" customFormat="1" ht="30" customHeight="1">
      <c r="A537" s="69" t="s">
        <v>328</v>
      </c>
      <c r="B537" s="70" t="s">
        <v>1073</v>
      </c>
      <c r="C537" s="70"/>
      <c r="D537" s="70" t="s">
        <v>468</v>
      </c>
      <c r="E537" s="70" t="s">
        <v>469</v>
      </c>
      <c r="F537" s="70" t="s">
        <v>32</v>
      </c>
      <c r="G537" s="70" t="s">
        <v>346</v>
      </c>
      <c r="H537" s="71" t="s">
        <v>1074</v>
      </c>
      <c r="I537" s="76" t="s">
        <v>15402</v>
      </c>
      <c r="J537" s="134"/>
      <c r="K537" s="123" t="s">
        <v>44</v>
      </c>
      <c r="L537" s="93" t="s">
        <v>36</v>
      </c>
      <c r="M537" s="76" t="s">
        <v>37</v>
      </c>
      <c r="N537" s="93" t="s">
        <v>27</v>
      </c>
      <c r="O537" s="76" t="s">
        <v>15626</v>
      </c>
      <c r="P537" s="76">
        <v>173</v>
      </c>
      <c r="Q537" s="1">
        <v>1</v>
      </c>
    </row>
    <row r="538" spans="1:20" s="73" customFormat="1" ht="30" customHeight="1">
      <c r="A538" s="69" t="s">
        <v>328</v>
      </c>
      <c r="B538" s="70" t="s">
        <v>1075</v>
      </c>
      <c r="C538" s="70"/>
      <c r="D538" s="70" t="s">
        <v>468</v>
      </c>
      <c r="E538" s="70" t="s">
        <v>469</v>
      </c>
      <c r="F538" s="70" t="s">
        <v>32</v>
      </c>
      <c r="G538" s="70" t="s">
        <v>346</v>
      </c>
      <c r="H538" s="71" t="s">
        <v>1076</v>
      </c>
      <c r="I538" s="76" t="s">
        <v>15409</v>
      </c>
      <c r="J538" s="134"/>
      <c r="K538" s="123" t="s">
        <v>44</v>
      </c>
      <c r="L538" s="93" t="s">
        <v>36</v>
      </c>
      <c r="M538" s="76" t="s">
        <v>37</v>
      </c>
      <c r="N538" s="93" t="s">
        <v>27</v>
      </c>
      <c r="O538" s="76" t="s">
        <v>15626</v>
      </c>
      <c r="P538" s="76">
        <v>59</v>
      </c>
      <c r="Q538" s="1">
        <v>1</v>
      </c>
    </row>
    <row r="539" spans="1:20" s="73" customFormat="1" ht="30" customHeight="1">
      <c r="A539" s="69" t="s">
        <v>328</v>
      </c>
      <c r="B539" s="70" t="s">
        <v>475</v>
      </c>
      <c r="C539" s="70" t="s">
        <v>40</v>
      </c>
      <c r="D539" s="70"/>
      <c r="E539" s="70"/>
      <c r="F539" s="70" t="s">
        <v>32</v>
      </c>
      <c r="G539" s="70"/>
      <c r="H539" s="71" t="s">
        <v>476</v>
      </c>
      <c r="I539" s="319" t="s">
        <v>16465</v>
      </c>
      <c r="K539" s="73" t="s">
        <v>93</v>
      </c>
      <c r="L539" s="93" t="s">
        <v>36</v>
      </c>
      <c r="M539" s="76" t="s">
        <v>14484</v>
      </c>
      <c r="N539" s="93" t="s">
        <v>27</v>
      </c>
      <c r="O539" s="76" t="s">
        <v>15626</v>
      </c>
      <c r="P539" s="76">
        <v>1506</v>
      </c>
    </row>
    <row r="540" spans="1:20" s="76" customFormat="1" ht="30" customHeight="1">
      <c r="A540" s="69" t="s">
        <v>328</v>
      </c>
      <c r="B540" s="70" t="s">
        <v>2745</v>
      </c>
      <c r="C540" s="70"/>
      <c r="D540" s="123" t="s">
        <v>682</v>
      </c>
      <c r="E540" s="70" t="s">
        <v>70</v>
      </c>
      <c r="F540" s="70" t="s">
        <v>32</v>
      </c>
      <c r="G540" s="70" t="s">
        <v>71</v>
      </c>
      <c r="H540" s="71" t="s">
        <v>2746</v>
      </c>
      <c r="I540" s="319" t="s">
        <v>16466</v>
      </c>
      <c r="J540" s="73"/>
      <c r="K540" s="73" t="s">
        <v>93</v>
      </c>
      <c r="L540" s="93" t="s">
        <v>36</v>
      </c>
      <c r="M540" s="76" t="s">
        <v>14484</v>
      </c>
      <c r="N540" s="93" t="s">
        <v>27</v>
      </c>
      <c r="O540" s="76" t="s">
        <v>15626</v>
      </c>
      <c r="P540" s="76">
        <v>280</v>
      </c>
      <c r="Q540" s="73"/>
      <c r="R540" s="73"/>
      <c r="S540" s="73"/>
      <c r="T540" s="73"/>
    </row>
    <row r="541" spans="1:20" s="73" customFormat="1" ht="15" customHeight="1">
      <c r="A541" s="69" t="s">
        <v>328</v>
      </c>
      <c r="B541" s="70" t="s">
        <v>1082</v>
      </c>
      <c r="C541" s="70"/>
      <c r="D541" s="70"/>
      <c r="E541" s="70"/>
      <c r="F541" s="70" t="s">
        <v>32</v>
      </c>
      <c r="G541" s="70"/>
      <c r="H541" s="71" t="s">
        <v>1083</v>
      </c>
      <c r="I541" s="76" t="s">
        <v>15350</v>
      </c>
      <c r="J541" s="134"/>
      <c r="K541" s="123" t="s">
        <v>44</v>
      </c>
      <c r="L541" s="93" t="s">
        <v>36</v>
      </c>
      <c r="M541" s="76" t="s">
        <v>37</v>
      </c>
      <c r="N541" s="93" t="s">
        <v>27</v>
      </c>
      <c r="O541" s="76" t="s">
        <v>15626</v>
      </c>
      <c r="P541" s="76">
        <v>273</v>
      </c>
      <c r="Q541" s="1">
        <v>1</v>
      </c>
    </row>
    <row r="542" spans="1:20" s="73" customFormat="1" ht="15" customHeight="1">
      <c r="A542" s="69" t="s">
        <v>328</v>
      </c>
      <c r="B542" s="70" t="s">
        <v>1084</v>
      </c>
      <c r="C542" s="70"/>
      <c r="D542" s="70"/>
      <c r="E542" s="70"/>
      <c r="F542" s="70" t="s">
        <v>32</v>
      </c>
      <c r="G542" s="70"/>
      <c r="H542" s="71" t="s">
        <v>1085</v>
      </c>
      <c r="I542" s="76" t="s">
        <v>15557</v>
      </c>
      <c r="J542" s="134"/>
      <c r="K542" s="123" t="s">
        <v>44</v>
      </c>
      <c r="L542" s="93" t="s">
        <v>36</v>
      </c>
      <c r="M542" s="76" t="s">
        <v>37</v>
      </c>
      <c r="N542" s="93" t="s">
        <v>27</v>
      </c>
      <c r="O542" s="76" t="s">
        <v>15626</v>
      </c>
      <c r="P542" s="76">
        <v>97</v>
      </c>
      <c r="Q542" s="1">
        <v>1</v>
      </c>
    </row>
    <row r="543" spans="1:20" s="76" customFormat="1" ht="15" customHeight="1">
      <c r="A543" s="69" t="s">
        <v>328</v>
      </c>
      <c r="B543" s="70" t="s">
        <v>1086</v>
      </c>
      <c r="C543" s="70"/>
      <c r="D543" s="70"/>
      <c r="E543" s="70"/>
      <c r="F543" s="70" t="s">
        <v>32</v>
      </c>
      <c r="G543" s="70"/>
      <c r="H543" s="71" t="s">
        <v>1087</v>
      </c>
      <c r="I543" s="76" t="s">
        <v>15081</v>
      </c>
      <c r="J543" s="134"/>
      <c r="K543" s="123" t="s">
        <v>44</v>
      </c>
      <c r="L543" s="93" t="s">
        <v>36</v>
      </c>
      <c r="M543" s="76" t="s">
        <v>37</v>
      </c>
      <c r="N543" s="93" t="s">
        <v>27</v>
      </c>
      <c r="O543" s="76" t="s">
        <v>15626</v>
      </c>
      <c r="P543" s="76">
        <v>115</v>
      </c>
      <c r="Q543" s="1">
        <v>1</v>
      </c>
    </row>
    <row r="544" spans="1:20" s="73" customFormat="1" ht="15" customHeight="1">
      <c r="A544" s="69" t="s">
        <v>328</v>
      </c>
      <c r="B544" s="70" t="s">
        <v>1088</v>
      </c>
      <c r="C544" s="70"/>
      <c r="D544" s="70"/>
      <c r="E544" s="70"/>
      <c r="F544" s="70" t="s">
        <v>32</v>
      </c>
      <c r="G544" s="70"/>
      <c r="H544" s="71" t="s">
        <v>1089</v>
      </c>
      <c r="I544" s="76" t="s">
        <v>15565</v>
      </c>
      <c r="J544" s="134"/>
      <c r="K544" s="123" t="s">
        <v>44</v>
      </c>
      <c r="L544" s="93" t="s">
        <v>36</v>
      </c>
      <c r="M544" s="76" t="s">
        <v>37</v>
      </c>
      <c r="N544" s="93" t="s">
        <v>27</v>
      </c>
      <c r="O544" s="76" t="s">
        <v>15626</v>
      </c>
      <c r="P544" s="76">
        <v>52</v>
      </c>
    </row>
    <row r="545" spans="1:21" s="73" customFormat="1" ht="15" customHeight="1">
      <c r="A545" s="69" t="s">
        <v>328</v>
      </c>
      <c r="B545" s="70" t="s">
        <v>3888</v>
      </c>
      <c r="C545" s="70"/>
      <c r="D545" s="70"/>
      <c r="E545" s="70"/>
      <c r="F545" s="70" t="s">
        <v>32</v>
      </c>
      <c r="G545" s="70"/>
      <c r="H545" s="71" t="s">
        <v>3889</v>
      </c>
      <c r="I545" s="319" t="s">
        <v>16467</v>
      </c>
      <c r="K545" s="73" t="s">
        <v>93</v>
      </c>
      <c r="L545" s="93" t="s">
        <v>36</v>
      </c>
      <c r="M545" s="76" t="s">
        <v>14484</v>
      </c>
      <c r="N545" s="93" t="s">
        <v>27</v>
      </c>
      <c r="O545" s="76" t="s">
        <v>15626</v>
      </c>
      <c r="P545" s="76">
        <v>435</v>
      </c>
    </row>
    <row r="546" spans="1:21" s="73" customFormat="1" ht="15" customHeight="1">
      <c r="A546" s="69" t="s">
        <v>328</v>
      </c>
      <c r="B546" s="70" t="s">
        <v>1799</v>
      </c>
      <c r="C546" s="70"/>
      <c r="D546" s="70"/>
      <c r="E546" s="70"/>
      <c r="F546" s="70" t="s">
        <v>32</v>
      </c>
      <c r="G546" s="70"/>
      <c r="H546" s="71" t="s">
        <v>1800</v>
      </c>
      <c r="I546" s="319" t="s">
        <v>16468</v>
      </c>
      <c r="K546" s="73" t="s">
        <v>93</v>
      </c>
      <c r="L546" s="93" t="s">
        <v>36</v>
      </c>
      <c r="M546" s="76" t="s">
        <v>14484</v>
      </c>
      <c r="N546" s="93" t="s">
        <v>27</v>
      </c>
      <c r="O546" s="76" t="s">
        <v>15626</v>
      </c>
      <c r="P546" s="76">
        <v>415</v>
      </c>
    </row>
    <row r="547" spans="1:21" s="76" customFormat="1" ht="15" customHeight="1">
      <c r="A547" s="69" t="s">
        <v>328</v>
      </c>
      <c r="B547" s="70" t="s">
        <v>1094</v>
      </c>
      <c r="C547" s="70"/>
      <c r="D547" s="70"/>
      <c r="E547" s="70"/>
      <c r="F547" s="70" t="s">
        <v>32</v>
      </c>
      <c r="G547" s="70"/>
      <c r="H547" s="71" t="s">
        <v>1095</v>
      </c>
      <c r="I547" s="76" t="s">
        <v>15134</v>
      </c>
      <c r="J547" s="134"/>
      <c r="K547" s="123" t="s">
        <v>44</v>
      </c>
      <c r="L547" s="93" t="s">
        <v>36</v>
      </c>
      <c r="M547" s="76" t="s">
        <v>37</v>
      </c>
      <c r="N547" s="93" t="s">
        <v>27</v>
      </c>
      <c r="O547" s="76" t="s">
        <v>15626</v>
      </c>
      <c r="P547" s="76">
        <v>48</v>
      </c>
      <c r="Q547" s="1">
        <v>1</v>
      </c>
    </row>
    <row r="548" spans="1:21" s="73" customFormat="1" ht="15" customHeight="1">
      <c r="A548" s="69" t="s">
        <v>328</v>
      </c>
      <c r="B548" s="70" t="s">
        <v>1094</v>
      </c>
      <c r="C548" s="70"/>
      <c r="D548" s="70"/>
      <c r="E548" s="70"/>
      <c r="F548" s="70" t="s">
        <v>32</v>
      </c>
      <c r="G548" s="70"/>
      <c r="H548" s="71" t="s">
        <v>1096</v>
      </c>
      <c r="I548" s="76" t="s">
        <v>15176</v>
      </c>
      <c r="J548" s="134"/>
      <c r="K548" s="123" t="s">
        <v>44</v>
      </c>
      <c r="L548" s="93" t="s">
        <v>36</v>
      </c>
      <c r="M548" s="76" t="s">
        <v>37</v>
      </c>
      <c r="N548" s="93" t="s">
        <v>27</v>
      </c>
      <c r="O548" s="76" t="s">
        <v>15626</v>
      </c>
      <c r="P548" s="76">
        <v>109</v>
      </c>
    </row>
    <row r="549" spans="1:21" s="73" customFormat="1" ht="15" customHeight="1">
      <c r="A549" s="69" t="s">
        <v>328</v>
      </c>
      <c r="B549" s="70" t="s">
        <v>1094</v>
      </c>
      <c r="C549" s="70"/>
      <c r="D549" s="70"/>
      <c r="E549" s="70"/>
      <c r="F549" s="70" t="s">
        <v>32</v>
      </c>
      <c r="G549" s="70"/>
      <c r="H549" s="71" t="s">
        <v>1097</v>
      </c>
      <c r="I549" s="76" t="s">
        <v>15144</v>
      </c>
      <c r="J549" s="134"/>
      <c r="K549" s="123" t="s">
        <v>44</v>
      </c>
      <c r="L549" s="93" t="s">
        <v>36</v>
      </c>
      <c r="M549" s="76" t="s">
        <v>37</v>
      </c>
      <c r="N549" s="93" t="s">
        <v>27</v>
      </c>
      <c r="O549" s="76" t="s">
        <v>15626</v>
      </c>
      <c r="P549" s="76">
        <v>124</v>
      </c>
      <c r="Q549" s="1">
        <v>1</v>
      </c>
    </row>
    <row r="550" spans="1:21" s="76" customFormat="1" ht="15" customHeight="1">
      <c r="A550" s="69" t="s">
        <v>328</v>
      </c>
      <c r="B550" s="70" t="s">
        <v>1098</v>
      </c>
      <c r="C550" s="70"/>
      <c r="D550" s="70"/>
      <c r="E550" s="70"/>
      <c r="F550" s="70" t="s">
        <v>32</v>
      </c>
      <c r="G550" s="70"/>
      <c r="H550" s="71" t="s">
        <v>1099</v>
      </c>
      <c r="I550" s="76" t="s">
        <v>15153</v>
      </c>
      <c r="J550" s="134"/>
      <c r="K550" s="123" t="s">
        <v>44</v>
      </c>
      <c r="L550" s="93" t="s">
        <v>36</v>
      </c>
      <c r="M550" s="76" t="s">
        <v>37</v>
      </c>
      <c r="N550" s="93" t="s">
        <v>27</v>
      </c>
      <c r="O550" s="76" t="s">
        <v>15626</v>
      </c>
      <c r="P550" s="76">
        <v>24</v>
      </c>
      <c r="Q550" s="1">
        <v>1</v>
      </c>
    </row>
    <row r="551" spans="1:21" s="73" customFormat="1" ht="30" customHeight="1">
      <c r="A551" s="69" t="s">
        <v>328</v>
      </c>
      <c r="B551" s="70" t="s">
        <v>1414</v>
      </c>
      <c r="C551" s="70"/>
      <c r="D551" s="70" t="s">
        <v>69</v>
      </c>
      <c r="E551" s="70" t="s">
        <v>70</v>
      </c>
      <c r="F551" s="70" t="s">
        <v>32</v>
      </c>
      <c r="G551" s="70" t="s">
        <v>427</v>
      </c>
      <c r="H551" s="71" t="s">
        <v>1415</v>
      </c>
      <c r="I551" s="319" t="s">
        <v>16469</v>
      </c>
      <c r="K551" s="73" t="s">
        <v>93</v>
      </c>
      <c r="L551" s="93" t="s">
        <v>36</v>
      </c>
      <c r="M551" s="76" t="s">
        <v>14484</v>
      </c>
      <c r="N551" s="93" t="s">
        <v>27</v>
      </c>
      <c r="O551" s="76" t="s">
        <v>15626</v>
      </c>
      <c r="P551" s="76">
        <v>265</v>
      </c>
    </row>
    <row r="552" spans="1:21" s="73" customFormat="1" ht="30" customHeight="1">
      <c r="A552" s="69" t="s">
        <v>328</v>
      </c>
      <c r="B552" s="70" t="s">
        <v>1102</v>
      </c>
      <c r="C552" s="70"/>
      <c r="D552" s="70" t="s">
        <v>427</v>
      </c>
      <c r="E552" s="70" t="s">
        <v>427</v>
      </c>
      <c r="F552" s="70" t="s">
        <v>32</v>
      </c>
      <c r="G552" s="70" t="s">
        <v>427</v>
      </c>
      <c r="H552" s="71" t="s">
        <v>1103</v>
      </c>
      <c r="I552" s="76" t="s">
        <v>15418</v>
      </c>
      <c r="J552" s="134"/>
      <c r="K552" s="123" t="s">
        <v>44</v>
      </c>
      <c r="L552" s="93" t="s">
        <v>36</v>
      </c>
      <c r="M552" s="76" t="s">
        <v>37</v>
      </c>
      <c r="N552" s="93" t="s">
        <v>27</v>
      </c>
      <c r="O552" s="76" t="s">
        <v>15626</v>
      </c>
      <c r="P552" s="76">
        <v>120</v>
      </c>
      <c r="Q552" s="1">
        <v>1</v>
      </c>
    </row>
    <row r="553" spans="1:21" s="76" customFormat="1" ht="45" customHeight="1">
      <c r="A553" s="69" t="s">
        <v>328</v>
      </c>
      <c r="B553" s="70" t="s">
        <v>1104</v>
      </c>
      <c r="C553" s="70"/>
      <c r="D553" s="70" t="s">
        <v>433</v>
      </c>
      <c r="E553" s="70" t="s">
        <v>362</v>
      </c>
      <c r="F553" s="70" t="s">
        <v>32</v>
      </c>
      <c r="G553" s="70" t="s">
        <v>343</v>
      </c>
      <c r="H553" s="71" t="s">
        <v>1105</v>
      </c>
      <c r="I553" s="76" t="s">
        <v>14811</v>
      </c>
      <c r="J553" s="134"/>
      <c r="K553" s="123" t="s">
        <v>44</v>
      </c>
      <c r="L553" s="93" t="s">
        <v>36</v>
      </c>
      <c r="M553" s="76" t="s">
        <v>37</v>
      </c>
      <c r="N553" s="93" t="s">
        <v>27</v>
      </c>
      <c r="O553" s="76" t="s">
        <v>15626</v>
      </c>
      <c r="P553" s="76">
        <v>359</v>
      </c>
      <c r="Q553" s="1">
        <v>1</v>
      </c>
    </row>
    <row r="554" spans="1:21" s="73" customFormat="1" ht="45" customHeight="1">
      <c r="A554" s="69" t="s">
        <v>328</v>
      </c>
      <c r="B554" s="70" t="s">
        <v>985</v>
      </c>
      <c r="C554" s="70"/>
      <c r="D554" s="70"/>
      <c r="E554" s="70"/>
      <c r="F554" s="70" t="s">
        <v>32</v>
      </c>
      <c r="G554" s="70"/>
      <c r="H554" s="71" t="s">
        <v>986</v>
      </c>
      <c r="I554" s="319" t="s">
        <v>16470</v>
      </c>
      <c r="K554" s="73" t="s">
        <v>93</v>
      </c>
      <c r="L554" s="93" t="s">
        <v>36</v>
      </c>
      <c r="M554" s="76" t="s">
        <v>14484</v>
      </c>
      <c r="N554" s="93" t="s">
        <v>27</v>
      </c>
      <c r="O554" s="76" t="s">
        <v>15626</v>
      </c>
      <c r="P554" s="76">
        <v>268</v>
      </c>
    </row>
    <row r="555" spans="1:21" s="76" customFormat="1" ht="30" customHeight="1">
      <c r="A555" s="69" t="s">
        <v>328</v>
      </c>
      <c r="B555" s="70" t="s">
        <v>1108</v>
      </c>
      <c r="C555" s="70"/>
      <c r="D555" s="70" t="s">
        <v>427</v>
      </c>
      <c r="E555" s="70" t="s">
        <v>1109</v>
      </c>
      <c r="F555" s="70" t="s">
        <v>32</v>
      </c>
      <c r="G555" s="70" t="s">
        <v>427</v>
      </c>
      <c r="H555" s="71" t="s">
        <v>1110</v>
      </c>
      <c r="I555" s="76" t="s">
        <v>15439</v>
      </c>
      <c r="J555" s="134"/>
      <c r="K555" s="123" t="s">
        <v>44</v>
      </c>
      <c r="L555" s="93" t="s">
        <v>36</v>
      </c>
      <c r="M555" s="76" t="s">
        <v>37</v>
      </c>
      <c r="N555" s="93" t="s">
        <v>27</v>
      </c>
      <c r="O555" s="76" t="s">
        <v>15626</v>
      </c>
      <c r="P555" s="76">
        <v>2450</v>
      </c>
      <c r="Q555" s="1">
        <v>1</v>
      </c>
    </row>
    <row r="556" spans="1:21" s="73" customFormat="1" ht="30" customHeight="1">
      <c r="A556" s="69" t="s">
        <v>328</v>
      </c>
      <c r="B556" s="70" t="s">
        <v>1111</v>
      </c>
      <c r="C556" s="70"/>
      <c r="D556" s="70" t="s">
        <v>427</v>
      </c>
      <c r="E556" s="70" t="s">
        <v>1109</v>
      </c>
      <c r="F556" s="70" t="s">
        <v>32</v>
      </c>
      <c r="G556" s="70" t="s">
        <v>427</v>
      </c>
      <c r="H556" s="71" t="s">
        <v>1112</v>
      </c>
      <c r="I556" s="76" t="s">
        <v>15442</v>
      </c>
      <c r="J556" s="134"/>
      <c r="K556" s="123" t="s">
        <v>44</v>
      </c>
      <c r="L556" s="93" t="s">
        <v>36</v>
      </c>
      <c r="M556" s="76" t="s">
        <v>37</v>
      </c>
      <c r="N556" s="93" t="s">
        <v>27</v>
      </c>
      <c r="O556" s="76" t="s">
        <v>15626</v>
      </c>
      <c r="P556" s="76">
        <v>178</v>
      </c>
      <c r="Q556" s="1">
        <v>1</v>
      </c>
    </row>
    <row r="557" spans="1:21" s="73" customFormat="1" ht="15" customHeight="1">
      <c r="A557" s="69" t="s">
        <v>328</v>
      </c>
      <c r="B557" s="70" t="s">
        <v>1113</v>
      </c>
      <c r="C557" s="70"/>
      <c r="D557" s="70" t="s">
        <v>427</v>
      </c>
      <c r="E557" s="70" t="s">
        <v>1109</v>
      </c>
      <c r="F557" s="70" t="s">
        <v>32</v>
      </c>
      <c r="G557" s="70" t="s">
        <v>427</v>
      </c>
      <c r="H557" s="71" t="s">
        <v>1114</v>
      </c>
      <c r="I557" s="76" t="s">
        <v>15425</v>
      </c>
      <c r="J557" s="134"/>
      <c r="K557" s="123" t="s">
        <v>44</v>
      </c>
      <c r="L557" s="93" t="s">
        <v>36</v>
      </c>
      <c r="M557" s="76" t="s">
        <v>37</v>
      </c>
      <c r="N557" s="93" t="s">
        <v>27</v>
      </c>
      <c r="O557" s="76" t="s">
        <v>15626</v>
      </c>
      <c r="P557" s="76">
        <v>643</v>
      </c>
      <c r="Q557" s="1">
        <v>1</v>
      </c>
    </row>
    <row r="558" spans="1:21" s="76" customFormat="1" ht="30" customHeight="1">
      <c r="A558" s="69" t="s">
        <v>328</v>
      </c>
      <c r="B558" s="70" t="s">
        <v>1115</v>
      </c>
      <c r="C558" s="70"/>
      <c r="D558" s="70" t="s">
        <v>468</v>
      </c>
      <c r="E558" s="70" t="s">
        <v>469</v>
      </c>
      <c r="F558" s="70" t="s">
        <v>32</v>
      </c>
      <c r="G558" s="70" t="s">
        <v>346</v>
      </c>
      <c r="H558" s="71" t="s">
        <v>1116</v>
      </c>
      <c r="I558" s="76" t="s">
        <v>15390</v>
      </c>
      <c r="J558" s="134"/>
      <c r="K558" s="123" t="s">
        <v>44</v>
      </c>
      <c r="L558" s="93" t="s">
        <v>36</v>
      </c>
      <c r="M558" s="76" t="s">
        <v>37</v>
      </c>
      <c r="N558" s="93" t="s">
        <v>27</v>
      </c>
      <c r="O558" s="76" t="s">
        <v>15626</v>
      </c>
      <c r="P558" s="76">
        <v>96</v>
      </c>
      <c r="Q558" s="1">
        <v>1</v>
      </c>
    </row>
    <row r="559" spans="1:21" s="73" customFormat="1" ht="14.4">
      <c r="A559" s="69" t="s">
        <v>328</v>
      </c>
      <c r="B559" s="70" t="s">
        <v>3918</v>
      </c>
      <c r="C559" s="70"/>
      <c r="D559" s="70"/>
      <c r="E559" s="70"/>
      <c r="F559" s="70" t="s">
        <v>32</v>
      </c>
      <c r="G559" s="70" t="s">
        <v>392</v>
      </c>
      <c r="H559" s="71" t="s">
        <v>3919</v>
      </c>
      <c r="I559" s="448" t="s">
        <v>16679</v>
      </c>
      <c r="J559" s="73" t="s">
        <v>16377</v>
      </c>
      <c r="K559" s="73" t="s">
        <v>35</v>
      </c>
      <c r="L559" s="93" t="s">
        <v>36</v>
      </c>
      <c r="M559" s="76" t="s">
        <v>14484</v>
      </c>
      <c r="N559" s="93" t="s">
        <v>27</v>
      </c>
      <c r="O559" s="76" t="s">
        <v>15626</v>
      </c>
      <c r="P559" s="76">
        <v>28</v>
      </c>
      <c r="T559" s="73" t="s">
        <v>14741</v>
      </c>
      <c r="U559" s="73" t="s">
        <v>16418</v>
      </c>
    </row>
    <row r="560" spans="1:21" s="73" customFormat="1" ht="45" customHeight="1">
      <c r="A560" s="69" t="s">
        <v>328</v>
      </c>
      <c r="B560" s="70" t="s">
        <v>3733</v>
      </c>
      <c r="C560" s="70"/>
      <c r="D560" s="123" t="s">
        <v>682</v>
      </c>
      <c r="E560" s="70" t="s">
        <v>70</v>
      </c>
      <c r="F560" s="70" t="s">
        <v>32</v>
      </c>
      <c r="G560" s="70" t="s">
        <v>71</v>
      </c>
      <c r="H560" s="71" t="s">
        <v>3734</v>
      </c>
      <c r="I560" s="319" t="s">
        <v>16471</v>
      </c>
      <c r="K560" s="73" t="s">
        <v>93</v>
      </c>
      <c r="L560" s="93" t="s">
        <v>36</v>
      </c>
      <c r="M560" s="76" t="s">
        <v>14484</v>
      </c>
      <c r="N560" s="93" t="s">
        <v>27</v>
      </c>
      <c r="O560" s="76" t="s">
        <v>15626</v>
      </c>
      <c r="P560" s="76">
        <v>835</v>
      </c>
    </row>
    <row r="561" spans="1:21" s="76" customFormat="1" ht="45" customHeight="1">
      <c r="A561" s="69" t="s">
        <v>328</v>
      </c>
      <c r="B561" s="70" t="s">
        <v>1122</v>
      </c>
      <c r="C561" s="70"/>
      <c r="D561" s="70" t="s">
        <v>433</v>
      </c>
      <c r="E561" s="70" t="s">
        <v>362</v>
      </c>
      <c r="F561" s="70" t="s">
        <v>32</v>
      </c>
      <c r="G561" s="70" t="s">
        <v>343</v>
      </c>
      <c r="H561" s="71" t="s">
        <v>1123</v>
      </c>
      <c r="I561" s="76" t="s">
        <v>14801</v>
      </c>
      <c r="J561" s="134"/>
      <c r="K561" s="123" t="s">
        <v>44</v>
      </c>
      <c r="L561" s="93" t="s">
        <v>36</v>
      </c>
      <c r="M561" s="76" t="s">
        <v>37</v>
      </c>
      <c r="N561" s="93" t="s">
        <v>27</v>
      </c>
      <c r="O561" s="76" t="s">
        <v>15626</v>
      </c>
      <c r="P561" s="76">
        <v>133</v>
      </c>
      <c r="Q561" s="1">
        <v>1</v>
      </c>
    </row>
    <row r="562" spans="1:21" s="73" customFormat="1" ht="45" customHeight="1">
      <c r="A562" s="69" t="s">
        <v>328</v>
      </c>
      <c r="B562" s="70" t="s">
        <v>1124</v>
      </c>
      <c r="C562" s="70"/>
      <c r="D562" s="70" t="s">
        <v>433</v>
      </c>
      <c r="E562" s="70" t="s">
        <v>362</v>
      </c>
      <c r="F562" s="70" t="s">
        <v>32</v>
      </c>
      <c r="G562" s="70" t="s">
        <v>343</v>
      </c>
      <c r="H562" s="71" t="s">
        <v>1125</v>
      </c>
      <c r="I562" s="76" t="s">
        <v>15600</v>
      </c>
      <c r="J562" s="134"/>
      <c r="K562" s="123" t="s">
        <v>44</v>
      </c>
      <c r="L562" s="93" t="s">
        <v>36</v>
      </c>
      <c r="M562" s="76" t="s">
        <v>37</v>
      </c>
      <c r="N562" s="93" t="s">
        <v>27</v>
      </c>
      <c r="O562" s="76" t="s">
        <v>15626</v>
      </c>
      <c r="P562" s="76">
        <v>736</v>
      </c>
    </row>
    <row r="563" spans="1:21" s="73" customFormat="1" ht="15" customHeight="1">
      <c r="A563" s="69" t="s">
        <v>328</v>
      </c>
      <c r="B563" s="70" t="s">
        <v>1126</v>
      </c>
      <c r="C563" s="70"/>
      <c r="D563" s="70"/>
      <c r="E563" s="70"/>
      <c r="F563" s="70" t="s">
        <v>32</v>
      </c>
      <c r="G563" s="70"/>
      <c r="H563" s="71" t="s">
        <v>1127</v>
      </c>
      <c r="I563" s="76" t="s">
        <v>15475</v>
      </c>
      <c r="J563" s="134"/>
      <c r="K563" s="123" t="s">
        <v>44</v>
      </c>
      <c r="L563" s="93" t="s">
        <v>36</v>
      </c>
      <c r="M563" s="76" t="s">
        <v>37</v>
      </c>
      <c r="N563" s="93" t="s">
        <v>27</v>
      </c>
      <c r="O563" s="76" t="s">
        <v>15626</v>
      </c>
      <c r="P563" s="76">
        <v>32</v>
      </c>
      <c r="Q563" s="1">
        <v>1</v>
      </c>
    </row>
    <row r="564" spans="1:21" s="73" customFormat="1" ht="30" customHeight="1">
      <c r="A564" s="69" t="s">
        <v>328</v>
      </c>
      <c r="B564" s="70" t="s">
        <v>1133</v>
      </c>
      <c r="C564" s="70"/>
      <c r="D564" s="70" t="s">
        <v>468</v>
      </c>
      <c r="E564" s="70" t="s">
        <v>469</v>
      </c>
      <c r="F564" s="70" t="s">
        <v>32</v>
      </c>
      <c r="G564" s="70" t="s">
        <v>346</v>
      </c>
      <c r="H564" s="71" t="s">
        <v>1134</v>
      </c>
      <c r="I564" s="76" t="s">
        <v>15378</v>
      </c>
      <c r="J564" s="134"/>
      <c r="K564" s="123" t="s">
        <v>44</v>
      </c>
      <c r="L564" s="93" t="s">
        <v>36</v>
      </c>
      <c r="M564" s="76" t="s">
        <v>37</v>
      </c>
      <c r="N564" s="93" t="s">
        <v>27</v>
      </c>
      <c r="O564" s="76" t="s">
        <v>15626</v>
      </c>
      <c r="P564" s="76">
        <v>366</v>
      </c>
      <c r="Q564" s="1">
        <v>1</v>
      </c>
    </row>
    <row r="565" spans="1:21" s="73" customFormat="1" ht="15" customHeight="1">
      <c r="A565" s="69" t="s">
        <v>328</v>
      </c>
      <c r="B565" s="70" t="s">
        <v>1135</v>
      </c>
      <c r="C565" s="70"/>
      <c r="D565" s="70"/>
      <c r="E565" s="70" t="s">
        <v>1136</v>
      </c>
      <c r="F565" s="70" t="s">
        <v>32</v>
      </c>
      <c r="G565" s="70"/>
      <c r="H565" s="123" t="s">
        <v>1137</v>
      </c>
      <c r="I565" s="76" t="s">
        <v>15169</v>
      </c>
      <c r="J565" s="134"/>
      <c r="K565" s="123" t="s">
        <v>44</v>
      </c>
      <c r="L565" s="93" t="s">
        <v>36</v>
      </c>
      <c r="M565" s="76" t="s">
        <v>37</v>
      </c>
      <c r="N565" s="93" t="s">
        <v>27</v>
      </c>
      <c r="O565" s="76" t="s">
        <v>15626</v>
      </c>
      <c r="P565" s="76">
        <v>326</v>
      </c>
      <c r="Q565" s="1">
        <v>1</v>
      </c>
    </row>
    <row r="566" spans="1:21" s="73" customFormat="1" ht="15" customHeight="1">
      <c r="A566" s="69" t="s">
        <v>328</v>
      </c>
      <c r="B566" s="70" t="s">
        <v>1138</v>
      </c>
      <c r="C566" s="70"/>
      <c r="D566" s="70" t="s">
        <v>427</v>
      </c>
      <c r="E566" s="70" t="s">
        <v>1136</v>
      </c>
      <c r="F566" s="70" t="s">
        <v>32</v>
      </c>
      <c r="G566" s="70" t="s">
        <v>427</v>
      </c>
      <c r="H566" s="150" t="s">
        <v>1139</v>
      </c>
      <c r="I566" s="76" t="s">
        <v>15162</v>
      </c>
      <c r="J566" s="134"/>
      <c r="K566" s="123" t="s">
        <v>44</v>
      </c>
      <c r="L566" s="93" t="s">
        <v>36</v>
      </c>
      <c r="M566" s="76" t="s">
        <v>37</v>
      </c>
      <c r="N566" s="93" t="s">
        <v>27</v>
      </c>
      <c r="O566" s="76" t="s">
        <v>15626</v>
      </c>
      <c r="P566" s="76">
        <v>87</v>
      </c>
      <c r="Q566" s="1">
        <v>1</v>
      </c>
    </row>
    <row r="567" spans="1:21" s="76" customFormat="1" ht="15" customHeight="1">
      <c r="A567" s="69" t="s">
        <v>328</v>
      </c>
      <c r="B567" s="70" t="s">
        <v>856</v>
      </c>
      <c r="C567" s="70"/>
      <c r="D567" s="70"/>
      <c r="E567" s="70"/>
      <c r="F567" s="70" t="s">
        <v>32</v>
      </c>
      <c r="G567" s="70" t="s">
        <v>392</v>
      </c>
      <c r="H567" s="71" t="s">
        <v>857</v>
      </c>
      <c r="I567" s="353" t="s">
        <v>16680</v>
      </c>
      <c r="J567" s="73" t="s">
        <v>16377</v>
      </c>
      <c r="K567" s="73" t="s">
        <v>35</v>
      </c>
      <c r="L567" s="93" t="s">
        <v>36</v>
      </c>
      <c r="M567" s="76" t="s">
        <v>14484</v>
      </c>
      <c r="N567" s="93" t="s">
        <v>27</v>
      </c>
      <c r="O567" s="76" t="s">
        <v>15626</v>
      </c>
      <c r="P567" s="76">
        <v>145</v>
      </c>
      <c r="Q567" s="73"/>
      <c r="R567" s="73"/>
      <c r="S567" s="73"/>
      <c r="T567" s="73"/>
      <c r="U567" s="73" t="s">
        <v>16418</v>
      </c>
    </row>
    <row r="568" spans="1:21" s="73" customFormat="1" ht="15" customHeight="1">
      <c r="A568" s="69" t="s">
        <v>328</v>
      </c>
      <c r="B568" s="70" t="s">
        <v>2205</v>
      </c>
      <c r="C568" s="70"/>
      <c r="D568" s="70"/>
      <c r="E568" s="70"/>
      <c r="F568" s="70" t="s">
        <v>32</v>
      </c>
      <c r="G568" s="70" t="s">
        <v>392</v>
      </c>
      <c r="H568" s="71" t="s">
        <v>2206</v>
      </c>
      <c r="I568" s="447" t="s">
        <v>16681</v>
      </c>
      <c r="J568" s="73" t="s">
        <v>16377</v>
      </c>
      <c r="K568" s="73" t="s">
        <v>35</v>
      </c>
      <c r="L568" s="93" t="s">
        <v>36</v>
      </c>
      <c r="M568" s="76" t="s">
        <v>14484</v>
      </c>
      <c r="N568" s="93" t="s">
        <v>27</v>
      </c>
      <c r="O568" s="76" t="s">
        <v>15626</v>
      </c>
      <c r="P568" s="76">
        <v>32</v>
      </c>
      <c r="U568" s="73" t="s">
        <v>16418</v>
      </c>
    </row>
    <row r="569" spans="1:21" s="73" customFormat="1" ht="30" customHeight="1">
      <c r="A569" s="69" t="s">
        <v>328</v>
      </c>
      <c r="B569" s="70" t="s">
        <v>852</v>
      </c>
      <c r="C569" s="70"/>
      <c r="D569" s="70"/>
      <c r="E569" s="70"/>
      <c r="F569" s="70" t="s">
        <v>32</v>
      </c>
      <c r="G569" s="70" t="s">
        <v>392</v>
      </c>
      <c r="H569" s="71" t="s">
        <v>853</v>
      </c>
      <c r="I569" s="353" t="s">
        <v>16682</v>
      </c>
      <c r="J569" s="73" t="s">
        <v>16377</v>
      </c>
      <c r="K569" s="73" t="s">
        <v>35</v>
      </c>
      <c r="L569" s="93" t="s">
        <v>36</v>
      </c>
      <c r="M569" s="76" t="s">
        <v>14484</v>
      </c>
      <c r="N569" s="93" t="s">
        <v>27</v>
      </c>
      <c r="O569" s="76" t="s">
        <v>15626</v>
      </c>
      <c r="P569" s="76">
        <v>40</v>
      </c>
      <c r="Q569" s="76"/>
      <c r="R569" s="76"/>
      <c r="S569" s="76"/>
      <c r="T569" s="76"/>
      <c r="U569" s="73" t="s">
        <v>16418</v>
      </c>
    </row>
    <row r="570" spans="1:21" s="73" customFormat="1" ht="15" customHeight="1">
      <c r="A570" s="69" t="s">
        <v>328</v>
      </c>
      <c r="B570" s="70" t="s">
        <v>1911</v>
      </c>
      <c r="C570" s="70"/>
      <c r="D570" s="70"/>
      <c r="E570" s="70"/>
      <c r="F570" s="70" t="s">
        <v>32</v>
      </c>
      <c r="G570" s="70" t="s">
        <v>392</v>
      </c>
      <c r="H570" s="71" t="s">
        <v>1912</v>
      </c>
      <c r="I570" s="447" t="s">
        <v>16683</v>
      </c>
      <c r="J570" s="73" t="s">
        <v>16377</v>
      </c>
      <c r="K570" s="73" t="s">
        <v>35</v>
      </c>
      <c r="L570" s="93" t="s">
        <v>36</v>
      </c>
      <c r="M570" s="76" t="s">
        <v>14484</v>
      </c>
      <c r="N570" s="93" t="s">
        <v>27</v>
      </c>
      <c r="O570" s="76" t="s">
        <v>15626</v>
      </c>
      <c r="P570" s="76">
        <v>52</v>
      </c>
      <c r="U570" s="73" t="s">
        <v>16418</v>
      </c>
    </row>
    <row r="571" spans="1:21" s="76" customFormat="1" ht="30" customHeight="1">
      <c r="A571" s="69" t="s">
        <v>328</v>
      </c>
      <c r="B571" s="70" t="s">
        <v>3515</v>
      </c>
      <c r="C571" s="70"/>
      <c r="D571" s="70"/>
      <c r="E571" s="70"/>
      <c r="F571" s="70" t="s">
        <v>32</v>
      </c>
      <c r="G571" s="70" t="s">
        <v>392</v>
      </c>
      <c r="H571" s="71" t="s">
        <v>3516</v>
      </c>
      <c r="I571" s="447" t="s">
        <v>16684</v>
      </c>
      <c r="J571" s="73" t="s">
        <v>16377</v>
      </c>
      <c r="K571" s="73" t="s">
        <v>35</v>
      </c>
      <c r="L571" s="93" t="s">
        <v>36</v>
      </c>
      <c r="M571" s="76" t="s">
        <v>14484</v>
      </c>
      <c r="N571" s="93" t="s">
        <v>27</v>
      </c>
      <c r="O571" s="76" t="s">
        <v>15626</v>
      </c>
      <c r="P571" s="76">
        <v>53</v>
      </c>
      <c r="Q571" s="73"/>
      <c r="R571" s="73"/>
      <c r="S571" s="73"/>
      <c r="T571" s="73"/>
      <c r="U571" s="73" t="s">
        <v>16418</v>
      </c>
    </row>
    <row r="572" spans="1:21" s="73" customFormat="1" ht="30" customHeight="1">
      <c r="A572" s="69" t="s">
        <v>328</v>
      </c>
      <c r="B572" s="70" t="s">
        <v>565</v>
      </c>
      <c r="C572" s="70"/>
      <c r="D572" s="70"/>
      <c r="E572" s="70"/>
      <c r="F572" s="70" t="s">
        <v>32</v>
      </c>
      <c r="G572" s="70" t="s">
        <v>392</v>
      </c>
      <c r="H572" s="71" t="s">
        <v>566</v>
      </c>
      <c r="I572" s="353" t="s">
        <v>16685</v>
      </c>
      <c r="J572" s="73" t="s">
        <v>16377</v>
      </c>
      <c r="K572" s="73" t="s">
        <v>35</v>
      </c>
      <c r="L572" s="93" t="s">
        <v>36</v>
      </c>
      <c r="M572" s="76" t="s">
        <v>14484</v>
      </c>
      <c r="N572" s="93" t="s">
        <v>27</v>
      </c>
      <c r="O572" s="76" t="s">
        <v>15626</v>
      </c>
      <c r="P572" s="76">
        <v>67</v>
      </c>
      <c r="U572" s="73" t="s">
        <v>16418</v>
      </c>
    </row>
    <row r="573" spans="1:21" s="73" customFormat="1" ht="15" customHeight="1">
      <c r="A573" s="69" t="s">
        <v>328</v>
      </c>
      <c r="B573" s="70" t="s">
        <v>1149</v>
      </c>
      <c r="C573" s="70"/>
      <c r="D573" s="70"/>
      <c r="E573" s="70"/>
      <c r="F573" s="70" t="s">
        <v>32</v>
      </c>
      <c r="G573" s="70" t="s">
        <v>326</v>
      </c>
      <c r="H573" s="71" t="s">
        <v>1150</v>
      </c>
      <c r="I573" s="76"/>
      <c r="J573" s="73" t="s">
        <v>16378</v>
      </c>
      <c r="K573" s="73" t="s">
        <v>35</v>
      </c>
      <c r="L573" s="93" t="s">
        <v>36</v>
      </c>
      <c r="M573" s="76" t="s">
        <v>14484</v>
      </c>
      <c r="N573" s="93" t="s">
        <v>27</v>
      </c>
      <c r="O573" s="76" t="s">
        <v>15626</v>
      </c>
      <c r="P573" s="76">
        <v>1068</v>
      </c>
      <c r="U573" s="1" t="s">
        <v>16419</v>
      </c>
    </row>
    <row r="574" spans="1:21" s="76" customFormat="1" ht="15" customHeight="1">
      <c r="A574" s="69" t="s">
        <v>328</v>
      </c>
      <c r="B574" s="70" t="s">
        <v>1151</v>
      </c>
      <c r="C574" s="70"/>
      <c r="D574" s="70"/>
      <c r="E574" s="70"/>
      <c r="F574" s="70" t="s">
        <v>32</v>
      </c>
      <c r="G574" s="70"/>
      <c r="H574" s="71" t="s">
        <v>1152</v>
      </c>
      <c r="I574" s="76" t="s">
        <v>15503</v>
      </c>
      <c r="J574" s="134"/>
      <c r="K574" s="123" t="s">
        <v>44</v>
      </c>
      <c r="L574" s="93" t="s">
        <v>36</v>
      </c>
      <c r="M574" s="76" t="s">
        <v>37</v>
      </c>
      <c r="N574" s="93" t="s">
        <v>27</v>
      </c>
      <c r="O574" s="76" t="s">
        <v>15626</v>
      </c>
      <c r="P574" s="76">
        <v>413</v>
      </c>
      <c r="Q574" s="1">
        <v>1</v>
      </c>
    </row>
    <row r="575" spans="1:21" s="73" customFormat="1" ht="15" customHeight="1">
      <c r="A575" s="69" t="s">
        <v>328</v>
      </c>
      <c r="B575" s="70" t="s">
        <v>1153</v>
      </c>
      <c r="C575" s="70"/>
      <c r="D575" s="70"/>
      <c r="E575" s="70"/>
      <c r="F575" s="70" t="s">
        <v>32</v>
      </c>
      <c r="G575" s="70"/>
      <c r="H575" s="71" t="s">
        <v>1154</v>
      </c>
      <c r="I575" s="76" t="s">
        <v>15495</v>
      </c>
      <c r="J575" s="134"/>
      <c r="K575" s="123" t="s">
        <v>44</v>
      </c>
      <c r="L575" s="93" t="s">
        <v>36</v>
      </c>
      <c r="M575" s="76" t="s">
        <v>37</v>
      </c>
      <c r="N575" s="93" t="s">
        <v>27</v>
      </c>
      <c r="O575" s="76" t="s">
        <v>15626</v>
      </c>
      <c r="P575" s="76">
        <v>148</v>
      </c>
      <c r="Q575" s="1">
        <v>1</v>
      </c>
    </row>
    <row r="576" spans="1:21" s="73" customFormat="1" ht="15" customHeight="1">
      <c r="A576" s="69" t="s">
        <v>328</v>
      </c>
      <c r="B576" s="70" t="s">
        <v>1155</v>
      </c>
      <c r="C576" s="70"/>
      <c r="D576" s="70"/>
      <c r="E576" s="70"/>
      <c r="F576" s="70" t="s">
        <v>32</v>
      </c>
      <c r="G576" s="70"/>
      <c r="H576" s="71" t="s">
        <v>1156</v>
      </c>
      <c r="I576" s="76" t="s">
        <v>15369</v>
      </c>
      <c r="J576" s="134"/>
      <c r="K576" s="123" t="s">
        <v>44</v>
      </c>
      <c r="L576" s="93" t="s">
        <v>36</v>
      </c>
      <c r="M576" s="76" t="s">
        <v>37</v>
      </c>
      <c r="N576" s="93" t="s">
        <v>27</v>
      </c>
      <c r="O576" s="76" t="s">
        <v>15626</v>
      </c>
      <c r="P576" s="76">
        <v>173</v>
      </c>
    </row>
    <row r="577" spans="1:21" s="76" customFormat="1" ht="15" customHeight="1">
      <c r="A577" s="69" t="s">
        <v>328</v>
      </c>
      <c r="B577" s="70" t="s">
        <v>1235</v>
      </c>
      <c r="C577" s="70"/>
      <c r="D577" s="70"/>
      <c r="E577" s="70"/>
      <c r="F577" s="70" t="s">
        <v>32</v>
      </c>
      <c r="G577" s="70" t="s">
        <v>392</v>
      </c>
      <c r="H577" s="71" t="s">
        <v>1236</v>
      </c>
      <c r="I577" s="447" t="s">
        <v>16686</v>
      </c>
      <c r="J577" s="73" t="s">
        <v>16377</v>
      </c>
      <c r="K577" s="73" t="s">
        <v>35</v>
      </c>
      <c r="L577" s="93" t="s">
        <v>36</v>
      </c>
      <c r="M577" s="76" t="s">
        <v>14484</v>
      </c>
      <c r="N577" s="93" t="s">
        <v>27</v>
      </c>
      <c r="O577" s="76" t="s">
        <v>15626</v>
      </c>
      <c r="P577" s="76">
        <v>70</v>
      </c>
      <c r="Q577" s="73"/>
      <c r="R577" s="73"/>
      <c r="S577" s="73"/>
      <c r="T577" s="73"/>
      <c r="U577" s="73" t="s">
        <v>16418</v>
      </c>
    </row>
    <row r="578" spans="1:21" s="73" customFormat="1" ht="15" customHeight="1">
      <c r="A578" s="69" t="s">
        <v>328</v>
      </c>
      <c r="B578" s="70" t="s">
        <v>2012</v>
      </c>
      <c r="C578" s="70"/>
      <c r="D578" s="70"/>
      <c r="E578" s="70"/>
      <c r="F578" s="70" t="s">
        <v>32</v>
      </c>
      <c r="G578" s="70" t="s">
        <v>392</v>
      </c>
      <c r="H578" s="71" t="s">
        <v>2013</v>
      </c>
      <c r="I578" s="447" t="s">
        <v>16687</v>
      </c>
      <c r="J578" s="73" t="s">
        <v>16377</v>
      </c>
      <c r="K578" s="73" t="s">
        <v>35</v>
      </c>
      <c r="L578" s="93" t="s">
        <v>36</v>
      </c>
      <c r="M578" s="76" t="s">
        <v>14484</v>
      </c>
      <c r="N578" s="93" t="s">
        <v>27</v>
      </c>
      <c r="O578" s="76" t="s">
        <v>15626</v>
      </c>
      <c r="P578" s="76">
        <v>257</v>
      </c>
      <c r="U578" s="73" t="s">
        <v>16418</v>
      </c>
    </row>
    <row r="579" spans="1:21" s="76" customFormat="1" ht="30" customHeight="1">
      <c r="A579" s="69" t="s">
        <v>328</v>
      </c>
      <c r="B579" s="70" t="s">
        <v>1171</v>
      </c>
      <c r="C579" s="70"/>
      <c r="D579" s="70"/>
      <c r="E579" s="70"/>
      <c r="F579" s="70" t="s">
        <v>32</v>
      </c>
      <c r="G579" s="70" t="s">
        <v>392</v>
      </c>
      <c r="H579" s="71" t="s">
        <v>1172</v>
      </c>
      <c r="I579" s="447" t="s">
        <v>16688</v>
      </c>
      <c r="J579" s="73" t="s">
        <v>16377</v>
      </c>
      <c r="K579" s="73" t="s">
        <v>35</v>
      </c>
      <c r="L579" s="93" t="s">
        <v>36</v>
      </c>
      <c r="M579" s="76" t="s">
        <v>14484</v>
      </c>
      <c r="N579" s="93" t="s">
        <v>27</v>
      </c>
      <c r="O579" s="76" t="s">
        <v>15626</v>
      </c>
      <c r="P579" s="76">
        <v>200</v>
      </c>
      <c r="Q579" s="73"/>
      <c r="R579" s="73"/>
      <c r="S579" s="73"/>
      <c r="T579" s="73"/>
      <c r="U579" s="73" t="s">
        <v>16418</v>
      </c>
    </row>
    <row r="580" spans="1:21" s="73" customFormat="1" ht="15" customHeight="1">
      <c r="A580" s="69" t="s">
        <v>328</v>
      </c>
      <c r="B580" s="70" t="s">
        <v>3209</v>
      </c>
      <c r="C580" s="70"/>
      <c r="D580" s="70"/>
      <c r="E580" s="70"/>
      <c r="F580" s="70" t="s">
        <v>32</v>
      </c>
      <c r="G580" s="70" t="s">
        <v>392</v>
      </c>
      <c r="H580" s="71" t="s">
        <v>3210</v>
      </c>
      <c r="I580" s="447" t="s">
        <v>16689</v>
      </c>
      <c r="J580" s="73" t="s">
        <v>16377</v>
      </c>
      <c r="K580" s="73" t="s">
        <v>35</v>
      </c>
      <c r="L580" s="93" t="s">
        <v>36</v>
      </c>
      <c r="M580" s="76" t="s">
        <v>14484</v>
      </c>
      <c r="N580" s="93" t="s">
        <v>27</v>
      </c>
      <c r="O580" s="76" t="s">
        <v>15626</v>
      </c>
      <c r="P580" s="76">
        <v>69</v>
      </c>
      <c r="U580" s="73" t="s">
        <v>16418</v>
      </c>
    </row>
    <row r="581" spans="1:21" s="76" customFormat="1" ht="45" customHeight="1">
      <c r="A581" s="69" t="s">
        <v>328</v>
      </c>
      <c r="B581" s="70" t="s">
        <v>1162</v>
      </c>
      <c r="C581" s="70"/>
      <c r="D581" s="70" t="s">
        <v>682</v>
      </c>
      <c r="E581" s="70" t="s">
        <v>70</v>
      </c>
      <c r="F581" s="70" t="s">
        <v>32</v>
      </c>
      <c r="G581" s="70" t="s">
        <v>71</v>
      </c>
      <c r="H581" s="71" t="s">
        <v>1163</v>
      </c>
      <c r="I581" s="76" t="s">
        <v>14921</v>
      </c>
      <c r="J581" s="134"/>
      <c r="K581" s="123" t="s">
        <v>44</v>
      </c>
      <c r="L581" s="93" t="s">
        <v>36</v>
      </c>
      <c r="M581" s="76" t="s">
        <v>37</v>
      </c>
      <c r="N581" s="93" t="s">
        <v>27</v>
      </c>
      <c r="O581" s="76" t="s">
        <v>15626</v>
      </c>
      <c r="P581" s="76">
        <v>1374</v>
      </c>
      <c r="Q581" s="1">
        <v>1</v>
      </c>
    </row>
    <row r="582" spans="1:21" s="73" customFormat="1" ht="15" customHeight="1">
      <c r="A582" s="69" t="s">
        <v>328</v>
      </c>
      <c r="B582" s="70" t="s">
        <v>1164</v>
      </c>
      <c r="C582" s="70"/>
      <c r="D582" s="70"/>
      <c r="E582" s="70"/>
      <c r="F582" s="70" t="s">
        <v>32</v>
      </c>
      <c r="G582" s="70"/>
      <c r="H582" s="71" t="s">
        <v>1165</v>
      </c>
      <c r="I582" s="76" t="s">
        <v>14507</v>
      </c>
      <c r="J582" s="134"/>
      <c r="K582" s="123" t="s">
        <v>44</v>
      </c>
      <c r="L582" s="93" t="s">
        <v>36</v>
      </c>
      <c r="M582" s="76" t="s">
        <v>37</v>
      </c>
      <c r="N582" s="93" t="s">
        <v>27</v>
      </c>
      <c r="O582" s="76" t="s">
        <v>15626</v>
      </c>
      <c r="P582" s="76">
        <v>267</v>
      </c>
      <c r="Q582" s="1">
        <v>1</v>
      </c>
    </row>
    <row r="583" spans="1:21" s="73" customFormat="1" ht="15" customHeight="1">
      <c r="A583" s="69" t="s">
        <v>328</v>
      </c>
      <c r="B583" s="70" t="s">
        <v>1166</v>
      </c>
      <c r="C583" s="70"/>
      <c r="D583" s="70"/>
      <c r="E583" s="70"/>
      <c r="F583" s="70" t="s">
        <v>32</v>
      </c>
      <c r="G583" s="70" t="s">
        <v>346</v>
      </c>
      <c r="H583" s="71" t="s">
        <v>1167</v>
      </c>
      <c r="I583" s="76"/>
      <c r="J583" s="73" t="s">
        <v>16378</v>
      </c>
      <c r="K583" s="73" t="s">
        <v>35</v>
      </c>
      <c r="L583" s="93" t="s">
        <v>36</v>
      </c>
      <c r="M583" s="76" t="s">
        <v>14484</v>
      </c>
      <c r="N583" s="93" t="s">
        <v>27</v>
      </c>
      <c r="O583" s="76" t="s">
        <v>15626</v>
      </c>
      <c r="P583" s="76">
        <v>1119</v>
      </c>
      <c r="U583" s="1" t="s">
        <v>16419</v>
      </c>
    </row>
    <row r="584" spans="1:21" s="76" customFormat="1" ht="15" customHeight="1">
      <c r="A584" s="69" t="s">
        <v>328</v>
      </c>
      <c r="B584" s="70" t="s">
        <v>1168</v>
      </c>
      <c r="C584" s="70"/>
      <c r="D584" s="70"/>
      <c r="E584" s="70"/>
      <c r="F584" s="70"/>
      <c r="G584" s="70"/>
      <c r="H584" s="71" t="s">
        <v>1169</v>
      </c>
      <c r="J584" s="73"/>
      <c r="K584" s="73" t="s">
        <v>20</v>
      </c>
      <c r="L584" s="93" t="s">
        <v>124</v>
      </c>
      <c r="M584" s="76" t="s">
        <v>15750</v>
      </c>
      <c r="N584" s="93" t="s">
        <v>27</v>
      </c>
      <c r="O584" s="76" t="s">
        <v>15626</v>
      </c>
      <c r="P584" s="76">
        <v>54</v>
      </c>
    </row>
    <row r="585" spans="1:21" s="73" customFormat="1" ht="15" customHeight="1">
      <c r="A585" s="69" t="s">
        <v>328</v>
      </c>
      <c r="B585" s="70" t="s">
        <v>3313</v>
      </c>
      <c r="C585" s="70"/>
      <c r="D585" s="70"/>
      <c r="E585" s="70"/>
      <c r="F585" s="70" t="s">
        <v>32</v>
      </c>
      <c r="G585" s="70" t="s">
        <v>392</v>
      </c>
      <c r="H585" s="71" t="s">
        <v>3314</v>
      </c>
      <c r="I585" s="448" t="s">
        <v>16690</v>
      </c>
      <c r="J585" s="73" t="s">
        <v>16377</v>
      </c>
      <c r="K585" s="134" t="s">
        <v>35</v>
      </c>
      <c r="L585" s="93" t="s">
        <v>36</v>
      </c>
      <c r="M585" s="76" t="s">
        <v>14484</v>
      </c>
      <c r="N585" s="93" t="s">
        <v>27</v>
      </c>
      <c r="O585" s="76" t="s">
        <v>15626</v>
      </c>
      <c r="P585" s="76">
        <v>138</v>
      </c>
      <c r="Q585" s="1">
        <v>1</v>
      </c>
      <c r="U585" s="73" t="s">
        <v>16418</v>
      </c>
    </row>
    <row r="586" spans="1:21" s="73" customFormat="1" ht="15" customHeight="1">
      <c r="A586" s="69" t="s">
        <v>328</v>
      </c>
      <c r="B586" s="70" t="s">
        <v>1173</v>
      </c>
      <c r="C586" s="70"/>
      <c r="D586" s="70"/>
      <c r="E586" s="70"/>
      <c r="F586" s="70" t="s">
        <v>32</v>
      </c>
      <c r="G586" s="70"/>
      <c r="H586" s="71" t="s">
        <v>1174</v>
      </c>
      <c r="I586" s="76" t="s">
        <v>15222</v>
      </c>
      <c r="J586" s="134"/>
      <c r="K586" s="123" t="s">
        <v>44</v>
      </c>
      <c r="L586" s="93" t="s">
        <v>36</v>
      </c>
      <c r="M586" s="76" t="s">
        <v>37</v>
      </c>
      <c r="N586" s="93" t="s">
        <v>27</v>
      </c>
      <c r="O586" s="76" t="s">
        <v>15626</v>
      </c>
      <c r="P586" s="76">
        <v>353</v>
      </c>
    </row>
    <row r="587" spans="1:21" s="76" customFormat="1" ht="30" customHeight="1">
      <c r="A587" s="69" t="s">
        <v>328</v>
      </c>
      <c r="B587" s="70" t="s">
        <v>1821</v>
      </c>
      <c r="C587" s="70"/>
      <c r="D587" s="70"/>
      <c r="E587" s="70"/>
      <c r="F587" s="70" t="s">
        <v>32</v>
      </c>
      <c r="G587" s="70" t="s">
        <v>392</v>
      </c>
      <c r="H587" s="71" t="s">
        <v>1822</v>
      </c>
      <c r="I587" s="447" t="s">
        <v>16691</v>
      </c>
      <c r="J587" s="73" t="s">
        <v>16377</v>
      </c>
      <c r="K587" s="73" t="s">
        <v>35</v>
      </c>
      <c r="L587" s="93" t="s">
        <v>36</v>
      </c>
      <c r="M587" s="76" t="s">
        <v>14484</v>
      </c>
      <c r="N587" s="93" t="s">
        <v>27</v>
      </c>
      <c r="O587" s="76" t="s">
        <v>15626</v>
      </c>
      <c r="P587" s="76">
        <v>347</v>
      </c>
      <c r="Q587" s="73"/>
      <c r="R587" s="73"/>
      <c r="S587" s="73"/>
      <c r="T587" s="73"/>
      <c r="U587" s="73" t="s">
        <v>16418</v>
      </c>
    </row>
    <row r="588" spans="1:21" s="73" customFormat="1" ht="15" customHeight="1">
      <c r="A588" s="69" t="s">
        <v>328</v>
      </c>
      <c r="B588" s="70" t="s">
        <v>1177</v>
      </c>
      <c r="C588" s="70"/>
      <c r="D588" s="70"/>
      <c r="E588" s="70"/>
      <c r="F588" s="70" t="s">
        <v>32</v>
      </c>
      <c r="G588" s="70"/>
      <c r="H588" s="71" t="s">
        <v>1178</v>
      </c>
      <c r="I588" s="76" t="s">
        <v>15229</v>
      </c>
      <c r="J588" s="134"/>
      <c r="K588" s="123" t="s">
        <v>44</v>
      </c>
      <c r="L588" s="93" t="s">
        <v>36</v>
      </c>
      <c r="M588" s="76" t="s">
        <v>37</v>
      </c>
      <c r="N588" s="93" t="s">
        <v>27</v>
      </c>
      <c r="O588" s="76" t="s">
        <v>15626</v>
      </c>
      <c r="P588" s="76">
        <v>661</v>
      </c>
      <c r="Q588" s="1">
        <v>1</v>
      </c>
    </row>
    <row r="589" spans="1:21" s="73" customFormat="1" ht="30" customHeight="1">
      <c r="A589" s="69" t="s">
        <v>328</v>
      </c>
      <c r="B589" s="70" t="s">
        <v>622</v>
      </c>
      <c r="C589" s="70"/>
      <c r="D589" s="70"/>
      <c r="E589" s="70"/>
      <c r="F589" s="70" t="s">
        <v>32</v>
      </c>
      <c r="G589" s="70" t="s">
        <v>367</v>
      </c>
      <c r="H589" s="71" t="s">
        <v>623</v>
      </c>
      <c r="I589" s="353" t="s">
        <v>16692</v>
      </c>
      <c r="J589" s="73" t="s">
        <v>16377</v>
      </c>
      <c r="K589" s="73" t="s">
        <v>35</v>
      </c>
      <c r="L589" s="93" t="s">
        <v>36</v>
      </c>
      <c r="M589" s="76" t="s">
        <v>14484</v>
      </c>
      <c r="N589" s="93" t="s">
        <v>27</v>
      </c>
      <c r="O589" s="76" t="s">
        <v>15626</v>
      </c>
      <c r="P589" s="76">
        <v>2241</v>
      </c>
      <c r="Q589" s="76"/>
      <c r="R589" s="76"/>
      <c r="S589" s="76"/>
      <c r="T589" s="73" t="s">
        <v>14741</v>
      </c>
      <c r="U589" s="73" t="s">
        <v>16418</v>
      </c>
    </row>
    <row r="590" spans="1:21" s="76" customFormat="1" ht="30" customHeight="1">
      <c r="A590" s="69" t="s">
        <v>328</v>
      </c>
      <c r="B590" s="70" t="s">
        <v>366</v>
      </c>
      <c r="C590" s="70" t="s">
        <v>40</v>
      </c>
      <c r="D590" s="70"/>
      <c r="E590" s="70"/>
      <c r="F590" s="70" t="s">
        <v>32</v>
      </c>
      <c r="G590" s="70" t="s">
        <v>367</v>
      </c>
      <c r="H590" s="71" t="s">
        <v>368</v>
      </c>
      <c r="I590" s="449" t="s">
        <v>16693</v>
      </c>
      <c r="J590" s="73" t="s">
        <v>16377</v>
      </c>
      <c r="K590" s="73" t="s">
        <v>35</v>
      </c>
      <c r="L590" s="93" t="s">
        <v>36</v>
      </c>
      <c r="M590" s="76" t="s">
        <v>14484</v>
      </c>
      <c r="N590" s="93" t="s">
        <v>27</v>
      </c>
      <c r="O590" s="76" t="s">
        <v>15626</v>
      </c>
      <c r="P590" s="76">
        <v>3641</v>
      </c>
      <c r="Q590" s="73"/>
      <c r="R590" s="73"/>
      <c r="S590" s="73"/>
      <c r="T590" s="73"/>
      <c r="U590" s="73" t="s">
        <v>16418</v>
      </c>
    </row>
    <row r="591" spans="1:21" s="73" customFormat="1" ht="30" customHeight="1">
      <c r="A591" s="69" t="s">
        <v>328</v>
      </c>
      <c r="B591" s="70" t="s">
        <v>1182</v>
      </c>
      <c r="C591" s="70"/>
      <c r="D591" s="70"/>
      <c r="E591" s="70"/>
      <c r="F591" s="70" t="s">
        <v>32</v>
      </c>
      <c r="G591" s="70" t="s">
        <v>533</v>
      </c>
      <c r="H591" s="71" t="s">
        <v>1183</v>
      </c>
      <c r="I591" s="76"/>
      <c r="J591" s="73" t="s">
        <v>16378</v>
      </c>
      <c r="K591" s="73" t="s">
        <v>35</v>
      </c>
      <c r="L591" s="93" t="s">
        <v>36</v>
      </c>
      <c r="M591" s="76" t="s">
        <v>14484</v>
      </c>
      <c r="N591" s="93" t="s">
        <v>27</v>
      </c>
      <c r="O591" s="76" t="s">
        <v>15626</v>
      </c>
      <c r="P591" s="76">
        <v>5010</v>
      </c>
      <c r="U591" s="1" t="s">
        <v>16419</v>
      </c>
    </row>
    <row r="592" spans="1:21" s="73" customFormat="1" ht="30" customHeight="1">
      <c r="A592" s="69" t="s">
        <v>328</v>
      </c>
      <c r="B592" s="70" t="s">
        <v>3014</v>
      </c>
      <c r="C592" s="70"/>
      <c r="D592" s="70"/>
      <c r="E592" s="70"/>
      <c r="F592" s="70" t="s">
        <v>32</v>
      </c>
      <c r="G592" s="70" t="s">
        <v>367</v>
      </c>
      <c r="H592" s="71" t="s">
        <v>3016</v>
      </c>
      <c r="I592" s="353" t="s">
        <v>16694</v>
      </c>
      <c r="J592" s="73" t="s">
        <v>16377</v>
      </c>
      <c r="K592" s="73" t="s">
        <v>35</v>
      </c>
      <c r="L592" s="93" t="s">
        <v>36</v>
      </c>
      <c r="M592" s="76" t="s">
        <v>14484</v>
      </c>
      <c r="N592" s="93" t="s">
        <v>27</v>
      </c>
      <c r="O592" s="76" t="s">
        <v>15626</v>
      </c>
      <c r="P592" s="76">
        <v>2072</v>
      </c>
      <c r="U592" s="73" t="s">
        <v>16418</v>
      </c>
    </row>
    <row r="593" spans="1:21" s="76" customFormat="1" ht="15" customHeight="1">
      <c r="A593" s="69" t="s">
        <v>328</v>
      </c>
      <c r="B593" s="70" t="s">
        <v>1186</v>
      </c>
      <c r="C593" s="70"/>
      <c r="D593" s="70"/>
      <c r="E593" s="70"/>
      <c r="F593" s="70" t="s">
        <v>32</v>
      </c>
      <c r="G593" s="70"/>
      <c r="H593" s="71" t="s">
        <v>1187</v>
      </c>
      <c r="J593" s="73"/>
      <c r="K593" s="73" t="s">
        <v>14487</v>
      </c>
      <c r="L593" s="93" t="s">
        <v>124</v>
      </c>
      <c r="M593" s="76" t="s">
        <v>15636</v>
      </c>
      <c r="N593" s="93" t="s">
        <v>27</v>
      </c>
      <c r="O593" s="76" t="s">
        <v>15626</v>
      </c>
      <c r="P593" s="76">
        <v>2844</v>
      </c>
      <c r="Q593" s="1">
        <v>1</v>
      </c>
    </row>
    <row r="594" spans="1:21" s="73" customFormat="1" ht="15" customHeight="1">
      <c r="A594" s="69" t="s">
        <v>328</v>
      </c>
      <c r="B594" s="70" t="s">
        <v>1188</v>
      </c>
      <c r="C594" s="70"/>
      <c r="D594" s="70"/>
      <c r="E594" s="70"/>
      <c r="F594" s="70" t="s">
        <v>32</v>
      </c>
      <c r="G594" s="70"/>
      <c r="H594" s="71" t="s">
        <v>1189</v>
      </c>
      <c r="I594" s="76"/>
      <c r="K594" s="73" t="s">
        <v>14487</v>
      </c>
      <c r="L594" s="93" t="s">
        <v>124</v>
      </c>
      <c r="M594" s="76" t="s">
        <v>15636</v>
      </c>
      <c r="N594" s="93" t="s">
        <v>27</v>
      </c>
      <c r="O594" s="76" t="s">
        <v>15626</v>
      </c>
      <c r="P594" s="76">
        <v>6877</v>
      </c>
      <c r="Q594" s="1">
        <v>1</v>
      </c>
    </row>
    <row r="595" spans="1:21" s="73" customFormat="1" ht="30" customHeight="1">
      <c r="A595" s="69" t="s">
        <v>328</v>
      </c>
      <c r="B595" s="70" t="s">
        <v>1190</v>
      </c>
      <c r="C595" s="70"/>
      <c r="D595" s="70"/>
      <c r="E595" s="70"/>
      <c r="F595" s="70"/>
      <c r="G595" s="70"/>
      <c r="H595" s="71" t="s">
        <v>1191</v>
      </c>
      <c r="I595" s="76"/>
      <c r="K595" s="73" t="s">
        <v>20</v>
      </c>
      <c r="L595" s="93" t="s">
        <v>124</v>
      </c>
      <c r="M595" s="76" t="s">
        <v>15750</v>
      </c>
      <c r="N595" s="93" t="s">
        <v>27</v>
      </c>
      <c r="O595" s="76" t="s">
        <v>15626</v>
      </c>
      <c r="P595" s="76"/>
    </row>
    <row r="596" spans="1:21" s="76" customFormat="1" ht="15" customHeight="1">
      <c r="A596" s="69" t="s">
        <v>328</v>
      </c>
      <c r="B596" s="70" t="s">
        <v>1192</v>
      </c>
      <c r="C596" s="70"/>
      <c r="D596" s="70"/>
      <c r="E596" s="70"/>
      <c r="F596" s="70" t="s">
        <v>32</v>
      </c>
      <c r="G596" s="70"/>
      <c r="H596" s="71" t="s">
        <v>1193</v>
      </c>
      <c r="I596" s="76" t="s">
        <v>15040</v>
      </c>
      <c r="J596" s="134"/>
      <c r="K596" s="123" t="s">
        <v>44</v>
      </c>
      <c r="L596" s="93" t="s">
        <v>36</v>
      </c>
      <c r="M596" s="76" t="s">
        <v>37</v>
      </c>
      <c r="N596" s="93" t="s">
        <v>27</v>
      </c>
      <c r="O596" s="76" t="s">
        <v>15626</v>
      </c>
      <c r="P596" s="76">
        <v>701</v>
      </c>
      <c r="Q596" s="1">
        <v>1</v>
      </c>
    </row>
    <row r="597" spans="1:21" s="73" customFormat="1" ht="15" customHeight="1">
      <c r="A597" s="69" t="s">
        <v>328</v>
      </c>
      <c r="B597" s="70" t="s">
        <v>1265</v>
      </c>
      <c r="C597" s="70"/>
      <c r="D597" s="70"/>
      <c r="E597" s="70"/>
      <c r="F597" s="70" t="s">
        <v>32</v>
      </c>
      <c r="G597" s="70" t="s">
        <v>367</v>
      </c>
      <c r="H597" s="71" t="s">
        <v>1266</v>
      </c>
      <c r="I597" s="138" t="s">
        <v>16695</v>
      </c>
      <c r="J597" s="73" t="s">
        <v>16377</v>
      </c>
      <c r="K597" s="73" t="s">
        <v>35</v>
      </c>
      <c r="L597" s="93" t="s">
        <v>36</v>
      </c>
      <c r="M597" s="76" t="s">
        <v>14484</v>
      </c>
      <c r="N597" s="93" t="s">
        <v>27</v>
      </c>
      <c r="O597" s="76" t="s">
        <v>15626</v>
      </c>
      <c r="P597" s="76">
        <v>2290</v>
      </c>
      <c r="U597" s="73" t="s">
        <v>16418</v>
      </c>
    </row>
    <row r="598" spans="1:21" s="73" customFormat="1" ht="15" customHeight="1">
      <c r="A598" s="69" t="s">
        <v>328</v>
      </c>
      <c r="B598" s="70" t="s">
        <v>1196</v>
      </c>
      <c r="C598" s="70"/>
      <c r="D598" s="70"/>
      <c r="E598" s="70"/>
      <c r="F598" s="70" t="s">
        <v>1197</v>
      </c>
      <c r="G598" s="70"/>
      <c r="H598" s="141" t="s">
        <v>1198</v>
      </c>
      <c r="I598" s="76"/>
      <c r="J598" s="134"/>
      <c r="K598" s="123" t="s">
        <v>20</v>
      </c>
      <c r="L598" s="93" t="s">
        <v>124</v>
      </c>
      <c r="M598" s="76" t="s">
        <v>15637</v>
      </c>
      <c r="N598" s="93" t="s">
        <v>27</v>
      </c>
      <c r="O598" s="76" t="s">
        <v>15626</v>
      </c>
      <c r="P598" s="76">
        <v>1859</v>
      </c>
      <c r="Q598" s="1">
        <v>1</v>
      </c>
    </row>
    <row r="599" spans="1:21" s="73" customFormat="1" ht="30" customHeight="1">
      <c r="A599" s="69" t="s">
        <v>328</v>
      </c>
      <c r="B599" s="70" t="s">
        <v>1199</v>
      </c>
      <c r="C599" s="70"/>
      <c r="D599" s="70" t="s">
        <v>1200</v>
      </c>
      <c r="E599" s="70" t="s">
        <v>1200</v>
      </c>
      <c r="F599" s="70" t="s">
        <v>32</v>
      </c>
      <c r="G599" s="70" t="s">
        <v>1201</v>
      </c>
      <c r="H599" s="71" t="s">
        <v>1202</v>
      </c>
      <c r="I599" s="76" t="s">
        <v>14767</v>
      </c>
      <c r="J599" s="134"/>
      <c r="K599" s="123" t="s">
        <v>44</v>
      </c>
      <c r="L599" s="93" t="s">
        <v>36</v>
      </c>
      <c r="M599" s="76" t="s">
        <v>37</v>
      </c>
      <c r="N599" s="93" t="s">
        <v>27</v>
      </c>
      <c r="O599" s="76" t="s">
        <v>15626</v>
      </c>
      <c r="P599" s="76">
        <v>146</v>
      </c>
      <c r="Q599" s="1">
        <v>1</v>
      </c>
    </row>
    <row r="600" spans="1:21" s="73" customFormat="1" ht="30" customHeight="1">
      <c r="A600" s="69" t="s">
        <v>328</v>
      </c>
      <c r="B600" s="70" t="s">
        <v>1203</v>
      </c>
      <c r="C600" s="70"/>
      <c r="D600" s="70" t="s">
        <v>1200</v>
      </c>
      <c r="E600" s="70" t="s">
        <v>1200</v>
      </c>
      <c r="F600" s="70" t="s">
        <v>32</v>
      </c>
      <c r="G600" s="70" t="s">
        <v>1201</v>
      </c>
      <c r="H600" s="71" t="s">
        <v>1204</v>
      </c>
      <c r="I600" s="76" t="s">
        <v>14764</v>
      </c>
      <c r="J600" s="134"/>
      <c r="K600" s="123" t="s">
        <v>44</v>
      </c>
      <c r="L600" s="93" t="s">
        <v>36</v>
      </c>
      <c r="M600" s="76" t="s">
        <v>37</v>
      </c>
      <c r="N600" s="93" t="s">
        <v>27</v>
      </c>
      <c r="O600" s="76" t="s">
        <v>15626</v>
      </c>
      <c r="P600" s="76">
        <v>1072</v>
      </c>
      <c r="Q600" s="1">
        <v>1</v>
      </c>
    </row>
    <row r="601" spans="1:21" s="73" customFormat="1" ht="30" customHeight="1">
      <c r="A601" s="69" t="s">
        <v>328</v>
      </c>
      <c r="B601" s="70" t="s">
        <v>1205</v>
      </c>
      <c r="C601" s="70"/>
      <c r="D601" s="70" t="s">
        <v>1200</v>
      </c>
      <c r="E601" s="70" t="s">
        <v>1200</v>
      </c>
      <c r="F601" s="70" t="s">
        <v>32</v>
      </c>
      <c r="G601" s="70" t="s">
        <v>1201</v>
      </c>
      <c r="H601" s="71" t="s">
        <v>1206</v>
      </c>
      <c r="I601" s="76" t="s">
        <v>14765</v>
      </c>
      <c r="J601" s="134"/>
      <c r="K601" s="123" t="s">
        <v>44</v>
      </c>
      <c r="L601" s="93" t="s">
        <v>36</v>
      </c>
      <c r="M601" s="76" t="s">
        <v>37</v>
      </c>
      <c r="N601" s="93" t="s">
        <v>27</v>
      </c>
      <c r="O601" s="76" t="s">
        <v>15626</v>
      </c>
      <c r="P601" s="76">
        <v>91</v>
      </c>
      <c r="Q601" s="1">
        <v>1</v>
      </c>
    </row>
    <row r="602" spans="1:21" s="73" customFormat="1" ht="30" customHeight="1">
      <c r="A602" s="69" t="s">
        <v>328</v>
      </c>
      <c r="B602" s="70" t="s">
        <v>1207</v>
      </c>
      <c r="C602" s="70"/>
      <c r="D602" s="70" t="s">
        <v>362</v>
      </c>
      <c r="E602" s="70" t="s">
        <v>362</v>
      </c>
      <c r="F602" s="70" t="s">
        <v>32</v>
      </c>
      <c r="G602" s="70" t="s">
        <v>343</v>
      </c>
      <c r="H602" s="71" t="s">
        <v>1208</v>
      </c>
      <c r="I602" s="76" t="s">
        <v>14807</v>
      </c>
      <c r="J602" s="134"/>
      <c r="K602" s="123" t="s">
        <v>44</v>
      </c>
      <c r="L602" s="93" t="s">
        <v>36</v>
      </c>
      <c r="M602" s="76" t="s">
        <v>37</v>
      </c>
      <c r="N602" s="93" t="s">
        <v>27</v>
      </c>
      <c r="O602" s="76" t="s">
        <v>15626</v>
      </c>
      <c r="P602" s="76">
        <v>837</v>
      </c>
      <c r="Q602" s="1">
        <v>1</v>
      </c>
    </row>
    <row r="603" spans="1:21" s="73" customFormat="1" ht="15" customHeight="1">
      <c r="A603" s="69" t="s">
        <v>328</v>
      </c>
      <c r="B603" s="70" t="s">
        <v>3848</v>
      </c>
      <c r="C603" s="70"/>
      <c r="D603" s="70"/>
      <c r="E603" s="70"/>
      <c r="F603" s="70" t="s">
        <v>32</v>
      </c>
      <c r="G603" s="70" t="s">
        <v>367</v>
      </c>
      <c r="H603" s="71" t="s">
        <v>3849</v>
      </c>
      <c r="I603" s="353" t="s">
        <v>16696</v>
      </c>
      <c r="J603" s="73" t="s">
        <v>16377</v>
      </c>
      <c r="K603" s="73" t="s">
        <v>35</v>
      </c>
      <c r="L603" s="93" t="s">
        <v>36</v>
      </c>
      <c r="M603" s="76" t="s">
        <v>14484</v>
      </c>
      <c r="N603" s="93" t="s">
        <v>27</v>
      </c>
      <c r="O603" s="76" t="s">
        <v>15626</v>
      </c>
      <c r="P603" s="76">
        <v>1629</v>
      </c>
      <c r="U603" s="73" t="s">
        <v>16418</v>
      </c>
    </row>
    <row r="604" spans="1:21" s="73" customFormat="1" ht="30" customHeight="1">
      <c r="A604" s="69" t="s">
        <v>328</v>
      </c>
      <c r="B604" s="70" t="s">
        <v>2578</v>
      </c>
      <c r="C604" s="70"/>
      <c r="D604" s="70"/>
      <c r="E604" s="70"/>
      <c r="F604" s="70" t="s">
        <v>32</v>
      </c>
      <c r="G604" s="70" t="s">
        <v>367</v>
      </c>
      <c r="H604" s="71" t="s">
        <v>2579</v>
      </c>
      <c r="I604" s="353" t="s">
        <v>16697</v>
      </c>
      <c r="J604" s="73" t="s">
        <v>16377</v>
      </c>
      <c r="K604" s="73" t="s">
        <v>35</v>
      </c>
      <c r="L604" s="93" t="s">
        <v>36</v>
      </c>
      <c r="M604" s="76" t="s">
        <v>14484</v>
      </c>
      <c r="N604" s="93" t="s">
        <v>27</v>
      </c>
      <c r="O604" s="76" t="s">
        <v>15626</v>
      </c>
      <c r="P604" s="76">
        <v>1655</v>
      </c>
      <c r="U604" s="73" t="s">
        <v>16418</v>
      </c>
    </row>
    <row r="605" spans="1:21" s="73" customFormat="1" ht="15" customHeight="1">
      <c r="A605" s="69" t="s">
        <v>328</v>
      </c>
      <c r="B605" s="70" t="s">
        <v>1213</v>
      </c>
      <c r="C605" s="70"/>
      <c r="D605" s="70"/>
      <c r="E605" s="70"/>
      <c r="F605" s="70" t="s">
        <v>32</v>
      </c>
      <c r="G605" s="70"/>
      <c r="H605" s="71" t="s">
        <v>1214</v>
      </c>
      <c r="I605" s="76" t="s">
        <v>15014</v>
      </c>
      <c r="J605" s="134"/>
      <c r="K605" s="123" t="s">
        <v>44</v>
      </c>
      <c r="L605" s="93" t="s">
        <v>36</v>
      </c>
      <c r="M605" s="76" t="s">
        <v>37</v>
      </c>
      <c r="N605" s="93" t="s">
        <v>27</v>
      </c>
      <c r="O605" s="76" t="s">
        <v>15626</v>
      </c>
      <c r="P605" s="76">
        <v>688</v>
      </c>
      <c r="Q605" s="1">
        <v>1</v>
      </c>
    </row>
    <row r="606" spans="1:21" s="73" customFormat="1" ht="30" customHeight="1">
      <c r="A606" s="69" t="s">
        <v>328</v>
      </c>
      <c r="B606" s="70" t="s">
        <v>1872</v>
      </c>
      <c r="C606" s="70"/>
      <c r="D606" s="70"/>
      <c r="E606" s="70"/>
      <c r="F606" s="70" t="s">
        <v>32</v>
      </c>
      <c r="G606" s="70" t="s">
        <v>367</v>
      </c>
      <c r="H606" s="71" t="s">
        <v>1873</v>
      </c>
      <c r="I606" s="353" t="s">
        <v>16698</v>
      </c>
      <c r="J606" s="73" t="s">
        <v>16377</v>
      </c>
      <c r="K606" s="73" t="s">
        <v>35</v>
      </c>
      <c r="L606" s="93" t="s">
        <v>36</v>
      </c>
      <c r="M606" s="76" t="s">
        <v>14484</v>
      </c>
      <c r="N606" s="93" t="s">
        <v>27</v>
      </c>
      <c r="O606" s="76" t="s">
        <v>15626</v>
      </c>
      <c r="P606" s="76">
        <v>813</v>
      </c>
      <c r="U606" s="73" t="s">
        <v>16418</v>
      </c>
    </row>
    <row r="607" spans="1:21" s="73" customFormat="1" ht="30" customHeight="1">
      <c r="A607" s="69" t="s">
        <v>328</v>
      </c>
      <c r="B607" s="70" t="s">
        <v>2576</v>
      </c>
      <c r="C607" s="70"/>
      <c r="D607" s="70"/>
      <c r="E607" s="70"/>
      <c r="F607" s="70" t="s">
        <v>32</v>
      </c>
      <c r="G607" s="70" t="s">
        <v>367</v>
      </c>
      <c r="H607" s="71" t="s">
        <v>2577</v>
      </c>
      <c r="I607" s="138" t="s">
        <v>16699</v>
      </c>
      <c r="J607" s="73" t="s">
        <v>16377</v>
      </c>
      <c r="K607" s="73" t="s">
        <v>35</v>
      </c>
      <c r="L607" s="93" t="s">
        <v>36</v>
      </c>
      <c r="M607" s="76" t="s">
        <v>14484</v>
      </c>
      <c r="N607" s="93" t="s">
        <v>27</v>
      </c>
      <c r="O607" s="76" t="s">
        <v>15626</v>
      </c>
      <c r="P607" s="76">
        <v>696</v>
      </c>
      <c r="U607" s="73" t="s">
        <v>16418</v>
      </c>
    </row>
    <row r="608" spans="1:21" s="73" customFormat="1" ht="15" customHeight="1">
      <c r="A608" s="69" t="s">
        <v>328</v>
      </c>
      <c r="B608" s="70" t="s">
        <v>1021</v>
      </c>
      <c r="C608" s="70"/>
      <c r="D608" s="70"/>
      <c r="E608" s="70"/>
      <c r="F608" s="70" t="s">
        <v>32</v>
      </c>
      <c r="G608" s="70" t="s">
        <v>367</v>
      </c>
      <c r="H608" s="71" t="s">
        <v>1022</v>
      </c>
      <c r="I608" s="353" t="s">
        <v>16700</v>
      </c>
      <c r="J608" s="73" t="s">
        <v>16377</v>
      </c>
      <c r="K608" s="73" t="s">
        <v>35</v>
      </c>
      <c r="L608" s="93" t="s">
        <v>36</v>
      </c>
      <c r="M608" s="76" t="s">
        <v>14484</v>
      </c>
      <c r="N608" s="93" t="s">
        <v>27</v>
      </c>
      <c r="O608" s="76" t="s">
        <v>15626</v>
      </c>
      <c r="P608" s="76">
        <v>917</v>
      </c>
      <c r="U608" s="73" t="s">
        <v>16418</v>
      </c>
    </row>
    <row r="609" spans="1:21" s="73" customFormat="1" ht="15" customHeight="1">
      <c r="A609" s="69" t="s">
        <v>328</v>
      </c>
      <c r="B609" s="70" t="s">
        <v>2023</v>
      </c>
      <c r="C609" s="70"/>
      <c r="D609" s="70"/>
      <c r="E609" s="70"/>
      <c r="F609" s="70" t="s">
        <v>32</v>
      </c>
      <c r="G609" s="70" t="s">
        <v>367</v>
      </c>
      <c r="H609" s="71" t="s">
        <v>2024</v>
      </c>
      <c r="I609" s="353" t="s">
        <v>16701</v>
      </c>
      <c r="J609" s="73" t="s">
        <v>16377</v>
      </c>
      <c r="K609" s="73" t="s">
        <v>35</v>
      </c>
      <c r="L609" s="93" t="s">
        <v>36</v>
      </c>
      <c r="M609" s="76" t="s">
        <v>14484</v>
      </c>
      <c r="N609" s="93" t="s">
        <v>27</v>
      </c>
      <c r="O609" s="76" t="s">
        <v>15626</v>
      </c>
      <c r="P609" s="76">
        <v>1692</v>
      </c>
      <c r="U609" s="73" t="s">
        <v>16418</v>
      </c>
    </row>
    <row r="610" spans="1:21" s="73" customFormat="1" ht="30" customHeight="1">
      <c r="A610" s="69" t="s">
        <v>328</v>
      </c>
      <c r="B610" s="70" t="s">
        <v>3706</v>
      </c>
      <c r="C610" s="70"/>
      <c r="D610" s="70"/>
      <c r="E610" s="70"/>
      <c r="F610" s="70" t="s">
        <v>32</v>
      </c>
      <c r="G610" s="70" t="s">
        <v>367</v>
      </c>
      <c r="H610" s="71" t="s">
        <v>3707</v>
      </c>
      <c r="I610" s="353" t="s">
        <v>16702</v>
      </c>
      <c r="J610" s="73" t="s">
        <v>16377</v>
      </c>
      <c r="K610" s="73" t="s">
        <v>35</v>
      </c>
      <c r="L610" s="93" t="s">
        <v>36</v>
      </c>
      <c r="M610" s="76" t="s">
        <v>14484</v>
      </c>
      <c r="N610" s="93" t="s">
        <v>27</v>
      </c>
      <c r="O610" s="76" t="s">
        <v>15626</v>
      </c>
      <c r="P610" s="76">
        <v>6874</v>
      </c>
      <c r="U610" s="73" t="s">
        <v>16418</v>
      </c>
    </row>
    <row r="611" spans="1:21" s="73" customFormat="1" ht="45" customHeight="1">
      <c r="A611" s="69" t="s">
        <v>328</v>
      </c>
      <c r="B611" s="70" t="s">
        <v>735</v>
      </c>
      <c r="C611" s="70"/>
      <c r="D611" s="70"/>
      <c r="E611" s="70" t="s">
        <v>325</v>
      </c>
      <c r="F611" s="70" t="s">
        <v>32</v>
      </c>
      <c r="G611" s="70" t="s">
        <v>326</v>
      </c>
      <c r="H611" s="71" t="s">
        <v>736</v>
      </c>
      <c r="I611" s="353" t="s">
        <v>16703</v>
      </c>
      <c r="J611" s="73" t="s">
        <v>16377</v>
      </c>
      <c r="K611" s="73" t="s">
        <v>35</v>
      </c>
      <c r="L611" s="93" t="s">
        <v>36</v>
      </c>
      <c r="M611" s="76" t="s">
        <v>14484</v>
      </c>
      <c r="N611" s="93" t="s">
        <v>27</v>
      </c>
      <c r="O611" s="76" t="s">
        <v>15626</v>
      </c>
      <c r="P611" s="76">
        <v>3934</v>
      </c>
      <c r="Q611" s="76"/>
      <c r="R611" s="76"/>
      <c r="S611" s="76"/>
      <c r="T611" s="76"/>
      <c r="U611" s="73" t="s">
        <v>16418</v>
      </c>
    </row>
    <row r="612" spans="1:21" s="73" customFormat="1" ht="15" customHeight="1">
      <c r="A612" s="100" t="s">
        <v>4547</v>
      </c>
      <c r="B612" s="121" t="s">
        <v>4552</v>
      </c>
      <c r="C612" s="121"/>
      <c r="D612" s="121"/>
      <c r="E612" s="70" t="s">
        <v>325</v>
      </c>
      <c r="F612" s="70" t="s">
        <v>32</v>
      </c>
      <c r="G612" s="121" t="s">
        <v>326</v>
      </c>
      <c r="H612" s="121" t="s">
        <v>4580</v>
      </c>
      <c r="I612" t="s">
        <v>16402</v>
      </c>
      <c r="J612" s="73" t="s">
        <v>16378</v>
      </c>
      <c r="K612" s="73" t="s">
        <v>35</v>
      </c>
      <c r="L612" s="92" t="s">
        <v>36</v>
      </c>
      <c r="M612" s="76" t="s">
        <v>14484</v>
      </c>
      <c r="N612" s="93" t="s">
        <v>27</v>
      </c>
      <c r="O612" s="76" t="s">
        <v>15626</v>
      </c>
      <c r="P612" s="76">
        <v>1937</v>
      </c>
      <c r="Q612" s="1"/>
      <c r="R612" s="1"/>
      <c r="S612" s="1"/>
      <c r="T612" s="1" t="s">
        <v>14741</v>
      </c>
      <c r="U612" s="1" t="s">
        <v>16419</v>
      </c>
    </row>
    <row r="613" spans="1:21" s="73" customFormat="1" ht="30" customHeight="1">
      <c r="A613" s="69" t="s">
        <v>328</v>
      </c>
      <c r="B613" s="70" t="s">
        <v>2935</v>
      </c>
      <c r="C613" s="70"/>
      <c r="D613" s="70"/>
      <c r="E613" s="70" t="s">
        <v>325</v>
      </c>
      <c r="F613" s="70" t="s">
        <v>32</v>
      </c>
      <c r="G613" s="70" t="s">
        <v>326</v>
      </c>
      <c r="H613" s="71" t="s">
        <v>2936</v>
      </c>
      <c r="I613" s="353" t="s">
        <v>16704</v>
      </c>
      <c r="J613" s="73" t="s">
        <v>16377</v>
      </c>
      <c r="K613" s="73" t="s">
        <v>35</v>
      </c>
      <c r="L613" s="93" t="s">
        <v>36</v>
      </c>
      <c r="M613" s="76" t="s">
        <v>14484</v>
      </c>
      <c r="N613" s="93" t="s">
        <v>27</v>
      </c>
      <c r="O613" s="76" t="s">
        <v>15626</v>
      </c>
      <c r="P613" s="76">
        <v>2512</v>
      </c>
      <c r="U613" s="73" t="s">
        <v>16418</v>
      </c>
    </row>
    <row r="614" spans="1:21" s="91" customFormat="1" ht="19.05" customHeight="1">
      <c r="A614" s="69" t="s">
        <v>328</v>
      </c>
      <c r="B614" s="70" t="s">
        <v>3564</v>
      </c>
      <c r="C614" s="70"/>
      <c r="D614" s="70"/>
      <c r="E614" s="70" t="s">
        <v>325</v>
      </c>
      <c r="F614" s="70" t="s">
        <v>32</v>
      </c>
      <c r="G614" s="70" t="s">
        <v>326</v>
      </c>
      <c r="H614" s="71" t="s">
        <v>3565</v>
      </c>
      <c r="I614" s="353" t="s">
        <v>16705</v>
      </c>
      <c r="J614" s="73" t="s">
        <v>16377</v>
      </c>
      <c r="K614" s="73" t="s">
        <v>35</v>
      </c>
      <c r="L614" s="93" t="s">
        <v>36</v>
      </c>
      <c r="M614" s="76" t="s">
        <v>14484</v>
      </c>
      <c r="N614" s="93" t="s">
        <v>27</v>
      </c>
      <c r="O614" s="76" t="s">
        <v>15626</v>
      </c>
      <c r="P614" s="76">
        <v>4150</v>
      </c>
      <c r="Q614" s="73"/>
      <c r="R614" s="73"/>
      <c r="S614" s="73"/>
      <c r="T614" s="73" t="s">
        <v>14741</v>
      </c>
      <c r="U614" s="91" t="s">
        <v>16418</v>
      </c>
    </row>
    <row r="615" spans="1:21" s="73" customFormat="1" ht="15" customHeight="1">
      <c r="A615" s="69" t="s">
        <v>328</v>
      </c>
      <c r="B615" s="70" t="s">
        <v>1233</v>
      </c>
      <c r="C615" s="70"/>
      <c r="D615" s="70"/>
      <c r="E615" s="70"/>
      <c r="F615" s="70" t="s">
        <v>32</v>
      </c>
      <c r="G615" s="70" t="s">
        <v>332</v>
      </c>
      <c r="H615" s="71" t="s">
        <v>1234</v>
      </c>
      <c r="I615" s="76"/>
      <c r="J615" s="73" t="s">
        <v>16378</v>
      </c>
      <c r="K615" s="73" t="s">
        <v>35</v>
      </c>
      <c r="L615" s="93" t="s">
        <v>36</v>
      </c>
      <c r="M615" s="76" t="s">
        <v>14484</v>
      </c>
      <c r="N615" s="93" t="s">
        <v>27</v>
      </c>
      <c r="O615" s="76" t="s">
        <v>15626</v>
      </c>
      <c r="P615" s="76">
        <v>5176</v>
      </c>
      <c r="U615" s="1" t="s">
        <v>16419</v>
      </c>
    </row>
    <row r="616" spans="1:21" s="73" customFormat="1" ht="15" customHeight="1">
      <c r="A616" s="69" t="s">
        <v>328</v>
      </c>
      <c r="B616" s="70" t="s">
        <v>3104</v>
      </c>
      <c r="C616" s="70"/>
      <c r="D616" s="70"/>
      <c r="E616" s="70" t="s">
        <v>325</v>
      </c>
      <c r="F616" s="70" t="s">
        <v>32</v>
      </c>
      <c r="G616" s="70" t="s">
        <v>326</v>
      </c>
      <c r="H616" s="71" t="s">
        <v>3105</v>
      </c>
      <c r="I616" s="138" t="s">
        <v>16706</v>
      </c>
      <c r="J616" s="73" t="s">
        <v>16377</v>
      </c>
      <c r="K616" s="73" t="s">
        <v>35</v>
      </c>
      <c r="L616" s="93" t="s">
        <v>36</v>
      </c>
      <c r="M616" s="76" t="s">
        <v>14484</v>
      </c>
      <c r="N616" s="93" t="s">
        <v>27</v>
      </c>
      <c r="O616" s="76" t="s">
        <v>15626</v>
      </c>
      <c r="P616" s="76">
        <v>3867</v>
      </c>
      <c r="U616" s="73" t="s">
        <v>16418</v>
      </c>
    </row>
    <row r="617" spans="1:21" s="73" customFormat="1" ht="15" customHeight="1">
      <c r="A617" s="69" t="s">
        <v>328</v>
      </c>
      <c r="B617" s="70" t="s">
        <v>1237</v>
      </c>
      <c r="C617" s="70"/>
      <c r="D617" s="70"/>
      <c r="E617" s="70"/>
      <c r="F617" s="70"/>
      <c r="G617" s="70"/>
      <c r="H617" s="71" t="s">
        <v>1238</v>
      </c>
      <c r="I617" s="76"/>
      <c r="K617" s="73" t="s">
        <v>20</v>
      </c>
      <c r="L617" s="93" t="s">
        <v>124</v>
      </c>
      <c r="M617" s="76" t="s">
        <v>15750</v>
      </c>
      <c r="N617" s="93" t="s">
        <v>27</v>
      </c>
      <c r="O617" s="76" t="s">
        <v>15626</v>
      </c>
      <c r="P617" s="76"/>
    </row>
    <row r="618" spans="1:21" s="73" customFormat="1" ht="30" customHeight="1">
      <c r="A618" s="69" t="s">
        <v>328</v>
      </c>
      <c r="B618" s="70" t="s">
        <v>1239</v>
      </c>
      <c r="C618" s="70"/>
      <c r="D618" s="70"/>
      <c r="E618" s="70"/>
      <c r="F618" s="70" t="s">
        <v>32</v>
      </c>
      <c r="G618" s="70" t="s">
        <v>533</v>
      </c>
      <c r="H618" s="71" t="s">
        <v>1240</v>
      </c>
      <c r="I618" s="76"/>
      <c r="J618" s="73" t="s">
        <v>16378</v>
      </c>
      <c r="K618" s="73" t="s">
        <v>35</v>
      </c>
      <c r="L618" s="93" t="s">
        <v>36</v>
      </c>
      <c r="M618" s="76" t="s">
        <v>14484</v>
      </c>
      <c r="N618" s="93" t="s">
        <v>27</v>
      </c>
      <c r="O618" s="76" t="s">
        <v>15626</v>
      </c>
      <c r="P618" s="76">
        <v>1883</v>
      </c>
      <c r="U618" s="1" t="s">
        <v>16419</v>
      </c>
    </row>
    <row r="619" spans="1:21" s="73" customFormat="1" ht="15" customHeight="1">
      <c r="A619" s="69" t="s">
        <v>328</v>
      </c>
      <c r="B619" s="70" t="s">
        <v>3843</v>
      </c>
      <c r="C619" s="70"/>
      <c r="D619" s="70"/>
      <c r="E619" s="70" t="s">
        <v>325</v>
      </c>
      <c r="F619" s="70" t="s">
        <v>32</v>
      </c>
      <c r="G619" s="70" t="s">
        <v>326</v>
      </c>
      <c r="H619" s="71" t="s">
        <v>3845</v>
      </c>
      <c r="I619" s="353" t="s">
        <v>16707</v>
      </c>
      <c r="J619" s="73" t="s">
        <v>16377</v>
      </c>
      <c r="K619" s="73" t="s">
        <v>35</v>
      </c>
      <c r="L619" s="93" t="s">
        <v>36</v>
      </c>
      <c r="M619" s="76" t="s">
        <v>14484</v>
      </c>
      <c r="N619" s="93" t="s">
        <v>27</v>
      </c>
      <c r="O619" s="76" t="s">
        <v>15626</v>
      </c>
      <c r="P619" s="76">
        <v>5478</v>
      </c>
      <c r="U619" s="73" t="s">
        <v>16418</v>
      </c>
    </row>
    <row r="620" spans="1:21" s="73" customFormat="1" ht="15" customHeight="1">
      <c r="A620" s="69" t="s">
        <v>328</v>
      </c>
      <c r="B620" s="70" t="s">
        <v>2602</v>
      </c>
      <c r="C620" s="70"/>
      <c r="D620" s="70"/>
      <c r="E620" s="70"/>
      <c r="F620" s="70" t="s">
        <v>32</v>
      </c>
      <c r="G620" s="70" t="s">
        <v>326</v>
      </c>
      <c r="H620" s="71" t="s">
        <v>2603</v>
      </c>
      <c r="I620" s="353" t="s">
        <v>16708</v>
      </c>
      <c r="J620" s="73" t="s">
        <v>16377</v>
      </c>
      <c r="K620" s="73" t="s">
        <v>35</v>
      </c>
      <c r="L620" s="93" t="s">
        <v>36</v>
      </c>
      <c r="M620" s="76" t="s">
        <v>14484</v>
      </c>
      <c r="N620" s="93" t="s">
        <v>27</v>
      </c>
      <c r="O620" s="76" t="s">
        <v>15626</v>
      </c>
      <c r="P620" s="76">
        <v>11210</v>
      </c>
      <c r="U620" s="73" t="s">
        <v>16418</v>
      </c>
    </row>
    <row r="621" spans="1:21" s="73" customFormat="1" ht="30" customHeight="1">
      <c r="A621" s="69" t="s">
        <v>328</v>
      </c>
      <c r="B621" s="70" t="s">
        <v>2109</v>
      </c>
      <c r="C621" s="70"/>
      <c r="D621" s="70"/>
      <c r="E621" s="70"/>
      <c r="F621" s="70" t="s">
        <v>32</v>
      </c>
      <c r="G621" s="70" t="s">
        <v>326</v>
      </c>
      <c r="H621" s="71" t="s">
        <v>2110</v>
      </c>
      <c r="I621" s="353" t="s">
        <v>16709</v>
      </c>
      <c r="J621" s="73" t="s">
        <v>16377</v>
      </c>
      <c r="K621" s="73" t="s">
        <v>35</v>
      </c>
      <c r="L621" s="93" t="s">
        <v>36</v>
      </c>
      <c r="M621" s="76" t="s">
        <v>14484</v>
      </c>
      <c r="N621" s="93" t="s">
        <v>27</v>
      </c>
      <c r="O621" s="76" t="s">
        <v>15626</v>
      </c>
      <c r="P621" s="76">
        <v>1195</v>
      </c>
      <c r="U621" s="73" t="s">
        <v>16418</v>
      </c>
    </row>
    <row r="622" spans="1:21" s="73" customFormat="1" ht="15" customHeight="1">
      <c r="A622" s="69" t="s">
        <v>328</v>
      </c>
      <c r="B622" s="70" t="s">
        <v>737</v>
      </c>
      <c r="C622" s="70"/>
      <c r="D622" s="70"/>
      <c r="E622" s="70"/>
      <c r="F622" s="70" t="s">
        <v>32</v>
      </c>
      <c r="G622" s="70" t="s">
        <v>326</v>
      </c>
      <c r="H622" s="71" t="s">
        <v>738</v>
      </c>
      <c r="I622" s="353" t="s">
        <v>16710</v>
      </c>
      <c r="J622" s="73" t="s">
        <v>16377</v>
      </c>
      <c r="K622" s="73" t="s">
        <v>35</v>
      </c>
      <c r="L622" s="93" t="s">
        <v>36</v>
      </c>
      <c r="M622" s="76" t="s">
        <v>14484</v>
      </c>
      <c r="N622" s="93" t="s">
        <v>27</v>
      </c>
      <c r="O622" s="76" t="s">
        <v>15626</v>
      </c>
      <c r="P622" s="76">
        <v>3199</v>
      </c>
      <c r="U622" s="73" t="s">
        <v>16418</v>
      </c>
    </row>
    <row r="623" spans="1:21" s="73" customFormat="1" ht="15" customHeight="1">
      <c r="A623" s="69" t="s">
        <v>328</v>
      </c>
      <c r="B623" s="70" t="s">
        <v>3017</v>
      </c>
      <c r="C623" s="70"/>
      <c r="D623" s="70"/>
      <c r="E623" s="70"/>
      <c r="F623" s="70" t="s">
        <v>32</v>
      </c>
      <c r="G623" s="70" t="s">
        <v>326</v>
      </c>
      <c r="H623" s="71" t="s">
        <v>3018</v>
      </c>
      <c r="I623" s="353" t="s">
        <v>16711</v>
      </c>
      <c r="J623" s="73" t="s">
        <v>16377</v>
      </c>
      <c r="K623" s="73" t="s">
        <v>35</v>
      </c>
      <c r="L623" s="93" t="s">
        <v>36</v>
      </c>
      <c r="M623" s="76" t="s">
        <v>14484</v>
      </c>
      <c r="N623" s="93" t="s">
        <v>27</v>
      </c>
      <c r="O623" s="76" t="s">
        <v>15626</v>
      </c>
      <c r="P623" s="76">
        <v>1058</v>
      </c>
      <c r="U623" s="73" t="s">
        <v>16418</v>
      </c>
    </row>
    <row r="624" spans="1:21" s="73" customFormat="1" ht="15" customHeight="1">
      <c r="A624" s="69" t="s">
        <v>328</v>
      </c>
      <c r="B624" s="70" t="s">
        <v>3232</v>
      </c>
      <c r="C624" s="70"/>
      <c r="D624" s="70"/>
      <c r="E624" s="70"/>
      <c r="F624" s="70" t="s">
        <v>32</v>
      </c>
      <c r="G624" s="70" t="s">
        <v>326</v>
      </c>
      <c r="H624" s="71" t="s">
        <v>3233</v>
      </c>
      <c r="I624" s="353" t="s">
        <v>16712</v>
      </c>
      <c r="J624" s="73" t="s">
        <v>16377</v>
      </c>
      <c r="K624" s="73" t="s">
        <v>35</v>
      </c>
      <c r="L624" s="93" t="s">
        <v>36</v>
      </c>
      <c r="M624" s="76" t="s">
        <v>14484</v>
      </c>
      <c r="N624" s="93" t="s">
        <v>27</v>
      </c>
      <c r="O624" s="76" t="s">
        <v>15626</v>
      </c>
      <c r="P624" s="76">
        <v>310</v>
      </c>
      <c r="U624" s="73" t="s">
        <v>16418</v>
      </c>
    </row>
    <row r="625" spans="1:21" s="73" customFormat="1" ht="30" customHeight="1">
      <c r="A625" s="69" t="s">
        <v>328</v>
      </c>
      <c r="B625" s="70" t="s">
        <v>3232</v>
      </c>
      <c r="C625" s="70"/>
      <c r="D625" s="70"/>
      <c r="E625" s="70"/>
      <c r="F625" s="70" t="s">
        <v>32</v>
      </c>
      <c r="G625" s="70" t="s">
        <v>326</v>
      </c>
      <c r="H625" s="71" t="s">
        <v>3234</v>
      </c>
      <c r="I625" s="353" t="s">
        <v>16713</v>
      </c>
      <c r="J625" s="73" t="s">
        <v>16377</v>
      </c>
      <c r="K625" s="73" t="s">
        <v>35</v>
      </c>
      <c r="L625" s="93" t="s">
        <v>36</v>
      </c>
      <c r="M625" s="76" t="s">
        <v>14484</v>
      </c>
      <c r="N625" s="93" t="s">
        <v>27</v>
      </c>
      <c r="O625" s="76" t="s">
        <v>15626</v>
      </c>
      <c r="P625" s="76">
        <v>2991</v>
      </c>
      <c r="U625" s="73" t="s">
        <v>16418</v>
      </c>
    </row>
    <row r="626" spans="1:21" s="73" customFormat="1" ht="30" customHeight="1">
      <c r="A626" s="69" t="s">
        <v>328</v>
      </c>
      <c r="B626" s="70" t="s">
        <v>3230</v>
      </c>
      <c r="C626" s="70"/>
      <c r="D626" s="70"/>
      <c r="E626" s="70"/>
      <c r="F626" s="70" t="s">
        <v>32</v>
      </c>
      <c r="G626" s="70" t="s">
        <v>326</v>
      </c>
      <c r="H626" s="71" t="s">
        <v>3231</v>
      </c>
      <c r="I626" s="353" t="s">
        <v>16714</v>
      </c>
      <c r="J626" s="73" t="s">
        <v>16377</v>
      </c>
      <c r="K626" s="73" t="s">
        <v>35</v>
      </c>
      <c r="L626" s="93" t="s">
        <v>36</v>
      </c>
      <c r="M626" s="76" t="s">
        <v>14484</v>
      </c>
      <c r="N626" s="93" t="s">
        <v>27</v>
      </c>
      <c r="O626" s="76" t="s">
        <v>15626</v>
      </c>
      <c r="P626" s="76">
        <v>1084</v>
      </c>
      <c r="U626" s="73" t="s">
        <v>16418</v>
      </c>
    </row>
    <row r="627" spans="1:21" s="73" customFormat="1" ht="30" customHeight="1">
      <c r="A627" s="69" t="s">
        <v>328</v>
      </c>
      <c r="B627" s="70" t="s">
        <v>3235</v>
      </c>
      <c r="C627" s="70"/>
      <c r="D627" s="70"/>
      <c r="E627" s="70"/>
      <c r="F627" s="70" t="s">
        <v>32</v>
      </c>
      <c r="G627" s="70" t="s">
        <v>326</v>
      </c>
      <c r="H627" s="71" t="s">
        <v>3236</v>
      </c>
      <c r="I627" s="353" t="s">
        <v>16715</v>
      </c>
      <c r="J627" s="73" t="s">
        <v>16377</v>
      </c>
      <c r="K627" s="73" t="s">
        <v>35</v>
      </c>
      <c r="L627" s="93" t="s">
        <v>36</v>
      </c>
      <c r="M627" s="76" t="s">
        <v>14484</v>
      </c>
      <c r="N627" s="93" t="s">
        <v>27</v>
      </c>
      <c r="O627" s="76" t="s">
        <v>15626</v>
      </c>
      <c r="P627" s="76">
        <v>1527</v>
      </c>
      <c r="U627" s="73" t="s">
        <v>16418</v>
      </c>
    </row>
    <row r="628" spans="1:21" s="73" customFormat="1" ht="15" customHeight="1">
      <c r="A628" s="69" t="s">
        <v>328</v>
      </c>
      <c r="B628" s="70" t="s">
        <v>1257</v>
      </c>
      <c r="C628" s="70"/>
      <c r="D628" s="70"/>
      <c r="E628" s="70"/>
      <c r="F628" s="70" t="s">
        <v>32</v>
      </c>
      <c r="G628" s="70" t="s">
        <v>66</v>
      </c>
      <c r="H628" s="71" t="s">
        <v>1258</v>
      </c>
      <c r="I628" s="76"/>
      <c r="J628" s="73" t="s">
        <v>16378</v>
      </c>
      <c r="K628" s="73" t="s">
        <v>35</v>
      </c>
      <c r="L628" s="93" t="s">
        <v>36</v>
      </c>
      <c r="M628" s="76" t="s">
        <v>14484</v>
      </c>
      <c r="N628" s="93" t="s">
        <v>27</v>
      </c>
      <c r="O628" s="76" t="s">
        <v>15626</v>
      </c>
      <c r="P628" s="76">
        <v>4885</v>
      </c>
      <c r="U628" s="1" t="s">
        <v>16419</v>
      </c>
    </row>
    <row r="629" spans="1:21" s="73" customFormat="1" ht="15" customHeight="1">
      <c r="A629" s="69" t="s">
        <v>328</v>
      </c>
      <c r="B629" s="70" t="s">
        <v>1259</v>
      </c>
      <c r="C629" s="70"/>
      <c r="D629" s="70"/>
      <c r="E629" s="70"/>
      <c r="F629" s="70"/>
      <c r="G629" s="70"/>
      <c r="H629" s="71" t="s">
        <v>1260</v>
      </c>
      <c r="I629" s="76"/>
      <c r="K629" s="73" t="s">
        <v>14487</v>
      </c>
      <c r="L629" s="93" t="s">
        <v>124</v>
      </c>
      <c r="M629" s="76" t="s">
        <v>15636</v>
      </c>
      <c r="N629" s="93" t="s">
        <v>27</v>
      </c>
      <c r="O629" s="76" t="s">
        <v>15626</v>
      </c>
      <c r="P629" s="76">
        <v>2652</v>
      </c>
    </row>
    <row r="630" spans="1:21" s="73" customFormat="1" ht="15" customHeight="1">
      <c r="A630" s="69" t="s">
        <v>328</v>
      </c>
      <c r="B630" s="70" t="s">
        <v>1261</v>
      </c>
      <c r="C630" s="70"/>
      <c r="D630" s="70"/>
      <c r="E630" s="70"/>
      <c r="F630" s="70"/>
      <c r="G630" s="70"/>
      <c r="H630" s="71" t="s">
        <v>1262</v>
      </c>
      <c r="I630" s="76"/>
      <c r="K630" s="73" t="s">
        <v>14487</v>
      </c>
      <c r="L630" s="93" t="s">
        <v>124</v>
      </c>
      <c r="M630" s="76" t="s">
        <v>15636</v>
      </c>
      <c r="N630" s="93" t="s">
        <v>27</v>
      </c>
      <c r="O630" s="76" t="s">
        <v>15626</v>
      </c>
      <c r="P630" s="76">
        <v>5693</v>
      </c>
    </row>
    <row r="631" spans="1:21" s="73" customFormat="1" ht="30" customHeight="1">
      <c r="A631" s="69" t="s">
        <v>328</v>
      </c>
      <c r="B631" s="70" t="s">
        <v>1263</v>
      </c>
      <c r="C631" s="70"/>
      <c r="D631" s="70"/>
      <c r="E631" s="70"/>
      <c r="F631" s="70" t="s">
        <v>32</v>
      </c>
      <c r="G631" s="70" t="s">
        <v>570</v>
      </c>
      <c r="H631" s="71" t="s">
        <v>1264</v>
      </c>
      <c r="I631" s="76"/>
      <c r="J631" s="73" t="s">
        <v>16378</v>
      </c>
      <c r="K631" s="73" t="s">
        <v>35</v>
      </c>
      <c r="L631" s="93" t="s">
        <v>36</v>
      </c>
      <c r="M631" s="76" t="s">
        <v>14484</v>
      </c>
      <c r="N631" s="93" t="s">
        <v>27</v>
      </c>
      <c r="O631" s="76" t="s">
        <v>15626</v>
      </c>
      <c r="P631" s="76">
        <v>3522</v>
      </c>
      <c r="U631" s="1" t="s">
        <v>16419</v>
      </c>
    </row>
    <row r="632" spans="1:21" s="73" customFormat="1" ht="15" customHeight="1">
      <c r="A632" s="69" t="s">
        <v>328</v>
      </c>
      <c r="B632" s="70" t="s">
        <v>3128</v>
      </c>
      <c r="C632" s="70"/>
      <c r="D632" s="70"/>
      <c r="E632" s="70"/>
      <c r="F632" s="70" t="s">
        <v>32</v>
      </c>
      <c r="G632" s="70" t="s">
        <v>326</v>
      </c>
      <c r="H632" s="71" t="s">
        <v>3129</v>
      </c>
      <c r="I632" s="353" t="s">
        <v>16716</v>
      </c>
      <c r="J632" s="73" t="s">
        <v>16377</v>
      </c>
      <c r="K632" s="73" t="s">
        <v>35</v>
      </c>
      <c r="L632" s="93" t="s">
        <v>36</v>
      </c>
      <c r="M632" s="76" t="s">
        <v>14484</v>
      </c>
      <c r="N632" s="93" t="s">
        <v>27</v>
      </c>
      <c r="O632" s="76" t="s">
        <v>15626</v>
      </c>
      <c r="P632" s="76">
        <v>2455</v>
      </c>
      <c r="U632" s="73" t="s">
        <v>16418</v>
      </c>
    </row>
    <row r="633" spans="1:21" s="73" customFormat="1" ht="30" customHeight="1">
      <c r="A633" s="69" t="s">
        <v>328</v>
      </c>
      <c r="B633" s="70" t="s">
        <v>1267</v>
      </c>
      <c r="C633" s="70"/>
      <c r="D633" s="70" t="s">
        <v>682</v>
      </c>
      <c r="E633" s="70" t="s">
        <v>1268</v>
      </c>
      <c r="F633" s="70" t="s">
        <v>32</v>
      </c>
      <c r="G633" s="70" t="s">
        <v>71</v>
      </c>
      <c r="H633" s="71" t="s">
        <v>1269</v>
      </c>
      <c r="I633" s="76" t="s">
        <v>14927</v>
      </c>
      <c r="J633" s="134"/>
      <c r="K633" s="123" t="s">
        <v>44</v>
      </c>
      <c r="L633" s="93" t="s">
        <v>36</v>
      </c>
      <c r="M633" s="76" t="s">
        <v>37</v>
      </c>
      <c r="N633" s="93" t="s">
        <v>27</v>
      </c>
      <c r="O633" s="76" t="s">
        <v>15626</v>
      </c>
      <c r="P633" s="76">
        <v>1419</v>
      </c>
      <c r="Q633" s="1">
        <v>1</v>
      </c>
    </row>
    <row r="634" spans="1:21" s="73" customFormat="1" ht="15" customHeight="1">
      <c r="A634" s="69" t="s">
        <v>328</v>
      </c>
      <c r="B634" s="70" t="s">
        <v>3861</v>
      </c>
      <c r="C634" s="70"/>
      <c r="D634" s="70"/>
      <c r="E634" s="70"/>
      <c r="F634" s="70" t="s">
        <v>32</v>
      </c>
      <c r="G634" s="70" t="s">
        <v>326</v>
      </c>
      <c r="H634" s="71" t="s">
        <v>3863</v>
      </c>
      <c r="I634" s="353" t="s">
        <v>16717</v>
      </c>
      <c r="J634" s="73" t="s">
        <v>16377</v>
      </c>
      <c r="K634" s="73" t="s">
        <v>35</v>
      </c>
      <c r="L634" s="93" t="s">
        <v>36</v>
      </c>
      <c r="M634" s="76" t="s">
        <v>14484</v>
      </c>
      <c r="N634" s="93" t="s">
        <v>27</v>
      </c>
      <c r="O634" s="76" t="s">
        <v>15626</v>
      </c>
      <c r="P634" s="76">
        <v>5772</v>
      </c>
      <c r="U634" s="73" t="s">
        <v>16418</v>
      </c>
    </row>
    <row r="635" spans="1:21" s="73" customFormat="1" ht="30" customHeight="1">
      <c r="A635" s="69" t="s">
        <v>328</v>
      </c>
      <c r="B635" s="70" t="s">
        <v>2111</v>
      </c>
      <c r="C635" s="70"/>
      <c r="D635" s="70"/>
      <c r="E635" s="70"/>
      <c r="F635" s="70" t="s">
        <v>32</v>
      </c>
      <c r="G635" s="70" t="s">
        <v>326</v>
      </c>
      <c r="H635" s="71" t="s">
        <v>2112</v>
      </c>
      <c r="I635" s="353" t="s">
        <v>16718</v>
      </c>
      <c r="J635" s="73" t="s">
        <v>16377</v>
      </c>
      <c r="K635" s="73" t="s">
        <v>35</v>
      </c>
      <c r="L635" s="93" t="s">
        <v>36</v>
      </c>
      <c r="M635" s="76" t="s">
        <v>14484</v>
      </c>
      <c r="N635" s="93" t="s">
        <v>27</v>
      </c>
      <c r="O635" s="76" t="s">
        <v>15626</v>
      </c>
      <c r="P635" s="76">
        <v>1151</v>
      </c>
      <c r="U635" s="73" t="s">
        <v>16418</v>
      </c>
    </row>
    <row r="636" spans="1:21" s="73" customFormat="1" ht="15" customHeight="1">
      <c r="A636" s="69" t="s">
        <v>328</v>
      </c>
      <c r="B636" s="70" t="s">
        <v>1273</v>
      </c>
      <c r="C636" s="70"/>
      <c r="D636" s="70"/>
      <c r="E636" s="70"/>
      <c r="F636" s="70"/>
      <c r="G636" s="70"/>
      <c r="H636" s="71" t="s">
        <v>1274</v>
      </c>
      <c r="I636" s="76"/>
      <c r="K636" s="73" t="s">
        <v>14487</v>
      </c>
      <c r="L636" s="93" t="s">
        <v>124</v>
      </c>
      <c r="M636" s="76" t="s">
        <v>15636</v>
      </c>
      <c r="N636" s="93" t="s">
        <v>27</v>
      </c>
      <c r="O636" s="76" t="s">
        <v>15626</v>
      </c>
      <c r="P636" s="76">
        <v>1868</v>
      </c>
    </row>
    <row r="637" spans="1:21" s="73" customFormat="1" ht="15" customHeight="1">
      <c r="A637" s="69" t="s">
        <v>328</v>
      </c>
      <c r="B637" s="70" t="s">
        <v>410</v>
      </c>
      <c r="C637" s="70" t="s">
        <v>40</v>
      </c>
      <c r="D637" s="70"/>
      <c r="E637" s="70" t="s">
        <v>325</v>
      </c>
      <c r="F637" s="70" t="s">
        <v>32</v>
      </c>
      <c r="G637" s="70" t="s">
        <v>326</v>
      </c>
      <c r="H637" s="71" t="s">
        <v>411</v>
      </c>
      <c r="I637" s="353" t="s">
        <v>16719</v>
      </c>
      <c r="J637" s="73" t="s">
        <v>16377</v>
      </c>
      <c r="K637" s="73" t="s">
        <v>35</v>
      </c>
      <c r="L637" s="93" t="s">
        <v>36</v>
      </c>
      <c r="M637" s="76" t="s">
        <v>14484</v>
      </c>
      <c r="N637" s="93" t="s">
        <v>27</v>
      </c>
      <c r="O637" s="76" t="s">
        <v>15626</v>
      </c>
      <c r="P637" s="76">
        <v>2685</v>
      </c>
      <c r="U637" s="73" t="s">
        <v>16418</v>
      </c>
    </row>
    <row r="638" spans="1:21" s="73" customFormat="1" ht="15" customHeight="1">
      <c r="A638" s="69" t="s">
        <v>328</v>
      </c>
      <c r="B638" s="70" t="s">
        <v>3106</v>
      </c>
      <c r="C638" s="70"/>
      <c r="D638" s="70"/>
      <c r="E638" s="70" t="s">
        <v>325</v>
      </c>
      <c r="F638" s="70" t="s">
        <v>32</v>
      </c>
      <c r="G638" s="70" t="s">
        <v>326</v>
      </c>
      <c r="H638" s="71" t="s">
        <v>3107</v>
      </c>
      <c r="I638" s="353" t="s">
        <v>16720</v>
      </c>
      <c r="J638" s="73" t="s">
        <v>16377</v>
      </c>
      <c r="K638" s="73" t="s">
        <v>35</v>
      </c>
      <c r="L638" s="93" t="s">
        <v>36</v>
      </c>
      <c r="M638" s="76" t="s">
        <v>14484</v>
      </c>
      <c r="N638" s="93" t="s">
        <v>27</v>
      </c>
      <c r="O638" s="76" t="s">
        <v>15626</v>
      </c>
      <c r="P638" s="76">
        <v>2215</v>
      </c>
      <c r="U638" s="73" t="s">
        <v>16418</v>
      </c>
    </row>
    <row r="639" spans="1:21" s="73" customFormat="1" ht="15" customHeight="1">
      <c r="A639" s="69" t="s">
        <v>328</v>
      </c>
      <c r="B639" s="70" t="s">
        <v>1908</v>
      </c>
      <c r="C639" s="70"/>
      <c r="D639" s="70"/>
      <c r="E639" s="70" t="s">
        <v>325</v>
      </c>
      <c r="F639" s="70" t="s">
        <v>32</v>
      </c>
      <c r="G639" s="70" t="s">
        <v>326</v>
      </c>
      <c r="H639" s="71" t="s">
        <v>1910</v>
      </c>
      <c r="I639" s="353" t="s">
        <v>16721</v>
      </c>
      <c r="J639" s="73" t="s">
        <v>16377</v>
      </c>
      <c r="K639" s="73" t="s">
        <v>35</v>
      </c>
      <c r="L639" s="93" t="s">
        <v>36</v>
      </c>
      <c r="M639" s="76" t="s">
        <v>14484</v>
      </c>
      <c r="N639" s="93" t="s">
        <v>27</v>
      </c>
      <c r="O639" s="76" t="s">
        <v>15626</v>
      </c>
      <c r="P639" s="76">
        <v>2394</v>
      </c>
      <c r="U639" s="73" t="s">
        <v>16418</v>
      </c>
    </row>
    <row r="640" spans="1:21" s="73" customFormat="1" ht="15" customHeight="1">
      <c r="A640" s="69" t="s">
        <v>328</v>
      </c>
      <c r="B640" s="70" t="s">
        <v>3525</v>
      </c>
      <c r="C640" s="70"/>
      <c r="D640" s="70"/>
      <c r="E640" s="70" t="s">
        <v>325</v>
      </c>
      <c r="F640" s="70" t="s">
        <v>32</v>
      </c>
      <c r="G640" s="70" t="s">
        <v>326</v>
      </c>
      <c r="H640" s="71" t="s">
        <v>3526</v>
      </c>
      <c r="I640" s="353" t="s">
        <v>16722</v>
      </c>
      <c r="J640" s="73" t="s">
        <v>16377</v>
      </c>
      <c r="K640" s="73" t="s">
        <v>35</v>
      </c>
      <c r="L640" s="93" t="s">
        <v>36</v>
      </c>
      <c r="M640" s="76" t="s">
        <v>14484</v>
      </c>
      <c r="N640" s="93" t="s">
        <v>27</v>
      </c>
      <c r="O640" s="76" t="s">
        <v>15626</v>
      </c>
      <c r="P640" s="76">
        <v>1796</v>
      </c>
      <c r="U640" s="73" t="s">
        <v>16418</v>
      </c>
    </row>
    <row r="641" spans="1:21" s="73" customFormat="1" ht="15" customHeight="1">
      <c r="A641" s="69" t="s">
        <v>328</v>
      </c>
      <c r="B641" s="70" t="s">
        <v>1285</v>
      </c>
      <c r="C641" s="70"/>
      <c r="D641" s="70"/>
      <c r="E641" s="70"/>
      <c r="F641" s="70" t="s">
        <v>32</v>
      </c>
      <c r="G641" s="70"/>
      <c r="H641" s="71" t="s">
        <v>1286</v>
      </c>
      <c r="I641" s="76" t="s">
        <v>15179</v>
      </c>
      <c r="J641" s="134"/>
      <c r="K641" s="123" t="s">
        <v>44</v>
      </c>
      <c r="L641" s="93" t="s">
        <v>36</v>
      </c>
      <c r="M641" s="76" t="s">
        <v>37</v>
      </c>
      <c r="N641" s="93" t="s">
        <v>27</v>
      </c>
      <c r="O641" s="76" t="s">
        <v>15626</v>
      </c>
      <c r="P641" s="76">
        <v>9</v>
      </c>
    </row>
    <row r="642" spans="1:21" s="73" customFormat="1" ht="30" customHeight="1">
      <c r="A642" s="69" t="s">
        <v>328</v>
      </c>
      <c r="B642" s="70" t="s">
        <v>1287</v>
      </c>
      <c r="C642" s="70"/>
      <c r="D642" s="70"/>
      <c r="E642" s="70"/>
      <c r="F642" s="70" t="s">
        <v>32</v>
      </c>
      <c r="G642" s="70" t="s">
        <v>320</v>
      </c>
      <c r="H642" s="71" t="s">
        <v>1288</v>
      </c>
      <c r="I642" s="76"/>
      <c r="J642" s="73" t="s">
        <v>16378</v>
      </c>
      <c r="K642" s="73" t="s">
        <v>35</v>
      </c>
      <c r="L642" s="93" t="s">
        <v>36</v>
      </c>
      <c r="M642" s="76" t="s">
        <v>14484</v>
      </c>
      <c r="N642" s="93" t="s">
        <v>27</v>
      </c>
      <c r="O642" s="76" t="s">
        <v>15626</v>
      </c>
      <c r="P642" s="76">
        <v>516</v>
      </c>
      <c r="U642" s="1" t="s">
        <v>16419</v>
      </c>
    </row>
    <row r="643" spans="1:21" s="73" customFormat="1" ht="30" customHeight="1">
      <c r="A643" s="69" t="s">
        <v>328</v>
      </c>
      <c r="B643" s="70" t="s">
        <v>1578</v>
      </c>
      <c r="C643" s="70"/>
      <c r="D643" s="70"/>
      <c r="E643" s="70"/>
      <c r="F643" s="70" t="s">
        <v>32</v>
      </c>
      <c r="G643" s="70" t="s">
        <v>326</v>
      </c>
      <c r="H643" s="71" t="s">
        <v>1579</v>
      </c>
      <c r="I643" s="353" t="s">
        <v>16723</v>
      </c>
      <c r="J643" s="73" t="s">
        <v>16377</v>
      </c>
      <c r="K643" s="73" t="s">
        <v>35</v>
      </c>
      <c r="L643" s="93" t="s">
        <v>36</v>
      </c>
      <c r="M643" s="76" t="s">
        <v>14484</v>
      </c>
      <c r="N643" s="93" t="s">
        <v>27</v>
      </c>
      <c r="O643" s="76" t="s">
        <v>15626</v>
      </c>
      <c r="P643" s="76">
        <v>4705</v>
      </c>
      <c r="U643" s="73" t="s">
        <v>16418</v>
      </c>
    </row>
    <row r="644" spans="1:21" s="73" customFormat="1" ht="30" customHeight="1">
      <c r="A644" s="69" t="s">
        <v>328</v>
      </c>
      <c r="B644" s="70" t="s">
        <v>1864</v>
      </c>
      <c r="C644" s="70"/>
      <c r="D644" s="70"/>
      <c r="E644" s="70"/>
      <c r="F644" s="70" t="s">
        <v>32</v>
      </c>
      <c r="G644" s="70" t="s">
        <v>326</v>
      </c>
      <c r="H644" s="71" t="s">
        <v>1865</v>
      </c>
      <c r="I644" s="353" t="s">
        <v>16724</v>
      </c>
      <c r="J644" s="73" t="s">
        <v>16377</v>
      </c>
      <c r="K644" s="73" t="s">
        <v>35</v>
      </c>
      <c r="L644" s="93" t="s">
        <v>36</v>
      </c>
      <c r="M644" s="76" t="s">
        <v>14484</v>
      </c>
      <c r="N644" s="93" t="s">
        <v>27</v>
      </c>
      <c r="O644" s="76" t="s">
        <v>15626</v>
      </c>
      <c r="P644" s="76">
        <v>1671</v>
      </c>
      <c r="U644" s="73" t="s">
        <v>16418</v>
      </c>
    </row>
    <row r="645" spans="1:21" s="73" customFormat="1" ht="15" customHeight="1">
      <c r="A645" s="100" t="s">
        <v>4547</v>
      </c>
      <c r="B645" s="121" t="s">
        <v>4591</v>
      </c>
      <c r="C645" s="121"/>
      <c r="D645" s="121"/>
      <c r="E645" s="121"/>
      <c r="F645" s="70" t="s">
        <v>32</v>
      </c>
      <c r="G645" s="121" t="s">
        <v>533</v>
      </c>
      <c r="H645" s="121" t="s">
        <v>4592</v>
      </c>
      <c r="I645" t="s">
        <v>16403</v>
      </c>
      <c r="J645" s="73" t="s">
        <v>16378</v>
      </c>
      <c r="K645" s="73" t="s">
        <v>35</v>
      </c>
      <c r="L645" s="92" t="s">
        <v>36</v>
      </c>
      <c r="M645" s="76" t="s">
        <v>14484</v>
      </c>
      <c r="N645" s="93" t="s">
        <v>27</v>
      </c>
      <c r="O645" s="76" t="s">
        <v>15626</v>
      </c>
      <c r="P645" s="76">
        <v>1084</v>
      </c>
      <c r="Q645" s="1"/>
      <c r="R645" s="1"/>
      <c r="S645" s="1"/>
      <c r="T645" s="1" t="s">
        <v>14741</v>
      </c>
      <c r="U645" s="1" t="s">
        <v>16419</v>
      </c>
    </row>
    <row r="646" spans="1:21" s="73" customFormat="1" ht="15" customHeight="1">
      <c r="A646" s="69" t="s">
        <v>328</v>
      </c>
      <c r="B646" s="70" t="s">
        <v>1295</v>
      </c>
      <c r="C646" s="70"/>
      <c r="D646" s="70"/>
      <c r="E646" s="70"/>
      <c r="F646" s="70" t="s">
        <v>32</v>
      </c>
      <c r="G646" s="70"/>
      <c r="H646" s="71" t="s">
        <v>1296</v>
      </c>
      <c r="I646" s="76" t="s">
        <v>15106</v>
      </c>
      <c r="J646" s="134"/>
      <c r="K646" s="123" t="s">
        <v>44</v>
      </c>
      <c r="L646" s="93" t="s">
        <v>36</v>
      </c>
      <c r="M646" s="76" t="s">
        <v>37</v>
      </c>
      <c r="N646" s="93" t="s">
        <v>27</v>
      </c>
      <c r="O646" s="76" t="s">
        <v>15626</v>
      </c>
      <c r="P646" s="76">
        <v>1874</v>
      </c>
      <c r="Q646" s="1">
        <v>1</v>
      </c>
    </row>
    <row r="647" spans="1:21" s="73" customFormat="1" ht="15" customHeight="1">
      <c r="A647" s="69" t="s">
        <v>328</v>
      </c>
      <c r="B647" s="70" t="s">
        <v>1297</v>
      </c>
      <c r="C647" s="70"/>
      <c r="D647" s="70"/>
      <c r="E647" s="70"/>
      <c r="F647" s="70"/>
      <c r="G647" s="70"/>
      <c r="H647" s="71" t="s">
        <v>1298</v>
      </c>
      <c r="I647" s="76"/>
      <c r="K647" s="73" t="s">
        <v>20</v>
      </c>
      <c r="L647" s="93" t="s">
        <v>124</v>
      </c>
      <c r="M647" s="76" t="s">
        <v>15750</v>
      </c>
      <c r="N647" s="93" t="s">
        <v>27</v>
      </c>
      <c r="O647" s="76" t="s">
        <v>15626</v>
      </c>
      <c r="P647" s="76"/>
    </row>
    <row r="648" spans="1:21" s="73" customFormat="1" ht="15" customHeight="1">
      <c r="A648" s="69" t="s">
        <v>328</v>
      </c>
      <c r="B648" s="70" t="s">
        <v>1297</v>
      </c>
      <c r="C648" s="70"/>
      <c r="D648" s="70"/>
      <c r="E648" s="70"/>
      <c r="F648" s="70"/>
      <c r="G648" s="70"/>
      <c r="H648" s="71" t="s">
        <v>1299</v>
      </c>
      <c r="I648" s="76"/>
      <c r="K648" s="73" t="s">
        <v>20</v>
      </c>
      <c r="L648" s="93" t="s">
        <v>124</v>
      </c>
      <c r="M648" s="76" t="s">
        <v>15750</v>
      </c>
      <c r="N648" s="93" t="s">
        <v>27</v>
      </c>
      <c r="O648" s="76" t="s">
        <v>15626</v>
      </c>
      <c r="P648" s="76"/>
    </row>
    <row r="649" spans="1:21" s="73" customFormat="1" ht="15" customHeight="1">
      <c r="A649" s="69" t="s">
        <v>328</v>
      </c>
      <c r="B649" s="70" t="s">
        <v>1300</v>
      </c>
      <c r="C649" s="70"/>
      <c r="D649" s="70"/>
      <c r="E649" s="70"/>
      <c r="F649" s="70"/>
      <c r="G649" s="70"/>
      <c r="H649" s="71" t="s">
        <v>1301</v>
      </c>
      <c r="I649" s="76"/>
      <c r="K649" s="73" t="s">
        <v>20</v>
      </c>
      <c r="L649" s="93" t="s">
        <v>124</v>
      </c>
      <c r="M649" s="76" t="s">
        <v>15750</v>
      </c>
      <c r="N649" s="93" t="s">
        <v>27</v>
      </c>
      <c r="O649" s="76" t="s">
        <v>15626</v>
      </c>
      <c r="P649" s="76"/>
    </row>
    <row r="650" spans="1:21" s="73" customFormat="1" ht="15" customHeight="1">
      <c r="A650" s="69" t="s">
        <v>328</v>
      </c>
      <c r="B650" s="70" t="s">
        <v>1300</v>
      </c>
      <c r="C650" s="70"/>
      <c r="D650" s="70"/>
      <c r="E650" s="70"/>
      <c r="F650" s="70"/>
      <c r="G650" s="70"/>
      <c r="H650" s="71" t="s">
        <v>1302</v>
      </c>
      <c r="I650" s="76"/>
      <c r="K650" s="73" t="s">
        <v>20</v>
      </c>
      <c r="L650" s="93" t="s">
        <v>124</v>
      </c>
      <c r="M650" s="76" t="s">
        <v>15750</v>
      </c>
      <c r="N650" s="93" t="s">
        <v>27</v>
      </c>
      <c r="O650" s="76" t="s">
        <v>15626</v>
      </c>
      <c r="P650" s="76"/>
    </row>
    <row r="651" spans="1:21" s="73" customFormat="1" ht="15" customHeight="1">
      <c r="A651" s="69" t="s">
        <v>328</v>
      </c>
      <c r="B651" s="70" t="s">
        <v>1303</v>
      </c>
      <c r="C651" s="70"/>
      <c r="D651" s="70"/>
      <c r="E651" s="70"/>
      <c r="F651" s="70" t="s">
        <v>32</v>
      </c>
      <c r="G651" s="70" t="s">
        <v>332</v>
      </c>
      <c r="H651" s="71" t="s">
        <v>1304</v>
      </c>
      <c r="I651" s="76"/>
      <c r="J651" s="73" t="s">
        <v>16378</v>
      </c>
      <c r="K651" s="73" t="s">
        <v>35</v>
      </c>
      <c r="L651" s="93" t="s">
        <v>36</v>
      </c>
      <c r="M651" s="76" t="s">
        <v>14484</v>
      </c>
      <c r="N651" s="93" t="s">
        <v>27</v>
      </c>
      <c r="O651" s="76" t="s">
        <v>15626</v>
      </c>
      <c r="P651" s="76">
        <v>662</v>
      </c>
      <c r="U651" s="1" t="s">
        <v>16419</v>
      </c>
    </row>
    <row r="652" spans="1:21" s="73" customFormat="1" ht="15" customHeight="1">
      <c r="A652" s="69" t="s">
        <v>328</v>
      </c>
      <c r="B652" s="70" t="s">
        <v>1305</v>
      </c>
      <c r="C652" s="70"/>
      <c r="D652" s="70"/>
      <c r="E652" s="70"/>
      <c r="F652" s="70" t="s">
        <v>32</v>
      </c>
      <c r="G652" s="70"/>
      <c r="H652" s="71" t="s">
        <v>1306</v>
      </c>
      <c r="I652" s="76" t="s">
        <v>15095</v>
      </c>
      <c r="J652" s="134"/>
      <c r="K652" s="123" t="s">
        <v>44</v>
      </c>
      <c r="L652" s="93" t="s">
        <v>36</v>
      </c>
      <c r="M652" s="76" t="s">
        <v>37</v>
      </c>
      <c r="N652" s="93" t="s">
        <v>27</v>
      </c>
      <c r="O652" s="76" t="s">
        <v>15626</v>
      </c>
      <c r="P652" s="76">
        <v>378</v>
      </c>
      <c r="Q652" s="1">
        <v>1</v>
      </c>
    </row>
    <row r="653" spans="1:21" s="73" customFormat="1" ht="15" customHeight="1">
      <c r="A653" s="69" t="s">
        <v>328</v>
      </c>
      <c r="B653" s="70" t="s">
        <v>1307</v>
      </c>
      <c r="C653" s="70"/>
      <c r="D653" s="70"/>
      <c r="E653" s="70"/>
      <c r="F653" s="70" t="s">
        <v>32</v>
      </c>
      <c r="G653" s="70"/>
      <c r="H653" s="71" t="s">
        <v>1308</v>
      </c>
      <c r="I653" s="76" t="s">
        <v>15102</v>
      </c>
      <c r="J653" s="134"/>
      <c r="K653" s="123" t="s">
        <v>44</v>
      </c>
      <c r="L653" s="93" t="s">
        <v>36</v>
      </c>
      <c r="M653" s="76" t="s">
        <v>37</v>
      </c>
      <c r="N653" s="93" t="s">
        <v>27</v>
      </c>
      <c r="O653" s="76" t="s">
        <v>15626</v>
      </c>
      <c r="P653" s="76">
        <v>1291</v>
      </c>
    </row>
    <row r="654" spans="1:21" s="73" customFormat="1" ht="15" customHeight="1">
      <c r="A654" s="69" t="s">
        <v>328</v>
      </c>
      <c r="B654" s="70" t="s">
        <v>412</v>
      </c>
      <c r="C654" s="70" t="s">
        <v>40</v>
      </c>
      <c r="D654" s="70"/>
      <c r="E654" s="70"/>
      <c r="F654" s="70" t="s">
        <v>32</v>
      </c>
      <c r="G654" s="70" t="s">
        <v>326</v>
      </c>
      <c r="H654" s="71" t="s">
        <v>413</v>
      </c>
      <c r="I654" s="353" t="s">
        <v>16725</v>
      </c>
      <c r="J654" s="73" t="s">
        <v>16377</v>
      </c>
      <c r="K654" s="73" t="s">
        <v>35</v>
      </c>
      <c r="L654" s="93" t="s">
        <v>36</v>
      </c>
      <c r="M654" s="76" t="s">
        <v>14484</v>
      </c>
      <c r="N654" s="93" t="s">
        <v>27</v>
      </c>
      <c r="O654" s="76" t="s">
        <v>15626</v>
      </c>
      <c r="P654" s="76">
        <v>3407</v>
      </c>
      <c r="U654" s="73" t="s">
        <v>16418</v>
      </c>
    </row>
    <row r="655" spans="1:21" s="73" customFormat="1" ht="15" customHeight="1">
      <c r="A655" s="69" t="s">
        <v>328</v>
      </c>
      <c r="B655" s="70" t="s">
        <v>3102</v>
      </c>
      <c r="C655" s="70"/>
      <c r="D655" s="70"/>
      <c r="E655" s="70"/>
      <c r="F655" s="70" t="s">
        <v>32</v>
      </c>
      <c r="G655" s="70" t="s">
        <v>326</v>
      </c>
      <c r="H655" s="71" t="s">
        <v>3103</v>
      </c>
      <c r="I655" s="353" t="s">
        <v>16726</v>
      </c>
      <c r="J655" s="73" t="s">
        <v>16377</v>
      </c>
      <c r="K655" s="73" t="s">
        <v>35</v>
      </c>
      <c r="L655" s="93" t="s">
        <v>36</v>
      </c>
      <c r="M655" s="76" t="s">
        <v>14484</v>
      </c>
      <c r="N655" s="93" t="s">
        <v>27</v>
      </c>
      <c r="O655" s="76" t="s">
        <v>15626</v>
      </c>
      <c r="P655" s="76">
        <v>3277</v>
      </c>
      <c r="U655" s="73" t="s">
        <v>16418</v>
      </c>
    </row>
    <row r="656" spans="1:21" s="73" customFormat="1" ht="15" customHeight="1">
      <c r="A656" s="69" t="s">
        <v>328</v>
      </c>
      <c r="B656" s="70" t="s">
        <v>1913</v>
      </c>
      <c r="C656" s="70"/>
      <c r="D656" s="70"/>
      <c r="E656" s="70"/>
      <c r="F656" s="70" t="s">
        <v>32</v>
      </c>
      <c r="G656" s="70" t="s">
        <v>326</v>
      </c>
      <c r="H656" s="71" t="s">
        <v>1914</v>
      </c>
      <c r="I656" s="353" t="s">
        <v>16727</v>
      </c>
      <c r="J656" s="73" t="s">
        <v>16377</v>
      </c>
      <c r="K656" s="73" t="s">
        <v>35</v>
      </c>
      <c r="L656" s="93" t="s">
        <v>36</v>
      </c>
      <c r="M656" s="76" t="s">
        <v>14484</v>
      </c>
      <c r="N656" s="93" t="s">
        <v>27</v>
      </c>
      <c r="O656" s="76" t="s">
        <v>15626</v>
      </c>
      <c r="P656" s="76">
        <v>73</v>
      </c>
      <c r="U656" s="73" t="s">
        <v>16418</v>
      </c>
    </row>
    <row r="657" spans="1:21" s="73" customFormat="1" ht="15" customHeight="1">
      <c r="A657" s="69" t="s">
        <v>328</v>
      </c>
      <c r="B657" s="70" t="s">
        <v>1913</v>
      </c>
      <c r="C657" s="70"/>
      <c r="D657" s="70"/>
      <c r="E657" s="70"/>
      <c r="F657" s="70" t="s">
        <v>32</v>
      </c>
      <c r="G657" s="70" t="s">
        <v>326</v>
      </c>
      <c r="H657" s="71" t="s">
        <v>1915</v>
      </c>
      <c r="I657" s="353" t="s">
        <v>16728</v>
      </c>
      <c r="J657" s="73" t="s">
        <v>16377</v>
      </c>
      <c r="K657" s="73" t="s">
        <v>35</v>
      </c>
      <c r="L657" s="93" t="s">
        <v>36</v>
      </c>
      <c r="M657" s="76" t="s">
        <v>14484</v>
      </c>
      <c r="N657" s="93" t="s">
        <v>27</v>
      </c>
      <c r="O657" s="76" t="s">
        <v>15626</v>
      </c>
      <c r="P657" s="76">
        <v>2431</v>
      </c>
      <c r="U657" s="73" t="s">
        <v>16418</v>
      </c>
    </row>
    <row r="658" spans="1:21" s="73" customFormat="1" ht="15" customHeight="1">
      <c r="A658" s="69" t="s">
        <v>328</v>
      </c>
      <c r="B658" s="70" t="s">
        <v>3523</v>
      </c>
      <c r="C658" s="70"/>
      <c r="D658" s="70"/>
      <c r="E658" s="70"/>
      <c r="F658" s="70" t="s">
        <v>32</v>
      </c>
      <c r="G658" s="70" t="s">
        <v>326</v>
      </c>
      <c r="H658" s="71" t="s">
        <v>3524</v>
      </c>
      <c r="I658" s="353" t="s">
        <v>16729</v>
      </c>
      <c r="J658" s="73" t="s">
        <v>16377</v>
      </c>
      <c r="K658" s="73" t="s">
        <v>35</v>
      </c>
      <c r="L658" s="93" t="s">
        <v>36</v>
      </c>
      <c r="M658" s="76" t="s">
        <v>14484</v>
      </c>
      <c r="N658" s="93" t="s">
        <v>27</v>
      </c>
      <c r="O658" s="76" t="s">
        <v>15626</v>
      </c>
      <c r="P658" s="76">
        <v>2804</v>
      </c>
      <c r="U658" s="73" t="s">
        <v>16418</v>
      </c>
    </row>
    <row r="659" spans="1:21" s="73" customFormat="1" ht="15" customHeight="1">
      <c r="A659" s="69" t="s">
        <v>328</v>
      </c>
      <c r="B659" s="70" t="s">
        <v>3900</v>
      </c>
      <c r="C659" s="70"/>
      <c r="D659" s="70"/>
      <c r="E659" s="70"/>
      <c r="F659" s="70" t="s">
        <v>32</v>
      </c>
      <c r="G659" s="70" t="s">
        <v>326</v>
      </c>
      <c r="H659" s="71" t="s">
        <v>3901</v>
      </c>
      <c r="I659" s="353" t="s">
        <v>16730</v>
      </c>
      <c r="J659" s="73" t="s">
        <v>16377</v>
      </c>
      <c r="K659" s="73" t="s">
        <v>35</v>
      </c>
      <c r="L659" s="93" t="s">
        <v>36</v>
      </c>
      <c r="M659" s="76" t="s">
        <v>14484</v>
      </c>
      <c r="N659" s="93" t="s">
        <v>27</v>
      </c>
      <c r="O659" s="76" t="s">
        <v>15626</v>
      </c>
      <c r="P659" s="76">
        <v>710</v>
      </c>
      <c r="U659" s="73" t="s">
        <v>16418</v>
      </c>
    </row>
    <row r="660" spans="1:21" s="73" customFormat="1" ht="15" customHeight="1">
      <c r="A660" s="69" t="s">
        <v>328</v>
      </c>
      <c r="B660" s="70" t="s">
        <v>1283</v>
      </c>
      <c r="C660" s="70"/>
      <c r="D660" s="70"/>
      <c r="E660" s="70"/>
      <c r="F660" s="70" t="s">
        <v>32</v>
      </c>
      <c r="G660" s="70" t="s">
        <v>326</v>
      </c>
      <c r="H660" s="71" t="s">
        <v>1284</v>
      </c>
      <c r="I660" s="353" t="s">
        <v>16731</v>
      </c>
      <c r="J660" s="73" t="s">
        <v>16377</v>
      </c>
      <c r="K660" s="73" t="s">
        <v>35</v>
      </c>
      <c r="L660" s="93" t="s">
        <v>36</v>
      </c>
      <c r="M660" s="76" t="s">
        <v>14484</v>
      </c>
      <c r="N660" s="93" t="s">
        <v>27</v>
      </c>
      <c r="O660" s="76" t="s">
        <v>15626</v>
      </c>
      <c r="P660" s="76">
        <v>1451</v>
      </c>
      <c r="U660" s="73" t="s">
        <v>16418</v>
      </c>
    </row>
    <row r="661" spans="1:21" s="73" customFormat="1" ht="15" customHeight="1">
      <c r="A661" s="69" t="s">
        <v>328</v>
      </c>
      <c r="B661" s="70" t="s">
        <v>549</v>
      </c>
      <c r="C661" s="70"/>
      <c r="D661" s="70"/>
      <c r="E661" s="70" t="s">
        <v>325</v>
      </c>
      <c r="F661" s="70" t="s">
        <v>32</v>
      </c>
      <c r="G661" s="70" t="s">
        <v>326</v>
      </c>
      <c r="H661" s="71" t="s">
        <v>550</v>
      </c>
      <c r="I661" s="353" t="s">
        <v>16732</v>
      </c>
      <c r="J661" s="73" t="s">
        <v>16377</v>
      </c>
      <c r="K661" s="73" t="s">
        <v>35</v>
      </c>
      <c r="L661" s="93" t="s">
        <v>36</v>
      </c>
      <c r="M661" s="76" t="s">
        <v>14484</v>
      </c>
      <c r="N661" s="93" t="s">
        <v>27</v>
      </c>
      <c r="O661" s="76" t="s">
        <v>15626</v>
      </c>
      <c r="P661" s="76">
        <v>1215</v>
      </c>
      <c r="Q661" s="76"/>
      <c r="R661" s="76"/>
      <c r="S661" s="76"/>
      <c r="T661" s="76"/>
      <c r="U661" s="73" t="s">
        <v>16418</v>
      </c>
    </row>
    <row r="662" spans="1:21" s="73" customFormat="1" ht="15" customHeight="1">
      <c r="A662" s="69" t="s">
        <v>328</v>
      </c>
      <c r="B662" s="70" t="s">
        <v>628</v>
      </c>
      <c r="C662" s="70"/>
      <c r="D662" s="70"/>
      <c r="E662" s="70" t="s">
        <v>325</v>
      </c>
      <c r="F662" s="70" t="s">
        <v>32</v>
      </c>
      <c r="G662" s="70" t="s">
        <v>326</v>
      </c>
      <c r="H662" s="71" t="s">
        <v>629</v>
      </c>
      <c r="I662" s="353" t="s">
        <v>16733</v>
      </c>
      <c r="J662" s="73" t="s">
        <v>16377</v>
      </c>
      <c r="K662" s="73" t="s">
        <v>35</v>
      </c>
      <c r="L662" s="93" t="s">
        <v>36</v>
      </c>
      <c r="M662" s="76" t="s">
        <v>14484</v>
      </c>
      <c r="N662" s="93" t="s">
        <v>27</v>
      </c>
      <c r="O662" s="76" t="s">
        <v>15626</v>
      </c>
      <c r="P662" s="76">
        <v>738</v>
      </c>
      <c r="U662" s="73" t="s">
        <v>16418</v>
      </c>
    </row>
    <row r="663" spans="1:21" s="73" customFormat="1" ht="15" customHeight="1">
      <c r="A663" s="69" t="s">
        <v>328</v>
      </c>
      <c r="B663" s="70" t="s">
        <v>1219</v>
      </c>
      <c r="C663" s="70"/>
      <c r="D663" s="70"/>
      <c r="E663" s="70" t="s">
        <v>325</v>
      </c>
      <c r="F663" s="70" t="s">
        <v>32</v>
      </c>
      <c r="G663" s="70" t="s">
        <v>326</v>
      </c>
      <c r="H663" s="71" t="s">
        <v>1220</v>
      </c>
      <c r="I663" s="353" t="s">
        <v>16734</v>
      </c>
      <c r="J663" s="73" t="s">
        <v>16377</v>
      </c>
      <c r="K663" s="73" t="s">
        <v>35</v>
      </c>
      <c r="L663" s="93" t="s">
        <v>36</v>
      </c>
      <c r="M663" s="76" t="s">
        <v>14484</v>
      </c>
      <c r="N663" s="93" t="s">
        <v>27</v>
      </c>
      <c r="O663" s="76" t="s">
        <v>15626</v>
      </c>
      <c r="P663" s="76">
        <v>2385</v>
      </c>
      <c r="U663" s="73" t="s">
        <v>16418</v>
      </c>
    </row>
    <row r="664" spans="1:21" s="73" customFormat="1" ht="15" customHeight="1">
      <c r="A664" s="69" t="s">
        <v>328</v>
      </c>
      <c r="B664" s="70" t="s">
        <v>1329</v>
      </c>
      <c r="C664" s="70"/>
      <c r="D664" s="70"/>
      <c r="E664" s="70"/>
      <c r="F664" s="70" t="s">
        <v>32</v>
      </c>
      <c r="G664" s="70" t="s">
        <v>442</v>
      </c>
      <c r="H664" s="71" t="s">
        <v>1330</v>
      </c>
      <c r="I664" s="76"/>
      <c r="J664" s="73" t="s">
        <v>16378</v>
      </c>
      <c r="K664" s="73" t="s">
        <v>35</v>
      </c>
      <c r="L664" s="93" t="s">
        <v>36</v>
      </c>
      <c r="M664" s="76" t="s">
        <v>14484</v>
      </c>
      <c r="N664" s="93" t="s">
        <v>27</v>
      </c>
      <c r="O664" s="76" t="s">
        <v>15626</v>
      </c>
      <c r="P664" s="76">
        <v>134</v>
      </c>
      <c r="U664" s="1" t="s">
        <v>16419</v>
      </c>
    </row>
    <row r="665" spans="1:21" s="73" customFormat="1" ht="15" customHeight="1">
      <c r="A665" s="69" t="s">
        <v>328</v>
      </c>
      <c r="B665" s="70" t="s">
        <v>1600</v>
      </c>
      <c r="C665" s="70"/>
      <c r="D665" s="70"/>
      <c r="E665" s="70" t="s">
        <v>325</v>
      </c>
      <c r="F665" s="70" t="s">
        <v>32</v>
      </c>
      <c r="G665" s="70" t="s">
        <v>326</v>
      </c>
      <c r="H665" s="71" t="s">
        <v>1601</v>
      </c>
      <c r="I665" s="353" t="s">
        <v>16735</v>
      </c>
      <c r="J665" s="73" t="s">
        <v>16377</v>
      </c>
      <c r="K665" s="73" t="s">
        <v>35</v>
      </c>
      <c r="L665" s="93" t="s">
        <v>36</v>
      </c>
      <c r="M665" s="76" t="s">
        <v>14484</v>
      </c>
      <c r="N665" s="93" t="s">
        <v>27</v>
      </c>
      <c r="O665" s="76" t="s">
        <v>15626</v>
      </c>
      <c r="P665" s="76">
        <v>904</v>
      </c>
      <c r="U665" s="73" t="s">
        <v>16418</v>
      </c>
    </row>
    <row r="666" spans="1:21" s="73" customFormat="1" ht="15" customHeight="1">
      <c r="A666" s="69" t="s">
        <v>317</v>
      </c>
      <c r="B666" s="70" t="s">
        <v>318</v>
      </c>
      <c r="C666" s="70"/>
      <c r="D666" s="70"/>
      <c r="E666" s="70" t="s">
        <v>325</v>
      </c>
      <c r="F666" s="70" t="s">
        <v>32</v>
      </c>
      <c r="G666" s="70" t="s">
        <v>326</v>
      </c>
      <c r="H666" s="71" t="s">
        <v>327</v>
      </c>
      <c r="I666" s="353" t="s">
        <v>16421</v>
      </c>
      <c r="J666" s="73" t="s">
        <v>16377</v>
      </c>
      <c r="K666" s="73" t="s">
        <v>35</v>
      </c>
      <c r="L666" s="92" t="s">
        <v>36</v>
      </c>
      <c r="M666" s="76" t="s">
        <v>14484</v>
      </c>
      <c r="N666" s="93" t="s">
        <v>27</v>
      </c>
      <c r="O666" s="76" t="s">
        <v>15626</v>
      </c>
      <c r="P666" s="76">
        <v>11</v>
      </c>
      <c r="U666" s="73" t="s">
        <v>16418</v>
      </c>
    </row>
    <row r="667" spans="1:21" s="73" customFormat="1" ht="15" customHeight="1">
      <c r="A667" s="69" t="s">
        <v>328</v>
      </c>
      <c r="B667" s="70" t="s">
        <v>2859</v>
      </c>
      <c r="C667" s="70"/>
      <c r="D667" s="70"/>
      <c r="E667" s="70"/>
      <c r="F667" s="70" t="s">
        <v>32</v>
      </c>
      <c r="G667" s="70" t="s">
        <v>533</v>
      </c>
      <c r="H667" s="71" t="s">
        <v>2860</v>
      </c>
      <c r="I667" t="s">
        <v>16415</v>
      </c>
      <c r="J667" s="73" t="s">
        <v>16378</v>
      </c>
      <c r="K667" s="73" t="s">
        <v>35</v>
      </c>
      <c r="L667" s="93" t="s">
        <v>36</v>
      </c>
      <c r="M667" s="76" t="s">
        <v>14484</v>
      </c>
      <c r="N667" s="93" t="s">
        <v>27</v>
      </c>
      <c r="O667" s="76" t="s">
        <v>15626</v>
      </c>
      <c r="P667" s="76">
        <v>2464</v>
      </c>
      <c r="T667" s="73" t="s">
        <v>14741</v>
      </c>
      <c r="U667" s="1" t="s">
        <v>16419</v>
      </c>
    </row>
    <row r="668" spans="1:21" s="73" customFormat="1" ht="15" customHeight="1">
      <c r="A668" s="69" t="s">
        <v>328</v>
      </c>
      <c r="B668" s="70" t="s">
        <v>1337</v>
      </c>
      <c r="C668" s="70"/>
      <c r="D668" s="70"/>
      <c r="E668" s="70"/>
      <c r="F668" s="70" t="s">
        <v>32</v>
      </c>
      <c r="G668" s="70" t="s">
        <v>1338</v>
      </c>
      <c r="H668" s="71" t="s">
        <v>1339</v>
      </c>
      <c r="I668" s="76"/>
      <c r="J668" s="73" t="s">
        <v>16378</v>
      </c>
      <c r="K668" s="73" t="s">
        <v>35</v>
      </c>
      <c r="L668" s="93" t="s">
        <v>36</v>
      </c>
      <c r="M668" s="76" t="s">
        <v>14484</v>
      </c>
      <c r="N668" s="93" t="s">
        <v>27</v>
      </c>
      <c r="O668" s="76" t="s">
        <v>15626</v>
      </c>
      <c r="P668" s="76">
        <v>62</v>
      </c>
      <c r="U668" s="1" t="s">
        <v>16419</v>
      </c>
    </row>
    <row r="669" spans="1:21" s="73" customFormat="1" ht="15" customHeight="1">
      <c r="A669" s="69" t="s">
        <v>328</v>
      </c>
      <c r="B669" s="70" t="s">
        <v>2664</v>
      </c>
      <c r="C669" s="70"/>
      <c r="D669" s="70"/>
      <c r="E669" s="70" t="s">
        <v>325</v>
      </c>
      <c r="F669" s="70" t="s">
        <v>32</v>
      </c>
      <c r="G669" s="70" t="s">
        <v>326</v>
      </c>
      <c r="H669" s="71" t="s">
        <v>2665</v>
      </c>
      <c r="I669" s="353" t="s">
        <v>16736</v>
      </c>
      <c r="J669" s="73" t="s">
        <v>16377</v>
      </c>
      <c r="K669" s="73" t="s">
        <v>35</v>
      </c>
      <c r="L669" s="93" t="s">
        <v>36</v>
      </c>
      <c r="M669" s="76" t="s">
        <v>14484</v>
      </c>
      <c r="N669" s="93" t="s">
        <v>27</v>
      </c>
      <c r="O669" s="76" t="s">
        <v>15626</v>
      </c>
      <c r="P669" s="76">
        <v>569</v>
      </c>
      <c r="U669" s="73" t="s">
        <v>16418</v>
      </c>
    </row>
    <row r="670" spans="1:21" s="73" customFormat="1" ht="15" customHeight="1">
      <c r="A670" s="69" t="s">
        <v>328</v>
      </c>
      <c r="B670" s="70" t="s">
        <v>1342</v>
      </c>
      <c r="C670" s="70"/>
      <c r="D670" s="70"/>
      <c r="E670" s="70"/>
      <c r="F670" s="70" t="s">
        <v>32</v>
      </c>
      <c r="G670" s="70" t="s">
        <v>1338</v>
      </c>
      <c r="H670" s="71" t="s">
        <v>1343</v>
      </c>
      <c r="I670" s="76"/>
      <c r="J670" s="73" t="s">
        <v>16378</v>
      </c>
      <c r="K670" s="73" t="s">
        <v>35</v>
      </c>
      <c r="L670" s="93" t="s">
        <v>36</v>
      </c>
      <c r="M670" s="76" t="s">
        <v>14484</v>
      </c>
      <c r="N670" s="93" t="s">
        <v>27</v>
      </c>
      <c r="O670" s="76" t="s">
        <v>15626</v>
      </c>
      <c r="P670" s="76">
        <v>737</v>
      </c>
      <c r="U670" s="1" t="s">
        <v>16419</v>
      </c>
    </row>
    <row r="671" spans="1:21" s="73" customFormat="1" ht="15" customHeight="1">
      <c r="A671" s="69" t="s">
        <v>328</v>
      </c>
      <c r="B671" s="70" t="s">
        <v>1344</v>
      </c>
      <c r="C671" s="70"/>
      <c r="D671" s="70"/>
      <c r="E671" s="70"/>
      <c r="F671" s="70"/>
      <c r="G671" s="70"/>
      <c r="H671" s="71" t="s">
        <v>1345</v>
      </c>
      <c r="I671" s="76"/>
      <c r="K671" s="73" t="s">
        <v>14487</v>
      </c>
      <c r="L671" s="93" t="s">
        <v>124</v>
      </c>
      <c r="M671" s="76" t="s">
        <v>15636</v>
      </c>
      <c r="N671" s="93" t="s">
        <v>27</v>
      </c>
      <c r="O671" s="76" t="s">
        <v>15626</v>
      </c>
      <c r="P671" s="76">
        <v>9744</v>
      </c>
    </row>
    <row r="672" spans="1:21" s="73" customFormat="1" ht="15" customHeight="1">
      <c r="A672" s="69" t="s">
        <v>328</v>
      </c>
      <c r="B672" s="70" t="s">
        <v>1346</v>
      </c>
      <c r="C672" s="70"/>
      <c r="D672" s="70"/>
      <c r="E672" s="70"/>
      <c r="F672" s="70" t="s">
        <v>32</v>
      </c>
      <c r="G672" s="70" t="s">
        <v>1338</v>
      </c>
      <c r="H672" s="71" t="s">
        <v>1347</v>
      </c>
      <c r="I672" s="76"/>
      <c r="J672" s="73" t="s">
        <v>16378</v>
      </c>
      <c r="K672" s="73" t="s">
        <v>35</v>
      </c>
      <c r="L672" s="93" t="s">
        <v>36</v>
      </c>
      <c r="M672" s="76" t="s">
        <v>14484</v>
      </c>
      <c r="N672" s="93" t="s">
        <v>27</v>
      </c>
      <c r="O672" s="76" t="s">
        <v>15626</v>
      </c>
      <c r="P672" s="76">
        <v>541</v>
      </c>
      <c r="U672" s="1" t="s">
        <v>16419</v>
      </c>
    </row>
    <row r="673" spans="1:17" s="73" customFormat="1" ht="15" customHeight="1">
      <c r="A673" s="69" t="s">
        <v>328</v>
      </c>
      <c r="B673" s="70" t="s">
        <v>1348</v>
      </c>
      <c r="C673" s="70"/>
      <c r="D673" s="70"/>
      <c r="E673" s="70"/>
      <c r="F673" s="70" t="s">
        <v>32</v>
      </c>
      <c r="G673" s="70"/>
      <c r="H673" s="71" t="s">
        <v>1349</v>
      </c>
      <c r="I673" s="76"/>
      <c r="K673" s="73" t="s">
        <v>14487</v>
      </c>
      <c r="L673" s="93" t="s">
        <v>124</v>
      </c>
      <c r="M673" s="76" t="s">
        <v>15636</v>
      </c>
      <c r="N673" s="93" t="s">
        <v>27</v>
      </c>
      <c r="O673" s="76" t="s">
        <v>15626</v>
      </c>
      <c r="P673" s="76">
        <v>463</v>
      </c>
      <c r="Q673" s="1">
        <v>1</v>
      </c>
    </row>
    <row r="674" spans="1:17" s="73" customFormat="1" ht="15" customHeight="1">
      <c r="A674" s="69" t="s">
        <v>328</v>
      </c>
      <c r="B674" s="70" t="s">
        <v>1350</v>
      </c>
      <c r="C674" s="70"/>
      <c r="D674" s="70"/>
      <c r="E674" s="70"/>
      <c r="F674" s="70" t="s">
        <v>32</v>
      </c>
      <c r="G674" s="70"/>
      <c r="H674" s="71" t="s">
        <v>1351</v>
      </c>
      <c r="I674" s="76" t="s">
        <v>15016</v>
      </c>
      <c r="J674" s="134"/>
      <c r="K674" s="123" t="s">
        <v>44</v>
      </c>
      <c r="L674" s="93" t="s">
        <v>36</v>
      </c>
      <c r="M674" s="76" t="s">
        <v>37</v>
      </c>
      <c r="N674" s="93" t="s">
        <v>27</v>
      </c>
      <c r="O674" s="76" t="s">
        <v>15626</v>
      </c>
      <c r="P674" s="76">
        <v>427</v>
      </c>
      <c r="Q674" s="1">
        <v>1</v>
      </c>
    </row>
    <row r="675" spans="1:17" s="73" customFormat="1" ht="15" customHeight="1">
      <c r="A675" s="69" t="s">
        <v>328</v>
      </c>
      <c r="B675" s="70" t="s">
        <v>1352</v>
      </c>
      <c r="C675" s="70"/>
      <c r="D675" s="70"/>
      <c r="E675" s="70"/>
      <c r="F675" s="70" t="s">
        <v>32</v>
      </c>
      <c r="G675" s="70"/>
      <c r="H675" s="71" t="s">
        <v>1353</v>
      </c>
      <c r="I675" s="76" t="s">
        <v>15111</v>
      </c>
      <c r="J675" s="134"/>
      <c r="K675" s="123" t="s">
        <v>44</v>
      </c>
      <c r="L675" s="93" t="s">
        <v>36</v>
      </c>
      <c r="M675" s="76" t="s">
        <v>37</v>
      </c>
      <c r="N675" s="93" t="s">
        <v>27</v>
      </c>
      <c r="O675" s="76" t="s">
        <v>15626</v>
      </c>
      <c r="P675" s="76">
        <v>154</v>
      </c>
      <c r="Q675" s="1">
        <v>1</v>
      </c>
    </row>
    <row r="676" spans="1:17" s="73" customFormat="1" ht="15" customHeight="1">
      <c r="A676" s="69" t="s">
        <v>328</v>
      </c>
      <c r="B676" s="70" t="s">
        <v>1352</v>
      </c>
      <c r="C676" s="70"/>
      <c r="D676" s="70"/>
      <c r="E676" s="70"/>
      <c r="F676" s="70" t="s">
        <v>32</v>
      </c>
      <c r="G676" s="70"/>
      <c r="H676" s="71" t="s">
        <v>1354</v>
      </c>
      <c r="I676" s="76" t="s">
        <v>15107</v>
      </c>
      <c r="J676" s="134"/>
      <c r="K676" s="123" t="s">
        <v>44</v>
      </c>
      <c r="L676" s="93" t="s">
        <v>36</v>
      </c>
      <c r="M676" s="76" t="s">
        <v>37</v>
      </c>
      <c r="N676" s="93" t="s">
        <v>27</v>
      </c>
      <c r="O676" s="76" t="s">
        <v>15626</v>
      </c>
      <c r="P676" s="76">
        <v>637</v>
      </c>
      <c r="Q676" s="1">
        <v>1</v>
      </c>
    </row>
    <row r="677" spans="1:17" s="73" customFormat="1" ht="15" customHeight="1">
      <c r="A677" s="69" t="s">
        <v>328</v>
      </c>
      <c r="B677" s="70" t="s">
        <v>1352</v>
      </c>
      <c r="C677" s="70"/>
      <c r="D677" s="70"/>
      <c r="E677" s="70"/>
      <c r="F677" s="70" t="s">
        <v>32</v>
      </c>
      <c r="G677" s="70"/>
      <c r="H677" s="71" t="s">
        <v>1355</v>
      </c>
      <c r="I677" s="76" t="s">
        <v>15121</v>
      </c>
      <c r="J677" s="134"/>
      <c r="K677" s="123" t="s">
        <v>44</v>
      </c>
      <c r="L677" s="93" t="s">
        <v>36</v>
      </c>
      <c r="M677" s="76" t="s">
        <v>37</v>
      </c>
      <c r="N677" s="93" t="s">
        <v>27</v>
      </c>
      <c r="O677" s="76" t="s">
        <v>15626</v>
      </c>
      <c r="P677" s="76">
        <v>53</v>
      </c>
    </row>
    <row r="678" spans="1:17" s="73" customFormat="1" ht="30" customHeight="1">
      <c r="A678" s="69" t="s">
        <v>328</v>
      </c>
      <c r="B678" s="70" t="s">
        <v>1356</v>
      </c>
      <c r="C678" s="70"/>
      <c r="D678" s="70" t="s">
        <v>468</v>
      </c>
      <c r="E678" s="70" t="s">
        <v>469</v>
      </c>
      <c r="F678" s="70" t="s">
        <v>32</v>
      </c>
      <c r="G678" s="70" t="s">
        <v>346</v>
      </c>
      <c r="H678" s="71" t="s">
        <v>1357</v>
      </c>
      <c r="I678" s="76" t="s">
        <v>15380</v>
      </c>
      <c r="J678" s="134"/>
      <c r="K678" s="123" t="s">
        <v>44</v>
      </c>
      <c r="L678" s="93" t="s">
        <v>36</v>
      </c>
      <c r="M678" s="76" t="s">
        <v>37</v>
      </c>
      <c r="N678" s="93" t="s">
        <v>27</v>
      </c>
      <c r="O678" s="76" t="s">
        <v>15626</v>
      </c>
      <c r="P678" s="76">
        <v>555</v>
      </c>
      <c r="Q678" s="1">
        <v>1</v>
      </c>
    </row>
    <row r="679" spans="1:17" s="73" customFormat="1" ht="45" customHeight="1">
      <c r="A679" s="69" t="s">
        <v>328</v>
      </c>
      <c r="B679" s="70" t="s">
        <v>1358</v>
      </c>
      <c r="C679" s="70"/>
      <c r="D679" s="70" t="s">
        <v>682</v>
      </c>
      <c r="E679" s="70" t="s">
        <v>70</v>
      </c>
      <c r="F679" s="70" t="s">
        <v>32</v>
      </c>
      <c r="G679" s="70" t="s">
        <v>71</v>
      </c>
      <c r="H679" s="123" t="s">
        <v>1359</v>
      </c>
      <c r="I679" s="76" t="s">
        <v>14962</v>
      </c>
      <c r="J679" s="134"/>
      <c r="K679" s="123" t="s">
        <v>44</v>
      </c>
      <c r="L679" s="93" t="s">
        <v>36</v>
      </c>
      <c r="M679" s="76" t="s">
        <v>37</v>
      </c>
      <c r="N679" s="93" t="s">
        <v>27</v>
      </c>
      <c r="O679" s="76" t="s">
        <v>15626</v>
      </c>
      <c r="P679" s="76">
        <v>15</v>
      </c>
      <c r="Q679" s="1">
        <v>1</v>
      </c>
    </row>
    <row r="680" spans="1:17" s="73" customFormat="1" ht="45" customHeight="1">
      <c r="A680" s="69" t="s">
        <v>328</v>
      </c>
      <c r="B680" s="70" t="s">
        <v>1360</v>
      </c>
      <c r="C680" s="70"/>
      <c r="D680" s="70" t="s">
        <v>682</v>
      </c>
      <c r="E680" s="70" t="s">
        <v>70</v>
      </c>
      <c r="F680" s="70" t="s">
        <v>32</v>
      </c>
      <c r="G680" s="70" t="s">
        <v>71</v>
      </c>
      <c r="H680" s="123" t="s">
        <v>1361</v>
      </c>
      <c r="I680" s="76" t="s">
        <v>14966</v>
      </c>
      <c r="J680" s="134"/>
      <c r="K680" s="123" t="s">
        <v>44</v>
      </c>
      <c r="L680" s="93" t="s">
        <v>36</v>
      </c>
      <c r="M680" s="76" t="s">
        <v>37</v>
      </c>
      <c r="N680" s="93" t="s">
        <v>27</v>
      </c>
      <c r="O680" s="76" t="s">
        <v>15626</v>
      </c>
      <c r="P680" s="76">
        <v>147</v>
      </c>
      <c r="Q680" s="1">
        <v>1</v>
      </c>
    </row>
    <row r="681" spans="1:17" s="73" customFormat="1" ht="15" customHeight="1">
      <c r="A681" s="69" t="s">
        <v>328</v>
      </c>
      <c r="B681" s="70" t="s">
        <v>1362</v>
      </c>
      <c r="C681" s="70"/>
      <c r="D681" s="70"/>
      <c r="E681" s="70"/>
      <c r="F681" s="70" t="s">
        <v>32</v>
      </c>
      <c r="G681" s="70"/>
      <c r="H681" s="71" t="s">
        <v>1363</v>
      </c>
      <c r="I681" s="76" t="s">
        <v>15083</v>
      </c>
      <c r="J681" s="134"/>
      <c r="K681" s="123" t="s">
        <v>44</v>
      </c>
      <c r="L681" s="93" t="s">
        <v>36</v>
      </c>
      <c r="M681" s="76" t="s">
        <v>37</v>
      </c>
      <c r="N681" s="93" t="s">
        <v>27</v>
      </c>
      <c r="O681" s="76" t="s">
        <v>15626</v>
      </c>
      <c r="P681" s="76">
        <v>98</v>
      </c>
      <c r="Q681" s="1">
        <v>1</v>
      </c>
    </row>
    <row r="682" spans="1:17" s="73" customFormat="1" ht="45" customHeight="1">
      <c r="A682" s="69" t="s">
        <v>328</v>
      </c>
      <c r="B682" s="70" t="s">
        <v>1364</v>
      </c>
      <c r="C682" s="70"/>
      <c r="D682" s="70" t="s">
        <v>433</v>
      </c>
      <c r="E682" s="70" t="s">
        <v>362</v>
      </c>
      <c r="F682" s="70" t="s">
        <v>32</v>
      </c>
      <c r="G682" s="70" t="s">
        <v>343</v>
      </c>
      <c r="H682" s="71" t="s">
        <v>1365</v>
      </c>
      <c r="I682" s="76" t="s">
        <v>14799</v>
      </c>
      <c r="J682" s="134"/>
      <c r="K682" s="123" t="s">
        <v>44</v>
      </c>
      <c r="L682" s="93" t="s">
        <v>36</v>
      </c>
      <c r="M682" s="76" t="s">
        <v>37</v>
      </c>
      <c r="N682" s="93" t="s">
        <v>27</v>
      </c>
      <c r="O682" s="76" t="s">
        <v>15626</v>
      </c>
      <c r="P682" s="76">
        <v>91</v>
      </c>
      <c r="Q682" s="1">
        <v>1</v>
      </c>
    </row>
    <row r="683" spans="1:17" s="73" customFormat="1" ht="45" customHeight="1">
      <c r="A683" s="69" t="s">
        <v>328</v>
      </c>
      <c r="B683" s="70" t="s">
        <v>1364</v>
      </c>
      <c r="C683" s="70"/>
      <c r="D683" s="70" t="s">
        <v>433</v>
      </c>
      <c r="E683" s="70" t="s">
        <v>362</v>
      </c>
      <c r="F683" s="70" t="s">
        <v>32</v>
      </c>
      <c r="G683" s="70" t="s">
        <v>343</v>
      </c>
      <c r="H683" s="71" t="s">
        <v>1366</v>
      </c>
      <c r="I683" s="76" t="s">
        <v>14805</v>
      </c>
      <c r="J683" s="134"/>
      <c r="K683" s="123" t="s">
        <v>44</v>
      </c>
      <c r="L683" s="93" t="s">
        <v>36</v>
      </c>
      <c r="M683" s="76" t="s">
        <v>37</v>
      </c>
      <c r="N683" s="93" t="s">
        <v>27</v>
      </c>
      <c r="O683" s="76" t="s">
        <v>15626</v>
      </c>
      <c r="P683" s="76">
        <v>482</v>
      </c>
      <c r="Q683" s="1">
        <v>1</v>
      </c>
    </row>
    <row r="684" spans="1:17" s="73" customFormat="1" ht="30" customHeight="1">
      <c r="A684" s="69" t="s">
        <v>328</v>
      </c>
      <c r="B684" s="70" t="s">
        <v>1367</v>
      </c>
      <c r="C684" s="70"/>
      <c r="D684" s="70" t="s">
        <v>468</v>
      </c>
      <c r="E684" s="70" t="s">
        <v>469</v>
      </c>
      <c r="F684" s="70" t="s">
        <v>32</v>
      </c>
      <c r="G684" s="70" t="s">
        <v>346</v>
      </c>
      <c r="H684" s="71" t="s">
        <v>1368</v>
      </c>
      <c r="I684" s="76" t="s">
        <v>15398</v>
      </c>
      <c r="J684" s="134"/>
      <c r="K684" s="123" t="s">
        <v>44</v>
      </c>
      <c r="L684" s="93" t="s">
        <v>36</v>
      </c>
      <c r="M684" s="76" t="s">
        <v>37</v>
      </c>
      <c r="N684" s="93" t="s">
        <v>27</v>
      </c>
      <c r="O684" s="76" t="s">
        <v>15626</v>
      </c>
      <c r="P684" s="76">
        <v>615</v>
      </c>
      <c r="Q684" s="1">
        <v>1</v>
      </c>
    </row>
    <row r="685" spans="1:17" s="73" customFormat="1" ht="15" customHeight="1">
      <c r="A685" s="69" t="s">
        <v>328</v>
      </c>
      <c r="B685" s="70" t="s">
        <v>1369</v>
      </c>
      <c r="C685" s="70"/>
      <c r="D685" s="70"/>
      <c r="E685" s="70"/>
      <c r="F685" s="70" t="s">
        <v>32</v>
      </c>
      <c r="G685" s="70"/>
      <c r="H685" s="71" t="s">
        <v>1370</v>
      </c>
      <c r="I685" s="76" t="s">
        <v>15559</v>
      </c>
      <c r="J685" s="134"/>
      <c r="K685" s="123" t="s">
        <v>44</v>
      </c>
      <c r="L685" s="93" t="s">
        <v>36</v>
      </c>
      <c r="M685" s="76" t="s">
        <v>37</v>
      </c>
      <c r="N685" s="93" t="s">
        <v>27</v>
      </c>
      <c r="O685" s="76" t="s">
        <v>15626</v>
      </c>
      <c r="P685" s="76">
        <v>60</v>
      </c>
      <c r="Q685" s="1">
        <v>1</v>
      </c>
    </row>
    <row r="686" spans="1:17" s="73" customFormat="1" ht="15" customHeight="1">
      <c r="A686" s="69" t="s">
        <v>328</v>
      </c>
      <c r="B686" s="70" t="s">
        <v>3731</v>
      </c>
      <c r="C686" s="70"/>
      <c r="D686" s="70"/>
      <c r="E686" s="70"/>
      <c r="F686" s="70" t="s">
        <v>32</v>
      </c>
      <c r="G686" s="70"/>
      <c r="H686" s="71" t="s">
        <v>3732</v>
      </c>
      <c r="I686" s="319" t="s">
        <v>16472</v>
      </c>
      <c r="K686" s="73" t="s">
        <v>93</v>
      </c>
      <c r="L686" s="93" t="s">
        <v>36</v>
      </c>
      <c r="M686" s="76" t="s">
        <v>14484</v>
      </c>
      <c r="N686" s="93" t="s">
        <v>27</v>
      </c>
      <c r="O686" s="76" t="s">
        <v>15626</v>
      </c>
      <c r="P686" s="76">
        <v>198</v>
      </c>
    </row>
    <row r="687" spans="1:17" s="73" customFormat="1" ht="15" customHeight="1">
      <c r="A687" s="69" t="s">
        <v>328</v>
      </c>
      <c r="B687" s="70" t="s">
        <v>3737</v>
      </c>
      <c r="C687" s="70"/>
      <c r="D687" s="70"/>
      <c r="E687" s="70"/>
      <c r="F687" s="70" t="s">
        <v>32</v>
      </c>
      <c r="G687" s="70"/>
      <c r="H687" s="71" t="s">
        <v>3738</v>
      </c>
      <c r="I687" s="319" t="s">
        <v>16473</v>
      </c>
      <c r="K687" s="73" t="s">
        <v>93</v>
      </c>
      <c r="L687" s="93" t="s">
        <v>36</v>
      </c>
      <c r="M687" s="76" t="s">
        <v>14484</v>
      </c>
      <c r="N687" s="93" t="s">
        <v>27</v>
      </c>
      <c r="O687" s="76" t="s">
        <v>15626</v>
      </c>
      <c r="P687" s="76">
        <v>247</v>
      </c>
    </row>
    <row r="688" spans="1:17" s="73" customFormat="1" ht="15" customHeight="1">
      <c r="A688" s="69" t="s">
        <v>328</v>
      </c>
      <c r="B688" s="70" t="s">
        <v>1375</v>
      </c>
      <c r="C688" s="70"/>
      <c r="D688" s="70"/>
      <c r="E688" s="70"/>
      <c r="F688" s="70" t="s">
        <v>32</v>
      </c>
      <c r="G688" s="70"/>
      <c r="H688" s="71" t="s">
        <v>1376</v>
      </c>
      <c r="I688" s="76" t="s">
        <v>15127</v>
      </c>
      <c r="J688" s="134"/>
      <c r="K688" s="123" t="s">
        <v>44</v>
      </c>
      <c r="L688" s="93" t="s">
        <v>36</v>
      </c>
      <c r="M688" s="76" t="s">
        <v>37</v>
      </c>
      <c r="N688" s="93" t="s">
        <v>27</v>
      </c>
      <c r="O688" s="76" t="s">
        <v>15626</v>
      </c>
      <c r="P688" s="76">
        <v>37</v>
      </c>
      <c r="Q688" s="1">
        <v>1</v>
      </c>
    </row>
    <row r="689" spans="1:21" s="73" customFormat="1" ht="15" customHeight="1">
      <c r="A689" s="69" t="s">
        <v>328</v>
      </c>
      <c r="B689" s="70" t="s">
        <v>1375</v>
      </c>
      <c r="C689" s="70"/>
      <c r="D689" s="70"/>
      <c r="E689" s="70"/>
      <c r="F689" s="70" t="s">
        <v>32</v>
      </c>
      <c r="G689" s="70"/>
      <c r="H689" s="71" t="s">
        <v>1377</v>
      </c>
      <c r="I689" s="76" t="s">
        <v>15135</v>
      </c>
      <c r="J689" s="134"/>
      <c r="K689" s="123" t="s">
        <v>44</v>
      </c>
      <c r="L689" s="93" t="s">
        <v>36</v>
      </c>
      <c r="M689" s="76" t="s">
        <v>37</v>
      </c>
      <c r="N689" s="93" t="s">
        <v>27</v>
      </c>
      <c r="O689" s="76" t="s">
        <v>15626</v>
      </c>
      <c r="P689" s="76">
        <v>121</v>
      </c>
      <c r="Q689" s="1">
        <v>1</v>
      </c>
    </row>
    <row r="690" spans="1:21" s="73" customFormat="1" ht="15" customHeight="1">
      <c r="A690" s="69" t="s">
        <v>328</v>
      </c>
      <c r="B690" s="70" t="s">
        <v>1375</v>
      </c>
      <c r="C690" s="70"/>
      <c r="D690" s="70"/>
      <c r="E690" s="70"/>
      <c r="F690" s="70" t="s">
        <v>32</v>
      </c>
      <c r="G690" s="70"/>
      <c r="H690" s="71" t="s">
        <v>1378</v>
      </c>
      <c r="I690" s="76" t="s">
        <v>15142</v>
      </c>
      <c r="J690" s="134"/>
      <c r="K690" s="123" t="s">
        <v>44</v>
      </c>
      <c r="L690" s="93" t="s">
        <v>36</v>
      </c>
      <c r="M690" s="76" t="s">
        <v>37</v>
      </c>
      <c r="N690" s="93" t="s">
        <v>27</v>
      </c>
      <c r="O690" s="76" t="s">
        <v>15626</v>
      </c>
      <c r="P690" s="76">
        <v>240</v>
      </c>
      <c r="Q690" s="1">
        <v>1</v>
      </c>
    </row>
    <row r="691" spans="1:21" s="73" customFormat="1" ht="15" customHeight="1">
      <c r="A691" s="69" t="s">
        <v>328</v>
      </c>
      <c r="B691" s="70" t="s">
        <v>1379</v>
      </c>
      <c r="C691" s="70"/>
      <c r="D691" s="70"/>
      <c r="E691" s="70" t="s">
        <v>1136</v>
      </c>
      <c r="F691" s="70" t="s">
        <v>32</v>
      </c>
      <c r="G691" s="70"/>
      <c r="H691" s="71" t="s">
        <v>1380</v>
      </c>
      <c r="I691" s="76" t="s">
        <v>15170</v>
      </c>
      <c r="J691" s="134"/>
      <c r="K691" s="123" t="s">
        <v>44</v>
      </c>
      <c r="L691" s="93" t="s">
        <v>36</v>
      </c>
      <c r="M691" s="76" t="s">
        <v>37</v>
      </c>
      <c r="N691" s="93" t="s">
        <v>27</v>
      </c>
      <c r="O691" s="76" t="s">
        <v>15626</v>
      </c>
      <c r="P691" s="76">
        <v>302</v>
      </c>
      <c r="Q691" s="1">
        <v>1</v>
      </c>
    </row>
    <row r="692" spans="1:21" s="73" customFormat="1" ht="15" customHeight="1">
      <c r="A692" s="69" t="s">
        <v>328</v>
      </c>
      <c r="B692" s="70" t="s">
        <v>1379</v>
      </c>
      <c r="C692" s="70"/>
      <c r="D692" s="70" t="s">
        <v>427</v>
      </c>
      <c r="E692" s="70" t="s">
        <v>1136</v>
      </c>
      <c r="F692" s="70" t="s">
        <v>32</v>
      </c>
      <c r="G692" s="70" t="s">
        <v>427</v>
      </c>
      <c r="H692" s="150" t="s">
        <v>1381</v>
      </c>
      <c r="I692" s="76" t="s">
        <v>15163</v>
      </c>
      <c r="J692" s="134"/>
      <c r="K692" s="123" t="s">
        <v>44</v>
      </c>
      <c r="L692" s="93" t="s">
        <v>36</v>
      </c>
      <c r="M692" s="76" t="s">
        <v>37</v>
      </c>
      <c r="N692" s="93" t="s">
        <v>27</v>
      </c>
      <c r="O692" s="76" t="s">
        <v>15626</v>
      </c>
      <c r="P692" s="76">
        <v>88</v>
      </c>
      <c r="Q692" s="1">
        <v>1</v>
      </c>
    </row>
    <row r="693" spans="1:21" s="73" customFormat="1" ht="15" customHeight="1">
      <c r="A693" s="69" t="s">
        <v>328</v>
      </c>
      <c r="B693" s="70" t="s">
        <v>1382</v>
      </c>
      <c r="C693" s="70"/>
      <c r="D693" s="70"/>
      <c r="E693" s="70"/>
      <c r="F693" s="70" t="s">
        <v>32</v>
      </c>
      <c r="G693" s="70"/>
      <c r="H693" s="71" t="s">
        <v>1383</v>
      </c>
      <c r="I693" s="76" t="s">
        <v>15158</v>
      </c>
      <c r="J693" s="134"/>
      <c r="K693" s="123" t="s">
        <v>44</v>
      </c>
      <c r="L693" s="93" t="s">
        <v>36</v>
      </c>
      <c r="M693" s="76" t="s">
        <v>37</v>
      </c>
      <c r="N693" s="93" t="s">
        <v>27</v>
      </c>
      <c r="O693" s="76" t="s">
        <v>15626</v>
      </c>
      <c r="P693" s="76"/>
      <c r="Q693" s="1">
        <v>1</v>
      </c>
    </row>
    <row r="694" spans="1:21" s="73" customFormat="1" ht="15" customHeight="1">
      <c r="A694" s="69" t="s">
        <v>328</v>
      </c>
      <c r="B694" s="70" t="s">
        <v>1382</v>
      </c>
      <c r="C694" s="70"/>
      <c r="D694" s="70"/>
      <c r="E694" s="70"/>
      <c r="F694" s="70" t="s">
        <v>32</v>
      </c>
      <c r="G694" s="70"/>
      <c r="H694" s="71" t="s">
        <v>1384</v>
      </c>
      <c r="I694" s="76" t="s">
        <v>15154</v>
      </c>
      <c r="J694" s="134"/>
      <c r="K694" s="123" t="s">
        <v>44</v>
      </c>
      <c r="L694" s="93" t="s">
        <v>36</v>
      </c>
      <c r="M694" s="76" t="s">
        <v>37</v>
      </c>
      <c r="N694" s="93" t="s">
        <v>27</v>
      </c>
      <c r="O694" s="76" t="s">
        <v>15626</v>
      </c>
      <c r="P694" s="76">
        <v>35</v>
      </c>
      <c r="Q694" s="1">
        <v>1</v>
      </c>
    </row>
    <row r="695" spans="1:21" s="73" customFormat="1" ht="15" customHeight="1">
      <c r="A695" s="69" t="s">
        <v>328</v>
      </c>
      <c r="B695" s="70" t="s">
        <v>1385</v>
      </c>
      <c r="C695" s="113" t="s">
        <v>40</v>
      </c>
      <c r="D695" s="113" t="s">
        <v>438</v>
      </c>
      <c r="E695" s="113" t="s">
        <v>502</v>
      </c>
      <c r="F695" s="113" t="s">
        <v>32</v>
      </c>
      <c r="G695" s="70"/>
      <c r="H695" s="71" t="s">
        <v>1386</v>
      </c>
      <c r="I695" s="76" t="s">
        <v>15018</v>
      </c>
      <c r="J695" s="134"/>
      <c r="K695" s="123" t="s">
        <v>44</v>
      </c>
      <c r="L695" s="93" t="s">
        <v>36</v>
      </c>
      <c r="M695" s="76" t="s">
        <v>37</v>
      </c>
      <c r="N695" s="93" t="s">
        <v>27</v>
      </c>
      <c r="O695" s="76" t="s">
        <v>15626</v>
      </c>
      <c r="P695" s="76">
        <v>87</v>
      </c>
      <c r="Q695" s="1">
        <v>1</v>
      </c>
    </row>
    <row r="696" spans="1:21" s="73" customFormat="1" ht="15" customHeight="1">
      <c r="A696" s="69" t="s">
        <v>328</v>
      </c>
      <c r="B696" s="70" t="s">
        <v>1387</v>
      </c>
      <c r="C696" s="70"/>
      <c r="D696" s="70"/>
      <c r="E696" s="70"/>
      <c r="F696" s="70" t="s">
        <v>32</v>
      </c>
      <c r="G696" s="70"/>
      <c r="H696" s="71" t="s">
        <v>1388</v>
      </c>
      <c r="I696" s="76" t="s">
        <v>15181</v>
      </c>
      <c r="J696" s="134"/>
      <c r="K696" s="123" t="s">
        <v>44</v>
      </c>
      <c r="L696" s="93" t="s">
        <v>36</v>
      </c>
      <c r="M696" s="76" t="s">
        <v>37</v>
      </c>
      <c r="N696" s="93" t="s">
        <v>27</v>
      </c>
      <c r="O696" s="76" t="s">
        <v>15626</v>
      </c>
      <c r="P696" s="76">
        <v>1594</v>
      </c>
      <c r="Q696" s="1">
        <v>1</v>
      </c>
    </row>
    <row r="697" spans="1:21" s="73" customFormat="1" ht="30" customHeight="1">
      <c r="A697" s="69" t="s">
        <v>328</v>
      </c>
      <c r="B697" s="70" t="s">
        <v>3213</v>
      </c>
      <c r="C697" s="70"/>
      <c r="D697" s="70"/>
      <c r="E697" s="70" t="s">
        <v>325</v>
      </c>
      <c r="F697" s="70" t="s">
        <v>32</v>
      </c>
      <c r="G697" s="70" t="s">
        <v>326</v>
      </c>
      <c r="H697" s="71" t="s">
        <v>3214</v>
      </c>
      <c r="I697" s="353" t="s">
        <v>16737</v>
      </c>
      <c r="J697" s="73" t="s">
        <v>16377</v>
      </c>
      <c r="K697" s="73" t="s">
        <v>35</v>
      </c>
      <c r="L697" s="93" t="s">
        <v>36</v>
      </c>
      <c r="M697" s="76" t="s">
        <v>14484</v>
      </c>
      <c r="N697" s="93" t="s">
        <v>27</v>
      </c>
      <c r="O697" s="76" t="s">
        <v>15626</v>
      </c>
      <c r="P697" s="76">
        <v>718</v>
      </c>
      <c r="U697" s="73" t="s">
        <v>16418</v>
      </c>
    </row>
    <row r="698" spans="1:21" s="91" customFormat="1" ht="30" customHeight="1">
      <c r="A698" s="69" t="s">
        <v>328</v>
      </c>
      <c r="B698" s="70" t="s">
        <v>3313</v>
      </c>
      <c r="C698" s="70"/>
      <c r="D698" s="70"/>
      <c r="E698" s="70" t="s">
        <v>325</v>
      </c>
      <c r="F698" s="70" t="s">
        <v>32</v>
      </c>
      <c r="G698" s="70" t="s">
        <v>326</v>
      </c>
      <c r="H698" s="71" t="s">
        <v>3315</v>
      </c>
      <c r="I698" s="353" t="s">
        <v>16738</v>
      </c>
      <c r="J698" s="73" t="s">
        <v>16377</v>
      </c>
      <c r="K698" s="73" t="s">
        <v>35</v>
      </c>
      <c r="L698" s="93" t="s">
        <v>36</v>
      </c>
      <c r="M698" s="76" t="s">
        <v>14484</v>
      </c>
      <c r="N698" s="93" t="s">
        <v>27</v>
      </c>
      <c r="O698" s="76" t="s">
        <v>15626</v>
      </c>
      <c r="P698" s="76">
        <v>3400</v>
      </c>
      <c r="Q698" s="73"/>
      <c r="R698" s="73"/>
      <c r="S698" s="73"/>
      <c r="T698" s="73" t="s">
        <v>14741</v>
      </c>
      <c r="U698" s="91" t="s">
        <v>16418</v>
      </c>
    </row>
    <row r="699" spans="1:21" s="73" customFormat="1" ht="30" customHeight="1">
      <c r="A699" s="69" t="s">
        <v>328</v>
      </c>
      <c r="B699" s="70" t="s">
        <v>551</v>
      </c>
      <c r="C699" s="70"/>
      <c r="D699" s="70"/>
      <c r="E699" s="70"/>
      <c r="F699" s="70" t="s">
        <v>32</v>
      </c>
      <c r="G699" s="70" t="s">
        <v>326</v>
      </c>
      <c r="H699" s="71" t="s">
        <v>552</v>
      </c>
      <c r="I699" s="353" t="s">
        <v>16739</v>
      </c>
      <c r="J699" s="73" t="s">
        <v>16377</v>
      </c>
      <c r="K699" s="73" t="s">
        <v>35</v>
      </c>
      <c r="L699" s="93" t="s">
        <v>36</v>
      </c>
      <c r="M699" s="76" t="s">
        <v>14484</v>
      </c>
      <c r="N699" s="93" t="s">
        <v>27</v>
      </c>
      <c r="O699" s="76" t="s">
        <v>15626</v>
      </c>
      <c r="P699" s="76">
        <v>7941</v>
      </c>
      <c r="U699" s="73" t="s">
        <v>16418</v>
      </c>
    </row>
    <row r="700" spans="1:21" s="91" customFormat="1" ht="30" customHeight="1">
      <c r="A700" s="69" t="s">
        <v>328</v>
      </c>
      <c r="B700" s="70" t="s">
        <v>541</v>
      </c>
      <c r="C700" s="70"/>
      <c r="D700" s="70"/>
      <c r="E700" s="70"/>
      <c r="F700" s="70" t="s">
        <v>32</v>
      </c>
      <c r="G700" s="70" t="s">
        <v>326</v>
      </c>
      <c r="H700" s="71" t="s">
        <v>542</v>
      </c>
      <c r="I700" s="353" t="s">
        <v>16740</v>
      </c>
      <c r="J700" s="73" t="s">
        <v>16377</v>
      </c>
      <c r="K700" s="73" t="s">
        <v>35</v>
      </c>
      <c r="L700" s="93" t="s">
        <v>36</v>
      </c>
      <c r="M700" s="76" t="s">
        <v>14484</v>
      </c>
      <c r="N700" s="93" t="s">
        <v>27</v>
      </c>
      <c r="O700" s="76" t="s">
        <v>15626</v>
      </c>
      <c r="P700" s="76">
        <v>802</v>
      </c>
      <c r="Q700" s="73"/>
      <c r="R700" s="73"/>
      <c r="S700" s="73"/>
      <c r="T700" s="73" t="s">
        <v>14741</v>
      </c>
      <c r="U700" s="91" t="s">
        <v>16418</v>
      </c>
    </row>
    <row r="701" spans="1:21" s="91" customFormat="1" ht="28.8">
      <c r="A701" s="69" t="s">
        <v>328</v>
      </c>
      <c r="B701" s="70" t="s">
        <v>541</v>
      </c>
      <c r="C701" s="70"/>
      <c r="D701" s="70"/>
      <c r="E701" s="70"/>
      <c r="F701" s="70" t="s">
        <v>32</v>
      </c>
      <c r="G701" s="70" t="s">
        <v>326</v>
      </c>
      <c r="H701" s="71" t="s">
        <v>543</v>
      </c>
      <c r="I701" s="449" t="s">
        <v>16741</v>
      </c>
      <c r="J701" s="73" t="s">
        <v>16377</v>
      </c>
      <c r="K701" s="73" t="s">
        <v>35</v>
      </c>
      <c r="L701" s="93" t="s">
        <v>36</v>
      </c>
      <c r="M701" s="76" t="s">
        <v>14484</v>
      </c>
      <c r="N701" s="93" t="s">
        <v>27</v>
      </c>
      <c r="O701" s="76" t="s">
        <v>15626</v>
      </c>
      <c r="P701" s="76">
        <v>2127</v>
      </c>
      <c r="Q701" s="73"/>
      <c r="R701" s="73"/>
      <c r="S701" s="73"/>
      <c r="T701" s="73" t="s">
        <v>14741</v>
      </c>
      <c r="U701" s="91" t="s">
        <v>16418</v>
      </c>
    </row>
    <row r="702" spans="1:21" s="73" customFormat="1" ht="15" customHeight="1">
      <c r="A702" s="69" t="s">
        <v>328</v>
      </c>
      <c r="B702" s="70" t="s">
        <v>1399</v>
      </c>
      <c r="C702" s="70"/>
      <c r="D702" s="70"/>
      <c r="E702" s="70"/>
      <c r="F702" s="70" t="s">
        <v>32</v>
      </c>
      <c r="G702" s="70"/>
      <c r="H702" s="71" t="s">
        <v>1400</v>
      </c>
      <c r="I702" s="76" t="s">
        <v>14852</v>
      </c>
      <c r="J702" s="134"/>
      <c r="K702" s="123" t="s">
        <v>44</v>
      </c>
      <c r="L702" s="93" t="s">
        <v>36</v>
      </c>
      <c r="M702" s="76" t="s">
        <v>37</v>
      </c>
      <c r="N702" s="93" t="s">
        <v>27</v>
      </c>
      <c r="O702" s="76" t="s">
        <v>15626</v>
      </c>
      <c r="P702" s="76">
        <v>370</v>
      </c>
      <c r="Q702" s="1">
        <v>1</v>
      </c>
    </row>
    <row r="703" spans="1:21" s="73" customFormat="1" ht="15" customHeight="1">
      <c r="A703" s="69" t="s">
        <v>328</v>
      </c>
      <c r="B703" s="70" t="s">
        <v>1401</v>
      </c>
      <c r="C703" s="70"/>
      <c r="D703" s="70"/>
      <c r="E703" s="70"/>
      <c r="F703" s="70" t="s">
        <v>32</v>
      </c>
      <c r="G703" s="70"/>
      <c r="H703" s="71" t="s">
        <v>1402</v>
      </c>
      <c r="I703" s="76" t="s">
        <v>14851</v>
      </c>
      <c r="J703" s="134"/>
      <c r="K703" s="123" t="s">
        <v>44</v>
      </c>
      <c r="L703" s="93" t="s">
        <v>36</v>
      </c>
      <c r="M703" s="76" t="s">
        <v>37</v>
      </c>
      <c r="N703" s="93" t="s">
        <v>27</v>
      </c>
      <c r="O703" s="76" t="s">
        <v>15626</v>
      </c>
      <c r="P703" s="76">
        <v>3611</v>
      </c>
      <c r="Q703" s="1">
        <v>1</v>
      </c>
    </row>
    <row r="704" spans="1:21" s="73" customFormat="1" ht="15" customHeight="1">
      <c r="A704" s="69" t="s">
        <v>328</v>
      </c>
      <c r="B704" s="70" t="s">
        <v>1403</v>
      </c>
      <c r="C704" s="70"/>
      <c r="D704" s="70"/>
      <c r="E704" s="70"/>
      <c r="F704" s="70" t="s">
        <v>32</v>
      </c>
      <c r="G704" s="70"/>
      <c r="H704" s="71" t="s">
        <v>1404</v>
      </c>
      <c r="I704" s="76" t="s">
        <v>14853</v>
      </c>
      <c r="J704" s="134"/>
      <c r="K704" s="123" t="s">
        <v>44</v>
      </c>
      <c r="L704" s="93" t="s">
        <v>36</v>
      </c>
      <c r="M704" s="76" t="s">
        <v>37</v>
      </c>
      <c r="N704" s="93" t="s">
        <v>27</v>
      </c>
      <c r="O704" s="76" t="s">
        <v>15626</v>
      </c>
      <c r="P704" s="76">
        <v>1395</v>
      </c>
      <c r="Q704" s="1">
        <v>1</v>
      </c>
    </row>
    <row r="705" spans="1:21" s="73" customFormat="1" ht="15" customHeight="1">
      <c r="A705" s="69" t="s">
        <v>328</v>
      </c>
      <c r="B705" s="70" t="s">
        <v>626</v>
      </c>
      <c r="C705" s="70"/>
      <c r="D705" s="70"/>
      <c r="E705" s="70"/>
      <c r="F705" s="70" t="s">
        <v>32</v>
      </c>
      <c r="G705" s="70" t="s">
        <v>326</v>
      </c>
      <c r="H705" s="71" t="s">
        <v>627</v>
      </c>
      <c r="I705" s="138" t="s">
        <v>16742</v>
      </c>
      <c r="J705" s="73" t="s">
        <v>16377</v>
      </c>
      <c r="K705" s="73" t="s">
        <v>35</v>
      </c>
      <c r="L705" s="93" t="s">
        <v>36</v>
      </c>
      <c r="M705" s="76" t="s">
        <v>14484</v>
      </c>
      <c r="N705" s="93" t="s">
        <v>27</v>
      </c>
      <c r="O705" s="76" t="s">
        <v>15626</v>
      </c>
      <c r="P705" s="76">
        <v>1173</v>
      </c>
      <c r="U705" s="73" t="s">
        <v>16418</v>
      </c>
    </row>
    <row r="706" spans="1:21" s="73" customFormat="1" ht="30" customHeight="1">
      <c r="A706" s="69" t="s">
        <v>328</v>
      </c>
      <c r="B706" s="70" t="s">
        <v>1407</v>
      </c>
      <c r="C706" s="70"/>
      <c r="D706" s="70" t="s">
        <v>468</v>
      </c>
      <c r="E706" s="70" t="s">
        <v>469</v>
      </c>
      <c r="F706" s="70" t="s">
        <v>32</v>
      </c>
      <c r="G706" s="70" t="s">
        <v>346</v>
      </c>
      <c r="H706" s="71" t="s">
        <v>1408</v>
      </c>
      <c r="I706" s="76" t="s">
        <v>15383</v>
      </c>
      <c r="J706" s="134"/>
      <c r="K706" s="123" t="s">
        <v>44</v>
      </c>
      <c r="L706" s="93" t="s">
        <v>36</v>
      </c>
      <c r="M706" s="76" t="s">
        <v>37</v>
      </c>
      <c r="N706" s="93" t="s">
        <v>27</v>
      </c>
      <c r="O706" s="76" t="s">
        <v>15626</v>
      </c>
      <c r="P706" s="76">
        <v>936</v>
      </c>
      <c r="Q706" s="1">
        <v>1</v>
      </c>
    </row>
    <row r="707" spans="1:21" s="73" customFormat="1" ht="15" customHeight="1">
      <c r="A707" s="69" t="s">
        <v>328</v>
      </c>
      <c r="B707" s="70" t="s">
        <v>1409</v>
      </c>
      <c r="C707" s="70"/>
      <c r="D707" s="70"/>
      <c r="E707" s="70"/>
      <c r="F707" s="70" t="s">
        <v>32</v>
      </c>
      <c r="G707" s="70" t="s">
        <v>346</v>
      </c>
      <c r="H707" s="71" t="s">
        <v>1410</v>
      </c>
      <c r="I707" s="76"/>
      <c r="J707" s="73" t="s">
        <v>16378</v>
      </c>
      <c r="K707" s="73" t="s">
        <v>35</v>
      </c>
      <c r="L707" s="93" t="s">
        <v>36</v>
      </c>
      <c r="M707" s="76" t="s">
        <v>14484</v>
      </c>
      <c r="N707" s="93" t="s">
        <v>27</v>
      </c>
      <c r="O707" s="76" t="s">
        <v>15626</v>
      </c>
      <c r="P707" s="76">
        <v>2583</v>
      </c>
      <c r="U707" s="1" t="s">
        <v>16419</v>
      </c>
    </row>
    <row r="708" spans="1:21" s="73" customFormat="1" ht="30" customHeight="1">
      <c r="A708" s="69" t="s">
        <v>328</v>
      </c>
      <c r="B708" s="70" t="s">
        <v>1411</v>
      </c>
      <c r="C708" s="70"/>
      <c r="D708" s="70" t="s">
        <v>468</v>
      </c>
      <c r="E708" s="70" t="s">
        <v>1412</v>
      </c>
      <c r="F708" s="70" t="s">
        <v>32</v>
      </c>
      <c r="G708" s="70" t="s">
        <v>346</v>
      </c>
      <c r="H708" s="71" t="s">
        <v>1413</v>
      </c>
      <c r="I708" s="76" t="s">
        <v>15388</v>
      </c>
      <c r="J708" s="134"/>
      <c r="K708" s="123" t="s">
        <v>44</v>
      </c>
      <c r="L708" s="93" t="s">
        <v>36</v>
      </c>
      <c r="M708" s="76" t="s">
        <v>37</v>
      </c>
      <c r="N708" s="93" t="s">
        <v>27</v>
      </c>
      <c r="O708" s="76" t="s">
        <v>15626</v>
      </c>
      <c r="P708" s="76">
        <v>96</v>
      </c>
      <c r="Q708" s="1">
        <v>1</v>
      </c>
    </row>
    <row r="709" spans="1:21" s="73" customFormat="1" ht="45" customHeight="1">
      <c r="A709" s="69" t="s">
        <v>328</v>
      </c>
      <c r="B709" s="70" t="s">
        <v>2077</v>
      </c>
      <c r="C709" s="70"/>
      <c r="D709" s="70"/>
      <c r="E709" s="70"/>
      <c r="F709" s="70" t="s">
        <v>32</v>
      </c>
      <c r="G709" s="70"/>
      <c r="H709" s="71" t="s">
        <v>2078</v>
      </c>
      <c r="I709" s="319" t="s">
        <v>16474</v>
      </c>
      <c r="K709" s="73" t="s">
        <v>93</v>
      </c>
      <c r="L709" s="93" t="s">
        <v>36</v>
      </c>
      <c r="M709" s="76" t="s">
        <v>14484</v>
      </c>
      <c r="N709" s="93" t="s">
        <v>27</v>
      </c>
      <c r="O709" s="76" t="s">
        <v>15626</v>
      </c>
      <c r="P709" s="76">
        <v>431</v>
      </c>
    </row>
    <row r="710" spans="1:21" s="73" customFormat="1" ht="15" customHeight="1">
      <c r="A710" s="69" t="s">
        <v>328</v>
      </c>
      <c r="B710" s="70" t="s">
        <v>1416</v>
      </c>
      <c r="C710" s="70"/>
      <c r="D710" s="70" t="s">
        <v>427</v>
      </c>
      <c r="E710" s="70" t="s">
        <v>1136</v>
      </c>
      <c r="F710" s="70" t="s">
        <v>32</v>
      </c>
      <c r="G710" s="70" t="s">
        <v>427</v>
      </c>
      <c r="H710" s="71" t="s">
        <v>1417</v>
      </c>
      <c r="I710" s="76" t="s">
        <v>15595</v>
      </c>
      <c r="J710" s="134"/>
      <c r="K710" s="123" t="s">
        <v>44</v>
      </c>
      <c r="L710" s="93" t="s">
        <v>36</v>
      </c>
      <c r="M710" s="76" t="s">
        <v>37</v>
      </c>
      <c r="N710" s="93" t="s">
        <v>27</v>
      </c>
      <c r="O710" s="76" t="s">
        <v>15626</v>
      </c>
      <c r="P710" s="76">
        <v>66</v>
      </c>
      <c r="Q710" s="1">
        <v>1</v>
      </c>
    </row>
    <row r="711" spans="1:21" s="73" customFormat="1" ht="15" customHeight="1">
      <c r="A711" s="69" t="s">
        <v>328</v>
      </c>
      <c r="B711" s="70" t="s">
        <v>1418</v>
      </c>
      <c r="C711" s="70"/>
      <c r="D711" s="70"/>
      <c r="E711" s="70"/>
      <c r="F711" s="70" t="s">
        <v>32</v>
      </c>
      <c r="G711" s="70"/>
      <c r="H711" s="71" t="s">
        <v>1419</v>
      </c>
      <c r="I711" s="76" t="s">
        <v>15481</v>
      </c>
      <c r="J711" s="134"/>
      <c r="K711" s="123" t="s">
        <v>44</v>
      </c>
      <c r="L711" s="93" t="s">
        <v>36</v>
      </c>
      <c r="M711" s="76" t="s">
        <v>37</v>
      </c>
      <c r="N711" s="93" t="s">
        <v>27</v>
      </c>
      <c r="O711" s="76" t="s">
        <v>15626</v>
      </c>
      <c r="P711" s="76">
        <v>125</v>
      </c>
      <c r="Q711" s="1">
        <v>1</v>
      </c>
    </row>
    <row r="712" spans="1:21" s="73" customFormat="1" ht="15" customHeight="1">
      <c r="A712" s="69" t="s">
        <v>328</v>
      </c>
      <c r="B712" s="70" t="s">
        <v>1420</v>
      </c>
      <c r="C712" s="70"/>
      <c r="D712" s="70"/>
      <c r="E712" s="70"/>
      <c r="F712" s="70" t="s">
        <v>32</v>
      </c>
      <c r="G712" s="70"/>
      <c r="H712" s="71" t="s">
        <v>1421</v>
      </c>
      <c r="I712" s="76" t="s">
        <v>15492</v>
      </c>
      <c r="J712" s="134"/>
      <c r="K712" s="123" t="s">
        <v>44</v>
      </c>
      <c r="L712" s="93" t="s">
        <v>36</v>
      </c>
      <c r="M712" s="76" t="s">
        <v>37</v>
      </c>
      <c r="N712" s="93" t="s">
        <v>27</v>
      </c>
      <c r="O712" s="76" t="s">
        <v>15626</v>
      </c>
      <c r="P712" s="76">
        <v>1492</v>
      </c>
      <c r="Q712" s="1">
        <v>1</v>
      </c>
    </row>
    <row r="713" spans="1:21" s="73" customFormat="1" ht="15" customHeight="1">
      <c r="A713" s="69" t="s">
        <v>328</v>
      </c>
      <c r="B713" s="70" t="s">
        <v>1422</v>
      </c>
      <c r="C713" s="70"/>
      <c r="D713" s="70"/>
      <c r="E713" s="70"/>
      <c r="F713" s="70" t="s">
        <v>32</v>
      </c>
      <c r="G713" s="70"/>
      <c r="H713" s="71" t="s">
        <v>1423</v>
      </c>
      <c r="I713" s="76" t="s">
        <v>15364</v>
      </c>
      <c r="J713" s="134"/>
      <c r="K713" s="123" t="s">
        <v>44</v>
      </c>
      <c r="L713" s="93" t="s">
        <v>36</v>
      </c>
      <c r="M713" s="76" t="s">
        <v>37</v>
      </c>
      <c r="N713" s="93" t="s">
        <v>27</v>
      </c>
      <c r="O713" s="76" t="s">
        <v>15626</v>
      </c>
      <c r="P713" s="76">
        <v>579</v>
      </c>
      <c r="Q713" s="1">
        <v>1</v>
      </c>
    </row>
    <row r="714" spans="1:21" s="73" customFormat="1" ht="15" customHeight="1">
      <c r="A714" s="69" t="s">
        <v>328</v>
      </c>
      <c r="B714" s="70" t="s">
        <v>1424</v>
      </c>
      <c r="C714" s="70"/>
      <c r="D714" s="70"/>
      <c r="E714" s="70"/>
      <c r="F714" s="70" t="s">
        <v>32</v>
      </c>
      <c r="G714" s="70"/>
      <c r="H714" s="71" t="s">
        <v>1425</v>
      </c>
      <c r="I714" s="76"/>
      <c r="K714" s="73" t="s">
        <v>14487</v>
      </c>
      <c r="L714" s="93" t="s">
        <v>124</v>
      </c>
      <c r="M714" s="76" t="s">
        <v>15636</v>
      </c>
      <c r="N714" s="93" t="s">
        <v>27</v>
      </c>
      <c r="O714" s="76" t="s">
        <v>15626</v>
      </c>
      <c r="P714" s="76">
        <v>421</v>
      </c>
      <c r="Q714" s="1">
        <v>1</v>
      </c>
    </row>
    <row r="715" spans="1:21" s="73" customFormat="1" ht="15" customHeight="1">
      <c r="A715" s="69" t="s">
        <v>328</v>
      </c>
      <c r="B715" s="70" t="s">
        <v>1426</v>
      </c>
      <c r="C715" s="70"/>
      <c r="D715" s="70"/>
      <c r="E715" s="70"/>
      <c r="F715" s="70" t="s">
        <v>32</v>
      </c>
      <c r="G715" s="70" t="s">
        <v>404</v>
      </c>
      <c r="H715" s="71" t="s">
        <v>1427</v>
      </c>
      <c r="I715" s="76"/>
      <c r="J715" s="73" t="s">
        <v>16378</v>
      </c>
      <c r="K715" s="73" t="s">
        <v>35</v>
      </c>
      <c r="L715" s="93" t="s">
        <v>36</v>
      </c>
      <c r="M715" s="76" t="s">
        <v>14484</v>
      </c>
      <c r="N715" s="93" t="s">
        <v>22</v>
      </c>
      <c r="O715" s="76" t="s">
        <v>15626</v>
      </c>
      <c r="P715" s="76">
        <v>597</v>
      </c>
      <c r="U715" s="1" t="s">
        <v>16419</v>
      </c>
    </row>
    <row r="716" spans="1:21" s="73" customFormat="1" ht="15" customHeight="1">
      <c r="A716" s="69" t="s">
        <v>328</v>
      </c>
      <c r="B716" s="70" t="s">
        <v>1426</v>
      </c>
      <c r="C716" s="70"/>
      <c r="D716" s="70"/>
      <c r="E716" s="70"/>
      <c r="F716" s="70" t="s">
        <v>32</v>
      </c>
      <c r="G716" s="70" t="s">
        <v>404</v>
      </c>
      <c r="H716" s="71" t="s">
        <v>1428</v>
      </c>
      <c r="I716" s="76"/>
      <c r="J716" s="73" t="s">
        <v>16378</v>
      </c>
      <c r="K716" s="73" t="s">
        <v>35</v>
      </c>
      <c r="L716" s="93" t="s">
        <v>36</v>
      </c>
      <c r="M716" s="76" t="s">
        <v>14484</v>
      </c>
      <c r="N716" s="93" t="s">
        <v>22</v>
      </c>
      <c r="O716" s="76" t="s">
        <v>15626</v>
      </c>
      <c r="P716" s="76">
        <v>274</v>
      </c>
      <c r="U716" s="1" t="s">
        <v>16419</v>
      </c>
    </row>
    <row r="717" spans="1:21" s="73" customFormat="1" ht="15" customHeight="1">
      <c r="A717" s="69" t="s">
        <v>328</v>
      </c>
      <c r="B717" s="70" t="s">
        <v>1429</v>
      </c>
      <c r="C717" s="70"/>
      <c r="D717" s="70"/>
      <c r="E717" s="70"/>
      <c r="F717" s="70"/>
      <c r="G717" s="70"/>
      <c r="H717" s="71" t="s">
        <v>1430</v>
      </c>
      <c r="I717" s="76"/>
      <c r="K717" s="73" t="s">
        <v>20</v>
      </c>
      <c r="L717" s="93" t="s">
        <v>124</v>
      </c>
      <c r="M717" s="76" t="s">
        <v>15636</v>
      </c>
      <c r="N717" s="93" t="s">
        <v>27</v>
      </c>
      <c r="O717" s="76" t="s">
        <v>15626</v>
      </c>
      <c r="P717" s="76">
        <v>19</v>
      </c>
    </row>
    <row r="718" spans="1:21" s="73" customFormat="1" ht="15" customHeight="1">
      <c r="A718" s="69" t="s">
        <v>328</v>
      </c>
      <c r="B718" s="70" t="s">
        <v>1432</v>
      </c>
      <c r="C718" s="70"/>
      <c r="D718" s="70"/>
      <c r="E718" s="70"/>
      <c r="F718" s="70"/>
      <c r="G718" s="70"/>
      <c r="H718" s="71" t="s">
        <v>1433</v>
      </c>
      <c r="I718" s="76"/>
      <c r="K718" s="73" t="s">
        <v>20</v>
      </c>
      <c r="L718" s="93" t="s">
        <v>124</v>
      </c>
      <c r="M718" s="76" t="s">
        <v>15636</v>
      </c>
      <c r="N718" s="93" t="s">
        <v>27</v>
      </c>
      <c r="O718" s="76" t="s">
        <v>15626</v>
      </c>
      <c r="P718" s="76">
        <v>79</v>
      </c>
    </row>
    <row r="719" spans="1:21" s="73" customFormat="1" ht="15" customHeight="1">
      <c r="A719" s="69" t="s">
        <v>328</v>
      </c>
      <c r="B719" s="70" t="s">
        <v>1434</v>
      </c>
      <c r="C719" s="70"/>
      <c r="D719" s="70"/>
      <c r="E719" s="70"/>
      <c r="F719" s="70"/>
      <c r="G719" s="70"/>
      <c r="H719" s="71" t="s">
        <v>1435</v>
      </c>
      <c r="I719" s="76"/>
      <c r="K719" s="73" t="s">
        <v>20</v>
      </c>
      <c r="L719" s="93" t="s">
        <v>124</v>
      </c>
      <c r="M719" s="76" t="s">
        <v>15750</v>
      </c>
      <c r="N719" s="93" t="s">
        <v>27</v>
      </c>
      <c r="O719" s="76" t="s">
        <v>15626</v>
      </c>
      <c r="P719" s="76"/>
    </row>
    <row r="720" spans="1:21" s="73" customFormat="1" ht="15" customHeight="1">
      <c r="A720" s="69" t="s">
        <v>328</v>
      </c>
      <c r="B720" s="70" t="s">
        <v>1436</v>
      </c>
      <c r="C720" s="70"/>
      <c r="D720" s="70"/>
      <c r="E720" s="70"/>
      <c r="F720" s="70"/>
      <c r="G720" s="70"/>
      <c r="H720" s="71" t="s">
        <v>1437</v>
      </c>
      <c r="I720" s="76"/>
      <c r="K720" s="73" t="s">
        <v>20</v>
      </c>
      <c r="L720" s="93" t="s">
        <v>124</v>
      </c>
      <c r="M720" s="76" t="s">
        <v>15750</v>
      </c>
      <c r="N720" s="93" t="s">
        <v>27</v>
      </c>
      <c r="O720" s="76" t="s">
        <v>15626</v>
      </c>
      <c r="P720" s="76"/>
    </row>
    <row r="721" spans="1:21" s="73" customFormat="1" ht="15" customHeight="1">
      <c r="A721" s="69" t="s">
        <v>328</v>
      </c>
      <c r="B721" s="70" t="s">
        <v>1438</v>
      </c>
      <c r="C721" s="70"/>
      <c r="D721" s="70"/>
      <c r="E721" s="70"/>
      <c r="F721" s="70" t="s">
        <v>32</v>
      </c>
      <c r="G721" s="70"/>
      <c r="H721" s="71" t="s">
        <v>1439</v>
      </c>
      <c r="I721" s="76" t="s">
        <v>14882</v>
      </c>
      <c r="J721" s="134"/>
      <c r="K721" s="123" t="s">
        <v>44</v>
      </c>
      <c r="L721" s="93" t="s">
        <v>36</v>
      </c>
      <c r="M721" s="76" t="s">
        <v>37</v>
      </c>
      <c r="N721" s="93" t="s">
        <v>27</v>
      </c>
      <c r="O721" s="76" t="s">
        <v>15626</v>
      </c>
      <c r="P721" s="76">
        <v>1117</v>
      </c>
      <c r="Q721" s="1">
        <v>1</v>
      </c>
    </row>
    <row r="722" spans="1:21" s="73" customFormat="1" ht="15" customHeight="1">
      <c r="A722" s="69" t="s">
        <v>328</v>
      </c>
      <c r="B722" s="70" t="s">
        <v>1440</v>
      </c>
      <c r="C722" s="70"/>
      <c r="D722" s="70"/>
      <c r="E722" s="70"/>
      <c r="F722" s="70" t="s">
        <v>32</v>
      </c>
      <c r="G722" s="70"/>
      <c r="H722" s="71" t="s">
        <v>1441</v>
      </c>
      <c r="I722" s="76" t="s">
        <v>14883</v>
      </c>
      <c r="J722" s="134"/>
      <c r="K722" s="123" t="s">
        <v>44</v>
      </c>
      <c r="L722" s="93" t="s">
        <v>36</v>
      </c>
      <c r="M722" s="76" t="s">
        <v>37</v>
      </c>
      <c r="N722" s="93" t="s">
        <v>27</v>
      </c>
      <c r="O722" s="76" t="s">
        <v>15626</v>
      </c>
      <c r="P722" s="76">
        <v>716</v>
      </c>
      <c r="Q722" s="1">
        <v>1</v>
      </c>
    </row>
    <row r="723" spans="1:21" s="73" customFormat="1" ht="15" customHeight="1">
      <c r="A723" s="69" t="s">
        <v>328</v>
      </c>
      <c r="B723" s="70" t="s">
        <v>1221</v>
      </c>
      <c r="C723" s="70"/>
      <c r="D723" s="70"/>
      <c r="E723" s="70"/>
      <c r="F723" s="70" t="s">
        <v>32</v>
      </c>
      <c r="G723" s="70" t="s">
        <v>326</v>
      </c>
      <c r="H723" s="71" t="s">
        <v>1222</v>
      </c>
      <c r="I723" s="353" t="s">
        <v>16743</v>
      </c>
      <c r="J723" s="73" t="s">
        <v>16377</v>
      </c>
      <c r="K723" s="73" t="s">
        <v>35</v>
      </c>
      <c r="L723" s="93" t="s">
        <v>36</v>
      </c>
      <c r="M723" s="76" t="s">
        <v>14484</v>
      </c>
      <c r="N723" s="93" t="s">
        <v>27</v>
      </c>
      <c r="O723" s="76" t="s">
        <v>15626</v>
      </c>
      <c r="P723" s="76">
        <v>2688</v>
      </c>
      <c r="U723" s="73" t="s">
        <v>16418</v>
      </c>
    </row>
    <row r="724" spans="1:21" s="73" customFormat="1" ht="15" customHeight="1">
      <c r="A724" s="69" t="s">
        <v>328</v>
      </c>
      <c r="B724" s="70" t="s">
        <v>1444</v>
      </c>
      <c r="C724" s="70"/>
      <c r="D724" s="70"/>
      <c r="E724" s="70"/>
      <c r="F724" s="70" t="s">
        <v>32</v>
      </c>
      <c r="G724" s="70" t="s">
        <v>448</v>
      </c>
      <c r="H724" s="71" t="s">
        <v>1445</v>
      </c>
      <c r="I724" s="76"/>
      <c r="J724" s="73" t="s">
        <v>16378</v>
      </c>
      <c r="K724" s="73" t="s">
        <v>35</v>
      </c>
      <c r="L724" s="93" t="s">
        <v>36</v>
      </c>
      <c r="M724" s="76" t="s">
        <v>14484</v>
      </c>
      <c r="N724" s="93" t="s">
        <v>27</v>
      </c>
      <c r="O724" s="76" t="s">
        <v>15626</v>
      </c>
      <c r="P724" s="76">
        <v>105</v>
      </c>
      <c r="U724" s="1" t="s">
        <v>16419</v>
      </c>
    </row>
    <row r="725" spans="1:21" s="73" customFormat="1" ht="15" customHeight="1">
      <c r="A725" s="69" t="s">
        <v>328</v>
      </c>
      <c r="B725" s="70" t="s">
        <v>1600</v>
      </c>
      <c r="C725" s="70"/>
      <c r="D725" s="70"/>
      <c r="E725" s="70"/>
      <c r="F725" s="70" t="s">
        <v>32</v>
      </c>
      <c r="G725" s="70" t="s">
        <v>326</v>
      </c>
      <c r="H725" s="71" t="s">
        <v>1602</v>
      </c>
      <c r="I725" s="353" t="s">
        <v>16744</v>
      </c>
      <c r="J725" s="73" t="s">
        <v>16377</v>
      </c>
      <c r="K725" s="73" t="s">
        <v>35</v>
      </c>
      <c r="L725" s="93" t="s">
        <v>36</v>
      </c>
      <c r="M725" s="76" t="s">
        <v>14484</v>
      </c>
      <c r="N725" s="93" t="s">
        <v>27</v>
      </c>
      <c r="O725" s="76" t="s">
        <v>15626</v>
      </c>
      <c r="P725" s="76">
        <v>1929</v>
      </c>
      <c r="U725" s="73" t="s">
        <v>16418</v>
      </c>
    </row>
    <row r="726" spans="1:21" s="73" customFormat="1" ht="15" customHeight="1">
      <c r="A726" s="69" t="s">
        <v>328</v>
      </c>
      <c r="B726" s="70" t="s">
        <v>2666</v>
      </c>
      <c r="C726" s="70"/>
      <c r="D726" s="70"/>
      <c r="E726" s="70"/>
      <c r="F726" s="70" t="s">
        <v>32</v>
      </c>
      <c r="G726" s="70" t="s">
        <v>326</v>
      </c>
      <c r="H726" s="71" t="s">
        <v>2667</v>
      </c>
      <c r="I726" s="449" t="s">
        <v>16745</v>
      </c>
      <c r="J726" s="73" t="s">
        <v>16377</v>
      </c>
      <c r="K726" s="73" t="s">
        <v>35</v>
      </c>
      <c r="L726" s="93" t="s">
        <v>36</v>
      </c>
      <c r="M726" s="76" t="s">
        <v>14484</v>
      </c>
      <c r="N726" s="93" t="s">
        <v>27</v>
      </c>
      <c r="O726" s="76" t="s">
        <v>15626</v>
      </c>
      <c r="P726" s="76">
        <v>928</v>
      </c>
      <c r="T726" s="73" t="s">
        <v>14741</v>
      </c>
      <c r="U726" s="73" t="s">
        <v>16418</v>
      </c>
    </row>
    <row r="727" spans="1:21" s="73" customFormat="1" ht="15" customHeight="1">
      <c r="A727" s="69" t="s">
        <v>328</v>
      </c>
      <c r="B727" s="70" t="s">
        <v>3076</v>
      </c>
      <c r="C727" s="70"/>
      <c r="D727" s="70"/>
      <c r="E727" s="70"/>
      <c r="F727" s="70" t="s">
        <v>32</v>
      </c>
      <c r="G727" s="70" t="s">
        <v>326</v>
      </c>
      <c r="H727" s="71" t="s">
        <v>3077</v>
      </c>
      <c r="I727" s="353" t="s">
        <v>16746</v>
      </c>
      <c r="J727" s="73" t="s">
        <v>16377</v>
      </c>
      <c r="K727" s="73" t="s">
        <v>35</v>
      </c>
      <c r="L727" s="93" t="s">
        <v>36</v>
      </c>
      <c r="M727" s="76" t="s">
        <v>14484</v>
      </c>
      <c r="N727" s="93" t="s">
        <v>27</v>
      </c>
      <c r="O727" s="76" t="s">
        <v>15626</v>
      </c>
      <c r="P727" s="76">
        <v>1316</v>
      </c>
      <c r="U727" s="73" t="s">
        <v>16418</v>
      </c>
    </row>
    <row r="728" spans="1:21" s="73" customFormat="1" ht="15" customHeight="1">
      <c r="A728" s="69" t="s">
        <v>328</v>
      </c>
      <c r="B728" s="70" t="s">
        <v>3141</v>
      </c>
      <c r="C728" s="70"/>
      <c r="D728" s="70"/>
      <c r="E728" s="70"/>
      <c r="F728" s="70" t="s">
        <v>32</v>
      </c>
      <c r="G728" s="70" t="s">
        <v>326</v>
      </c>
      <c r="H728" s="71" t="s">
        <v>3142</v>
      </c>
      <c r="I728" s="353" t="s">
        <v>16747</v>
      </c>
      <c r="J728" s="73" t="s">
        <v>16377</v>
      </c>
      <c r="K728" s="73" t="s">
        <v>35</v>
      </c>
      <c r="L728" s="93" t="s">
        <v>36</v>
      </c>
      <c r="M728" s="76" t="s">
        <v>14484</v>
      </c>
      <c r="N728" s="93" t="s">
        <v>27</v>
      </c>
      <c r="O728" s="76" t="s">
        <v>15626</v>
      </c>
      <c r="P728" s="76">
        <v>1760</v>
      </c>
      <c r="U728" s="73" t="s">
        <v>16418</v>
      </c>
    </row>
    <row r="729" spans="1:21" s="73" customFormat="1" ht="15" customHeight="1">
      <c r="A729" s="69" t="s">
        <v>328</v>
      </c>
      <c r="B729" s="70" t="s">
        <v>3217</v>
      </c>
      <c r="C729" s="70"/>
      <c r="D729" s="70"/>
      <c r="E729" s="70"/>
      <c r="F729" s="70" t="s">
        <v>32</v>
      </c>
      <c r="G729" s="70" t="s">
        <v>326</v>
      </c>
      <c r="H729" s="71" t="s">
        <v>3218</v>
      </c>
      <c r="I729" s="353" t="s">
        <v>16748</v>
      </c>
      <c r="J729" s="73" t="s">
        <v>16377</v>
      </c>
      <c r="K729" s="73" t="s">
        <v>35</v>
      </c>
      <c r="L729" s="93" t="s">
        <v>36</v>
      </c>
      <c r="M729" s="76" t="s">
        <v>14484</v>
      </c>
      <c r="N729" s="93" t="s">
        <v>27</v>
      </c>
      <c r="O729" s="76" t="s">
        <v>15626</v>
      </c>
      <c r="P729" s="76">
        <v>1807</v>
      </c>
      <c r="U729" s="73" t="s">
        <v>16418</v>
      </c>
    </row>
    <row r="730" spans="1:21" s="73" customFormat="1" ht="15" customHeight="1">
      <c r="A730" s="69" t="s">
        <v>328</v>
      </c>
      <c r="B730" s="70" t="s">
        <v>3059</v>
      </c>
      <c r="C730" s="70"/>
      <c r="D730" s="70"/>
      <c r="E730" s="70"/>
      <c r="F730" s="70" t="s">
        <v>32</v>
      </c>
      <c r="G730" s="70" t="s">
        <v>326</v>
      </c>
      <c r="H730" s="71" t="s">
        <v>3060</v>
      </c>
      <c r="I730" s="353" t="s">
        <v>16749</v>
      </c>
      <c r="J730" s="73" t="s">
        <v>16377</v>
      </c>
      <c r="K730" s="73" t="s">
        <v>35</v>
      </c>
      <c r="L730" s="93" t="s">
        <v>36</v>
      </c>
      <c r="M730" s="76" t="s">
        <v>14484</v>
      </c>
      <c r="N730" s="93" t="s">
        <v>27</v>
      </c>
      <c r="O730" s="76" t="s">
        <v>15626</v>
      </c>
      <c r="P730" s="76">
        <v>1247</v>
      </c>
      <c r="U730" s="73" t="s">
        <v>16418</v>
      </c>
    </row>
    <row r="731" spans="1:21" s="73" customFormat="1" ht="15" customHeight="1">
      <c r="A731" s="69" t="s">
        <v>328</v>
      </c>
      <c r="B731" s="70" t="s">
        <v>1040</v>
      </c>
      <c r="C731" s="70"/>
      <c r="D731" s="70"/>
      <c r="E731" s="70"/>
      <c r="F731" s="70" t="s">
        <v>32</v>
      </c>
      <c r="G731" s="70" t="s">
        <v>326</v>
      </c>
      <c r="H731" s="71" t="s">
        <v>1041</v>
      </c>
      <c r="I731" s="353" t="s">
        <v>16750</v>
      </c>
      <c r="J731" s="73" t="s">
        <v>16377</v>
      </c>
      <c r="K731" s="73" t="s">
        <v>35</v>
      </c>
      <c r="L731" s="93" t="s">
        <v>36</v>
      </c>
      <c r="M731" s="76" t="s">
        <v>14484</v>
      </c>
      <c r="N731" s="93" t="s">
        <v>27</v>
      </c>
      <c r="O731" s="76" t="s">
        <v>15626</v>
      </c>
      <c r="P731" s="76">
        <v>16487</v>
      </c>
      <c r="U731" s="73" t="s">
        <v>16418</v>
      </c>
    </row>
    <row r="732" spans="1:21" s="73" customFormat="1" ht="15" customHeight="1">
      <c r="A732" s="69" t="s">
        <v>328</v>
      </c>
      <c r="B732" s="70" t="s">
        <v>2937</v>
      </c>
      <c r="C732" s="70"/>
      <c r="D732" s="70"/>
      <c r="E732" s="70"/>
      <c r="F732" s="70" t="s">
        <v>32</v>
      </c>
      <c r="G732" s="70" t="s">
        <v>442</v>
      </c>
      <c r="H732" s="71" t="s">
        <v>2938</v>
      </c>
      <c r="I732" t="s">
        <v>16416</v>
      </c>
      <c r="J732" s="73" t="s">
        <v>16378</v>
      </c>
      <c r="K732" s="73" t="s">
        <v>35</v>
      </c>
      <c r="L732" s="93" t="s">
        <v>36</v>
      </c>
      <c r="M732" s="76" t="s">
        <v>14484</v>
      </c>
      <c r="N732" s="93" t="s">
        <v>27</v>
      </c>
      <c r="O732" s="76" t="s">
        <v>15626</v>
      </c>
      <c r="P732" s="76">
        <v>163</v>
      </c>
      <c r="T732" s="73" t="s">
        <v>14741</v>
      </c>
      <c r="U732" s="1" t="s">
        <v>16419</v>
      </c>
    </row>
    <row r="733" spans="1:21" s="73" customFormat="1" ht="15" customHeight="1">
      <c r="A733" s="69" t="s">
        <v>328</v>
      </c>
      <c r="B733" s="70" t="s">
        <v>3118</v>
      </c>
      <c r="C733" s="70"/>
      <c r="D733" s="70"/>
      <c r="E733" s="70"/>
      <c r="F733" s="70" t="s">
        <v>32</v>
      </c>
      <c r="G733" s="70" t="s">
        <v>533</v>
      </c>
      <c r="H733" s="71" t="s">
        <v>3119</v>
      </c>
      <c r="I733" s="353" t="s">
        <v>16751</v>
      </c>
      <c r="J733" s="73" t="s">
        <v>16377</v>
      </c>
      <c r="K733" s="73" t="s">
        <v>35</v>
      </c>
      <c r="L733" s="93" t="s">
        <v>36</v>
      </c>
      <c r="M733" s="76" t="s">
        <v>14484</v>
      </c>
      <c r="N733" s="93" t="s">
        <v>27</v>
      </c>
      <c r="O733" s="76" t="s">
        <v>15626</v>
      </c>
      <c r="P733" s="76">
        <v>8092</v>
      </c>
      <c r="U733" s="73" t="s">
        <v>16418</v>
      </c>
    </row>
    <row r="734" spans="1:21" s="73" customFormat="1" ht="15" customHeight="1">
      <c r="A734" s="69" t="s">
        <v>328</v>
      </c>
      <c r="B734" s="70" t="s">
        <v>1918</v>
      </c>
      <c r="C734" s="70"/>
      <c r="D734" s="70"/>
      <c r="E734" s="70"/>
      <c r="F734" s="70" t="s">
        <v>32</v>
      </c>
      <c r="G734" s="70" t="s">
        <v>533</v>
      </c>
      <c r="H734" s="71" t="s">
        <v>1920</v>
      </c>
      <c r="I734" s="353" t="s">
        <v>16752</v>
      </c>
      <c r="J734" s="73" t="s">
        <v>16377</v>
      </c>
      <c r="K734" s="73" t="s">
        <v>35</v>
      </c>
      <c r="L734" s="93" t="s">
        <v>36</v>
      </c>
      <c r="M734" s="76" t="s">
        <v>14484</v>
      </c>
      <c r="N734" s="93" t="s">
        <v>27</v>
      </c>
      <c r="O734" s="76" t="s">
        <v>15626</v>
      </c>
      <c r="P734" s="76">
        <v>2170</v>
      </c>
      <c r="U734" s="73" t="s">
        <v>16418</v>
      </c>
    </row>
    <row r="735" spans="1:21" s="73" customFormat="1" ht="15" customHeight="1">
      <c r="A735" s="69" t="s">
        <v>328</v>
      </c>
      <c r="B735" s="70" t="s">
        <v>3519</v>
      </c>
      <c r="C735" s="70"/>
      <c r="D735" s="70"/>
      <c r="E735" s="70"/>
      <c r="F735" s="70" t="s">
        <v>32</v>
      </c>
      <c r="G735" s="70" t="s">
        <v>533</v>
      </c>
      <c r="H735" s="71" t="s">
        <v>3520</v>
      </c>
      <c r="I735" s="353" t="s">
        <v>16753</v>
      </c>
      <c r="J735" s="73" t="s">
        <v>16377</v>
      </c>
      <c r="K735" s="73" t="s">
        <v>35</v>
      </c>
      <c r="L735" s="93" t="s">
        <v>36</v>
      </c>
      <c r="M735" s="76" t="s">
        <v>14484</v>
      </c>
      <c r="N735" s="93" t="s">
        <v>27</v>
      </c>
      <c r="O735" s="76" t="s">
        <v>15626</v>
      </c>
      <c r="P735" s="76">
        <v>1191</v>
      </c>
      <c r="U735" s="73" t="s">
        <v>16418</v>
      </c>
    </row>
    <row r="736" spans="1:21" s="73" customFormat="1" ht="15" customHeight="1">
      <c r="A736" s="69" t="s">
        <v>328</v>
      </c>
      <c r="B736" s="70" t="s">
        <v>3928</v>
      </c>
      <c r="C736" s="70"/>
      <c r="D736" s="70"/>
      <c r="E736" s="70"/>
      <c r="F736" s="70" t="s">
        <v>32</v>
      </c>
      <c r="G736" s="70" t="s">
        <v>533</v>
      </c>
      <c r="H736" s="71" t="s">
        <v>3929</v>
      </c>
      <c r="I736" s="353" t="s">
        <v>16754</v>
      </c>
      <c r="J736" s="73" t="s">
        <v>16377</v>
      </c>
      <c r="K736" s="73" t="s">
        <v>35</v>
      </c>
      <c r="L736" s="93" t="s">
        <v>36</v>
      </c>
      <c r="M736" s="76" t="s">
        <v>14484</v>
      </c>
      <c r="N736" s="93" t="s">
        <v>27</v>
      </c>
      <c r="O736" s="76" t="s">
        <v>15626</v>
      </c>
      <c r="P736" s="76">
        <v>431</v>
      </c>
      <c r="U736" s="73" t="s">
        <v>16418</v>
      </c>
    </row>
    <row r="737" spans="1:21" s="73" customFormat="1" ht="15" customHeight="1">
      <c r="A737" s="69" t="s">
        <v>328</v>
      </c>
      <c r="B737" s="70" t="s">
        <v>3114</v>
      </c>
      <c r="C737" s="70"/>
      <c r="D737" s="70"/>
      <c r="E737" s="70"/>
      <c r="F737" s="70" t="s">
        <v>32</v>
      </c>
      <c r="G737" s="70" t="s">
        <v>533</v>
      </c>
      <c r="H737" s="71" t="s">
        <v>3115</v>
      </c>
      <c r="I737" s="353" t="s">
        <v>16755</v>
      </c>
      <c r="J737" s="73" t="s">
        <v>16377</v>
      </c>
      <c r="K737" s="73" t="s">
        <v>35</v>
      </c>
      <c r="L737" s="93" t="s">
        <v>36</v>
      </c>
      <c r="M737" s="76" t="s">
        <v>14484</v>
      </c>
      <c r="N737" s="93" t="s">
        <v>27</v>
      </c>
      <c r="O737" s="76" t="s">
        <v>15626</v>
      </c>
      <c r="P737" s="76">
        <v>605</v>
      </c>
      <c r="U737" s="73" t="s">
        <v>16418</v>
      </c>
    </row>
    <row r="738" spans="1:21" s="73" customFormat="1" ht="15" customHeight="1">
      <c r="A738" s="69" t="s">
        <v>328</v>
      </c>
      <c r="B738" s="70" t="s">
        <v>1923</v>
      </c>
      <c r="C738" s="70"/>
      <c r="D738" s="70"/>
      <c r="E738" s="70"/>
      <c r="F738" s="70" t="s">
        <v>32</v>
      </c>
      <c r="G738" s="70" t="s">
        <v>533</v>
      </c>
      <c r="H738" s="71" t="s">
        <v>1924</v>
      </c>
      <c r="I738" s="353" t="s">
        <v>16756</v>
      </c>
      <c r="J738" s="73" t="s">
        <v>16377</v>
      </c>
      <c r="K738" s="73" t="s">
        <v>35</v>
      </c>
      <c r="L738" s="93" t="s">
        <v>36</v>
      </c>
      <c r="M738" s="76" t="s">
        <v>14484</v>
      </c>
      <c r="N738" s="93" t="s">
        <v>27</v>
      </c>
      <c r="O738" s="76" t="s">
        <v>15626</v>
      </c>
      <c r="P738" s="76">
        <v>19</v>
      </c>
      <c r="U738" s="73" t="s">
        <v>16418</v>
      </c>
    </row>
    <row r="739" spans="1:21" s="73" customFormat="1" ht="15" customHeight="1">
      <c r="A739" s="69" t="s">
        <v>328</v>
      </c>
      <c r="B739" s="70" t="s">
        <v>1474</v>
      </c>
      <c r="C739" s="70"/>
      <c r="D739" s="70"/>
      <c r="E739" s="70"/>
      <c r="F739" s="70" t="s">
        <v>32</v>
      </c>
      <c r="G739" s="70" t="s">
        <v>547</v>
      </c>
      <c r="H739" s="71" t="s">
        <v>1475</v>
      </c>
      <c r="I739" s="76"/>
      <c r="J739" s="73" t="s">
        <v>16378</v>
      </c>
      <c r="K739" s="73" t="s">
        <v>35</v>
      </c>
      <c r="L739" s="93" t="s">
        <v>36</v>
      </c>
      <c r="M739" s="76" t="s">
        <v>14484</v>
      </c>
      <c r="N739" s="93" t="s">
        <v>22</v>
      </c>
      <c r="O739" s="76" t="s">
        <v>15626</v>
      </c>
      <c r="P739" s="76">
        <v>3952</v>
      </c>
      <c r="U739" s="1" t="s">
        <v>16419</v>
      </c>
    </row>
    <row r="740" spans="1:21" s="73" customFormat="1" ht="15" customHeight="1">
      <c r="A740" s="69" t="s">
        <v>328</v>
      </c>
      <c r="B740" s="70" t="s">
        <v>1476</v>
      </c>
      <c r="C740" s="70"/>
      <c r="D740" s="70"/>
      <c r="E740" s="70"/>
      <c r="F740" s="70" t="s">
        <v>32</v>
      </c>
      <c r="G740" s="70"/>
      <c r="H740" s="71" t="s">
        <v>1477</v>
      </c>
      <c r="I740" s="76" t="s">
        <v>15052</v>
      </c>
      <c r="J740" s="134"/>
      <c r="K740" s="123" t="s">
        <v>44</v>
      </c>
      <c r="L740" s="93" t="s">
        <v>36</v>
      </c>
      <c r="M740" s="76" t="s">
        <v>37</v>
      </c>
      <c r="N740" s="93" t="s">
        <v>27</v>
      </c>
      <c r="O740" s="76" t="s">
        <v>15626</v>
      </c>
      <c r="P740" s="76">
        <v>1395</v>
      </c>
      <c r="Q740" s="1">
        <v>1</v>
      </c>
    </row>
    <row r="741" spans="1:21" s="73" customFormat="1" ht="15" customHeight="1">
      <c r="A741" s="69" t="s">
        <v>328</v>
      </c>
      <c r="B741" s="70" t="s">
        <v>1478</v>
      </c>
      <c r="C741" s="70"/>
      <c r="D741" s="70"/>
      <c r="E741" s="70"/>
      <c r="F741" s="70" t="s">
        <v>32</v>
      </c>
      <c r="G741" s="70"/>
      <c r="H741" s="71" t="s">
        <v>1479</v>
      </c>
      <c r="I741" s="76" t="s">
        <v>15053</v>
      </c>
      <c r="J741" s="134"/>
      <c r="K741" s="123" t="s">
        <v>44</v>
      </c>
      <c r="L741" s="93" t="s">
        <v>36</v>
      </c>
      <c r="M741" s="76" t="s">
        <v>37</v>
      </c>
      <c r="N741" s="93" t="s">
        <v>27</v>
      </c>
      <c r="O741" s="76" t="s">
        <v>15626</v>
      </c>
      <c r="P741" s="76">
        <v>343</v>
      </c>
      <c r="Q741" s="1">
        <v>1</v>
      </c>
    </row>
    <row r="742" spans="1:21" s="73" customFormat="1" ht="45" customHeight="1">
      <c r="A742" s="69" t="s">
        <v>328</v>
      </c>
      <c r="B742" s="70" t="s">
        <v>1480</v>
      </c>
      <c r="C742" s="70"/>
      <c r="D742" s="70" t="s">
        <v>1045</v>
      </c>
      <c r="E742" s="70" t="s">
        <v>1120</v>
      </c>
      <c r="F742" s="70" t="s">
        <v>32</v>
      </c>
      <c r="G742" s="70" t="s">
        <v>561</v>
      </c>
      <c r="H742" s="71" t="s">
        <v>1481</v>
      </c>
      <c r="I742" s="76" t="s">
        <v>15244</v>
      </c>
      <c r="J742" s="134"/>
      <c r="K742" s="123" t="s">
        <v>44</v>
      </c>
      <c r="L742" s="93" t="s">
        <v>36</v>
      </c>
      <c r="M742" s="76" t="s">
        <v>37</v>
      </c>
      <c r="N742" s="93" t="s">
        <v>27</v>
      </c>
      <c r="O742" s="76" t="s">
        <v>15626</v>
      </c>
      <c r="P742" s="76">
        <v>875</v>
      </c>
      <c r="Q742" s="1">
        <v>1</v>
      </c>
    </row>
    <row r="743" spans="1:21" s="73" customFormat="1" ht="45" customHeight="1">
      <c r="A743" s="69" t="s">
        <v>328</v>
      </c>
      <c r="B743" s="70" t="s">
        <v>1482</v>
      </c>
      <c r="C743" s="70"/>
      <c r="D743" s="70" t="s">
        <v>1045</v>
      </c>
      <c r="E743" s="70" t="s">
        <v>1120</v>
      </c>
      <c r="F743" s="70" t="s">
        <v>32</v>
      </c>
      <c r="G743" s="70" t="s">
        <v>561</v>
      </c>
      <c r="H743" s="71" t="s">
        <v>1483</v>
      </c>
      <c r="I743" s="76" t="s">
        <v>15249</v>
      </c>
      <c r="J743" s="134"/>
      <c r="K743" s="123" t="s">
        <v>44</v>
      </c>
      <c r="L743" s="93" t="s">
        <v>36</v>
      </c>
      <c r="M743" s="76" t="s">
        <v>37</v>
      </c>
      <c r="N743" s="93" t="s">
        <v>27</v>
      </c>
      <c r="O743" s="76" t="s">
        <v>15626</v>
      </c>
      <c r="P743" s="76">
        <v>4383</v>
      </c>
      <c r="Q743" s="1">
        <v>1</v>
      </c>
    </row>
    <row r="744" spans="1:21" s="73" customFormat="1" ht="15" customHeight="1">
      <c r="A744" s="69" t="s">
        <v>328</v>
      </c>
      <c r="B744" s="70" t="s">
        <v>1484</v>
      </c>
      <c r="C744" s="70"/>
      <c r="D744" s="70"/>
      <c r="E744" s="70"/>
      <c r="F744" s="70" t="s">
        <v>32</v>
      </c>
      <c r="G744" s="70"/>
      <c r="H744" s="71" t="s">
        <v>1485</v>
      </c>
      <c r="I744" s="76" t="s">
        <v>15036</v>
      </c>
      <c r="J744" s="134"/>
      <c r="K744" s="123" t="s">
        <v>44</v>
      </c>
      <c r="L744" s="93" t="s">
        <v>36</v>
      </c>
      <c r="M744" s="76" t="s">
        <v>37</v>
      </c>
      <c r="N744" s="93" t="s">
        <v>27</v>
      </c>
      <c r="O744" s="76" t="s">
        <v>15626</v>
      </c>
      <c r="P744" s="76">
        <v>548</v>
      </c>
      <c r="Q744" s="1">
        <v>1</v>
      </c>
    </row>
    <row r="745" spans="1:21" s="73" customFormat="1" ht="15" customHeight="1">
      <c r="A745" s="69" t="s">
        <v>328</v>
      </c>
      <c r="B745" s="70" t="s">
        <v>1486</v>
      </c>
      <c r="C745" s="70"/>
      <c r="D745" s="70"/>
      <c r="E745" s="70"/>
      <c r="F745" s="70" t="s">
        <v>32</v>
      </c>
      <c r="G745" s="70"/>
      <c r="H745" s="71" t="s">
        <v>1487</v>
      </c>
      <c r="I745" s="76" t="s">
        <v>15113</v>
      </c>
      <c r="J745" s="134"/>
      <c r="K745" s="123" t="s">
        <v>44</v>
      </c>
      <c r="L745" s="93" t="s">
        <v>36</v>
      </c>
      <c r="M745" s="76" t="s">
        <v>37</v>
      </c>
      <c r="N745" s="93" t="s">
        <v>27</v>
      </c>
      <c r="O745" s="76" t="s">
        <v>15626</v>
      </c>
      <c r="P745" s="76">
        <v>74</v>
      </c>
      <c r="Q745" s="1">
        <v>1</v>
      </c>
    </row>
    <row r="746" spans="1:21" s="73" customFormat="1" ht="15" customHeight="1">
      <c r="A746" s="69" t="s">
        <v>328</v>
      </c>
      <c r="B746" s="70" t="s">
        <v>1488</v>
      </c>
      <c r="C746" s="70"/>
      <c r="D746" s="70"/>
      <c r="E746" s="70"/>
      <c r="F746" s="70" t="s">
        <v>32</v>
      </c>
      <c r="G746" s="70"/>
      <c r="H746" s="71" t="s">
        <v>1489</v>
      </c>
      <c r="I746" s="76" t="s">
        <v>15120</v>
      </c>
      <c r="J746" s="134"/>
      <c r="K746" s="123" t="s">
        <v>44</v>
      </c>
      <c r="L746" s="93" t="s">
        <v>36</v>
      </c>
      <c r="M746" s="76" t="s">
        <v>37</v>
      </c>
      <c r="N746" s="93" t="s">
        <v>27</v>
      </c>
      <c r="O746" s="76" t="s">
        <v>15626</v>
      </c>
      <c r="P746" s="76">
        <v>523</v>
      </c>
    </row>
    <row r="747" spans="1:21" s="73" customFormat="1" ht="15" customHeight="1">
      <c r="A747" s="69" t="s">
        <v>328</v>
      </c>
      <c r="B747" s="70" t="s">
        <v>1490</v>
      </c>
      <c r="C747" s="70"/>
      <c r="D747" s="70"/>
      <c r="E747" s="70"/>
      <c r="F747" s="70" t="s">
        <v>32</v>
      </c>
      <c r="G747" s="70"/>
      <c r="H747" s="71" t="s">
        <v>1491</v>
      </c>
      <c r="I747" s="76" t="s">
        <v>15112</v>
      </c>
      <c r="J747" s="134"/>
      <c r="K747" s="123" t="s">
        <v>44</v>
      </c>
      <c r="L747" s="93" t="s">
        <v>36</v>
      </c>
      <c r="M747" s="76" t="s">
        <v>37</v>
      </c>
      <c r="N747" s="93" t="s">
        <v>27</v>
      </c>
      <c r="O747" s="76" t="s">
        <v>15626</v>
      </c>
      <c r="P747" s="76">
        <v>93</v>
      </c>
      <c r="Q747" s="1">
        <v>1</v>
      </c>
    </row>
    <row r="748" spans="1:21" s="73" customFormat="1" ht="15" customHeight="1">
      <c r="A748" s="69" t="s">
        <v>328</v>
      </c>
      <c r="B748" s="70" t="s">
        <v>1492</v>
      </c>
      <c r="C748" s="70"/>
      <c r="D748" s="70"/>
      <c r="E748" s="70"/>
      <c r="F748" s="70" t="s">
        <v>32</v>
      </c>
      <c r="G748" s="70"/>
      <c r="H748" s="71" t="s">
        <v>1493</v>
      </c>
      <c r="I748" s="76" t="s">
        <v>15050</v>
      </c>
      <c r="J748" s="134"/>
      <c r="K748" s="123" t="s">
        <v>44</v>
      </c>
      <c r="L748" s="93" t="s">
        <v>36</v>
      </c>
      <c r="M748" s="76" t="s">
        <v>37</v>
      </c>
      <c r="N748" s="93" t="s">
        <v>27</v>
      </c>
      <c r="O748" s="76" t="s">
        <v>15626</v>
      </c>
      <c r="P748" s="76">
        <v>1251</v>
      </c>
      <c r="Q748" s="1">
        <v>1</v>
      </c>
    </row>
    <row r="749" spans="1:21" s="73" customFormat="1" ht="15" customHeight="1">
      <c r="A749" s="69" t="s">
        <v>328</v>
      </c>
      <c r="B749" s="70" t="s">
        <v>1494</v>
      </c>
      <c r="C749" s="70"/>
      <c r="D749" s="70"/>
      <c r="E749" s="70"/>
      <c r="F749" s="70" t="s">
        <v>32</v>
      </c>
      <c r="G749" s="70"/>
      <c r="H749" s="71" t="s">
        <v>1495</v>
      </c>
      <c r="I749" s="76" t="s">
        <v>15076</v>
      </c>
      <c r="J749" s="134"/>
      <c r="K749" s="123" t="s">
        <v>44</v>
      </c>
      <c r="L749" s="93" t="s">
        <v>36</v>
      </c>
      <c r="M749" s="76" t="s">
        <v>37</v>
      </c>
      <c r="N749" s="93" t="s">
        <v>27</v>
      </c>
      <c r="O749" s="76" t="s">
        <v>15626</v>
      </c>
      <c r="P749" s="76">
        <v>720</v>
      </c>
    </row>
    <row r="750" spans="1:21" s="73" customFormat="1" ht="15" customHeight="1">
      <c r="A750" s="69" t="s">
        <v>328</v>
      </c>
      <c r="B750" s="70" t="s">
        <v>1496</v>
      </c>
      <c r="C750" s="70"/>
      <c r="D750" s="70"/>
      <c r="E750" s="70"/>
      <c r="F750" s="70" t="s">
        <v>32</v>
      </c>
      <c r="G750" s="70"/>
      <c r="H750" s="71" t="s">
        <v>1497</v>
      </c>
      <c r="I750" s="76"/>
      <c r="K750" s="73" t="s">
        <v>14487</v>
      </c>
      <c r="L750" s="93" t="s">
        <v>124</v>
      </c>
      <c r="M750" s="76" t="s">
        <v>15636</v>
      </c>
      <c r="N750" s="93" t="s">
        <v>27</v>
      </c>
      <c r="O750" s="76" t="s">
        <v>15626</v>
      </c>
      <c r="P750" s="76">
        <v>1051</v>
      </c>
      <c r="Q750" s="1">
        <v>1</v>
      </c>
    </row>
    <row r="751" spans="1:21" s="73" customFormat="1" ht="15" customHeight="1">
      <c r="A751" s="69" t="s">
        <v>328</v>
      </c>
      <c r="B751" s="70" t="s">
        <v>1498</v>
      </c>
      <c r="C751" s="70"/>
      <c r="D751" s="70"/>
      <c r="E751" s="70"/>
      <c r="F751" s="70" t="s">
        <v>32</v>
      </c>
      <c r="G751" s="70"/>
      <c r="H751" s="71" t="s">
        <v>1499</v>
      </c>
      <c r="I751" s="76" t="s">
        <v>14909</v>
      </c>
      <c r="J751" s="134"/>
      <c r="K751" s="123" t="s">
        <v>44</v>
      </c>
      <c r="L751" s="93" t="s">
        <v>36</v>
      </c>
      <c r="M751" s="76" t="s">
        <v>37</v>
      </c>
      <c r="N751" s="93" t="s">
        <v>27</v>
      </c>
      <c r="O751" s="76" t="s">
        <v>15626</v>
      </c>
      <c r="P751" s="76">
        <v>570</v>
      </c>
      <c r="Q751" s="1">
        <v>1</v>
      </c>
    </row>
    <row r="752" spans="1:21" s="73" customFormat="1" ht="15" customHeight="1">
      <c r="A752" s="69" t="s">
        <v>328</v>
      </c>
      <c r="B752" s="70" t="s">
        <v>1498</v>
      </c>
      <c r="C752" s="70"/>
      <c r="D752" s="70"/>
      <c r="E752" s="70"/>
      <c r="F752" s="70" t="s">
        <v>32</v>
      </c>
      <c r="G752" s="70"/>
      <c r="H752" s="71" t="s">
        <v>1500</v>
      </c>
      <c r="I752" s="76" t="s">
        <v>15453</v>
      </c>
      <c r="J752" s="134"/>
      <c r="K752" s="123" t="s">
        <v>44</v>
      </c>
      <c r="L752" s="93" t="s">
        <v>36</v>
      </c>
      <c r="M752" s="76" t="s">
        <v>37</v>
      </c>
      <c r="N752" s="93" t="s">
        <v>27</v>
      </c>
      <c r="O752" s="76" t="s">
        <v>15626</v>
      </c>
      <c r="P752" s="76">
        <v>30</v>
      </c>
      <c r="Q752" s="1">
        <v>1</v>
      </c>
    </row>
    <row r="753" spans="1:21" s="73" customFormat="1" ht="15" customHeight="1">
      <c r="A753" s="69" t="s">
        <v>328</v>
      </c>
      <c r="B753" s="70" t="s">
        <v>1501</v>
      </c>
      <c r="C753" s="70"/>
      <c r="D753" s="70"/>
      <c r="E753" s="70"/>
      <c r="F753" s="70" t="s">
        <v>32</v>
      </c>
      <c r="G753" s="70" t="s">
        <v>1502</v>
      </c>
      <c r="H753" s="71" t="s">
        <v>1503</v>
      </c>
      <c r="I753" s="76"/>
      <c r="J753" s="73" t="s">
        <v>16378</v>
      </c>
      <c r="K753" s="73" t="s">
        <v>35</v>
      </c>
      <c r="L753" s="93" t="s">
        <v>36</v>
      </c>
      <c r="M753" s="76" t="s">
        <v>14484</v>
      </c>
      <c r="N753" s="93" t="s">
        <v>27</v>
      </c>
      <c r="O753" s="76" t="s">
        <v>15626</v>
      </c>
      <c r="P753" s="76">
        <v>1398</v>
      </c>
      <c r="U753" s="1" t="s">
        <v>16419</v>
      </c>
    </row>
    <row r="754" spans="1:21" s="73" customFormat="1" ht="15" customHeight="1">
      <c r="A754" s="69" t="s">
        <v>328</v>
      </c>
      <c r="B754" s="70" t="s">
        <v>1504</v>
      </c>
      <c r="C754" s="70"/>
      <c r="D754" s="70"/>
      <c r="E754" s="70"/>
      <c r="F754" s="70" t="s">
        <v>32</v>
      </c>
      <c r="G754" s="70" t="s">
        <v>442</v>
      </c>
      <c r="H754" s="71" t="s">
        <v>1505</v>
      </c>
      <c r="I754" s="76"/>
      <c r="J754" s="73" t="s">
        <v>16378</v>
      </c>
      <c r="K754" s="73" t="s">
        <v>35</v>
      </c>
      <c r="L754" s="93" t="s">
        <v>36</v>
      </c>
      <c r="M754" s="76" t="s">
        <v>14484</v>
      </c>
      <c r="N754" s="93" t="s">
        <v>27</v>
      </c>
      <c r="O754" s="76" t="s">
        <v>15626</v>
      </c>
      <c r="P754" s="76">
        <v>771</v>
      </c>
      <c r="U754" s="1" t="s">
        <v>16419</v>
      </c>
    </row>
    <row r="755" spans="1:21" s="73" customFormat="1" ht="15" customHeight="1">
      <c r="A755" s="69" t="s">
        <v>328</v>
      </c>
      <c r="B755" s="70" t="s">
        <v>1506</v>
      </c>
      <c r="C755" s="70"/>
      <c r="D755" s="70"/>
      <c r="E755" s="70"/>
      <c r="F755" s="70" t="s">
        <v>32</v>
      </c>
      <c r="G755" s="70" t="s">
        <v>448</v>
      </c>
      <c r="H755" s="71" t="s">
        <v>1507</v>
      </c>
      <c r="I755" s="76"/>
      <c r="J755" s="73" t="s">
        <v>16378</v>
      </c>
      <c r="K755" s="73" t="s">
        <v>35</v>
      </c>
      <c r="L755" s="93" t="s">
        <v>36</v>
      </c>
      <c r="M755" s="76" t="s">
        <v>14484</v>
      </c>
      <c r="N755" s="93" t="s">
        <v>27</v>
      </c>
      <c r="O755" s="76" t="s">
        <v>15626</v>
      </c>
      <c r="P755" s="76">
        <v>1469</v>
      </c>
      <c r="U755" s="1" t="s">
        <v>16419</v>
      </c>
    </row>
    <row r="756" spans="1:21" s="73" customFormat="1" ht="15" customHeight="1">
      <c r="A756" s="69" t="s">
        <v>328</v>
      </c>
      <c r="B756" s="70" t="s">
        <v>1508</v>
      </c>
      <c r="C756" s="70"/>
      <c r="D756" s="70"/>
      <c r="E756" s="70"/>
      <c r="F756" s="70" t="s">
        <v>32</v>
      </c>
      <c r="G756" s="70" t="s">
        <v>1210</v>
      </c>
      <c r="H756" s="71" t="s">
        <v>1509</v>
      </c>
      <c r="I756" s="76"/>
      <c r="J756" s="73" t="s">
        <v>16378</v>
      </c>
      <c r="K756" s="73" t="s">
        <v>35</v>
      </c>
      <c r="L756" s="93" t="s">
        <v>36</v>
      </c>
      <c r="M756" s="76" t="s">
        <v>14484</v>
      </c>
      <c r="N756" s="93" t="s">
        <v>27</v>
      </c>
      <c r="O756" s="76" t="s">
        <v>15626</v>
      </c>
      <c r="P756" s="76">
        <v>1693</v>
      </c>
      <c r="U756" s="1" t="s">
        <v>16419</v>
      </c>
    </row>
    <row r="757" spans="1:21" s="73" customFormat="1" ht="15" customHeight="1">
      <c r="A757" s="69" t="s">
        <v>328</v>
      </c>
      <c r="B757" s="70" t="s">
        <v>1510</v>
      </c>
      <c r="C757" s="70"/>
      <c r="D757" s="70"/>
      <c r="E757" s="70"/>
      <c r="F757" s="70" t="s">
        <v>32</v>
      </c>
      <c r="G757" s="70" t="s">
        <v>1511</v>
      </c>
      <c r="H757" s="71" t="s">
        <v>1512</v>
      </c>
      <c r="I757" s="76"/>
      <c r="J757" s="73" t="s">
        <v>16378</v>
      </c>
      <c r="K757" s="73" t="s">
        <v>35</v>
      </c>
      <c r="L757" s="93" t="s">
        <v>36</v>
      </c>
      <c r="M757" s="76" t="s">
        <v>14484</v>
      </c>
      <c r="N757" s="93" t="s">
        <v>27</v>
      </c>
      <c r="O757" s="76" t="s">
        <v>15626</v>
      </c>
      <c r="P757" s="76">
        <v>754</v>
      </c>
      <c r="U757" s="1" t="s">
        <v>16419</v>
      </c>
    </row>
    <row r="758" spans="1:21" s="73" customFormat="1" ht="30" customHeight="1">
      <c r="A758" s="69" t="s">
        <v>328</v>
      </c>
      <c r="B758" s="70" t="s">
        <v>1513</v>
      </c>
      <c r="C758" s="70"/>
      <c r="D758" s="70"/>
      <c r="E758" s="70"/>
      <c r="F758" s="70" t="s">
        <v>32</v>
      </c>
      <c r="G758" s="70" t="s">
        <v>757</v>
      </c>
      <c r="H758" s="71" t="s">
        <v>1514</v>
      </c>
      <c r="I758" s="76"/>
      <c r="J758" s="73" t="s">
        <v>16378</v>
      </c>
      <c r="K758" s="73" t="s">
        <v>35</v>
      </c>
      <c r="L758" s="93" t="s">
        <v>36</v>
      </c>
      <c r="M758" s="76" t="s">
        <v>14484</v>
      </c>
      <c r="N758" s="93" t="s">
        <v>27</v>
      </c>
      <c r="O758" s="76" t="s">
        <v>15626</v>
      </c>
      <c r="P758" s="76">
        <v>672</v>
      </c>
      <c r="U758" s="1" t="s">
        <v>16419</v>
      </c>
    </row>
    <row r="759" spans="1:21" s="73" customFormat="1" ht="15" customHeight="1">
      <c r="A759" s="69" t="s">
        <v>328</v>
      </c>
      <c r="B759" s="70" t="s">
        <v>1515</v>
      </c>
      <c r="C759" s="70"/>
      <c r="D759" s="70"/>
      <c r="E759" s="70"/>
      <c r="F759" s="70" t="s">
        <v>32</v>
      </c>
      <c r="G759" s="70" t="s">
        <v>453</v>
      </c>
      <c r="H759" s="71" t="s">
        <v>1516</v>
      </c>
      <c r="I759" s="76"/>
      <c r="J759" s="73" t="s">
        <v>16378</v>
      </c>
      <c r="K759" s="73" t="s">
        <v>35</v>
      </c>
      <c r="L759" s="93" t="s">
        <v>36</v>
      </c>
      <c r="M759" s="76" t="s">
        <v>14484</v>
      </c>
      <c r="N759" s="93" t="s">
        <v>27</v>
      </c>
      <c r="O759" s="76" t="s">
        <v>15626</v>
      </c>
      <c r="P759" s="76">
        <v>2798</v>
      </c>
      <c r="U759" s="1" t="s">
        <v>16419</v>
      </c>
    </row>
    <row r="760" spans="1:21" s="73" customFormat="1" ht="30" customHeight="1">
      <c r="A760" s="69" t="s">
        <v>328</v>
      </c>
      <c r="B760" s="70" t="s">
        <v>1517</v>
      </c>
      <c r="C760" s="70"/>
      <c r="D760" s="70"/>
      <c r="E760" s="70"/>
      <c r="F760" s="70" t="s">
        <v>32</v>
      </c>
      <c r="G760" s="70" t="s">
        <v>1518</v>
      </c>
      <c r="H760" s="71" t="s">
        <v>1519</v>
      </c>
      <c r="I760" s="76"/>
      <c r="J760" s="73" t="s">
        <v>16378</v>
      </c>
      <c r="K760" s="73" t="s">
        <v>35</v>
      </c>
      <c r="L760" s="93" t="s">
        <v>36</v>
      </c>
      <c r="M760" s="76" t="s">
        <v>14484</v>
      </c>
      <c r="N760" s="93" t="s">
        <v>27</v>
      </c>
      <c r="O760" s="76" t="s">
        <v>15626</v>
      </c>
      <c r="P760" s="76">
        <v>929</v>
      </c>
      <c r="U760" s="1" t="s">
        <v>16419</v>
      </c>
    </row>
    <row r="761" spans="1:21" s="73" customFormat="1" ht="15" customHeight="1">
      <c r="A761" s="69" t="s">
        <v>328</v>
      </c>
      <c r="B761" s="70" t="s">
        <v>1520</v>
      </c>
      <c r="C761" s="70"/>
      <c r="D761" s="70"/>
      <c r="E761" s="70"/>
      <c r="F761" s="70" t="s">
        <v>32</v>
      </c>
      <c r="G761" s="70" t="s">
        <v>1521</v>
      </c>
      <c r="H761" s="71" t="s">
        <v>1522</v>
      </c>
      <c r="I761" s="76"/>
      <c r="J761" s="73" t="s">
        <v>16378</v>
      </c>
      <c r="K761" s="73" t="s">
        <v>35</v>
      </c>
      <c r="L761" s="93" t="s">
        <v>36</v>
      </c>
      <c r="M761" s="76" t="s">
        <v>14484</v>
      </c>
      <c r="N761" s="93" t="s">
        <v>27</v>
      </c>
      <c r="O761" s="76" t="s">
        <v>15626</v>
      </c>
      <c r="P761" s="76">
        <v>740</v>
      </c>
      <c r="U761" s="1" t="s">
        <v>16419</v>
      </c>
    </row>
    <row r="762" spans="1:21" s="73" customFormat="1" ht="15" customHeight="1">
      <c r="A762" s="69" t="s">
        <v>328</v>
      </c>
      <c r="B762" s="70" t="s">
        <v>3850</v>
      </c>
      <c r="C762" s="70"/>
      <c r="D762" s="70"/>
      <c r="E762" s="70"/>
      <c r="F762" s="70" t="s">
        <v>32</v>
      </c>
      <c r="G762" s="70" t="s">
        <v>533</v>
      </c>
      <c r="H762" s="71" t="s">
        <v>3851</v>
      </c>
      <c r="I762" s="353" t="s">
        <v>16757</v>
      </c>
      <c r="J762" s="73" t="s">
        <v>16377</v>
      </c>
      <c r="K762" s="73" t="s">
        <v>35</v>
      </c>
      <c r="L762" s="93" t="s">
        <v>36</v>
      </c>
      <c r="M762" s="76" t="s">
        <v>14484</v>
      </c>
      <c r="N762" s="93" t="s">
        <v>27</v>
      </c>
      <c r="O762" s="76" t="s">
        <v>15626</v>
      </c>
      <c r="P762" s="76">
        <v>1027</v>
      </c>
      <c r="U762" s="73" t="s">
        <v>16418</v>
      </c>
    </row>
    <row r="763" spans="1:21" s="73" customFormat="1" ht="15" customHeight="1">
      <c r="A763" s="69" t="s">
        <v>328</v>
      </c>
      <c r="B763" s="70" t="s">
        <v>3898</v>
      </c>
      <c r="C763" s="70"/>
      <c r="D763" s="70"/>
      <c r="E763" s="70"/>
      <c r="F763" s="70" t="s">
        <v>32</v>
      </c>
      <c r="G763" s="70" t="s">
        <v>533</v>
      </c>
      <c r="H763" s="71" t="s">
        <v>3899</v>
      </c>
      <c r="I763" s="449" t="s">
        <v>16758</v>
      </c>
      <c r="J763" s="73" t="s">
        <v>16377</v>
      </c>
      <c r="K763" s="73" t="s">
        <v>35</v>
      </c>
      <c r="L763" s="93" t="s">
        <v>36</v>
      </c>
      <c r="M763" s="76" t="s">
        <v>14484</v>
      </c>
      <c r="N763" s="93" t="s">
        <v>27</v>
      </c>
      <c r="O763" s="76" t="s">
        <v>15626</v>
      </c>
      <c r="P763" s="76">
        <v>916</v>
      </c>
      <c r="T763" s="73" t="s">
        <v>14741</v>
      </c>
      <c r="U763" s="73" t="s">
        <v>16418</v>
      </c>
    </row>
    <row r="764" spans="1:21" s="73" customFormat="1" ht="15" customHeight="1">
      <c r="A764" s="69" t="s">
        <v>328</v>
      </c>
      <c r="B764" s="70" t="s">
        <v>1527</v>
      </c>
      <c r="C764" s="70"/>
      <c r="D764" s="70"/>
      <c r="E764" s="70"/>
      <c r="F764" s="70"/>
      <c r="G764" s="70"/>
      <c r="H764" s="71" t="s">
        <v>1528</v>
      </c>
      <c r="I764" s="76"/>
      <c r="K764" s="73" t="s">
        <v>20</v>
      </c>
      <c r="L764" s="93" t="s">
        <v>124</v>
      </c>
      <c r="M764" s="76" t="s">
        <v>15750</v>
      </c>
      <c r="N764" s="91" t="s">
        <v>22</v>
      </c>
      <c r="O764" s="76" t="s">
        <v>15626</v>
      </c>
      <c r="P764" s="76">
        <v>9</v>
      </c>
    </row>
    <row r="765" spans="1:21" s="73" customFormat="1" ht="45" customHeight="1">
      <c r="A765" s="69" t="s">
        <v>328</v>
      </c>
      <c r="B765" s="70" t="s">
        <v>556</v>
      </c>
      <c r="C765" s="70"/>
      <c r="D765" s="70"/>
      <c r="E765" s="70"/>
      <c r="F765" s="70" t="s">
        <v>32</v>
      </c>
      <c r="G765" s="70" t="s">
        <v>533</v>
      </c>
      <c r="H765" s="71" t="s">
        <v>557</v>
      </c>
      <c r="I765" s="353" t="s">
        <v>16759</v>
      </c>
      <c r="J765" s="73" t="s">
        <v>16377</v>
      </c>
      <c r="K765" s="73" t="s">
        <v>35</v>
      </c>
      <c r="L765" s="93" t="s">
        <v>36</v>
      </c>
      <c r="M765" s="76" t="s">
        <v>14484</v>
      </c>
      <c r="N765" s="93" t="s">
        <v>27</v>
      </c>
      <c r="O765" s="76" t="s">
        <v>15626</v>
      </c>
      <c r="P765" s="76">
        <v>9695</v>
      </c>
      <c r="U765" s="73" t="s">
        <v>16418</v>
      </c>
    </row>
    <row r="766" spans="1:21" s="73" customFormat="1" ht="45" customHeight="1">
      <c r="A766" s="69" t="s">
        <v>328</v>
      </c>
      <c r="B766" s="70" t="s">
        <v>1229</v>
      </c>
      <c r="C766" s="70"/>
      <c r="D766" s="70"/>
      <c r="E766" s="70"/>
      <c r="F766" s="70" t="s">
        <v>32</v>
      </c>
      <c r="G766" s="70" t="s">
        <v>533</v>
      </c>
      <c r="H766" s="71" t="s">
        <v>1230</v>
      </c>
      <c r="I766" s="353" t="s">
        <v>16760</v>
      </c>
      <c r="J766" s="73" t="s">
        <v>16377</v>
      </c>
      <c r="K766" s="73" t="s">
        <v>35</v>
      </c>
      <c r="L766" s="93" t="s">
        <v>36</v>
      </c>
      <c r="M766" s="76" t="s">
        <v>14484</v>
      </c>
      <c r="N766" s="93" t="s">
        <v>27</v>
      </c>
      <c r="O766" s="76" t="s">
        <v>15626</v>
      </c>
      <c r="P766" s="76">
        <v>17270</v>
      </c>
      <c r="U766" s="73" t="s">
        <v>16418</v>
      </c>
    </row>
    <row r="767" spans="1:21" s="73" customFormat="1" ht="15" customHeight="1">
      <c r="A767" s="69" t="s">
        <v>328</v>
      </c>
      <c r="B767" s="70" t="s">
        <v>2050</v>
      </c>
      <c r="C767" s="70"/>
      <c r="D767" s="70"/>
      <c r="E767" s="70"/>
      <c r="F767" s="70" t="s">
        <v>32</v>
      </c>
      <c r="G767" s="70" t="s">
        <v>533</v>
      </c>
      <c r="H767" s="71" t="s">
        <v>2051</v>
      </c>
      <c r="I767" s="138" t="s">
        <v>16761</v>
      </c>
      <c r="J767" s="73" t="s">
        <v>16377</v>
      </c>
      <c r="K767" s="73" t="s">
        <v>35</v>
      </c>
      <c r="L767" s="93" t="s">
        <v>36</v>
      </c>
      <c r="M767" s="76" t="s">
        <v>14484</v>
      </c>
      <c r="N767" s="93" t="s">
        <v>27</v>
      </c>
      <c r="O767" s="76" t="s">
        <v>15626</v>
      </c>
      <c r="P767" s="76"/>
      <c r="U767" s="73" t="s">
        <v>16418</v>
      </c>
    </row>
    <row r="768" spans="1:21" s="73" customFormat="1" ht="45" customHeight="1">
      <c r="A768" s="69" t="s">
        <v>328</v>
      </c>
      <c r="B768" s="70" t="s">
        <v>1535</v>
      </c>
      <c r="C768" s="70"/>
      <c r="D768" s="70" t="s">
        <v>433</v>
      </c>
      <c r="E768" s="70" t="s">
        <v>362</v>
      </c>
      <c r="F768" s="70" t="s">
        <v>32</v>
      </c>
      <c r="G768" s="70" t="s">
        <v>343</v>
      </c>
      <c r="H768" s="71" t="s">
        <v>1536</v>
      </c>
      <c r="I768" s="76" t="s">
        <v>14812</v>
      </c>
      <c r="J768" s="134"/>
      <c r="K768" s="123" t="s">
        <v>44</v>
      </c>
      <c r="L768" s="93" t="s">
        <v>36</v>
      </c>
      <c r="M768" s="76" t="s">
        <v>37</v>
      </c>
      <c r="N768" s="93" t="s">
        <v>27</v>
      </c>
      <c r="O768" s="76" t="s">
        <v>15626</v>
      </c>
      <c r="P768" s="76">
        <v>440</v>
      </c>
      <c r="Q768" s="1">
        <v>1</v>
      </c>
    </row>
    <row r="769" spans="1:21" s="73" customFormat="1" ht="15" customHeight="1">
      <c r="A769" s="69" t="s">
        <v>328</v>
      </c>
      <c r="B769" s="70" t="s">
        <v>1537</v>
      </c>
      <c r="C769" s="70"/>
      <c r="D769" s="70"/>
      <c r="E769" s="70"/>
      <c r="F769" s="70"/>
      <c r="G769" s="70"/>
      <c r="H769" s="71" t="s">
        <v>1538</v>
      </c>
      <c r="I769" s="76"/>
      <c r="K769" s="73" t="s">
        <v>20</v>
      </c>
      <c r="L769" s="93" t="s">
        <v>124</v>
      </c>
      <c r="M769" s="76" t="s">
        <v>15636</v>
      </c>
      <c r="N769" s="93" t="s">
        <v>27</v>
      </c>
      <c r="O769" s="76" t="s">
        <v>15626</v>
      </c>
      <c r="P769" s="76"/>
    </row>
    <row r="770" spans="1:21" s="73" customFormat="1" ht="15" customHeight="1">
      <c r="A770" s="69" t="s">
        <v>328</v>
      </c>
      <c r="B770" s="70" t="s">
        <v>1540</v>
      </c>
      <c r="C770" s="70"/>
      <c r="D770" s="70"/>
      <c r="E770" s="70"/>
      <c r="F770" s="70" t="s">
        <v>32</v>
      </c>
      <c r="G770" s="70" t="s">
        <v>66</v>
      </c>
      <c r="H770" s="71" t="s">
        <v>1541</v>
      </c>
      <c r="I770" s="76"/>
      <c r="J770" s="73" t="s">
        <v>16378</v>
      </c>
      <c r="K770" s="73" t="s">
        <v>35</v>
      </c>
      <c r="L770" s="93" t="s">
        <v>36</v>
      </c>
      <c r="M770" s="76" t="s">
        <v>14484</v>
      </c>
      <c r="N770" s="93" t="s">
        <v>27</v>
      </c>
      <c r="O770" s="76" t="s">
        <v>15626</v>
      </c>
      <c r="P770" s="76">
        <v>4054</v>
      </c>
      <c r="U770" s="1" t="s">
        <v>16419</v>
      </c>
    </row>
    <row r="771" spans="1:21" s="73" customFormat="1" ht="45" customHeight="1">
      <c r="A771" s="69" t="s">
        <v>328</v>
      </c>
      <c r="B771" s="70" t="s">
        <v>1542</v>
      </c>
      <c r="C771" s="70"/>
      <c r="D771" s="70" t="s">
        <v>433</v>
      </c>
      <c r="E771" s="70" t="s">
        <v>362</v>
      </c>
      <c r="F771" s="70" t="s">
        <v>32</v>
      </c>
      <c r="G771" s="70" t="s">
        <v>343</v>
      </c>
      <c r="H771" s="71" t="s">
        <v>1543</v>
      </c>
      <c r="I771" s="76" t="s">
        <v>14816</v>
      </c>
      <c r="J771" s="134"/>
      <c r="K771" s="123" t="s">
        <v>44</v>
      </c>
      <c r="L771" s="93" t="s">
        <v>36</v>
      </c>
      <c r="M771" s="76" t="s">
        <v>37</v>
      </c>
      <c r="N771" s="93" t="s">
        <v>27</v>
      </c>
      <c r="O771" s="76" t="s">
        <v>15626</v>
      </c>
      <c r="P771" s="76">
        <v>289</v>
      </c>
      <c r="Q771" s="1">
        <v>1</v>
      </c>
    </row>
    <row r="772" spans="1:21" s="73" customFormat="1" ht="15" customHeight="1">
      <c r="A772" s="69" t="s">
        <v>328</v>
      </c>
      <c r="B772" s="70" t="s">
        <v>1544</v>
      </c>
      <c r="C772" s="70"/>
      <c r="D772" s="70"/>
      <c r="E772" s="70"/>
      <c r="F772" s="70" t="s">
        <v>32</v>
      </c>
      <c r="G772" s="70" t="s">
        <v>332</v>
      </c>
      <c r="H772" s="71" t="s">
        <v>1545</v>
      </c>
      <c r="I772" s="76"/>
      <c r="J772" s="73" t="s">
        <v>16378</v>
      </c>
      <c r="K772" s="73" t="s">
        <v>35</v>
      </c>
      <c r="L772" s="93" t="s">
        <v>36</v>
      </c>
      <c r="M772" s="76" t="s">
        <v>14484</v>
      </c>
      <c r="N772" s="93" t="s">
        <v>27</v>
      </c>
      <c r="O772" s="76" t="s">
        <v>15626</v>
      </c>
      <c r="P772" s="76">
        <v>3668</v>
      </c>
      <c r="U772" s="1" t="s">
        <v>16419</v>
      </c>
    </row>
    <row r="773" spans="1:21" s="73" customFormat="1" ht="15" customHeight="1">
      <c r="A773" s="69" t="s">
        <v>328</v>
      </c>
      <c r="B773" s="70" t="s">
        <v>1546</v>
      </c>
      <c r="C773" s="70"/>
      <c r="D773" s="70"/>
      <c r="E773" s="70"/>
      <c r="F773" s="70" t="s">
        <v>32</v>
      </c>
      <c r="G773" s="70" t="s">
        <v>401</v>
      </c>
      <c r="H773" s="71" t="s">
        <v>1547</v>
      </c>
      <c r="I773" s="76"/>
      <c r="J773" s="73" t="s">
        <v>16378</v>
      </c>
      <c r="K773" s="73" t="s">
        <v>35</v>
      </c>
      <c r="L773" s="93" t="s">
        <v>36</v>
      </c>
      <c r="M773" s="76" t="s">
        <v>14484</v>
      </c>
      <c r="N773" s="93" t="s">
        <v>27</v>
      </c>
      <c r="O773" s="76" t="s">
        <v>15626</v>
      </c>
      <c r="P773" s="76">
        <v>1421</v>
      </c>
      <c r="U773" s="1" t="s">
        <v>16419</v>
      </c>
    </row>
    <row r="774" spans="1:21" s="73" customFormat="1" ht="15" customHeight="1">
      <c r="A774" s="69" t="s">
        <v>328</v>
      </c>
      <c r="B774" s="70" t="s">
        <v>1548</v>
      </c>
      <c r="C774" s="70"/>
      <c r="D774" s="70"/>
      <c r="E774" s="70"/>
      <c r="F774" s="70" t="s">
        <v>32</v>
      </c>
      <c r="G774" s="70" t="s">
        <v>401</v>
      </c>
      <c r="H774" s="71" t="s">
        <v>1549</v>
      </c>
      <c r="I774" s="76"/>
      <c r="J774" s="73" t="s">
        <v>16378</v>
      </c>
      <c r="K774" s="73" t="s">
        <v>35</v>
      </c>
      <c r="L774" s="93" t="s">
        <v>36</v>
      </c>
      <c r="M774" s="76" t="s">
        <v>14484</v>
      </c>
      <c r="N774" s="93" t="s">
        <v>27</v>
      </c>
      <c r="O774" s="76" t="s">
        <v>15626</v>
      </c>
      <c r="P774" s="76">
        <v>127</v>
      </c>
      <c r="U774" s="1" t="s">
        <v>16419</v>
      </c>
    </row>
    <row r="775" spans="1:21" s="73" customFormat="1" ht="15" customHeight="1">
      <c r="A775" s="69" t="s">
        <v>328</v>
      </c>
      <c r="B775" s="70" t="s">
        <v>1550</v>
      </c>
      <c r="C775" s="70"/>
      <c r="D775" s="70"/>
      <c r="E775" s="70"/>
      <c r="F775" s="70" t="s">
        <v>32</v>
      </c>
      <c r="G775" s="70"/>
      <c r="H775" s="71" t="s">
        <v>1551</v>
      </c>
      <c r="I775" s="76" t="s">
        <v>14971</v>
      </c>
      <c r="J775" s="134"/>
      <c r="K775" s="123" t="s">
        <v>44</v>
      </c>
      <c r="L775" s="93" t="s">
        <v>36</v>
      </c>
      <c r="M775" s="76" t="s">
        <v>37</v>
      </c>
      <c r="N775" s="93" t="s">
        <v>22</v>
      </c>
      <c r="O775" s="76" t="s">
        <v>15626</v>
      </c>
      <c r="P775" s="76">
        <v>3652</v>
      </c>
      <c r="Q775" s="1">
        <v>1</v>
      </c>
    </row>
    <row r="776" spans="1:21" s="73" customFormat="1" ht="15" customHeight="1">
      <c r="A776" s="69" t="s">
        <v>328</v>
      </c>
      <c r="B776" s="70" t="s">
        <v>1552</v>
      </c>
      <c r="C776" s="70"/>
      <c r="D776" s="70"/>
      <c r="E776" s="70"/>
      <c r="F776" s="70" t="s">
        <v>32</v>
      </c>
      <c r="G776" s="70" t="s">
        <v>66</v>
      </c>
      <c r="H776" s="71" t="s">
        <v>1553</v>
      </c>
      <c r="I776" s="76"/>
      <c r="J776" s="73" t="s">
        <v>16378</v>
      </c>
      <c r="K776" s="73" t="s">
        <v>35</v>
      </c>
      <c r="L776" s="93" t="s">
        <v>36</v>
      </c>
      <c r="M776" s="76" t="s">
        <v>14484</v>
      </c>
      <c r="N776" s="93" t="s">
        <v>27</v>
      </c>
      <c r="O776" s="76" t="s">
        <v>15626</v>
      </c>
      <c r="P776" s="76">
        <v>3526</v>
      </c>
      <c r="U776" s="1" t="s">
        <v>16419</v>
      </c>
    </row>
    <row r="777" spans="1:21" s="73" customFormat="1" ht="45" customHeight="1">
      <c r="A777" s="69" t="s">
        <v>328</v>
      </c>
      <c r="B777" s="70" t="s">
        <v>532</v>
      </c>
      <c r="C777" s="70"/>
      <c r="D777" s="70"/>
      <c r="E777" s="70"/>
      <c r="F777" s="70" t="s">
        <v>32</v>
      </c>
      <c r="G777" s="70" t="s">
        <v>533</v>
      </c>
      <c r="H777" s="71" t="s">
        <v>534</v>
      </c>
      <c r="I777" s="353" t="s">
        <v>16762</v>
      </c>
      <c r="J777" s="73" t="s">
        <v>16377</v>
      </c>
      <c r="K777" s="73" t="s">
        <v>35</v>
      </c>
      <c r="L777" s="93" t="s">
        <v>36</v>
      </c>
      <c r="M777" s="76" t="s">
        <v>14484</v>
      </c>
      <c r="N777" s="93" t="s">
        <v>27</v>
      </c>
      <c r="O777" s="76" t="s">
        <v>15626</v>
      </c>
      <c r="P777" s="76">
        <v>5068</v>
      </c>
      <c r="U777" s="73" t="s">
        <v>16418</v>
      </c>
    </row>
    <row r="778" spans="1:21" s="73" customFormat="1" ht="45" customHeight="1">
      <c r="A778" s="69" t="s">
        <v>328</v>
      </c>
      <c r="B778" s="70" t="s">
        <v>1223</v>
      </c>
      <c r="C778" s="70"/>
      <c r="D778" s="70"/>
      <c r="E778" s="70"/>
      <c r="F778" s="70" t="s">
        <v>32</v>
      </c>
      <c r="G778" s="70" t="s">
        <v>533</v>
      </c>
      <c r="H778" s="71" t="s">
        <v>1224</v>
      </c>
      <c r="I778" s="449" t="s">
        <v>16763</v>
      </c>
      <c r="J778" s="73" t="s">
        <v>16377</v>
      </c>
      <c r="K778" s="73" t="s">
        <v>35</v>
      </c>
      <c r="L778" s="93" t="s">
        <v>36</v>
      </c>
      <c r="M778" s="76" t="s">
        <v>14484</v>
      </c>
      <c r="N778" s="93" t="s">
        <v>27</v>
      </c>
      <c r="O778" s="76" t="s">
        <v>15626</v>
      </c>
      <c r="P778" s="76">
        <v>1814</v>
      </c>
      <c r="T778" s="73" t="s">
        <v>14741</v>
      </c>
      <c r="U778" s="73" t="s">
        <v>16418</v>
      </c>
    </row>
    <row r="779" spans="1:21" s="73" customFormat="1" ht="45" customHeight="1">
      <c r="A779" s="69" t="s">
        <v>328</v>
      </c>
      <c r="B779" s="70" t="s">
        <v>2050</v>
      </c>
      <c r="C779" s="70"/>
      <c r="D779" s="70"/>
      <c r="E779" s="70"/>
      <c r="F779" s="70" t="s">
        <v>32</v>
      </c>
      <c r="G779" s="70" t="s">
        <v>533</v>
      </c>
      <c r="H779" s="71" t="s">
        <v>2052</v>
      </c>
      <c r="I779" s="353" t="s">
        <v>16764</v>
      </c>
      <c r="J779" s="73" t="s">
        <v>16377</v>
      </c>
      <c r="K779" s="73" t="s">
        <v>35</v>
      </c>
      <c r="L779" s="93" t="s">
        <v>36</v>
      </c>
      <c r="M779" s="76" t="s">
        <v>14484</v>
      </c>
      <c r="N779" s="93" t="s">
        <v>27</v>
      </c>
      <c r="O779" s="76" t="s">
        <v>15626</v>
      </c>
      <c r="P779" s="76"/>
      <c r="U779" s="73" t="s">
        <v>16418</v>
      </c>
    </row>
    <row r="780" spans="1:21" s="73" customFormat="1" ht="15" customHeight="1">
      <c r="A780" s="69" t="s">
        <v>328</v>
      </c>
      <c r="B780" s="70" t="s">
        <v>1560</v>
      </c>
      <c r="C780" s="70"/>
      <c r="D780" s="70"/>
      <c r="E780" s="70"/>
      <c r="F780" s="70" t="s">
        <v>32</v>
      </c>
      <c r="G780" s="70"/>
      <c r="H780" s="71" t="s">
        <v>1561</v>
      </c>
      <c r="I780" s="76"/>
      <c r="K780" s="73" t="s">
        <v>14487</v>
      </c>
      <c r="L780" s="93" t="s">
        <v>124</v>
      </c>
      <c r="M780" s="76" t="s">
        <v>15636</v>
      </c>
      <c r="N780" s="93" t="s">
        <v>27</v>
      </c>
      <c r="O780" s="76" t="s">
        <v>15626</v>
      </c>
      <c r="P780" s="76">
        <v>2744</v>
      </c>
      <c r="Q780" s="1">
        <v>1</v>
      </c>
    </row>
    <row r="781" spans="1:21" s="73" customFormat="1" ht="15" customHeight="1">
      <c r="A781" s="69" t="s">
        <v>328</v>
      </c>
      <c r="B781" s="70" t="s">
        <v>1562</v>
      </c>
      <c r="C781" s="70"/>
      <c r="D781" s="70"/>
      <c r="E781" s="70"/>
      <c r="F781" s="70" t="s">
        <v>32</v>
      </c>
      <c r="G781" s="70"/>
      <c r="H781" s="71" t="s">
        <v>1563</v>
      </c>
      <c r="I781" s="76" t="s">
        <v>15156</v>
      </c>
      <c r="J781" s="134"/>
      <c r="K781" s="123" t="s">
        <v>44</v>
      </c>
      <c r="L781" s="93" t="s">
        <v>36</v>
      </c>
      <c r="M781" s="76" t="s">
        <v>37</v>
      </c>
      <c r="N781" s="93" t="s">
        <v>27</v>
      </c>
      <c r="O781" s="76" t="s">
        <v>15626</v>
      </c>
      <c r="P781" s="76">
        <v>113</v>
      </c>
      <c r="Q781" s="1">
        <v>1</v>
      </c>
    </row>
    <row r="782" spans="1:21" s="73" customFormat="1" ht="15" customHeight="1">
      <c r="A782" s="69" t="s">
        <v>328</v>
      </c>
      <c r="B782" s="70" t="s">
        <v>1564</v>
      </c>
      <c r="C782" s="70"/>
      <c r="D782" s="70"/>
      <c r="E782" s="70"/>
      <c r="F782" s="70" t="s">
        <v>32</v>
      </c>
      <c r="G782" s="70"/>
      <c r="H782" s="71" t="s">
        <v>1565</v>
      </c>
      <c r="I782" s="76" t="s">
        <v>14738</v>
      </c>
      <c r="J782" s="134"/>
      <c r="K782" s="123" t="s">
        <v>44</v>
      </c>
      <c r="L782" s="93" t="s">
        <v>36</v>
      </c>
      <c r="M782" s="76" t="s">
        <v>37</v>
      </c>
      <c r="N782" s="93" t="s">
        <v>27</v>
      </c>
      <c r="O782" s="76" t="s">
        <v>15626</v>
      </c>
      <c r="P782" s="76">
        <v>7273</v>
      </c>
    </row>
    <row r="783" spans="1:21" s="73" customFormat="1" ht="15" customHeight="1">
      <c r="A783" s="69" t="s">
        <v>328</v>
      </c>
      <c r="B783" s="70" t="s">
        <v>1566</v>
      </c>
      <c r="C783" s="70"/>
      <c r="D783" s="70"/>
      <c r="E783" s="70"/>
      <c r="F783" s="70" t="s">
        <v>32</v>
      </c>
      <c r="G783" s="70"/>
      <c r="H783" s="71" t="s">
        <v>1567</v>
      </c>
      <c r="I783" s="76" t="s">
        <v>15178</v>
      </c>
      <c r="J783" s="134"/>
      <c r="K783" s="123" t="s">
        <v>44</v>
      </c>
      <c r="L783" s="93" t="s">
        <v>36</v>
      </c>
      <c r="M783" s="76" t="s">
        <v>37</v>
      </c>
      <c r="N783" s="93" t="s">
        <v>27</v>
      </c>
      <c r="O783" s="76" t="s">
        <v>15626</v>
      </c>
      <c r="P783" s="76">
        <v>82</v>
      </c>
    </row>
    <row r="784" spans="1:21" s="73" customFormat="1" ht="15" customHeight="1">
      <c r="A784" s="69" t="s">
        <v>328</v>
      </c>
      <c r="B784" s="70" t="s">
        <v>1568</v>
      </c>
      <c r="C784" s="70"/>
      <c r="D784" s="70" t="s">
        <v>427</v>
      </c>
      <c r="E784" s="70" t="s">
        <v>1136</v>
      </c>
      <c r="F784" s="70" t="s">
        <v>32</v>
      </c>
      <c r="G784" s="70" t="s">
        <v>427</v>
      </c>
      <c r="H784" s="71" t="s">
        <v>1569</v>
      </c>
      <c r="I784" s="76" t="s">
        <v>15166</v>
      </c>
      <c r="J784" s="134"/>
      <c r="K784" s="123" t="s">
        <v>44</v>
      </c>
      <c r="L784" s="93" t="s">
        <v>36</v>
      </c>
      <c r="M784" s="76" t="s">
        <v>37</v>
      </c>
      <c r="N784" s="93" t="s">
        <v>27</v>
      </c>
      <c r="O784" s="76" t="s">
        <v>15626</v>
      </c>
      <c r="P784" s="76">
        <v>77</v>
      </c>
      <c r="Q784" s="1">
        <v>1</v>
      </c>
    </row>
    <row r="785" spans="1:21" s="73" customFormat="1" ht="45" customHeight="1">
      <c r="A785" s="69" t="s">
        <v>328</v>
      </c>
      <c r="B785" s="70" t="s">
        <v>1175</v>
      </c>
      <c r="C785" s="70"/>
      <c r="D785" s="70"/>
      <c r="E785" s="70"/>
      <c r="F785" s="70" t="s">
        <v>32</v>
      </c>
      <c r="G785" s="70" t="s">
        <v>533</v>
      </c>
      <c r="H785" s="71" t="s">
        <v>1176</v>
      </c>
      <c r="I785" s="353" t="s">
        <v>16765</v>
      </c>
      <c r="J785" s="73" t="s">
        <v>16377</v>
      </c>
      <c r="K785" s="73" t="s">
        <v>35</v>
      </c>
      <c r="L785" s="93" t="s">
        <v>36</v>
      </c>
      <c r="M785" s="76" t="s">
        <v>14484</v>
      </c>
      <c r="N785" s="93" t="s">
        <v>27</v>
      </c>
      <c r="O785" s="76" t="s">
        <v>15626</v>
      </c>
      <c r="P785" s="76">
        <v>514</v>
      </c>
      <c r="Q785" s="76"/>
      <c r="R785" s="76"/>
      <c r="S785" s="76"/>
      <c r="T785" s="76"/>
      <c r="U785" s="73" t="s">
        <v>16418</v>
      </c>
    </row>
    <row r="786" spans="1:21" s="73" customFormat="1" ht="30" customHeight="1">
      <c r="A786" s="69" t="s">
        <v>328</v>
      </c>
      <c r="B786" s="70" t="s">
        <v>1179</v>
      </c>
      <c r="C786" s="70"/>
      <c r="D786" s="70"/>
      <c r="E786" s="70"/>
      <c r="F786" s="70" t="s">
        <v>32</v>
      </c>
      <c r="G786" s="70" t="s">
        <v>533</v>
      </c>
      <c r="H786" s="71" t="s">
        <v>1181</v>
      </c>
      <c r="I786" s="353" t="s">
        <v>16766</v>
      </c>
      <c r="J786" s="73" t="s">
        <v>16377</v>
      </c>
      <c r="K786" s="73" t="s">
        <v>35</v>
      </c>
      <c r="L786" s="93" t="s">
        <v>36</v>
      </c>
      <c r="M786" s="76" t="s">
        <v>14484</v>
      </c>
      <c r="N786" s="93" t="s">
        <v>27</v>
      </c>
      <c r="O786" s="76" t="s">
        <v>15626</v>
      </c>
      <c r="P786" s="76">
        <v>5544</v>
      </c>
      <c r="Q786" s="76"/>
      <c r="R786" s="76"/>
      <c r="S786" s="76"/>
      <c r="T786" s="76"/>
      <c r="U786" s="73" t="s">
        <v>16418</v>
      </c>
    </row>
    <row r="787" spans="1:21" s="73" customFormat="1" ht="15" customHeight="1">
      <c r="A787" s="69" t="s">
        <v>328</v>
      </c>
      <c r="B787" s="70" t="s">
        <v>698</v>
      </c>
      <c r="C787" s="70"/>
      <c r="D787" s="70"/>
      <c r="E787" s="70"/>
      <c r="F787" s="70" t="s">
        <v>32</v>
      </c>
      <c r="G787" s="70" t="s">
        <v>533</v>
      </c>
      <c r="H787" s="71" t="s">
        <v>699</v>
      </c>
      <c r="I787" s="353" t="s">
        <v>16767</v>
      </c>
      <c r="J787" s="73" t="s">
        <v>16377</v>
      </c>
      <c r="K787" s="73" t="s">
        <v>35</v>
      </c>
      <c r="L787" s="93" t="s">
        <v>36</v>
      </c>
      <c r="M787" s="76" t="s">
        <v>14484</v>
      </c>
      <c r="N787" s="93" t="s">
        <v>27</v>
      </c>
      <c r="O787" s="76" t="s">
        <v>15626</v>
      </c>
      <c r="P787" s="76">
        <v>4021</v>
      </c>
      <c r="U787" s="73" t="s">
        <v>16418</v>
      </c>
    </row>
    <row r="788" spans="1:21" s="73" customFormat="1" ht="45" customHeight="1">
      <c r="A788" s="69" t="s">
        <v>328</v>
      </c>
      <c r="B788" s="70" t="s">
        <v>1289</v>
      </c>
      <c r="C788" s="70"/>
      <c r="D788" s="70"/>
      <c r="E788" s="70"/>
      <c r="F788" s="70" t="s">
        <v>32</v>
      </c>
      <c r="G788" s="70" t="s">
        <v>533</v>
      </c>
      <c r="H788" s="71" t="s">
        <v>1290</v>
      </c>
      <c r="I788" s="353" t="s">
        <v>16768</v>
      </c>
      <c r="J788" s="73" t="s">
        <v>16377</v>
      </c>
      <c r="K788" s="73" t="s">
        <v>35</v>
      </c>
      <c r="L788" s="93" t="s">
        <v>36</v>
      </c>
      <c r="M788" s="76" t="s">
        <v>14484</v>
      </c>
      <c r="N788" s="93" t="s">
        <v>27</v>
      </c>
      <c r="O788" s="76" t="s">
        <v>15626</v>
      </c>
      <c r="P788" s="76">
        <v>1663</v>
      </c>
      <c r="U788" s="73" t="s">
        <v>16418</v>
      </c>
    </row>
    <row r="789" spans="1:21" s="73" customFormat="1" ht="15" customHeight="1">
      <c r="A789" s="69" t="s">
        <v>328</v>
      </c>
      <c r="B789" s="70" t="s">
        <v>1389</v>
      </c>
      <c r="C789" s="70"/>
      <c r="D789" s="70"/>
      <c r="E789" s="70"/>
      <c r="F789" s="70" t="s">
        <v>32</v>
      </c>
      <c r="G789" s="70" t="s">
        <v>533</v>
      </c>
      <c r="H789" s="71" t="s">
        <v>1390</v>
      </c>
      <c r="I789" s="353" t="s">
        <v>16769</v>
      </c>
      <c r="J789" s="73" t="s">
        <v>16377</v>
      </c>
      <c r="K789" s="73" t="s">
        <v>35</v>
      </c>
      <c r="L789" s="93" t="s">
        <v>36</v>
      </c>
      <c r="M789" s="76" t="s">
        <v>14484</v>
      </c>
      <c r="N789" s="93" t="s">
        <v>27</v>
      </c>
      <c r="O789" s="76" t="s">
        <v>15626</v>
      </c>
      <c r="P789" s="76">
        <v>2998</v>
      </c>
      <c r="U789" s="73" t="s">
        <v>16418</v>
      </c>
    </row>
    <row r="790" spans="1:21" s="73" customFormat="1" ht="15" customHeight="1">
      <c r="A790" s="69" t="s">
        <v>328</v>
      </c>
      <c r="B790" s="70" t="s">
        <v>3679</v>
      </c>
      <c r="C790" s="70"/>
      <c r="D790" s="70"/>
      <c r="E790" s="70"/>
      <c r="F790" s="70" t="s">
        <v>32</v>
      </c>
      <c r="G790" s="70" t="s">
        <v>533</v>
      </c>
      <c r="H790" s="71" t="s">
        <v>3680</v>
      </c>
      <c r="I790" s="353" t="s">
        <v>16770</v>
      </c>
      <c r="J790" s="73" t="s">
        <v>16377</v>
      </c>
      <c r="K790" s="73" t="s">
        <v>35</v>
      </c>
      <c r="L790" s="93" t="s">
        <v>36</v>
      </c>
      <c r="M790" s="76" t="s">
        <v>14484</v>
      </c>
      <c r="N790" s="93" t="s">
        <v>27</v>
      </c>
      <c r="O790" s="76" t="s">
        <v>15626</v>
      </c>
      <c r="P790" s="76"/>
      <c r="U790" s="73" t="s">
        <v>16418</v>
      </c>
    </row>
    <row r="791" spans="1:21" s="73" customFormat="1" ht="15" customHeight="1">
      <c r="A791" s="69" t="s">
        <v>328</v>
      </c>
      <c r="B791" s="70" t="s">
        <v>1291</v>
      </c>
      <c r="C791" s="70"/>
      <c r="D791" s="70"/>
      <c r="E791" s="70"/>
      <c r="F791" s="70" t="s">
        <v>32</v>
      </c>
      <c r="G791" s="70" t="s">
        <v>533</v>
      </c>
      <c r="H791" s="71" t="s">
        <v>1292</v>
      </c>
      <c r="I791" s="138" t="s">
        <v>16771</v>
      </c>
      <c r="J791" s="73" t="s">
        <v>16377</v>
      </c>
      <c r="K791" s="73" t="s">
        <v>35</v>
      </c>
      <c r="L791" s="93" t="s">
        <v>36</v>
      </c>
      <c r="M791" s="76" t="s">
        <v>14484</v>
      </c>
      <c r="N791" s="93" t="s">
        <v>27</v>
      </c>
      <c r="O791" s="76" t="s">
        <v>15626</v>
      </c>
      <c r="P791" s="76">
        <v>4438</v>
      </c>
      <c r="U791" s="73" t="s">
        <v>16418</v>
      </c>
    </row>
    <row r="792" spans="1:21" s="73" customFormat="1" ht="15" customHeight="1">
      <c r="A792" s="69" t="s">
        <v>328</v>
      </c>
      <c r="B792" s="70" t="s">
        <v>2050</v>
      </c>
      <c r="C792" s="70"/>
      <c r="D792" s="70"/>
      <c r="E792" s="70"/>
      <c r="F792" s="70" t="s">
        <v>32</v>
      </c>
      <c r="G792" s="70" t="s">
        <v>533</v>
      </c>
      <c r="H792" s="71" t="s">
        <v>2053</v>
      </c>
      <c r="I792" s="353" t="s">
        <v>16772</v>
      </c>
      <c r="J792" s="73" t="s">
        <v>16377</v>
      </c>
      <c r="K792" s="73" t="s">
        <v>35</v>
      </c>
      <c r="L792" s="93" t="s">
        <v>36</v>
      </c>
      <c r="M792" s="76" t="s">
        <v>14484</v>
      </c>
      <c r="N792" s="93" t="s">
        <v>27</v>
      </c>
      <c r="O792" s="76" t="s">
        <v>15626</v>
      </c>
      <c r="P792" s="76">
        <v>3198</v>
      </c>
      <c r="U792" s="73" t="s">
        <v>16418</v>
      </c>
    </row>
    <row r="793" spans="1:21" s="73" customFormat="1" ht="15" customHeight="1">
      <c r="A793" s="69" t="s">
        <v>328</v>
      </c>
      <c r="B793" s="70" t="s">
        <v>1617</v>
      </c>
      <c r="C793" s="70"/>
      <c r="D793" s="70"/>
      <c r="E793" s="70"/>
      <c r="F793" s="70" t="s">
        <v>32</v>
      </c>
      <c r="G793" s="70" t="s">
        <v>533</v>
      </c>
      <c r="H793" s="71" t="s">
        <v>1618</v>
      </c>
      <c r="I793" s="353" t="s">
        <v>16773</v>
      </c>
      <c r="J793" s="73" t="s">
        <v>16377</v>
      </c>
      <c r="K793" s="73" t="s">
        <v>35</v>
      </c>
      <c r="L793" s="93" t="s">
        <v>36</v>
      </c>
      <c r="M793" s="76" t="s">
        <v>14484</v>
      </c>
      <c r="N793" s="93" t="s">
        <v>27</v>
      </c>
      <c r="O793" s="76" t="s">
        <v>15626</v>
      </c>
      <c r="P793" s="76">
        <v>1390</v>
      </c>
      <c r="U793" s="73" t="s">
        <v>16418</v>
      </c>
    </row>
    <row r="794" spans="1:21" s="73" customFormat="1" ht="15" customHeight="1">
      <c r="A794" s="69" t="s">
        <v>328</v>
      </c>
      <c r="B794" s="70" t="s">
        <v>3745</v>
      </c>
      <c r="C794" s="70"/>
      <c r="D794" s="70"/>
      <c r="E794" s="70"/>
      <c r="F794" s="70" t="s">
        <v>32</v>
      </c>
      <c r="G794" s="70" t="s">
        <v>575</v>
      </c>
      <c r="H794" s="71" t="s">
        <v>3746</v>
      </c>
      <c r="I794" s="353" t="s">
        <v>16774</v>
      </c>
      <c r="J794" s="73" t="s">
        <v>16377</v>
      </c>
      <c r="K794" s="73" t="s">
        <v>35</v>
      </c>
      <c r="L794" s="93" t="s">
        <v>36</v>
      </c>
      <c r="M794" s="76" t="s">
        <v>14484</v>
      </c>
      <c r="N794" s="93" t="s">
        <v>27</v>
      </c>
      <c r="O794" s="76" t="s">
        <v>15626</v>
      </c>
      <c r="P794" s="76">
        <v>16126</v>
      </c>
      <c r="U794" s="73" t="s">
        <v>16418</v>
      </c>
    </row>
    <row r="795" spans="1:21" s="73" customFormat="1" ht="30" customHeight="1">
      <c r="A795" s="69" t="s">
        <v>328</v>
      </c>
      <c r="B795" s="70" t="s">
        <v>3743</v>
      </c>
      <c r="C795" s="70"/>
      <c r="D795" s="70"/>
      <c r="E795" s="70"/>
      <c r="F795" s="70" t="s">
        <v>32</v>
      </c>
      <c r="G795" s="70" t="s">
        <v>575</v>
      </c>
      <c r="H795" s="71" t="s">
        <v>3744</v>
      </c>
      <c r="I795" s="353" t="s">
        <v>16775</v>
      </c>
      <c r="J795" s="73" t="s">
        <v>16377</v>
      </c>
      <c r="K795" s="73" t="s">
        <v>35</v>
      </c>
      <c r="L795" s="93" t="s">
        <v>36</v>
      </c>
      <c r="M795" s="76" t="s">
        <v>14484</v>
      </c>
      <c r="N795" s="93" t="s">
        <v>27</v>
      </c>
      <c r="O795" s="76" t="s">
        <v>15626</v>
      </c>
      <c r="P795" s="76">
        <v>315</v>
      </c>
      <c r="U795" s="73" t="s">
        <v>16418</v>
      </c>
    </row>
    <row r="796" spans="1:21" s="73" customFormat="1" ht="30" customHeight="1">
      <c r="A796" s="69" t="s">
        <v>328</v>
      </c>
      <c r="B796" s="70" t="s">
        <v>2889</v>
      </c>
      <c r="C796" s="70"/>
      <c r="D796" s="70"/>
      <c r="E796" s="70"/>
      <c r="F796" s="70" t="s">
        <v>32</v>
      </c>
      <c r="G796" s="70" t="s">
        <v>448</v>
      </c>
      <c r="H796" s="71" t="s">
        <v>2890</v>
      </c>
      <c r="I796" t="s">
        <v>16404</v>
      </c>
      <c r="J796" s="73" t="s">
        <v>16378</v>
      </c>
      <c r="K796" s="73" t="s">
        <v>35</v>
      </c>
      <c r="L796" s="93" t="s">
        <v>36</v>
      </c>
      <c r="M796" s="76" t="s">
        <v>14484</v>
      </c>
      <c r="N796" s="93" t="s">
        <v>27</v>
      </c>
      <c r="O796" s="76" t="s">
        <v>15626</v>
      </c>
      <c r="P796" s="76">
        <v>178</v>
      </c>
      <c r="T796" s="73" t="s">
        <v>14741</v>
      </c>
      <c r="U796" s="1" t="s">
        <v>16419</v>
      </c>
    </row>
    <row r="797" spans="1:21" s="73" customFormat="1" ht="30" customHeight="1">
      <c r="A797" s="69" t="s">
        <v>328</v>
      </c>
      <c r="B797" s="70" t="s">
        <v>2280</v>
      </c>
      <c r="C797" s="70"/>
      <c r="D797" s="70"/>
      <c r="E797" s="70"/>
      <c r="F797" s="70" t="s">
        <v>32</v>
      </c>
      <c r="G797" s="70" t="s">
        <v>575</v>
      </c>
      <c r="H797" s="71" t="s">
        <v>2281</v>
      </c>
      <c r="I797" s="353" t="s">
        <v>16776</v>
      </c>
      <c r="J797" s="73" t="s">
        <v>16377</v>
      </c>
      <c r="K797" s="73" t="s">
        <v>35</v>
      </c>
      <c r="L797" s="93" t="s">
        <v>36</v>
      </c>
      <c r="M797" s="76" t="s">
        <v>14484</v>
      </c>
      <c r="N797" s="93" t="s">
        <v>27</v>
      </c>
      <c r="O797" s="76" t="s">
        <v>15626</v>
      </c>
      <c r="P797" s="76">
        <v>210</v>
      </c>
      <c r="U797" s="73" t="s">
        <v>16418</v>
      </c>
    </row>
    <row r="798" spans="1:21" s="73" customFormat="1" ht="15" customHeight="1">
      <c r="A798" s="69" t="s">
        <v>328</v>
      </c>
      <c r="B798" s="70" t="s">
        <v>1325</v>
      </c>
      <c r="C798" s="70"/>
      <c r="D798" s="70"/>
      <c r="E798" s="70"/>
      <c r="F798" s="70" t="s">
        <v>32</v>
      </c>
      <c r="G798" s="70" t="s">
        <v>442</v>
      </c>
      <c r="H798" s="71" t="s">
        <v>1326</v>
      </c>
      <c r="I798" s="353" t="s">
        <v>16777</v>
      </c>
      <c r="J798" s="73" t="s">
        <v>16377</v>
      </c>
      <c r="K798" s="73" t="s">
        <v>35</v>
      </c>
      <c r="L798" s="93" t="s">
        <v>36</v>
      </c>
      <c r="M798" s="76" t="s">
        <v>14484</v>
      </c>
      <c r="N798" s="93" t="s">
        <v>27</v>
      </c>
      <c r="O798" s="76" t="s">
        <v>15626</v>
      </c>
      <c r="P798" s="76">
        <v>17</v>
      </c>
      <c r="U798" s="73" t="s">
        <v>16418</v>
      </c>
    </row>
    <row r="799" spans="1:21" s="73" customFormat="1" ht="15" customHeight="1">
      <c r="A799" s="69" t="s">
        <v>328</v>
      </c>
      <c r="B799" s="70" t="s">
        <v>1721</v>
      </c>
      <c r="C799" s="70"/>
      <c r="D799" s="70"/>
      <c r="E799" s="70"/>
      <c r="F799" s="70" t="s">
        <v>32</v>
      </c>
      <c r="G799" s="70" t="s">
        <v>442</v>
      </c>
      <c r="H799" s="71" t="s">
        <v>1722</v>
      </c>
      <c r="I799" s="353" t="s">
        <v>16778</v>
      </c>
      <c r="J799" s="73" t="s">
        <v>16377</v>
      </c>
      <c r="K799" s="73" t="s">
        <v>35</v>
      </c>
      <c r="L799" s="93" t="s">
        <v>36</v>
      </c>
      <c r="M799" s="76" t="s">
        <v>14484</v>
      </c>
      <c r="N799" s="93" t="s">
        <v>27</v>
      </c>
      <c r="O799" s="76" t="s">
        <v>15626</v>
      </c>
      <c r="P799" s="76">
        <v>90</v>
      </c>
      <c r="U799" s="73" t="s">
        <v>16418</v>
      </c>
    </row>
    <row r="800" spans="1:21" s="73" customFormat="1" ht="15" customHeight="1">
      <c r="A800" s="69" t="s">
        <v>328</v>
      </c>
      <c r="B800" s="70" t="s">
        <v>1313</v>
      </c>
      <c r="C800" s="70"/>
      <c r="D800" s="70"/>
      <c r="E800" s="70"/>
      <c r="F800" s="70" t="s">
        <v>32</v>
      </c>
      <c r="G800" s="70" t="s">
        <v>442</v>
      </c>
      <c r="H800" s="71" t="s">
        <v>1314</v>
      </c>
      <c r="I800" s="353" t="s">
        <v>16779</v>
      </c>
      <c r="J800" s="73" t="s">
        <v>16377</v>
      </c>
      <c r="K800" s="73" t="s">
        <v>35</v>
      </c>
      <c r="L800" s="93" t="s">
        <v>36</v>
      </c>
      <c r="M800" s="76" t="s">
        <v>14484</v>
      </c>
      <c r="N800" s="93" t="s">
        <v>27</v>
      </c>
      <c r="O800" s="76" t="s">
        <v>15626</v>
      </c>
      <c r="P800" s="76">
        <v>18</v>
      </c>
      <c r="U800" s="73" t="s">
        <v>16418</v>
      </c>
    </row>
    <row r="801" spans="1:21" s="73" customFormat="1" ht="15" customHeight="1">
      <c r="A801" s="69" t="s">
        <v>328</v>
      </c>
      <c r="B801" s="70" t="s">
        <v>1321</v>
      </c>
      <c r="C801" s="70"/>
      <c r="D801" s="70"/>
      <c r="E801" s="70"/>
      <c r="F801" s="70" t="s">
        <v>32</v>
      </c>
      <c r="G801" s="70" t="s">
        <v>442</v>
      </c>
      <c r="H801" s="71" t="s">
        <v>1322</v>
      </c>
      <c r="I801" s="449" t="s">
        <v>16780</v>
      </c>
      <c r="J801" s="73" t="s">
        <v>16377</v>
      </c>
      <c r="K801" s="73" t="s">
        <v>35</v>
      </c>
      <c r="L801" s="93" t="s">
        <v>36</v>
      </c>
      <c r="M801" s="76" t="s">
        <v>14484</v>
      </c>
      <c r="N801" s="93" t="s">
        <v>27</v>
      </c>
      <c r="O801" s="76" t="s">
        <v>15626</v>
      </c>
      <c r="P801" s="76">
        <v>31</v>
      </c>
      <c r="T801" s="73" t="s">
        <v>14741</v>
      </c>
      <c r="U801" s="73" t="s">
        <v>16418</v>
      </c>
    </row>
    <row r="802" spans="1:21" s="73" customFormat="1" ht="15" customHeight="1">
      <c r="A802" s="69" t="s">
        <v>328</v>
      </c>
      <c r="B802" s="70" t="s">
        <v>1333</v>
      </c>
      <c r="C802" s="70"/>
      <c r="D802" s="70"/>
      <c r="E802" s="70"/>
      <c r="F802" s="70" t="s">
        <v>32</v>
      </c>
      <c r="G802" s="70" t="s">
        <v>442</v>
      </c>
      <c r="H802" s="71" t="s">
        <v>1334</v>
      </c>
      <c r="I802" s="353" t="s">
        <v>16781</v>
      </c>
      <c r="J802" s="73" t="s">
        <v>16377</v>
      </c>
      <c r="K802" s="73" t="s">
        <v>35</v>
      </c>
      <c r="L802" s="93" t="s">
        <v>36</v>
      </c>
      <c r="M802" s="76" t="s">
        <v>14484</v>
      </c>
      <c r="N802" s="93" t="s">
        <v>27</v>
      </c>
      <c r="O802" s="76" t="s">
        <v>15626</v>
      </c>
      <c r="P802" s="76">
        <v>24</v>
      </c>
      <c r="U802" s="73" t="s">
        <v>16418</v>
      </c>
    </row>
    <row r="803" spans="1:21" s="73" customFormat="1" ht="30" customHeight="1">
      <c r="A803" s="69" t="s">
        <v>328</v>
      </c>
      <c r="B803" s="70" t="s">
        <v>1327</v>
      </c>
      <c r="C803" s="70"/>
      <c r="D803" s="70"/>
      <c r="E803" s="70"/>
      <c r="F803" s="70" t="s">
        <v>32</v>
      </c>
      <c r="G803" s="70" t="s">
        <v>442</v>
      </c>
      <c r="H803" s="71" t="s">
        <v>1328</v>
      </c>
      <c r="I803" s="353" t="s">
        <v>16782</v>
      </c>
      <c r="J803" s="73" t="s">
        <v>16377</v>
      </c>
      <c r="K803" s="73" t="s">
        <v>35</v>
      </c>
      <c r="L803" s="93" t="s">
        <v>36</v>
      </c>
      <c r="M803" s="76" t="s">
        <v>14484</v>
      </c>
      <c r="N803" s="93" t="s">
        <v>27</v>
      </c>
      <c r="O803" s="76" t="s">
        <v>15626</v>
      </c>
      <c r="P803" s="76">
        <v>21</v>
      </c>
      <c r="U803" s="73" t="s">
        <v>16418</v>
      </c>
    </row>
    <row r="804" spans="1:21" s="73" customFormat="1" ht="15" customHeight="1">
      <c r="A804" s="69" t="s">
        <v>328</v>
      </c>
      <c r="B804" s="70" t="s">
        <v>1605</v>
      </c>
      <c r="C804" s="70"/>
      <c r="D804" s="70"/>
      <c r="E804" s="70"/>
      <c r="F804" s="70" t="s">
        <v>32</v>
      </c>
      <c r="G804" s="70" t="s">
        <v>1338</v>
      </c>
      <c r="H804" s="71" t="s">
        <v>1606</v>
      </c>
      <c r="I804" s="76"/>
      <c r="J804" s="73" t="s">
        <v>16378</v>
      </c>
      <c r="K804" s="73" t="s">
        <v>35</v>
      </c>
      <c r="L804" s="93" t="s">
        <v>36</v>
      </c>
      <c r="M804" s="76" t="s">
        <v>14484</v>
      </c>
      <c r="N804" s="93" t="s">
        <v>27</v>
      </c>
      <c r="O804" s="76" t="s">
        <v>15626</v>
      </c>
      <c r="P804" s="76">
        <v>79</v>
      </c>
      <c r="U804" s="1" t="s">
        <v>16419</v>
      </c>
    </row>
    <row r="805" spans="1:21" s="73" customFormat="1" ht="15" customHeight="1">
      <c r="A805" s="69" t="s">
        <v>328</v>
      </c>
      <c r="B805" s="70" t="s">
        <v>1607</v>
      </c>
      <c r="C805" s="70"/>
      <c r="D805" s="70"/>
      <c r="E805" s="70"/>
      <c r="F805" s="70" t="s">
        <v>32</v>
      </c>
      <c r="G805" s="70" t="s">
        <v>332</v>
      </c>
      <c r="H805" s="71" t="s">
        <v>1608</v>
      </c>
      <c r="I805" s="76"/>
      <c r="J805" s="73" t="s">
        <v>16378</v>
      </c>
      <c r="K805" s="73" t="s">
        <v>35</v>
      </c>
      <c r="L805" s="93" t="s">
        <v>36</v>
      </c>
      <c r="M805" s="76" t="s">
        <v>14484</v>
      </c>
      <c r="N805" s="93" t="s">
        <v>27</v>
      </c>
      <c r="O805" s="76" t="s">
        <v>15626</v>
      </c>
      <c r="P805" s="76">
        <v>1802</v>
      </c>
      <c r="U805" s="1" t="s">
        <v>16419</v>
      </c>
    </row>
    <row r="806" spans="1:21" s="73" customFormat="1" ht="15" customHeight="1">
      <c r="A806" s="69" t="s">
        <v>328</v>
      </c>
      <c r="B806" s="70" t="s">
        <v>1317</v>
      </c>
      <c r="C806" s="70"/>
      <c r="D806" s="70"/>
      <c r="E806" s="70"/>
      <c r="F806" s="70" t="s">
        <v>32</v>
      </c>
      <c r="G806" s="70" t="s">
        <v>442</v>
      </c>
      <c r="H806" s="71" t="s">
        <v>1318</v>
      </c>
      <c r="I806" s="353" t="s">
        <v>16783</v>
      </c>
      <c r="J806" s="73" t="s">
        <v>16377</v>
      </c>
      <c r="K806" s="73" t="s">
        <v>35</v>
      </c>
      <c r="L806" s="93" t="s">
        <v>36</v>
      </c>
      <c r="M806" s="76" t="s">
        <v>14484</v>
      </c>
      <c r="N806" s="93" t="s">
        <v>27</v>
      </c>
      <c r="O806" s="76" t="s">
        <v>15626</v>
      </c>
      <c r="P806" s="76">
        <v>53</v>
      </c>
      <c r="U806" s="73" t="s">
        <v>16418</v>
      </c>
    </row>
    <row r="807" spans="1:21" s="73" customFormat="1" ht="15" customHeight="1">
      <c r="A807" s="69" t="s">
        <v>328</v>
      </c>
      <c r="B807" s="70" t="s">
        <v>1596</v>
      </c>
      <c r="C807" s="70"/>
      <c r="D807" s="70"/>
      <c r="E807" s="70"/>
      <c r="F807" s="70" t="s">
        <v>32</v>
      </c>
      <c r="G807" s="70" t="s">
        <v>442</v>
      </c>
      <c r="H807" s="71" t="s">
        <v>1597</v>
      </c>
      <c r="I807" s="353" t="s">
        <v>16784</v>
      </c>
      <c r="J807" s="73" t="s">
        <v>16377</v>
      </c>
      <c r="K807" s="73" t="s">
        <v>35</v>
      </c>
      <c r="L807" s="93" t="s">
        <v>36</v>
      </c>
      <c r="M807" s="76" t="s">
        <v>14484</v>
      </c>
      <c r="N807" s="93" t="s">
        <v>27</v>
      </c>
      <c r="O807" s="76" t="s">
        <v>15626</v>
      </c>
      <c r="P807" s="76">
        <v>15</v>
      </c>
      <c r="U807" s="73" t="s">
        <v>16418</v>
      </c>
    </row>
    <row r="808" spans="1:21" s="73" customFormat="1" ht="15" customHeight="1">
      <c r="A808" s="69" t="s">
        <v>328</v>
      </c>
      <c r="B808" s="70" t="s">
        <v>1613</v>
      </c>
      <c r="C808" s="70"/>
      <c r="D808" s="70"/>
      <c r="E808" s="70"/>
      <c r="F808" s="70" t="s">
        <v>32</v>
      </c>
      <c r="G808" s="70" t="s">
        <v>404</v>
      </c>
      <c r="H808" s="71" t="s">
        <v>1614</v>
      </c>
      <c r="I808" s="76"/>
      <c r="J808" s="73" t="s">
        <v>16378</v>
      </c>
      <c r="K808" s="73" t="s">
        <v>35</v>
      </c>
      <c r="L808" s="93" t="s">
        <v>36</v>
      </c>
      <c r="M808" s="76" t="s">
        <v>14484</v>
      </c>
      <c r="N808" s="93" t="s">
        <v>22</v>
      </c>
      <c r="O808" s="76" t="s">
        <v>15626</v>
      </c>
      <c r="P808" s="76">
        <v>255</v>
      </c>
      <c r="U808" s="1" t="s">
        <v>16419</v>
      </c>
    </row>
    <row r="809" spans="1:21" s="73" customFormat="1" ht="15" customHeight="1">
      <c r="A809" s="69" t="s">
        <v>328</v>
      </c>
      <c r="B809" s="70" t="s">
        <v>1615</v>
      </c>
      <c r="C809" s="70"/>
      <c r="D809" s="70"/>
      <c r="E809" s="70"/>
      <c r="F809" s="70" t="s">
        <v>32</v>
      </c>
      <c r="G809" s="70" t="s">
        <v>404</v>
      </c>
      <c r="H809" s="71" t="s">
        <v>1616</v>
      </c>
      <c r="I809" s="76"/>
      <c r="J809" s="73" t="s">
        <v>16378</v>
      </c>
      <c r="K809" s="73" t="s">
        <v>35</v>
      </c>
      <c r="L809" s="93" t="s">
        <v>36</v>
      </c>
      <c r="M809" s="76" t="s">
        <v>14484</v>
      </c>
      <c r="N809" s="93" t="s">
        <v>22</v>
      </c>
      <c r="O809" s="76" t="s">
        <v>15626</v>
      </c>
      <c r="P809" s="76">
        <v>624</v>
      </c>
      <c r="U809" s="1" t="s">
        <v>16419</v>
      </c>
    </row>
    <row r="810" spans="1:21" s="73" customFormat="1" ht="30" customHeight="1">
      <c r="A810" s="69" t="s">
        <v>328</v>
      </c>
      <c r="B810" s="70" t="s">
        <v>1315</v>
      </c>
      <c r="C810" s="70"/>
      <c r="D810" s="70"/>
      <c r="E810" s="70"/>
      <c r="F810" s="70" t="s">
        <v>32</v>
      </c>
      <c r="G810" s="70" t="s">
        <v>442</v>
      </c>
      <c r="H810" s="71" t="s">
        <v>1316</v>
      </c>
      <c r="I810" s="353" t="s">
        <v>16785</v>
      </c>
      <c r="J810" s="73" t="s">
        <v>16377</v>
      </c>
      <c r="K810" s="73" t="s">
        <v>35</v>
      </c>
      <c r="L810" s="93" t="s">
        <v>36</v>
      </c>
      <c r="M810" s="76" t="s">
        <v>14484</v>
      </c>
      <c r="N810" s="93" t="s">
        <v>27</v>
      </c>
      <c r="O810" s="76" t="s">
        <v>15626</v>
      </c>
      <c r="P810" s="76">
        <v>195</v>
      </c>
      <c r="U810" s="73" t="s">
        <v>16418</v>
      </c>
    </row>
    <row r="811" spans="1:21" s="73" customFormat="1" ht="30" customHeight="1">
      <c r="A811" s="69" t="s">
        <v>328</v>
      </c>
      <c r="B811" s="70" t="s">
        <v>1319</v>
      </c>
      <c r="C811" s="70"/>
      <c r="D811" s="70"/>
      <c r="E811" s="70"/>
      <c r="F811" s="70" t="s">
        <v>32</v>
      </c>
      <c r="G811" s="70" t="s">
        <v>442</v>
      </c>
      <c r="H811" s="71" t="s">
        <v>1320</v>
      </c>
      <c r="I811" s="353" t="s">
        <v>16786</v>
      </c>
      <c r="J811" s="73" t="s">
        <v>16377</v>
      </c>
      <c r="K811" s="73" t="s">
        <v>35</v>
      </c>
      <c r="L811" s="93" t="s">
        <v>36</v>
      </c>
      <c r="M811" s="76" t="s">
        <v>14484</v>
      </c>
      <c r="N811" s="93" t="s">
        <v>27</v>
      </c>
      <c r="O811" s="76" t="s">
        <v>15626</v>
      </c>
      <c r="P811" s="76">
        <v>44</v>
      </c>
      <c r="U811" s="73" t="s">
        <v>16418</v>
      </c>
    </row>
    <row r="812" spans="1:21" s="73" customFormat="1" ht="15" customHeight="1">
      <c r="A812" s="69" t="s">
        <v>328</v>
      </c>
      <c r="B812" s="70" t="s">
        <v>3751</v>
      </c>
      <c r="C812" s="70"/>
      <c r="D812" s="70"/>
      <c r="E812" s="70"/>
      <c r="F812" s="70" t="s">
        <v>32</v>
      </c>
      <c r="G812" s="70" t="s">
        <v>442</v>
      </c>
      <c r="H812" s="71" t="s">
        <v>3752</v>
      </c>
      <c r="I812" s="353" t="s">
        <v>16787</v>
      </c>
      <c r="J812" s="73" t="s">
        <v>16377</v>
      </c>
      <c r="K812" s="73" t="s">
        <v>35</v>
      </c>
      <c r="L812" s="93" t="s">
        <v>36</v>
      </c>
      <c r="M812" s="76" t="s">
        <v>14484</v>
      </c>
      <c r="N812" s="93" t="s">
        <v>27</v>
      </c>
      <c r="O812" s="76" t="s">
        <v>15626</v>
      </c>
      <c r="P812" s="76">
        <v>32</v>
      </c>
      <c r="U812" s="73" t="s">
        <v>16418</v>
      </c>
    </row>
    <row r="813" spans="1:21" s="73" customFormat="1" ht="15" customHeight="1">
      <c r="A813" s="69" t="s">
        <v>328</v>
      </c>
      <c r="B813" s="70" t="s">
        <v>1623</v>
      </c>
      <c r="C813" s="70"/>
      <c r="D813" s="70"/>
      <c r="E813" s="70"/>
      <c r="F813" s="70" t="s">
        <v>32</v>
      </c>
      <c r="G813" s="70"/>
      <c r="H813" s="71" t="s">
        <v>1624</v>
      </c>
      <c r="I813" s="76" t="s">
        <v>15182</v>
      </c>
      <c r="J813" s="134"/>
      <c r="K813" s="123" t="s">
        <v>44</v>
      </c>
      <c r="L813" s="93" t="s">
        <v>36</v>
      </c>
      <c r="M813" s="76" t="s">
        <v>37</v>
      </c>
      <c r="N813" s="93" t="s">
        <v>27</v>
      </c>
      <c r="O813" s="76" t="s">
        <v>15626</v>
      </c>
      <c r="P813" s="76">
        <v>423</v>
      </c>
      <c r="Q813" s="1">
        <v>1</v>
      </c>
    </row>
    <row r="814" spans="1:21" s="73" customFormat="1" ht="15" customHeight="1">
      <c r="A814" s="69" t="s">
        <v>328</v>
      </c>
      <c r="B814" s="70" t="s">
        <v>1331</v>
      </c>
      <c r="C814" s="70"/>
      <c r="D814" s="70"/>
      <c r="E814" s="70"/>
      <c r="F814" s="70" t="s">
        <v>32</v>
      </c>
      <c r="G814" s="70" t="s">
        <v>442</v>
      </c>
      <c r="H814" s="71" t="s">
        <v>1332</v>
      </c>
      <c r="I814" s="353" t="s">
        <v>16788</v>
      </c>
      <c r="J814" s="73" t="s">
        <v>16377</v>
      </c>
      <c r="K814" s="73" t="s">
        <v>35</v>
      </c>
      <c r="L814" s="93" t="s">
        <v>36</v>
      </c>
      <c r="M814" s="76" t="s">
        <v>14484</v>
      </c>
      <c r="N814" s="93" t="s">
        <v>27</v>
      </c>
      <c r="O814" s="76" t="s">
        <v>15626</v>
      </c>
      <c r="P814" s="76">
        <v>16</v>
      </c>
      <c r="U814" s="73" t="s">
        <v>16418</v>
      </c>
    </row>
    <row r="815" spans="1:21" s="73" customFormat="1" ht="15" customHeight="1">
      <c r="A815" s="69" t="s">
        <v>328</v>
      </c>
      <c r="B815" s="70" t="s">
        <v>2668</v>
      </c>
      <c r="C815" s="70"/>
      <c r="D815" s="123" t="s">
        <v>682</v>
      </c>
      <c r="E815" s="70" t="s">
        <v>70</v>
      </c>
      <c r="F815" s="70" t="s">
        <v>32</v>
      </c>
      <c r="G815" s="70" t="s">
        <v>71</v>
      </c>
      <c r="H815" s="71" t="s">
        <v>2669</v>
      </c>
      <c r="I815" s="319" t="s">
        <v>16475</v>
      </c>
      <c r="K815" s="73" t="s">
        <v>93</v>
      </c>
      <c r="L815" s="93" t="s">
        <v>36</v>
      </c>
      <c r="M815" s="76" t="s">
        <v>14484</v>
      </c>
      <c r="N815" s="93" t="s">
        <v>27</v>
      </c>
      <c r="O815" s="76" t="s">
        <v>15626</v>
      </c>
      <c r="P815" s="76">
        <v>597</v>
      </c>
    </row>
    <row r="816" spans="1:21" s="73" customFormat="1" ht="15" customHeight="1">
      <c r="A816" s="69" t="s">
        <v>328</v>
      </c>
      <c r="B816" s="70" t="s">
        <v>1629</v>
      </c>
      <c r="C816" s="70"/>
      <c r="D816" s="70"/>
      <c r="E816" s="70"/>
      <c r="F816" s="70" t="s">
        <v>32</v>
      </c>
      <c r="G816" s="70"/>
      <c r="H816" s="71" t="s">
        <v>1630</v>
      </c>
      <c r="I816" s="76" t="s">
        <v>14867</v>
      </c>
      <c r="J816" s="134"/>
      <c r="K816" s="123" t="s">
        <v>44</v>
      </c>
      <c r="L816" s="93" t="s">
        <v>36</v>
      </c>
      <c r="M816" s="76" t="s">
        <v>37</v>
      </c>
      <c r="N816" s="93" t="s">
        <v>27</v>
      </c>
      <c r="O816" s="76" t="s">
        <v>15626</v>
      </c>
      <c r="P816" s="76">
        <v>84</v>
      </c>
      <c r="Q816" s="1">
        <v>1</v>
      </c>
    </row>
    <row r="817" spans="1:21" s="73" customFormat="1" ht="15" customHeight="1">
      <c r="A817" s="69" t="s">
        <v>328</v>
      </c>
      <c r="B817" s="70" t="s">
        <v>1631</v>
      </c>
      <c r="C817" s="70"/>
      <c r="D817" s="70"/>
      <c r="E817" s="70"/>
      <c r="F817" s="70" t="s">
        <v>32</v>
      </c>
      <c r="G817" s="70" t="s">
        <v>343</v>
      </c>
      <c r="H817" s="71" t="s">
        <v>1632</v>
      </c>
      <c r="I817" s="76"/>
      <c r="J817" s="73" t="s">
        <v>16378</v>
      </c>
      <c r="K817" s="73" t="s">
        <v>35</v>
      </c>
      <c r="L817" s="93" t="s">
        <v>36</v>
      </c>
      <c r="M817" s="76" t="s">
        <v>14484</v>
      </c>
      <c r="N817" s="93" t="s">
        <v>27</v>
      </c>
      <c r="O817" s="76" t="s">
        <v>15626</v>
      </c>
      <c r="P817" s="76">
        <v>65</v>
      </c>
      <c r="U817" s="1" t="s">
        <v>16419</v>
      </c>
    </row>
    <row r="818" spans="1:21" s="73" customFormat="1" ht="30" customHeight="1">
      <c r="A818" s="69" t="s">
        <v>328</v>
      </c>
      <c r="B818" s="70" t="s">
        <v>1311</v>
      </c>
      <c r="C818" s="70"/>
      <c r="D818" s="70"/>
      <c r="E818" s="70"/>
      <c r="F818" s="70" t="s">
        <v>32</v>
      </c>
      <c r="G818" s="70" t="s">
        <v>442</v>
      </c>
      <c r="H818" s="71" t="s">
        <v>1312</v>
      </c>
      <c r="I818" s="353" t="s">
        <v>16789</v>
      </c>
      <c r="J818" s="73" t="s">
        <v>16377</v>
      </c>
      <c r="K818" s="73" t="s">
        <v>35</v>
      </c>
      <c r="L818" s="93" t="s">
        <v>36</v>
      </c>
      <c r="M818" s="76" t="s">
        <v>14484</v>
      </c>
      <c r="N818" s="93" t="s">
        <v>27</v>
      </c>
      <c r="O818" s="76" t="s">
        <v>15626</v>
      </c>
      <c r="P818" s="76">
        <v>41</v>
      </c>
      <c r="U818" s="73" t="s">
        <v>16418</v>
      </c>
    </row>
    <row r="819" spans="1:21" s="73" customFormat="1" ht="15" customHeight="1">
      <c r="A819" s="69" t="s">
        <v>328</v>
      </c>
      <c r="B819" s="70" t="s">
        <v>1635</v>
      </c>
      <c r="C819" s="70"/>
      <c r="D819" s="70"/>
      <c r="E819" s="70"/>
      <c r="F819" s="70" t="s">
        <v>32</v>
      </c>
      <c r="G819" s="70"/>
      <c r="H819" s="71" t="s">
        <v>1636</v>
      </c>
      <c r="I819" s="76"/>
      <c r="K819" s="73" t="s">
        <v>14487</v>
      </c>
      <c r="L819" s="93" t="s">
        <v>124</v>
      </c>
      <c r="M819" s="76" t="s">
        <v>15636</v>
      </c>
      <c r="N819" s="93" t="s">
        <v>27</v>
      </c>
      <c r="O819" s="76" t="s">
        <v>15626</v>
      </c>
      <c r="P819" s="76"/>
      <c r="Q819" s="1">
        <v>1</v>
      </c>
    </row>
    <row r="820" spans="1:21" s="73" customFormat="1" ht="15" customHeight="1">
      <c r="A820" s="69" t="s">
        <v>126</v>
      </c>
      <c r="B820" s="70" t="s">
        <v>159</v>
      </c>
      <c r="C820" s="70"/>
      <c r="D820" s="70"/>
      <c r="E820" s="70"/>
      <c r="F820" s="70" t="s">
        <v>32</v>
      </c>
      <c r="G820" s="70"/>
      <c r="H820" s="71" t="s">
        <v>160</v>
      </c>
      <c r="I820" s="319" t="s">
        <v>16476</v>
      </c>
      <c r="K820" s="73" t="s">
        <v>93</v>
      </c>
      <c r="L820" s="92" t="s">
        <v>36</v>
      </c>
      <c r="M820" s="76" t="s">
        <v>14484</v>
      </c>
      <c r="N820" s="93" t="s">
        <v>27</v>
      </c>
      <c r="O820" s="76" t="s">
        <v>15626</v>
      </c>
      <c r="P820" s="76">
        <v>10</v>
      </c>
    </row>
    <row r="821" spans="1:21" s="73" customFormat="1" ht="15" customHeight="1">
      <c r="A821" s="69" t="s">
        <v>38</v>
      </c>
      <c r="B821" s="70" t="s">
        <v>62</v>
      </c>
      <c r="C821" s="70" t="s">
        <v>40</v>
      </c>
      <c r="D821" s="70"/>
      <c r="E821" s="70"/>
      <c r="F821" s="70" t="s">
        <v>32</v>
      </c>
      <c r="G821" s="70"/>
      <c r="H821" s="71" t="s">
        <v>94</v>
      </c>
      <c r="I821" s="319" t="s">
        <v>16477</v>
      </c>
      <c r="K821" s="73" t="s">
        <v>93</v>
      </c>
      <c r="L821" s="92" t="s">
        <v>36</v>
      </c>
      <c r="M821" s="76" t="s">
        <v>14484</v>
      </c>
      <c r="N821" s="93" t="s">
        <v>27</v>
      </c>
      <c r="O821" s="76" t="s">
        <v>15626</v>
      </c>
      <c r="P821" s="76"/>
    </row>
    <row r="822" spans="1:21" s="73" customFormat="1" ht="30" customHeight="1">
      <c r="A822" s="69" t="s">
        <v>328</v>
      </c>
      <c r="B822" s="70" t="s">
        <v>2195</v>
      </c>
      <c r="C822" s="70"/>
      <c r="D822" s="70"/>
      <c r="E822" s="70"/>
      <c r="F822" s="70" t="s">
        <v>32</v>
      </c>
      <c r="G822" s="70" t="s">
        <v>448</v>
      </c>
      <c r="H822" s="71" t="s">
        <v>2196</v>
      </c>
      <c r="I822" t="s">
        <v>16405</v>
      </c>
      <c r="J822" s="73" t="s">
        <v>16378</v>
      </c>
      <c r="K822" s="73" t="s">
        <v>35</v>
      </c>
      <c r="L822" s="93" t="s">
        <v>36</v>
      </c>
      <c r="M822" s="76" t="s">
        <v>14484</v>
      </c>
      <c r="N822" s="93" t="s">
        <v>27</v>
      </c>
      <c r="O822" s="76" t="s">
        <v>15626</v>
      </c>
      <c r="P822" s="76">
        <v>125</v>
      </c>
      <c r="T822" s="73" t="s">
        <v>14741</v>
      </c>
      <c r="U822" s="1" t="s">
        <v>16419</v>
      </c>
    </row>
    <row r="823" spans="1:21" s="73" customFormat="1" ht="45" customHeight="1">
      <c r="A823" s="69" t="s">
        <v>328</v>
      </c>
      <c r="B823" s="70" t="s">
        <v>1643</v>
      </c>
      <c r="C823" s="70"/>
      <c r="D823" s="70" t="s">
        <v>682</v>
      </c>
      <c r="E823" s="70" t="s">
        <v>70</v>
      </c>
      <c r="F823" s="70" t="s">
        <v>32</v>
      </c>
      <c r="G823" s="70" t="s">
        <v>71</v>
      </c>
      <c r="H823" s="71" t="s">
        <v>1644</v>
      </c>
      <c r="I823" s="76" t="s">
        <v>14923</v>
      </c>
      <c r="J823" s="134"/>
      <c r="K823" s="123" t="s">
        <v>44</v>
      </c>
      <c r="L823" s="93" t="s">
        <v>36</v>
      </c>
      <c r="M823" s="76" t="s">
        <v>37</v>
      </c>
      <c r="N823" s="93" t="s">
        <v>27</v>
      </c>
      <c r="O823" s="76" t="s">
        <v>15626</v>
      </c>
      <c r="P823" s="76">
        <v>37</v>
      </c>
      <c r="Q823" s="1">
        <v>1</v>
      </c>
    </row>
    <row r="824" spans="1:21" s="73" customFormat="1" ht="45" customHeight="1">
      <c r="A824" s="69" t="s">
        <v>328</v>
      </c>
      <c r="B824" s="70" t="s">
        <v>1643</v>
      </c>
      <c r="C824" s="70"/>
      <c r="D824" s="70" t="s">
        <v>682</v>
      </c>
      <c r="E824" s="70" t="s">
        <v>70</v>
      </c>
      <c r="F824" s="70" t="s">
        <v>32</v>
      </c>
      <c r="G824" s="70" t="s">
        <v>71</v>
      </c>
      <c r="H824" s="71" t="s">
        <v>1645</v>
      </c>
      <c r="I824" s="76" t="s">
        <v>14947</v>
      </c>
      <c r="J824" s="134"/>
      <c r="K824" s="123" t="s">
        <v>44</v>
      </c>
      <c r="L824" s="93" t="s">
        <v>36</v>
      </c>
      <c r="M824" s="76" t="s">
        <v>37</v>
      </c>
      <c r="N824" s="93" t="s">
        <v>27</v>
      </c>
      <c r="O824" s="76" t="s">
        <v>15626</v>
      </c>
      <c r="P824" s="76">
        <v>43</v>
      </c>
      <c r="Q824" s="1">
        <v>1</v>
      </c>
    </row>
    <row r="825" spans="1:21" s="73" customFormat="1" ht="45" customHeight="1">
      <c r="A825" s="69" t="s">
        <v>328</v>
      </c>
      <c r="B825" s="70" t="s">
        <v>1646</v>
      </c>
      <c r="C825" s="70"/>
      <c r="D825" s="70" t="s">
        <v>682</v>
      </c>
      <c r="E825" s="70" t="s">
        <v>70</v>
      </c>
      <c r="F825" s="70" t="s">
        <v>32</v>
      </c>
      <c r="G825" s="70" t="s">
        <v>71</v>
      </c>
      <c r="H825" s="71" t="s">
        <v>1647</v>
      </c>
      <c r="I825" s="76" t="s">
        <v>14918</v>
      </c>
      <c r="J825" s="134"/>
      <c r="K825" s="123" t="s">
        <v>44</v>
      </c>
      <c r="L825" s="93" t="s">
        <v>36</v>
      </c>
      <c r="M825" s="76" t="s">
        <v>37</v>
      </c>
      <c r="N825" s="93" t="s">
        <v>27</v>
      </c>
      <c r="O825" s="76" t="s">
        <v>15626</v>
      </c>
      <c r="P825" s="76">
        <v>89</v>
      </c>
      <c r="Q825" s="1">
        <v>1</v>
      </c>
    </row>
    <row r="826" spans="1:21" s="73" customFormat="1" ht="45" customHeight="1">
      <c r="A826" s="69" t="s">
        <v>328</v>
      </c>
      <c r="B826" s="70" t="s">
        <v>1646</v>
      </c>
      <c r="C826" s="70"/>
      <c r="D826" s="70" t="s">
        <v>682</v>
      </c>
      <c r="E826" s="70" t="s">
        <v>70</v>
      </c>
      <c r="F826" s="70" t="s">
        <v>32</v>
      </c>
      <c r="G826" s="70" t="s">
        <v>71</v>
      </c>
      <c r="H826" s="71" t="s">
        <v>1648</v>
      </c>
      <c r="I826" s="76" t="s">
        <v>14928</v>
      </c>
      <c r="J826" s="134"/>
      <c r="K826" s="123" t="s">
        <v>44</v>
      </c>
      <c r="L826" s="93" t="s">
        <v>36</v>
      </c>
      <c r="M826" s="76" t="s">
        <v>37</v>
      </c>
      <c r="N826" s="93" t="s">
        <v>27</v>
      </c>
      <c r="O826" s="76" t="s">
        <v>15626</v>
      </c>
      <c r="P826" s="76">
        <v>292</v>
      </c>
      <c r="Q826" s="1">
        <v>1</v>
      </c>
    </row>
    <row r="827" spans="1:21" s="73" customFormat="1" ht="75" customHeight="1">
      <c r="A827" s="69" t="s">
        <v>328</v>
      </c>
      <c r="B827" s="70" t="s">
        <v>1646</v>
      </c>
      <c r="C827" s="70"/>
      <c r="D827" s="70" t="s">
        <v>682</v>
      </c>
      <c r="E827" s="70" t="s">
        <v>70</v>
      </c>
      <c r="F827" s="70" t="s">
        <v>32</v>
      </c>
      <c r="G827" s="70" t="s">
        <v>71</v>
      </c>
      <c r="H827" s="71" t="s">
        <v>1649</v>
      </c>
      <c r="I827" s="76" t="s">
        <v>14933</v>
      </c>
      <c r="J827" s="134"/>
      <c r="K827" s="123" t="s">
        <v>44</v>
      </c>
      <c r="L827" s="93" t="s">
        <v>36</v>
      </c>
      <c r="M827" s="76" t="s">
        <v>37</v>
      </c>
      <c r="N827" s="93" t="s">
        <v>27</v>
      </c>
      <c r="O827" s="134" t="s">
        <v>15625</v>
      </c>
      <c r="P827" s="76">
        <v>24</v>
      </c>
      <c r="Q827" s="1">
        <v>1</v>
      </c>
    </row>
    <row r="828" spans="1:21" s="73" customFormat="1" ht="60" customHeight="1">
      <c r="A828" s="69" t="s">
        <v>328</v>
      </c>
      <c r="B828" s="70" t="s">
        <v>1092</v>
      </c>
      <c r="C828" s="70"/>
      <c r="D828" s="70"/>
      <c r="E828" s="70"/>
      <c r="F828" s="70" t="s">
        <v>32</v>
      </c>
      <c r="G828" s="70"/>
      <c r="H828" s="71" t="s">
        <v>1093</v>
      </c>
      <c r="I828" s="76" t="s">
        <v>16478</v>
      </c>
      <c r="K828" s="73" t="s">
        <v>93</v>
      </c>
      <c r="L828" s="93" t="s">
        <v>36</v>
      </c>
      <c r="M828" s="76" t="s">
        <v>14484</v>
      </c>
      <c r="N828" s="93" t="s">
        <v>27</v>
      </c>
      <c r="O828" s="76" t="s">
        <v>15626</v>
      </c>
      <c r="P828" s="76">
        <v>603</v>
      </c>
    </row>
    <row r="829" spans="1:21" s="73" customFormat="1" ht="75" customHeight="1">
      <c r="A829" s="69" t="s">
        <v>161</v>
      </c>
      <c r="B829" s="70" t="s">
        <v>210</v>
      </c>
      <c r="C829" s="70"/>
      <c r="D829" s="70"/>
      <c r="E829" s="70"/>
      <c r="F829" s="70" t="s">
        <v>32</v>
      </c>
      <c r="G829" s="70"/>
      <c r="H829" s="71" t="s">
        <v>211</v>
      </c>
      <c r="I829" t="s">
        <v>16479</v>
      </c>
      <c r="K829" s="73" t="s">
        <v>93</v>
      </c>
      <c r="L829" s="92" t="s">
        <v>36</v>
      </c>
      <c r="M829" s="76" t="s">
        <v>14484</v>
      </c>
      <c r="N829" s="93" t="s">
        <v>27</v>
      </c>
      <c r="O829" s="76" t="s">
        <v>15626</v>
      </c>
      <c r="P829" s="76">
        <v>1038</v>
      </c>
      <c r="T829" s="73" t="s">
        <v>14741</v>
      </c>
    </row>
    <row r="830" spans="1:21" s="73" customFormat="1" ht="75" customHeight="1">
      <c r="A830" s="69" t="s">
        <v>328</v>
      </c>
      <c r="B830" s="70" t="s">
        <v>1654</v>
      </c>
      <c r="C830" s="70"/>
      <c r="D830" s="70" t="s">
        <v>682</v>
      </c>
      <c r="E830" s="70" t="s">
        <v>1120</v>
      </c>
      <c r="F830" s="70" t="s">
        <v>32</v>
      </c>
      <c r="G830" s="70" t="s">
        <v>71</v>
      </c>
      <c r="H830" s="123" t="s">
        <v>1655</v>
      </c>
      <c r="I830" s="76" t="s">
        <v>15237</v>
      </c>
      <c r="J830" s="134"/>
      <c r="K830" s="123" t="s">
        <v>44</v>
      </c>
      <c r="L830" s="93" t="s">
        <v>36</v>
      </c>
      <c r="M830" s="76" t="s">
        <v>37</v>
      </c>
      <c r="N830" s="93" t="s">
        <v>27</v>
      </c>
      <c r="O830" s="76" t="s">
        <v>15626</v>
      </c>
      <c r="P830" s="76">
        <v>14</v>
      </c>
      <c r="Q830" s="1" t="s">
        <v>14497</v>
      </c>
    </row>
    <row r="831" spans="1:21" s="73" customFormat="1" ht="75" customHeight="1">
      <c r="A831" s="69" t="s">
        <v>328</v>
      </c>
      <c r="B831" s="70" t="s">
        <v>1656</v>
      </c>
      <c r="C831" s="70"/>
      <c r="D831" s="70" t="s">
        <v>1045</v>
      </c>
      <c r="E831" s="70" t="s">
        <v>1120</v>
      </c>
      <c r="F831" s="70" t="s">
        <v>32</v>
      </c>
      <c r="G831" s="70" t="s">
        <v>561</v>
      </c>
      <c r="H831" s="123" t="s">
        <v>1657</v>
      </c>
      <c r="I831" s="76" t="s">
        <v>15238</v>
      </c>
      <c r="J831" s="134"/>
      <c r="K831" s="123" t="s">
        <v>44</v>
      </c>
      <c r="L831" s="93" t="s">
        <v>36</v>
      </c>
      <c r="M831" s="76" t="s">
        <v>37</v>
      </c>
      <c r="N831" s="93" t="s">
        <v>27</v>
      </c>
      <c r="O831" s="76" t="s">
        <v>15626</v>
      </c>
      <c r="P831" s="76">
        <v>39</v>
      </c>
      <c r="Q831" s="1" t="s">
        <v>14497</v>
      </c>
    </row>
    <row r="832" spans="1:21" s="73" customFormat="1" ht="60" customHeight="1">
      <c r="A832" s="69" t="s">
        <v>328</v>
      </c>
      <c r="B832" s="70" t="s">
        <v>1658</v>
      </c>
      <c r="C832" s="70"/>
      <c r="D832" s="70" t="s">
        <v>682</v>
      </c>
      <c r="E832" s="70" t="s">
        <v>1120</v>
      </c>
      <c r="F832" s="70" t="s">
        <v>32</v>
      </c>
      <c r="G832" s="70" t="s">
        <v>71</v>
      </c>
      <c r="H832" s="123" t="s">
        <v>1659</v>
      </c>
      <c r="I832" s="76" t="s">
        <v>15239</v>
      </c>
      <c r="J832" s="134"/>
      <c r="K832" s="123" t="s">
        <v>44</v>
      </c>
      <c r="L832" s="93" t="s">
        <v>36</v>
      </c>
      <c r="M832" s="76" t="s">
        <v>37</v>
      </c>
      <c r="N832" s="93" t="s">
        <v>27</v>
      </c>
      <c r="O832" s="76" t="s">
        <v>15626</v>
      </c>
      <c r="P832" s="76">
        <v>41</v>
      </c>
      <c r="Q832" s="1" t="s">
        <v>14497</v>
      </c>
    </row>
    <row r="833" spans="1:21" s="73" customFormat="1" ht="60" customHeight="1">
      <c r="A833" s="69" t="s">
        <v>328</v>
      </c>
      <c r="B833" s="70" t="s">
        <v>1660</v>
      </c>
      <c r="C833" s="70"/>
      <c r="D833" s="70" t="s">
        <v>1045</v>
      </c>
      <c r="E833" s="70" t="s">
        <v>1661</v>
      </c>
      <c r="F833" s="70" t="s">
        <v>32</v>
      </c>
      <c r="G833" s="70" t="s">
        <v>561</v>
      </c>
      <c r="H833" s="123" t="s">
        <v>1662</v>
      </c>
      <c r="I833" s="76" t="s">
        <v>15240</v>
      </c>
      <c r="J833" s="134"/>
      <c r="K833" s="123" t="s">
        <v>44</v>
      </c>
      <c r="L833" s="93" t="s">
        <v>36</v>
      </c>
      <c r="M833" s="76" t="s">
        <v>37</v>
      </c>
      <c r="N833" s="93" t="s">
        <v>27</v>
      </c>
      <c r="O833" s="76" t="s">
        <v>15626</v>
      </c>
      <c r="P833" s="76">
        <v>74</v>
      </c>
      <c r="Q833" s="1" t="s">
        <v>14497</v>
      </c>
    </row>
    <row r="834" spans="1:21" s="73" customFormat="1" ht="60" customHeight="1">
      <c r="A834" s="69" t="s">
        <v>328</v>
      </c>
      <c r="B834" s="70" t="s">
        <v>1660</v>
      </c>
      <c r="C834" s="70"/>
      <c r="D834" s="70" t="s">
        <v>1045</v>
      </c>
      <c r="E834" s="70" t="s">
        <v>1120</v>
      </c>
      <c r="F834" s="70" t="s">
        <v>32</v>
      </c>
      <c r="G834" s="70" t="s">
        <v>561</v>
      </c>
      <c r="H834" s="123" t="s">
        <v>1663</v>
      </c>
      <c r="I834" s="76" t="s">
        <v>15241</v>
      </c>
      <c r="J834" s="134"/>
      <c r="K834" s="123" t="s">
        <v>44</v>
      </c>
      <c r="L834" s="93" t="s">
        <v>36</v>
      </c>
      <c r="M834" s="76" t="s">
        <v>37</v>
      </c>
      <c r="N834" s="93" t="s">
        <v>27</v>
      </c>
      <c r="O834" s="76" t="s">
        <v>15626</v>
      </c>
      <c r="P834" s="76">
        <v>304</v>
      </c>
      <c r="Q834" s="1" t="s">
        <v>14497</v>
      </c>
    </row>
    <row r="835" spans="1:21" s="73" customFormat="1" ht="60" customHeight="1">
      <c r="A835" s="69" t="s">
        <v>328</v>
      </c>
      <c r="B835" s="70" t="s">
        <v>1660</v>
      </c>
      <c r="C835" s="70"/>
      <c r="D835" s="70"/>
      <c r="E835" s="70"/>
      <c r="F835" s="70" t="s">
        <v>32</v>
      </c>
      <c r="G835" s="70"/>
      <c r="H835" s="123" t="s">
        <v>1664</v>
      </c>
      <c r="I835" s="76" t="s">
        <v>15242</v>
      </c>
      <c r="J835" s="134"/>
      <c r="K835" s="123" t="s">
        <v>44</v>
      </c>
      <c r="L835" s="93" t="s">
        <v>36</v>
      </c>
      <c r="M835" s="76" t="s">
        <v>37</v>
      </c>
      <c r="N835" s="93" t="s">
        <v>27</v>
      </c>
      <c r="O835" s="134" t="s">
        <v>15625</v>
      </c>
      <c r="P835" s="76">
        <v>44</v>
      </c>
      <c r="Q835" s="1" t="s">
        <v>14497</v>
      </c>
    </row>
    <row r="836" spans="1:21" s="73" customFormat="1" ht="60" customHeight="1">
      <c r="A836" s="69" t="s">
        <v>328</v>
      </c>
      <c r="B836" s="70" t="s">
        <v>1665</v>
      </c>
      <c r="C836" s="70"/>
      <c r="D836" s="70"/>
      <c r="E836" s="70"/>
      <c r="F836" s="70" t="s">
        <v>32</v>
      </c>
      <c r="G836" s="70"/>
      <c r="H836" s="123" t="s">
        <v>1666</v>
      </c>
      <c r="I836" s="76" t="s">
        <v>14915</v>
      </c>
      <c r="J836" s="134"/>
      <c r="K836" s="123" t="s">
        <v>44</v>
      </c>
      <c r="L836" s="93" t="s">
        <v>36</v>
      </c>
      <c r="M836" s="76" t="s">
        <v>37</v>
      </c>
      <c r="N836" s="93" t="s">
        <v>27</v>
      </c>
      <c r="O836" s="76" t="s">
        <v>15626</v>
      </c>
      <c r="P836" s="76">
        <v>17</v>
      </c>
      <c r="Q836" s="1" t="s">
        <v>14497</v>
      </c>
    </row>
    <row r="837" spans="1:21" s="73" customFormat="1" ht="15" customHeight="1">
      <c r="A837" s="69" t="s">
        <v>328</v>
      </c>
      <c r="B837" s="70" t="s">
        <v>350</v>
      </c>
      <c r="C837" s="70"/>
      <c r="D837" s="70" t="s">
        <v>351</v>
      </c>
      <c r="E837" s="70" t="s">
        <v>352</v>
      </c>
      <c r="F837" s="70" t="s">
        <v>32</v>
      </c>
      <c r="G837" s="70" t="s">
        <v>320</v>
      </c>
      <c r="H837" s="71" t="s">
        <v>353</v>
      </c>
      <c r="I837" t="s">
        <v>16439</v>
      </c>
      <c r="K837" s="73" t="s">
        <v>93</v>
      </c>
      <c r="L837" s="93" t="s">
        <v>36</v>
      </c>
      <c r="M837" s="76" t="s">
        <v>14484</v>
      </c>
      <c r="N837" s="93" t="s">
        <v>27</v>
      </c>
      <c r="O837" s="76" t="s">
        <v>15626</v>
      </c>
      <c r="P837" s="76">
        <v>2316</v>
      </c>
      <c r="T837" s="73" t="s">
        <v>14741</v>
      </c>
    </row>
    <row r="838" spans="1:21" s="73" customFormat="1" ht="30" customHeight="1">
      <c r="A838" s="69" t="s">
        <v>328</v>
      </c>
      <c r="B838" s="70" t="s">
        <v>1669</v>
      </c>
      <c r="C838" s="70"/>
      <c r="D838" s="70" t="s">
        <v>468</v>
      </c>
      <c r="E838" s="70" t="s">
        <v>469</v>
      </c>
      <c r="F838" s="70" t="s">
        <v>32</v>
      </c>
      <c r="G838" s="70" t="s">
        <v>346</v>
      </c>
      <c r="H838" s="71" t="s">
        <v>1670</v>
      </c>
      <c r="I838" s="76" t="s">
        <v>15373</v>
      </c>
      <c r="J838" s="134"/>
      <c r="K838" s="123" t="s">
        <v>44</v>
      </c>
      <c r="L838" s="93" t="s">
        <v>36</v>
      </c>
      <c r="M838" s="76" t="s">
        <v>37</v>
      </c>
      <c r="N838" s="93" t="s">
        <v>27</v>
      </c>
      <c r="O838" s="76" t="s">
        <v>15626</v>
      </c>
      <c r="P838" s="76">
        <v>278</v>
      </c>
      <c r="Q838" s="1">
        <v>1</v>
      </c>
    </row>
    <row r="839" spans="1:21" s="73" customFormat="1" ht="15" customHeight="1">
      <c r="A839" s="69" t="s">
        <v>328</v>
      </c>
      <c r="B839" s="70" t="s">
        <v>1671</v>
      </c>
      <c r="C839" s="70"/>
      <c r="D839" s="70"/>
      <c r="E839" s="70"/>
      <c r="F839" s="70" t="s">
        <v>32</v>
      </c>
      <c r="G839" s="70"/>
      <c r="H839" s="71" t="s">
        <v>1672</v>
      </c>
      <c r="I839" s="76" t="s">
        <v>15386</v>
      </c>
      <c r="J839" s="134"/>
      <c r="K839" s="123" t="s">
        <v>44</v>
      </c>
      <c r="L839" s="93" t="s">
        <v>36</v>
      </c>
      <c r="M839" s="76" t="s">
        <v>37</v>
      </c>
      <c r="N839" s="93" t="s">
        <v>27</v>
      </c>
      <c r="O839" s="76" t="s">
        <v>15626</v>
      </c>
      <c r="P839" s="76">
        <v>61</v>
      </c>
      <c r="Q839" s="1">
        <v>1</v>
      </c>
    </row>
    <row r="840" spans="1:21" s="73" customFormat="1" ht="15" customHeight="1">
      <c r="A840" s="69" t="s">
        <v>328</v>
      </c>
      <c r="B840" s="70" t="s">
        <v>1673</v>
      </c>
      <c r="C840" s="70"/>
      <c r="D840" s="70"/>
      <c r="E840" s="70"/>
      <c r="F840" s="70" t="s">
        <v>32</v>
      </c>
      <c r="G840" s="70"/>
      <c r="H840" s="71" t="s">
        <v>1674</v>
      </c>
      <c r="I840" s="76" t="s">
        <v>15261</v>
      </c>
      <c r="J840" s="134"/>
      <c r="K840" s="123" t="s">
        <v>44</v>
      </c>
      <c r="L840" s="93" t="s">
        <v>36</v>
      </c>
      <c r="M840" s="76" t="s">
        <v>37</v>
      </c>
      <c r="N840" s="93" t="s">
        <v>27</v>
      </c>
      <c r="O840" s="76" t="s">
        <v>15626</v>
      </c>
      <c r="P840" s="76">
        <v>53</v>
      </c>
      <c r="Q840" s="1">
        <v>1</v>
      </c>
    </row>
    <row r="841" spans="1:21" s="73" customFormat="1" ht="15" customHeight="1">
      <c r="A841" s="69" t="s">
        <v>328</v>
      </c>
      <c r="B841" s="70" t="s">
        <v>1675</v>
      </c>
      <c r="C841" s="70"/>
      <c r="D841" s="70"/>
      <c r="E841" s="70"/>
      <c r="F841" s="70" t="s">
        <v>32</v>
      </c>
      <c r="G841" s="70"/>
      <c r="H841" s="71" t="s">
        <v>1676</v>
      </c>
      <c r="I841" s="76" t="s">
        <v>15283</v>
      </c>
      <c r="J841" s="134"/>
      <c r="K841" s="123" t="s">
        <v>44</v>
      </c>
      <c r="L841" s="93" t="s">
        <v>36</v>
      </c>
      <c r="M841" s="76" t="s">
        <v>37</v>
      </c>
      <c r="N841" s="93" t="s">
        <v>27</v>
      </c>
      <c r="O841" s="76" t="s">
        <v>15626</v>
      </c>
      <c r="P841" s="76">
        <v>129</v>
      </c>
      <c r="Q841" s="1">
        <v>1</v>
      </c>
    </row>
    <row r="842" spans="1:21" s="73" customFormat="1" ht="15" customHeight="1">
      <c r="A842" s="69" t="s">
        <v>328</v>
      </c>
      <c r="B842" s="70" t="s">
        <v>1677</v>
      </c>
      <c r="C842" s="70"/>
      <c r="D842" s="70"/>
      <c r="E842" s="70"/>
      <c r="F842" s="70" t="s">
        <v>32</v>
      </c>
      <c r="G842" s="70"/>
      <c r="H842" s="71" t="s">
        <v>1678</v>
      </c>
      <c r="I842" s="76" t="s">
        <v>15404</v>
      </c>
      <c r="J842" s="134"/>
      <c r="K842" s="123" t="s">
        <v>44</v>
      </c>
      <c r="L842" s="93" t="s">
        <v>36</v>
      </c>
      <c r="M842" s="76" t="s">
        <v>37</v>
      </c>
      <c r="N842" s="93" t="s">
        <v>27</v>
      </c>
      <c r="O842" s="76" t="s">
        <v>15626</v>
      </c>
      <c r="P842" s="76">
        <v>225</v>
      </c>
      <c r="Q842" s="1">
        <v>1</v>
      </c>
    </row>
    <row r="843" spans="1:21" s="73" customFormat="1" ht="15" customHeight="1">
      <c r="A843" s="69" t="s">
        <v>328</v>
      </c>
      <c r="B843" s="70" t="s">
        <v>1679</v>
      </c>
      <c r="C843" s="70"/>
      <c r="D843" s="70"/>
      <c r="E843" s="70"/>
      <c r="F843" s="70" t="s">
        <v>32</v>
      </c>
      <c r="G843" s="70"/>
      <c r="H843" s="71" t="s">
        <v>1680</v>
      </c>
      <c r="I843" s="76" t="s">
        <v>15411</v>
      </c>
      <c r="J843" s="134"/>
      <c r="K843" s="123" t="s">
        <v>44</v>
      </c>
      <c r="L843" s="93" t="s">
        <v>36</v>
      </c>
      <c r="M843" s="76" t="s">
        <v>37</v>
      </c>
      <c r="N843" s="93" t="s">
        <v>27</v>
      </c>
      <c r="O843" s="76" t="s">
        <v>15626</v>
      </c>
      <c r="P843" s="76">
        <v>75</v>
      </c>
      <c r="Q843" s="1">
        <v>1</v>
      </c>
    </row>
    <row r="844" spans="1:21" s="73" customFormat="1" ht="15" customHeight="1">
      <c r="A844" s="69" t="s">
        <v>328</v>
      </c>
      <c r="B844" s="70" t="s">
        <v>1681</v>
      </c>
      <c r="C844" s="70"/>
      <c r="D844" s="70"/>
      <c r="E844" s="70"/>
      <c r="F844" s="70" t="s">
        <v>32</v>
      </c>
      <c r="G844" s="70"/>
      <c r="H844" s="71" t="s">
        <v>1682</v>
      </c>
      <c r="I844" s="76" t="s">
        <v>15288</v>
      </c>
      <c r="J844" s="134"/>
      <c r="K844" s="123" t="s">
        <v>44</v>
      </c>
      <c r="L844" s="93" t="s">
        <v>36</v>
      </c>
      <c r="M844" s="76" t="s">
        <v>37</v>
      </c>
      <c r="N844" s="93" t="s">
        <v>27</v>
      </c>
      <c r="O844" s="76" t="s">
        <v>15626</v>
      </c>
      <c r="P844" s="76">
        <v>188</v>
      </c>
      <c r="Q844" s="1">
        <v>1</v>
      </c>
    </row>
    <row r="845" spans="1:21" s="73" customFormat="1" ht="15" customHeight="1">
      <c r="A845" s="69" t="s">
        <v>328</v>
      </c>
      <c r="B845" s="70" t="s">
        <v>1681</v>
      </c>
      <c r="C845" s="70"/>
      <c r="D845" s="70"/>
      <c r="E845" s="70"/>
      <c r="F845" s="70" t="s">
        <v>32</v>
      </c>
      <c r="G845" s="70"/>
      <c r="H845" s="71" t="s">
        <v>1683</v>
      </c>
      <c r="I845" s="76" t="s">
        <v>15290</v>
      </c>
      <c r="J845" s="134"/>
      <c r="K845" s="123" t="s">
        <v>44</v>
      </c>
      <c r="L845" s="93" t="s">
        <v>36</v>
      </c>
      <c r="M845" s="76" t="s">
        <v>37</v>
      </c>
      <c r="N845" s="93" t="s">
        <v>27</v>
      </c>
      <c r="O845" s="76" t="s">
        <v>15626</v>
      </c>
      <c r="P845" s="76">
        <v>117</v>
      </c>
      <c r="Q845" s="1">
        <v>1</v>
      </c>
    </row>
    <row r="846" spans="1:21" s="73" customFormat="1" ht="15" customHeight="1">
      <c r="A846" s="69" t="s">
        <v>328</v>
      </c>
      <c r="B846" s="70" t="s">
        <v>1681</v>
      </c>
      <c r="C846" s="70"/>
      <c r="D846" s="70"/>
      <c r="E846" s="70"/>
      <c r="F846" s="70" t="s">
        <v>32</v>
      </c>
      <c r="G846" s="70"/>
      <c r="H846" s="71" t="s">
        <v>1684</v>
      </c>
      <c r="I846" s="76" t="s">
        <v>15292</v>
      </c>
      <c r="J846" s="134"/>
      <c r="K846" s="123" t="s">
        <v>44</v>
      </c>
      <c r="L846" s="93" t="s">
        <v>36</v>
      </c>
      <c r="M846" s="76" t="s">
        <v>37</v>
      </c>
      <c r="N846" s="93" t="s">
        <v>27</v>
      </c>
      <c r="O846" s="76" t="s">
        <v>15626</v>
      </c>
      <c r="P846" s="76">
        <v>28</v>
      </c>
      <c r="Q846" s="1">
        <v>1</v>
      </c>
    </row>
    <row r="847" spans="1:21" s="73" customFormat="1" ht="15" customHeight="1">
      <c r="A847" s="69" t="s">
        <v>328</v>
      </c>
      <c r="B847" s="70" t="s">
        <v>1685</v>
      </c>
      <c r="C847" s="70"/>
      <c r="D847" s="70"/>
      <c r="E847" s="70"/>
      <c r="F847" s="70" t="s">
        <v>32</v>
      </c>
      <c r="G847" s="70"/>
      <c r="H847" s="71" t="s">
        <v>1686</v>
      </c>
      <c r="I847" s="76" t="s">
        <v>15489</v>
      </c>
      <c r="J847" s="134"/>
      <c r="K847" s="123" t="s">
        <v>44</v>
      </c>
      <c r="L847" s="93" t="s">
        <v>36</v>
      </c>
      <c r="M847" s="76" t="s">
        <v>37</v>
      </c>
      <c r="N847" s="93" t="s">
        <v>27</v>
      </c>
      <c r="O847" s="76" t="s">
        <v>15626</v>
      </c>
      <c r="P847" s="76">
        <v>935</v>
      </c>
      <c r="Q847" s="1">
        <v>1</v>
      </c>
    </row>
    <row r="848" spans="1:21" s="73" customFormat="1" ht="15" customHeight="1">
      <c r="A848" s="69" t="s">
        <v>328</v>
      </c>
      <c r="B848" s="70" t="s">
        <v>1689</v>
      </c>
      <c r="C848" s="70"/>
      <c r="D848" s="70"/>
      <c r="E848" s="70"/>
      <c r="F848" s="70" t="s">
        <v>32</v>
      </c>
      <c r="G848" s="70" t="s">
        <v>71</v>
      </c>
      <c r="H848" s="71" t="s">
        <v>1690</v>
      </c>
      <c r="I848" s="76"/>
      <c r="J848" s="73" t="s">
        <v>16378</v>
      </c>
      <c r="K848" s="73" t="s">
        <v>35</v>
      </c>
      <c r="L848" s="93" t="s">
        <v>36</v>
      </c>
      <c r="M848" s="76" t="s">
        <v>14484</v>
      </c>
      <c r="N848" s="93" t="s">
        <v>27</v>
      </c>
      <c r="O848" s="76" t="s">
        <v>15626</v>
      </c>
      <c r="P848" s="76">
        <v>4342</v>
      </c>
      <c r="U848" s="1" t="s">
        <v>16419</v>
      </c>
    </row>
    <row r="849" spans="1:21" s="73" customFormat="1" ht="15" customHeight="1">
      <c r="A849" s="100" t="s">
        <v>4547</v>
      </c>
      <c r="B849" s="121" t="s">
        <v>4901</v>
      </c>
      <c r="C849" s="121"/>
      <c r="D849" s="121"/>
      <c r="E849" s="121"/>
      <c r="F849" s="121" t="s">
        <v>32</v>
      </c>
      <c r="G849" s="121"/>
      <c r="H849" s="121" t="s">
        <v>4902</v>
      </c>
      <c r="I849" s="76" t="s">
        <v>16480</v>
      </c>
      <c r="K849" s="73" t="s">
        <v>93</v>
      </c>
      <c r="L849" s="92" t="s">
        <v>36</v>
      </c>
      <c r="M849" s="76" t="s">
        <v>14484</v>
      </c>
      <c r="N849" s="93" t="s">
        <v>27</v>
      </c>
      <c r="O849" s="76" t="s">
        <v>15626</v>
      </c>
      <c r="P849" s="76">
        <v>635</v>
      </c>
      <c r="Q849" s="1"/>
      <c r="R849" s="1"/>
      <c r="S849" s="1"/>
      <c r="T849" s="1"/>
    </row>
    <row r="850" spans="1:21" s="73" customFormat="1" ht="15" customHeight="1">
      <c r="A850" s="69" t="s">
        <v>328</v>
      </c>
      <c r="B850" s="70" t="s">
        <v>929</v>
      </c>
      <c r="C850" s="70"/>
      <c r="D850" s="70"/>
      <c r="E850" s="70"/>
      <c r="F850" s="70" t="s">
        <v>32</v>
      </c>
      <c r="G850" s="70"/>
      <c r="H850" s="71" t="s">
        <v>930</v>
      </c>
      <c r="I850" s="76" t="s">
        <v>16481</v>
      </c>
      <c r="K850" s="73" t="s">
        <v>93</v>
      </c>
      <c r="L850" s="93" t="s">
        <v>36</v>
      </c>
      <c r="M850" s="76" t="s">
        <v>14484</v>
      </c>
      <c r="N850" s="93" t="s">
        <v>27</v>
      </c>
      <c r="O850" s="76" t="s">
        <v>15626</v>
      </c>
      <c r="P850" s="76">
        <v>1290</v>
      </c>
    </row>
    <row r="851" spans="1:21" s="73" customFormat="1" ht="15" customHeight="1">
      <c r="A851" s="69" t="s">
        <v>328</v>
      </c>
      <c r="B851" s="70" t="s">
        <v>3692</v>
      </c>
      <c r="C851" s="70"/>
      <c r="D851" s="70"/>
      <c r="E851" s="70"/>
      <c r="F851" s="70" t="s">
        <v>32</v>
      </c>
      <c r="G851" s="70" t="s">
        <v>442</v>
      </c>
      <c r="H851" s="71" t="s">
        <v>3693</v>
      </c>
      <c r="I851" s="353" t="s">
        <v>16790</v>
      </c>
      <c r="J851" s="73" t="s">
        <v>16377</v>
      </c>
      <c r="K851" s="73" t="s">
        <v>35</v>
      </c>
      <c r="L851" s="93" t="s">
        <v>36</v>
      </c>
      <c r="M851" s="76" t="s">
        <v>14484</v>
      </c>
      <c r="N851" s="93" t="s">
        <v>27</v>
      </c>
      <c r="O851" s="76" t="s">
        <v>15626</v>
      </c>
      <c r="P851" s="76">
        <v>237</v>
      </c>
      <c r="U851" s="73" t="s">
        <v>16418</v>
      </c>
    </row>
    <row r="852" spans="1:21" s="73" customFormat="1" ht="15" customHeight="1">
      <c r="A852" s="69" t="s">
        <v>328</v>
      </c>
      <c r="B852" s="70" t="s">
        <v>1697</v>
      </c>
      <c r="C852" s="70"/>
      <c r="D852" s="70"/>
      <c r="E852" s="70"/>
      <c r="F852" s="70" t="s">
        <v>32</v>
      </c>
      <c r="G852" s="70" t="s">
        <v>71</v>
      </c>
      <c r="H852" s="71" t="s">
        <v>1698</v>
      </c>
      <c r="I852" s="76"/>
      <c r="J852" s="73" t="s">
        <v>16378</v>
      </c>
      <c r="K852" s="73" t="s">
        <v>35</v>
      </c>
      <c r="L852" s="93" t="s">
        <v>36</v>
      </c>
      <c r="M852" s="76" t="s">
        <v>14484</v>
      </c>
      <c r="N852" s="93" t="s">
        <v>27</v>
      </c>
      <c r="O852" s="76" t="s">
        <v>15626</v>
      </c>
      <c r="P852" s="76">
        <v>122</v>
      </c>
      <c r="U852" s="1" t="s">
        <v>16419</v>
      </c>
    </row>
    <row r="853" spans="1:21" s="73" customFormat="1" ht="15" customHeight="1">
      <c r="A853" s="69" t="s">
        <v>328</v>
      </c>
      <c r="B853" s="70" t="s">
        <v>1699</v>
      </c>
      <c r="C853" s="70"/>
      <c r="D853" s="70"/>
      <c r="E853" s="70"/>
      <c r="F853" s="70" t="s">
        <v>32</v>
      </c>
      <c r="G853" s="70" t="s">
        <v>71</v>
      </c>
      <c r="H853" s="71" t="s">
        <v>1700</v>
      </c>
      <c r="I853" s="76"/>
      <c r="J853" s="73" t="s">
        <v>16378</v>
      </c>
      <c r="K853" s="73" t="s">
        <v>35</v>
      </c>
      <c r="L853" s="93" t="s">
        <v>36</v>
      </c>
      <c r="M853" s="76" t="s">
        <v>14484</v>
      </c>
      <c r="N853" s="93" t="s">
        <v>27</v>
      </c>
      <c r="O853" s="76" t="s">
        <v>15626</v>
      </c>
      <c r="P853" s="76">
        <v>17</v>
      </c>
      <c r="U853" s="1" t="s">
        <v>16419</v>
      </c>
    </row>
    <row r="854" spans="1:21" s="73" customFormat="1" ht="15" customHeight="1">
      <c r="A854" s="69" t="s">
        <v>328</v>
      </c>
      <c r="B854" s="70" t="s">
        <v>1701</v>
      </c>
      <c r="C854" s="70"/>
      <c r="D854" s="70"/>
      <c r="E854" s="70"/>
      <c r="F854" s="70" t="s">
        <v>32</v>
      </c>
      <c r="G854" s="70" t="s">
        <v>561</v>
      </c>
      <c r="H854" s="71" t="s">
        <v>1702</v>
      </c>
      <c r="I854" s="76"/>
      <c r="J854" s="73" t="s">
        <v>16378</v>
      </c>
      <c r="K854" s="73" t="s">
        <v>35</v>
      </c>
      <c r="L854" s="93" t="s">
        <v>36</v>
      </c>
      <c r="M854" s="76" t="s">
        <v>14484</v>
      </c>
      <c r="N854" s="93" t="s">
        <v>27</v>
      </c>
      <c r="O854" s="76" t="s">
        <v>15626</v>
      </c>
      <c r="P854" s="76">
        <v>190</v>
      </c>
      <c r="U854" s="1" t="s">
        <v>16419</v>
      </c>
    </row>
    <row r="855" spans="1:21" s="73" customFormat="1" ht="15" customHeight="1">
      <c r="A855" s="69" t="s">
        <v>328</v>
      </c>
      <c r="B855" s="70" t="s">
        <v>1703</v>
      </c>
      <c r="C855" s="70"/>
      <c r="D855" s="70"/>
      <c r="E855" s="70"/>
      <c r="F855" s="70" t="s">
        <v>32</v>
      </c>
      <c r="G855" s="70" t="s">
        <v>332</v>
      </c>
      <c r="H855" s="71" t="s">
        <v>1704</v>
      </c>
      <c r="I855" s="76"/>
      <c r="J855" s="73" t="s">
        <v>16378</v>
      </c>
      <c r="K855" s="73" t="s">
        <v>35</v>
      </c>
      <c r="L855" s="93" t="s">
        <v>36</v>
      </c>
      <c r="M855" s="76" t="s">
        <v>14484</v>
      </c>
      <c r="N855" s="93" t="s">
        <v>27</v>
      </c>
      <c r="O855" s="76" t="s">
        <v>15626</v>
      </c>
      <c r="P855" s="76">
        <v>4216</v>
      </c>
      <c r="U855" s="1" t="s">
        <v>16419</v>
      </c>
    </row>
    <row r="856" spans="1:21" s="73" customFormat="1" ht="15" customHeight="1">
      <c r="A856" s="69" t="s">
        <v>328</v>
      </c>
      <c r="B856" s="70" t="s">
        <v>1705</v>
      </c>
      <c r="C856" s="70"/>
      <c r="D856" s="70"/>
      <c r="E856" s="70"/>
      <c r="F856" s="70" t="s">
        <v>32</v>
      </c>
      <c r="G856" s="70" t="s">
        <v>332</v>
      </c>
      <c r="H856" s="71" t="s">
        <v>1706</v>
      </c>
      <c r="I856" s="76"/>
      <c r="J856" s="73" t="s">
        <v>16378</v>
      </c>
      <c r="K856" s="73" t="s">
        <v>35</v>
      </c>
      <c r="L856" s="93" t="s">
        <v>36</v>
      </c>
      <c r="M856" s="76" t="s">
        <v>14484</v>
      </c>
      <c r="N856" s="93" t="s">
        <v>27</v>
      </c>
      <c r="O856" s="76" t="s">
        <v>15626</v>
      </c>
      <c r="P856" s="76">
        <v>3213</v>
      </c>
      <c r="U856" s="1" t="s">
        <v>16419</v>
      </c>
    </row>
    <row r="857" spans="1:21" s="73" customFormat="1" ht="15" customHeight="1">
      <c r="A857" s="69" t="s">
        <v>328</v>
      </c>
      <c r="B857" s="70" t="s">
        <v>1707</v>
      </c>
      <c r="C857" s="70"/>
      <c r="D857" s="70"/>
      <c r="E857" s="70"/>
      <c r="F857" s="70" t="s">
        <v>32</v>
      </c>
      <c r="G857" s="70" t="s">
        <v>332</v>
      </c>
      <c r="H857" s="71" t="s">
        <v>1708</v>
      </c>
      <c r="I857" s="76"/>
      <c r="J857" s="73" t="s">
        <v>16378</v>
      </c>
      <c r="K857" s="73" t="s">
        <v>35</v>
      </c>
      <c r="L857" s="93" t="s">
        <v>36</v>
      </c>
      <c r="M857" s="76" t="s">
        <v>14484</v>
      </c>
      <c r="N857" s="93" t="s">
        <v>27</v>
      </c>
      <c r="O857" s="76" t="s">
        <v>15626</v>
      </c>
      <c r="P857" s="76">
        <v>40</v>
      </c>
      <c r="U857" s="1" t="s">
        <v>16419</v>
      </c>
    </row>
    <row r="858" spans="1:21" s="73" customFormat="1" ht="15" customHeight="1">
      <c r="A858" s="69" t="s">
        <v>328</v>
      </c>
      <c r="B858" s="70" t="s">
        <v>441</v>
      </c>
      <c r="C858" s="70" t="s">
        <v>40</v>
      </c>
      <c r="D858" s="70"/>
      <c r="E858" s="70"/>
      <c r="F858" s="70" t="s">
        <v>32</v>
      </c>
      <c r="G858" s="70" t="s">
        <v>442</v>
      </c>
      <c r="H858" s="71" t="s">
        <v>443</v>
      </c>
      <c r="I858" s="138" t="s">
        <v>16791</v>
      </c>
      <c r="J858" s="73" t="s">
        <v>16377</v>
      </c>
      <c r="K858" s="73" t="s">
        <v>35</v>
      </c>
      <c r="L858" s="93" t="s">
        <v>36</v>
      </c>
      <c r="M858" s="76" t="s">
        <v>14484</v>
      </c>
      <c r="N858" s="93" t="s">
        <v>27</v>
      </c>
      <c r="O858" s="76" t="s">
        <v>15626</v>
      </c>
      <c r="P858" s="76"/>
      <c r="U858" s="73" t="s">
        <v>16418</v>
      </c>
    </row>
    <row r="859" spans="1:21" s="73" customFormat="1" ht="15" customHeight="1">
      <c r="A859" s="69" t="s">
        <v>328</v>
      </c>
      <c r="B859" s="70" t="s">
        <v>1711</v>
      </c>
      <c r="C859" s="70"/>
      <c r="D859" s="70"/>
      <c r="E859" s="70"/>
      <c r="F859" s="70" t="s">
        <v>32</v>
      </c>
      <c r="G859" s="70" t="s">
        <v>332</v>
      </c>
      <c r="H859" s="71" t="s">
        <v>1712</v>
      </c>
      <c r="I859" s="76"/>
      <c r="J859" s="73" t="s">
        <v>16378</v>
      </c>
      <c r="K859" s="73" t="s">
        <v>35</v>
      </c>
      <c r="L859" s="93" t="s">
        <v>36</v>
      </c>
      <c r="M859" s="76" t="s">
        <v>14484</v>
      </c>
      <c r="N859" s="93" t="s">
        <v>27</v>
      </c>
      <c r="O859" s="76" t="s">
        <v>15626</v>
      </c>
      <c r="P859" s="76">
        <v>1545</v>
      </c>
      <c r="U859" s="1" t="s">
        <v>16419</v>
      </c>
    </row>
    <row r="860" spans="1:21" s="73" customFormat="1" ht="15" customHeight="1">
      <c r="A860" s="69" t="s">
        <v>328</v>
      </c>
      <c r="B860" s="70" t="s">
        <v>1713</v>
      </c>
      <c r="C860" s="70"/>
      <c r="D860" s="70"/>
      <c r="E860" s="70"/>
      <c r="F860" s="70" t="s">
        <v>32</v>
      </c>
      <c r="G860" s="70" t="s">
        <v>332</v>
      </c>
      <c r="H860" s="71" t="s">
        <v>1714</v>
      </c>
      <c r="I860" s="76"/>
      <c r="J860" s="73" t="s">
        <v>16378</v>
      </c>
      <c r="K860" s="73" t="s">
        <v>35</v>
      </c>
      <c r="L860" s="93" t="s">
        <v>36</v>
      </c>
      <c r="M860" s="76" t="s">
        <v>14484</v>
      </c>
      <c r="N860" s="93" t="s">
        <v>27</v>
      </c>
      <c r="O860" s="76" t="s">
        <v>15626</v>
      </c>
      <c r="P860" s="76">
        <v>4550</v>
      </c>
      <c r="U860" s="1" t="s">
        <v>16419</v>
      </c>
    </row>
    <row r="861" spans="1:21" s="73" customFormat="1" ht="15" customHeight="1">
      <c r="A861" s="69" t="s">
        <v>328</v>
      </c>
      <c r="B861" s="70" t="s">
        <v>1715</v>
      </c>
      <c r="C861" s="70"/>
      <c r="D861" s="70"/>
      <c r="E861" s="70"/>
      <c r="F861" s="70"/>
      <c r="G861" s="70"/>
      <c r="H861" s="71" t="s">
        <v>1716</v>
      </c>
      <c r="I861" s="76"/>
      <c r="K861" s="73" t="s">
        <v>20</v>
      </c>
      <c r="L861" s="93" t="s">
        <v>124</v>
      </c>
      <c r="M861" s="76" t="s">
        <v>15750</v>
      </c>
      <c r="N861" s="91" t="s">
        <v>22</v>
      </c>
      <c r="O861" s="76" t="s">
        <v>15626</v>
      </c>
      <c r="P861" s="76">
        <v>10</v>
      </c>
    </row>
    <row r="862" spans="1:21" s="73" customFormat="1" ht="15" customHeight="1">
      <c r="A862" s="69" t="s">
        <v>328</v>
      </c>
      <c r="B862" s="70" t="s">
        <v>457</v>
      </c>
      <c r="C862" s="70" t="s">
        <v>40</v>
      </c>
      <c r="D862" s="70"/>
      <c r="E862" s="70"/>
      <c r="F862" s="70" t="s">
        <v>32</v>
      </c>
      <c r="G862" s="70" t="s">
        <v>442</v>
      </c>
      <c r="H862" s="71" t="s">
        <v>458</v>
      </c>
      <c r="I862" s="138" t="s">
        <v>16792</v>
      </c>
      <c r="J862" s="73" t="s">
        <v>16377</v>
      </c>
      <c r="K862" s="73" t="s">
        <v>35</v>
      </c>
      <c r="L862" s="93" t="s">
        <v>36</v>
      </c>
      <c r="M862" s="76" t="s">
        <v>14484</v>
      </c>
      <c r="N862" s="93" t="s">
        <v>27</v>
      </c>
      <c r="O862" s="76" t="s">
        <v>15626</v>
      </c>
      <c r="P862" s="76">
        <v>53</v>
      </c>
      <c r="U862" s="73" t="s">
        <v>16418</v>
      </c>
    </row>
    <row r="863" spans="1:21" s="73" customFormat="1" ht="15" customHeight="1">
      <c r="A863" s="69" t="s">
        <v>328</v>
      </c>
      <c r="B863" s="70" t="s">
        <v>1248</v>
      </c>
      <c r="C863" s="70"/>
      <c r="D863" s="70"/>
      <c r="E863" s="70"/>
      <c r="F863" s="70" t="s">
        <v>32</v>
      </c>
      <c r="G863" s="70" t="s">
        <v>442</v>
      </c>
      <c r="H863" s="71" t="s">
        <v>1249</v>
      </c>
      <c r="I863" s="24" t="s">
        <v>16793</v>
      </c>
      <c r="J863" s="73" t="s">
        <v>16377</v>
      </c>
      <c r="K863" s="73" t="s">
        <v>35</v>
      </c>
      <c r="L863" s="93" t="s">
        <v>36</v>
      </c>
      <c r="M863" s="76" t="s">
        <v>14484</v>
      </c>
      <c r="N863" s="93" t="s">
        <v>27</v>
      </c>
      <c r="O863" s="76" t="s">
        <v>15626</v>
      </c>
      <c r="P863" s="76">
        <v>47</v>
      </c>
      <c r="T863" s="73" t="s">
        <v>14741</v>
      </c>
      <c r="U863" s="73" t="s">
        <v>16418</v>
      </c>
    </row>
    <row r="864" spans="1:21" s="73" customFormat="1" ht="15" customHeight="1">
      <c r="A864" s="69" t="s">
        <v>328</v>
      </c>
      <c r="B864" s="70" t="s">
        <v>1335</v>
      </c>
      <c r="C864" s="70"/>
      <c r="D864" s="70"/>
      <c r="E864" s="70"/>
      <c r="F864" s="70" t="s">
        <v>32</v>
      </c>
      <c r="G864" s="70" t="s">
        <v>442</v>
      </c>
      <c r="H864" s="71" t="s">
        <v>1336</v>
      </c>
      <c r="I864" s="24" t="s">
        <v>16794</v>
      </c>
      <c r="J864" s="73" t="s">
        <v>16377</v>
      </c>
      <c r="K864" s="73" t="s">
        <v>35</v>
      </c>
      <c r="L864" s="93" t="s">
        <v>36</v>
      </c>
      <c r="M864" s="76" t="s">
        <v>14484</v>
      </c>
      <c r="N864" s="93" t="s">
        <v>27</v>
      </c>
      <c r="O864" s="76" t="s">
        <v>15626</v>
      </c>
      <c r="P864" s="76">
        <v>96</v>
      </c>
      <c r="T864" s="73" t="s">
        <v>14741</v>
      </c>
      <c r="U864" s="73" t="s">
        <v>16418</v>
      </c>
    </row>
    <row r="865" spans="1:21" s="73" customFormat="1" ht="15" customHeight="1">
      <c r="A865" s="69" t="s">
        <v>328</v>
      </c>
      <c r="B865" s="70" t="s">
        <v>1323</v>
      </c>
      <c r="C865" s="70"/>
      <c r="D865" s="70"/>
      <c r="E865" s="70"/>
      <c r="F865" s="70" t="s">
        <v>32</v>
      </c>
      <c r="G865" s="70" t="s">
        <v>442</v>
      </c>
      <c r="H865" s="71" t="s">
        <v>1324</v>
      </c>
      <c r="I865" s="138" t="s">
        <v>16795</v>
      </c>
      <c r="J865" s="73" t="s">
        <v>16377</v>
      </c>
      <c r="K865" s="73" t="s">
        <v>35</v>
      </c>
      <c r="L865" s="93" t="s">
        <v>36</v>
      </c>
      <c r="M865" s="76" t="s">
        <v>14484</v>
      </c>
      <c r="N865" s="93" t="s">
        <v>27</v>
      </c>
      <c r="O865" s="76" t="s">
        <v>15626</v>
      </c>
      <c r="P865" s="76">
        <v>80</v>
      </c>
      <c r="U865" s="73" t="s">
        <v>16418</v>
      </c>
    </row>
    <row r="866" spans="1:21" s="73" customFormat="1" ht="15" customHeight="1">
      <c r="A866" s="69" t="s">
        <v>328</v>
      </c>
      <c r="B866" s="70" t="s">
        <v>1740</v>
      </c>
      <c r="C866" s="70"/>
      <c r="D866" s="70"/>
      <c r="E866" s="70"/>
      <c r="F866" s="70" t="s">
        <v>32</v>
      </c>
      <c r="G866" s="70" t="s">
        <v>442</v>
      </c>
      <c r="H866" s="71" t="s">
        <v>1741</v>
      </c>
      <c r="I866" s="138" t="s">
        <v>16796</v>
      </c>
      <c r="J866" s="73" t="s">
        <v>16377</v>
      </c>
      <c r="K866" s="73" t="s">
        <v>35</v>
      </c>
      <c r="L866" s="93" t="s">
        <v>36</v>
      </c>
      <c r="M866" s="76" t="s">
        <v>14484</v>
      </c>
      <c r="N866" s="93" t="s">
        <v>27</v>
      </c>
      <c r="O866" s="76" t="s">
        <v>15626</v>
      </c>
      <c r="P866" s="76">
        <v>83</v>
      </c>
      <c r="U866" s="73" t="s">
        <v>16418</v>
      </c>
    </row>
    <row r="867" spans="1:21" s="73" customFormat="1" ht="15" customHeight="1">
      <c r="A867" s="69" t="s">
        <v>328</v>
      </c>
      <c r="B867" s="70" t="s">
        <v>1727</v>
      </c>
      <c r="C867" s="70"/>
      <c r="D867" s="70"/>
      <c r="E867" s="70"/>
      <c r="F867" s="70" t="s">
        <v>32</v>
      </c>
      <c r="G867" s="70"/>
      <c r="H867" s="71" t="s">
        <v>1728</v>
      </c>
      <c r="I867" s="76" t="s">
        <v>14890</v>
      </c>
      <c r="J867" s="134"/>
      <c r="K867" s="123" t="s">
        <v>44</v>
      </c>
      <c r="L867" s="93" t="s">
        <v>36</v>
      </c>
      <c r="M867" s="76" t="s">
        <v>37</v>
      </c>
      <c r="N867" s="93" t="s">
        <v>27</v>
      </c>
      <c r="O867" s="76" t="s">
        <v>15626</v>
      </c>
      <c r="P867" s="76">
        <v>257</v>
      </c>
      <c r="Q867" s="1">
        <v>1</v>
      </c>
    </row>
    <row r="868" spans="1:21" s="73" customFormat="1" ht="15" customHeight="1">
      <c r="A868" s="69" t="s">
        <v>328</v>
      </c>
      <c r="B868" s="70" t="s">
        <v>1729</v>
      </c>
      <c r="C868" s="70"/>
      <c r="D868" s="70"/>
      <c r="E868" s="70"/>
      <c r="F868" s="70" t="s">
        <v>32</v>
      </c>
      <c r="G868" s="70"/>
      <c r="H868" s="71" t="s">
        <v>1730</v>
      </c>
      <c r="I868" s="76" t="s">
        <v>15393</v>
      </c>
      <c r="J868" s="134"/>
      <c r="K868" s="123" t="s">
        <v>44</v>
      </c>
      <c r="L868" s="93" t="s">
        <v>36</v>
      </c>
      <c r="M868" s="76" t="s">
        <v>37</v>
      </c>
      <c r="N868" s="93" t="s">
        <v>27</v>
      </c>
      <c r="O868" s="76" t="s">
        <v>15626</v>
      </c>
      <c r="P868" s="76">
        <v>494</v>
      </c>
      <c r="Q868" s="1">
        <v>1</v>
      </c>
    </row>
    <row r="869" spans="1:21" s="73" customFormat="1" ht="15" customHeight="1">
      <c r="A869" s="69" t="s">
        <v>328</v>
      </c>
      <c r="B869" s="70" t="s">
        <v>1731</v>
      </c>
      <c r="C869" s="70"/>
      <c r="D869" s="70"/>
      <c r="E869" s="70"/>
      <c r="F869" s="70" t="s">
        <v>32</v>
      </c>
      <c r="G869" s="70"/>
      <c r="H869" s="71" t="s">
        <v>1732</v>
      </c>
      <c r="I869" s="76" t="s">
        <v>14892</v>
      </c>
      <c r="J869" s="134"/>
      <c r="K869" s="123" t="s">
        <v>44</v>
      </c>
      <c r="L869" s="93" t="s">
        <v>36</v>
      </c>
      <c r="M869" s="76" t="s">
        <v>37</v>
      </c>
      <c r="N869" s="93" t="s">
        <v>27</v>
      </c>
      <c r="O869" s="76" t="s">
        <v>15626</v>
      </c>
      <c r="P869" s="76">
        <v>766</v>
      </c>
      <c r="Q869" s="1">
        <v>1</v>
      </c>
    </row>
    <row r="870" spans="1:21" s="73" customFormat="1" ht="15" customHeight="1">
      <c r="A870" s="69" t="s">
        <v>328</v>
      </c>
      <c r="B870" s="70" t="s">
        <v>1731</v>
      </c>
      <c r="C870" s="70"/>
      <c r="D870" s="70"/>
      <c r="E870" s="70"/>
      <c r="F870" s="70" t="s">
        <v>32</v>
      </c>
      <c r="G870" s="70"/>
      <c r="H870" s="71" t="s">
        <v>1733</v>
      </c>
      <c r="I870" s="76" t="s">
        <v>15461</v>
      </c>
      <c r="J870" s="134"/>
      <c r="K870" s="123" t="s">
        <v>44</v>
      </c>
      <c r="L870" s="93" t="s">
        <v>36</v>
      </c>
      <c r="M870" s="76" t="s">
        <v>37</v>
      </c>
      <c r="N870" s="93" t="s">
        <v>27</v>
      </c>
      <c r="O870" s="76" t="s">
        <v>15626</v>
      </c>
      <c r="P870" s="76">
        <v>454</v>
      </c>
      <c r="Q870" s="1">
        <v>1</v>
      </c>
    </row>
    <row r="871" spans="1:21" s="73" customFormat="1" ht="15" customHeight="1">
      <c r="A871" s="69" t="s">
        <v>328</v>
      </c>
      <c r="B871" s="70" t="s">
        <v>1734</v>
      </c>
      <c r="C871" s="70"/>
      <c r="D871" s="70"/>
      <c r="E871" s="70"/>
      <c r="F871" s="70"/>
      <c r="G871" s="70"/>
      <c r="H871" s="71" t="s">
        <v>1735</v>
      </c>
      <c r="I871" s="76"/>
      <c r="K871" s="73" t="s">
        <v>20</v>
      </c>
      <c r="L871" s="93" t="s">
        <v>124</v>
      </c>
      <c r="M871" s="76" t="s">
        <v>15750</v>
      </c>
      <c r="N871" s="93" t="s">
        <v>27</v>
      </c>
      <c r="O871" s="76" t="s">
        <v>15626</v>
      </c>
      <c r="P871" s="76"/>
    </row>
    <row r="872" spans="1:21" s="73" customFormat="1" ht="15" customHeight="1">
      <c r="A872" s="69" t="s">
        <v>328</v>
      </c>
      <c r="B872" s="70" t="s">
        <v>2207</v>
      </c>
      <c r="C872" s="70"/>
      <c r="D872" s="70"/>
      <c r="E872" s="70"/>
      <c r="F872" s="70" t="s">
        <v>32</v>
      </c>
      <c r="G872" s="70" t="s">
        <v>442</v>
      </c>
      <c r="H872" s="71" t="s">
        <v>2208</v>
      </c>
      <c r="I872" s="138" t="s">
        <v>16797</v>
      </c>
      <c r="J872" s="73" t="s">
        <v>16377</v>
      </c>
      <c r="K872" s="73" t="s">
        <v>35</v>
      </c>
      <c r="L872" s="93" t="s">
        <v>36</v>
      </c>
      <c r="M872" s="76" t="s">
        <v>14484</v>
      </c>
      <c r="N872" s="93" t="s">
        <v>27</v>
      </c>
      <c r="O872" s="76" t="s">
        <v>15626</v>
      </c>
      <c r="P872" s="76">
        <v>343</v>
      </c>
      <c r="U872" s="73" t="s">
        <v>16418</v>
      </c>
    </row>
    <row r="873" spans="1:21" s="73" customFormat="1" ht="30" customHeight="1">
      <c r="A873" s="69" t="s">
        <v>328</v>
      </c>
      <c r="B873" s="70" t="s">
        <v>2590</v>
      </c>
      <c r="C873" s="70"/>
      <c r="D873" s="70"/>
      <c r="E873" s="70"/>
      <c r="F873" s="70" t="s">
        <v>32</v>
      </c>
      <c r="G873" s="70" t="s">
        <v>575</v>
      </c>
      <c r="H873" s="71" t="s">
        <v>2591</v>
      </c>
      <c r="I873" s="138" t="s">
        <v>16798</v>
      </c>
      <c r="J873" s="73" t="s">
        <v>16377</v>
      </c>
      <c r="K873" s="73" t="s">
        <v>35</v>
      </c>
      <c r="L873" s="93" t="s">
        <v>36</v>
      </c>
      <c r="M873" s="76" t="s">
        <v>14484</v>
      </c>
      <c r="N873" s="93" t="s">
        <v>27</v>
      </c>
      <c r="O873" s="76" t="s">
        <v>15626</v>
      </c>
      <c r="P873" s="76">
        <v>869</v>
      </c>
      <c r="U873" s="73" t="s">
        <v>16418</v>
      </c>
    </row>
    <row r="874" spans="1:21" s="73" customFormat="1" ht="15" customHeight="1">
      <c r="A874" s="69" t="s">
        <v>328</v>
      </c>
      <c r="B874" s="70" t="s">
        <v>3698</v>
      </c>
      <c r="C874" s="70"/>
      <c r="D874" s="70"/>
      <c r="E874" s="70"/>
      <c r="F874" s="70" t="s">
        <v>32</v>
      </c>
      <c r="G874" s="70" t="s">
        <v>575</v>
      </c>
      <c r="H874" s="71" t="s">
        <v>3699</v>
      </c>
      <c r="I874" s="138" t="s">
        <v>16799</v>
      </c>
      <c r="J874" s="73" t="s">
        <v>16377</v>
      </c>
      <c r="K874" s="73" t="s">
        <v>35</v>
      </c>
      <c r="L874" s="93" t="s">
        <v>36</v>
      </c>
      <c r="M874" s="76" t="s">
        <v>14484</v>
      </c>
      <c r="N874" s="93" t="s">
        <v>27</v>
      </c>
      <c r="O874" s="76" t="s">
        <v>15626</v>
      </c>
      <c r="P874" s="76">
        <v>218</v>
      </c>
      <c r="U874" s="73" t="s">
        <v>16418</v>
      </c>
    </row>
    <row r="875" spans="1:21" s="73" customFormat="1" ht="15" customHeight="1">
      <c r="A875" s="69" t="s">
        <v>328</v>
      </c>
      <c r="B875" s="70" t="s">
        <v>1742</v>
      </c>
      <c r="C875" s="70"/>
      <c r="D875" s="70"/>
      <c r="E875" s="70"/>
      <c r="F875" s="70"/>
      <c r="G875" s="70"/>
      <c r="H875" s="71" t="s">
        <v>1743</v>
      </c>
      <c r="I875" s="76"/>
      <c r="K875" s="73" t="s">
        <v>20</v>
      </c>
      <c r="L875" s="93" t="s">
        <v>124</v>
      </c>
      <c r="M875" s="76" t="s">
        <v>15750</v>
      </c>
      <c r="N875" s="93" t="s">
        <v>27</v>
      </c>
      <c r="O875" s="76" t="s">
        <v>15626</v>
      </c>
      <c r="P875" s="76"/>
    </row>
    <row r="876" spans="1:21" s="73" customFormat="1" ht="15" customHeight="1">
      <c r="A876" s="69" t="s">
        <v>328</v>
      </c>
      <c r="B876" s="70" t="s">
        <v>1719</v>
      </c>
      <c r="C876" s="70"/>
      <c r="D876" s="70"/>
      <c r="E876" s="70"/>
      <c r="F876" s="70" t="s">
        <v>32</v>
      </c>
      <c r="G876" s="70" t="s">
        <v>448</v>
      </c>
      <c r="H876" s="71" t="s">
        <v>1720</v>
      </c>
      <c r="I876" s="138" t="s">
        <v>16800</v>
      </c>
      <c r="J876" s="73" t="s">
        <v>16377</v>
      </c>
      <c r="K876" s="73" t="s">
        <v>35</v>
      </c>
      <c r="L876" s="93" t="s">
        <v>36</v>
      </c>
      <c r="M876" s="76" t="s">
        <v>14484</v>
      </c>
      <c r="N876" s="93" t="s">
        <v>27</v>
      </c>
      <c r="O876" s="76" t="s">
        <v>15626</v>
      </c>
      <c r="P876" s="76">
        <v>266</v>
      </c>
      <c r="U876" s="73" t="s">
        <v>16418</v>
      </c>
    </row>
    <row r="877" spans="1:21" s="73" customFormat="1" ht="30" customHeight="1">
      <c r="A877" s="69" t="s">
        <v>328</v>
      </c>
      <c r="B877" s="70" t="s">
        <v>1448</v>
      </c>
      <c r="C877" s="70"/>
      <c r="D877" s="70"/>
      <c r="E877" s="70"/>
      <c r="F877" s="70" t="s">
        <v>32</v>
      </c>
      <c r="G877" s="70" t="s">
        <v>448</v>
      </c>
      <c r="H877" s="71" t="s">
        <v>1449</v>
      </c>
      <c r="I877" s="138" t="s">
        <v>16801</v>
      </c>
      <c r="J877" s="73" t="s">
        <v>16377</v>
      </c>
      <c r="K877" s="73" t="s">
        <v>35</v>
      </c>
      <c r="L877" s="93" t="s">
        <v>36</v>
      </c>
      <c r="M877" s="76" t="s">
        <v>14484</v>
      </c>
      <c r="N877" s="93" t="s">
        <v>27</v>
      </c>
      <c r="O877" s="76" t="s">
        <v>15626</v>
      </c>
      <c r="P877" s="76">
        <v>44</v>
      </c>
      <c r="U877" s="73" t="s">
        <v>16418</v>
      </c>
    </row>
    <row r="878" spans="1:21" s="73" customFormat="1" ht="15" customHeight="1">
      <c r="A878" s="69" t="s">
        <v>328</v>
      </c>
      <c r="B878" s="70" t="s">
        <v>1462</v>
      </c>
      <c r="C878" s="70"/>
      <c r="D878" s="70"/>
      <c r="E878" s="70"/>
      <c r="F878" s="70" t="s">
        <v>32</v>
      </c>
      <c r="G878" s="70" t="s">
        <v>448</v>
      </c>
      <c r="H878" s="71" t="s">
        <v>1463</v>
      </c>
      <c r="I878" s="138" t="s">
        <v>16802</v>
      </c>
      <c r="J878" s="73" t="s">
        <v>16377</v>
      </c>
      <c r="K878" s="73" t="s">
        <v>35</v>
      </c>
      <c r="L878" s="93" t="s">
        <v>36</v>
      </c>
      <c r="M878" s="76" t="s">
        <v>14484</v>
      </c>
      <c r="N878" s="93" t="s">
        <v>27</v>
      </c>
      <c r="O878" s="76" t="s">
        <v>15626</v>
      </c>
      <c r="P878" s="76">
        <v>108</v>
      </c>
      <c r="U878" s="73" t="s">
        <v>16418</v>
      </c>
    </row>
    <row r="879" spans="1:21" s="73" customFormat="1" ht="15" customHeight="1">
      <c r="A879" s="69" t="s">
        <v>328</v>
      </c>
      <c r="B879" s="70" t="s">
        <v>1458</v>
      </c>
      <c r="C879" s="70"/>
      <c r="D879" s="70"/>
      <c r="E879" s="70"/>
      <c r="F879" s="70" t="s">
        <v>32</v>
      </c>
      <c r="G879" s="70" t="s">
        <v>448</v>
      </c>
      <c r="H879" s="71" t="s">
        <v>1459</v>
      </c>
      <c r="I879" s="138" t="s">
        <v>16803</v>
      </c>
      <c r="J879" s="73" t="s">
        <v>16377</v>
      </c>
      <c r="K879" s="73" t="s">
        <v>35</v>
      </c>
      <c r="L879" s="93" t="s">
        <v>36</v>
      </c>
      <c r="M879" s="76" t="s">
        <v>14484</v>
      </c>
      <c r="N879" s="93" t="s">
        <v>27</v>
      </c>
      <c r="O879" s="76" t="s">
        <v>15626</v>
      </c>
      <c r="P879" s="76">
        <v>103</v>
      </c>
      <c r="U879" s="73" t="s">
        <v>16418</v>
      </c>
    </row>
    <row r="880" spans="1:21" s="73" customFormat="1" ht="15" customHeight="1">
      <c r="A880" s="69" t="s">
        <v>328</v>
      </c>
      <c r="B880" s="70" t="s">
        <v>1468</v>
      </c>
      <c r="C880" s="70"/>
      <c r="D880" s="70"/>
      <c r="E880" s="70"/>
      <c r="F880" s="70" t="s">
        <v>32</v>
      </c>
      <c r="G880" s="70" t="s">
        <v>448</v>
      </c>
      <c r="H880" s="71" t="s">
        <v>1469</v>
      </c>
      <c r="I880" s="138" t="s">
        <v>16804</v>
      </c>
      <c r="J880" s="73" t="s">
        <v>16377</v>
      </c>
      <c r="K880" s="73" t="s">
        <v>35</v>
      </c>
      <c r="L880" s="93" t="s">
        <v>36</v>
      </c>
      <c r="M880" s="76" t="s">
        <v>14484</v>
      </c>
      <c r="N880" s="93" t="s">
        <v>27</v>
      </c>
      <c r="O880" s="76" t="s">
        <v>15626</v>
      </c>
      <c r="P880" s="76">
        <v>50</v>
      </c>
      <c r="U880" s="73" t="s">
        <v>16418</v>
      </c>
    </row>
    <row r="881" spans="1:21" s="73" customFormat="1" ht="15" customHeight="1">
      <c r="A881" s="69" t="s">
        <v>328</v>
      </c>
      <c r="B881" s="70" t="s">
        <v>1466</v>
      </c>
      <c r="C881" s="70"/>
      <c r="D881" s="70"/>
      <c r="E881" s="70"/>
      <c r="F881" s="70" t="s">
        <v>32</v>
      </c>
      <c r="G881" s="70" t="s">
        <v>448</v>
      </c>
      <c r="H881" s="71" t="s">
        <v>1467</v>
      </c>
      <c r="I881" s="138" t="s">
        <v>16805</v>
      </c>
      <c r="J881" s="73" t="s">
        <v>16377</v>
      </c>
      <c r="K881" s="73" t="s">
        <v>35</v>
      </c>
      <c r="L881" s="93" t="s">
        <v>36</v>
      </c>
      <c r="M881" s="76" t="s">
        <v>14484</v>
      </c>
      <c r="N881" s="93" t="s">
        <v>27</v>
      </c>
      <c r="O881" s="76" t="s">
        <v>15626</v>
      </c>
      <c r="P881" s="76">
        <v>30</v>
      </c>
      <c r="U881" s="73" t="s">
        <v>16418</v>
      </c>
    </row>
    <row r="882" spans="1:21" s="73" customFormat="1" ht="15" customHeight="1">
      <c r="A882" s="69" t="s">
        <v>328</v>
      </c>
      <c r="B882" s="70" t="s">
        <v>1452</v>
      </c>
      <c r="C882" s="70"/>
      <c r="D882" s="70"/>
      <c r="E882" s="70"/>
      <c r="F882" s="70" t="s">
        <v>32</v>
      </c>
      <c r="G882" s="70" t="s">
        <v>448</v>
      </c>
      <c r="H882" s="71" t="s">
        <v>1453</v>
      </c>
      <c r="I882" s="138" t="s">
        <v>16806</v>
      </c>
      <c r="J882" s="73" t="s">
        <v>16377</v>
      </c>
      <c r="K882" s="73" t="s">
        <v>35</v>
      </c>
      <c r="L882" s="93" t="s">
        <v>36</v>
      </c>
      <c r="M882" s="76" t="s">
        <v>14484</v>
      </c>
      <c r="N882" s="93" t="s">
        <v>27</v>
      </c>
      <c r="O882" s="76" t="s">
        <v>15626</v>
      </c>
      <c r="P882" s="76">
        <v>157</v>
      </c>
      <c r="U882" s="73" t="s">
        <v>16418</v>
      </c>
    </row>
    <row r="883" spans="1:21" s="73" customFormat="1" ht="15" customHeight="1">
      <c r="A883" s="69" t="s">
        <v>328</v>
      </c>
      <c r="B883" s="70" t="s">
        <v>1450</v>
      </c>
      <c r="C883" s="70"/>
      <c r="D883" s="70"/>
      <c r="E883" s="70"/>
      <c r="F883" s="70" t="s">
        <v>32</v>
      </c>
      <c r="G883" s="70" t="s">
        <v>448</v>
      </c>
      <c r="H883" s="71" t="s">
        <v>1451</v>
      </c>
      <c r="I883" s="138" t="s">
        <v>16807</v>
      </c>
      <c r="J883" s="73" t="s">
        <v>16377</v>
      </c>
      <c r="K883" s="73" t="s">
        <v>35</v>
      </c>
      <c r="L883" s="93" t="s">
        <v>36</v>
      </c>
      <c r="M883" s="76" t="s">
        <v>14484</v>
      </c>
      <c r="N883" s="93" t="s">
        <v>27</v>
      </c>
      <c r="O883" s="76" t="s">
        <v>15626</v>
      </c>
      <c r="P883" s="76">
        <v>419</v>
      </c>
      <c r="U883" s="73" t="s">
        <v>16418</v>
      </c>
    </row>
    <row r="884" spans="1:21" s="73" customFormat="1" ht="15" customHeight="1">
      <c r="A884" s="69" t="s">
        <v>328</v>
      </c>
      <c r="B884" s="70" t="s">
        <v>1596</v>
      </c>
      <c r="C884" s="70"/>
      <c r="D884" s="70"/>
      <c r="E884" s="70"/>
      <c r="F884" s="70" t="s">
        <v>32</v>
      </c>
      <c r="G884" s="70" t="s">
        <v>448</v>
      </c>
      <c r="H884" s="71" t="s">
        <v>1598</v>
      </c>
      <c r="I884" s="353" t="s">
        <v>16808</v>
      </c>
      <c r="J884" s="73" t="s">
        <v>16377</v>
      </c>
      <c r="K884" s="73" t="s">
        <v>35</v>
      </c>
      <c r="L884" s="93" t="s">
        <v>36</v>
      </c>
      <c r="M884" s="76" t="s">
        <v>14484</v>
      </c>
      <c r="N884" s="93" t="s">
        <v>27</v>
      </c>
      <c r="O884" s="76" t="s">
        <v>15626</v>
      </c>
      <c r="P884" s="76">
        <v>554</v>
      </c>
      <c r="U884" s="73" t="s">
        <v>16418</v>
      </c>
    </row>
    <row r="885" spans="1:21" s="73" customFormat="1" ht="15" customHeight="1">
      <c r="A885" s="69" t="s">
        <v>328</v>
      </c>
      <c r="B885" s="70" t="s">
        <v>1456</v>
      </c>
      <c r="C885" s="70"/>
      <c r="D885" s="70"/>
      <c r="E885" s="70"/>
      <c r="F885" s="70" t="s">
        <v>32</v>
      </c>
      <c r="G885" s="70" t="s">
        <v>448</v>
      </c>
      <c r="H885" s="71" t="s">
        <v>1457</v>
      </c>
      <c r="I885" s="138" t="s">
        <v>16809</v>
      </c>
      <c r="J885" s="73" t="s">
        <v>16377</v>
      </c>
      <c r="K885" s="73" t="s">
        <v>35</v>
      </c>
      <c r="L885" s="93" t="s">
        <v>36</v>
      </c>
      <c r="M885" s="76" t="s">
        <v>14484</v>
      </c>
      <c r="N885" s="93" t="s">
        <v>27</v>
      </c>
      <c r="O885" s="76" t="s">
        <v>15626</v>
      </c>
      <c r="P885" s="76">
        <v>47</v>
      </c>
      <c r="U885" s="73" t="s">
        <v>16418</v>
      </c>
    </row>
    <row r="886" spans="1:21" s="73" customFormat="1" ht="15" customHeight="1">
      <c r="A886" s="69" t="s">
        <v>328</v>
      </c>
      <c r="B886" s="70" t="s">
        <v>3072</v>
      </c>
      <c r="C886" s="70"/>
      <c r="D886" s="70"/>
      <c r="E886" s="70"/>
      <c r="F886" s="70" t="s">
        <v>32</v>
      </c>
      <c r="G886" s="70" t="s">
        <v>448</v>
      </c>
      <c r="H886" s="71" t="s">
        <v>3073</v>
      </c>
      <c r="I886" s="138" t="s">
        <v>16810</v>
      </c>
      <c r="J886" s="73" t="s">
        <v>16377</v>
      </c>
      <c r="K886" s="73" t="s">
        <v>35</v>
      </c>
      <c r="L886" s="93" t="s">
        <v>36</v>
      </c>
      <c r="M886" s="76" t="s">
        <v>14484</v>
      </c>
      <c r="N886" s="93" t="s">
        <v>27</v>
      </c>
      <c r="O886" s="76" t="s">
        <v>15626</v>
      </c>
      <c r="P886" s="76">
        <v>209</v>
      </c>
      <c r="U886" s="73" t="s">
        <v>16418</v>
      </c>
    </row>
    <row r="887" spans="1:21" s="73" customFormat="1" ht="30" customHeight="1">
      <c r="A887" s="69" t="s">
        <v>328</v>
      </c>
      <c r="B887" s="70" t="s">
        <v>3139</v>
      </c>
      <c r="C887" s="70"/>
      <c r="D887" s="70"/>
      <c r="E887" s="70"/>
      <c r="F887" s="70" t="s">
        <v>32</v>
      </c>
      <c r="G887" s="70" t="s">
        <v>448</v>
      </c>
      <c r="H887" s="71" t="s">
        <v>3140</v>
      </c>
      <c r="I887" s="138" t="s">
        <v>16811</v>
      </c>
      <c r="J887" s="73" t="s">
        <v>16377</v>
      </c>
      <c r="K887" s="73" t="s">
        <v>35</v>
      </c>
      <c r="L887" s="93" t="s">
        <v>36</v>
      </c>
      <c r="M887" s="76" t="s">
        <v>14484</v>
      </c>
      <c r="N887" s="93" t="s">
        <v>27</v>
      </c>
      <c r="O887" s="76" t="s">
        <v>15626</v>
      </c>
      <c r="P887" s="76">
        <v>106</v>
      </c>
      <c r="U887" s="73" t="s">
        <v>16418</v>
      </c>
    </row>
    <row r="888" spans="1:21" s="73" customFormat="1" ht="15" customHeight="1">
      <c r="A888" s="69" t="s">
        <v>328</v>
      </c>
      <c r="B888" s="70" t="s">
        <v>1766</v>
      </c>
      <c r="C888" s="70"/>
      <c r="D888" s="70"/>
      <c r="E888" s="70"/>
      <c r="F888" s="70"/>
      <c r="G888" s="70"/>
      <c r="H888" s="71" t="s">
        <v>1767</v>
      </c>
      <c r="I888" s="76"/>
      <c r="K888" s="73" t="s">
        <v>14487</v>
      </c>
      <c r="L888" s="93" t="s">
        <v>124</v>
      </c>
      <c r="M888" s="76" t="s">
        <v>15636</v>
      </c>
      <c r="N888" s="93" t="s">
        <v>27</v>
      </c>
      <c r="O888" s="76" t="s">
        <v>15626</v>
      </c>
      <c r="P888" s="76">
        <v>2807</v>
      </c>
    </row>
    <row r="889" spans="1:21" s="73" customFormat="1" ht="15" customHeight="1">
      <c r="A889" s="69" t="s">
        <v>328</v>
      </c>
      <c r="B889" s="70" t="s">
        <v>1454</v>
      </c>
      <c r="C889" s="70"/>
      <c r="D889" s="70"/>
      <c r="E889" s="70"/>
      <c r="F889" s="70" t="s">
        <v>32</v>
      </c>
      <c r="G889" s="70" t="s">
        <v>448</v>
      </c>
      <c r="H889" s="71" t="s">
        <v>1455</v>
      </c>
      <c r="I889" s="138" t="s">
        <v>16812</v>
      </c>
      <c r="J889" s="73" t="s">
        <v>16377</v>
      </c>
      <c r="K889" s="73" t="s">
        <v>35</v>
      </c>
      <c r="L889" s="93" t="s">
        <v>36</v>
      </c>
      <c r="M889" s="76" t="s">
        <v>14484</v>
      </c>
      <c r="N889" s="93" t="s">
        <v>27</v>
      </c>
      <c r="O889" s="76" t="s">
        <v>15626</v>
      </c>
      <c r="P889" s="76">
        <v>42</v>
      </c>
      <c r="U889" s="73" t="s">
        <v>16418</v>
      </c>
    </row>
    <row r="890" spans="1:21" s="73" customFormat="1" ht="15" customHeight="1">
      <c r="A890" s="69" t="s">
        <v>328</v>
      </c>
      <c r="B890" s="70" t="s">
        <v>1770</v>
      </c>
      <c r="C890" s="70"/>
      <c r="D890" s="70"/>
      <c r="E890" s="70"/>
      <c r="F890" s="70" t="s">
        <v>32</v>
      </c>
      <c r="G890" s="70"/>
      <c r="H890" s="71" t="s">
        <v>1771</v>
      </c>
      <c r="I890" s="76" t="s">
        <v>15474</v>
      </c>
      <c r="J890" s="134"/>
      <c r="K890" s="123" t="s">
        <v>44</v>
      </c>
      <c r="L890" s="93" t="s">
        <v>36</v>
      </c>
      <c r="M890" s="76" t="s">
        <v>37</v>
      </c>
      <c r="N890" s="93" t="s">
        <v>22</v>
      </c>
      <c r="O890" s="76" t="s">
        <v>15626</v>
      </c>
      <c r="P890" s="76">
        <v>704</v>
      </c>
      <c r="Q890" s="1">
        <v>1</v>
      </c>
    </row>
    <row r="891" spans="1:21" s="73" customFormat="1" ht="30" customHeight="1">
      <c r="A891" s="69" t="s">
        <v>328</v>
      </c>
      <c r="B891" s="70" t="s">
        <v>1442</v>
      </c>
      <c r="C891" s="70"/>
      <c r="D891" s="70"/>
      <c r="E891" s="70"/>
      <c r="F891" s="70" t="s">
        <v>32</v>
      </c>
      <c r="G891" s="70" t="s">
        <v>448</v>
      </c>
      <c r="H891" s="71" t="s">
        <v>1443</v>
      </c>
      <c r="I891" s="138" t="s">
        <v>16813</v>
      </c>
      <c r="J891" s="73" t="s">
        <v>16377</v>
      </c>
      <c r="K891" s="73" t="s">
        <v>35</v>
      </c>
      <c r="L891" s="93" t="s">
        <v>36</v>
      </c>
      <c r="M891" s="76" t="s">
        <v>14484</v>
      </c>
      <c r="N891" s="93" t="s">
        <v>27</v>
      </c>
      <c r="O891" s="76" t="s">
        <v>15626</v>
      </c>
      <c r="P891" s="76">
        <v>115</v>
      </c>
      <c r="U891" s="73" t="s">
        <v>16418</v>
      </c>
    </row>
    <row r="892" spans="1:21" s="73" customFormat="1" ht="15" customHeight="1">
      <c r="A892" s="69" t="s">
        <v>328</v>
      </c>
      <c r="B892" s="70" t="s">
        <v>1774</v>
      </c>
      <c r="C892" s="70"/>
      <c r="D892" s="70"/>
      <c r="E892" s="70"/>
      <c r="F892" s="70" t="s">
        <v>32</v>
      </c>
      <c r="G892" s="70"/>
      <c r="H892" s="71" t="s">
        <v>1775</v>
      </c>
      <c r="I892" s="76" t="s">
        <v>15257</v>
      </c>
      <c r="J892" s="134"/>
      <c r="K892" s="123" t="s">
        <v>44</v>
      </c>
      <c r="L892" s="93" t="s">
        <v>36</v>
      </c>
      <c r="M892" s="76" t="s">
        <v>37</v>
      </c>
      <c r="N892" s="93" t="s">
        <v>27</v>
      </c>
      <c r="O892" s="76" t="s">
        <v>15626</v>
      </c>
      <c r="P892" s="76">
        <v>459</v>
      </c>
      <c r="Q892" s="1">
        <v>1</v>
      </c>
    </row>
    <row r="893" spans="1:21" s="73" customFormat="1" ht="15" customHeight="1">
      <c r="A893" s="69" t="s">
        <v>328</v>
      </c>
      <c r="B893" s="70" t="s">
        <v>1774</v>
      </c>
      <c r="C893" s="70"/>
      <c r="D893" s="70"/>
      <c r="E893" s="70"/>
      <c r="F893" s="70" t="s">
        <v>32</v>
      </c>
      <c r="G893" s="70"/>
      <c r="H893" s="71" t="s">
        <v>1776</v>
      </c>
      <c r="I893" s="76" t="s">
        <v>15243</v>
      </c>
      <c r="J893" s="134"/>
      <c r="K893" s="123" t="s">
        <v>44</v>
      </c>
      <c r="L893" s="93" t="s">
        <v>36</v>
      </c>
      <c r="M893" s="76" t="s">
        <v>37</v>
      </c>
      <c r="N893" s="93" t="s">
        <v>27</v>
      </c>
      <c r="O893" s="76" t="s">
        <v>15626</v>
      </c>
      <c r="P893" s="76">
        <v>190</v>
      </c>
      <c r="Q893" s="1">
        <v>1</v>
      </c>
    </row>
    <row r="894" spans="1:21" s="73" customFormat="1" ht="30" customHeight="1">
      <c r="A894" s="100" t="s">
        <v>4547</v>
      </c>
      <c r="B894" s="121" t="s">
        <v>4644</v>
      </c>
      <c r="C894" s="121"/>
      <c r="D894" s="121"/>
      <c r="E894" s="121"/>
      <c r="F894" s="121" t="s">
        <v>32</v>
      </c>
      <c r="G894" s="121"/>
      <c r="H894" s="121" t="s">
        <v>4869</v>
      </c>
      <c r="I894" s="76" t="s">
        <v>16482</v>
      </c>
      <c r="K894" s="73" t="s">
        <v>93</v>
      </c>
      <c r="L894" s="92" t="s">
        <v>36</v>
      </c>
      <c r="M894" s="76" t="s">
        <v>14484</v>
      </c>
      <c r="N894" s="93" t="s">
        <v>27</v>
      </c>
      <c r="O894" s="76" t="s">
        <v>15626</v>
      </c>
      <c r="P894" s="76">
        <v>34</v>
      </c>
      <c r="Q894" s="1"/>
      <c r="R894" s="1"/>
      <c r="S894" s="1"/>
      <c r="T894" s="1"/>
    </row>
    <row r="895" spans="1:21" s="73" customFormat="1" ht="15" customHeight="1">
      <c r="A895" s="69" t="s">
        <v>161</v>
      </c>
      <c r="B895" s="70" t="s">
        <v>189</v>
      </c>
      <c r="C895" s="70"/>
      <c r="D895" s="70"/>
      <c r="E895" s="70"/>
      <c r="F895" s="70" t="s">
        <v>32</v>
      </c>
      <c r="G895" s="70"/>
      <c r="H895" s="71" t="s">
        <v>190</v>
      </c>
      <c r="I895" s="319" t="s">
        <v>16483</v>
      </c>
      <c r="K895" s="73" t="s">
        <v>93</v>
      </c>
      <c r="L895" s="92" t="s">
        <v>36</v>
      </c>
      <c r="M895" s="76" t="s">
        <v>14484</v>
      </c>
      <c r="N895" s="93" t="s">
        <v>27</v>
      </c>
      <c r="O895" s="76" t="s">
        <v>15626</v>
      </c>
      <c r="P895" s="76">
        <v>3188</v>
      </c>
    </row>
    <row r="896" spans="1:21" s="73" customFormat="1" ht="30" customHeight="1">
      <c r="A896" s="69" t="s">
        <v>328</v>
      </c>
      <c r="B896" s="70" t="s">
        <v>1464</v>
      </c>
      <c r="C896" s="70"/>
      <c r="D896" s="70"/>
      <c r="E896" s="70"/>
      <c r="F896" s="70" t="s">
        <v>32</v>
      </c>
      <c r="G896" s="70" t="s">
        <v>448</v>
      </c>
      <c r="H896" s="71" t="s">
        <v>1465</v>
      </c>
      <c r="I896" s="138" t="s">
        <v>16814</v>
      </c>
      <c r="J896" s="73" t="s">
        <v>16377</v>
      </c>
      <c r="K896" s="73" t="s">
        <v>35</v>
      </c>
      <c r="L896" s="93" t="s">
        <v>36</v>
      </c>
      <c r="M896" s="76" t="s">
        <v>14484</v>
      </c>
      <c r="N896" s="93" t="s">
        <v>27</v>
      </c>
      <c r="O896" s="76" t="s">
        <v>15626</v>
      </c>
      <c r="P896" s="76">
        <v>287</v>
      </c>
      <c r="U896" s="73" t="s">
        <v>16418</v>
      </c>
    </row>
    <row r="897" spans="1:21" s="73" customFormat="1" ht="30" customHeight="1">
      <c r="A897" s="69" t="s">
        <v>328</v>
      </c>
      <c r="B897" s="70" t="s">
        <v>447</v>
      </c>
      <c r="C897" s="70" t="s">
        <v>40</v>
      </c>
      <c r="D897" s="70"/>
      <c r="E897" s="70"/>
      <c r="F897" s="70" t="s">
        <v>32</v>
      </c>
      <c r="G897" s="70" t="s">
        <v>448</v>
      </c>
      <c r="H897" s="71" t="s">
        <v>449</v>
      </c>
      <c r="I897" s="138" t="s">
        <v>16815</v>
      </c>
      <c r="J897" s="73" t="s">
        <v>16377</v>
      </c>
      <c r="K897" s="73" t="s">
        <v>35</v>
      </c>
      <c r="L897" s="93" t="s">
        <v>36</v>
      </c>
      <c r="M897" s="76" t="s">
        <v>14484</v>
      </c>
      <c r="N897" s="93" t="s">
        <v>27</v>
      </c>
      <c r="O897" s="76" t="s">
        <v>15626</v>
      </c>
      <c r="P897" s="76">
        <v>265</v>
      </c>
      <c r="U897" s="73" t="s">
        <v>16418</v>
      </c>
    </row>
    <row r="898" spans="1:21" s="73" customFormat="1" ht="30" customHeight="1">
      <c r="A898" s="69" t="s">
        <v>328</v>
      </c>
      <c r="B898" s="70" t="s">
        <v>450</v>
      </c>
      <c r="C898" s="70" t="s">
        <v>40</v>
      </c>
      <c r="D898" s="70"/>
      <c r="E898" s="70"/>
      <c r="F898" s="70" t="s">
        <v>32</v>
      </c>
      <c r="G898" s="70" t="s">
        <v>448</v>
      </c>
      <c r="H898" s="71" t="s">
        <v>451</v>
      </c>
      <c r="I898" s="138" t="s">
        <v>16816</v>
      </c>
      <c r="J898" s="73" t="s">
        <v>16377</v>
      </c>
      <c r="K898" s="73" t="s">
        <v>35</v>
      </c>
      <c r="L898" s="93" t="s">
        <v>36</v>
      </c>
      <c r="M898" s="76" t="s">
        <v>14484</v>
      </c>
      <c r="N898" s="93" t="s">
        <v>27</v>
      </c>
      <c r="O898" s="76" t="s">
        <v>15626</v>
      </c>
      <c r="P898" s="76">
        <v>204</v>
      </c>
      <c r="U898" s="73" t="s">
        <v>16418</v>
      </c>
    </row>
    <row r="899" spans="1:21" s="73" customFormat="1" ht="30" customHeight="1">
      <c r="A899" s="69" t="s">
        <v>328</v>
      </c>
      <c r="B899" s="70" t="s">
        <v>455</v>
      </c>
      <c r="C899" s="70" t="s">
        <v>40</v>
      </c>
      <c r="D899" s="70"/>
      <c r="E899" s="70"/>
      <c r="F899" s="70" t="s">
        <v>32</v>
      </c>
      <c r="G899" s="70" t="s">
        <v>448</v>
      </c>
      <c r="H899" s="71" t="s">
        <v>456</v>
      </c>
      <c r="I899" s="353" t="s">
        <v>16817</v>
      </c>
      <c r="J899" s="73" t="s">
        <v>16377</v>
      </c>
      <c r="K899" s="73" t="s">
        <v>35</v>
      </c>
      <c r="L899" s="93" t="s">
        <v>36</v>
      </c>
      <c r="M899" s="76" t="s">
        <v>14484</v>
      </c>
      <c r="N899" s="93" t="s">
        <v>27</v>
      </c>
      <c r="O899" s="76" t="s">
        <v>15626</v>
      </c>
      <c r="P899" s="76">
        <v>155</v>
      </c>
      <c r="U899" s="73" t="s">
        <v>16418</v>
      </c>
    </row>
    <row r="900" spans="1:21" s="73" customFormat="1" ht="15" customHeight="1">
      <c r="A900" s="69" t="s">
        <v>161</v>
      </c>
      <c r="B900" s="70" t="s">
        <v>185</v>
      </c>
      <c r="C900" s="70"/>
      <c r="D900" s="70"/>
      <c r="E900" s="70"/>
      <c r="F900" s="70" t="s">
        <v>32</v>
      </c>
      <c r="G900" s="70"/>
      <c r="H900" s="71" t="s">
        <v>186</v>
      </c>
      <c r="I900" s="319" t="s">
        <v>16484</v>
      </c>
      <c r="K900" s="73" t="s">
        <v>93</v>
      </c>
      <c r="L900" s="92" t="s">
        <v>36</v>
      </c>
      <c r="M900" s="76" t="s">
        <v>14484</v>
      </c>
      <c r="N900" s="93" t="s">
        <v>27</v>
      </c>
      <c r="O900" s="76" t="s">
        <v>15626</v>
      </c>
      <c r="P900" s="76">
        <v>57</v>
      </c>
    </row>
    <row r="901" spans="1:21" s="73" customFormat="1" ht="15" customHeight="1">
      <c r="A901" s="69" t="s">
        <v>328</v>
      </c>
      <c r="B901" s="70" t="s">
        <v>1791</v>
      </c>
      <c r="C901" s="70"/>
      <c r="D901" s="70"/>
      <c r="E901" s="70"/>
      <c r="F901" s="70" t="s">
        <v>32</v>
      </c>
      <c r="G901" s="70"/>
      <c r="H901" s="71" t="s">
        <v>1792</v>
      </c>
      <c r="I901" s="76" t="s">
        <v>15576</v>
      </c>
      <c r="J901" s="134"/>
      <c r="K901" s="123" t="s">
        <v>44</v>
      </c>
      <c r="L901" s="93" t="s">
        <v>36</v>
      </c>
      <c r="M901" s="76" t="s">
        <v>37</v>
      </c>
      <c r="N901" s="93" t="s">
        <v>27</v>
      </c>
      <c r="O901" s="76" t="s">
        <v>15626</v>
      </c>
      <c r="P901" s="76">
        <v>1819</v>
      </c>
    </row>
    <row r="902" spans="1:21" s="73" customFormat="1" ht="15" customHeight="1">
      <c r="A902" s="69" t="s">
        <v>328</v>
      </c>
      <c r="B902" s="70" t="s">
        <v>1793</v>
      </c>
      <c r="C902" s="70"/>
      <c r="D902" s="70"/>
      <c r="E902" s="70"/>
      <c r="F902" s="70" t="s">
        <v>32</v>
      </c>
      <c r="G902" s="70"/>
      <c r="H902" s="71" t="s">
        <v>1794</v>
      </c>
      <c r="I902" s="76" t="s">
        <v>15575</v>
      </c>
      <c r="J902" s="134"/>
      <c r="K902" s="123" t="s">
        <v>44</v>
      </c>
      <c r="L902" s="93" t="s">
        <v>36</v>
      </c>
      <c r="M902" s="76" t="s">
        <v>37</v>
      </c>
      <c r="N902" s="93" t="s">
        <v>27</v>
      </c>
      <c r="O902" s="76" t="s">
        <v>15626</v>
      </c>
      <c r="P902" s="76">
        <v>613</v>
      </c>
    </row>
    <row r="903" spans="1:21" s="73" customFormat="1" ht="15" customHeight="1">
      <c r="A903" s="69" t="s">
        <v>328</v>
      </c>
      <c r="B903" s="70" t="s">
        <v>1795</v>
      </c>
      <c r="C903" s="70"/>
      <c r="D903" s="70"/>
      <c r="E903" s="70"/>
      <c r="F903" s="70" t="s">
        <v>32</v>
      </c>
      <c r="G903" s="70"/>
      <c r="H903" s="71" t="s">
        <v>1796</v>
      </c>
      <c r="I903" s="76" t="s">
        <v>15568</v>
      </c>
      <c r="J903" s="134"/>
      <c r="K903" s="123" t="s">
        <v>44</v>
      </c>
      <c r="L903" s="93" t="s">
        <v>36</v>
      </c>
      <c r="M903" s="76" t="s">
        <v>37</v>
      </c>
      <c r="N903" s="93" t="s">
        <v>27</v>
      </c>
      <c r="O903" s="76" t="s">
        <v>15626</v>
      </c>
      <c r="P903" s="76">
        <v>1458</v>
      </c>
      <c r="Q903" s="1">
        <v>1</v>
      </c>
    </row>
    <row r="904" spans="1:21" s="73" customFormat="1" ht="15" customHeight="1">
      <c r="A904" s="69" t="s">
        <v>328</v>
      </c>
      <c r="B904" s="70" t="s">
        <v>1797</v>
      </c>
      <c r="C904" s="70"/>
      <c r="D904" s="70"/>
      <c r="E904" s="70"/>
      <c r="F904" s="70" t="s">
        <v>32</v>
      </c>
      <c r="G904" s="70"/>
      <c r="H904" s="71" t="s">
        <v>1798</v>
      </c>
      <c r="I904" s="76" t="s">
        <v>14508</v>
      </c>
      <c r="J904" s="134"/>
      <c r="K904" s="123" t="s">
        <v>44</v>
      </c>
      <c r="L904" s="93" t="s">
        <v>36</v>
      </c>
      <c r="M904" s="76" t="s">
        <v>37</v>
      </c>
      <c r="N904" s="93" t="s">
        <v>27</v>
      </c>
      <c r="O904" s="76" t="s">
        <v>15626</v>
      </c>
      <c r="P904" s="76">
        <v>929</v>
      </c>
      <c r="Q904" s="1">
        <v>1</v>
      </c>
    </row>
    <row r="905" spans="1:21" s="73" customFormat="1" ht="15" customHeight="1">
      <c r="A905" s="69" t="s">
        <v>161</v>
      </c>
      <c r="B905" s="70" t="s">
        <v>216</v>
      </c>
      <c r="C905" s="70"/>
      <c r="D905" s="70"/>
      <c r="E905" s="70"/>
      <c r="F905" s="70" t="s">
        <v>32</v>
      </c>
      <c r="G905" s="70"/>
      <c r="H905" s="71" t="s">
        <v>217</v>
      </c>
      <c r="I905" t="s">
        <v>16485</v>
      </c>
      <c r="K905" s="73" t="s">
        <v>93</v>
      </c>
      <c r="L905" s="92" t="s">
        <v>36</v>
      </c>
      <c r="M905" s="76" t="s">
        <v>14484</v>
      </c>
      <c r="N905" s="93" t="s">
        <v>27</v>
      </c>
      <c r="O905" s="76" t="s">
        <v>15626</v>
      </c>
      <c r="P905" s="76">
        <v>65</v>
      </c>
    </row>
    <row r="906" spans="1:21" s="73" customFormat="1" ht="15" customHeight="1">
      <c r="A906" s="69" t="s">
        <v>328</v>
      </c>
      <c r="B906" s="70" t="s">
        <v>1250</v>
      </c>
      <c r="C906" s="70"/>
      <c r="D906" s="70"/>
      <c r="E906" s="70"/>
      <c r="F906" s="70" t="s">
        <v>32</v>
      </c>
      <c r="G906" s="70" t="s">
        <v>448</v>
      </c>
      <c r="H906" s="71" t="s">
        <v>1251</v>
      </c>
      <c r="I906" s="353" t="s">
        <v>16818</v>
      </c>
      <c r="J906" s="73" t="s">
        <v>16377</v>
      </c>
      <c r="K906" s="73" t="s">
        <v>35</v>
      </c>
      <c r="L906" s="93" t="s">
        <v>36</v>
      </c>
      <c r="M906" s="76" t="s">
        <v>14484</v>
      </c>
      <c r="N906" s="93" t="s">
        <v>27</v>
      </c>
      <c r="O906" s="76" t="s">
        <v>15626</v>
      </c>
      <c r="P906" s="76">
        <v>258</v>
      </c>
      <c r="U906" s="73" t="s">
        <v>16418</v>
      </c>
    </row>
    <row r="907" spans="1:21" s="73" customFormat="1" ht="30" customHeight="1">
      <c r="A907" s="69" t="s">
        <v>328</v>
      </c>
      <c r="B907" s="70" t="s">
        <v>1472</v>
      </c>
      <c r="C907" s="70"/>
      <c r="D907" s="70"/>
      <c r="E907" s="70"/>
      <c r="F907" s="70" t="s">
        <v>32</v>
      </c>
      <c r="G907" s="70" t="s">
        <v>448</v>
      </c>
      <c r="H907" s="71" t="s">
        <v>1473</v>
      </c>
      <c r="I907" s="353" t="s">
        <v>16819</v>
      </c>
      <c r="J907" s="73" t="s">
        <v>16377</v>
      </c>
      <c r="K907" s="73" t="s">
        <v>35</v>
      </c>
      <c r="L907" s="93" t="s">
        <v>36</v>
      </c>
      <c r="M907" s="76" t="s">
        <v>14484</v>
      </c>
      <c r="N907" s="93" t="s">
        <v>27</v>
      </c>
      <c r="O907" s="76" t="s">
        <v>15626</v>
      </c>
      <c r="P907" s="76">
        <v>488</v>
      </c>
      <c r="U907" s="73" t="s">
        <v>16418</v>
      </c>
    </row>
    <row r="908" spans="1:21" s="73" customFormat="1" ht="15" customHeight="1">
      <c r="A908" s="69" t="s">
        <v>328</v>
      </c>
      <c r="B908" s="70" t="s">
        <v>1460</v>
      </c>
      <c r="C908" s="70"/>
      <c r="D908" s="70"/>
      <c r="E908" s="70"/>
      <c r="F908" s="70" t="s">
        <v>32</v>
      </c>
      <c r="G908" s="70" t="s">
        <v>448</v>
      </c>
      <c r="H908" s="71" t="s">
        <v>1461</v>
      </c>
      <c r="I908" s="449" t="s">
        <v>16820</v>
      </c>
      <c r="J908" s="73" t="s">
        <v>16377</v>
      </c>
      <c r="K908" s="73" t="s">
        <v>35</v>
      </c>
      <c r="L908" s="93" t="s">
        <v>36</v>
      </c>
      <c r="M908" s="76" t="s">
        <v>14484</v>
      </c>
      <c r="N908" s="93" t="s">
        <v>27</v>
      </c>
      <c r="O908" s="76" t="s">
        <v>15626</v>
      </c>
      <c r="P908" s="76">
        <v>284</v>
      </c>
      <c r="T908" s="73" t="s">
        <v>14741</v>
      </c>
      <c r="U908" s="73" t="s">
        <v>16418</v>
      </c>
    </row>
    <row r="909" spans="1:21" s="73" customFormat="1" ht="30" customHeight="1">
      <c r="A909" s="69" t="s">
        <v>328</v>
      </c>
      <c r="B909" s="70" t="s">
        <v>1446</v>
      </c>
      <c r="C909" s="70"/>
      <c r="D909" s="70"/>
      <c r="E909" s="70"/>
      <c r="F909" s="70" t="s">
        <v>32</v>
      </c>
      <c r="G909" s="70" t="s">
        <v>448</v>
      </c>
      <c r="H909" s="71" t="s">
        <v>1447</v>
      </c>
      <c r="I909" s="353" t="s">
        <v>16821</v>
      </c>
      <c r="J909" s="73" t="s">
        <v>16377</v>
      </c>
      <c r="K909" s="73" t="s">
        <v>35</v>
      </c>
      <c r="L909" s="93" t="s">
        <v>36</v>
      </c>
      <c r="M909" s="76" t="s">
        <v>14484</v>
      </c>
      <c r="N909" s="93" t="s">
        <v>27</v>
      </c>
      <c r="O909" s="76" t="s">
        <v>15626</v>
      </c>
      <c r="P909" s="76">
        <v>340</v>
      </c>
      <c r="U909" s="73" t="s">
        <v>16418</v>
      </c>
    </row>
    <row r="910" spans="1:21" s="73" customFormat="1" ht="15" customHeight="1">
      <c r="A910" s="69" t="s">
        <v>328</v>
      </c>
      <c r="B910" s="70" t="s">
        <v>1470</v>
      </c>
      <c r="C910" s="70"/>
      <c r="D910" s="70"/>
      <c r="E910" s="70"/>
      <c r="F910" s="70" t="s">
        <v>32</v>
      </c>
      <c r="G910" s="70" t="s">
        <v>448</v>
      </c>
      <c r="H910" s="71" t="s">
        <v>1471</v>
      </c>
      <c r="I910" s="353" t="s">
        <v>16822</v>
      </c>
      <c r="J910" s="73" t="s">
        <v>16377</v>
      </c>
      <c r="K910" s="73" t="s">
        <v>35</v>
      </c>
      <c r="L910" s="93" t="s">
        <v>36</v>
      </c>
      <c r="M910" s="76" t="s">
        <v>14484</v>
      </c>
      <c r="N910" s="93" t="s">
        <v>27</v>
      </c>
      <c r="O910" s="76" t="s">
        <v>15626</v>
      </c>
      <c r="P910" s="76">
        <v>865</v>
      </c>
      <c r="U910" s="73" t="s">
        <v>16418</v>
      </c>
    </row>
    <row r="911" spans="1:21" s="73" customFormat="1" ht="15" customHeight="1">
      <c r="A911" s="69" t="s">
        <v>328</v>
      </c>
      <c r="B911" s="70" t="s">
        <v>1811</v>
      </c>
      <c r="C911" s="70"/>
      <c r="D911" s="70"/>
      <c r="E911" s="70"/>
      <c r="F911" s="70" t="s">
        <v>32</v>
      </c>
      <c r="G911" s="70"/>
      <c r="H911" s="71" t="s">
        <v>1812</v>
      </c>
      <c r="I911" s="76" t="s">
        <v>15564</v>
      </c>
      <c r="J911" s="134"/>
      <c r="K911" s="123" t="s">
        <v>44</v>
      </c>
      <c r="L911" s="93" t="s">
        <v>36</v>
      </c>
      <c r="M911" s="76" t="s">
        <v>37</v>
      </c>
      <c r="N911" s="93" t="s">
        <v>22</v>
      </c>
      <c r="O911" s="76" t="s">
        <v>15626</v>
      </c>
      <c r="P911" s="76">
        <v>1001</v>
      </c>
      <c r="Q911" s="1">
        <v>1</v>
      </c>
    </row>
    <row r="912" spans="1:21" s="73" customFormat="1" ht="15" customHeight="1">
      <c r="A912" s="69" t="s">
        <v>328</v>
      </c>
      <c r="B912" s="70" t="s">
        <v>1813</v>
      </c>
      <c r="C912" s="70"/>
      <c r="D912" s="70"/>
      <c r="E912" s="70"/>
      <c r="F912" s="70" t="s">
        <v>32</v>
      </c>
      <c r="G912" s="70"/>
      <c r="H912" s="71" t="s">
        <v>1814</v>
      </c>
      <c r="I912" s="76" t="s">
        <v>14509</v>
      </c>
      <c r="J912" s="134"/>
      <c r="K912" s="123" t="s">
        <v>44</v>
      </c>
      <c r="L912" s="93" t="s">
        <v>36</v>
      </c>
      <c r="M912" s="76" t="s">
        <v>37</v>
      </c>
      <c r="N912" s="93" t="s">
        <v>27</v>
      </c>
      <c r="O912" s="76" t="s">
        <v>15626</v>
      </c>
      <c r="P912" s="76">
        <v>434</v>
      </c>
      <c r="Q912" s="1">
        <v>1</v>
      </c>
    </row>
    <row r="913" spans="1:21" s="73" customFormat="1" ht="15" customHeight="1">
      <c r="A913" s="69" t="s">
        <v>161</v>
      </c>
      <c r="B913" s="70" t="s">
        <v>187</v>
      </c>
      <c r="C913" s="70"/>
      <c r="D913" s="70"/>
      <c r="E913" s="70"/>
      <c r="F913" s="70" t="s">
        <v>32</v>
      </c>
      <c r="G913" s="70"/>
      <c r="H913" s="71" t="s">
        <v>188</v>
      </c>
      <c r="I913" s="319" t="s">
        <v>16486</v>
      </c>
      <c r="K913" s="73" t="s">
        <v>93</v>
      </c>
      <c r="L913" s="92" t="s">
        <v>36</v>
      </c>
      <c r="M913" s="76" t="s">
        <v>14484</v>
      </c>
      <c r="N913" s="93" t="s">
        <v>27</v>
      </c>
      <c r="O913" s="76" t="s">
        <v>15626</v>
      </c>
      <c r="P913" s="76">
        <v>5573</v>
      </c>
    </row>
    <row r="914" spans="1:21" s="73" customFormat="1" ht="45" customHeight="1">
      <c r="A914" s="69" t="s">
        <v>328</v>
      </c>
      <c r="B914" s="70" t="s">
        <v>1817</v>
      </c>
      <c r="C914" s="70" t="s">
        <v>40</v>
      </c>
      <c r="D914" s="70" t="s">
        <v>171</v>
      </c>
      <c r="E914" s="70" t="s">
        <v>172</v>
      </c>
      <c r="F914" s="70" t="s">
        <v>32</v>
      </c>
      <c r="G914" s="70" t="s">
        <v>173</v>
      </c>
      <c r="H914" s="71" t="s">
        <v>1818</v>
      </c>
      <c r="I914" s="76" t="s">
        <v>14898</v>
      </c>
      <c r="J914" s="134"/>
      <c r="K914" s="123" t="s">
        <v>44</v>
      </c>
      <c r="L914" s="93" t="s">
        <v>36</v>
      </c>
      <c r="M914" s="76" t="s">
        <v>37</v>
      </c>
      <c r="N914" s="93" t="s">
        <v>27</v>
      </c>
      <c r="O914" s="76" t="s">
        <v>15626</v>
      </c>
      <c r="P914" s="76">
        <v>118</v>
      </c>
      <c r="Q914" s="1">
        <v>1</v>
      </c>
    </row>
    <row r="915" spans="1:21" s="73" customFormat="1" ht="15" customHeight="1">
      <c r="A915" s="69" t="s">
        <v>328</v>
      </c>
      <c r="B915" s="70" t="s">
        <v>1819</v>
      </c>
      <c r="C915" s="70"/>
      <c r="D915" s="70"/>
      <c r="E915" s="70"/>
      <c r="F915" s="70" t="s">
        <v>32</v>
      </c>
      <c r="G915" s="70" t="s">
        <v>392</v>
      </c>
      <c r="H915" s="71" t="s">
        <v>1820</v>
      </c>
      <c r="I915" s="76"/>
      <c r="J915" s="73" t="s">
        <v>16378</v>
      </c>
      <c r="K915" s="73" t="s">
        <v>35</v>
      </c>
      <c r="L915" s="93" t="s">
        <v>36</v>
      </c>
      <c r="M915" s="76" t="s">
        <v>14484</v>
      </c>
      <c r="N915" s="93" t="s">
        <v>27</v>
      </c>
      <c r="O915" s="76" t="s">
        <v>15626</v>
      </c>
      <c r="P915" s="76">
        <v>777</v>
      </c>
      <c r="U915" s="1" t="s">
        <v>16419</v>
      </c>
    </row>
    <row r="916" spans="1:21" s="73" customFormat="1" ht="15" customHeight="1">
      <c r="A916" s="69" t="s">
        <v>328</v>
      </c>
      <c r="B916" s="70" t="s">
        <v>2276</v>
      </c>
      <c r="C916" s="70"/>
      <c r="D916" s="70"/>
      <c r="E916" s="70"/>
      <c r="F916" s="70" t="s">
        <v>32</v>
      </c>
      <c r="G916" s="70" t="s">
        <v>575</v>
      </c>
      <c r="H916" s="71" t="s">
        <v>2277</v>
      </c>
      <c r="I916" s="138" t="s">
        <v>16823</v>
      </c>
      <c r="J916" s="73" t="s">
        <v>16377</v>
      </c>
      <c r="K916" s="73" t="s">
        <v>35</v>
      </c>
      <c r="L916" s="93" t="s">
        <v>36</v>
      </c>
      <c r="M916" s="76" t="s">
        <v>14484</v>
      </c>
      <c r="N916" s="93" t="s">
        <v>27</v>
      </c>
      <c r="O916" s="76" t="s">
        <v>15626</v>
      </c>
      <c r="P916" s="76">
        <v>559</v>
      </c>
      <c r="U916" s="73" t="s">
        <v>16418</v>
      </c>
    </row>
    <row r="917" spans="1:21" s="73" customFormat="1" ht="45" customHeight="1">
      <c r="A917" s="69" t="s">
        <v>328</v>
      </c>
      <c r="B917" s="70" t="s">
        <v>1823</v>
      </c>
      <c r="C917" s="70" t="s">
        <v>370</v>
      </c>
      <c r="D917" s="70"/>
      <c r="E917" s="70" t="s">
        <v>31</v>
      </c>
      <c r="F917" s="70" t="s">
        <v>32</v>
      </c>
      <c r="G917" s="70" t="s">
        <v>33</v>
      </c>
      <c r="H917" s="71" t="s">
        <v>1824</v>
      </c>
      <c r="I917" s="76"/>
      <c r="J917" s="73" t="s">
        <v>16378</v>
      </c>
      <c r="K917" s="73" t="s">
        <v>35</v>
      </c>
      <c r="L917" s="93" t="s">
        <v>36</v>
      </c>
      <c r="M917" s="76" t="s">
        <v>14484</v>
      </c>
      <c r="N917" s="93" t="s">
        <v>27</v>
      </c>
      <c r="O917" s="76" t="s">
        <v>15626</v>
      </c>
      <c r="P917" s="76">
        <v>19235</v>
      </c>
      <c r="U917" s="1" t="s">
        <v>16419</v>
      </c>
    </row>
    <row r="918" spans="1:21" s="73" customFormat="1" ht="45" customHeight="1">
      <c r="A918" s="69" t="s">
        <v>328</v>
      </c>
      <c r="B918" s="70" t="s">
        <v>3859</v>
      </c>
      <c r="C918" s="70"/>
      <c r="D918" s="70"/>
      <c r="E918" s="70"/>
      <c r="F918" s="70" t="s">
        <v>32</v>
      </c>
      <c r="G918" s="70" t="s">
        <v>575</v>
      </c>
      <c r="H918" s="71" t="s">
        <v>3860</v>
      </c>
      <c r="I918" s="353" t="s">
        <v>16824</v>
      </c>
      <c r="J918" s="73" t="s">
        <v>16377</v>
      </c>
      <c r="K918" s="73" t="s">
        <v>35</v>
      </c>
      <c r="L918" s="93" t="s">
        <v>36</v>
      </c>
      <c r="M918" s="76" t="s">
        <v>14484</v>
      </c>
      <c r="N918" s="93" t="s">
        <v>27</v>
      </c>
      <c r="O918" s="76" t="s">
        <v>15626</v>
      </c>
      <c r="P918" s="76">
        <v>1921</v>
      </c>
      <c r="U918" s="73" t="s">
        <v>16418</v>
      </c>
    </row>
    <row r="919" spans="1:21" s="73" customFormat="1" ht="15" customHeight="1">
      <c r="A919" s="69" t="s">
        <v>328</v>
      </c>
      <c r="B919" s="70" t="s">
        <v>1827</v>
      </c>
      <c r="C919" s="70"/>
      <c r="D919" s="70"/>
      <c r="E919" s="70"/>
      <c r="F919" s="70" t="s">
        <v>32</v>
      </c>
      <c r="G919" s="70" t="s">
        <v>332</v>
      </c>
      <c r="H919" s="71" t="s">
        <v>1828</v>
      </c>
      <c r="I919" s="76"/>
      <c r="J919" s="73" t="s">
        <v>16378</v>
      </c>
      <c r="K919" s="73" t="s">
        <v>35</v>
      </c>
      <c r="L919" s="93" t="s">
        <v>36</v>
      </c>
      <c r="M919" s="76" t="s">
        <v>14484</v>
      </c>
      <c r="N919" s="93" t="s">
        <v>27</v>
      </c>
      <c r="O919" s="76" t="s">
        <v>15626</v>
      </c>
      <c r="P919" s="76">
        <v>4991</v>
      </c>
      <c r="U919" s="1" t="s">
        <v>16419</v>
      </c>
    </row>
    <row r="920" spans="1:21" s="73" customFormat="1" ht="30" customHeight="1">
      <c r="A920" s="69" t="s">
        <v>328</v>
      </c>
      <c r="B920" s="70" t="s">
        <v>2592</v>
      </c>
      <c r="C920" s="70"/>
      <c r="D920" s="70"/>
      <c r="E920" s="70"/>
      <c r="F920" s="70" t="s">
        <v>32</v>
      </c>
      <c r="G920" s="70" t="s">
        <v>575</v>
      </c>
      <c r="H920" s="71" t="s">
        <v>2593</v>
      </c>
      <c r="I920" s="353" t="s">
        <v>16825</v>
      </c>
      <c r="J920" s="73" t="s">
        <v>16377</v>
      </c>
      <c r="K920" s="73" t="s">
        <v>35</v>
      </c>
      <c r="L920" s="93" t="s">
        <v>36</v>
      </c>
      <c r="M920" s="76" t="s">
        <v>14484</v>
      </c>
      <c r="N920" s="93" t="s">
        <v>27</v>
      </c>
      <c r="O920" s="76" t="s">
        <v>15626</v>
      </c>
      <c r="P920" s="76">
        <v>4621</v>
      </c>
      <c r="U920" s="73" t="s">
        <v>16418</v>
      </c>
    </row>
    <row r="921" spans="1:21" s="73" customFormat="1" ht="30" customHeight="1">
      <c r="A921" s="69" t="s">
        <v>328</v>
      </c>
      <c r="B921" s="70" t="s">
        <v>1829</v>
      </c>
      <c r="C921" s="70"/>
      <c r="D921" s="70"/>
      <c r="E921" s="70"/>
      <c r="F921" s="70" t="s">
        <v>32</v>
      </c>
      <c r="G921" s="70" t="s">
        <v>380</v>
      </c>
      <c r="H921" s="71" t="s">
        <v>1831</v>
      </c>
      <c r="I921" s="76"/>
      <c r="J921" s="73" t="s">
        <v>16378</v>
      </c>
      <c r="K921" s="73" t="s">
        <v>35</v>
      </c>
      <c r="L921" s="93" t="s">
        <v>36</v>
      </c>
      <c r="M921" s="76" t="s">
        <v>14484</v>
      </c>
      <c r="N921" s="93" t="s">
        <v>27</v>
      </c>
      <c r="O921" s="76" t="s">
        <v>15626</v>
      </c>
      <c r="P921" s="76"/>
      <c r="U921" s="1" t="s">
        <v>16419</v>
      </c>
    </row>
    <row r="922" spans="1:21" s="73" customFormat="1" ht="15" customHeight="1">
      <c r="A922" s="69" t="s">
        <v>328</v>
      </c>
      <c r="B922" s="70" t="s">
        <v>2598</v>
      </c>
      <c r="C922" s="70"/>
      <c r="D922" s="70"/>
      <c r="E922" s="70"/>
      <c r="F922" s="70" t="s">
        <v>32</v>
      </c>
      <c r="G922" s="70" t="s">
        <v>575</v>
      </c>
      <c r="H922" s="71" t="s">
        <v>2599</v>
      </c>
      <c r="I922" s="353" t="s">
        <v>16826</v>
      </c>
      <c r="J922" s="73" t="s">
        <v>16377</v>
      </c>
      <c r="K922" s="73" t="s">
        <v>35</v>
      </c>
      <c r="L922" s="93" t="s">
        <v>36</v>
      </c>
      <c r="M922" s="76" t="s">
        <v>14484</v>
      </c>
      <c r="N922" s="93" t="s">
        <v>27</v>
      </c>
      <c r="O922" s="76" t="s">
        <v>15626</v>
      </c>
      <c r="P922" s="76">
        <v>1170</v>
      </c>
      <c r="U922" s="73" t="s">
        <v>16418</v>
      </c>
    </row>
    <row r="923" spans="1:21" s="73" customFormat="1" ht="30" customHeight="1">
      <c r="A923" s="69" t="s">
        <v>328</v>
      </c>
      <c r="B923" s="70" t="s">
        <v>1834</v>
      </c>
      <c r="C923" s="70"/>
      <c r="D923" s="70"/>
      <c r="E923" s="70"/>
      <c r="F923" s="70" t="s">
        <v>32</v>
      </c>
      <c r="G923" s="70" t="s">
        <v>570</v>
      </c>
      <c r="H923" s="71" t="s">
        <v>1835</v>
      </c>
      <c r="I923" s="76"/>
      <c r="J923" s="73" t="s">
        <v>16378</v>
      </c>
      <c r="K923" s="73" t="s">
        <v>35</v>
      </c>
      <c r="L923" s="93" t="s">
        <v>36</v>
      </c>
      <c r="M923" s="76" t="s">
        <v>14484</v>
      </c>
      <c r="N923" s="93" t="s">
        <v>27</v>
      </c>
      <c r="O923" s="76" t="s">
        <v>15626</v>
      </c>
      <c r="P923" s="76">
        <v>269</v>
      </c>
      <c r="U923" s="1" t="s">
        <v>16419</v>
      </c>
    </row>
    <row r="924" spans="1:21" s="73" customFormat="1" ht="30" customHeight="1">
      <c r="A924" s="69" t="s">
        <v>328</v>
      </c>
      <c r="B924" s="70" t="s">
        <v>1834</v>
      </c>
      <c r="C924" s="70"/>
      <c r="D924" s="70"/>
      <c r="E924" s="70"/>
      <c r="F924" s="70" t="s">
        <v>32</v>
      </c>
      <c r="G924" s="70" t="s">
        <v>570</v>
      </c>
      <c r="H924" s="71" t="s">
        <v>1836</v>
      </c>
      <c r="I924" s="76"/>
      <c r="J924" s="73" t="s">
        <v>16378</v>
      </c>
      <c r="K924" s="73" t="s">
        <v>35</v>
      </c>
      <c r="L924" s="93" t="s">
        <v>36</v>
      </c>
      <c r="M924" s="76" t="s">
        <v>14484</v>
      </c>
      <c r="N924" s="93" t="s">
        <v>27</v>
      </c>
      <c r="O924" s="76" t="s">
        <v>15626</v>
      </c>
      <c r="P924" s="76">
        <v>1604</v>
      </c>
      <c r="U924" s="1" t="s">
        <v>16419</v>
      </c>
    </row>
    <row r="925" spans="1:21" s="73" customFormat="1" ht="30" customHeight="1">
      <c r="A925" s="69" t="s">
        <v>328</v>
      </c>
      <c r="B925" s="70" t="s">
        <v>1837</v>
      </c>
      <c r="C925" s="70"/>
      <c r="D925" s="70"/>
      <c r="E925" s="70"/>
      <c r="F925" s="70" t="s">
        <v>32</v>
      </c>
      <c r="G925" s="70" t="s">
        <v>570</v>
      </c>
      <c r="H925" s="71" t="s">
        <v>1838</v>
      </c>
      <c r="I925" s="76"/>
      <c r="J925" s="73" t="s">
        <v>16378</v>
      </c>
      <c r="K925" s="73" t="s">
        <v>35</v>
      </c>
      <c r="L925" s="93" t="s">
        <v>36</v>
      </c>
      <c r="M925" s="76" t="s">
        <v>14484</v>
      </c>
      <c r="N925" s="93" t="s">
        <v>27</v>
      </c>
      <c r="O925" s="76" t="s">
        <v>15626</v>
      </c>
      <c r="P925" s="76">
        <v>2678</v>
      </c>
      <c r="U925" s="1" t="s">
        <v>16419</v>
      </c>
    </row>
    <row r="926" spans="1:21" s="73" customFormat="1" ht="45" customHeight="1">
      <c r="A926" s="69" t="s">
        <v>328</v>
      </c>
      <c r="B926" s="70" t="s">
        <v>1839</v>
      </c>
      <c r="C926" s="70" t="s">
        <v>40</v>
      </c>
      <c r="D926" s="70" t="s">
        <v>171</v>
      </c>
      <c r="E926" s="70" t="s">
        <v>172</v>
      </c>
      <c r="F926" s="70" t="s">
        <v>32</v>
      </c>
      <c r="G926" s="70" t="s">
        <v>173</v>
      </c>
      <c r="H926" s="71" t="s">
        <v>1840</v>
      </c>
      <c r="I926" s="76" t="s">
        <v>14899</v>
      </c>
      <c r="J926" s="134"/>
      <c r="K926" s="123" t="s">
        <v>44</v>
      </c>
      <c r="L926" s="93" t="s">
        <v>36</v>
      </c>
      <c r="M926" s="76" t="s">
        <v>37</v>
      </c>
      <c r="N926" s="93" t="s">
        <v>27</v>
      </c>
      <c r="O926" s="76" t="s">
        <v>15626</v>
      </c>
      <c r="P926" s="76">
        <v>148</v>
      </c>
      <c r="Q926" s="1">
        <v>1</v>
      </c>
    </row>
    <row r="927" spans="1:21" s="73" customFormat="1" ht="45" customHeight="1">
      <c r="A927" s="69" t="s">
        <v>328</v>
      </c>
      <c r="B927" s="70" t="s">
        <v>1841</v>
      </c>
      <c r="C927" s="70" t="s">
        <v>40</v>
      </c>
      <c r="D927" s="70" t="s">
        <v>171</v>
      </c>
      <c r="E927" s="70" t="s">
        <v>172</v>
      </c>
      <c r="F927" s="70" t="s">
        <v>32</v>
      </c>
      <c r="G927" s="70" t="s">
        <v>173</v>
      </c>
      <c r="H927" s="71" t="s">
        <v>14490</v>
      </c>
      <c r="I927" s="76" t="s">
        <v>14893</v>
      </c>
      <c r="J927" s="134"/>
      <c r="K927" s="123" t="s">
        <v>44</v>
      </c>
      <c r="L927" s="93" t="s">
        <v>36</v>
      </c>
      <c r="M927" s="76" t="s">
        <v>37</v>
      </c>
      <c r="N927" s="93" t="s">
        <v>27</v>
      </c>
      <c r="O927" s="76" t="s">
        <v>15626</v>
      </c>
      <c r="P927" s="76">
        <v>1887</v>
      </c>
      <c r="Q927" s="1">
        <v>1</v>
      </c>
    </row>
    <row r="928" spans="1:21" s="73" customFormat="1" ht="15" customHeight="1">
      <c r="A928" s="69" t="s">
        <v>328</v>
      </c>
      <c r="B928" s="70" t="s">
        <v>1842</v>
      </c>
      <c r="C928" s="70"/>
      <c r="D928" s="70"/>
      <c r="E928" s="70"/>
      <c r="F928" s="70" t="s">
        <v>32</v>
      </c>
      <c r="G928" s="70"/>
      <c r="H928" s="71" t="s">
        <v>1843</v>
      </c>
      <c r="I928" s="76" t="s">
        <v>15039</v>
      </c>
      <c r="J928" s="134"/>
      <c r="K928" s="123" t="s">
        <v>44</v>
      </c>
      <c r="L928" s="93" t="s">
        <v>36</v>
      </c>
      <c r="M928" s="76" t="s">
        <v>37</v>
      </c>
      <c r="N928" s="93" t="s">
        <v>27</v>
      </c>
      <c r="O928" s="76" t="s">
        <v>15626</v>
      </c>
      <c r="P928" s="76">
        <v>1116</v>
      </c>
      <c r="Q928" s="1">
        <v>1</v>
      </c>
    </row>
    <row r="929" spans="1:21" s="73" customFormat="1" ht="30" customHeight="1">
      <c r="A929" s="69" t="s">
        <v>328</v>
      </c>
      <c r="B929" s="70" t="s">
        <v>1844</v>
      </c>
      <c r="C929" s="70"/>
      <c r="D929" s="70"/>
      <c r="E929" s="70" t="s">
        <v>65</v>
      </c>
      <c r="F929" s="70" t="s">
        <v>32</v>
      </c>
      <c r="G929" s="70" t="s">
        <v>427</v>
      </c>
      <c r="H929" s="71" t="s">
        <v>1845</v>
      </c>
      <c r="I929" s="76"/>
      <c r="J929" s="73" t="s">
        <v>16378</v>
      </c>
      <c r="K929" s="73" t="s">
        <v>35</v>
      </c>
      <c r="L929" s="93" t="s">
        <v>36</v>
      </c>
      <c r="M929" s="76" t="s">
        <v>14484</v>
      </c>
      <c r="N929" s="93" t="s">
        <v>27</v>
      </c>
      <c r="O929" s="76" t="s">
        <v>15626</v>
      </c>
      <c r="P929" s="76"/>
      <c r="U929" s="1" t="s">
        <v>16419</v>
      </c>
    </row>
    <row r="930" spans="1:21" s="73" customFormat="1" ht="15" customHeight="1">
      <c r="A930" s="69" t="s">
        <v>328</v>
      </c>
      <c r="B930" s="70" t="s">
        <v>3716</v>
      </c>
      <c r="C930" s="70"/>
      <c r="D930" s="70"/>
      <c r="E930" s="70"/>
      <c r="F930" s="70" t="s">
        <v>32</v>
      </c>
      <c r="G930" s="70" t="s">
        <v>404</v>
      </c>
      <c r="H930" s="71" t="s">
        <v>3717</v>
      </c>
      <c r="I930" s="353" t="s">
        <v>16827</v>
      </c>
      <c r="J930" s="73" t="s">
        <v>16377</v>
      </c>
      <c r="K930" s="73" t="s">
        <v>35</v>
      </c>
      <c r="L930" s="93" t="s">
        <v>36</v>
      </c>
      <c r="M930" s="76" t="s">
        <v>14484</v>
      </c>
      <c r="N930" s="93" t="s">
        <v>22</v>
      </c>
      <c r="O930" s="76" t="s">
        <v>15626</v>
      </c>
      <c r="P930" s="76">
        <v>2313</v>
      </c>
      <c r="U930" s="73" t="s">
        <v>16418</v>
      </c>
    </row>
    <row r="931" spans="1:21" s="73" customFormat="1" ht="15" customHeight="1">
      <c r="A931" s="69" t="s">
        <v>328</v>
      </c>
      <c r="B931" s="70" t="s">
        <v>1847</v>
      </c>
      <c r="C931" s="70"/>
      <c r="D931" s="70"/>
      <c r="E931" s="70"/>
      <c r="F931" s="70" t="s">
        <v>32</v>
      </c>
      <c r="G931" s="70" t="s">
        <v>1131</v>
      </c>
      <c r="H931" s="71" t="s">
        <v>1848</v>
      </c>
      <c r="I931" s="76" t="s">
        <v>15353</v>
      </c>
      <c r="J931" s="134"/>
      <c r="K931" s="123" t="s">
        <v>44</v>
      </c>
      <c r="L931" s="93" t="s">
        <v>36</v>
      </c>
      <c r="M931" s="76" t="s">
        <v>37</v>
      </c>
      <c r="N931" s="93" t="s">
        <v>27</v>
      </c>
      <c r="O931" s="76" t="s">
        <v>15626</v>
      </c>
      <c r="P931" s="76">
        <v>157</v>
      </c>
      <c r="Q931" s="1">
        <v>1</v>
      </c>
    </row>
    <row r="932" spans="1:21" s="73" customFormat="1" ht="15" customHeight="1">
      <c r="A932" s="69" t="s">
        <v>328</v>
      </c>
      <c r="B932" s="70" t="s">
        <v>1849</v>
      </c>
      <c r="C932" s="70"/>
      <c r="D932" s="70"/>
      <c r="E932" s="70"/>
      <c r="F932" s="70" t="s">
        <v>32</v>
      </c>
      <c r="G932" s="70" t="s">
        <v>1850</v>
      </c>
      <c r="H932" s="71" t="s">
        <v>1851</v>
      </c>
      <c r="I932" s="76" t="s">
        <v>15561</v>
      </c>
      <c r="J932" s="134"/>
      <c r="K932" s="123" t="s">
        <v>44</v>
      </c>
      <c r="L932" s="93" t="s">
        <v>36</v>
      </c>
      <c r="M932" s="76" t="s">
        <v>37</v>
      </c>
      <c r="N932" s="93" t="s">
        <v>27</v>
      </c>
      <c r="O932" s="76" t="s">
        <v>15626</v>
      </c>
      <c r="P932" s="76">
        <v>38</v>
      </c>
      <c r="Q932" s="1">
        <v>1</v>
      </c>
    </row>
    <row r="933" spans="1:21" s="73" customFormat="1" ht="15" customHeight="1">
      <c r="A933" s="69" t="s">
        <v>328</v>
      </c>
      <c r="B933" s="70" t="s">
        <v>1852</v>
      </c>
      <c r="C933" s="70"/>
      <c r="D933" s="70"/>
      <c r="E933" s="70"/>
      <c r="F933" s="70" t="s">
        <v>32</v>
      </c>
      <c r="G933" s="70" t="s">
        <v>1850</v>
      </c>
      <c r="H933" s="71" t="s">
        <v>1853</v>
      </c>
      <c r="I933" s="76" t="s">
        <v>15553</v>
      </c>
      <c r="J933" s="134"/>
      <c r="K933" s="123" t="s">
        <v>44</v>
      </c>
      <c r="L933" s="93" t="s">
        <v>36</v>
      </c>
      <c r="M933" s="76" t="s">
        <v>37</v>
      </c>
      <c r="N933" s="93" t="s">
        <v>27</v>
      </c>
      <c r="O933" s="76" t="s">
        <v>15626</v>
      </c>
      <c r="P933" s="76">
        <v>137</v>
      </c>
      <c r="Q933" s="1">
        <v>1</v>
      </c>
    </row>
    <row r="934" spans="1:21" s="73" customFormat="1" ht="15" customHeight="1">
      <c r="A934" s="69" t="s">
        <v>328</v>
      </c>
      <c r="B934" s="70" t="s">
        <v>1854</v>
      </c>
      <c r="C934" s="70"/>
      <c r="D934" s="70" t="s">
        <v>427</v>
      </c>
      <c r="E934" s="70" t="s">
        <v>428</v>
      </c>
      <c r="F934" s="70" t="s">
        <v>32</v>
      </c>
      <c r="G934" s="70" t="s">
        <v>427</v>
      </c>
      <c r="H934" s="71" t="s">
        <v>1855</v>
      </c>
      <c r="I934" s="76" t="s">
        <v>15530</v>
      </c>
      <c r="J934" s="134"/>
      <c r="K934" s="123" t="s">
        <v>44</v>
      </c>
      <c r="L934" s="93" t="s">
        <v>36</v>
      </c>
      <c r="M934" s="76" t="s">
        <v>37</v>
      </c>
      <c r="N934" s="93" t="s">
        <v>27</v>
      </c>
      <c r="O934" s="76" t="s">
        <v>15626</v>
      </c>
      <c r="P934" s="76">
        <v>1156</v>
      </c>
      <c r="Q934" s="1">
        <v>1</v>
      </c>
    </row>
    <row r="935" spans="1:21" s="73" customFormat="1" ht="15" customHeight="1">
      <c r="A935" s="69" t="s">
        <v>328</v>
      </c>
      <c r="B935" s="70" t="s">
        <v>1856</v>
      </c>
      <c r="C935" s="70"/>
      <c r="D935" s="70"/>
      <c r="E935" s="70"/>
      <c r="F935" s="70" t="s">
        <v>32</v>
      </c>
      <c r="G935" s="70"/>
      <c r="H935" s="71" t="s">
        <v>1857</v>
      </c>
      <c r="I935" s="76" t="s">
        <v>15097</v>
      </c>
      <c r="J935" s="134"/>
      <c r="K935" s="123" t="s">
        <v>44</v>
      </c>
      <c r="L935" s="93" t="s">
        <v>36</v>
      </c>
      <c r="M935" s="76" t="s">
        <v>37</v>
      </c>
      <c r="N935" s="93" t="s">
        <v>27</v>
      </c>
      <c r="O935" s="76" t="s">
        <v>15626</v>
      </c>
      <c r="P935" s="76">
        <v>66</v>
      </c>
      <c r="Q935" s="1">
        <v>1</v>
      </c>
    </row>
    <row r="936" spans="1:21" s="73" customFormat="1" ht="15" customHeight="1">
      <c r="A936" s="69" t="s">
        <v>328</v>
      </c>
      <c r="B936" s="70" t="s">
        <v>1858</v>
      </c>
      <c r="C936" s="70"/>
      <c r="D936" s="70"/>
      <c r="E936" s="70"/>
      <c r="F936" s="70" t="s">
        <v>32</v>
      </c>
      <c r="G936" s="70"/>
      <c r="H936" s="71" t="s">
        <v>1859</v>
      </c>
      <c r="I936" s="76" t="s">
        <v>15109</v>
      </c>
      <c r="J936" s="134"/>
      <c r="K936" s="123" t="s">
        <v>44</v>
      </c>
      <c r="L936" s="93" t="s">
        <v>36</v>
      </c>
      <c r="M936" s="76" t="s">
        <v>37</v>
      </c>
      <c r="N936" s="93" t="s">
        <v>27</v>
      </c>
      <c r="O936" s="76" t="s">
        <v>15626</v>
      </c>
      <c r="P936" s="76">
        <v>772</v>
      </c>
      <c r="Q936" s="1">
        <v>1</v>
      </c>
    </row>
    <row r="937" spans="1:21" s="73" customFormat="1" ht="15" customHeight="1">
      <c r="A937" s="69" t="s">
        <v>328</v>
      </c>
      <c r="B937" s="70" t="s">
        <v>1860</v>
      </c>
      <c r="C937" s="70"/>
      <c r="D937" s="70"/>
      <c r="E937" s="70"/>
      <c r="F937" s="70" t="s">
        <v>32</v>
      </c>
      <c r="G937" s="70"/>
      <c r="H937" s="71" t="s">
        <v>1861</v>
      </c>
      <c r="I937" s="76" t="s">
        <v>15116</v>
      </c>
      <c r="J937" s="134"/>
      <c r="K937" s="123" t="s">
        <v>44</v>
      </c>
      <c r="L937" s="93" t="s">
        <v>36</v>
      </c>
      <c r="M937" s="76" t="s">
        <v>37</v>
      </c>
      <c r="N937" s="93" t="s">
        <v>27</v>
      </c>
      <c r="O937" s="76" t="s">
        <v>15626</v>
      </c>
      <c r="P937" s="76">
        <v>292</v>
      </c>
      <c r="Q937" s="1">
        <v>1</v>
      </c>
    </row>
    <row r="938" spans="1:21" s="73" customFormat="1" ht="30" customHeight="1">
      <c r="A938" s="69" t="s">
        <v>328</v>
      </c>
      <c r="B938" s="70" t="s">
        <v>1862</v>
      </c>
      <c r="C938" s="70"/>
      <c r="D938" s="70" t="s">
        <v>427</v>
      </c>
      <c r="E938" s="70" t="s">
        <v>428</v>
      </c>
      <c r="F938" s="70" t="s">
        <v>32</v>
      </c>
      <c r="G938" s="70" t="s">
        <v>427</v>
      </c>
      <c r="H938" s="71" t="s">
        <v>1863</v>
      </c>
      <c r="I938" s="76" t="s">
        <v>15535</v>
      </c>
      <c r="J938" s="134"/>
      <c r="K938" s="123" t="s">
        <v>44</v>
      </c>
      <c r="L938" s="93" t="s">
        <v>36</v>
      </c>
      <c r="M938" s="76" t="s">
        <v>37</v>
      </c>
      <c r="N938" s="93" t="s">
        <v>27</v>
      </c>
      <c r="O938" s="76" t="s">
        <v>15626</v>
      </c>
      <c r="P938" s="76">
        <v>264</v>
      </c>
      <c r="Q938" s="1">
        <v>1</v>
      </c>
    </row>
    <row r="939" spans="1:21" s="73" customFormat="1" ht="15" customHeight="1">
      <c r="A939" s="69" t="s">
        <v>328</v>
      </c>
      <c r="B939" s="70" t="s">
        <v>2702</v>
      </c>
      <c r="C939" s="70"/>
      <c r="D939" s="70"/>
      <c r="E939" s="70"/>
      <c r="F939" s="70" t="s">
        <v>32</v>
      </c>
      <c r="G939" s="70" t="s">
        <v>561</v>
      </c>
      <c r="H939" s="71" t="s">
        <v>2705</v>
      </c>
      <c r="I939" s="353" t="s">
        <v>16828</v>
      </c>
      <c r="J939" s="73" t="s">
        <v>16377</v>
      </c>
      <c r="K939" s="73" t="s">
        <v>35</v>
      </c>
      <c r="L939" s="93" t="s">
        <v>36</v>
      </c>
      <c r="M939" s="76" t="s">
        <v>14484</v>
      </c>
      <c r="N939" s="93" t="s">
        <v>27</v>
      </c>
      <c r="O939" s="76" t="s">
        <v>15626</v>
      </c>
      <c r="P939" s="76">
        <v>4098</v>
      </c>
      <c r="U939" s="73" t="s">
        <v>16418</v>
      </c>
    </row>
    <row r="940" spans="1:21" s="73" customFormat="1" ht="15" customHeight="1">
      <c r="A940" s="69" t="s">
        <v>328</v>
      </c>
      <c r="B940" s="70" t="s">
        <v>1533</v>
      </c>
      <c r="C940" s="70"/>
      <c r="D940" s="70"/>
      <c r="E940" s="70"/>
      <c r="F940" s="70" t="s">
        <v>32</v>
      </c>
      <c r="G940" s="70" t="s">
        <v>66</v>
      </c>
      <c r="H940" s="71" t="s">
        <v>1534</v>
      </c>
      <c r="I940" s="449" t="s">
        <v>16829</v>
      </c>
      <c r="J940" s="73" t="s">
        <v>16377</v>
      </c>
      <c r="K940" s="73" t="s">
        <v>35</v>
      </c>
      <c r="L940" s="93" t="s">
        <v>36</v>
      </c>
      <c r="M940" s="76" t="s">
        <v>14484</v>
      </c>
      <c r="N940" s="93" t="s">
        <v>27</v>
      </c>
      <c r="O940" s="76" t="s">
        <v>15626</v>
      </c>
      <c r="P940" s="76">
        <v>4911</v>
      </c>
      <c r="T940" s="73" t="s">
        <v>14741</v>
      </c>
      <c r="U940" s="73" t="s">
        <v>16418</v>
      </c>
    </row>
    <row r="941" spans="1:21" s="73" customFormat="1" ht="15" customHeight="1">
      <c r="A941" s="69" t="s">
        <v>328</v>
      </c>
      <c r="B941" s="70" t="s">
        <v>385</v>
      </c>
      <c r="C941" s="70" t="s">
        <v>40</v>
      </c>
      <c r="D941" s="70"/>
      <c r="E941" s="70"/>
      <c r="F941" s="70" t="s">
        <v>32</v>
      </c>
      <c r="G941" s="70" t="s">
        <v>78</v>
      </c>
      <c r="H941" s="71" t="s">
        <v>386</v>
      </c>
      <c r="I941" s="449" t="s">
        <v>16830</v>
      </c>
      <c r="J941" s="73" t="s">
        <v>16377</v>
      </c>
      <c r="K941" s="73" t="s">
        <v>35</v>
      </c>
      <c r="L941" s="93" t="s">
        <v>36</v>
      </c>
      <c r="M941" s="76" t="s">
        <v>14484</v>
      </c>
      <c r="N941" s="93" t="s">
        <v>27</v>
      </c>
      <c r="O941" s="76" t="s">
        <v>15626</v>
      </c>
      <c r="P941" s="76">
        <v>3441</v>
      </c>
      <c r="T941" s="73" t="s">
        <v>14741</v>
      </c>
      <c r="U941" s="73" t="s">
        <v>16418</v>
      </c>
    </row>
    <row r="942" spans="1:21" s="73" customFormat="1" ht="30" customHeight="1">
      <c r="A942" s="69" t="s">
        <v>328</v>
      </c>
      <c r="B942" s="70" t="s">
        <v>2702</v>
      </c>
      <c r="C942" s="70"/>
      <c r="D942" s="70"/>
      <c r="E942" s="70"/>
      <c r="F942" s="70" t="s">
        <v>32</v>
      </c>
      <c r="G942" s="70" t="s">
        <v>78</v>
      </c>
      <c r="H942" s="71" t="s">
        <v>2703</v>
      </c>
      <c r="I942" s="449" t="s">
        <v>16831</v>
      </c>
      <c r="J942" s="73" t="s">
        <v>16377</v>
      </c>
      <c r="K942" s="73" t="s">
        <v>35</v>
      </c>
      <c r="L942" s="93" t="s">
        <v>36</v>
      </c>
      <c r="M942" s="76" t="s">
        <v>14484</v>
      </c>
      <c r="N942" s="93" t="s">
        <v>27</v>
      </c>
      <c r="O942" s="76" t="s">
        <v>15626</v>
      </c>
      <c r="P942" s="76">
        <v>1045</v>
      </c>
      <c r="T942" s="73" t="s">
        <v>14741</v>
      </c>
      <c r="U942" s="73" t="s">
        <v>16418</v>
      </c>
    </row>
    <row r="943" spans="1:21" s="73" customFormat="1" ht="15" customHeight="1">
      <c r="A943" s="69" t="s">
        <v>328</v>
      </c>
      <c r="B943" s="70" t="s">
        <v>590</v>
      </c>
      <c r="C943" s="70"/>
      <c r="D943" s="70"/>
      <c r="E943" s="70"/>
      <c r="F943" s="70" t="s">
        <v>32</v>
      </c>
      <c r="G943" s="70" t="s">
        <v>78</v>
      </c>
      <c r="H943" s="71" t="s">
        <v>591</v>
      </c>
      <c r="I943" s="449" t="s">
        <v>16832</v>
      </c>
      <c r="J943" s="73" t="s">
        <v>16377</v>
      </c>
      <c r="K943" s="73" t="s">
        <v>35</v>
      </c>
      <c r="L943" s="93" t="s">
        <v>36</v>
      </c>
      <c r="M943" s="76" t="s">
        <v>14484</v>
      </c>
      <c r="N943" s="93" t="s">
        <v>27</v>
      </c>
      <c r="O943" s="76" t="s">
        <v>15626</v>
      </c>
      <c r="P943" s="76">
        <v>944</v>
      </c>
      <c r="T943" s="73" t="s">
        <v>14741</v>
      </c>
      <c r="U943" s="73" t="s">
        <v>16418</v>
      </c>
    </row>
    <row r="944" spans="1:21" s="73" customFormat="1" ht="15" customHeight="1">
      <c r="A944" s="69" t="s">
        <v>328</v>
      </c>
      <c r="B944" s="70" t="s">
        <v>588</v>
      </c>
      <c r="C944" s="70"/>
      <c r="D944" s="70"/>
      <c r="E944" s="70"/>
      <c r="F944" s="70" t="s">
        <v>32</v>
      </c>
      <c r="G944" s="70" t="s">
        <v>78</v>
      </c>
      <c r="H944" s="71" t="s">
        <v>589</v>
      </c>
      <c r="I944" s="449" t="s">
        <v>16833</v>
      </c>
      <c r="J944" s="73" t="s">
        <v>16377</v>
      </c>
      <c r="K944" s="73" t="s">
        <v>35</v>
      </c>
      <c r="L944" s="93" t="s">
        <v>36</v>
      </c>
      <c r="M944" s="76" t="s">
        <v>14484</v>
      </c>
      <c r="N944" s="93" t="s">
        <v>27</v>
      </c>
      <c r="O944" s="76" t="s">
        <v>15626</v>
      </c>
      <c r="P944" s="76">
        <v>1366</v>
      </c>
      <c r="T944" s="73" t="s">
        <v>14741</v>
      </c>
      <c r="U944" s="73" t="s">
        <v>16418</v>
      </c>
    </row>
    <row r="945" spans="1:21" s="73" customFormat="1" ht="15" customHeight="1">
      <c r="A945" s="69" t="s">
        <v>328</v>
      </c>
      <c r="B945" s="70" t="s">
        <v>1876</v>
      </c>
      <c r="C945" s="70"/>
      <c r="D945" s="70"/>
      <c r="E945" s="70"/>
      <c r="F945" s="70" t="s">
        <v>32</v>
      </c>
      <c r="G945" s="70"/>
      <c r="H945" s="71" t="s">
        <v>1877</v>
      </c>
      <c r="I945" s="76" t="s">
        <v>15088</v>
      </c>
      <c r="J945" s="134"/>
      <c r="K945" s="123" t="s">
        <v>44</v>
      </c>
      <c r="L945" s="93" t="s">
        <v>36</v>
      </c>
      <c r="M945" s="76" t="s">
        <v>37</v>
      </c>
      <c r="N945" s="93" t="s">
        <v>27</v>
      </c>
      <c r="O945" s="76" t="s">
        <v>15626</v>
      </c>
      <c r="P945" s="76">
        <v>1160</v>
      </c>
      <c r="Q945" s="1">
        <v>1</v>
      </c>
    </row>
    <row r="946" spans="1:21" s="73" customFormat="1" ht="15" customHeight="1">
      <c r="A946" s="69" t="s">
        <v>328</v>
      </c>
      <c r="B946" s="70" t="s">
        <v>1876</v>
      </c>
      <c r="C946" s="70"/>
      <c r="D946" s="70"/>
      <c r="E946" s="70"/>
      <c r="F946" s="70" t="s">
        <v>32</v>
      </c>
      <c r="G946" s="70"/>
      <c r="H946" s="71" t="s">
        <v>1878</v>
      </c>
      <c r="I946" s="76" t="s">
        <v>15087</v>
      </c>
      <c r="J946" s="134"/>
      <c r="K946" s="123" t="s">
        <v>44</v>
      </c>
      <c r="L946" s="93" t="s">
        <v>36</v>
      </c>
      <c r="M946" s="76" t="s">
        <v>37</v>
      </c>
      <c r="N946" s="93" t="s">
        <v>27</v>
      </c>
      <c r="O946" s="76" t="s">
        <v>15626</v>
      </c>
      <c r="P946" s="76">
        <v>3001</v>
      </c>
      <c r="Q946" s="1">
        <v>1</v>
      </c>
    </row>
    <row r="947" spans="1:21" s="73" customFormat="1" ht="15" customHeight="1">
      <c r="A947" s="69" t="s">
        <v>328</v>
      </c>
      <c r="B947" s="70" t="s">
        <v>1876</v>
      </c>
      <c r="C947" s="70"/>
      <c r="D947" s="70"/>
      <c r="E947" s="70"/>
      <c r="F947" s="70" t="s">
        <v>32</v>
      </c>
      <c r="G947" s="70"/>
      <c r="H947" s="71" t="s">
        <v>1879</v>
      </c>
      <c r="I947" s="76" t="s">
        <v>15091</v>
      </c>
      <c r="J947" s="134"/>
      <c r="K947" s="123" t="s">
        <v>44</v>
      </c>
      <c r="L947" s="93" t="s">
        <v>36</v>
      </c>
      <c r="M947" s="76" t="s">
        <v>37</v>
      </c>
      <c r="N947" s="93" t="s">
        <v>27</v>
      </c>
      <c r="O947" s="76" t="s">
        <v>15626</v>
      </c>
      <c r="P947" s="76">
        <v>1959</v>
      </c>
    </row>
    <row r="948" spans="1:21" s="73" customFormat="1" ht="15" customHeight="1">
      <c r="A948" s="69" t="s">
        <v>328</v>
      </c>
      <c r="B948" s="70" t="s">
        <v>1880</v>
      </c>
      <c r="C948" s="70"/>
      <c r="D948" s="70"/>
      <c r="E948" s="70"/>
      <c r="F948" s="70" t="s">
        <v>32</v>
      </c>
      <c r="G948" s="70"/>
      <c r="H948" s="146" t="s">
        <v>1881</v>
      </c>
      <c r="I948" s="76"/>
      <c r="K948" s="73" t="s">
        <v>14487</v>
      </c>
      <c r="L948" s="93" t="s">
        <v>124</v>
      </c>
      <c r="M948" s="76" t="s">
        <v>15636</v>
      </c>
      <c r="N948" s="93" t="s">
        <v>27</v>
      </c>
      <c r="O948" s="76" t="s">
        <v>15626</v>
      </c>
      <c r="P948" s="76">
        <v>54</v>
      </c>
    </row>
    <row r="949" spans="1:21" s="73" customFormat="1" ht="15" customHeight="1">
      <c r="A949" s="69" t="s">
        <v>328</v>
      </c>
      <c r="B949" s="70" t="s">
        <v>1882</v>
      </c>
      <c r="C949" s="70"/>
      <c r="D949" s="70"/>
      <c r="E949" s="70"/>
      <c r="F949" s="70" t="s">
        <v>32</v>
      </c>
      <c r="G949" s="70"/>
      <c r="H949" s="71" t="s">
        <v>1883</v>
      </c>
      <c r="I949" s="76" t="s">
        <v>15020</v>
      </c>
      <c r="J949" s="134"/>
      <c r="K949" s="123" t="s">
        <v>44</v>
      </c>
      <c r="L949" s="93" t="s">
        <v>36</v>
      </c>
      <c r="M949" s="76" t="s">
        <v>37</v>
      </c>
      <c r="N949" s="93" t="s">
        <v>27</v>
      </c>
      <c r="O949" s="76" t="s">
        <v>15626</v>
      </c>
      <c r="P949" s="76">
        <v>80</v>
      </c>
      <c r="Q949" s="1">
        <v>1</v>
      </c>
    </row>
    <row r="950" spans="1:21" s="73" customFormat="1" ht="15" customHeight="1">
      <c r="A950" s="69" t="s">
        <v>328</v>
      </c>
      <c r="B950" s="70" t="s">
        <v>1884</v>
      </c>
      <c r="C950" s="70"/>
      <c r="D950" s="70"/>
      <c r="E950" s="70"/>
      <c r="F950" s="70" t="s">
        <v>32</v>
      </c>
      <c r="G950" s="70" t="s">
        <v>373</v>
      </c>
      <c r="H950" s="71" t="s">
        <v>1885</v>
      </c>
      <c r="I950" s="76"/>
      <c r="J950" s="73" t="s">
        <v>16378</v>
      </c>
      <c r="K950" s="73" t="s">
        <v>35</v>
      </c>
      <c r="L950" s="93" t="s">
        <v>36</v>
      </c>
      <c r="M950" s="76" t="s">
        <v>14484</v>
      </c>
      <c r="N950" s="93" t="s">
        <v>27</v>
      </c>
      <c r="O950" s="76" t="s">
        <v>15626</v>
      </c>
      <c r="P950" s="76">
        <v>46</v>
      </c>
      <c r="U950" s="1" t="s">
        <v>16419</v>
      </c>
    </row>
    <row r="951" spans="1:21" s="73" customFormat="1" ht="15" customHeight="1">
      <c r="A951" s="69" t="s">
        <v>328</v>
      </c>
      <c r="B951" s="70" t="s">
        <v>1886</v>
      </c>
      <c r="C951" s="70"/>
      <c r="D951" s="70"/>
      <c r="E951" s="70"/>
      <c r="F951" s="70" t="s">
        <v>32</v>
      </c>
      <c r="G951" s="70" t="s">
        <v>373</v>
      </c>
      <c r="H951" s="71" t="s">
        <v>1887</v>
      </c>
      <c r="I951" s="76"/>
      <c r="J951" s="73" t="s">
        <v>16378</v>
      </c>
      <c r="K951" s="73" t="s">
        <v>35</v>
      </c>
      <c r="L951" s="93" t="s">
        <v>36</v>
      </c>
      <c r="M951" s="76" t="s">
        <v>14484</v>
      </c>
      <c r="N951" s="93" t="s">
        <v>27</v>
      </c>
      <c r="O951" s="76" t="s">
        <v>15626</v>
      </c>
      <c r="P951" s="76">
        <v>22</v>
      </c>
      <c r="U951" s="1" t="s">
        <v>16419</v>
      </c>
    </row>
    <row r="952" spans="1:21" s="73" customFormat="1" ht="15" customHeight="1">
      <c r="A952" s="69" t="s">
        <v>328</v>
      </c>
      <c r="B952" s="70" t="s">
        <v>1888</v>
      </c>
      <c r="C952" s="70"/>
      <c r="D952" s="70"/>
      <c r="E952" s="70"/>
      <c r="F952" s="70" t="s">
        <v>32</v>
      </c>
      <c r="G952" s="70" t="s">
        <v>373</v>
      </c>
      <c r="H952" s="71" t="s">
        <v>1889</v>
      </c>
      <c r="I952" s="76"/>
      <c r="J952" s="73" t="s">
        <v>16378</v>
      </c>
      <c r="K952" s="73" t="s">
        <v>35</v>
      </c>
      <c r="L952" s="93" t="s">
        <v>36</v>
      </c>
      <c r="M952" s="76" t="s">
        <v>14484</v>
      </c>
      <c r="N952" s="93" t="s">
        <v>27</v>
      </c>
      <c r="O952" s="76" t="s">
        <v>15626</v>
      </c>
      <c r="P952" s="76">
        <v>24</v>
      </c>
      <c r="U952" s="1" t="s">
        <v>16419</v>
      </c>
    </row>
    <row r="953" spans="1:21" s="73" customFormat="1" ht="15" customHeight="1">
      <c r="A953" s="69" t="s">
        <v>328</v>
      </c>
      <c r="B953" s="70" t="s">
        <v>1890</v>
      </c>
      <c r="C953" s="70"/>
      <c r="D953" s="70"/>
      <c r="E953" s="70"/>
      <c r="F953" s="70" t="s">
        <v>32</v>
      </c>
      <c r="G953" s="70" t="s">
        <v>373</v>
      </c>
      <c r="H953" s="71" t="s">
        <v>1891</v>
      </c>
      <c r="I953" s="76"/>
      <c r="J953" s="73" t="s">
        <v>16378</v>
      </c>
      <c r="K953" s="73" t="s">
        <v>35</v>
      </c>
      <c r="L953" s="93" t="s">
        <v>36</v>
      </c>
      <c r="M953" s="76" t="s">
        <v>14484</v>
      </c>
      <c r="N953" s="93" t="s">
        <v>27</v>
      </c>
      <c r="O953" s="76" t="s">
        <v>15626</v>
      </c>
      <c r="P953" s="76">
        <v>23</v>
      </c>
      <c r="U953" s="1" t="s">
        <v>16419</v>
      </c>
    </row>
    <row r="954" spans="1:21" s="73" customFormat="1" ht="15" customHeight="1">
      <c r="A954" s="69" t="s">
        <v>328</v>
      </c>
      <c r="B954" s="70" t="s">
        <v>1892</v>
      </c>
      <c r="C954" s="70"/>
      <c r="D954" s="70"/>
      <c r="E954" s="70"/>
      <c r="F954" s="70" t="s">
        <v>32</v>
      </c>
      <c r="G954" s="70" t="s">
        <v>373</v>
      </c>
      <c r="H954" s="71" t="s">
        <v>1893</v>
      </c>
      <c r="I954" s="76"/>
      <c r="J954" s="73" t="s">
        <v>16378</v>
      </c>
      <c r="K954" s="73" t="s">
        <v>35</v>
      </c>
      <c r="L954" s="93" t="s">
        <v>36</v>
      </c>
      <c r="M954" s="76" t="s">
        <v>14484</v>
      </c>
      <c r="N954" s="93" t="s">
        <v>27</v>
      </c>
      <c r="O954" s="76" t="s">
        <v>15626</v>
      </c>
      <c r="P954" s="76">
        <v>35</v>
      </c>
      <c r="U954" s="1" t="s">
        <v>16419</v>
      </c>
    </row>
    <row r="955" spans="1:21" s="73" customFormat="1" ht="15" customHeight="1">
      <c r="A955" s="69" t="s">
        <v>328</v>
      </c>
      <c r="B955" s="70" t="s">
        <v>1894</v>
      </c>
      <c r="C955" s="70"/>
      <c r="D955" s="70"/>
      <c r="E955" s="70"/>
      <c r="F955" s="70" t="s">
        <v>32</v>
      </c>
      <c r="G955" s="70" t="s">
        <v>373</v>
      </c>
      <c r="H955" s="71" t="s">
        <v>1895</v>
      </c>
      <c r="I955" s="76"/>
      <c r="J955" s="73" t="s">
        <v>16378</v>
      </c>
      <c r="K955" s="73" t="s">
        <v>35</v>
      </c>
      <c r="L955" s="93" t="s">
        <v>36</v>
      </c>
      <c r="M955" s="76" t="s">
        <v>14484</v>
      </c>
      <c r="N955" s="93" t="s">
        <v>27</v>
      </c>
      <c r="O955" s="76" t="s">
        <v>15626</v>
      </c>
      <c r="P955" s="76">
        <v>34</v>
      </c>
      <c r="U955" s="1" t="s">
        <v>16419</v>
      </c>
    </row>
    <row r="956" spans="1:21" s="73" customFormat="1" ht="15" customHeight="1">
      <c r="A956" s="69" t="s">
        <v>328</v>
      </c>
      <c r="B956" s="70" t="s">
        <v>1896</v>
      </c>
      <c r="C956" s="70"/>
      <c r="D956" s="70"/>
      <c r="E956" s="70"/>
      <c r="F956" s="70" t="s">
        <v>32</v>
      </c>
      <c r="G956" s="70" t="s">
        <v>373</v>
      </c>
      <c r="H956" s="71" t="s">
        <v>1897</v>
      </c>
      <c r="I956" s="76"/>
      <c r="J956" s="73" t="s">
        <v>16378</v>
      </c>
      <c r="K956" s="73" t="s">
        <v>35</v>
      </c>
      <c r="L956" s="93" t="s">
        <v>36</v>
      </c>
      <c r="M956" s="76" t="s">
        <v>14484</v>
      </c>
      <c r="N956" s="93" t="s">
        <v>27</v>
      </c>
      <c r="O956" s="76" t="s">
        <v>15626</v>
      </c>
      <c r="P956" s="76">
        <v>61</v>
      </c>
      <c r="U956" s="1" t="s">
        <v>16419</v>
      </c>
    </row>
    <row r="957" spans="1:21" s="73" customFormat="1" ht="15" customHeight="1">
      <c r="A957" s="69" t="s">
        <v>328</v>
      </c>
      <c r="B957" s="70" t="s">
        <v>1898</v>
      </c>
      <c r="C957" s="70"/>
      <c r="D957" s="70"/>
      <c r="E957" s="70"/>
      <c r="F957" s="70" t="s">
        <v>32</v>
      </c>
      <c r="G957" s="70" t="s">
        <v>373</v>
      </c>
      <c r="H957" s="71" t="s">
        <v>1899</v>
      </c>
      <c r="I957" s="76"/>
      <c r="J957" s="73" t="s">
        <v>16378</v>
      </c>
      <c r="K957" s="73" t="s">
        <v>35</v>
      </c>
      <c r="L957" s="93" t="s">
        <v>36</v>
      </c>
      <c r="M957" s="76" t="s">
        <v>14484</v>
      </c>
      <c r="N957" s="93" t="s">
        <v>27</v>
      </c>
      <c r="O957" s="76" t="s">
        <v>15626</v>
      </c>
      <c r="P957" s="76"/>
      <c r="U957" s="1" t="s">
        <v>16419</v>
      </c>
    </row>
    <row r="958" spans="1:21" s="73" customFormat="1" ht="15" customHeight="1">
      <c r="A958" s="69" t="s">
        <v>328</v>
      </c>
      <c r="B958" s="70" t="s">
        <v>1900</v>
      </c>
      <c r="C958" s="70"/>
      <c r="D958" s="70"/>
      <c r="E958" s="70"/>
      <c r="F958" s="70" t="s">
        <v>32</v>
      </c>
      <c r="G958" s="70" t="s">
        <v>373</v>
      </c>
      <c r="H958" s="71" t="s">
        <v>1901</v>
      </c>
      <c r="I958" s="76"/>
      <c r="J958" s="73" t="s">
        <v>16378</v>
      </c>
      <c r="K958" s="73" t="s">
        <v>35</v>
      </c>
      <c r="L958" s="93" t="s">
        <v>36</v>
      </c>
      <c r="M958" s="76" t="s">
        <v>14484</v>
      </c>
      <c r="N958" s="93" t="s">
        <v>27</v>
      </c>
      <c r="O958" s="76" t="s">
        <v>15626</v>
      </c>
      <c r="P958" s="76">
        <v>1577</v>
      </c>
      <c r="U958" s="1" t="s">
        <v>16419</v>
      </c>
    </row>
    <row r="959" spans="1:21" s="73" customFormat="1" ht="15" customHeight="1">
      <c r="A959" s="69" t="s">
        <v>328</v>
      </c>
      <c r="B959" s="70" t="s">
        <v>1902</v>
      </c>
      <c r="C959" s="70"/>
      <c r="D959" s="70"/>
      <c r="E959" s="70"/>
      <c r="F959" s="70" t="s">
        <v>32</v>
      </c>
      <c r="G959" s="70" t="s">
        <v>373</v>
      </c>
      <c r="H959" s="71" t="s">
        <v>1903</v>
      </c>
      <c r="I959" s="76"/>
      <c r="J959" s="73" t="s">
        <v>16378</v>
      </c>
      <c r="K959" s="73" t="s">
        <v>35</v>
      </c>
      <c r="L959" s="93" t="s">
        <v>36</v>
      </c>
      <c r="M959" s="76" t="s">
        <v>14484</v>
      </c>
      <c r="N959" s="93" t="s">
        <v>27</v>
      </c>
      <c r="O959" s="76" t="s">
        <v>15626</v>
      </c>
      <c r="P959" s="76"/>
      <c r="U959" s="1" t="s">
        <v>16419</v>
      </c>
    </row>
    <row r="960" spans="1:21" s="73" customFormat="1" ht="15" customHeight="1">
      <c r="A960" s="69" t="s">
        <v>328</v>
      </c>
      <c r="B960" s="70" t="s">
        <v>1904</v>
      </c>
      <c r="C960" s="70"/>
      <c r="D960" s="70"/>
      <c r="E960" s="70"/>
      <c r="F960" s="70"/>
      <c r="G960" s="70"/>
      <c r="H960" s="71" t="s">
        <v>1905</v>
      </c>
      <c r="I960" s="76"/>
      <c r="K960" s="73" t="s">
        <v>20</v>
      </c>
      <c r="L960" s="93" t="s">
        <v>124</v>
      </c>
      <c r="M960" s="76" t="s">
        <v>15750</v>
      </c>
      <c r="N960" s="93" t="s">
        <v>27</v>
      </c>
      <c r="O960" s="76" t="s">
        <v>15626</v>
      </c>
      <c r="P960" s="76"/>
    </row>
    <row r="961" spans="1:21" s="73" customFormat="1" ht="15" customHeight="1">
      <c r="A961" s="69" t="s">
        <v>328</v>
      </c>
      <c r="B961" s="70" t="s">
        <v>1906</v>
      </c>
      <c r="C961" s="70"/>
      <c r="D961" s="70"/>
      <c r="E961" s="70"/>
      <c r="F961" s="70" t="s">
        <v>32</v>
      </c>
      <c r="G961" s="70"/>
      <c r="H961" s="71" t="s">
        <v>1907</v>
      </c>
      <c r="I961" s="76" t="s">
        <v>15042</v>
      </c>
      <c r="J961" s="134"/>
      <c r="K961" s="123" t="s">
        <v>44</v>
      </c>
      <c r="L961" s="93" t="s">
        <v>36</v>
      </c>
      <c r="M961" s="76" t="s">
        <v>37</v>
      </c>
      <c r="N961" s="93" t="s">
        <v>27</v>
      </c>
      <c r="O961" s="76" t="s">
        <v>15626</v>
      </c>
      <c r="P961" s="76">
        <v>545</v>
      </c>
      <c r="Q961" s="1">
        <v>1</v>
      </c>
    </row>
    <row r="962" spans="1:21" s="73" customFormat="1" ht="15" customHeight="1">
      <c r="A962" s="69" t="s">
        <v>328</v>
      </c>
      <c r="B962" s="70" t="s">
        <v>594</v>
      </c>
      <c r="C962" s="70"/>
      <c r="D962" s="70"/>
      <c r="E962" s="70"/>
      <c r="F962" s="70" t="s">
        <v>32</v>
      </c>
      <c r="G962" s="70" t="s">
        <v>78</v>
      </c>
      <c r="H962" s="71" t="s">
        <v>595</v>
      </c>
      <c r="I962" s="449" t="s">
        <v>16834</v>
      </c>
      <c r="J962" s="73" t="s">
        <v>16377</v>
      </c>
      <c r="K962" s="73" t="s">
        <v>35</v>
      </c>
      <c r="L962" s="93" t="s">
        <v>36</v>
      </c>
      <c r="M962" s="76" t="s">
        <v>14484</v>
      </c>
      <c r="N962" s="93" t="s">
        <v>27</v>
      </c>
      <c r="O962" s="76" t="s">
        <v>15626</v>
      </c>
      <c r="P962" s="76">
        <v>2247</v>
      </c>
      <c r="T962" s="73" t="s">
        <v>14741</v>
      </c>
      <c r="U962" s="73" t="s">
        <v>16418</v>
      </c>
    </row>
    <row r="963" spans="1:21" s="73" customFormat="1" ht="15" customHeight="1">
      <c r="A963" s="69" t="s">
        <v>328</v>
      </c>
      <c r="B963" s="70" t="s">
        <v>3892</v>
      </c>
      <c r="C963" s="70"/>
      <c r="D963" s="70"/>
      <c r="E963" s="70"/>
      <c r="F963" s="70" t="s">
        <v>32</v>
      </c>
      <c r="G963" s="70" t="s">
        <v>78</v>
      </c>
      <c r="H963" s="71" t="s">
        <v>3893</v>
      </c>
      <c r="I963" s="449" t="s">
        <v>16835</v>
      </c>
      <c r="J963" s="73" t="s">
        <v>16377</v>
      </c>
      <c r="K963" s="73" t="s">
        <v>35</v>
      </c>
      <c r="L963" s="93" t="s">
        <v>36</v>
      </c>
      <c r="M963" s="76" t="s">
        <v>14484</v>
      </c>
      <c r="N963" s="93" t="s">
        <v>27</v>
      </c>
      <c r="O963" s="76" t="s">
        <v>15626</v>
      </c>
      <c r="P963" s="76">
        <v>1710</v>
      </c>
      <c r="T963" s="73" t="s">
        <v>14741</v>
      </c>
      <c r="U963" s="73" t="s">
        <v>16418</v>
      </c>
    </row>
    <row r="964" spans="1:21" s="73" customFormat="1" ht="15" customHeight="1">
      <c r="A964" s="69" t="s">
        <v>328</v>
      </c>
      <c r="B964" s="70" t="s">
        <v>726</v>
      </c>
      <c r="C964" s="70"/>
      <c r="D964" s="70"/>
      <c r="E964" s="70"/>
      <c r="F964" s="70" t="s">
        <v>32</v>
      </c>
      <c r="G964" s="70" t="s">
        <v>78</v>
      </c>
      <c r="H964" s="71" t="s">
        <v>729</v>
      </c>
      <c r="I964" s="138" t="s">
        <v>16836</v>
      </c>
      <c r="J964" s="73" t="s">
        <v>16377</v>
      </c>
      <c r="K964" s="73" t="s">
        <v>35</v>
      </c>
      <c r="L964" s="93" t="s">
        <v>36</v>
      </c>
      <c r="M964" s="76" t="s">
        <v>14484</v>
      </c>
      <c r="N964" s="93" t="s">
        <v>27</v>
      </c>
      <c r="O964" s="76" t="s">
        <v>15626</v>
      </c>
      <c r="P964" s="76">
        <v>549</v>
      </c>
      <c r="U964" s="73" t="s">
        <v>16418</v>
      </c>
    </row>
    <row r="965" spans="1:21" s="73" customFormat="1" ht="15" customHeight="1">
      <c r="A965" s="69" t="s">
        <v>328</v>
      </c>
      <c r="B965" s="70" t="s">
        <v>563</v>
      </c>
      <c r="C965" s="70"/>
      <c r="D965" s="70"/>
      <c r="E965" s="70"/>
      <c r="F965" s="70" t="s">
        <v>32</v>
      </c>
      <c r="G965" s="70" t="s">
        <v>78</v>
      </c>
      <c r="H965" s="71" t="s">
        <v>564</v>
      </c>
      <c r="I965" s="353" t="s">
        <v>16837</v>
      </c>
      <c r="J965" s="73" t="s">
        <v>16377</v>
      </c>
      <c r="K965" s="73" t="s">
        <v>35</v>
      </c>
      <c r="L965" s="93" t="s">
        <v>36</v>
      </c>
      <c r="M965" s="76" t="s">
        <v>14484</v>
      </c>
      <c r="N965" s="93" t="s">
        <v>27</v>
      </c>
      <c r="O965" s="76" t="s">
        <v>15626</v>
      </c>
      <c r="P965" s="76">
        <v>2808</v>
      </c>
      <c r="Q965" s="76"/>
      <c r="R965" s="76"/>
      <c r="S965" s="76"/>
      <c r="T965" s="76"/>
      <c r="U965" s="73" t="s">
        <v>16418</v>
      </c>
    </row>
    <row r="966" spans="1:21" s="73" customFormat="1" ht="15" customHeight="1">
      <c r="A966" s="69" t="s">
        <v>328</v>
      </c>
      <c r="B966" s="70" t="s">
        <v>1807</v>
      </c>
      <c r="C966" s="70"/>
      <c r="D966" s="70"/>
      <c r="E966" s="70"/>
      <c r="F966" s="70" t="s">
        <v>32</v>
      </c>
      <c r="G966" s="70" t="s">
        <v>78</v>
      </c>
      <c r="H966" s="71" t="s">
        <v>1808</v>
      </c>
      <c r="I966" s="353" t="s">
        <v>16838</v>
      </c>
      <c r="J966" s="73" t="s">
        <v>16377</v>
      </c>
      <c r="K966" s="73" t="s">
        <v>35</v>
      </c>
      <c r="L966" s="93" t="s">
        <v>36</v>
      </c>
      <c r="M966" s="76" t="s">
        <v>14484</v>
      </c>
      <c r="N966" s="93" t="s">
        <v>27</v>
      </c>
      <c r="O966" s="76" t="s">
        <v>15626</v>
      </c>
      <c r="P966" s="76">
        <v>593</v>
      </c>
      <c r="U966" s="73" t="s">
        <v>16418</v>
      </c>
    </row>
    <row r="967" spans="1:21" s="73" customFormat="1" ht="15" customHeight="1">
      <c r="A967" s="69" t="s">
        <v>328</v>
      </c>
      <c r="B967" s="70" t="s">
        <v>1916</v>
      </c>
      <c r="C967" s="70"/>
      <c r="D967" s="70"/>
      <c r="E967" s="70"/>
      <c r="F967" s="70" t="s">
        <v>32</v>
      </c>
      <c r="G967" s="70" t="s">
        <v>1338</v>
      </c>
      <c r="H967" s="71" t="s">
        <v>1917</v>
      </c>
      <c r="I967" s="76"/>
      <c r="J967" s="73" t="s">
        <v>16378</v>
      </c>
      <c r="K967" s="73" t="s">
        <v>35</v>
      </c>
      <c r="L967" s="93" t="s">
        <v>36</v>
      </c>
      <c r="M967" s="76" t="s">
        <v>14484</v>
      </c>
      <c r="N967" s="93" t="s">
        <v>27</v>
      </c>
      <c r="O967" s="76" t="s">
        <v>15626</v>
      </c>
      <c r="P967" s="76">
        <v>211</v>
      </c>
      <c r="U967" s="1" t="s">
        <v>16419</v>
      </c>
    </row>
    <row r="968" spans="1:21" s="73" customFormat="1" ht="30" customHeight="1">
      <c r="A968" s="69" t="s">
        <v>328</v>
      </c>
      <c r="B968" s="70" t="s">
        <v>3906</v>
      </c>
      <c r="C968" s="70"/>
      <c r="D968" s="70"/>
      <c r="E968" s="70"/>
      <c r="F968" s="70" t="s">
        <v>32</v>
      </c>
      <c r="G968" s="70" t="s">
        <v>78</v>
      </c>
      <c r="H968" s="71" t="s">
        <v>3907</v>
      </c>
      <c r="I968" s="353" t="s">
        <v>16839</v>
      </c>
      <c r="J968" s="73" t="s">
        <v>16377</v>
      </c>
      <c r="K968" s="134" t="s">
        <v>35</v>
      </c>
      <c r="L968" s="93" t="s">
        <v>36</v>
      </c>
      <c r="M968" s="76" t="s">
        <v>14484</v>
      </c>
      <c r="N968" s="93" t="s">
        <v>27</v>
      </c>
      <c r="O968" s="76" t="s">
        <v>15626</v>
      </c>
      <c r="P968" s="76">
        <v>579</v>
      </c>
      <c r="U968" s="73" t="s">
        <v>16418</v>
      </c>
    </row>
    <row r="969" spans="1:21" s="73" customFormat="1" ht="30" customHeight="1">
      <c r="A969" s="69" t="s">
        <v>328</v>
      </c>
      <c r="B969" s="70" t="s">
        <v>1594</v>
      </c>
      <c r="C969" s="70"/>
      <c r="D969" s="70"/>
      <c r="E969" s="70"/>
      <c r="F969" s="70" t="s">
        <v>32</v>
      </c>
      <c r="G969" s="70" t="s">
        <v>78</v>
      </c>
      <c r="H969" s="71" t="s">
        <v>1595</v>
      </c>
      <c r="I969" s="353" t="s">
        <v>16840</v>
      </c>
      <c r="J969" s="73" t="s">
        <v>16377</v>
      </c>
      <c r="K969" s="73" t="s">
        <v>35</v>
      </c>
      <c r="L969" s="93" t="s">
        <v>36</v>
      </c>
      <c r="M969" s="76" t="s">
        <v>14484</v>
      </c>
      <c r="N969" s="93" t="s">
        <v>27</v>
      </c>
      <c r="O969" s="76" t="s">
        <v>15626</v>
      </c>
      <c r="P969" s="76">
        <v>850</v>
      </c>
      <c r="U969" s="73" t="s">
        <v>16418</v>
      </c>
    </row>
    <row r="970" spans="1:21" s="73" customFormat="1" ht="15" customHeight="1">
      <c r="A970" s="69" t="s">
        <v>328</v>
      </c>
      <c r="B970" s="70" t="s">
        <v>1921</v>
      </c>
      <c r="C970" s="70"/>
      <c r="D970" s="70"/>
      <c r="E970" s="70"/>
      <c r="F970" s="70" t="s">
        <v>32</v>
      </c>
      <c r="G970" s="70" t="s">
        <v>1338</v>
      </c>
      <c r="H970" s="71" t="s">
        <v>1922</v>
      </c>
      <c r="I970" s="76"/>
      <c r="J970" s="73" t="s">
        <v>16378</v>
      </c>
      <c r="K970" s="73" t="s">
        <v>35</v>
      </c>
      <c r="L970" s="93" t="s">
        <v>36</v>
      </c>
      <c r="M970" s="76" t="s">
        <v>14484</v>
      </c>
      <c r="N970" s="93" t="s">
        <v>27</v>
      </c>
      <c r="O970" s="76" t="s">
        <v>15626</v>
      </c>
      <c r="P970" s="76">
        <v>192</v>
      </c>
      <c r="U970" s="1" t="s">
        <v>16419</v>
      </c>
    </row>
    <row r="971" spans="1:21" s="73" customFormat="1" ht="30" customHeight="1">
      <c r="A971" s="69" t="s">
        <v>328</v>
      </c>
      <c r="B971" s="70" t="s">
        <v>2554</v>
      </c>
      <c r="C971" s="70"/>
      <c r="D971" s="70"/>
      <c r="E971" s="70"/>
      <c r="F971" s="70" t="s">
        <v>32</v>
      </c>
      <c r="G971" s="70" t="s">
        <v>78</v>
      </c>
      <c r="H971" s="71" t="s">
        <v>2555</v>
      </c>
      <c r="I971" s="353" t="s">
        <v>16841</v>
      </c>
      <c r="J971" s="73" t="s">
        <v>16377</v>
      </c>
      <c r="K971" s="134" t="s">
        <v>35</v>
      </c>
      <c r="L971" s="93" t="s">
        <v>36</v>
      </c>
      <c r="M971" s="76" t="s">
        <v>14484</v>
      </c>
      <c r="N971" s="93" t="s">
        <v>27</v>
      </c>
      <c r="O971" s="76" t="s">
        <v>15626</v>
      </c>
      <c r="P971" s="76">
        <v>317</v>
      </c>
      <c r="U971" s="73" t="s">
        <v>16418</v>
      </c>
    </row>
    <row r="972" spans="1:21" s="73" customFormat="1" ht="15" customHeight="1">
      <c r="A972" s="69" t="s">
        <v>328</v>
      </c>
      <c r="B972" s="70" t="s">
        <v>1925</v>
      </c>
      <c r="C972" s="70"/>
      <c r="D972" s="70"/>
      <c r="E972" s="70"/>
      <c r="F972" s="70" t="s">
        <v>32</v>
      </c>
      <c r="G972" s="70" t="s">
        <v>332</v>
      </c>
      <c r="H972" s="71" t="s">
        <v>1926</v>
      </c>
      <c r="I972" s="76"/>
      <c r="J972" s="73" t="s">
        <v>16378</v>
      </c>
      <c r="K972" s="73" t="s">
        <v>35</v>
      </c>
      <c r="L972" s="93" t="s">
        <v>36</v>
      </c>
      <c r="M972" s="76" t="s">
        <v>14484</v>
      </c>
      <c r="N972" s="93" t="s">
        <v>27</v>
      </c>
      <c r="O972" s="76" t="s">
        <v>15626</v>
      </c>
      <c r="P972" s="76">
        <v>1873</v>
      </c>
      <c r="U972" s="1" t="s">
        <v>16419</v>
      </c>
    </row>
    <row r="973" spans="1:21" s="73" customFormat="1" ht="15" customHeight="1">
      <c r="A973" s="69" t="s">
        <v>328</v>
      </c>
      <c r="B973" s="70" t="s">
        <v>1927</v>
      </c>
      <c r="C973" s="70"/>
      <c r="D973" s="70"/>
      <c r="E973" s="70"/>
      <c r="F973" s="70" t="s">
        <v>32</v>
      </c>
      <c r="G973" s="70" t="s">
        <v>332</v>
      </c>
      <c r="H973" s="71" t="s">
        <v>1928</v>
      </c>
      <c r="I973" s="76"/>
      <c r="J973" s="73" t="s">
        <v>16378</v>
      </c>
      <c r="K973" s="73" t="s">
        <v>35</v>
      </c>
      <c r="L973" s="93" t="s">
        <v>36</v>
      </c>
      <c r="M973" s="76" t="s">
        <v>14484</v>
      </c>
      <c r="N973" s="93" t="s">
        <v>27</v>
      </c>
      <c r="O973" s="76" t="s">
        <v>15626</v>
      </c>
      <c r="P973" s="76">
        <v>3515</v>
      </c>
      <c r="U973" s="1" t="s">
        <v>16419</v>
      </c>
    </row>
    <row r="974" spans="1:21" s="73" customFormat="1" ht="15" customHeight="1">
      <c r="A974" s="69" t="s">
        <v>328</v>
      </c>
      <c r="B974" s="70" t="s">
        <v>3926</v>
      </c>
      <c r="C974" s="70"/>
      <c r="D974" s="70"/>
      <c r="E974" s="70"/>
      <c r="F974" s="70" t="s">
        <v>32</v>
      </c>
      <c r="G974" s="70" t="s">
        <v>78</v>
      </c>
      <c r="H974" s="71" t="s">
        <v>3927</v>
      </c>
      <c r="I974" s="353" t="s">
        <v>16842</v>
      </c>
      <c r="J974" s="73" t="s">
        <v>16377</v>
      </c>
      <c r="K974" s="73" t="s">
        <v>35</v>
      </c>
      <c r="L974" s="93" t="s">
        <v>36</v>
      </c>
      <c r="M974" s="76" t="s">
        <v>14484</v>
      </c>
      <c r="N974" s="93" t="s">
        <v>27</v>
      </c>
      <c r="O974" s="76" t="s">
        <v>15626</v>
      </c>
      <c r="P974" s="76">
        <v>216</v>
      </c>
      <c r="U974" s="73" t="s">
        <v>16418</v>
      </c>
    </row>
    <row r="975" spans="1:21" s="73" customFormat="1" ht="15" customHeight="1">
      <c r="A975" s="69" t="s">
        <v>328</v>
      </c>
      <c r="B975" s="70" t="s">
        <v>1803</v>
      </c>
      <c r="C975" s="70"/>
      <c r="D975" s="70"/>
      <c r="E975" s="70"/>
      <c r="F975" s="70" t="s">
        <v>32</v>
      </c>
      <c r="G975" s="70" t="s">
        <v>78</v>
      </c>
      <c r="H975" s="71" t="s">
        <v>1804</v>
      </c>
      <c r="I975" s="353" t="s">
        <v>16843</v>
      </c>
      <c r="J975" s="73" t="s">
        <v>16377</v>
      </c>
      <c r="K975" s="73" t="s">
        <v>35</v>
      </c>
      <c r="L975" s="93" t="s">
        <v>36</v>
      </c>
      <c r="M975" s="76" t="s">
        <v>14484</v>
      </c>
      <c r="N975" s="93" t="s">
        <v>27</v>
      </c>
      <c r="O975" s="76" t="s">
        <v>15626</v>
      </c>
      <c r="P975" s="76">
        <v>1647</v>
      </c>
      <c r="U975" s="73" t="s">
        <v>16418</v>
      </c>
    </row>
    <row r="976" spans="1:21" s="73" customFormat="1" ht="15" customHeight="1">
      <c r="A976" s="69" t="s">
        <v>328</v>
      </c>
      <c r="B976" s="70" t="s">
        <v>1933</v>
      </c>
      <c r="C976" s="70"/>
      <c r="D976" s="70"/>
      <c r="E976" s="70"/>
      <c r="F976" s="70" t="s">
        <v>32</v>
      </c>
      <c r="G976" s="70" t="s">
        <v>401</v>
      </c>
      <c r="H976" s="71" t="s">
        <v>1934</v>
      </c>
      <c r="I976" s="76"/>
      <c r="J976" s="73" t="s">
        <v>16378</v>
      </c>
      <c r="K976" s="73" t="s">
        <v>35</v>
      </c>
      <c r="L976" s="93" t="s">
        <v>36</v>
      </c>
      <c r="M976" s="76" t="s">
        <v>14484</v>
      </c>
      <c r="N976" s="93" t="s">
        <v>27</v>
      </c>
      <c r="O976" s="76" t="s">
        <v>15626</v>
      </c>
      <c r="P976" s="76">
        <v>1027</v>
      </c>
      <c r="U976" s="1" t="s">
        <v>16419</v>
      </c>
    </row>
    <row r="977" spans="1:21" s="73" customFormat="1" ht="15" customHeight="1">
      <c r="A977" s="69" t="s">
        <v>328</v>
      </c>
      <c r="B977" s="70" t="s">
        <v>2712</v>
      </c>
      <c r="C977" s="70"/>
      <c r="D977" s="70"/>
      <c r="E977" s="70"/>
      <c r="F977" s="70" t="s">
        <v>32</v>
      </c>
      <c r="G977" s="70" t="s">
        <v>78</v>
      </c>
      <c r="H977" s="71" t="s">
        <v>2713</v>
      </c>
      <c r="I977" s="353" t="s">
        <v>16844</v>
      </c>
      <c r="J977" s="73" t="s">
        <v>16377</v>
      </c>
      <c r="K977" s="73" t="s">
        <v>35</v>
      </c>
      <c r="L977" s="93" t="s">
        <v>36</v>
      </c>
      <c r="M977" s="76" t="s">
        <v>14484</v>
      </c>
      <c r="N977" s="93" t="s">
        <v>27</v>
      </c>
      <c r="O977" s="76" t="s">
        <v>15626</v>
      </c>
      <c r="P977" s="76">
        <v>304</v>
      </c>
      <c r="U977" s="73" t="s">
        <v>16418</v>
      </c>
    </row>
    <row r="978" spans="1:21" s="73" customFormat="1" ht="15" customHeight="1">
      <c r="A978" s="69" t="s">
        <v>328</v>
      </c>
      <c r="B978" s="70" t="s">
        <v>1937</v>
      </c>
      <c r="C978" s="70"/>
      <c r="D978" s="70"/>
      <c r="E978" s="70"/>
      <c r="F978" s="70" t="s">
        <v>32</v>
      </c>
      <c r="G978" s="70" t="s">
        <v>401</v>
      </c>
      <c r="H978" s="71" t="s">
        <v>1938</v>
      </c>
      <c r="I978" s="76"/>
      <c r="J978" s="73" t="s">
        <v>16378</v>
      </c>
      <c r="K978" s="73" t="s">
        <v>35</v>
      </c>
      <c r="L978" s="93" t="s">
        <v>36</v>
      </c>
      <c r="M978" s="76" t="s">
        <v>14484</v>
      </c>
      <c r="N978" s="93" t="s">
        <v>27</v>
      </c>
      <c r="O978" s="76" t="s">
        <v>15626</v>
      </c>
      <c r="P978" s="76">
        <v>357</v>
      </c>
      <c r="U978" s="1" t="s">
        <v>16419</v>
      </c>
    </row>
    <row r="979" spans="1:21" s="73" customFormat="1" ht="15" customHeight="1">
      <c r="A979" s="69" t="s">
        <v>328</v>
      </c>
      <c r="B979" s="70" t="s">
        <v>1939</v>
      </c>
      <c r="C979" s="70"/>
      <c r="D979" s="70"/>
      <c r="E979" s="70"/>
      <c r="F979" s="70" t="s">
        <v>32</v>
      </c>
      <c r="G979" s="70" t="s">
        <v>401</v>
      </c>
      <c r="H979" s="71" t="s">
        <v>1940</v>
      </c>
      <c r="I979" s="76"/>
      <c r="J979" s="73" t="s">
        <v>16378</v>
      </c>
      <c r="K979" s="73" t="s">
        <v>35</v>
      </c>
      <c r="L979" s="93" t="s">
        <v>36</v>
      </c>
      <c r="M979" s="76" t="s">
        <v>14484</v>
      </c>
      <c r="N979" s="93" t="s">
        <v>27</v>
      </c>
      <c r="O979" s="76" t="s">
        <v>15626</v>
      </c>
      <c r="P979" s="76">
        <v>188</v>
      </c>
      <c r="U979" s="1" t="s">
        <v>16419</v>
      </c>
    </row>
    <row r="980" spans="1:21" s="73" customFormat="1" ht="15" customHeight="1">
      <c r="A980" s="69" t="s">
        <v>328</v>
      </c>
      <c r="B980" s="70" t="s">
        <v>1941</v>
      </c>
      <c r="C980" s="70"/>
      <c r="D980" s="70"/>
      <c r="E980" s="70"/>
      <c r="F980" s="70" t="s">
        <v>32</v>
      </c>
      <c r="G980" s="70" t="s">
        <v>401</v>
      </c>
      <c r="H980" s="71" t="s">
        <v>1942</v>
      </c>
      <c r="I980" s="76"/>
      <c r="J980" s="73" t="s">
        <v>16378</v>
      </c>
      <c r="K980" s="73" t="s">
        <v>35</v>
      </c>
      <c r="L980" s="93" t="s">
        <v>36</v>
      </c>
      <c r="M980" s="76" t="s">
        <v>14484</v>
      </c>
      <c r="N980" s="93" t="s">
        <v>27</v>
      </c>
      <c r="O980" s="76" t="s">
        <v>15626</v>
      </c>
      <c r="P980" s="76">
        <v>246</v>
      </c>
      <c r="U980" s="1" t="s">
        <v>16419</v>
      </c>
    </row>
    <row r="981" spans="1:21" s="73" customFormat="1" ht="15" customHeight="1">
      <c r="A981" s="69" t="s">
        <v>328</v>
      </c>
      <c r="B981" s="70" t="s">
        <v>2709</v>
      </c>
      <c r="C981" s="70"/>
      <c r="D981" s="70"/>
      <c r="E981" s="70"/>
      <c r="F981" s="70" t="s">
        <v>32</v>
      </c>
      <c r="G981" s="70" t="s">
        <v>78</v>
      </c>
      <c r="H981" s="71" t="s">
        <v>2710</v>
      </c>
      <c r="I981" s="353" t="s">
        <v>16845</v>
      </c>
      <c r="J981" s="73" t="s">
        <v>16377</v>
      </c>
      <c r="K981" s="73" t="s">
        <v>35</v>
      </c>
      <c r="L981" s="93" t="s">
        <v>36</v>
      </c>
      <c r="M981" s="76" t="s">
        <v>14484</v>
      </c>
      <c r="N981" s="93" t="s">
        <v>27</v>
      </c>
      <c r="O981" s="76" t="s">
        <v>15626</v>
      </c>
      <c r="P981" s="76">
        <v>488</v>
      </c>
      <c r="U981" s="73" t="s">
        <v>16418</v>
      </c>
    </row>
    <row r="982" spans="1:21" s="73" customFormat="1" ht="15" customHeight="1">
      <c r="A982" s="69" t="s">
        <v>328</v>
      </c>
      <c r="B982" s="70" t="s">
        <v>2706</v>
      </c>
      <c r="C982" s="70"/>
      <c r="D982" s="70"/>
      <c r="E982" s="70"/>
      <c r="F982" s="70" t="s">
        <v>32</v>
      </c>
      <c r="G982" s="70" t="s">
        <v>78</v>
      </c>
      <c r="H982" s="71" t="s">
        <v>2707</v>
      </c>
      <c r="I982" s="353" t="s">
        <v>16846</v>
      </c>
      <c r="J982" s="73" t="s">
        <v>16377</v>
      </c>
      <c r="K982" s="73" t="s">
        <v>35</v>
      </c>
      <c r="L982" s="93" t="s">
        <v>36</v>
      </c>
      <c r="M982" s="76" t="s">
        <v>14484</v>
      </c>
      <c r="N982" s="93" t="s">
        <v>27</v>
      </c>
      <c r="O982" s="76" t="s">
        <v>15626</v>
      </c>
      <c r="P982" s="76">
        <v>299</v>
      </c>
      <c r="U982" s="73" t="s">
        <v>16418</v>
      </c>
    </row>
    <row r="983" spans="1:21" s="73" customFormat="1" ht="15" customHeight="1">
      <c r="A983" s="69" t="s">
        <v>16</v>
      </c>
      <c r="B983" s="70" t="s">
        <v>28</v>
      </c>
      <c r="C983" s="70" t="s">
        <v>29</v>
      </c>
      <c r="D983" s="70" t="s">
        <v>30</v>
      </c>
      <c r="E983" s="70" t="s">
        <v>31</v>
      </c>
      <c r="F983" s="70" t="s">
        <v>32</v>
      </c>
      <c r="G983" s="70" t="s">
        <v>33</v>
      </c>
      <c r="H983" s="71" t="s">
        <v>34</v>
      </c>
      <c r="I983" s="353" t="s">
        <v>16420</v>
      </c>
      <c r="J983" s="73" t="s">
        <v>16377</v>
      </c>
      <c r="K983" s="73" t="s">
        <v>35</v>
      </c>
      <c r="L983" s="92" t="s">
        <v>36</v>
      </c>
      <c r="M983" s="76" t="s">
        <v>14484</v>
      </c>
      <c r="N983" s="93" t="s">
        <v>27</v>
      </c>
      <c r="O983" s="76" t="s">
        <v>15626</v>
      </c>
      <c r="P983" s="76">
        <v>354</v>
      </c>
      <c r="U983" s="73" t="s">
        <v>16418</v>
      </c>
    </row>
    <row r="984" spans="1:21" s="73" customFormat="1" ht="30" customHeight="1">
      <c r="A984" s="69" t="s">
        <v>328</v>
      </c>
      <c r="B984" s="70" t="s">
        <v>1949</v>
      </c>
      <c r="C984" s="70"/>
      <c r="D984" s="70"/>
      <c r="E984" s="70"/>
      <c r="F984" s="70" t="s">
        <v>32</v>
      </c>
      <c r="G984" s="70" t="s">
        <v>78</v>
      </c>
      <c r="H984" s="71" t="s">
        <v>1950</v>
      </c>
      <c r="I984" s="76"/>
      <c r="J984" s="73" t="s">
        <v>16378</v>
      </c>
      <c r="K984" s="73" t="s">
        <v>35</v>
      </c>
      <c r="L984" s="93" t="s">
        <v>36</v>
      </c>
      <c r="M984" s="76" t="s">
        <v>14484</v>
      </c>
      <c r="N984" s="93" t="s">
        <v>27</v>
      </c>
      <c r="O984" s="76" t="s">
        <v>15626</v>
      </c>
      <c r="P984" s="76">
        <v>955</v>
      </c>
      <c r="U984" s="1" t="s">
        <v>16419</v>
      </c>
    </row>
    <row r="985" spans="1:21" s="73" customFormat="1" ht="30" customHeight="1">
      <c r="A985" s="69" t="s">
        <v>328</v>
      </c>
      <c r="B985" s="70" t="s">
        <v>1951</v>
      </c>
      <c r="C985" s="70"/>
      <c r="D985" s="70"/>
      <c r="E985" s="70"/>
      <c r="F985" s="70" t="s">
        <v>32</v>
      </c>
      <c r="G985" s="70" t="s">
        <v>533</v>
      </c>
      <c r="H985" s="71" t="s">
        <v>1952</v>
      </c>
      <c r="I985" s="76"/>
      <c r="J985" s="73" t="s">
        <v>16378</v>
      </c>
      <c r="K985" s="73" t="s">
        <v>35</v>
      </c>
      <c r="L985" s="93" t="s">
        <v>36</v>
      </c>
      <c r="M985" s="76" t="s">
        <v>14484</v>
      </c>
      <c r="N985" s="93" t="s">
        <v>27</v>
      </c>
      <c r="O985" s="76" t="s">
        <v>15626</v>
      </c>
      <c r="P985" s="76">
        <v>2239</v>
      </c>
      <c r="U985" s="1" t="s">
        <v>16419</v>
      </c>
    </row>
    <row r="986" spans="1:21" s="73" customFormat="1" ht="15" customHeight="1">
      <c r="A986" s="69" t="s">
        <v>328</v>
      </c>
      <c r="B986" s="70" t="s">
        <v>1953</v>
      </c>
      <c r="C986" s="70"/>
      <c r="D986" s="70"/>
      <c r="E986" s="70"/>
      <c r="F986" s="70" t="s">
        <v>32</v>
      </c>
      <c r="G986" s="70"/>
      <c r="H986" s="71" t="s">
        <v>1954</v>
      </c>
      <c r="I986" s="76" t="s">
        <v>15584</v>
      </c>
      <c r="J986" s="134"/>
      <c r="K986" s="123" t="s">
        <v>44</v>
      </c>
      <c r="L986" s="93" t="s">
        <v>36</v>
      </c>
      <c r="M986" s="76" t="s">
        <v>37</v>
      </c>
      <c r="N986" s="93" t="s">
        <v>27</v>
      </c>
      <c r="O986" s="76" t="s">
        <v>15626</v>
      </c>
      <c r="P986" s="76">
        <v>522</v>
      </c>
      <c r="Q986" s="1">
        <v>1</v>
      </c>
    </row>
    <row r="987" spans="1:21" s="73" customFormat="1" ht="15" customHeight="1">
      <c r="A987" s="69" t="s">
        <v>328</v>
      </c>
      <c r="B987" s="70" t="s">
        <v>1955</v>
      </c>
      <c r="C987" s="70"/>
      <c r="D987" s="70"/>
      <c r="E987" s="70"/>
      <c r="F987" s="70" t="s">
        <v>32</v>
      </c>
      <c r="G987" s="70"/>
      <c r="H987" s="71" t="s">
        <v>1956</v>
      </c>
      <c r="I987" s="76" t="s">
        <v>15590</v>
      </c>
      <c r="J987" s="134"/>
      <c r="K987" s="123" t="s">
        <v>44</v>
      </c>
      <c r="L987" s="93" t="s">
        <v>36</v>
      </c>
      <c r="M987" s="76" t="s">
        <v>37</v>
      </c>
      <c r="N987" s="93" t="s">
        <v>27</v>
      </c>
      <c r="O987" s="76" t="s">
        <v>15626</v>
      </c>
      <c r="P987" s="76">
        <v>30</v>
      </c>
      <c r="Q987" s="1">
        <v>1</v>
      </c>
    </row>
    <row r="988" spans="1:21" s="73" customFormat="1" ht="15" customHeight="1">
      <c r="A988" s="69" t="s">
        <v>328</v>
      </c>
      <c r="B988" s="70" t="s">
        <v>1957</v>
      </c>
      <c r="C988" s="70"/>
      <c r="D988" s="70"/>
      <c r="E988" s="70"/>
      <c r="F988" s="70" t="s">
        <v>32</v>
      </c>
      <c r="G988" s="70"/>
      <c r="H988" s="71" t="s">
        <v>1958</v>
      </c>
      <c r="I988" s="76" t="s">
        <v>15591</v>
      </c>
      <c r="J988" s="134"/>
      <c r="K988" s="123" t="s">
        <v>44</v>
      </c>
      <c r="L988" s="93" t="s">
        <v>36</v>
      </c>
      <c r="M988" s="76" t="s">
        <v>37</v>
      </c>
      <c r="N988" s="93" t="s">
        <v>27</v>
      </c>
      <c r="O988" s="76" t="s">
        <v>15626</v>
      </c>
      <c r="P988" s="76">
        <v>108</v>
      </c>
      <c r="Q988" s="1">
        <v>1</v>
      </c>
    </row>
    <row r="989" spans="1:21" s="73" customFormat="1" ht="15" customHeight="1">
      <c r="A989" s="69" t="s">
        <v>328</v>
      </c>
      <c r="B989" s="70" t="s">
        <v>1959</v>
      </c>
      <c r="C989" s="70"/>
      <c r="D989" s="70"/>
      <c r="E989" s="70"/>
      <c r="F989" s="70" t="s">
        <v>32</v>
      </c>
      <c r="G989" s="70" t="s">
        <v>66</v>
      </c>
      <c r="H989" s="71" t="s">
        <v>1960</v>
      </c>
      <c r="I989" s="76"/>
      <c r="J989" s="73" t="s">
        <v>16378</v>
      </c>
      <c r="K989" s="73" t="s">
        <v>35</v>
      </c>
      <c r="L989" s="93" t="s">
        <v>36</v>
      </c>
      <c r="M989" s="76" t="s">
        <v>14484</v>
      </c>
      <c r="N989" s="93" t="s">
        <v>27</v>
      </c>
      <c r="O989" s="76" t="s">
        <v>15626</v>
      </c>
      <c r="P989" s="76">
        <v>3536</v>
      </c>
      <c r="U989" s="1" t="s">
        <v>16419</v>
      </c>
    </row>
    <row r="990" spans="1:21" s="73" customFormat="1" ht="15" customHeight="1">
      <c r="A990" s="69" t="s">
        <v>328</v>
      </c>
      <c r="B990" s="70" t="s">
        <v>1961</v>
      </c>
      <c r="C990" s="70"/>
      <c r="D990" s="70"/>
      <c r="E990" s="70"/>
      <c r="F990" s="70" t="s">
        <v>32</v>
      </c>
      <c r="G990" s="70" t="s">
        <v>376</v>
      </c>
      <c r="H990" s="71" t="s">
        <v>1962</v>
      </c>
      <c r="I990" s="76"/>
      <c r="J990" s="73" t="s">
        <v>16378</v>
      </c>
      <c r="K990" s="73" t="s">
        <v>35</v>
      </c>
      <c r="L990" s="93" t="s">
        <v>36</v>
      </c>
      <c r="M990" s="76" t="s">
        <v>14484</v>
      </c>
      <c r="N990" s="93" t="s">
        <v>27</v>
      </c>
      <c r="O990" s="76" t="s">
        <v>15626</v>
      </c>
      <c r="P990" s="76">
        <v>838</v>
      </c>
      <c r="U990" s="1" t="s">
        <v>16419</v>
      </c>
    </row>
    <row r="991" spans="1:21" s="73" customFormat="1" ht="15" customHeight="1">
      <c r="A991" s="69" t="s">
        <v>328</v>
      </c>
      <c r="B991" s="70" t="s">
        <v>1963</v>
      </c>
      <c r="C991" s="70"/>
      <c r="D991" s="70"/>
      <c r="E991" s="70"/>
      <c r="F991" s="70"/>
      <c r="G991" s="70"/>
      <c r="H991" s="71" t="s">
        <v>1964</v>
      </c>
      <c r="I991" s="76"/>
      <c r="K991" s="73" t="s">
        <v>20</v>
      </c>
      <c r="L991" s="93" t="s">
        <v>124</v>
      </c>
      <c r="M991" s="76" t="s">
        <v>15750</v>
      </c>
      <c r="N991" s="93" t="s">
        <v>27</v>
      </c>
      <c r="O991" s="76" t="s">
        <v>15626</v>
      </c>
      <c r="P991" s="76"/>
    </row>
    <row r="992" spans="1:21" s="73" customFormat="1" ht="15" customHeight="1">
      <c r="A992" s="69" t="s">
        <v>328</v>
      </c>
      <c r="B992" s="70" t="s">
        <v>1965</v>
      </c>
      <c r="C992" s="70"/>
      <c r="D992" s="70"/>
      <c r="E992" s="70"/>
      <c r="F992" s="70" t="s">
        <v>32</v>
      </c>
      <c r="G992" s="70"/>
      <c r="H992" s="71" t="s">
        <v>1966</v>
      </c>
      <c r="I992" s="76" t="s">
        <v>14510</v>
      </c>
      <c r="J992" s="134"/>
      <c r="K992" s="123" t="s">
        <v>44</v>
      </c>
      <c r="L992" s="93" t="s">
        <v>36</v>
      </c>
      <c r="M992" s="76" t="s">
        <v>37</v>
      </c>
      <c r="N992" s="93" t="s">
        <v>27</v>
      </c>
      <c r="O992" s="76" t="s">
        <v>15626</v>
      </c>
      <c r="P992" s="76">
        <v>2510</v>
      </c>
      <c r="Q992" s="1">
        <v>1</v>
      </c>
    </row>
    <row r="993" spans="1:17" s="73" customFormat="1" ht="15" customHeight="1">
      <c r="A993" s="69" t="s">
        <v>328</v>
      </c>
      <c r="B993" s="70" t="s">
        <v>1967</v>
      </c>
      <c r="C993" s="70"/>
      <c r="D993" s="70"/>
      <c r="E993" s="70"/>
      <c r="F993" s="70" t="s">
        <v>32</v>
      </c>
      <c r="G993" s="70"/>
      <c r="H993" s="71" t="s">
        <v>1968</v>
      </c>
      <c r="I993" s="76" t="s">
        <v>14511</v>
      </c>
      <c r="J993" s="134"/>
      <c r="K993" s="123" t="s">
        <v>44</v>
      </c>
      <c r="L993" s="93" t="s">
        <v>36</v>
      </c>
      <c r="M993" s="76" t="s">
        <v>37</v>
      </c>
      <c r="N993" s="93" t="s">
        <v>27</v>
      </c>
      <c r="O993" s="76" t="s">
        <v>15626</v>
      </c>
      <c r="P993" s="76">
        <v>2910</v>
      </c>
      <c r="Q993" s="1">
        <v>1</v>
      </c>
    </row>
    <row r="994" spans="1:17" s="73" customFormat="1" ht="15" customHeight="1">
      <c r="A994" s="69" t="s">
        <v>161</v>
      </c>
      <c r="B994" s="70" t="s">
        <v>191</v>
      </c>
      <c r="C994" s="70"/>
      <c r="D994" s="70"/>
      <c r="E994" s="70"/>
      <c r="F994" s="70" t="s">
        <v>32</v>
      </c>
      <c r="G994" s="70"/>
      <c r="H994" s="71" t="s">
        <v>192</v>
      </c>
      <c r="I994" s="319" t="s">
        <v>16487</v>
      </c>
      <c r="K994" s="73" t="s">
        <v>93</v>
      </c>
      <c r="L994" s="92" t="s">
        <v>36</v>
      </c>
      <c r="M994" s="76" t="s">
        <v>14484</v>
      </c>
      <c r="N994" s="93" t="s">
        <v>27</v>
      </c>
      <c r="O994" s="76" t="s">
        <v>15626</v>
      </c>
      <c r="P994" s="76">
        <v>504</v>
      </c>
    </row>
    <row r="995" spans="1:17" s="73" customFormat="1" ht="15" customHeight="1">
      <c r="A995" s="69" t="s">
        <v>328</v>
      </c>
      <c r="B995" s="70" t="s">
        <v>1971</v>
      </c>
      <c r="C995" s="70"/>
      <c r="D995" s="70"/>
      <c r="E995" s="70"/>
      <c r="F995" s="70" t="s">
        <v>32</v>
      </c>
      <c r="G995" s="70"/>
      <c r="H995" s="71" t="s">
        <v>1972</v>
      </c>
      <c r="I995" s="76" t="s">
        <v>14512</v>
      </c>
      <c r="J995" s="134"/>
      <c r="K995" s="123" t="s">
        <v>44</v>
      </c>
      <c r="L995" s="93" t="s">
        <v>36</v>
      </c>
      <c r="M995" s="76" t="s">
        <v>37</v>
      </c>
      <c r="N995" s="93" t="s">
        <v>27</v>
      </c>
      <c r="O995" s="76" t="s">
        <v>15626</v>
      </c>
      <c r="P995" s="76">
        <v>1142</v>
      </c>
      <c r="Q995" s="1">
        <v>1</v>
      </c>
    </row>
    <row r="996" spans="1:17" s="73" customFormat="1" ht="15" customHeight="1">
      <c r="A996" s="69" t="s">
        <v>328</v>
      </c>
      <c r="B996" s="70" t="s">
        <v>1973</v>
      </c>
      <c r="C996" s="70"/>
      <c r="D996" s="70"/>
      <c r="E996" s="70"/>
      <c r="F996" s="70" t="s">
        <v>32</v>
      </c>
      <c r="G996" s="70"/>
      <c r="H996" s="71" t="s">
        <v>1974</v>
      </c>
      <c r="I996" s="76" t="s">
        <v>15057</v>
      </c>
      <c r="J996" s="134"/>
      <c r="K996" s="123" t="s">
        <v>44</v>
      </c>
      <c r="L996" s="93" t="s">
        <v>36</v>
      </c>
      <c r="M996" s="76" t="s">
        <v>37</v>
      </c>
      <c r="N996" s="93" t="s">
        <v>27</v>
      </c>
      <c r="O996" s="76" t="s">
        <v>15626</v>
      </c>
      <c r="P996" s="76">
        <v>566</v>
      </c>
      <c r="Q996" s="1">
        <v>1</v>
      </c>
    </row>
    <row r="997" spans="1:17" s="73" customFormat="1" ht="15" customHeight="1">
      <c r="A997" s="69" t="s">
        <v>328</v>
      </c>
      <c r="B997" s="70" t="s">
        <v>1973</v>
      </c>
      <c r="C997" s="70"/>
      <c r="D997" s="70"/>
      <c r="E997" s="70"/>
      <c r="F997" s="70" t="s">
        <v>32</v>
      </c>
      <c r="G997" s="70"/>
      <c r="H997" s="71" t="s">
        <v>1975</v>
      </c>
      <c r="I997" s="76" t="s">
        <v>15056</v>
      </c>
      <c r="J997" s="134"/>
      <c r="K997" s="123" t="s">
        <v>44</v>
      </c>
      <c r="L997" s="93" t="s">
        <v>36</v>
      </c>
      <c r="M997" s="76" t="s">
        <v>37</v>
      </c>
      <c r="N997" s="93" t="s">
        <v>27</v>
      </c>
      <c r="O997" s="76" t="s">
        <v>15626</v>
      </c>
      <c r="P997" s="76">
        <v>2462</v>
      </c>
      <c r="Q997" s="1">
        <v>1</v>
      </c>
    </row>
    <row r="998" spans="1:17" s="73" customFormat="1" ht="15" customHeight="1">
      <c r="A998" s="69" t="s">
        <v>328</v>
      </c>
      <c r="B998" s="70" t="s">
        <v>1978</v>
      </c>
      <c r="C998" s="70"/>
      <c r="D998" s="70"/>
      <c r="E998" s="70"/>
      <c r="F998" s="70" t="s">
        <v>32</v>
      </c>
      <c r="G998" s="70"/>
      <c r="H998" s="71" t="s">
        <v>1979</v>
      </c>
      <c r="I998" s="76" t="s">
        <v>14968</v>
      </c>
      <c r="J998" s="134"/>
      <c r="K998" s="123" t="s">
        <v>44</v>
      </c>
      <c r="L998" s="93" t="s">
        <v>36</v>
      </c>
      <c r="M998" s="76" t="s">
        <v>37</v>
      </c>
      <c r="N998" s="93" t="s">
        <v>27</v>
      </c>
      <c r="O998" s="76" t="s">
        <v>15626</v>
      </c>
      <c r="P998" s="76">
        <v>338</v>
      </c>
      <c r="Q998" s="1">
        <v>1</v>
      </c>
    </row>
    <row r="999" spans="1:17" s="73" customFormat="1" ht="15" customHeight="1">
      <c r="A999" s="69" t="s">
        <v>328</v>
      </c>
      <c r="B999" s="70" t="s">
        <v>1980</v>
      </c>
      <c r="C999" s="70"/>
      <c r="D999" s="70"/>
      <c r="E999" s="70"/>
      <c r="F999" s="70" t="s">
        <v>32</v>
      </c>
      <c r="G999" s="70"/>
      <c r="H999" s="71" t="s">
        <v>1981</v>
      </c>
      <c r="I999" s="76" t="s">
        <v>14969</v>
      </c>
      <c r="J999" s="134"/>
      <c r="K999" s="123" t="s">
        <v>44</v>
      </c>
      <c r="L999" s="93" t="s">
        <v>36</v>
      </c>
      <c r="M999" s="76" t="s">
        <v>37</v>
      </c>
      <c r="N999" s="93" t="s">
        <v>27</v>
      </c>
      <c r="O999" s="76" t="s">
        <v>15626</v>
      </c>
      <c r="P999" s="76">
        <v>156</v>
      </c>
    </row>
    <row r="1000" spans="1:17" s="73" customFormat="1" ht="15" customHeight="1">
      <c r="A1000" s="69" t="s">
        <v>328</v>
      </c>
      <c r="B1000" s="70" t="s">
        <v>1982</v>
      </c>
      <c r="C1000" s="70"/>
      <c r="D1000" s="70"/>
      <c r="E1000" s="70"/>
      <c r="F1000" s="70" t="s">
        <v>32</v>
      </c>
      <c r="G1000" s="70"/>
      <c r="H1000" s="71" t="s">
        <v>1983</v>
      </c>
      <c r="I1000" s="76" t="s">
        <v>14935</v>
      </c>
      <c r="J1000" s="134"/>
      <c r="K1000" s="123" t="s">
        <v>44</v>
      </c>
      <c r="L1000" s="93" t="s">
        <v>36</v>
      </c>
      <c r="M1000" s="76" t="s">
        <v>37</v>
      </c>
      <c r="N1000" s="93" t="s">
        <v>27</v>
      </c>
      <c r="O1000" s="134" t="s">
        <v>15625</v>
      </c>
      <c r="P1000" s="76">
        <v>43</v>
      </c>
      <c r="Q1000" s="1">
        <v>1</v>
      </c>
    </row>
    <row r="1001" spans="1:17" s="73" customFormat="1" ht="15" customHeight="1">
      <c r="A1001" s="69" t="s">
        <v>328</v>
      </c>
      <c r="B1001" s="70" t="s">
        <v>1984</v>
      </c>
      <c r="C1001" s="70"/>
      <c r="D1001" s="70"/>
      <c r="E1001" s="70"/>
      <c r="F1001" s="70" t="s">
        <v>32</v>
      </c>
      <c r="G1001" s="70"/>
      <c r="H1001" s="71" t="s">
        <v>1985</v>
      </c>
      <c r="I1001" s="76" t="s">
        <v>15400</v>
      </c>
      <c r="J1001" s="134"/>
      <c r="K1001" s="123" t="s">
        <v>44</v>
      </c>
      <c r="L1001" s="93" t="s">
        <v>36</v>
      </c>
      <c r="M1001" s="76" t="s">
        <v>37</v>
      </c>
      <c r="N1001" s="93" t="s">
        <v>27</v>
      </c>
      <c r="O1001" s="76" t="s">
        <v>15626</v>
      </c>
      <c r="P1001" s="76">
        <v>586</v>
      </c>
      <c r="Q1001" s="1">
        <v>1</v>
      </c>
    </row>
    <row r="1002" spans="1:17" s="73" customFormat="1" ht="15" customHeight="1">
      <c r="A1002" s="69" t="s">
        <v>328</v>
      </c>
      <c r="B1002" s="70" t="s">
        <v>1986</v>
      </c>
      <c r="C1002" s="70"/>
      <c r="D1002" s="70"/>
      <c r="E1002" s="70"/>
      <c r="F1002" s="70" t="s">
        <v>32</v>
      </c>
      <c r="G1002" s="70"/>
      <c r="H1002" s="71" t="s">
        <v>1987</v>
      </c>
      <c r="I1002" s="76" t="s">
        <v>15270</v>
      </c>
      <c r="J1002" s="134"/>
      <c r="K1002" s="123" t="s">
        <v>44</v>
      </c>
      <c r="L1002" s="93" t="s">
        <v>36</v>
      </c>
      <c r="M1002" s="76" t="s">
        <v>37</v>
      </c>
      <c r="N1002" s="93" t="s">
        <v>27</v>
      </c>
      <c r="O1002" s="76" t="s">
        <v>15626</v>
      </c>
      <c r="P1002" s="76">
        <v>87</v>
      </c>
      <c r="Q1002" s="1">
        <v>1</v>
      </c>
    </row>
    <row r="1003" spans="1:17" s="73" customFormat="1" ht="45" customHeight="1">
      <c r="A1003" s="69" t="s">
        <v>328</v>
      </c>
      <c r="B1003" s="70" t="s">
        <v>1988</v>
      </c>
      <c r="C1003" s="70"/>
      <c r="D1003" s="70" t="s">
        <v>1045</v>
      </c>
      <c r="E1003" s="70" t="s">
        <v>1661</v>
      </c>
      <c r="F1003" s="70" t="s">
        <v>32</v>
      </c>
      <c r="G1003" s="70" t="s">
        <v>561</v>
      </c>
      <c r="H1003" s="71" t="s">
        <v>1989</v>
      </c>
      <c r="I1003" s="76" t="s">
        <v>15247</v>
      </c>
      <c r="J1003" s="134"/>
      <c r="K1003" s="123" t="s">
        <v>44</v>
      </c>
      <c r="L1003" s="93" t="s">
        <v>36</v>
      </c>
      <c r="M1003" s="76" t="s">
        <v>37</v>
      </c>
      <c r="N1003" s="93" t="s">
        <v>27</v>
      </c>
      <c r="O1003" s="76" t="s">
        <v>15626</v>
      </c>
      <c r="P1003" s="76">
        <v>129</v>
      </c>
      <c r="Q1003" s="1">
        <v>1</v>
      </c>
    </row>
    <row r="1004" spans="1:17" s="73" customFormat="1" ht="45" customHeight="1">
      <c r="A1004" s="69" t="s">
        <v>328</v>
      </c>
      <c r="B1004" s="70" t="s">
        <v>1988</v>
      </c>
      <c r="C1004" s="70"/>
      <c r="D1004" s="70" t="s">
        <v>1045</v>
      </c>
      <c r="E1004" s="70" t="s">
        <v>1120</v>
      </c>
      <c r="F1004" s="70" t="s">
        <v>32</v>
      </c>
      <c r="G1004" s="70" t="s">
        <v>561</v>
      </c>
      <c r="H1004" s="71" t="s">
        <v>1990</v>
      </c>
      <c r="I1004" s="76" t="s">
        <v>15252</v>
      </c>
      <c r="J1004" s="134"/>
      <c r="K1004" s="123" t="s">
        <v>44</v>
      </c>
      <c r="L1004" s="93" t="s">
        <v>36</v>
      </c>
      <c r="M1004" s="76" t="s">
        <v>37</v>
      </c>
      <c r="N1004" s="93" t="s">
        <v>27</v>
      </c>
      <c r="O1004" s="76" t="s">
        <v>15626</v>
      </c>
      <c r="P1004" s="76">
        <v>680</v>
      </c>
      <c r="Q1004" s="1">
        <v>1</v>
      </c>
    </row>
    <row r="1005" spans="1:17" s="73" customFormat="1" ht="15" customHeight="1">
      <c r="A1005" s="69" t="s">
        <v>328</v>
      </c>
      <c r="B1005" s="70" t="s">
        <v>1988</v>
      </c>
      <c r="C1005" s="70"/>
      <c r="D1005" s="70"/>
      <c r="E1005" s="70"/>
      <c r="F1005" s="70" t="s">
        <v>32</v>
      </c>
      <c r="G1005" s="70"/>
      <c r="H1005" s="71" t="s">
        <v>1991</v>
      </c>
      <c r="I1005" s="76" t="s">
        <v>15280</v>
      </c>
      <c r="J1005" s="134"/>
      <c r="K1005" s="123" t="s">
        <v>44</v>
      </c>
      <c r="L1005" s="93" t="s">
        <v>36</v>
      </c>
      <c r="M1005" s="76" t="s">
        <v>37</v>
      </c>
      <c r="N1005" s="93" t="s">
        <v>27</v>
      </c>
      <c r="O1005" s="134" t="s">
        <v>15625</v>
      </c>
      <c r="P1005" s="76">
        <v>93</v>
      </c>
      <c r="Q1005" s="1">
        <v>1</v>
      </c>
    </row>
    <row r="1006" spans="1:17" s="73" customFormat="1" ht="15" customHeight="1">
      <c r="A1006" s="69" t="s">
        <v>328</v>
      </c>
      <c r="B1006" s="70" t="s">
        <v>1992</v>
      </c>
      <c r="C1006" s="70"/>
      <c r="D1006" s="70"/>
      <c r="E1006" s="70"/>
      <c r="F1006" s="70" t="s">
        <v>32</v>
      </c>
      <c r="G1006" s="70"/>
      <c r="H1006" s="71" t="s">
        <v>1993</v>
      </c>
      <c r="I1006" s="76" t="s">
        <v>15285</v>
      </c>
      <c r="J1006" s="134"/>
      <c r="K1006" s="123" t="s">
        <v>44</v>
      </c>
      <c r="L1006" s="93" t="s">
        <v>36</v>
      </c>
      <c r="M1006" s="76" t="s">
        <v>37</v>
      </c>
      <c r="N1006" s="93" t="s">
        <v>27</v>
      </c>
      <c r="O1006" s="76" t="s">
        <v>15626</v>
      </c>
      <c r="P1006" s="76">
        <v>184</v>
      </c>
      <c r="Q1006" s="1">
        <v>1</v>
      </c>
    </row>
    <row r="1007" spans="1:17" s="73" customFormat="1" ht="15" customHeight="1">
      <c r="A1007" s="69" t="s">
        <v>328</v>
      </c>
      <c r="B1007" s="70" t="s">
        <v>1994</v>
      </c>
      <c r="C1007" s="70"/>
      <c r="D1007" s="70"/>
      <c r="E1007" s="70"/>
      <c r="F1007" s="70" t="s">
        <v>32</v>
      </c>
      <c r="G1007" s="70"/>
      <c r="H1007" s="71" t="s">
        <v>1995</v>
      </c>
      <c r="I1007" s="76" t="s">
        <v>15263</v>
      </c>
      <c r="J1007" s="134"/>
      <c r="K1007" s="123" t="s">
        <v>44</v>
      </c>
      <c r="L1007" s="93" t="s">
        <v>36</v>
      </c>
      <c r="M1007" s="76" t="s">
        <v>37</v>
      </c>
      <c r="N1007" s="93" t="s">
        <v>27</v>
      </c>
      <c r="O1007" s="76" t="s">
        <v>15626</v>
      </c>
      <c r="P1007" s="76">
        <v>103</v>
      </c>
      <c r="Q1007" s="1">
        <v>1</v>
      </c>
    </row>
    <row r="1008" spans="1:17" s="73" customFormat="1" ht="15" customHeight="1">
      <c r="A1008" s="69" t="s">
        <v>328</v>
      </c>
      <c r="B1008" s="70" t="s">
        <v>1976</v>
      </c>
      <c r="C1008" s="70"/>
      <c r="D1008" s="70"/>
      <c r="E1008" s="70"/>
      <c r="F1008" s="70" t="s">
        <v>32</v>
      </c>
      <c r="G1008" s="70"/>
      <c r="H1008" s="71" t="s">
        <v>1977</v>
      </c>
      <c r="I1008" s="76" t="s">
        <v>14930</v>
      </c>
      <c r="J1008" s="134"/>
      <c r="K1008" s="123" t="s">
        <v>44</v>
      </c>
      <c r="L1008" s="93" t="s">
        <v>36</v>
      </c>
      <c r="M1008" s="76" t="s">
        <v>37</v>
      </c>
      <c r="N1008" s="93" t="s">
        <v>27</v>
      </c>
      <c r="O1008" s="76" t="s">
        <v>15626</v>
      </c>
      <c r="P1008" s="76">
        <v>46</v>
      </c>
      <c r="Q1008" s="1">
        <v>1</v>
      </c>
    </row>
    <row r="1009" spans="1:21" s="73" customFormat="1" ht="15" customHeight="1">
      <c r="A1009" s="69" t="s">
        <v>328</v>
      </c>
      <c r="B1009" s="70" t="s">
        <v>1996</v>
      </c>
      <c r="C1009" s="70"/>
      <c r="D1009" s="70"/>
      <c r="E1009" s="70"/>
      <c r="F1009" s="70" t="s">
        <v>32</v>
      </c>
      <c r="G1009" s="70"/>
      <c r="H1009" s="71" t="s">
        <v>1997</v>
      </c>
      <c r="I1009" s="76" t="s">
        <v>15258</v>
      </c>
      <c r="J1009" s="134"/>
      <c r="K1009" s="123" t="s">
        <v>44</v>
      </c>
      <c r="L1009" s="93" t="s">
        <v>36</v>
      </c>
      <c r="M1009" s="76" t="s">
        <v>37</v>
      </c>
      <c r="N1009" s="93" t="s">
        <v>27</v>
      </c>
      <c r="O1009" s="76" t="s">
        <v>15626</v>
      </c>
      <c r="P1009" s="76">
        <v>40</v>
      </c>
      <c r="Q1009" s="1">
        <v>1</v>
      </c>
    </row>
    <row r="1010" spans="1:21" s="73" customFormat="1" ht="15" customHeight="1">
      <c r="A1010" s="69" t="s">
        <v>328</v>
      </c>
      <c r="B1010" s="70" t="s">
        <v>1998</v>
      </c>
      <c r="C1010" s="70"/>
      <c r="D1010" s="70"/>
      <c r="E1010" s="70"/>
      <c r="F1010" s="70" t="s">
        <v>32</v>
      </c>
      <c r="G1010" s="70"/>
      <c r="H1010" s="71" t="s">
        <v>1999</v>
      </c>
      <c r="I1010" s="76" t="s">
        <v>15275</v>
      </c>
      <c r="J1010" s="134"/>
      <c r="K1010" s="123" t="s">
        <v>44</v>
      </c>
      <c r="L1010" s="93" t="s">
        <v>36</v>
      </c>
      <c r="M1010" s="76" t="s">
        <v>37</v>
      </c>
      <c r="N1010" s="93" t="s">
        <v>27</v>
      </c>
      <c r="O1010" s="76" t="s">
        <v>15626</v>
      </c>
      <c r="P1010" s="76">
        <v>87</v>
      </c>
      <c r="Q1010" s="1">
        <v>1</v>
      </c>
    </row>
    <row r="1011" spans="1:21" s="73" customFormat="1" ht="15" customHeight="1">
      <c r="A1011" s="69" t="s">
        <v>328</v>
      </c>
      <c r="B1011" s="70" t="s">
        <v>2000</v>
      </c>
      <c r="C1011" s="70"/>
      <c r="D1011" s="70"/>
      <c r="E1011" s="70"/>
      <c r="F1011" s="70" t="s">
        <v>32</v>
      </c>
      <c r="G1011" s="70"/>
      <c r="H1011" s="71" t="s">
        <v>2001</v>
      </c>
      <c r="I1011" s="76" t="s">
        <v>14943</v>
      </c>
      <c r="J1011" s="134"/>
      <c r="K1011" s="123" t="s">
        <v>44</v>
      </c>
      <c r="L1011" s="93" t="s">
        <v>36</v>
      </c>
      <c r="M1011" s="76" t="s">
        <v>37</v>
      </c>
      <c r="N1011" s="93" t="s">
        <v>27</v>
      </c>
      <c r="O1011" s="76" t="s">
        <v>15626</v>
      </c>
      <c r="P1011" s="76">
        <v>65</v>
      </c>
      <c r="Q1011" s="1">
        <v>1</v>
      </c>
    </row>
    <row r="1012" spans="1:21" s="73" customFormat="1" ht="15" customHeight="1">
      <c r="A1012" s="69" t="s">
        <v>328</v>
      </c>
      <c r="B1012" s="70" t="s">
        <v>3423</v>
      </c>
      <c r="C1012" s="70"/>
      <c r="D1012" s="70"/>
      <c r="E1012" s="70"/>
      <c r="F1012" s="70" t="s">
        <v>32</v>
      </c>
      <c r="G1012" s="70" t="s">
        <v>78</v>
      </c>
      <c r="H1012" s="71" t="s">
        <v>3424</v>
      </c>
      <c r="I1012" s="353" t="s">
        <v>16847</v>
      </c>
      <c r="J1012" s="73" t="s">
        <v>16377</v>
      </c>
      <c r="K1012" s="73" t="s">
        <v>35</v>
      </c>
      <c r="L1012" s="93" t="s">
        <v>36</v>
      </c>
      <c r="M1012" s="76" t="s">
        <v>14484</v>
      </c>
      <c r="N1012" s="93" t="s">
        <v>27</v>
      </c>
      <c r="O1012" s="76" t="s">
        <v>15626</v>
      </c>
      <c r="P1012" s="76">
        <v>368</v>
      </c>
      <c r="U1012" s="73" t="s">
        <v>16418</v>
      </c>
    </row>
    <row r="1013" spans="1:21" s="91" customFormat="1" ht="30" customHeight="1">
      <c r="A1013" s="69" t="s">
        <v>328</v>
      </c>
      <c r="B1013" s="70" t="s">
        <v>2699</v>
      </c>
      <c r="C1013" s="70"/>
      <c r="D1013" s="70"/>
      <c r="E1013" s="70"/>
      <c r="F1013" s="70" t="s">
        <v>32</v>
      </c>
      <c r="G1013" s="70" t="s">
        <v>78</v>
      </c>
      <c r="H1013" s="71" t="s">
        <v>2700</v>
      </c>
      <c r="I1013" s="353" t="s">
        <v>16848</v>
      </c>
      <c r="J1013" s="73" t="s">
        <v>16377</v>
      </c>
      <c r="K1013" s="73" t="s">
        <v>35</v>
      </c>
      <c r="L1013" s="93" t="s">
        <v>36</v>
      </c>
      <c r="M1013" s="76" t="s">
        <v>14484</v>
      </c>
      <c r="N1013" s="93" t="s">
        <v>27</v>
      </c>
      <c r="O1013" s="76" t="s">
        <v>15626</v>
      </c>
      <c r="P1013" s="76">
        <v>448</v>
      </c>
      <c r="Q1013" s="73"/>
      <c r="R1013" s="73"/>
      <c r="S1013" s="73"/>
      <c r="T1013" s="73"/>
      <c r="U1013" s="91" t="s">
        <v>16418</v>
      </c>
    </row>
    <row r="1014" spans="1:21" s="73" customFormat="1" ht="15" customHeight="1">
      <c r="A1014" s="69" t="s">
        <v>328</v>
      </c>
      <c r="B1014" s="70" t="s">
        <v>2006</v>
      </c>
      <c r="C1014" s="70"/>
      <c r="D1014" s="70"/>
      <c r="E1014" s="70"/>
      <c r="F1014" s="70" t="s">
        <v>32</v>
      </c>
      <c r="G1014" s="70" t="s">
        <v>404</v>
      </c>
      <c r="H1014" s="71" t="s">
        <v>2007</v>
      </c>
      <c r="I1014" s="76"/>
      <c r="J1014" s="73" t="s">
        <v>16378</v>
      </c>
      <c r="K1014" s="73" t="s">
        <v>35</v>
      </c>
      <c r="L1014" s="93" t="s">
        <v>36</v>
      </c>
      <c r="M1014" s="76" t="s">
        <v>14484</v>
      </c>
      <c r="N1014" s="93" t="s">
        <v>22</v>
      </c>
      <c r="O1014" s="76" t="s">
        <v>15626</v>
      </c>
      <c r="P1014" s="76">
        <v>3492</v>
      </c>
      <c r="U1014" s="1" t="s">
        <v>16419</v>
      </c>
    </row>
    <row r="1015" spans="1:21" s="73" customFormat="1" ht="15" customHeight="1">
      <c r="A1015" s="69" t="s">
        <v>328</v>
      </c>
      <c r="B1015" s="70" t="s">
        <v>1279</v>
      </c>
      <c r="C1015" s="70"/>
      <c r="D1015" s="70"/>
      <c r="E1015" s="70"/>
      <c r="F1015" s="70" t="s">
        <v>32</v>
      </c>
      <c r="G1015" s="70" t="s">
        <v>332</v>
      </c>
      <c r="H1015" s="71" t="s">
        <v>1280</v>
      </c>
      <c r="I1015" t="s">
        <v>16381</v>
      </c>
      <c r="J1015" s="73" t="s">
        <v>16378</v>
      </c>
      <c r="K1015" s="73" t="s">
        <v>35</v>
      </c>
      <c r="L1015" s="93" t="s">
        <v>36</v>
      </c>
      <c r="M1015" s="76" t="s">
        <v>14484</v>
      </c>
      <c r="N1015" s="93" t="s">
        <v>27</v>
      </c>
      <c r="O1015" s="76" t="s">
        <v>15626</v>
      </c>
      <c r="P1015" s="76">
        <v>19</v>
      </c>
      <c r="T1015" s="73" t="s">
        <v>14741</v>
      </c>
      <c r="U1015" s="1" t="s">
        <v>16419</v>
      </c>
    </row>
    <row r="1016" spans="1:21" s="73" customFormat="1" ht="15" customHeight="1">
      <c r="A1016" s="69" t="s">
        <v>328</v>
      </c>
      <c r="B1016" s="70" t="s">
        <v>2010</v>
      </c>
      <c r="C1016" s="70"/>
      <c r="D1016" s="70"/>
      <c r="E1016" s="70"/>
      <c r="F1016" s="70" t="s">
        <v>32</v>
      </c>
      <c r="G1016" s="70" t="s">
        <v>332</v>
      </c>
      <c r="H1016" s="71" t="s">
        <v>2011</v>
      </c>
      <c r="I1016" s="76"/>
      <c r="J1016" s="73" t="s">
        <v>16378</v>
      </c>
      <c r="K1016" s="73" t="s">
        <v>35</v>
      </c>
      <c r="L1016" s="93" t="s">
        <v>36</v>
      </c>
      <c r="M1016" s="76" t="s">
        <v>14484</v>
      </c>
      <c r="N1016" s="93" t="s">
        <v>27</v>
      </c>
      <c r="O1016" s="76" t="s">
        <v>15626</v>
      </c>
      <c r="P1016" s="76">
        <v>22374</v>
      </c>
      <c r="U1016" s="1" t="s">
        <v>16419</v>
      </c>
    </row>
    <row r="1017" spans="1:21" s="73" customFormat="1" ht="15" customHeight="1">
      <c r="A1017" s="69" t="s">
        <v>328</v>
      </c>
      <c r="B1017" s="70" t="s">
        <v>3274</v>
      </c>
      <c r="C1017" s="70"/>
      <c r="D1017" s="70"/>
      <c r="E1017" s="70"/>
      <c r="F1017" s="70" t="s">
        <v>32</v>
      </c>
      <c r="G1017" s="70" t="s">
        <v>78</v>
      </c>
      <c r="H1017" s="71" t="s">
        <v>3275</v>
      </c>
      <c r="I1017" s="138" t="s">
        <v>16849</v>
      </c>
      <c r="J1017" s="73" t="s">
        <v>16377</v>
      </c>
      <c r="K1017" s="73" t="s">
        <v>35</v>
      </c>
      <c r="L1017" s="93" t="s">
        <v>36</v>
      </c>
      <c r="M1017" s="76" t="s">
        <v>14484</v>
      </c>
      <c r="N1017" s="93" t="s">
        <v>27</v>
      </c>
      <c r="O1017" s="76" t="s">
        <v>15626</v>
      </c>
      <c r="P1017" s="76">
        <v>314</v>
      </c>
      <c r="U1017" s="73" t="s">
        <v>16418</v>
      </c>
    </row>
    <row r="1018" spans="1:21" s="73" customFormat="1" ht="30" customHeight="1">
      <c r="A1018" s="69" t="s">
        <v>328</v>
      </c>
      <c r="B1018" s="70" t="s">
        <v>583</v>
      </c>
      <c r="C1018" s="70"/>
      <c r="D1018" s="70"/>
      <c r="E1018" s="70"/>
      <c r="F1018" s="70" t="s">
        <v>32</v>
      </c>
      <c r="G1018" s="70" t="s">
        <v>78</v>
      </c>
      <c r="H1018" s="71" t="s">
        <v>584</v>
      </c>
      <c r="I1018" s="353" t="s">
        <v>16850</v>
      </c>
      <c r="J1018" s="73" t="s">
        <v>16377</v>
      </c>
      <c r="K1018" s="73" t="s">
        <v>35</v>
      </c>
      <c r="L1018" s="93" t="s">
        <v>36</v>
      </c>
      <c r="M1018" s="76" t="s">
        <v>14484</v>
      </c>
      <c r="N1018" s="93" t="s">
        <v>27</v>
      </c>
      <c r="O1018" s="76" t="s">
        <v>15626</v>
      </c>
      <c r="P1018" s="76">
        <v>846</v>
      </c>
      <c r="U1018" s="73" t="s">
        <v>16418</v>
      </c>
    </row>
    <row r="1019" spans="1:21" s="73" customFormat="1" ht="45" customHeight="1">
      <c r="A1019" s="69" t="s">
        <v>328</v>
      </c>
      <c r="B1019" s="70" t="s">
        <v>3365</v>
      </c>
      <c r="C1019" s="70"/>
      <c r="D1019" s="70"/>
      <c r="E1019" s="70"/>
      <c r="F1019" s="70" t="s">
        <v>32</v>
      </c>
      <c r="G1019" s="70" t="s">
        <v>705</v>
      </c>
      <c r="H1019" s="71" t="s">
        <v>3366</v>
      </c>
      <c r="I1019" s="353" t="s">
        <v>16851</v>
      </c>
      <c r="J1019" s="73" t="s">
        <v>16377</v>
      </c>
      <c r="K1019" s="73" t="s">
        <v>35</v>
      </c>
      <c r="L1019" s="93" t="s">
        <v>36</v>
      </c>
      <c r="M1019" s="76" t="s">
        <v>14484</v>
      </c>
      <c r="N1019" s="93" t="s">
        <v>27</v>
      </c>
      <c r="O1019" s="76" t="s">
        <v>15626</v>
      </c>
      <c r="P1019" s="76">
        <v>1417</v>
      </c>
      <c r="U1019" s="73" t="s">
        <v>16418</v>
      </c>
    </row>
    <row r="1020" spans="1:21" s="73" customFormat="1" ht="15" customHeight="1">
      <c r="A1020" s="69" t="s">
        <v>328</v>
      </c>
      <c r="B1020" s="70" t="s">
        <v>707</v>
      </c>
      <c r="C1020" s="70"/>
      <c r="D1020" s="70"/>
      <c r="E1020" s="70"/>
      <c r="F1020" s="70" t="s">
        <v>32</v>
      </c>
      <c r="G1020" s="70" t="s">
        <v>705</v>
      </c>
      <c r="H1020" s="71" t="s">
        <v>708</v>
      </c>
      <c r="I1020" s="353" t="s">
        <v>16852</v>
      </c>
      <c r="J1020" s="73" t="s">
        <v>16377</v>
      </c>
      <c r="K1020" s="73" t="s">
        <v>35</v>
      </c>
      <c r="L1020" s="93" t="s">
        <v>36</v>
      </c>
      <c r="M1020" s="76" t="s">
        <v>14484</v>
      </c>
      <c r="N1020" s="93" t="s">
        <v>27</v>
      </c>
      <c r="O1020" s="76" t="s">
        <v>15626</v>
      </c>
      <c r="P1020" s="76">
        <v>1790</v>
      </c>
      <c r="U1020" s="73" t="s">
        <v>16418</v>
      </c>
    </row>
    <row r="1021" spans="1:21" s="73" customFormat="1" ht="15" customHeight="1">
      <c r="A1021" s="69" t="s">
        <v>328</v>
      </c>
      <c r="B1021" s="70" t="s">
        <v>3023</v>
      </c>
      <c r="C1021" s="70"/>
      <c r="D1021" s="70"/>
      <c r="E1021" s="70"/>
      <c r="F1021" s="70" t="s">
        <v>32</v>
      </c>
      <c r="G1021" s="70" t="s">
        <v>705</v>
      </c>
      <c r="H1021" s="71" t="s">
        <v>3024</v>
      </c>
      <c r="I1021" s="353" t="s">
        <v>16853</v>
      </c>
      <c r="J1021" s="73" t="s">
        <v>16377</v>
      </c>
      <c r="K1021" s="73" t="s">
        <v>35</v>
      </c>
      <c r="L1021" s="93" t="s">
        <v>36</v>
      </c>
      <c r="M1021" s="76" t="s">
        <v>14484</v>
      </c>
      <c r="N1021" s="93" t="s">
        <v>27</v>
      </c>
      <c r="O1021" s="76" t="s">
        <v>15626</v>
      </c>
      <c r="P1021" s="76">
        <v>1983</v>
      </c>
      <c r="U1021" s="73" t="s">
        <v>16418</v>
      </c>
    </row>
    <row r="1022" spans="1:21" s="73" customFormat="1" ht="30" customHeight="1">
      <c r="A1022" s="69" t="s">
        <v>328</v>
      </c>
      <c r="B1022" s="70" t="s">
        <v>2021</v>
      </c>
      <c r="C1022" s="70"/>
      <c r="D1022" s="70"/>
      <c r="E1022" s="70"/>
      <c r="F1022" s="70" t="s">
        <v>32</v>
      </c>
      <c r="G1022" s="70" t="s">
        <v>570</v>
      </c>
      <c r="H1022" s="71" t="s">
        <v>2022</v>
      </c>
      <c r="I1022" s="76"/>
      <c r="J1022" s="73" t="s">
        <v>16378</v>
      </c>
      <c r="K1022" s="73" t="s">
        <v>35</v>
      </c>
      <c r="L1022" s="93" t="s">
        <v>36</v>
      </c>
      <c r="M1022" s="76" t="s">
        <v>14484</v>
      </c>
      <c r="N1022" s="93" t="s">
        <v>27</v>
      </c>
      <c r="O1022" s="76" t="s">
        <v>15626</v>
      </c>
      <c r="P1022" s="76">
        <v>7933</v>
      </c>
      <c r="U1022" s="1" t="s">
        <v>16419</v>
      </c>
    </row>
    <row r="1023" spans="1:21" s="73" customFormat="1" ht="15" customHeight="1">
      <c r="A1023" s="69" t="s">
        <v>328</v>
      </c>
      <c r="B1023" s="70" t="s">
        <v>3363</v>
      </c>
      <c r="C1023" s="70"/>
      <c r="D1023" s="70"/>
      <c r="E1023" s="70"/>
      <c r="F1023" s="70" t="s">
        <v>32</v>
      </c>
      <c r="G1023" s="70" t="s">
        <v>705</v>
      </c>
      <c r="H1023" s="71" t="s">
        <v>3364</v>
      </c>
      <c r="I1023" s="353" t="s">
        <v>16854</v>
      </c>
      <c r="J1023" s="73" t="s">
        <v>16377</v>
      </c>
      <c r="K1023" s="73" t="s">
        <v>35</v>
      </c>
      <c r="L1023" s="93" t="s">
        <v>36</v>
      </c>
      <c r="M1023" s="76" t="s">
        <v>14484</v>
      </c>
      <c r="N1023" s="93" t="s">
        <v>27</v>
      </c>
      <c r="O1023" s="76" t="s">
        <v>15626</v>
      </c>
      <c r="P1023" s="76">
        <v>1189</v>
      </c>
      <c r="U1023" s="73" t="s">
        <v>16418</v>
      </c>
    </row>
    <row r="1024" spans="1:21" s="91" customFormat="1" ht="30" customHeight="1">
      <c r="A1024" s="69" t="s">
        <v>328</v>
      </c>
      <c r="B1024" s="70" t="s">
        <v>704</v>
      </c>
      <c r="C1024" s="70"/>
      <c r="D1024" s="70"/>
      <c r="E1024" s="70"/>
      <c r="F1024" s="70" t="s">
        <v>32</v>
      </c>
      <c r="G1024" s="70" t="s">
        <v>705</v>
      </c>
      <c r="H1024" s="71" t="s">
        <v>706</v>
      </c>
      <c r="I1024" s="353" t="s">
        <v>16855</v>
      </c>
      <c r="J1024" s="73" t="s">
        <v>16377</v>
      </c>
      <c r="K1024" s="73" t="s">
        <v>35</v>
      </c>
      <c r="L1024" s="93" t="s">
        <v>36</v>
      </c>
      <c r="M1024" s="76" t="s">
        <v>14484</v>
      </c>
      <c r="N1024" s="93" t="s">
        <v>27</v>
      </c>
      <c r="O1024" s="76" t="s">
        <v>15626</v>
      </c>
      <c r="P1024" s="76">
        <v>1284</v>
      </c>
      <c r="Q1024" s="73"/>
      <c r="R1024" s="73"/>
      <c r="S1024" s="73"/>
      <c r="T1024" s="73"/>
      <c r="U1024" s="91" t="s">
        <v>16418</v>
      </c>
    </row>
    <row r="1025" spans="1:21" s="91" customFormat="1" ht="30" customHeight="1">
      <c r="A1025" s="69" t="s">
        <v>328</v>
      </c>
      <c r="B1025" s="70" t="s">
        <v>709</v>
      </c>
      <c r="C1025" s="70"/>
      <c r="D1025" s="70"/>
      <c r="E1025" s="70"/>
      <c r="F1025" s="70" t="s">
        <v>32</v>
      </c>
      <c r="G1025" s="70" t="s">
        <v>705</v>
      </c>
      <c r="H1025" s="71" t="s">
        <v>710</v>
      </c>
      <c r="I1025" s="353" t="s">
        <v>16856</v>
      </c>
      <c r="J1025" s="73" t="s">
        <v>16377</v>
      </c>
      <c r="K1025" s="73" t="s">
        <v>35</v>
      </c>
      <c r="L1025" s="93" t="s">
        <v>36</v>
      </c>
      <c r="M1025" s="76" t="s">
        <v>14484</v>
      </c>
      <c r="N1025" s="93" t="s">
        <v>27</v>
      </c>
      <c r="O1025" s="76" t="s">
        <v>15626</v>
      </c>
      <c r="P1025" s="76">
        <v>554</v>
      </c>
      <c r="Q1025" s="73"/>
      <c r="R1025" s="73"/>
      <c r="S1025" s="73"/>
      <c r="T1025" s="73"/>
      <c r="U1025" s="91" t="s">
        <v>16418</v>
      </c>
    </row>
    <row r="1026" spans="1:21" s="73" customFormat="1" ht="30" customHeight="1">
      <c r="A1026" s="69" t="s">
        <v>328</v>
      </c>
      <c r="B1026" s="70" t="s">
        <v>711</v>
      </c>
      <c r="C1026" s="70"/>
      <c r="D1026" s="70"/>
      <c r="E1026" s="70"/>
      <c r="F1026" s="70" t="s">
        <v>32</v>
      </c>
      <c r="G1026" s="70" t="s">
        <v>705</v>
      </c>
      <c r="H1026" s="71" t="s">
        <v>713</v>
      </c>
      <c r="I1026" s="353" t="s">
        <v>16857</v>
      </c>
      <c r="J1026" s="73" t="s">
        <v>16377</v>
      </c>
      <c r="K1026" s="73" t="s">
        <v>35</v>
      </c>
      <c r="L1026" s="93" t="s">
        <v>36</v>
      </c>
      <c r="M1026" s="76" t="s">
        <v>14484</v>
      </c>
      <c r="N1026" s="93" t="s">
        <v>27</v>
      </c>
      <c r="O1026" s="76" t="s">
        <v>15626</v>
      </c>
      <c r="P1026" s="76">
        <v>1041</v>
      </c>
      <c r="U1026" s="73" t="s">
        <v>16418</v>
      </c>
    </row>
    <row r="1027" spans="1:21" s="73" customFormat="1" ht="30" customHeight="1">
      <c r="A1027" s="69" t="s">
        <v>328</v>
      </c>
      <c r="B1027" s="70" t="s">
        <v>3359</v>
      </c>
      <c r="C1027" s="70"/>
      <c r="D1027" s="70"/>
      <c r="E1027" s="70"/>
      <c r="F1027" s="70" t="s">
        <v>32</v>
      </c>
      <c r="G1027" s="70" t="s">
        <v>705</v>
      </c>
      <c r="H1027" s="71" t="s">
        <v>3360</v>
      </c>
      <c r="I1027" s="353" t="s">
        <v>16858</v>
      </c>
      <c r="J1027" s="73" t="s">
        <v>16377</v>
      </c>
      <c r="K1027" s="73" t="s">
        <v>35</v>
      </c>
      <c r="L1027" s="93" t="s">
        <v>36</v>
      </c>
      <c r="M1027" s="76" t="s">
        <v>14484</v>
      </c>
      <c r="N1027" s="93" t="s">
        <v>27</v>
      </c>
      <c r="O1027" s="76" t="s">
        <v>15626</v>
      </c>
      <c r="P1027" s="76">
        <v>1546</v>
      </c>
      <c r="U1027" s="73" t="s">
        <v>16418</v>
      </c>
    </row>
    <row r="1028" spans="1:21" s="73" customFormat="1" ht="30" customHeight="1">
      <c r="A1028" s="69" t="s">
        <v>328</v>
      </c>
      <c r="B1028" s="70" t="s">
        <v>741</v>
      </c>
      <c r="C1028" s="70"/>
      <c r="D1028" s="70"/>
      <c r="E1028" s="70"/>
      <c r="F1028" s="70" t="s">
        <v>32</v>
      </c>
      <c r="G1028" s="70" t="s">
        <v>705</v>
      </c>
      <c r="H1028" s="71" t="s">
        <v>742</v>
      </c>
      <c r="I1028" s="353" t="s">
        <v>16859</v>
      </c>
      <c r="J1028" s="73" t="s">
        <v>16377</v>
      </c>
      <c r="K1028" s="73" t="s">
        <v>35</v>
      </c>
      <c r="L1028" s="93" t="s">
        <v>36</v>
      </c>
      <c r="M1028" s="76" t="s">
        <v>14484</v>
      </c>
      <c r="N1028" s="93" t="s">
        <v>27</v>
      </c>
      <c r="O1028" s="76" t="s">
        <v>15626</v>
      </c>
      <c r="P1028" s="76">
        <v>1250</v>
      </c>
      <c r="U1028" s="73" t="s">
        <v>16418</v>
      </c>
    </row>
    <row r="1029" spans="1:21" s="73" customFormat="1" ht="45" customHeight="1">
      <c r="A1029" s="69" t="s">
        <v>328</v>
      </c>
      <c r="B1029" s="70" t="s">
        <v>2032</v>
      </c>
      <c r="C1029" s="70"/>
      <c r="D1029" s="70"/>
      <c r="E1029" s="70" t="s">
        <v>31</v>
      </c>
      <c r="F1029" s="70" t="s">
        <v>32</v>
      </c>
      <c r="G1029" s="70" t="s">
        <v>33</v>
      </c>
      <c r="H1029" s="71" t="s">
        <v>2033</v>
      </c>
      <c r="I1029" s="76"/>
      <c r="J1029" s="73" t="s">
        <v>16378</v>
      </c>
      <c r="K1029" s="73" t="s">
        <v>35</v>
      </c>
      <c r="L1029" s="93" t="s">
        <v>36</v>
      </c>
      <c r="M1029" s="76" t="s">
        <v>14484</v>
      </c>
      <c r="N1029" s="93" t="s">
        <v>27</v>
      </c>
      <c r="O1029" s="76" t="s">
        <v>15626</v>
      </c>
      <c r="P1029" s="76">
        <v>618</v>
      </c>
      <c r="U1029" s="1" t="s">
        <v>16419</v>
      </c>
    </row>
    <row r="1030" spans="1:21" s="73" customFormat="1" ht="45" customHeight="1">
      <c r="A1030" s="69" t="s">
        <v>328</v>
      </c>
      <c r="B1030" s="70" t="s">
        <v>2034</v>
      </c>
      <c r="C1030" s="70"/>
      <c r="D1030" s="70"/>
      <c r="E1030" s="70" t="s">
        <v>31</v>
      </c>
      <c r="F1030" s="70" t="s">
        <v>32</v>
      </c>
      <c r="G1030" s="70" t="s">
        <v>33</v>
      </c>
      <c r="H1030" s="71" t="s">
        <v>2035</v>
      </c>
      <c r="I1030" s="76"/>
      <c r="J1030" s="73" t="s">
        <v>16378</v>
      </c>
      <c r="K1030" s="73" t="s">
        <v>35</v>
      </c>
      <c r="L1030" s="93" t="s">
        <v>36</v>
      </c>
      <c r="M1030" s="76" t="s">
        <v>14484</v>
      </c>
      <c r="N1030" s="93" t="s">
        <v>27</v>
      </c>
      <c r="O1030" s="76" t="s">
        <v>15626</v>
      </c>
      <c r="P1030" s="76">
        <v>515</v>
      </c>
      <c r="U1030" s="1" t="s">
        <v>16419</v>
      </c>
    </row>
    <row r="1031" spans="1:21" s="73" customFormat="1" ht="15" customHeight="1">
      <c r="A1031" s="69" t="s">
        <v>328</v>
      </c>
      <c r="B1031" s="70" t="s">
        <v>2091</v>
      </c>
      <c r="C1031" s="70"/>
      <c r="D1031" s="70"/>
      <c r="E1031" s="70"/>
      <c r="F1031" s="70" t="s">
        <v>32</v>
      </c>
      <c r="G1031" s="70" t="s">
        <v>71</v>
      </c>
      <c r="H1031" s="71" t="s">
        <v>2092</v>
      </c>
      <c r="I1031" s="353" t="s">
        <v>16860</v>
      </c>
      <c r="J1031" s="73" t="s">
        <v>16377</v>
      </c>
      <c r="K1031" s="73" t="s">
        <v>35</v>
      </c>
      <c r="L1031" s="93" t="s">
        <v>36</v>
      </c>
      <c r="M1031" s="76" t="s">
        <v>14484</v>
      </c>
      <c r="N1031" s="93" t="s">
        <v>27</v>
      </c>
      <c r="O1031" s="76" t="s">
        <v>15626</v>
      </c>
      <c r="P1031" s="76">
        <v>1955</v>
      </c>
      <c r="U1031" s="73" t="s">
        <v>16418</v>
      </c>
    </row>
    <row r="1032" spans="1:21" s="73" customFormat="1" ht="15" customHeight="1">
      <c r="A1032" s="69" t="s">
        <v>328</v>
      </c>
      <c r="B1032" s="70" t="s">
        <v>1709</v>
      </c>
      <c r="C1032" s="70"/>
      <c r="D1032" s="70"/>
      <c r="E1032" s="70"/>
      <c r="F1032" s="70" t="s">
        <v>32</v>
      </c>
      <c r="G1032" s="70" t="s">
        <v>332</v>
      </c>
      <c r="H1032" s="71" t="s">
        <v>1710</v>
      </c>
      <c r="I1032" t="s">
        <v>16382</v>
      </c>
      <c r="J1032" s="73" t="s">
        <v>16378</v>
      </c>
      <c r="K1032" s="73" t="s">
        <v>35</v>
      </c>
      <c r="L1032" s="93" t="s">
        <v>36</v>
      </c>
      <c r="M1032" s="76" t="s">
        <v>14484</v>
      </c>
      <c r="N1032" s="93" t="s">
        <v>27</v>
      </c>
      <c r="O1032" s="76" t="s">
        <v>15626</v>
      </c>
      <c r="P1032" s="76">
        <v>1417</v>
      </c>
      <c r="T1032" s="73" t="s">
        <v>14741</v>
      </c>
      <c r="U1032" s="1" t="s">
        <v>16419</v>
      </c>
    </row>
    <row r="1033" spans="1:21" s="73" customFormat="1" ht="15" customHeight="1">
      <c r="A1033" s="69" t="s">
        <v>328</v>
      </c>
      <c r="B1033" s="70" t="s">
        <v>2040</v>
      </c>
      <c r="C1033" s="70"/>
      <c r="D1033" s="70"/>
      <c r="E1033" s="70"/>
      <c r="F1033" s="70" t="s">
        <v>32</v>
      </c>
      <c r="G1033" s="70" t="s">
        <v>1131</v>
      </c>
      <c r="H1033" s="71" t="s">
        <v>2041</v>
      </c>
      <c r="I1033" s="76"/>
      <c r="J1033" s="73" t="s">
        <v>16378</v>
      </c>
      <c r="K1033" s="73" t="s">
        <v>35</v>
      </c>
      <c r="L1033" s="93" t="s">
        <v>36</v>
      </c>
      <c r="M1033" s="76" t="s">
        <v>14484</v>
      </c>
      <c r="N1033" s="93" t="s">
        <v>27</v>
      </c>
      <c r="O1033" s="76" t="s">
        <v>15626</v>
      </c>
      <c r="P1033" s="76">
        <v>271</v>
      </c>
      <c r="U1033" s="1" t="s">
        <v>16419</v>
      </c>
    </row>
    <row r="1034" spans="1:21" s="73" customFormat="1" ht="15" customHeight="1">
      <c r="A1034" s="69" t="s">
        <v>328</v>
      </c>
      <c r="B1034" s="70" t="s">
        <v>2042</v>
      </c>
      <c r="C1034" s="70"/>
      <c r="D1034" s="70"/>
      <c r="E1034" s="70"/>
      <c r="F1034" s="70" t="s">
        <v>32</v>
      </c>
      <c r="G1034" s="70" t="s">
        <v>1131</v>
      </c>
      <c r="H1034" s="71" t="s">
        <v>2043</v>
      </c>
      <c r="I1034" s="76"/>
      <c r="J1034" s="73" t="s">
        <v>16378</v>
      </c>
      <c r="K1034" s="73" t="s">
        <v>35</v>
      </c>
      <c r="L1034" s="93" t="s">
        <v>36</v>
      </c>
      <c r="M1034" s="76" t="s">
        <v>14484</v>
      </c>
      <c r="N1034" s="93" t="s">
        <v>27</v>
      </c>
      <c r="O1034" s="76" t="s">
        <v>15626</v>
      </c>
      <c r="P1034" s="76">
        <v>307</v>
      </c>
      <c r="U1034" s="1" t="s">
        <v>16419</v>
      </c>
    </row>
    <row r="1035" spans="1:21" s="73" customFormat="1" ht="15" customHeight="1">
      <c r="A1035" s="69" t="s">
        <v>328</v>
      </c>
      <c r="B1035" s="70" t="s">
        <v>2044</v>
      </c>
      <c r="C1035" s="70"/>
      <c r="D1035" s="70"/>
      <c r="E1035" s="70"/>
      <c r="F1035" s="70" t="s">
        <v>32</v>
      </c>
      <c r="G1035" s="70" t="s">
        <v>1131</v>
      </c>
      <c r="H1035" s="71" t="s">
        <v>2045</v>
      </c>
      <c r="I1035" s="76"/>
      <c r="J1035" s="73" t="s">
        <v>16378</v>
      </c>
      <c r="K1035" s="73" t="s">
        <v>35</v>
      </c>
      <c r="L1035" s="93" t="s">
        <v>36</v>
      </c>
      <c r="M1035" s="76" t="s">
        <v>14484</v>
      </c>
      <c r="N1035" s="93" t="s">
        <v>27</v>
      </c>
      <c r="O1035" s="76" t="s">
        <v>15626</v>
      </c>
      <c r="P1035" s="76">
        <v>413</v>
      </c>
      <c r="U1035" s="1" t="s">
        <v>16419</v>
      </c>
    </row>
    <row r="1036" spans="1:21" s="73" customFormat="1" ht="15" customHeight="1">
      <c r="A1036" s="69" t="s">
        <v>328</v>
      </c>
      <c r="B1036" s="70" t="s">
        <v>2046</v>
      </c>
      <c r="C1036" s="70"/>
      <c r="D1036" s="70"/>
      <c r="E1036" s="70"/>
      <c r="F1036" s="70" t="s">
        <v>32</v>
      </c>
      <c r="G1036" s="70" t="s">
        <v>1131</v>
      </c>
      <c r="H1036" s="71" t="s">
        <v>2047</v>
      </c>
      <c r="I1036" s="76"/>
      <c r="J1036" s="73" t="s">
        <v>16378</v>
      </c>
      <c r="K1036" s="73" t="s">
        <v>35</v>
      </c>
      <c r="L1036" s="93" t="s">
        <v>36</v>
      </c>
      <c r="M1036" s="76" t="s">
        <v>14484</v>
      </c>
      <c r="N1036" s="93" t="s">
        <v>27</v>
      </c>
      <c r="O1036" s="76" t="s">
        <v>15626</v>
      </c>
      <c r="P1036" s="76">
        <v>261</v>
      </c>
      <c r="U1036" s="1" t="s">
        <v>16419</v>
      </c>
    </row>
    <row r="1037" spans="1:21" s="73" customFormat="1" ht="15" customHeight="1">
      <c r="A1037" s="69" t="s">
        <v>328</v>
      </c>
      <c r="B1037" s="70" t="s">
        <v>2048</v>
      </c>
      <c r="C1037" s="70"/>
      <c r="D1037" s="70"/>
      <c r="E1037" s="70"/>
      <c r="F1037" s="70" t="s">
        <v>32</v>
      </c>
      <c r="G1037" s="70" t="s">
        <v>401</v>
      </c>
      <c r="H1037" s="71" t="s">
        <v>2049</v>
      </c>
      <c r="I1037" s="76"/>
      <c r="J1037" s="73" t="s">
        <v>16378</v>
      </c>
      <c r="K1037" s="73" t="s">
        <v>35</v>
      </c>
      <c r="L1037" s="93" t="s">
        <v>36</v>
      </c>
      <c r="M1037" s="76" t="s">
        <v>14484</v>
      </c>
      <c r="N1037" s="93" t="s">
        <v>27</v>
      </c>
      <c r="O1037" s="76" t="s">
        <v>15626</v>
      </c>
      <c r="P1037" s="76">
        <v>315</v>
      </c>
      <c r="U1037" s="1" t="s">
        <v>16419</v>
      </c>
    </row>
    <row r="1038" spans="1:21" s="73" customFormat="1" ht="30" customHeight="1">
      <c r="A1038" s="69" t="s">
        <v>328</v>
      </c>
      <c r="B1038" s="70" t="s">
        <v>989</v>
      </c>
      <c r="C1038" s="70"/>
      <c r="D1038" s="70"/>
      <c r="E1038" s="70"/>
      <c r="F1038" s="70" t="s">
        <v>32</v>
      </c>
      <c r="G1038" s="70" t="s">
        <v>71</v>
      </c>
      <c r="H1038" s="71" t="s">
        <v>990</v>
      </c>
      <c r="I1038" s="353" t="s">
        <v>16861</v>
      </c>
      <c r="J1038" s="73" t="s">
        <v>16377</v>
      </c>
      <c r="K1038" s="73" t="s">
        <v>35</v>
      </c>
      <c r="L1038" s="93" t="s">
        <v>36</v>
      </c>
      <c r="M1038" s="76" t="s">
        <v>14484</v>
      </c>
      <c r="N1038" s="93" t="s">
        <v>27</v>
      </c>
      <c r="O1038" s="76" t="s">
        <v>15626</v>
      </c>
      <c r="P1038" s="76">
        <v>518</v>
      </c>
      <c r="U1038" s="73" t="s">
        <v>16418</v>
      </c>
    </row>
    <row r="1039" spans="1:21" s="73" customFormat="1" ht="30" customHeight="1">
      <c r="A1039" s="69" t="s">
        <v>328</v>
      </c>
      <c r="B1039" s="70" t="s">
        <v>2193</v>
      </c>
      <c r="C1039" s="70"/>
      <c r="D1039" s="70"/>
      <c r="E1039" s="70"/>
      <c r="F1039" s="70" t="s">
        <v>32</v>
      </c>
      <c r="G1039" s="70" t="s">
        <v>71</v>
      </c>
      <c r="H1039" s="71" t="s">
        <v>2194</v>
      </c>
      <c r="I1039" s="353" t="s">
        <v>16862</v>
      </c>
      <c r="J1039" s="73" t="s">
        <v>16377</v>
      </c>
      <c r="K1039" s="73" t="s">
        <v>35</v>
      </c>
      <c r="L1039" s="93" t="s">
        <v>36</v>
      </c>
      <c r="M1039" s="76" t="s">
        <v>14484</v>
      </c>
      <c r="N1039" s="93" t="s">
        <v>27</v>
      </c>
      <c r="O1039" s="76" t="s">
        <v>15626</v>
      </c>
      <c r="P1039" s="76">
        <v>429</v>
      </c>
      <c r="U1039" s="73" t="s">
        <v>16418</v>
      </c>
    </row>
    <row r="1040" spans="1:21" s="73" customFormat="1" ht="30" customHeight="1">
      <c r="A1040" s="69" t="s">
        <v>328</v>
      </c>
      <c r="B1040" s="70" t="s">
        <v>2230</v>
      </c>
      <c r="C1040" s="70"/>
      <c r="D1040" s="70"/>
      <c r="E1040" s="70"/>
      <c r="F1040" s="70" t="s">
        <v>32</v>
      </c>
      <c r="G1040" s="70" t="s">
        <v>71</v>
      </c>
      <c r="H1040" s="71" t="s">
        <v>2231</v>
      </c>
      <c r="I1040" s="353" t="s">
        <v>16863</v>
      </c>
      <c r="J1040" s="73" t="s">
        <v>16377</v>
      </c>
      <c r="K1040" s="73" t="s">
        <v>35</v>
      </c>
      <c r="L1040" s="93" t="s">
        <v>36</v>
      </c>
      <c r="M1040" s="76" t="s">
        <v>14484</v>
      </c>
      <c r="N1040" s="93" t="s">
        <v>27</v>
      </c>
      <c r="O1040" s="76" t="s">
        <v>15626</v>
      </c>
      <c r="P1040" s="76">
        <v>11</v>
      </c>
      <c r="U1040" s="73" t="s">
        <v>16418</v>
      </c>
    </row>
    <row r="1041" spans="1:21" s="73" customFormat="1" ht="15" customHeight="1">
      <c r="A1041" s="69" t="s">
        <v>328</v>
      </c>
      <c r="B1041" s="70" t="s">
        <v>2678</v>
      </c>
      <c r="C1041" s="70"/>
      <c r="D1041" s="70"/>
      <c r="E1041" s="70"/>
      <c r="F1041" s="70" t="s">
        <v>32</v>
      </c>
      <c r="G1041" s="70" t="s">
        <v>71</v>
      </c>
      <c r="H1041" s="71" t="s">
        <v>2680</v>
      </c>
      <c r="I1041" s="353" t="s">
        <v>16864</v>
      </c>
      <c r="J1041" s="73" t="s">
        <v>16377</v>
      </c>
      <c r="K1041" s="73" t="s">
        <v>35</v>
      </c>
      <c r="L1041" s="93" t="s">
        <v>36</v>
      </c>
      <c r="M1041" s="76" t="s">
        <v>14484</v>
      </c>
      <c r="N1041" s="93" t="s">
        <v>27</v>
      </c>
      <c r="O1041" s="76" t="s">
        <v>15626</v>
      </c>
      <c r="P1041" s="76">
        <v>486</v>
      </c>
      <c r="U1041" s="73" t="s">
        <v>16418</v>
      </c>
    </row>
    <row r="1042" spans="1:21" s="73" customFormat="1" ht="15" customHeight="1">
      <c r="A1042" s="69" t="s">
        <v>328</v>
      </c>
      <c r="B1042" s="70" t="s">
        <v>2687</v>
      </c>
      <c r="C1042" s="70"/>
      <c r="D1042" s="70"/>
      <c r="E1042" s="70"/>
      <c r="F1042" s="70" t="s">
        <v>32</v>
      </c>
      <c r="G1042" s="70" t="s">
        <v>71</v>
      </c>
      <c r="H1042" s="71" t="s">
        <v>2688</v>
      </c>
      <c r="I1042" s="449" t="s">
        <v>16865</v>
      </c>
      <c r="J1042" s="73" t="s">
        <v>16377</v>
      </c>
      <c r="K1042" s="73" t="s">
        <v>35</v>
      </c>
      <c r="L1042" s="93" t="s">
        <v>36</v>
      </c>
      <c r="M1042" s="76" t="s">
        <v>14484</v>
      </c>
      <c r="N1042" s="93" t="s">
        <v>27</v>
      </c>
      <c r="O1042" s="76" t="s">
        <v>15626</v>
      </c>
      <c r="P1042" s="76">
        <v>470</v>
      </c>
      <c r="T1042" s="73" t="s">
        <v>14741</v>
      </c>
      <c r="U1042" s="73" t="s">
        <v>16418</v>
      </c>
    </row>
    <row r="1043" spans="1:21" s="73" customFormat="1" ht="15" customHeight="1">
      <c r="A1043" s="69" t="s">
        <v>328</v>
      </c>
      <c r="B1043" s="70" t="s">
        <v>2058</v>
      </c>
      <c r="C1043" s="70"/>
      <c r="D1043" s="70"/>
      <c r="E1043" s="70"/>
      <c r="F1043" s="70" t="s">
        <v>32</v>
      </c>
      <c r="G1043" s="70" t="s">
        <v>332</v>
      </c>
      <c r="H1043" s="71" t="s">
        <v>2059</v>
      </c>
      <c r="I1043" s="76"/>
      <c r="J1043" s="73" t="s">
        <v>16378</v>
      </c>
      <c r="K1043" s="73" t="s">
        <v>35</v>
      </c>
      <c r="L1043" s="93" t="s">
        <v>36</v>
      </c>
      <c r="M1043" s="76" t="s">
        <v>14484</v>
      </c>
      <c r="N1043" s="93" t="s">
        <v>27</v>
      </c>
      <c r="O1043" s="76" t="s">
        <v>15626</v>
      </c>
      <c r="P1043" s="76">
        <v>5298</v>
      </c>
      <c r="U1043" s="1" t="s">
        <v>16419</v>
      </c>
    </row>
    <row r="1044" spans="1:21" s="73" customFormat="1" ht="15" customHeight="1">
      <c r="A1044" s="69" t="s">
        <v>328</v>
      </c>
      <c r="B1044" s="70" t="s">
        <v>2060</v>
      </c>
      <c r="C1044" s="70"/>
      <c r="D1044" s="70"/>
      <c r="E1044" s="70"/>
      <c r="F1044" s="70" t="s">
        <v>32</v>
      </c>
      <c r="G1044" s="70" t="s">
        <v>66</v>
      </c>
      <c r="H1044" s="71" t="s">
        <v>2061</v>
      </c>
      <c r="I1044" s="76"/>
      <c r="J1044" s="73" t="s">
        <v>16378</v>
      </c>
      <c r="K1044" s="73" t="s">
        <v>35</v>
      </c>
      <c r="L1044" s="93" t="s">
        <v>36</v>
      </c>
      <c r="M1044" s="76" t="s">
        <v>14484</v>
      </c>
      <c r="N1044" s="93" t="s">
        <v>27</v>
      </c>
      <c r="O1044" s="76" t="s">
        <v>15626</v>
      </c>
      <c r="P1044" s="76">
        <v>3206</v>
      </c>
      <c r="U1044" s="1" t="s">
        <v>16419</v>
      </c>
    </row>
    <row r="1045" spans="1:21" s="73" customFormat="1" ht="30" customHeight="1">
      <c r="A1045" s="69" t="s">
        <v>328</v>
      </c>
      <c r="B1045" s="70" t="s">
        <v>2062</v>
      </c>
      <c r="C1045" s="70"/>
      <c r="D1045" s="70"/>
      <c r="E1045" s="70"/>
      <c r="F1045" s="70" t="s">
        <v>32</v>
      </c>
      <c r="G1045" s="70" t="s">
        <v>570</v>
      </c>
      <c r="H1045" s="71" t="s">
        <v>2063</v>
      </c>
      <c r="I1045" s="76"/>
      <c r="J1045" s="73" t="s">
        <v>16378</v>
      </c>
      <c r="K1045" s="73" t="s">
        <v>35</v>
      </c>
      <c r="L1045" s="93" t="s">
        <v>36</v>
      </c>
      <c r="M1045" s="76" t="s">
        <v>14484</v>
      </c>
      <c r="N1045" s="93" t="s">
        <v>27</v>
      </c>
      <c r="O1045" s="76" t="s">
        <v>15626</v>
      </c>
      <c r="P1045" s="76">
        <v>536</v>
      </c>
      <c r="U1045" s="1" t="s">
        <v>16419</v>
      </c>
    </row>
    <row r="1046" spans="1:21" s="73" customFormat="1" ht="15" customHeight="1">
      <c r="A1046" s="69" t="s">
        <v>328</v>
      </c>
      <c r="B1046" s="70" t="s">
        <v>2689</v>
      </c>
      <c r="C1046" s="70"/>
      <c r="D1046" s="70"/>
      <c r="E1046" s="70"/>
      <c r="F1046" s="70" t="s">
        <v>32</v>
      </c>
      <c r="G1046" s="70" t="s">
        <v>71</v>
      </c>
      <c r="H1046" s="71" t="s">
        <v>2690</v>
      </c>
      <c r="I1046" s="353" t="s">
        <v>16866</v>
      </c>
      <c r="J1046" s="73" t="s">
        <v>16377</v>
      </c>
      <c r="K1046" s="73" t="s">
        <v>35</v>
      </c>
      <c r="L1046" s="93" t="s">
        <v>36</v>
      </c>
      <c r="M1046" s="76" t="s">
        <v>14484</v>
      </c>
      <c r="N1046" s="93" t="s">
        <v>27</v>
      </c>
      <c r="O1046" s="76" t="s">
        <v>15626</v>
      </c>
      <c r="P1046" s="76">
        <v>635</v>
      </c>
      <c r="U1046" s="73" t="s">
        <v>16418</v>
      </c>
    </row>
    <row r="1047" spans="1:21" s="73" customFormat="1" ht="30" customHeight="1">
      <c r="A1047" s="69" t="s">
        <v>328</v>
      </c>
      <c r="B1047" s="70" t="s">
        <v>2331</v>
      </c>
      <c r="C1047" s="70"/>
      <c r="D1047" s="70"/>
      <c r="E1047" s="70"/>
      <c r="F1047" s="70" t="s">
        <v>32</v>
      </c>
      <c r="G1047" s="70" t="s">
        <v>71</v>
      </c>
      <c r="H1047" s="71" t="s">
        <v>2332</v>
      </c>
      <c r="I1047" s="353" t="s">
        <v>16867</v>
      </c>
      <c r="J1047" s="73" t="s">
        <v>16377</v>
      </c>
      <c r="K1047" s="73" t="s">
        <v>35</v>
      </c>
      <c r="L1047" s="93" t="s">
        <v>36</v>
      </c>
      <c r="M1047" s="76" t="s">
        <v>14484</v>
      </c>
      <c r="N1047" s="93" t="s">
        <v>27</v>
      </c>
      <c r="O1047" s="76" t="s">
        <v>15626</v>
      </c>
      <c r="P1047" s="76">
        <v>410</v>
      </c>
      <c r="U1047" s="73" t="s">
        <v>16418</v>
      </c>
    </row>
    <row r="1048" spans="1:21" s="73" customFormat="1" ht="15" customHeight="1">
      <c r="A1048" s="69" t="s">
        <v>328</v>
      </c>
      <c r="B1048" s="70" t="s">
        <v>2067</v>
      </c>
      <c r="C1048" s="70"/>
      <c r="D1048" s="70"/>
      <c r="E1048" s="70"/>
      <c r="F1048" s="70" t="s">
        <v>32</v>
      </c>
      <c r="G1048" s="70"/>
      <c r="H1048" s="71" t="s">
        <v>2068</v>
      </c>
      <c r="I1048" s="76" t="s">
        <v>14970</v>
      </c>
      <c r="J1048" s="134"/>
      <c r="K1048" s="123" t="s">
        <v>44</v>
      </c>
      <c r="L1048" s="93" t="s">
        <v>36</v>
      </c>
      <c r="M1048" s="76" t="s">
        <v>37</v>
      </c>
      <c r="N1048" s="93" t="s">
        <v>27</v>
      </c>
      <c r="O1048" s="76" t="s">
        <v>15626</v>
      </c>
      <c r="P1048" s="76">
        <v>1733</v>
      </c>
    </row>
    <row r="1049" spans="1:21" s="73" customFormat="1" ht="15" customHeight="1">
      <c r="A1049" s="69" t="s">
        <v>328</v>
      </c>
      <c r="B1049" s="70" t="s">
        <v>2069</v>
      </c>
      <c r="C1049" s="70"/>
      <c r="D1049" s="70" t="s">
        <v>2070</v>
      </c>
      <c r="E1049" s="70" t="s">
        <v>428</v>
      </c>
      <c r="F1049" s="70" t="s">
        <v>32</v>
      </c>
      <c r="G1049" s="70" t="s">
        <v>2071</v>
      </c>
      <c r="H1049" s="71" t="s">
        <v>2072</v>
      </c>
      <c r="I1049" s="76" t="s">
        <v>15529</v>
      </c>
      <c r="J1049" s="134"/>
      <c r="K1049" s="123" t="s">
        <v>44</v>
      </c>
      <c r="L1049" s="93" t="s">
        <v>36</v>
      </c>
      <c r="M1049" s="76" t="s">
        <v>37</v>
      </c>
      <c r="N1049" s="93" t="s">
        <v>27</v>
      </c>
      <c r="O1049" s="76" t="s">
        <v>15626</v>
      </c>
      <c r="P1049" s="76">
        <v>1028</v>
      </c>
      <c r="Q1049" s="1">
        <v>1</v>
      </c>
    </row>
    <row r="1050" spans="1:21" s="73" customFormat="1" ht="15" customHeight="1">
      <c r="A1050" s="69" t="s">
        <v>328</v>
      </c>
      <c r="B1050" s="70" t="s">
        <v>2069</v>
      </c>
      <c r="C1050" s="70"/>
      <c r="D1050" s="70" t="s">
        <v>427</v>
      </c>
      <c r="E1050" s="70" t="s">
        <v>428</v>
      </c>
      <c r="F1050" s="70" t="s">
        <v>32</v>
      </c>
      <c r="G1050" s="70" t="s">
        <v>427</v>
      </c>
      <c r="H1050" s="71" t="s">
        <v>2073</v>
      </c>
      <c r="I1050" s="76" t="s">
        <v>15541</v>
      </c>
      <c r="J1050" s="134"/>
      <c r="K1050" s="123" t="s">
        <v>44</v>
      </c>
      <c r="L1050" s="93" t="s">
        <v>36</v>
      </c>
      <c r="M1050" s="76" t="s">
        <v>37</v>
      </c>
      <c r="N1050" s="93" t="s">
        <v>27</v>
      </c>
      <c r="O1050" s="76" t="s">
        <v>15626</v>
      </c>
      <c r="P1050" s="76">
        <v>200</v>
      </c>
    </row>
    <row r="1051" spans="1:21" s="73" customFormat="1" ht="15" customHeight="1">
      <c r="A1051" s="69" t="s">
        <v>328</v>
      </c>
      <c r="B1051" s="70" t="s">
        <v>2069</v>
      </c>
      <c r="C1051" s="70"/>
      <c r="D1051" s="70" t="s">
        <v>427</v>
      </c>
      <c r="E1051" s="70" t="s">
        <v>428</v>
      </c>
      <c r="F1051" s="70" t="s">
        <v>32</v>
      </c>
      <c r="G1051" s="70" t="s">
        <v>427</v>
      </c>
      <c r="H1051" s="71" t="s">
        <v>2074</v>
      </c>
      <c r="I1051" s="76" t="s">
        <v>15526</v>
      </c>
      <c r="J1051" s="134"/>
      <c r="K1051" s="123" t="s">
        <v>44</v>
      </c>
      <c r="L1051" s="93" t="s">
        <v>36</v>
      </c>
      <c r="M1051" s="76" t="s">
        <v>37</v>
      </c>
      <c r="N1051" s="93" t="s">
        <v>27</v>
      </c>
      <c r="O1051" s="76" t="s">
        <v>15626</v>
      </c>
      <c r="P1051" s="76">
        <v>300</v>
      </c>
      <c r="Q1051" s="1">
        <v>1</v>
      </c>
    </row>
    <row r="1052" spans="1:21" s="73" customFormat="1" ht="15" customHeight="1">
      <c r="A1052" s="69" t="s">
        <v>328</v>
      </c>
      <c r="B1052" s="70" t="s">
        <v>2069</v>
      </c>
      <c r="C1052" s="70"/>
      <c r="D1052" s="70"/>
      <c r="E1052" s="70"/>
      <c r="F1052" s="70" t="s">
        <v>32</v>
      </c>
      <c r="G1052" s="70" t="s">
        <v>1210</v>
      </c>
      <c r="H1052" s="71" t="s">
        <v>2075</v>
      </c>
      <c r="I1052" s="76"/>
      <c r="J1052" s="73" t="s">
        <v>16378</v>
      </c>
      <c r="K1052" s="73" t="s">
        <v>35</v>
      </c>
      <c r="L1052" s="93" t="s">
        <v>36</v>
      </c>
      <c r="M1052" s="76" t="s">
        <v>14484</v>
      </c>
      <c r="N1052" s="93" t="s">
        <v>27</v>
      </c>
      <c r="O1052" s="76" t="s">
        <v>15626</v>
      </c>
      <c r="P1052" s="76">
        <v>352</v>
      </c>
      <c r="U1052" s="1" t="s">
        <v>16419</v>
      </c>
    </row>
    <row r="1053" spans="1:21" s="73" customFormat="1" ht="30" customHeight="1">
      <c r="A1053" s="69" t="s">
        <v>328</v>
      </c>
      <c r="B1053" s="70" t="s">
        <v>2069</v>
      </c>
      <c r="C1053" s="70"/>
      <c r="D1053" s="70"/>
      <c r="E1053" s="70"/>
      <c r="F1053" s="70" t="s">
        <v>32</v>
      </c>
      <c r="G1053" s="70" t="s">
        <v>757</v>
      </c>
      <c r="H1053" s="71" t="s">
        <v>2076</v>
      </c>
      <c r="I1053" s="76"/>
      <c r="J1053" s="73" t="s">
        <v>16378</v>
      </c>
      <c r="K1053" s="73" t="s">
        <v>35</v>
      </c>
      <c r="L1053" s="93" t="s">
        <v>36</v>
      </c>
      <c r="M1053" s="76" t="s">
        <v>14484</v>
      </c>
      <c r="N1053" s="93" t="s">
        <v>27</v>
      </c>
      <c r="O1053" s="76" t="s">
        <v>15626</v>
      </c>
      <c r="P1053" s="76">
        <v>12</v>
      </c>
      <c r="U1053" s="1" t="s">
        <v>16419</v>
      </c>
    </row>
    <row r="1054" spans="1:21" s="73" customFormat="1" ht="15" customHeight="1">
      <c r="A1054" s="69" t="s">
        <v>161</v>
      </c>
      <c r="B1054" s="70" t="s">
        <v>315</v>
      </c>
      <c r="C1054" s="70"/>
      <c r="D1054" s="70"/>
      <c r="E1054" s="70"/>
      <c r="F1054" s="70" t="s">
        <v>32</v>
      </c>
      <c r="G1054" s="70"/>
      <c r="H1054" s="71" t="s">
        <v>316</v>
      </c>
      <c r="I1054" s="319" t="s">
        <v>16488</v>
      </c>
      <c r="K1054" s="73" t="s">
        <v>93</v>
      </c>
      <c r="L1054" s="92" t="s">
        <v>36</v>
      </c>
      <c r="M1054" s="76" t="s">
        <v>14484</v>
      </c>
      <c r="N1054" s="93" t="s">
        <v>27</v>
      </c>
      <c r="O1054" s="76" t="s">
        <v>15626</v>
      </c>
      <c r="P1054" s="76">
        <v>91</v>
      </c>
    </row>
    <row r="1055" spans="1:21" s="73" customFormat="1" ht="15" customHeight="1">
      <c r="A1055" s="69" t="s">
        <v>328</v>
      </c>
      <c r="B1055" s="70" t="s">
        <v>2079</v>
      </c>
      <c r="C1055" s="70"/>
      <c r="D1055" s="70"/>
      <c r="E1055" s="70"/>
      <c r="F1055" s="70" t="s">
        <v>32</v>
      </c>
      <c r="G1055" s="70"/>
      <c r="H1055" s="146" t="s">
        <v>2080</v>
      </c>
      <c r="I1055" s="76"/>
      <c r="K1055" s="73" t="s">
        <v>14487</v>
      </c>
      <c r="L1055" s="93" t="s">
        <v>124</v>
      </c>
      <c r="M1055" s="76" t="s">
        <v>15636</v>
      </c>
      <c r="N1055" s="93" t="s">
        <v>27</v>
      </c>
      <c r="O1055" s="76" t="s">
        <v>15626</v>
      </c>
      <c r="P1055" s="76">
        <v>1620</v>
      </c>
    </row>
    <row r="1056" spans="1:21" s="73" customFormat="1" ht="15" customHeight="1">
      <c r="A1056" s="69" t="s">
        <v>328</v>
      </c>
      <c r="B1056" s="70" t="s">
        <v>2081</v>
      </c>
      <c r="C1056" s="70"/>
      <c r="D1056" s="70"/>
      <c r="E1056" s="70"/>
      <c r="F1056" s="70"/>
      <c r="G1056" s="70"/>
      <c r="H1056" s="71" t="s">
        <v>2082</v>
      </c>
      <c r="I1056" s="76"/>
      <c r="K1056" s="73" t="s">
        <v>14487</v>
      </c>
      <c r="L1056" s="93" t="s">
        <v>124</v>
      </c>
      <c r="M1056" s="76" t="s">
        <v>15636</v>
      </c>
      <c r="N1056" s="93" t="s">
        <v>27</v>
      </c>
      <c r="O1056" s="76" t="s">
        <v>15626</v>
      </c>
      <c r="P1056" s="76">
        <v>741</v>
      </c>
    </row>
    <row r="1057" spans="1:21" s="73" customFormat="1" ht="15" customHeight="1">
      <c r="A1057" s="69" t="s">
        <v>328</v>
      </c>
      <c r="B1057" s="70" t="s">
        <v>2083</v>
      </c>
      <c r="C1057" s="70"/>
      <c r="D1057" s="70"/>
      <c r="E1057" s="70"/>
      <c r="F1057" s="70" t="s">
        <v>32</v>
      </c>
      <c r="G1057" s="70"/>
      <c r="H1057" s="71" t="s">
        <v>2084</v>
      </c>
      <c r="I1057" s="76" t="s">
        <v>15525</v>
      </c>
      <c r="J1057" s="134"/>
      <c r="K1057" s="123" t="s">
        <v>44</v>
      </c>
      <c r="L1057" s="93" t="s">
        <v>36</v>
      </c>
      <c r="M1057" s="76" t="s">
        <v>37</v>
      </c>
      <c r="N1057" s="93" t="s">
        <v>27</v>
      </c>
      <c r="O1057" s="76" t="s">
        <v>15626</v>
      </c>
      <c r="P1057" s="76">
        <v>159</v>
      </c>
      <c r="Q1057" s="1">
        <v>1</v>
      </c>
    </row>
    <row r="1058" spans="1:21" s="73" customFormat="1" ht="15" customHeight="1">
      <c r="A1058" s="69" t="s">
        <v>328</v>
      </c>
      <c r="B1058" s="70" t="s">
        <v>2085</v>
      </c>
      <c r="C1058" s="70"/>
      <c r="D1058" s="70"/>
      <c r="E1058" s="70"/>
      <c r="F1058" s="70" t="s">
        <v>32</v>
      </c>
      <c r="G1058" s="70"/>
      <c r="H1058" s="141" t="s">
        <v>2086</v>
      </c>
      <c r="I1058" s="76" t="s">
        <v>14884</v>
      </c>
      <c r="J1058" s="134"/>
      <c r="K1058" s="123" t="s">
        <v>44</v>
      </c>
      <c r="L1058" s="93" t="s">
        <v>36</v>
      </c>
      <c r="M1058" s="76" t="s">
        <v>37</v>
      </c>
      <c r="N1058" s="93" t="s">
        <v>27</v>
      </c>
      <c r="O1058" s="76" t="s">
        <v>15626</v>
      </c>
      <c r="P1058" s="76">
        <v>219</v>
      </c>
    </row>
    <row r="1059" spans="1:21" s="73" customFormat="1" ht="30" customHeight="1">
      <c r="A1059" s="69" t="s">
        <v>328</v>
      </c>
      <c r="B1059" s="70" t="s">
        <v>2087</v>
      </c>
      <c r="C1059" s="70"/>
      <c r="D1059" s="70" t="s">
        <v>427</v>
      </c>
      <c r="E1059" s="70" t="s">
        <v>428</v>
      </c>
      <c r="F1059" s="70" t="s">
        <v>32</v>
      </c>
      <c r="G1059" s="70" t="s">
        <v>427</v>
      </c>
      <c r="H1059" s="71" t="s">
        <v>2088</v>
      </c>
      <c r="I1059" s="76" t="s">
        <v>15542</v>
      </c>
      <c r="J1059" s="134"/>
      <c r="K1059" s="123" t="s">
        <v>44</v>
      </c>
      <c r="L1059" s="93" t="s">
        <v>36</v>
      </c>
      <c r="M1059" s="76" t="s">
        <v>37</v>
      </c>
      <c r="N1059" s="93" t="s">
        <v>27</v>
      </c>
      <c r="O1059" s="76" t="s">
        <v>15626</v>
      </c>
      <c r="P1059" s="76">
        <v>252</v>
      </c>
    </row>
    <row r="1060" spans="1:21" s="73" customFormat="1" ht="15" customHeight="1">
      <c r="A1060" s="69" t="s">
        <v>328</v>
      </c>
      <c r="B1060" s="70" t="s">
        <v>3825</v>
      </c>
      <c r="C1060" s="70"/>
      <c r="D1060" s="70"/>
      <c r="E1060" s="70"/>
      <c r="F1060" s="70" t="s">
        <v>32</v>
      </c>
      <c r="G1060" s="70" t="s">
        <v>71</v>
      </c>
      <c r="H1060" s="71" t="s">
        <v>3826</v>
      </c>
      <c r="I1060" s="353" t="s">
        <v>16868</v>
      </c>
      <c r="J1060" s="73" t="s">
        <v>16377</v>
      </c>
      <c r="K1060" s="73" t="s">
        <v>35</v>
      </c>
      <c r="L1060" s="93" t="s">
        <v>36</v>
      </c>
      <c r="M1060" s="76" t="s">
        <v>14484</v>
      </c>
      <c r="N1060" s="93" t="s">
        <v>27</v>
      </c>
      <c r="O1060" s="76" t="s">
        <v>15626</v>
      </c>
      <c r="P1060" s="76">
        <v>637</v>
      </c>
      <c r="U1060" s="73" t="s">
        <v>16418</v>
      </c>
    </row>
    <row r="1061" spans="1:21" s="73" customFormat="1" ht="30" customHeight="1">
      <c r="A1061" s="69" t="s">
        <v>328</v>
      </c>
      <c r="B1061" s="70" t="s">
        <v>2691</v>
      </c>
      <c r="C1061" s="70"/>
      <c r="D1061" s="70"/>
      <c r="E1061" s="70"/>
      <c r="F1061" s="70" t="s">
        <v>32</v>
      </c>
      <c r="G1061" s="70" t="s">
        <v>71</v>
      </c>
      <c r="H1061" s="71" t="s">
        <v>2692</v>
      </c>
      <c r="I1061" s="353" t="s">
        <v>16869</v>
      </c>
      <c r="J1061" s="73" t="s">
        <v>16377</v>
      </c>
      <c r="K1061" s="73" t="s">
        <v>35</v>
      </c>
      <c r="L1061" s="93" t="s">
        <v>36</v>
      </c>
      <c r="M1061" s="76" t="s">
        <v>14484</v>
      </c>
      <c r="N1061" s="93" t="s">
        <v>27</v>
      </c>
      <c r="O1061" s="76" t="s">
        <v>15626</v>
      </c>
      <c r="P1061" s="76">
        <v>320</v>
      </c>
      <c r="U1061" s="73" t="s">
        <v>16418</v>
      </c>
    </row>
    <row r="1062" spans="1:21" s="73" customFormat="1" ht="15" customHeight="1">
      <c r="A1062" s="69" t="s">
        <v>328</v>
      </c>
      <c r="B1062" s="70" t="s">
        <v>2693</v>
      </c>
      <c r="C1062" s="70"/>
      <c r="D1062" s="70"/>
      <c r="E1062" s="70"/>
      <c r="F1062" s="70" t="s">
        <v>32</v>
      </c>
      <c r="G1062" s="70" t="s">
        <v>71</v>
      </c>
      <c r="H1062" s="71" t="s">
        <v>2694</v>
      </c>
      <c r="I1062" s="449" t="s">
        <v>16870</v>
      </c>
      <c r="J1062" s="73" t="s">
        <v>16377</v>
      </c>
      <c r="K1062" s="73" t="s">
        <v>35</v>
      </c>
      <c r="L1062" s="93" t="s">
        <v>36</v>
      </c>
      <c r="M1062" s="76" t="s">
        <v>14484</v>
      </c>
      <c r="N1062" s="93" t="s">
        <v>27</v>
      </c>
      <c r="O1062" s="76" t="s">
        <v>15626</v>
      </c>
      <c r="P1062" s="76">
        <v>870</v>
      </c>
      <c r="T1062" s="73" t="s">
        <v>14741</v>
      </c>
      <c r="U1062" s="73" t="s">
        <v>16418</v>
      </c>
    </row>
    <row r="1063" spans="1:21" s="73" customFormat="1" ht="15" customHeight="1">
      <c r="A1063" s="69" t="s">
        <v>328</v>
      </c>
      <c r="B1063" s="70" t="s">
        <v>2095</v>
      </c>
      <c r="C1063" s="70"/>
      <c r="D1063" s="70"/>
      <c r="E1063" s="70"/>
      <c r="F1063" s="70" t="s">
        <v>32</v>
      </c>
      <c r="G1063" s="70"/>
      <c r="H1063" s="71" t="s">
        <v>2096</v>
      </c>
      <c r="I1063" s="76" t="s">
        <v>14757</v>
      </c>
      <c r="J1063" s="134"/>
      <c r="K1063" s="123" t="s">
        <v>44</v>
      </c>
      <c r="L1063" s="93" t="s">
        <v>36</v>
      </c>
      <c r="M1063" s="76" t="s">
        <v>37</v>
      </c>
      <c r="N1063" s="93" t="s">
        <v>27</v>
      </c>
      <c r="O1063" s="76" t="s">
        <v>15626</v>
      </c>
      <c r="P1063" s="76">
        <v>127</v>
      </c>
      <c r="Q1063" s="1">
        <v>1</v>
      </c>
    </row>
    <row r="1064" spans="1:21" s="73" customFormat="1" ht="15" customHeight="1">
      <c r="A1064" s="69" t="s">
        <v>328</v>
      </c>
      <c r="B1064" s="70" t="s">
        <v>2097</v>
      </c>
      <c r="C1064" s="70"/>
      <c r="D1064" s="70"/>
      <c r="E1064" s="70"/>
      <c r="F1064" s="70" t="s">
        <v>32</v>
      </c>
      <c r="G1064" s="70"/>
      <c r="H1064" s="71" t="s">
        <v>2098</v>
      </c>
      <c r="I1064" s="76" t="s">
        <v>14758</v>
      </c>
      <c r="J1064" s="134"/>
      <c r="K1064" s="123" t="s">
        <v>44</v>
      </c>
      <c r="L1064" s="93" t="s">
        <v>36</v>
      </c>
      <c r="M1064" s="76" t="s">
        <v>37</v>
      </c>
      <c r="N1064" s="93" t="s">
        <v>27</v>
      </c>
      <c r="O1064" s="76" t="s">
        <v>15626</v>
      </c>
      <c r="P1064" s="76">
        <v>125</v>
      </c>
      <c r="Q1064" s="1">
        <v>1</v>
      </c>
    </row>
    <row r="1065" spans="1:21" s="73" customFormat="1" ht="15" customHeight="1">
      <c r="A1065" s="69" t="s">
        <v>328</v>
      </c>
      <c r="B1065" s="70" t="s">
        <v>2099</v>
      </c>
      <c r="C1065" s="70"/>
      <c r="D1065" s="70"/>
      <c r="E1065" s="70"/>
      <c r="F1065" s="70" t="s">
        <v>32</v>
      </c>
      <c r="G1065" s="70"/>
      <c r="H1065" s="71" t="s">
        <v>2100</v>
      </c>
      <c r="I1065" s="76" t="s">
        <v>14759</v>
      </c>
      <c r="J1065" s="134"/>
      <c r="K1065" s="123" t="s">
        <v>44</v>
      </c>
      <c r="L1065" s="93" t="s">
        <v>36</v>
      </c>
      <c r="M1065" s="76" t="s">
        <v>37</v>
      </c>
      <c r="N1065" s="93" t="s">
        <v>27</v>
      </c>
      <c r="O1065" s="76" t="s">
        <v>15626</v>
      </c>
      <c r="P1065" s="76">
        <v>53</v>
      </c>
      <c r="Q1065" s="1">
        <v>1</v>
      </c>
    </row>
    <row r="1066" spans="1:21" s="73" customFormat="1" ht="45" customHeight="1">
      <c r="A1066" s="69" t="s">
        <v>328</v>
      </c>
      <c r="B1066" s="70" t="s">
        <v>2101</v>
      </c>
      <c r="C1066" s="70"/>
      <c r="D1066" s="70" t="s">
        <v>2102</v>
      </c>
      <c r="E1066" s="70"/>
      <c r="F1066" s="70" t="s">
        <v>32</v>
      </c>
      <c r="G1066" s="70"/>
      <c r="H1066" s="71" t="s">
        <v>2103</v>
      </c>
      <c r="I1066" s="76"/>
      <c r="J1066" s="73" t="s">
        <v>16378</v>
      </c>
      <c r="K1066" s="73" t="s">
        <v>35</v>
      </c>
      <c r="L1066" s="93" t="s">
        <v>36</v>
      </c>
      <c r="M1066" s="76" t="s">
        <v>14484</v>
      </c>
      <c r="N1066" s="93" t="s">
        <v>27</v>
      </c>
      <c r="O1066" s="76" t="s">
        <v>15626</v>
      </c>
      <c r="P1066" s="76"/>
      <c r="U1066" s="1" t="s">
        <v>16419</v>
      </c>
    </row>
    <row r="1067" spans="1:21" s="73" customFormat="1" ht="15" customHeight="1">
      <c r="A1067" s="69" t="s">
        <v>328</v>
      </c>
      <c r="B1067" s="70" t="s">
        <v>2101</v>
      </c>
      <c r="C1067" s="70"/>
      <c r="D1067" s="70"/>
      <c r="E1067" s="70"/>
      <c r="F1067" s="70" t="s">
        <v>32</v>
      </c>
      <c r="G1067" s="70" t="s">
        <v>1717</v>
      </c>
      <c r="H1067" s="71" t="s">
        <v>2104</v>
      </c>
      <c r="I1067" s="76"/>
      <c r="J1067" s="73" t="s">
        <v>16378</v>
      </c>
      <c r="K1067" s="73" t="s">
        <v>35</v>
      </c>
      <c r="L1067" s="93" t="s">
        <v>36</v>
      </c>
      <c r="M1067" s="76" t="s">
        <v>14484</v>
      </c>
      <c r="N1067" s="93" t="s">
        <v>27</v>
      </c>
      <c r="O1067" s="76" t="s">
        <v>15626</v>
      </c>
      <c r="P1067" s="76"/>
      <c r="U1067" s="1" t="s">
        <v>16419</v>
      </c>
    </row>
    <row r="1068" spans="1:21" s="73" customFormat="1" ht="15" customHeight="1">
      <c r="A1068" s="69" t="s">
        <v>328</v>
      </c>
      <c r="B1068" s="70" t="s">
        <v>2105</v>
      </c>
      <c r="C1068" s="70"/>
      <c r="D1068" s="70"/>
      <c r="E1068" s="70"/>
      <c r="F1068" s="70" t="s">
        <v>32</v>
      </c>
      <c r="G1068" s="70" t="s">
        <v>547</v>
      </c>
      <c r="H1068" s="71" t="s">
        <v>2106</v>
      </c>
      <c r="I1068" s="76"/>
      <c r="J1068" s="73" t="s">
        <v>16378</v>
      </c>
      <c r="K1068" s="73" t="s">
        <v>35</v>
      </c>
      <c r="L1068" s="93" t="s">
        <v>36</v>
      </c>
      <c r="M1068" s="76" t="s">
        <v>14484</v>
      </c>
      <c r="N1068" s="93" t="s">
        <v>22</v>
      </c>
      <c r="O1068" s="76" t="s">
        <v>15626</v>
      </c>
      <c r="P1068" s="76">
        <v>3867</v>
      </c>
      <c r="U1068" s="1" t="s">
        <v>16419</v>
      </c>
    </row>
    <row r="1069" spans="1:21" s="73" customFormat="1" ht="15" customHeight="1">
      <c r="A1069" s="69" t="s">
        <v>328</v>
      </c>
      <c r="B1069" s="70" t="s">
        <v>2107</v>
      </c>
      <c r="C1069" s="70"/>
      <c r="D1069" s="70"/>
      <c r="E1069" s="70"/>
      <c r="F1069" s="70"/>
      <c r="G1069" s="70"/>
      <c r="H1069" s="71" t="s">
        <v>2108</v>
      </c>
      <c r="I1069" s="76"/>
      <c r="K1069" s="73" t="s">
        <v>20</v>
      </c>
      <c r="L1069" s="93" t="s">
        <v>124</v>
      </c>
      <c r="M1069" s="76" t="s">
        <v>15750</v>
      </c>
      <c r="N1069" s="93" t="s">
        <v>27</v>
      </c>
      <c r="O1069" s="76" t="s">
        <v>15626</v>
      </c>
      <c r="P1069" s="76"/>
    </row>
    <row r="1070" spans="1:21" s="73" customFormat="1" ht="15" customHeight="1">
      <c r="A1070" s="69" t="s">
        <v>328</v>
      </c>
      <c r="B1070" s="70" t="s">
        <v>2695</v>
      </c>
      <c r="C1070" s="70"/>
      <c r="D1070" s="70"/>
      <c r="E1070" s="70"/>
      <c r="F1070" s="70" t="s">
        <v>32</v>
      </c>
      <c r="G1070" s="70" t="s">
        <v>71</v>
      </c>
      <c r="H1070" s="71" t="s">
        <v>2696</v>
      </c>
      <c r="I1070" s="353" t="s">
        <v>16871</v>
      </c>
      <c r="J1070" s="73" t="s">
        <v>16377</v>
      </c>
      <c r="K1070" s="73" t="s">
        <v>35</v>
      </c>
      <c r="L1070" s="93" t="s">
        <v>36</v>
      </c>
      <c r="M1070" s="76" t="s">
        <v>14484</v>
      </c>
      <c r="N1070" s="93" t="s">
        <v>27</v>
      </c>
      <c r="O1070" s="76" t="s">
        <v>15626</v>
      </c>
      <c r="P1070" s="76">
        <v>1004</v>
      </c>
      <c r="U1070" s="73" t="s">
        <v>16418</v>
      </c>
    </row>
    <row r="1071" spans="1:21" s="73" customFormat="1" ht="15" customHeight="1">
      <c r="A1071" s="69" t="s">
        <v>328</v>
      </c>
      <c r="B1071" s="70" t="s">
        <v>2697</v>
      </c>
      <c r="C1071" s="70"/>
      <c r="D1071" s="70"/>
      <c r="E1071" s="70"/>
      <c r="F1071" s="70" t="s">
        <v>32</v>
      </c>
      <c r="G1071" s="70" t="s">
        <v>71</v>
      </c>
      <c r="H1071" s="71" t="s">
        <v>2698</v>
      </c>
      <c r="I1071" s="353" t="s">
        <v>16872</v>
      </c>
      <c r="J1071" s="73" t="s">
        <v>16377</v>
      </c>
      <c r="K1071" s="73" t="s">
        <v>35</v>
      </c>
      <c r="L1071" s="93" t="s">
        <v>36</v>
      </c>
      <c r="M1071" s="76" t="s">
        <v>14484</v>
      </c>
      <c r="N1071" s="93" t="s">
        <v>27</v>
      </c>
      <c r="O1071" s="76" t="s">
        <v>15626</v>
      </c>
      <c r="P1071" s="76">
        <v>2951</v>
      </c>
      <c r="U1071" s="73" t="s">
        <v>16418</v>
      </c>
    </row>
    <row r="1072" spans="1:21" s="73" customFormat="1" ht="45" customHeight="1">
      <c r="A1072" s="69" t="s">
        <v>328</v>
      </c>
      <c r="B1072" s="70" t="s">
        <v>2113</v>
      </c>
      <c r="C1072" s="70"/>
      <c r="D1072" s="70"/>
      <c r="E1072" s="70" t="s">
        <v>31</v>
      </c>
      <c r="F1072" s="70" t="s">
        <v>32</v>
      </c>
      <c r="G1072" s="70" t="s">
        <v>33</v>
      </c>
      <c r="H1072" s="71" t="s">
        <v>2114</v>
      </c>
      <c r="I1072" s="76"/>
      <c r="J1072" s="73" t="s">
        <v>16378</v>
      </c>
      <c r="K1072" s="73" t="s">
        <v>35</v>
      </c>
      <c r="L1072" s="93" t="s">
        <v>36</v>
      </c>
      <c r="M1072" s="76" t="s">
        <v>14484</v>
      </c>
      <c r="N1072" s="93" t="s">
        <v>27</v>
      </c>
      <c r="O1072" s="76" t="s">
        <v>15626</v>
      </c>
      <c r="P1072" s="76"/>
      <c r="U1072" s="1" t="s">
        <v>16419</v>
      </c>
    </row>
    <row r="1073" spans="1:21" s="73" customFormat="1" ht="15" customHeight="1">
      <c r="A1073" s="69" t="s">
        <v>328</v>
      </c>
      <c r="B1073" s="70" t="s">
        <v>877</v>
      </c>
      <c r="C1073" s="70"/>
      <c r="D1073" s="70"/>
      <c r="E1073" s="70"/>
      <c r="F1073" s="70" t="s">
        <v>32</v>
      </c>
      <c r="G1073" s="70" t="s">
        <v>71</v>
      </c>
      <c r="H1073" s="71" t="s">
        <v>878</v>
      </c>
      <c r="I1073" s="353" t="s">
        <v>16873</v>
      </c>
      <c r="J1073" s="73" t="s">
        <v>16377</v>
      </c>
      <c r="K1073" s="73" t="s">
        <v>35</v>
      </c>
      <c r="L1073" s="93" t="s">
        <v>36</v>
      </c>
      <c r="M1073" s="76" t="s">
        <v>14484</v>
      </c>
      <c r="N1073" s="93" t="s">
        <v>27</v>
      </c>
      <c r="O1073" s="76" t="s">
        <v>15626</v>
      </c>
      <c r="P1073" s="76">
        <v>4051</v>
      </c>
      <c r="U1073" s="73" t="s">
        <v>16418</v>
      </c>
    </row>
    <row r="1074" spans="1:21" s="91" customFormat="1" ht="30" customHeight="1">
      <c r="A1074" s="69" t="s">
        <v>328</v>
      </c>
      <c r="B1074" s="70" t="s">
        <v>887</v>
      </c>
      <c r="C1074" s="70"/>
      <c r="D1074" s="70"/>
      <c r="E1074" s="70"/>
      <c r="F1074" s="70" t="s">
        <v>32</v>
      </c>
      <c r="G1074" s="70" t="s">
        <v>71</v>
      </c>
      <c r="H1074" s="71" t="s">
        <v>888</v>
      </c>
      <c r="I1074" s="353" t="s">
        <v>16874</v>
      </c>
      <c r="J1074" s="73" t="s">
        <v>16377</v>
      </c>
      <c r="K1074" s="73" t="s">
        <v>35</v>
      </c>
      <c r="L1074" s="93" t="s">
        <v>36</v>
      </c>
      <c r="M1074" s="76" t="s">
        <v>14484</v>
      </c>
      <c r="N1074" s="93" t="s">
        <v>27</v>
      </c>
      <c r="O1074" s="76" t="s">
        <v>15626</v>
      </c>
      <c r="P1074" s="76">
        <v>1897</v>
      </c>
      <c r="Q1074" s="73"/>
      <c r="R1074" s="73"/>
      <c r="S1074" s="73"/>
      <c r="T1074" s="73"/>
      <c r="U1074" s="91" t="s">
        <v>16418</v>
      </c>
    </row>
    <row r="1075" spans="1:21" s="73" customFormat="1" ht="15" customHeight="1">
      <c r="A1075" s="69" t="s">
        <v>328</v>
      </c>
      <c r="B1075" s="70" t="s">
        <v>2343</v>
      </c>
      <c r="C1075" s="70"/>
      <c r="D1075" s="70"/>
      <c r="E1075" s="70"/>
      <c r="F1075" s="70" t="s">
        <v>32</v>
      </c>
      <c r="G1075" s="70"/>
      <c r="H1075" s="71" t="s">
        <v>2344</v>
      </c>
      <c r="I1075" s="76" t="s">
        <v>16489</v>
      </c>
      <c r="K1075" s="73" t="s">
        <v>93</v>
      </c>
      <c r="L1075" s="93" t="s">
        <v>36</v>
      </c>
      <c r="M1075" s="76" t="s">
        <v>14484</v>
      </c>
      <c r="N1075" s="93" t="s">
        <v>27</v>
      </c>
      <c r="O1075" s="76" t="s">
        <v>15626</v>
      </c>
      <c r="P1075" s="76">
        <v>1595</v>
      </c>
    </row>
    <row r="1076" spans="1:21" s="73" customFormat="1" ht="15" customHeight="1">
      <c r="A1076" s="69" t="s">
        <v>328</v>
      </c>
      <c r="B1076" s="70" t="s">
        <v>2121</v>
      </c>
      <c r="C1076" s="70"/>
      <c r="D1076" s="70"/>
      <c r="E1076" s="70"/>
      <c r="F1076" s="70"/>
      <c r="G1076" s="70"/>
      <c r="H1076" s="71" t="s">
        <v>2122</v>
      </c>
      <c r="I1076" s="76"/>
      <c r="K1076" s="73" t="s">
        <v>20</v>
      </c>
      <c r="L1076" s="93" t="s">
        <v>124</v>
      </c>
      <c r="M1076" s="76" t="s">
        <v>15636</v>
      </c>
      <c r="N1076" s="93" t="s">
        <v>27</v>
      </c>
      <c r="O1076" s="76" t="s">
        <v>15626</v>
      </c>
      <c r="P1076" s="76"/>
    </row>
    <row r="1077" spans="1:21" s="73" customFormat="1" ht="15" customHeight="1">
      <c r="A1077" s="69" t="s">
        <v>328</v>
      </c>
      <c r="B1077" s="70" t="s">
        <v>2123</v>
      </c>
      <c r="C1077" s="70"/>
      <c r="D1077" s="70"/>
      <c r="E1077" s="70"/>
      <c r="F1077" s="70"/>
      <c r="G1077" s="70"/>
      <c r="H1077" s="71" t="s">
        <v>2124</v>
      </c>
      <c r="I1077" s="76"/>
      <c r="K1077" s="73" t="s">
        <v>20</v>
      </c>
      <c r="L1077" s="93" t="s">
        <v>124</v>
      </c>
      <c r="M1077" s="76" t="s">
        <v>15636</v>
      </c>
      <c r="N1077" s="93" t="s">
        <v>27</v>
      </c>
      <c r="O1077" s="76" t="s">
        <v>15626</v>
      </c>
      <c r="P1077" s="76">
        <v>289</v>
      </c>
    </row>
    <row r="1078" spans="1:21" s="73" customFormat="1" ht="15" customHeight="1">
      <c r="A1078" s="69" t="s">
        <v>328</v>
      </c>
      <c r="B1078" s="70" t="s">
        <v>2125</v>
      </c>
      <c r="C1078" s="70"/>
      <c r="D1078" s="70"/>
      <c r="E1078" s="70"/>
      <c r="F1078" s="70"/>
      <c r="G1078" s="70"/>
      <c r="H1078" s="71" t="s">
        <v>2126</v>
      </c>
      <c r="I1078" s="76"/>
      <c r="K1078" s="73" t="s">
        <v>20</v>
      </c>
      <c r="L1078" s="93" t="s">
        <v>124</v>
      </c>
      <c r="M1078" s="76" t="s">
        <v>15750</v>
      </c>
      <c r="N1078" s="93" t="s">
        <v>27</v>
      </c>
      <c r="O1078" s="76" t="s">
        <v>15626</v>
      </c>
      <c r="P1078" s="76"/>
    </row>
    <row r="1079" spans="1:21" s="73" customFormat="1" ht="15" customHeight="1">
      <c r="A1079" s="69" t="s">
        <v>328</v>
      </c>
      <c r="B1079" s="70" t="s">
        <v>2125</v>
      </c>
      <c r="C1079" s="70"/>
      <c r="D1079" s="70"/>
      <c r="E1079" s="70"/>
      <c r="F1079" s="70"/>
      <c r="G1079" s="70"/>
      <c r="H1079" s="71" t="s">
        <v>2127</v>
      </c>
      <c r="I1079" s="76"/>
      <c r="K1079" s="73" t="s">
        <v>20</v>
      </c>
      <c r="L1079" s="93" t="s">
        <v>124</v>
      </c>
      <c r="M1079" s="76" t="s">
        <v>15750</v>
      </c>
      <c r="N1079" s="93" t="s">
        <v>27</v>
      </c>
      <c r="O1079" s="76" t="s">
        <v>15626</v>
      </c>
      <c r="P1079" s="76"/>
    </row>
    <row r="1080" spans="1:21" s="73" customFormat="1" ht="15" customHeight="1">
      <c r="A1080" s="69" t="s">
        <v>328</v>
      </c>
      <c r="B1080" s="70" t="s">
        <v>2128</v>
      </c>
      <c r="C1080" s="70"/>
      <c r="D1080" s="70"/>
      <c r="E1080" s="70"/>
      <c r="F1080" s="70" t="s">
        <v>32</v>
      </c>
      <c r="G1080" s="70"/>
      <c r="H1080" s="71" t="s">
        <v>2129</v>
      </c>
      <c r="I1080" s="76" t="s">
        <v>15223</v>
      </c>
      <c r="J1080" s="134"/>
      <c r="K1080" s="123" t="s">
        <v>44</v>
      </c>
      <c r="L1080" s="93" t="s">
        <v>36</v>
      </c>
      <c r="M1080" s="76" t="s">
        <v>37</v>
      </c>
      <c r="N1080" s="93" t="s">
        <v>27</v>
      </c>
      <c r="O1080" s="76" t="s">
        <v>15626</v>
      </c>
      <c r="P1080" s="76">
        <v>269</v>
      </c>
    </row>
    <row r="1081" spans="1:21" s="73" customFormat="1" ht="15" customHeight="1">
      <c r="A1081" s="69" t="s">
        <v>328</v>
      </c>
      <c r="B1081" s="70" t="s">
        <v>2128</v>
      </c>
      <c r="C1081" s="70"/>
      <c r="D1081" s="70"/>
      <c r="E1081" s="70"/>
      <c r="F1081" s="70" t="s">
        <v>32</v>
      </c>
      <c r="G1081" s="70"/>
      <c r="H1081" s="71" t="s">
        <v>2130</v>
      </c>
      <c r="I1081" s="76" t="s">
        <v>15205</v>
      </c>
      <c r="J1081" s="134"/>
      <c r="K1081" s="123" t="s">
        <v>44</v>
      </c>
      <c r="L1081" s="93" t="s">
        <v>36</v>
      </c>
      <c r="M1081" s="76" t="s">
        <v>37</v>
      </c>
      <c r="N1081" s="93" t="s">
        <v>27</v>
      </c>
      <c r="O1081" s="76" t="s">
        <v>15626</v>
      </c>
      <c r="P1081" s="76">
        <v>249</v>
      </c>
      <c r="Q1081" s="1">
        <v>1</v>
      </c>
    </row>
    <row r="1082" spans="1:21" s="73" customFormat="1" ht="15" customHeight="1">
      <c r="A1082" s="69" t="s">
        <v>328</v>
      </c>
      <c r="B1082" s="70" t="s">
        <v>2131</v>
      </c>
      <c r="C1082" s="70"/>
      <c r="D1082" s="70"/>
      <c r="E1082" s="70"/>
      <c r="F1082" s="70" t="s">
        <v>32</v>
      </c>
      <c r="G1082" s="70"/>
      <c r="H1082" s="71" t="s">
        <v>2132</v>
      </c>
      <c r="I1082" s="76" t="s">
        <v>15199</v>
      </c>
      <c r="J1082" s="134"/>
      <c r="K1082" s="123" t="s">
        <v>44</v>
      </c>
      <c r="L1082" s="93" t="s">
        <v>36</v>
      </c>
      <c r="M1082" s="76" t="s">
        <v>37</v>
      </c>
      <c r="N1082" s="93" t="s">
        <v>27</v>
      </c>
      <c r="O1082" s="76" t="s">
        <v>15626</v>
      </c>
      <c r="P1082" s="76">
        <v>513</v>
      </c>
      <c r="Q1082" s="1">
        <v>1</v>
      </c>
    </row>
    <row r="1083" spans="1:21" s="73" customFormat="1" ht="15" customHeight="1">
      <c r="A1083" s="69" t="s">
        <v>328</v>
      </c>
      <c r="B1083" s="70" t="s">
        <v>2133</v>
      </c>
      <c r="C1083" s="70"/>
      <c r="D1083" s="70"/>
      <c r="E1083" s="70"/>
      <c r="F1083" s="70" t="s">
        <v>32</v>
      </c>
      <c r="G1083" s="70"/>
      <c r="H1083" s="71" t="s">
        <v>2134</v>
      </c>
      <c r="I1083" s="76" t="s">
        <v>15204</v>
      </c>
      <c r="J1083" s="134"/>
      <c r="K1083" s="123" t="s">
        <v>44</v>
      </c>
      <c r="L1083" s="93" t="s">
        <v>36</v>
      </c>
      <c r="M1083" s="76" t="s">
        <v>37</v>
      </c>
      <c r="N1083" s="93" t="s">
        <v>27</v>
      </c>
      <c r="O1083" s="76" t="s">
        <v>15626</v>
      </c>
      <c r="P1083" s="76">
        <v>351</v>
      </c>
      <c r="Q1083" s="1">
        <v>1</v>
      </c>
    </row>
    <row r="1084" spans="1:21" s="73" customFormat="1" ht="15" customHeight="1">
      <c r="A1084" s="69" t="s">
        <v>328</v>
      </c>
      <c r="B1084" s="70" t="s">
        <v>2135</v>
      </c>
      <c r="C1084" s="70"/>
      <c r="D1084" s="70"/>
      <c r="E1084" s="70"/>
      <c r="F1084" s="70" t="s">
        <v>32</v>
      </c>
      <c r="G1084" s="70"/>
      <c r="H1084" s="71" t="s">
        <v>2136</v>
      </c>
      <c r="I1084" s="76" t="s">
        <v>15200</v>
      </c>
      <c r="J1084" s="134"/>
      <c r="K1084" s="123" t="s">
        <v>44</v>
      </c>
      <c r="L1084" s="93" t="s">
        <v>36</v>
      </c>
      <c r="M1084" s="76" t="s">
        <v>37</v>
      </c>
      <c r="N1084" s="93" t="s">
        <v>27</v>
      </c>
      <c r="O1084" s="76" t="s">
        <v>15626</v>
      </c>
      <c r="P1084" s="76">
        <v>643</v>
      </c>
      <c r="Q1084" s="1">
        <v>1</v>
      </c>
    </row>
    <row r="1085" spans="1:21" s="73" customFormat="1" ht="15" customHeight="1">
      <c r="A1085" s="69" t="s">
        <v>328</v>
      </c>
      <c r="B1085" s="70" t="s">
        <v>2137</v>
      </c>
      <c r="C1085" s="70"/>
      <c r="D1085" s="70"/>
      <c r="E1085" s="70"/>
      <c r="F1085" s="70" t="s">
        <v>32</v>
      </c>
      <c r="G1085" s="70"/>
      <c r="H1085" s="71" t="s">
        <v>2138</v>
      </c>
      <c r="I1085" s="76" t="s">
        <v>15202</v>
      </c>
      <c r="J1085" s="134"/>
      <c r="K1085" s="123" t="s">
        <v>44</v>
      </c>
      <c r="L1085" s="93" t="s">
        <v>36</v>
      </c>
      <c r="M1085" s="76" t="s">
        <v>37</v>
      </c>
      <c r="N1085" s="93" t="s">
        <v>27</v>
      </c>
      <c r="O1085" s="76" t="s">
        <v>15626</v>
      </c>
      <c r="P1085" s="76">
        <v>968</v>
      </c>
      <c r="Q1085" s="1">
        <v>1</v>
      </c>
    </row>
    <row r="1086" spans="1:21" s="73" customFormat="1" ht="15" customHeight="1">
      <c r="A1086" s="69" t="s">
        <v>328</v>
      </c>
      <c r="B1086" s="70" t="s">
        <v>2139</v>
      </c>
      <c r="C1086" s="70"/>
      <c r="D1086" s="70"/>
      <c r="E1086" s="70"/>
      <c r="F1086" s="70" t="s">
        <v>32</v>
      </c>
      <c r="G1086" s="70"/>
      <c r="H1086" s="71" t="s">
        <v>2140</v>
      </c>
      <c r="I1086" s="76" t="s">
        <v>15195</v>
      </c>
      <c r="J1086" s="134"/>
      <c r="K1086" s="123" t="s">
        <v>44</v>
      </c>
      <c r="L1086" s="93" t="s">
        <v>36</v>
      </c>
      <c r="M1086" s="76" t="s">
        <v>37</v>
      </c>
      <c r="N1086" s="93" t="s">
        <v>27</v>
      </c>
      <c r="O1086" s="76" t="s">
        <v>15626</v>
      </c>
      <c r="P1086" s="76">
        <v>742</v>
      </c>
      <c r="Q1086" s="1">
        <v>1</v>
      </c>
    </row>
    <row r="1087" spans="1:21" s="73" customFormat="1" ht="30" customHeight="1">
      <c r="A1087" s="100" t="s">
        <v>4547</v>
      </c>
      <c r="B1087" s="121" t="s">
        <v>4644</v>
      </c>
      <c r="C1087" s="121"/>
      <c r="D1087" s="121"/>
      <c r="E1087" s="121"/>
      <c r="F1087" s="121" t="s">
        <v>32</v>
      </c>
      <c r="G1087" s="121"/>
      <c r="H1087" s="121" t="s">
        <v>4870</v>
      </c>
      <c r="I1087" s="76" t="s">
        <v>16490</v>
      </c>
      <c r="K1087" s="73" t="s">
        <v>93</v>
      </c>
      <c r="L1087" s="92" t="s">
        <v>36</v>
      </c>
      <c r="M1087" s="76" t="s">
        <v>14484</v>
      </c>
      <c r="N1087" s="93" t="s">
        <v>27</v>
      </c>
      <c r="O1087" s="76" t="s">
        <v>15626</v>
      </c>
      <c r="P1087" s="76">
        <v>107</v>
      </c>
      <c r="Q1087" s="1"/>
      <c r="R1087" s="1"/>
      <c r="S1087" s="1"/>
      <c r="T1087" s="1"/>
    </row>
    <row r="1088" spans="1:21" s="73" customFormat="1" ht="30" customHeight="1">
      <c r="A1088" s="69" t="s">
        <v>328</v>
      </c>
      <c r="B1088" s="70" t="s">
        <v>2143</v>
      </c>
      <c r="C1088" s="70"/>
      <c r="D1088" s="70" t="s">
        <v>926</v>
      </c>
      <c r="E1088" s="70" t="s">
        <v>927</v>
      </c>
      <c r="F1088" s="70" t="s">
        <v>32</v>
      </c>
      <c r="G1088" s="70" t="s">
        <v>427</v>
      </c>
      <c r="H1088" s="71" t="s">
        <v>2144</v>
      </c>
      <c r="I1088" s="76" t="s">
        <v>14824</v>
      </c>
      <c r="J1088" s="134"/>
      <c r="K1088" s="123" t="s">
        <v>44</v>
      </c>
      <c r="L1088" s="93" t="s">
        <v>36</v>
      </c>
      <c r="M1088" s="76" t="s">
        <v>37</v>
      </c>
      <c r="N1088" s="93" t="s">
        <v>27</v>
      </c>
      <c r="O1088" s="76" t="s">
        <v>15626</v>
      </c>
      <c r="P1088" s="76">
        <v>616</v>
      </c>
      <c r="Q1088" s="1">
        <v>1</v>
      </c>
    </row>
    <row r="1089" spans="1:21" s="73" customFormat="1" ht="30" customHeight="1">
      <c r="A1089" s="69" t="s">
        <v>328</v>
      </c>
      <c r="B1089" s="70" t="s">
        <v>2143</v>
      </c>
      <c r="C1089" s="70"/>
      <c r="D1089" s="70" t="s">
        <v>926</v>
      </c>
      <c r="E1089" s="70" t="s">
        <v>927</v>
      </c>
      <c r="F1089" s="70" t="s">
        <v>32</v>
      </c>
      <c r="G1089" s="70" t="s">
        <v>427</v>
      </c>
      <c r="H1089" s="71" t="s">
        <v>2145</v>
      </c>
      <c r="I1089" s="76" t="s">
        <v>14838</v>
      </c>
      <c r="J1089" s="134"/>
      <c r="K1089" s="123" t="s">
        <v>44</v>
      </c>
      <c r="L1089" s="93" t="s">
        <v>36</v>
      </c>
      <c r="M1089" s="76" t="s">
        <v>37</v>
      </c>
      <c r="N1089" s="93" t="s">
        <v>27</v>
      </c>
      <c r="O1089" s="76" t="s">
        <v>15626</v>
      </c>
      <c r="P1089" s="76">
        <v>221</v>
      </c>
      <c r="Q1089" s="1">
        <v>1</v>
      </c>
    </row>
    <row r="1090" spans="1:21" s="73" customFormat="1" ht="15" customHeight="1">
      <c r="A1090" s="69" t="s">
        <v>328</v>
      </c>
      <c r="B1090" s="70" t="s">
        <v>2221</v>
      </c>
      <c r="C1090" s="70"/>
      <c r="D1090" s="70"/>
      <c r="E1090" s="70"/>
      <c r="F1090" s="70" t="s">
        <v>32</v>
      </c>
      <c r="G1090" s="70" t="s">
        <v>332</v>
      </c>
      <c r="H1090" s="71" t="s">
        <v>2222</v>
      </c>
      <c r="I1090" t="s">
        <v>16383</v>
      </c>
      <c r="J1090" s="73" t="s">
        <v>16378</v>
      </c>
      <c r="K1090" s="73" t="s">
        <v>35</v>
      </c>
      <c r="L1090" s="93" t="s">
        <v>36</v>
      </c>
      <c r="M1090" s="76" t="s">
        <v>14484</v>
      </c>
      <c r="N1090" s="93" t="s">
        <v>27</v>
      </c>
      <c r="O1090" s="76" t="s">
        <v>15626</v>
      </c>
      <c r="P1090" s="76">
        <v>1223</v>
      </c>
      <c r="T1090" s="73" t="s">
        <v>14741</v>
      </c>
      <c r="U1090" s="1" t="s">
        <v>16419</v>
      </c>
    </row>
    <row r="1091" spans="1:21" s="73" customFormat="1" ht="15" customHeight="1">
      <c r="A1091" s="69" t="s">
        <v>328</v>
      </c>
      <c r="B1091" s="70" t="s">
        <v>2148</v>
      </c>
      <c r="C1091" s="70"/>
      <c r="D1091" s="70"/>
      <c r="E1091" s="70"/>
      <c r="F1091" s="70"/>
      <c r="G1091" s="70"/>
      <c r="H1091" s="71" t="s">
        <v>2149</v>
      </c>
      <c r="I1091" s="76"/>
      <c r="K1091" s="73" t="s">
        <v>20</v>
      </c>
      <c r="L1091" s="93" t="s">
        <v>124</v>
      </c>
      <c r="M1091" s="76" t="s">
        <v>15636</v>
      </c>
      <c r="N1091" s="93" t="s">
        <v>27</v>
      </c>
      <c r="O1091" s="76" t="s">
        <v>15626</v>
      </c>
      <c r="P1091" s="76">
        <v>6612</v>
      </c>
    </row>
    <row r="1092" spans="1:21" s="73" customFormat="1" ht="15" customHeight="1">
      <c r="A1092" s="69" t="s">
        <v>328</v>
      </c>
      <c r="B1092" s="70" t="s">
        <v>2150</v>
      </c>
      <c r="C1092" s="70"/>
      <c r="D1092" s="70"/>
      <c r="E1092" s="70"/>
      <c r="F1092" s="70"/>
      <c r="G1092" s="70"/>
      <c r="H1092" s="71" t="s">
        <v>2151</v>
      </c>
      <c r="I1092" s="76"/>
      <c r="K1092" s="73" t="s">
        <v>20</v>
      </c>
      <c r="L1092" s="93" t="s">
        <v>124</v>
      </c>
      <c r="M1092" s="76" t="s">
        <v>15636</v>
      </c>
      <c r="N1092" s="93" t="s">
        <v>27</v>
      </c>
      <c r="O1092" s="76" t="s">
        <v>15626</v>
      </c>
      <c r="P1092" s="76">
        <v>2249</v>
      </c>
    </row>
    <row r="1093" spans="1:21" s="73" customFormat="1" ht="15" customHeight="1">
      <c r="A1093" s="69" t="s">
        <v>328</v>
      </c>
      <c r="B1093" s="70" t="s">
        <v>2152</v>
      </c>
      <c r="C1093" s="70"/>
      <c r="D1093" s="70"/>
      <c r="E1093" s="70"/>
      <c r="F1093" s="70"/>
      <c r="G1093" s="70"/>
      <c r="H1093" s="71" t="s">
        <v>2153</v>
      </c>
      <c r="I1093" s="76"/>
      <c r="K1093" s="73" t="s">
        <v>20</v>
      </c>
      <c r="L1093" s="93" t="s">
        <v>124</v>
      </c>
      <c r="M1093" s="76" t="s">
        <v>15636</v>
      </c>
      <c r="N1093" s="93" t="s">
        <v>27</v>
      </c>
      <c r="O1093" s="76" t="s">
        <v>15626</v>
      </c>
      <c r="P1093" s="76">
        <v>2299</v>
      </c>
    </row>
    <row r="1094" spans="1:21" s="73" customFormat="1" ht="15" customHeight="1">
      <c r="A1094" s="69" t="s">
        <v>328</v>
      </c>
      <c r="B1094" s="70" t="s">
        <v>2154</v>
      </c>
      <c r="C1094" s="70"/>
      <c r="D1094" s="70"/>
      <c r="E1094" s="70"/>
      <c r="F1094" s="70"/>
      <c r="G1094" s="70"/>
      <c r="H1094" s="71" t="s">
        <v>2155</v>
      </c>
      <c r="I1094" s="76"/>
      <c r="K1094" s="73" t="s">
        <v>20</v>
      </c>
      <c r="L1094" s="93" t="s">
        <v>124</v>
      </c>
      <c r="M1094" s="76" t="s">
        <v>15636</v>
      </c>
      <c r="N1094" s="93" t="s">
        <v>27</v>
      </c>
      <c r="O1094" s="76" t="s">
        <v>15626</v>
      </c>
      <c r="P1094" s="76">
        <v>3626</v>
      </c>
    </row>
    <row r="1095" spans="1:21" s="73" customFormat="1" ht="15" customHeight="1">
      <c r="A1095" s="69" t="s">
        <v>328</v>
      </c>
      <c r="B1095" s="70" t="s">
        <v>2660</v>
      </c>
      <c r="C1095" s="70"/>
      <c r="D1095" s="70"/>
      <c r="E1095" s="70"/>
      <c r="F1095" s="70" t="s">
        <v>32</v>
      </c>
      <c r="G1095" s="70" t="s">
        <v>332</v>
      </c>
      <c r="H1095" s="71" t="s">
        <v>2661</v>
      </c>
      <c r="I1095" t="s">
        <v>16384</v>
      </c>
      <c r="J1095" s="73" t="s">
        <v>16378</v>
      </c>
      <c r="K1095" s="73" t="s">
        <v>35</v>
      </c>
      <c r="L1095" s="93" t="s">
        <v>36</v>
      </c>
      <c r="M1095" s="76" t="s">
        <v>14484</v>
      </c>
      <c r="N1095" s="93" t="s">
        <v>27</v>
      </c>
      <c r="O1095" s="76" t="s">
        <v>15626</v>
      </c>
      <c r="P1095" s="76">
        <v>767</v>
      </c>
      <c r="T1095" s="73" t="s">
        <v>14741</v>
      </c>
      <c r="U1095" s="1" t="s">
        <v>16419</v>
      </c>
    </row>
    <row r="1096" spans="1:21" s="73" customFormat="1" ht="30" customHeight="1">
      <c r="A1096" s="69" t="s">
        <v>328</v>
      </c>
      <c r="B1096" s="70" t="s">
        <v>2158</v>
      </c>
      <c r="C1096" s="70"/>
      <c r="D1096" s="70" t="s">
        <v>926</v>
      </c>
      <c r="E1096" s="70" t="s">
        <v>927</v>
      </c>
      <c r="F1096" s="70" t="s">
        <v>32</v>
      </c>
      <c r="G1096" s="70" t="s">
        <v>427</v>
      </c>
      <c r="H1096" s="71" t="s">
        <v>2159</v>
      </c>
      <c r="I1096" s="76" t="s">
        <v>14834</v>
      </c>
      <c r="J1096" s="134"/>
      <c r="K1096" s="123" t="s">
        <v>44</v>
      </c>
      <c r="L1096" s="93" t="s">
        <v>36</v>
      </c>
      <c r="M1096" s="76" t="s">
        <v>37</v>
      </c>
      <c r="N1096" s="93" t="s">
        <v>27</v>
      </c>
      <c r="O1096" s="76" t="s">
        <v>15626</v>
      </c>
      <c r="P1096" s="76">
        <v>104</v>
      </c>
      <c r="Q1096" s="1">
        <v>1</v>
      </c>
    </row>
    <row r="1097" spans="1:21" s="73" customFormat="1" ht="30" customHeight="1">
      <c r="A1097" s="69" t="s">
        <v>328</v>
      </c>
      <c r="B1097" s="70" t="s">
        <v>2160</v>
      </c>
      <c r="C1097" s="70"/>
      <c r="D1097" s="70" t="s">
        <v>926</v>
      </c>
      <c r="E1097" s="70" t="s">
        <v>927</v>
      </c>
      <c r="F1097" s="70" t="s">
        <v>32</v>
      </c>
      <c r="G1097" s="70" t="s">
        <v>427</v>
      </c>
      <c r="H1097" s="71" t="s">
        <v>2161</v>
      </c>
      <c r="I1097" s="76" t="s">
        <v>14836</v>
      </c>
      <c r="J1097" s="134"/>
      <c r="K1097" s="123" t="s">
        <v>44</v>
      </c>
      <c r="L1097" s="93" t="s">
        <v>36</v>
      </c>
      <c r="M1097" s="76" t="s">
        <v>37</v>
      </c>
      <c r="N1097" s="93" t="s">
        <v>27</v>
      </c>
      <c r="O1097" s="76" t="s">
        <v>15626</v>
      </c>
      <c r="P1097" s="76">
        <v>170</v>
      </c>
      <c r="Q1097" s="1">
        <v>1</v>
      </c>
    </row>
    <row r="1098" spans="1:21" s="73" customFormat="1" ht="30" customHeight="1">
      <c r="A1098" s="69" t="s">
        <v>328</v>
      </c>
      <c r="B1098" s="70" t="s">
        <v>2162</v>
      </c>
      <c r="C1098" s="70"/>
      <c r="D1098" s="70" t="s">
        <v>926</v>
      </c>
      <c r="E1098" s="70" t="s">
        <v>927</v>
      </c>
      <c r="F1098" s="70" t="s">
        <v>32</v>
      </c>
      <c r="G1098" s="70" t="s">
        <v>427</v>
      </c>
      <c r="H1098" s="71" t="s">
        <v>2163</v>
      </c>
      <c r="I1098" s="76" t="s">
        <v>14822</v>
      </c>
      <c r="J1098" s="134"/>
      <c r="K1098" s="123" t="s">
        <v>44</v>
      </c>
      <c r="L1098" s="93" t="s">
        <v>36</v>
      </c>
      <c r="M1098" s="76" t="s">
        <v>37</v>
      </c>
      <c r="N1098" s="93" t="s">
        <v>27</v>
      </c>
      <c r="O1098" s="76" t="s">
        <v>15626</v>
      </c>
      <c r="P1098" s="76">
        <v>523</v>
      </c>
      <c r="Q1098" s="1">
        <v>1</v>
      </c>
    </row>
    <row r="1099" spans="1:21" s="73" customFormat="1" ht="15" customHeight="1">
      <c r="A1099" s="69" t="s">
        <v>328</v>
      </c>
      <c r="B1099" s="70" t="s">
        <v>2164</v>
      </c>
      <c r="C1099" s="70"/>
      <c r="D1099" s="70"/>
      <c r="E1099" s="70"/>
      <c r="F1099" s="70" t="s">
        <v>32</v>
      </c>
      <c r="G1099" s="70"/>
      <c r="H1099" s="71" t="s">
        <v>2165</v>
      </c>
      <c r="I1099" s="76" t="s">
        <v>15431</v>
      </c>
      <c r="J1099" s="134"/>
      <c r="K1099" s="123" t="s">
        <v>44</v>
      </c>
      <c r="L1099" s="93" t="s">
        <v>36</v>
      </c>
      <c r="M1099" s="76" t="s">
        <v>37</v>
      </c>
      <c r="N1099" s="93" t="s">
        <v>27</v>
      </c>
      <c r="O1099" s="76" t="s">
        <v>15626</v>
      </c>
      <c r="P1099" s="76">
        <v>292</v>
      </c>
      <c r="Q1099" s="1">
        <v>1</v>
      </c>
    </row>
    <row r="1100" spans="1:21" s="73" customFormat="1" ht="15" customHeight="1">
      <c r="A1100" s="69" t="s">
        <v>328</v>
      </c>
      <c r="B1100" s="70" t="s">
        <v>879</v>
      </c>
      <c r="C1100" s="70"/>
      <c r="D1100" s="70"/>
      <c r="E1100" s="70"/>
      <c r="F1100" s="70" t="s">
        <v>32</v>
      </c>
      <c r="G1100" s="70" t="s">
        <v>71</v>
      </c>
      <c r="H1100" s="71" t="s">
        <v>880</v>
      </c>
      <c r="I1100" s="353" t="s">
        <v>16875</v>
      </c>
      <c r="J1100" s="73" t="s">
        <v>16377</v>
      </c>
      <c r="K1100" s="73" t="s">
        <v>35</v>
      </c>
      <c r="L1100" s="93" t="s">
        <v>36</v>
      </c>
      <c r="M1100" s="76" t="s">
        <v>14484</v>
      </c>
      <c r="N1100" s="93" t="s">
        <v>27</v>
      </c>
      <c r="O1100" s="76" t="s">
        <v>15626</v>
      </c>
      <c r="P1100" s="76">
        <v>2890</v>
      </c>
      <c r="Q1100" s="76"/>
      <c r="R1100" s="76"/>
      <c r="S1100" s="76"/>
      <c r="T1100" s="76"/>
      <c r="U1100" s="73" t="s">
        <v>16418</v>
      </c>
    </row>
    <row r="1101" spans="1:21" s="73" customFormat="1" ht="15" customHeight="1">
      <c r="A1101" s="69" t="s">
        <v>328</v>
      </c>
      <c r="B1101" s="70" t="s">
        <v>3922</v>
      </c>
      <c r="C1101" s="70"/>
      <c r="D1101" s="70"/>
      <c r="E1101" s="70"/>
      <c r="F1101" s="70" t="s">
        <v>32</v>
      </c>
      <c r="G1101" s="70" t="s">
        <v>71</v>
      </c>
      <c r="H1101" s="71" t="s">
        <v>3923</v>
      </c>
      <c r="I1101" s="353" t="s">
        <v>16876</v>
      </c>
      <c r="J1101" s="73" t="s">
        <v>16377</v>
      </c>
      <c r="K1101" s="73" t="s">
        <v>35</v>
      </c>
      <c r="L1101" s="93" t="s">
        <v>36</v>
      </c>
      <c r="M1101" s="76" t="s">
        <v>14484</v>
      </c>
      <c r="N1101" s="93" t="s">
        <v>27</v>
      </c>
      <c r="O1101" s="76" t="s">
        <v>15626</v>
      </c>
      <c r="P1101" s="76">
        <v>255</v>
      </c>
      <c r="U1101" s="73" t="s">
        <v>16418</v>
      </c>
    </row>
    <row r="1102" spans="1:21" s="73" customFormat="1" ht="15" customHeight="1">
      <c r="A1102" s="69" t="s">
        <v>328</v>
      </c>
      <c r="B1102" s="70" t="s">
        <v>3902</v>
      </c>
      <c r="C1102" s="70"/>
      <c r="D1102" s="70"/>
      <c r="E1102" s="70"/>
      <c r="F1102" s="70" t="s">
        <v>32</v>
      </c>
      <c r="G1102" s="70" t="s">
        <v>71</v>
      </c>
      <c r="H1102" s="71" t="s">
        <v>3903</v>
      </c>
      <c r="I1102" s="353" t="s">
        <v>16877</v>
      </c>
      <c r="J1102" s="73" t="s">
        <v>16377</v>
      </c>
      <c r="K1102" s="73" t="s">
        <v>35</v>
      </c>
      <c r="L1102" s="93" t="s">
        <v>36</v>
      </c>
      <c r="M1102" s="76" t="s">
        <v>14484</v>
      </c>
      <c r="N1102" s="93" t="s">
        <v>27</v>
      </c>
      <c r="O1102" s="76" t="s">
        <v>15626</v>
      </c>
      <c r="P1102" s="76">
        <v>1772</v>
      </c>
      <c r="U1102" s="73" t="s">
        <v>16418</v>
      </c>
    </row>
    <row r="1103" spans="1:21" s="73" customFormat="1" ht="30" customHeight="1">
      <c r="A1103" s="69" t="s">
        <v>328</v>
      </c>
      <c r="B1103" s="70" t="s">
        <v>2550</v>
      </c>
      <c r="C1103" s="70"/>
      <c r="D1103" s="70"/>
      <c r="E1103" s="70"/>
      <c r="F1103" s="70" t="s">
        <v>32</v>
      </c>
      <c r="G1103" s="70" t="s">
        <v>71</v>
      </c>
      <c r="H1103" s="71" t="s">
        <v>2551</v>
      </c>
      <c r="I1103" s="353" t="s">
        <v>16878</v>
      </c>
      <c r="J1103" s="73" t="s">
        <v>16377</v>
      </c>
      <c r="K1103" s="73" t="s">
        <v>35</v>
      </c>
      <c r="L1103" s="93" t="s">
        <v>36</v>
      </c>
      <c r="M1103" s="76" t="s">
        <v>14484</v>
      </c>
      <c r="N1103" s="93" t="s">
        <v>27</v>
      </c>
      <c r="O1103" s="76" t="s">
        <v>15626</v>
      </c>
      <c r="P1103" s="76">
        <v>318</v>
      </c>
      <c r="U1103" s="73" t="s">
        <v>16418</v>
      </c>
    </row>
    <row r="1104" spans="1:21" s="73" customFormat="1" ht="15" customHeight="1">
      <c r="A1104" s="69" t="s">
        <v>328</v>
      </c>
      <c r="B1104" s="70" t="s">
        <v>3725</v>
      </c>
      <c r="C1104" s="70"/>
      <c r="D1104" s="70"/>
      <c r="E1104" s="70"/>
      <c r="F1104" s="70" t="s">
        <v>32</v>
      </c>
      <c r="G1104" s="70" t="s">
        <v>71</v>
      </c>
      <c r="H1104" s="71" t="s">
        <v>3726</v>
      </c>
      <c r="I1104" s="353" t="s">
        <v>16879</v>
      </c>
      <c r="J1104" s="73" t="s">
        <v>16377</v>
      </c>
      <c r="K1104" s="73" t="s">
        <v>35</v>
      </c>
      <c r="L1104" s="93" t="s">
        <v>36</v>
      </c>
      <c r="M1104" s="76" t="s">
        <v>14484</v>
      </c>
      <c r="N1104" s="93" t="s">
        <v>27</v>
      </c>
      <c r="O1104" s="76" t="s">
        <v>15626</v>
      </c>
      <c r="P1104" s="76">
        <v>685</v>
      </c>
      <c r="U1104" s="73" t="s">
        <v>16418</v>
      </c>
    </row>
    <row r="1105" spans="1:21" s="73" customFormat="1" ht="15" customHeight="1">
      <c r="A1105" s="69" t="s">
        <v>328</v>
      </c>
      <c r="B1105" s="70" t="s">
        <v>3908</v>
      </c>
      <c r="C1105" s="70"/>
      <c r="D1105" s="70"/>
      <c r="E1105" s="70"/>
      <c r="F1105" s="70" t="s">
        <v>32</v>
      </c>
      <c r="G1105" s="70" t="s">
        <v>71</v>
      </c>
      <c r="H1105" s="71" t="s">
        <v>3909</v>
      </c>
      <c r="I1105" s="353" t="s">
        <v>16880</v>
      </c>
      <c r="J1105" s="73" t="s">
        <v>16377</v>
      </c>
      <c r="K1105" s="73" t="s">
        <v>35</v>
      </c>
      <c r="L1105" s="93" t="s">
        <v>36</v>
      </c>
      <c r="M1105" s="76" t="s">
        <v>14484</v>
      </c>
      <c r="N1105" s="93" t="s">
        <v>27</v>
      </c>
      <c r="O1105" s="76" t="s">
        <v>15626</v>
      </c>
      <c r="P1105" s="76">
        <v>905</v>
      </c>
      <c r="U1105" s="73" t="s">
        <v>16418</v>
      </c>
    </row>
    <row r="1106" spans="1:21" s="73" customFormat="1" ht="15" customHeight="1">
      <c r="A1106" s="69" t="s">
        <v>328</v>
      </c>
      <c r="B1106" s="70" t="s">
        <v>1805</v>
      </c>
      <c r="C1106" s="70"/>
      <c r="D1106" s="70"/>
      <c r="E1106" s="70"/>
      <c r="F1106" s="70" t="s">
        <v>32</v>
      </c>
      <c r="G1106" s="70" t="s">
        <v>71</v>
      </c>
      <c r="H1106" s="71" t="s">
        <v>1806</v>
      </c>
      <c r="I1106" s="353" t="s">
        <v>16881</v>
      </c>
      <c r="J1106" s="73" t="s">
        <v>16377</v>
      </c>
      <c r="K1106" s="73" t="s">
        <v>35</v>
      </c>
      <c r="L1106" s="93" t="s">
        <v>36</v>
      </c>
      <c r="M1106" s="76" t="s">
        <v>14484</v>
      </c>
      <c r="N1106" s="93" t="s">
        <v>27</v>
      </c>
      <c r="O1106" s="76" t="s">
        <v>15626</v>
      </c>
      <c r="P1106" s="76">
        <v>519</v>
      </c>
      <c r="U1106" s="73" t="s">
        <v>16418</v>
      </c>
    </row>
    <row r="1107" spans="1:21" s="73" customFormat="1" ht="30" customHeight="1">
      <c r="A1107" s="69" t="s">
        <v>328</v>
      </c>
      <c r="B1107" s="70" t="s">
        <v>553</v>
      </c>
      <c r="C1107" s="70"/>
      <c r="D1107" s="70"/>
      <c r="E1107" s="70"/>
      <c r="F1107" s="70" t="s">
        <v>32</v>
      </c>
      <c r="G1107" s="70" t="s">
        <v>71</v>
      </c>
      <c r="H1107" s="71" t="s">
        <v>554</v>
      </c>
      <c r="I1107" s="449" t="s">
        <v>16882</v>
      </c>
      <c r="J1107" s="73" t="s">
        <v>16377</v>
      </c>
      <c r="K1107" s="73" t="s">
        <v>35</v>
      </c>
      <c r="L1107" s="93" t="s">
        <v>36</v>
      </c>
      <c r="M1107" s="76" t="s">
        <v>14484</v>
      </c>
      <c r="N1107" s="93" t="s">
        <v>27</v>
      </c>
      <c r="O1107" s="76" t="s">
        <v>15626</v>
      </c>
      <c r="P1107" s="76">
        <v>915</v>
      </c>
      <c r="T1107" s="73" t="s">
        <v>14741</v>
      </c>
      <c r="U1107" s="73" t="s">
        <v>16418</v>
      </c>
    </row>
    <row r="1108" spans="1:21" s="73" customFormat="1" ht="15" customHeight="1">
      <c r="A1108" s="69" t="s">
        <v>328</v>
      </c>
      <c r="B1108" s="70" t="s">
        <v>726</v>
      </c>
      <c r="C1108" s="70"/>
      <c r="D1108" s="70"/>
      <c r="E1108" s="70"/>
      <c r="F1108" s="70" t="s">
        <v>32</v>
      </c>
      <c r="G1108" s="70" t="s">
        <v>71</v>
      </c>
      <c r="H1108" s="71" t="s">
        <v>728</v>
      </c>
      <c r="I1108" s="353" t="s">
        <v>16883</v>
      </c>
      <c r="J1108" s="73" t="s">
        <v>16377</v>
      </c>
      <c r="K1108" s="73" t="s">
        <v>35</v>
      </c>
      <c r="L1108" s="93" t="s">
        <v>36</v>
      </c>
      <c r="M1108" s="76" t="s">
        <v>14484</v>
      </c>
      <c r="N1108" s="93" t="s">
        <v>27</v>
      </c>
      <c r="O1108" s="76" t="s">
        <v>15626</v>
      </c>
      <c r="P1108" s="76">
        <v>88</v>
      </c>
      <c r="Q1108" s="76"/>
      <c r="R1108" s="76"/>
      <c r="S1108" s="76"/>
      <c r="T1108" s="76"/>
      <c r="U1108" s="73" t="s">
        <v>16418</v>
      </c>
    </row>
    <row r="1109" spans="1:21" s="73" customFormat="1" ht="15" customHeight="1">
      <c r="A1109" s="69" t="s">
        <v>328</v>
      </c>
      <c r="B1109" s="70" t="s">
        <v>2177</v>
      </c>
      <c r="C1109" s="70"/>
      <c r="D1109" s="70"/>
      <c r="E1109" s="70"/>
      <c r="F1109" s="70" t="s">
        <v>32</v>
      </c>
      <c r="G1109" s="70"/>
      <c r="H1109" s="71" t="s">
        <v>2178</v>
      </c>
      <c r="I1109" s="76" t="s">
        <v>15428</v>
      </c>
      <c r="J1109" s="134"/>
      <c r="K1109" s="123" t="s">
        <v>44</v>
      </c>
      <c r="L1109" s="93" t="s">
        <v>36</v>
      </c>
      <c r="M1109" s="76" t="s">
        <v>37</v>
      </c>
      <c r="N1109" s="93" t="s">
        <v>27</v>
      </c>
      <c r="O1109" s="76" t="s">
        <v>15626</v>
      </c>
      <c r="P1109" s="76">
        <v>412</v>
      </c>
      <c r="Q1109" s="1">
        <v>1</v>
      </c>
    </row>
    <row r="1110" spans="1:21" s="73" customFormat="1" ht="15" customHeight="1">
      <c r="A1110" s="69" t="s">
        <v>328</v>
      </c>
      <c r="B1110" s="70" t="s">
        <v>2179</v>
      </c>
      <c r="C1110" s="70"/>
      <c r="D1110" s="70"/>
      <c r="E1110" s="70"/>
      <c r="F1110" s="70" t="s">
        <v>32</v>
      </c>
      <c r="G1110" s="70"/>
      <c r="H1110" s="71" t="s">
        <v>2180</v>
      </c>
      <c r="I1110" s="76" t="s">
        <v>15433</v>
      </c>
      <c r="J1110" s="134"/>
      <c r="K1110" s="123" t="s">
        <v>44</v>
      </c>
      <c r="L1110" s="93" t="s">
        <v>36</v>
      </c>
      <c r="M1110" s="76" t="s">
        <v>37</v>
      </c>
      <c r="N1110" s="93" t="s">
        <v>27</v>
      </c>
      <c r="O1110" s="76" t="s">
        <v>15626</v>
      </c>
      <c r="P1110" s="76">
        <v>35878</v>
      </c>
      <c r="Q1110" s="1">
        <v>1</v>
      </c>
    </row>
    <row r="1111" spans="1:21" s="73" customFormat="1" ht="15" customHeight="1">
      <c r="A1111" s="69" t="s">
        <v>328</v>
      </c>
      <c r="B1111" s="70" t="s">
        <v>2179</v>
      </c>
      <c r="C1111" s="70"/>
      <c r="D1111" s="70"/>
      <c r="E1111" s="70"/>
      <c r="F1111" s="70" t="s">
        <v>32</v>
      </c>
      <c r="G1111" s="70"/>
      <c r="H1111" s="71" t="s">
        <v>2181</v>
      </c>
      <c r="I1111" s="73" t="s">
        <v>14513</v>
      </c>
      <c r="J1111" s="134"/>
      <c r="K1111" s="123" t="s">
        <v>44</v>
      </c>
      <c r="L1111" s="93" t="s">
        <v>36</v>
      </c>
      <c r="M1111" s="76" t="s">
        <v>37</v>
      </c>
      <c r="N1111" s="93" t="s">
        <v>27</v>
      </c>
      <c r="O1111" s="76" t="s">
        <v>15626</v>
      </c>
      <c r="P1111" s="76"/>
      <c r="Q1111" s="1">
        <v>1</v>
      </c>
    </row>
    <row r="1112" spans="1:21" s="73" customFormat="1" ht="15" customHeight="1">
      <c r="A1112" s="69" t="s">
        <v>328</v>
      </c>
      <c r="B1112" s="70" t="s">
        <v>2179</v>
      </c>
      <c r="C1112" s="70"/>
      <c r="D1112" s="70"/>
      <c r="E1112" s="70"/>
      <c r="F1112" s="70" t="s">
        <v>32</v>
      </c>
      <c r="G1112" s="70"/>
      <c r="H1112" s="71" t="s">
        <v>2182</v>
      </c>
      <c r="I1112" s="73" t="s">
        <v>14514</v>
      </c>
      <c r="J1112" s="134"/>
      <c r="K1112" s="123" t="s">
        <v>44</v>
      </c>
      <c r="L1112" s="93" t="s">
        <v>36</v>
      </c>
      <c r="M1112" s="76" t="s">
        <v>37</v>
      </c>
      <c r="N1112" s="93" t="s">
        <v>27</v>
      </c>
      <c r="O1112" s="76" t="s">
        <v>15626</v>
      </c>
      <c r="P1112" s="76"/>
      <c r="Q1112" s="1">
        <v>1</v>
      </c>
    </row>
    <row r="1113" spans="1:21" s="73" customFormat="1" ht="15" customHeight="1">
      <c r="A1113" s="69" t="s">
        <v>328</v>
      </c>
      <c r="B1113" s="70" t="s">
        <v>2179</v>
      </c>
      <c r="C1113" s="70"/>
      <c r="D1113" s="70"/>
      <c r="E1113" s="70"/>
      <c r="F1113" s="70" t="s">
        <v>32</v>
      </c>
      <c r="G1113" s="70"/>
      <c r="H1113" s="71" t="s">
        <v>2183</v>
      </c>
      <c r="I1113" s="73" t="s">
        <v>14515</v>
      </c>
      <c r="J1113" s="134"/>
      <c r="K1113" s="123" t="s">
        <v>44</v>
      </c>
      <c r="L1113" s="93" t="s">
        <v>36</v>
      </c>
      <c r="M1113" s="76" t="s">
        <v>37</v>
      </c>
      <c r="N1113" s="93" t="s">
        <v>27</v>
      </c>
      <c r="O1113" s="76" t="s">
        <v>15626</v>
      </c>
      <c r="P1113" s="76"/>
      <c r="Q1113" s="1">
        <v>1</v>
      </c>
    </row>
    <row r="1114" spans="1:21" s="73" customFormat="1" ht="15" customHeight="1">
      <c r="A1114" s="69" t="s">
        <v>328</v>
      </c>
      <c r="B1114" s="70" t="s">
        <v>2184</v>
      </c>
      <c r="C1114" s="70"/>
      <c r="D1114" s="70"/>
      <c r="E1114" s="70"/>
      <c r="F1114" s="70" t="s">
        <v>32</v>
      </c>
      <c r="G1114" s="70"/>
      <c r="H1114" s="71" t="s">
        <v>2185</v>
      </c>
      <c r="I1114" s="76" t="s">
        <v>15438</v>
      </c>
      <c r="J1114" s="134"/>
      <c r="K1114" s="123" t="s">
        <v>44</v>
      </c>
      <c r="L1114" s="93" t="s">
        <v>36</v>
      </c>
      <c r="M1114" s="76" t="s">
        <v>37</v>
      </c>
      <c r="N1114" s="93" t="s">
        <v>27</v>
      </c>
      <c r="O1114" s="76" t="s">
        <v>15626</v>
      </c>
      <c r="P1114" s="76">
        <v>1894</v>
      </c>
      <c r="Q1114" s="1">
        <v>1</v>
      </c>
    </row>
    <row r="1115" spans="1:21" s="73" customFormat="1" ht="30" customHeight="1">
      <c r="A1115" s="69" t="s">
        <v>328</v>
      </c>
      <c r="B1115" s="70" t="s">
        <v>2186</v>
      </c>
      <c r="C1115" s="70"/>
      <c r="D1115" s="70"/>
      <c r="E1115" s="70"/>
      <c r="F1115" s="70" t="s">
        <v>32</v>
      </c>
      <c r="G1115" s="70"/>
      <c r="H1115" s="71" t="s">
        <v>2187</v>
      </c>
      <c r="I1115" s="76" t="s">
        <v>15440</v>
      </c>
      <c r="J1115" s="134"/>
      <c r="K1115" s="123" t="s">
        <v>44</v>
      </c>
      <c r="L1115" s="93" t="s">
        <v>36</v>
      </c>
      <c r="M1115" s="76" t="s">
        <v>37</v>
      </c>
      <c r="N1115" s="93" t="s">
        <v>27</v>
      </c>
      <c r="O1115" s="76" t="s">
        <v>15626</v>
      </c>
      <c r="P1115" s="76">
        <v>2593</v>
      </c>
      <c r="Q1115" s="1">
        <v>1</v>
      </c>
    </row>
    <row r="1116" spans="1:21" s="73" customFormat="1" ht="15" customHeight="1">
      <c r="A1116" s="69" t="s">
        <v>328</v>
      </c>
      <c r="B1116" s="70" t="s">
        <v>2188</v>
      </c>
      <c r="C1116" s="70"/>
      <c r="D1116" s="70"/>
      <c r="E1116" s="70"/>
      <c r="F1116" s="70" t="s">
        <v>32</v>
      </c>
      <c r="G1116" s="70"/>
      <c r="H1116" s="71" t="s">
        <v>2189</v>
      </c>
      <c r="I1116" s="76" t="s">
        <v>15430</v>
      </c>
      <c r="J1116" s="134"/>
      <c r="K1116" s="123" t="s">
        <v>44</v>
      </c>
      <c r="L1116" s="93" t="s">
        <v>36</v>
      </c>
      <c r="M1116" s="76" t="s">
        <v>37</v>
      </c>
      <c r="N1116" s="93" t="s">
        <v>27</v>
      </c>
      <c r="O1116" s="76" t="s">
        <v>15626</v>
      </c>
      <c r="P1116" s="76">
        <v>701</v>
      </c>
      <c r="Q1116" s="1">
        <v>1</v>
      </c>
    </row>
    <row r="1117" spans="1:21" s="73" customFormat="1" ht="15" customHeight="1">
      <c r="A1117" s="69" t="s">
        <v>328</v>
      </c>
      <c r="B1117" s="70" t="s">
        <v>2190</v>
      </c>
      <c r="C1117" s="70"/>
      <c r="D1117" s="70"/>
      <c r="E1117" s="70"/>
      <c r="F1117" s="70" t="s">
        <v>32</v>
      </c>
      <c r="G1117" s="70"/>
      <c r="H1117" s="71" t="s">
        <v>2191</v>
      </c>
      <c r="I1117" s="76" t="s">
        <v>15444</v>
      </c>
      <c r="J1117" s="134"/>
      <c r="K1117" s="123" t="s">
        <v>44</v>
      </c>
      <c r="L1117" s="93" t="s">
        <v>36</v>
      </c>
      <c r="M1117" s="76" t="s">
        <v>37</v>
      </c>
      <c r="N1117" s="93" t="s">
        <v>27</v>
      </c>
      <c r="O1117" s="76" t="s">
        <v>15626</v>
      </c>
      <c r="P1117" s="76">
        <v>445</v>
      </c>
    </row>
    <row r="1118" spans="1:21" s="73" customFormat="1" ht="15" customHeight="1">
      <c r="A1118" s="69" t="s">
        <v>328</v>
      </c>
      <c r="B1118" s="70" t="s">
        <v>2190</v>
      </c>
      <c r="C1118" s="70"/>
      <c r="D1118" s="70"/>
      <c r="E1118" s="70"/>
      <c r="F1118" s="70" t="s">
        <v>32</v>
      </c>
      <c r="G1118" s="70"/>
      <c r="H1118" s="71" t="s">
        <v>2192</v>
      </c>
      <c r="I1118" s="76" t="s">
        <v>15443</v>
      </c>
      <c r="J1118" s="134"/>
      <c r="K1118" s="123" t="s">
        <v>44</v>
      </c>
      <c r="L1118" s="93" t="s">
        <v>36</v>
      </c>
      <c r="M1118" s="76" t="s">
        <v>37</v>
      </c>
      <c r="N1118" s="93" t="s">
        <v>27</v>
      </c>
      <c r="O1118" s="76" t="s">
        <v>15626</v>
      </c>
      <c r="P1118" s="76">
        <v>162</v>
      </c>
      <c r="Q1118" s="1">
        <v>1</v>
      </c>
    </row>
    <row r="1119" spans="1:21" s="73" customFormat="1" ht="15" customHeight="1">
      <c r="A1119" s="69" t="s">
        <v>328</v>
      </c>
      <c r="B1119" s="70" t="s">
        <v>2166</v>
      </c>
      <c r="C1119" s="70"/>
      <c r="D1119" s="70"/>
      <c r="E1119" s="70"/>
      <c r="F1119" s="70" t="s">
        <v>32</v>
      </c>
      <c r="G1119" s="70" t="s">
        <v>71</v>
      </c>
      <c r="H1119" s="71" t="s">
        <v>2169</v>
      </c>
      <c r="I1119" s="353" t="s">
        <v>16884</v>
      </c>
      <c r="J1119" s="73" t="s">
        <v>16377</v>
      </c>
      <c r="K1119" s="73" t="s">
        <v>35</v>
      </c>
      <c r="L1119" s="93" t="s">
        <v>36</v>
      </c>
      <c r="M1119" s="76" t="s">
        <v>14484</v>
      </c>
      <c r="N1119" s="93" t="s">
        <v>27</v>
      </c>
      <c r="O1119" s="76" t="s">
        <v>15626</v>
      </c>
      <c r="P1119" s="76">
        <v>645</v>
      </c>
      <c r="U1119" s="73" t="s">
        <v>16418</v>
      </c>
    </row>
    <row r="1120" spans="1:21" s="73" customFormat="1" ht="15" customHeight="1">
      <c r="A1120" s="69" t="s">
        <v>328</v>
      </c>
      <c r="B1120" s="70" t="s">
        <v>1227</v>
      </c>
      <c r="C1120" s="70"/>
      <c r="D1120" s="70"/>
      <c r="E1120" s="70"/>
      <c r="F1120" s="70" t="s">
        <v>32</v>
      </c>
      <c r="G1120" s="70" t="s">
        <v>332</v>
      </c>
      <c r="H1120" s="71" t="s">
        <v>1228</v>
      </c>
      <c r="I1120" t="s">
        <v>16385</v>
      </c>
      <c r="J1120" s="73" t="s">
        <v>16378</v>
      </c>
      <c r="K1120" s="73" t="s">
        <v>35</v>
      </c>
      <c r="L1120" s="93" t="s">
        <v>36</v>
      </c>
      <c r="M1120" s="76" t="s">
        <v>14484</v>
      </c>
      <c r="N1120" s="93" t="s">
        <v>27</v>
      </c>
      <c r="O1120" s="76" t="s">
        <v>15626</v>
      </c>
      <c r="P1120" s="76">
        <v>5414</v>
      </c>
      <c r="T1120" s="73" t="s">
        <v>14741</v>
      </c>
      <c r="U1120" s="1" t="s">
        <v>16419</v>
      </c>
    </row>
    <row r="1121" spans="1:21" s="73" customFormat="1" ht="15" customHeight="1">
      <c r="A1121" s="69" t="s">
        <v>328</v>
      </c>
      <c r="B1121" s="70" t="s">
        <v>2197</v>
      </c>
      <c r="C1121" s="70"/>
      <c r="D1121" s="70"/>
      <c r="E1121" s="70"/>
      <c r="F1121" s="70" t="s">
        <v>32</v>
      </c>
      <c r="G1121" s="70" t="s">
        <v>326</v>
      </c>
      <c r="H1121" s="71" t="s">
        <v>2198</v>
      </c>
      <c r="I1121" s="76"/>
      <c r="J1121" s="73" t="s">
        <v>16378</v>
      </c>
      <c r="K1121" s="73" t="s">
        <v>35</v>
      </c>
      <c r="L1121" s="93" t="s">
        <v>36</v>
      </c>
      <c r="M1121" s="76" t="s">
        <v>14484</v>
      </c>
      <c r="N1121" s="93" t="s">
        <v>27</v>
      </c>
      <c r="O1121" s="76" t="s">
        <v>15626</v>
      </c>
      <c r="P1121" s="76">
        <v>1351</v>
      </c>
      <c r="U1121" s="1" t="s">
        <v>16419</v>
      </c>
    </row>
    <row r="1122" spans="1:21" s="73" customFormat="1" ht="15" customHeight="1">
      <c r="A1122" s="69" t="s">
        <v>328</v>
      </c>
      <c r="B1122" s="70" t="s">
        <v>2199</v>
      </c>
      <c r="C1122" s="70"/>
      <c r="D1122" s="70"/>
      <c r="E1122" s="70"/>
      <c r="F1122" s="70" t="s">
        <v>32</v>
      </c>
      <c r="G1122" s="70" t="s">
        <v>326</v>
      </c>
      <c r="H1122" s="71" t="s">
        <v>2200</v>
      </c>
      <c r="I1122" s="76"/>
      <c r="J1122" s="73" t="s">
        <v>16378</v>
      </c>
      <c r="K1122" s="73" t="s">
        <v>35</v>
      </c>
      <c r="L1122" s="93" t="s">
        <v>36</v>
      </c>
      <c r="M1122" s="76" t="s">
        <v>14484</v>
      </c>
      <c r="N1122" s="93" t="s">
        <v>27</v>
      </c>
      <c r="O1122" s="76" t="s">
        <v>15626</v>
      </c>
      <c r="P1122" s="76">
        <v>771</v>
      </c>
      <c r="U1122" s="1" t="s">
        <v>16419</v>
      </c>
    </row>
    <row r="1123" spans="1:21" s="73" customFormat="1" ht="15" customHeight="1">
      <c r="A1123" s="69" t="s">
        <v>328</v>
      </c>
      <c r="B1123" s="70" t="s">
        <v>2201</v>
      </c>
      <c r="C1123" s="70"/>
      <c r="D1123" s="70"/>
      <c r="E1123" s="70"/>
      <c r="F1123" s="70" t="s">
        <v>32</v>
      </c>
      <c r="G1123" s="70" t="s">
        <v>326</v>
      </c>
      <c r="H1123" s="71" t="s">
        <v>2202</v>
      </c>
      <c r="I1123" s="76"/>
      <c r="J1123" s="73" t="s">
        <v>16378</v>
      </c>
      <c r="K1123" s="73" t="s">
        <v>35</v>
      </c>
      <c r="L1123" s="93" t="s">
        <v>36</v>
      </c>
      <c r="M1123" s="76" t="s">
        <v>14484</v>
      </c>
      <c r="N1123" s="93" t="s">
        <v>27</v>
      </c>
      <c r="O1123" s="76" t="s">
        <v>15626</v>
      </c>
      <c r="P1123" s="76">
        <v>698</v>
      </c>
      <c r="U1123" s="1" t="s">
        <v>16419</v>
      </c>
    </row>
    <row r="1124" spans="1:21" s="73" customFormat="1" ht="15" customHeight="1">
      <c r="A1124" s="69" t="s">
        <v>328</v>
      </c>
      <c r="B1124" s="70" t="s">
        <v>2203</v>
      </c>
      <c r="C1124" s="70"/>
      <c r="D1124" s="70"/>
      <c r="E1124" s="70"/>
      <c r="F1124" s="70" t="s">
        <v>32</v>
      </c>
      <c r="G1124" s="70" t="s">
        <v>326</v>
      </c>
      <c r="H1124" s="71" t="s">
        <v>2204</v>
      </c>
      <c r="I1124" s="76"/>
      <c r="J1124" s="73" t="s">
        <v>16378</v>
      </c>
      <c r="K1124" s="73" t="s">
        <v>35</v>
      </c>
      <c r="L1124" s="93" t="s">
        <v>36</v>
      </c>
      <c r="M1124" s="76" t="s">
        <v>14484</v>
      </c>
      <c r="N1124" s="93" t="s">
        <v>27</v>
      </c>
      <c r="O1124" s="76" t="s">
        <v>15626</v>
      </c>
      <c r="P1124" s="76">
        <v>823</v>
      </c>
      <c r="U1124" s="1" t="s">
        <v>16419</v>
      </c>
    </row>
    <row r="1125" spans="1:21" s="73" customFormat="1" ht="15" customHeight="1">
      <c r="A1125" s="69" t="s">
        <v>328</v>
      </c>
      <c r="B1125" s="70" t="s">
        <v>2172</v>
      </c>
      <c r="C1125" s="70"/>
      <c r="D1125" s="70"/>
      <c r="E1125" s="70"/>
      <c r="F1125" s="70" t="s">
        <v>32</v>
      </c>
      <c r="G1125" s="70" t="s">
        <v>71</v>
      </c>
      <c r="H1125" s="71" t="s">
        <v>2174</v>
      </c>
      <c r="I1125" s="353" t="s">
        <v>16885</v>
      </c>
      <c r="J1125" s="73" t="s">
        <v>16377</v>
      </c>
      <c r="K1125" s="73" t="s">
        <v>35</v>
      </c>
      <c r="L1125" s="93" t="s">
        <v>36</v>
      </c>
      <c r="M1125" s="76" t="s">
        <v>14484</v>
      </c>
      <c r="N1125" s="93" t="s">
        <v>27</v>
      </c>
      <c r="O1125" s="76" t="s">
        <v>15626</v>
      </c>
      <c r="P1125" s="76">
        <v>2212</v>
      </c>
      <c r="U1125" s="73" t="s">
        <v>16418</v>
      </c>
    </row>
    <row r="1126" spans="1:21" s="73" customFormat="1" ht="15" customHeight="1">
      <c r="A1126" s="69" t="s">
        <v>328</v>
      </c>
      <c r="B1126" s="70" t="s">
        <v>1140</v>
      </c>
      <c r="C1126" s="70"/>
      <c r="D1126" s="70"/>
      <c r="E1126" s="70"/>
      <c r="F1126" s="70" t="s">
        <v>32</v>
      </c>
      <c r="G1126" s="70" t="s">
        <v>71</v>
      </c>
      <c r="H1126" s="71" t="s">
        <v>1142</v>
      </c>
      <c r="I1126" s="353" t="s">
        <v>16886</v>
      </c>
      <c r="J1126" s="73" t="s">
        <v>16377</v>
      </c>
      <c r="K1126" s="73" t="s">
        <v>35</v>
      </c>
      <c r="L1126" s="93" t="s">
        <v>36</v>
      </c>
      <c r="M1126" s="76" t="s">
        <v>14484</v>
      </c>
      <c r="N1126" s="93" t="s">
        <v>27</v>
      </c>
      <c r="O1126" s="76" t="s">
        <v>15626</v>
      </c>
      <c r="P1126" s="76">
        <v>245</v>
      </c>
      <c r="U1126" s="73" t="s">
        <v>16418</v>
      </c>
    </row>
    <row r="1127" spans="1:21" s="73" customFormat="1" ht="15" customHeight="1">
      <c r="A1127" s="69" t="s">
        <v>328</v>
      </c>
      <c r="B1127" s="70" t="s">
        <v>3673</v>
      </c>
      <c r="C1127" s="70"/>
      <c r="D1127" s="70"/>
      <c r="E1127" s="70"/>
      <c r="F1127" s="70" t="s">
        <v>32</v>
      </c>
      <c r="G1127" s="70"/>
      <c r="H1127" s="71" t="s">
        <v>3674</v>
      </c>
      <c r="I1127" s="76" t="s">
        <v>16491</v>
      </c>
      <c r="K1127" s="73" t="s">
        <v>93</v>
      </c>
      <c r="L1127" s="93" t="s">
        <v>36</v>
      </c>
      <c r="M1127" s="76" t="s">
        <v>14484</v>
      </c>
      <c r="N1127" s="93" t="s">
        <v>27</v>
      </c>
      <c r="O1127" s="76" t="s">
        <v>15626</v>
      </c>
      <c r="P1127" s="76">
        <v>743</v>
      </c>
    </row>
    <row r="1128" spans="1:21" s="73" customFormat="1" ht="45" customHeight="1">
      <c r="A1128" s="69" t="s">
        <v>328</v>
      </c>
      <c r="B1128" s="70" t="s">
        <v>1157</v>
      </c>
      <c r="C1128" s="70"/>
      <c r="D1128" s="70"/>
      <c r="E1128" s="70"/>
      <c r="F1128" s="70" t="s">
        <v>32</v>
      </c>
      <c r="G1128" s="70" t="s">
        <v>71</v>
      </c>
      <c r="H1128" s="71" t="s">
        <v>1159</v>
      </c>
      <c r="I1128" s="353" t="s">
        <v>16887</v>
      </c>
      <c r="J1128" s="73" t="s">
        <v>16377</v>
      </c>
      <c r="K1128" s="73" t="s">
        <v>35</v>
      </c>
      <c r="L1128" s="93" t="s">
        <v>36</v>
      </c>
      <c r="M1128" s="76" t="s">
        <v>14484</v>
      </c>
      <c r="N1128" s="93" t="s">
        <v>27</v>
      </c>
      <c r="O1128" s="76" t="s">
        <v>15626</v>
      </c>
      <c r="P1128" s="76">
        <v>206</v>
      </c>
      <c r="U1128" s="73" t="s">
        <v>16418</v>
      </c>
    </row>
    <row r="1129" spans="1:21" s="73" customFormat="1" ht="45" customHeight="1">
      <c r="A1129" s="69" t="s">
        <v>328</v>
      </c>
      <c r="B1129" s="70" t="s">
        <v>1241</v>
      </c>
      <c r="C1129" s="70"/>
      <c r="D1129" s="70"/>
      <c r="E1129" s="70"/>
      <c r="F1129" s="70" t="s">
        <v>32</v>
      </c>
      <c r="G1129" s="70" t="s">
        <v>71</v>
      </c>
      <c r="H1129" s="71" t="s">
        <v>1243</v>
      </c>
      <c r="I1129" s="353" t="s">
        <v>16888</v>
      </c>
      <c r="J1129" s="73" t="s">
        <v>16377</v>
      </c>
      <c r="K1129" s="73" t="s">
        <v>35</v>
      </c>
      <c r="L1129" s="93" t="s">
        <v>36</v>
      </c>
      <c r="M1129" s="76" t="s">
        <v>14484</v>
      </c>
      <c r="N1129" s="93" t="s">
        <v>27</v>
      </c>
      <c r="O1129" s="76" t="s">
        <v>15626</v>
      </c>
      <c r="P1129" s="76">
        <v>57</v>
      </c>
      <c r="U1129" s="73" t="s">
        <v>16418</v>
      </c>
    </row>
    <row r="1130" spans="1:21" s="73" customFormat="1" ht="15" customHeight="1">
      <c r="A1130" s="100" t="s">
        <v>4547</v>
      </c>
      <c r="B1130" s="121" t="s">
        <v>4644</v>
      </c>
      <c r="C1130" s="121"/>
      <c r="D1130" s="121"/>
      <c r="E1130" s="121"/>
      <c r="F1130" s="121" t="s">
        <v>32</v>
      </c>
      <c r="G1130" s="121"/>
      <c r="H1130" s="121" t="s">
        <v>4871</v>
      </c>
      <c r="I1130" s="76" t="s">
        <v>16492</v>
      </c>
      <c r="K1130" s="73" t="s">
        <v>93</v>
      </c>
      <c r="L1130" s="92" t="s">
        <v>36</v>
      </c>
      <c r="M1130" s="76" t="s">
        <v>14484</v>
      </c>
      <c r="N1130" s="93" t="s">
        <v>27</v>
      </c>
      <c r="O1130" s="76" t="s">
        <v>15626</v>
      </c>
      <c r="P1130" s="76">
        <v>63</v>
      </c>
      <c r="Q1130" s="1"/>
      <c r="R1130" s="1"/>
      <c r="S1130" s="1"/>
      <c r="T1130" s="1"/>
    </row>
    <row r="1131" spans="1:21" s="73" customFormat="1" ht="15" customHeight="1">
      <c r="A1131" s="69" t="s">
        <v>328</v>
      </c>
      <c r="B1131" s="70" t="s">
        <v>2217</v>
      </c>
      <c r="C1131" s="70"/>
      <c r="D1131" s="70"/>
      <c r="E1131" s="70"/>
      <c r="F1131" s="70" t="s">
        <v>32</v>
      </c>
      <c r="G1131" s="70" t="s">
        <v>332</v>
      </c>
      <c r="H1131" s="71" t="s">
        <v>2218</v>
      </c>
      <c r="I1131" s="76"/>
      <c r="J1131" s="73" t="s">
        <v>16378</v>
      </c>
      <c r="K1131" s="73" t="s">
        <v>35</v>
      </c>
      <c r="L1131" s="93" t="s">
        <v>36</v>
      </c>
      <c r="M1131" s="76" t="s">
        <v>14484</v>
      </c>
      <c r="N1131" s="93" t="s">
        <v>27</v>
      </c>
      <c r="O1131" s="76" t="s">
        <v>15626</v>
      </c>
      <c r="P1131" s="76">
        <v>1108</v>
      </c>
      <c r="U1131" s="1" t="s">
        <v>16419</v>
      </c>
    </row>
    <row r="1132" spans="1:21" s="73" customFormat="1" ht="15" customHeight="1">
      <c r="A1132" s="69" t="s">
        <v>328</v>
      </c>
      <c r="B1132" s="70" t="s">
        <v>2219</v>
      </c>
      <c r="C1132" s="70"/>
      <c r="D1132" s="70"/>
      <c r="E1132" s="70"/>
      <c r="F1132" s="70" t="s">
        <v>32</v>
      </c>
      <c r="G1132" s="70" t="s">
        <v>332</v>
      </c>
      <c r="H1132" s="71" t="s">
        <v>2220</v>
      </c>
      <c r="I1132" s="76"/>
      <c r="J1132" s="73" t="s">
        <v>16378</v>
      </c>
      <c r="K1132" s="73" t="s">
        <v>35</v>
      </c>
      <c r="L1132" s="93" t="s">
        <v>36</v>
      </c>
      <c r="M1132" s="76" t="s">
        <v>14484</v>
      </c>
      <c r="N1132" s="93" t="s">
        <v>27</v>
      </c>
      <c r="O1132" s="76" t="s">
        <v>15626</v>
      </c>
      <c r="P1132" s="76">
        <v>860</v>
      </c>
      <c r="U1132" s="1" t="s">
        <v>16419</v>
      </c>
    </row>
    <row r="1133" spans="1:21" s="73" customFormat="1" ht="15" customHeight="1">
      <c r="A1133" s="69" t="s">
        <v>328</v>
      </c>
      <c r="B1133" s="70" t="s">
        <v>1744</v>
      </c>
      <c r="C1133" s="70"/>
      <c r="D1133" s="70"/>
      <c r="E1133" s="70"/>
      <c r="F1133" s="70" t="s">
        <v>32</v>
      </c>
      <c r="G1133" s="70" t="s">
        <v>71</v>
      </c>
      <c r="H1133" s="71" t="s">
        <v>1746</v>
      </c>
      <c r="I1133" s="353" t="s">
        <v>16889</v>
      </c>
      <c r="J1133" s="73" t="s">
        <v>16377</v>
      </c>
      <c r="K1133" s="73" t="s">
        <v>35</v>
      </c>
      <c r="L1133" s="93" t="s">
        <v>36</v>
      </c>
      <c r="M1133" s="76" t="s">
        <v>14484</v>
      </c>
      <c r="N1133" s="93" t="s">
        <v>27</v>
      </c>
      <c r="O1133" s="76" t="s">
        <v>15626</v>
      </c>
      <c r="P1133" s="76">
        <v>208</v>
      </c>
      <c r="U1133" s="73" t="s">
        <v>16418</v>
      </c>
    </row>
    <row r="1134" spans="1:21" s="73" customFormat="1" ht="30" customHeight="1">
      <c r="A1134" s="69" t="s">
        <v>328</v>
      </c>
      <c r="B1134" s="70" t="s">
        <v>2223</v>
      </c>
      <c r="C1134" s="70"/>
      <c r="D1134" s="70"/>
      <c r="E1134" s="70"/>
      <c r="F1134" s="70" t="s">
        <v>32</v>
      </c>
      <c r="G1134" s="70"/>
      <c r="H1134" s="71" t="s">
        <v>2224</v>
      </c>
      <c r="I1134" s="76" t="s">
        <v>15201</v>
      </c>
      <c r="J1134" s="134"/>
      <c r="K1134" s="123" t="s">
        <v>44</v>
      </c>
      <c r="L1134" s="93" t="s">
        <v>36</v>
      </c>
      <c r="M1134" s="76" t="s">
        <v>37</v>
      </c>
      <c r="N1134" s="93" t="s">
        <v>27</v>
      </c>
      <c r="O1134" s="76" t="s">
        <v>15626</v>
      </c>
      <c r="P1134" s="76">
        <v>274</v>
      </c>
      <c r="Q1134" s="1">
        <v>1</v>
      </c>
    </row>
    <row r="1135" spans="1:21" s="73" customFormat="1" ht="15" customHeight="1">
      <c r="A1135" s="69" t="s">
        <v>328</v>
      </c>
      <c r="B1135" s="70" t="s">
        <v>2225</v>
      </c>
      <c r="C1135" s="70"/>
      <c r="D1135" s="70"/>
      <c r="E1135" s="70"/>
      <c r="F1135" s="70" t="s">
        <v>32</v>
      </c>
      <c r="G1135" s="70"/>
      <c r="H1135" s="71" t="s">
        <v>2226</v>
      </c>
      <c r="I1135" s="76" t="s">
        <v>14916</v>
      </c>
      <c r="J1135" s="134"/>
      <c r="K1135" s="123" t="s">
        <v>44</v>
      </c>
      <c r="L1135" s="93" t="s">
        <v>36</v>
      </c>
      <c r="M1135" s="76" t="s">
        <v>37</v>
      </c>
      <c r="N1135" s="93" t="s">
        <v>27</v>
      </c>
      <c r="O1135" s="76" t="s">
        <v>15626</v>
      </c>
      <c r="P1135" s="76">
        <v>447</v>
      </c>
      <c r="Q1135" s="1">
        <v>1</v>
      </c>
    </row>
    <row r="1136" spans="1:21" s="73" customFormat="1" ht="15" customHeight="1">
      <c r="A1136" s="69" t="s">
        <v>328</v>
      </c>
      <c r="B1136" s="70" t="s">
        <v>2225</v>
      </c>
      <c r="C1136" s="70"/>
      <c r="D1136" s="70"/>
      <c r="E1136" s="70"/>
      <c r="F1136" s="70" t="s">
        <v>32</v>
      </c>
      <c r="G1136" s="70"/>
      <c r="H1136" s="71" t="s">
        <v>2227</v>
      </c>
      <c r="I1136" s="76" t="s">
        <v>14931</v>
      </c>
      <c r="J1136" s="134"/>
      <c r="K1136" s="123" t="s">
        <v>44</v>
      </c>
      <c r="L1136" s="93" t="s">
        <v>36</v>
      </c>
      <c r="M1136" s="76" t="s">
        <v>37</v>
      </c>
      <c r="N1136" s="93" t="s">
        <v>27</v>
      </c>
      <c r="O1136" s="134" t="s">
        <v>15625</v>
      </c>
      <c r="P1136" s="76">
        <v>77</v>
      </c>
      <c r="Q1136" s="1">
        <v>1</v>
      </c>
    </row>
    <row r="1137" spans="1:21" s="73" customFormat="1" ht="30" customHeight="1">
      <c r="A1137" s="69" t="s">
        <v>328</v>
      </c>
      <c r="B1137" s="70" t="s">
        <v>553</v>
      </c>
      <c r="C1137" s="70"/>
      <c r="D1137" s="70"/>
      <c r="E1137" s="70"/>
      <c r="F1137" s="70" t="s">
        <v>32</v>
      </c>
      <c r="G1137" s="70" t="s">
        <v>71</v>
      </c>
      <c r="H1137" s="71" t="s">
        <v>555</v>
      </c>
      <c r="I1137" s="353" t="s">
        <v>16890</v>
      </c>
      <c r="J1137" s="73" t="s">
        <v>16377</v>
      </c>
      <c r="K1137" s="73" t="s">
        <v>35</v>
      </c>
      <c r="L1137" s="93" t="s">
        <v>36</v>
      </c>
      <c r="M1137" s="76" t="s">
        <v>14484</v>
      </c>
      <c r="N1137" s="93" t="s">
        <v>27</v>
      </c>
      <c r="O1137" s="76" t="s">
        <v>15626</v>
      </c>
      <c r="P1137" s="76">
        <v>1809</v>
      </c>
      <c r="U1137" s="73" t="s">
        <v>16418</v>
      </c>
    </row>
    <row r="1138" spans="1:21" s="73" customFormat="1" ht="15" customHeight="1">
      <c r="A1138" s="69" t="s">
        <v>328</v>
      </c>
      <c r="B1138" s="70" t="s">
        <v>3890</v>
      </c>
      <c r="C1138" s="70"/>
      <c r="D1138" s="70"/>
      <c r="E1138" s="70"/>
      <c r="F1138" s="70" t="s">
        <v>32</v>
      </c>
      <c r="G1138" s="70" t="s">
        <v>71</v>
      </c>
      <c r="H1138" s="71" t="s">
        <v>3891</v>
      </c>
      <c r="I1138" s="353" t="s">
        <v>16891</v>
      </c>
      <c r="J1138" s="73" t="s">
        <v>16377</v>
      </c>
      <c r="K1138" s="73" t="s">
        <v>35</v>
      </c>
      <c r="L1138" s="93" t="s">
        <v>36</v>
      </c>
      <c r="M1138" s="76" t="s">
        <v>14484</v>
      </c>
      <c r="N1138" s="93" t="s">
        <v>27</v>
      </c>
      <c r="O1138" s="76" t="s">
        <v>15626</v>
      </c>
      <c r="P1138" s="76">
        <v>2344</v>
      </c>
      <c r="U1138" s="73" t="s">
        <v>16418</v>
      </c>
    </row>
    <row r="1139" spans="1:21" s="73" customFormat="1" ht="15" customHeight="1">
      <c r="A1139" s="69" t="s">
        <v>328</v>
      </c>
      <c r="B1139" s="70" t="s">
        <v>2232</v>
      </c>
      <c r="C1139" s="70"/>
      <c r="D1139" s="70"/>
      <c r="E1139" s="70"/>
      <c r="F1139" s="70" t="s">
        <v>32</v>
      </c>
      <c r="G1139" s="70"/>
      <c r="H1139" s="71" t="s">
        <v>2233</v>
      </c>
      <c r="I1139" s="76" t="s">
        <v>15191</v>
      </c>
      <c r="J1139" s="134"/>
      <c r="K1139" s="123" t="s">
        <v>44</v>
      </c>
      <c r="L1139" s="93" t="s">
        <v>36</v>
      </c>
      <c r="M1139" s="76" t="s">
        <v>37</v>
      </c>
      <c r="N1139" s="93" t="s">
        <v>27</v>
      </c>
      <c r="O1139" s="76" t="s">
        <v>15626</v>
      </c>
      <c r="P1139" s="76">
        <v>349</v>
      </c>
      <c r="Q1139" s="1">
        <v>1</v>
      </c>
    </row>
    <row r="1140" spans="1:21" s="73" customFormat="1" ht="30" customHeight="1">
      <c r="A1140" s="69" t="s">
        <v>328</v>
      </c>
      <c r="B1140" s="70" t="s">
        <v>2234</v>
      </c>
      <c r="C1140" s="70"/>
      <c r="D1140" s="70" t="s">
        <v>926</v>
      </c>
      <c r="E1140" s="70" t="s">
        <v>927</v>
      </c>
      <c r="F1140" s="70" t="s">
        <v>32</v>
      </c>
      <c r="G1140" s="70" t="s">
        <v>427</v>
      </c>
      <c r="H1140" s="71" t="s">
        <v>2235</v>
      </c>
      <c r="I1140" s="76" t="s">
        <v>14821</v>
      </c>
      <c r="J1140" s="134"/>
      <c r="K1140" s="123" t="s">
        <v>44</v>
      </c>
      <c r="L1140" s="93" t="s">
        <v>36</v>
      </c>
      <c r="M1140" s="76" t="s">
        <v>37</v>
      </c>
      <c r="N1140" s="93" t="s">
        <v>27</v>
      </c>
      <c r="O1140" s="76" t="s">
        <v>15626</v>
      </c>
      <c r="P1140" s="76">
        <v>118</v>
      </c>
      <c r="Q1140" s="1">
        <v>1</v>
      </c>
    </row>
    <row r="1141" spans="1:21" s="73" customFormat="1" ht="15" customHeight="1">
      <c r="A1141" s="69" t="s">
        <v>328</v>
      </c>
      <c r="B1141" s="70" t="s">
        <v>2236</v>
      </c>
      <c r="C1141" s="70"/>
      <c r="D1141" s="70"/>
      <c r="E1141" s="70"/>
      <c r="F1141" s="70"/>
      <c r="G1141" s="70"/>
      <c r="H1141" s="71" t="s">
        <v>2237</v>
      </c>
      <c r="I1141" s="76"/>
      <c r="K1141" s="73" t="s">
        <v>20</v>
      </c>
      <c r="L1141" s="93" t="s">
        <v>124</v>
      </c>
      <c r="M1141" s="76" t="s">
        <v>15636</v>
      </c>
      <c r="N1141" s="93" t="s">
        <v>27</v>
      </c>
      <c r="O1141" s="76" t="s">
        <v>15626</v>
      </c>
      <c r="P1141" s="76">
        <v>1990</v>
      </c>
    </row>
    <row r="1142" spans="1:21" s="73" customFormat="1" ht="15" customHeight="1">
      <c r="A1142" s="69" t="s">
        <v>328</v>
      </c>
      <c r="B1142" s="70" t="s">
        <v>2238</v>
      </c>
      <c r="C1142" s="70"/>
      <c r="D1142" s="70"/>
      <c r="E1142" s="70"/>
      <c r="F1142" s="70"/>
      <c r="G1142" s="70"/>
      <c r="H1142" s="71" t="s">
        <v>2239</v>
      </c>
      <c r="I1142" s="76"/>
      <c r="K1142" s="73" t="s">
        <v>20</v>
      </c>
      <c r="L1142" s="93" t="s">
        <v>124</v>
      </c>
      <c r="M1142" s="76" t="s">
        <v>15750</v>
      </c>
      <c r="N1142" s="93" t="s">
        <v>27</v>
      </c>
      <c r="O1142" s="76" t="s">
        <v>15626</v>
      </c>
      <c r="P1142" s="76"/>
    </row>
    <row r="1143" spans="1:21" s="73" customFormat="1" ht="15" customHeight="1">
      <c r="A1143" s="69" t="s">
        <v>328</v>
      </c>
      <c r="B1143" s="70" t="s">
        <v>2240</v>
      </c>
      <c r="C1143" s="70"/>
      <c r="D1143" s="70"/>
      <c r="E1143" s="70"/>
      <c r="F1143" s="70"/>
      <c r="G1143" s="70"/>
      <c r="H1143" s="71" t="s">
        <v>2241</v>
      </c>
      <c r="I1143" s="76"/>
      <c r="K1143" s="73" t="s">
        <v>20</v>
      </c>
      <c r="L1143" s="93" t="s">
        <v>124</v>
      </c>
      <c r="M1143" s="76" t="s">
        <v>15750</v>
      </c>
      <c r="N1143" s="93" t="s">
        <v>27</v>
      </c>
      <c r="O1143" s="76" t="s">
        <v>15626</v>
      </c>
      <c r="P1143" s="76"/>
    </row>
    <row r="1144" spans="1:21" s="73" customFormat="1" ht="15" customHeight="1">
      <c r="A1144" s="69" t="s">
        <v>328</v>
      </c>
      <c r="B1144" s="70" t="s">
        <v>2242</v>
      </c>
      <c r="C1144" s="70"/>
      <c r="D1144" s="70"/>
      <c r="E1144" s="70"/>
      <c r="F1144" s="70"/>
      <c r="G1144" s="70"/>
      <c r="H1144" s="71" t="s">
        <v>2243</v>
      </c>
      <c r="I1144" s="76"/>
      <c r="K1144" s="73" t="s">
        <v>20</v>
      </c>
      <c r="L1144" s="93" t="s">
        <v>124</v>
      </c>
      <c r="M1144" s="76" t="s">
        <v>15750</v>
      </c>
      <c r="N1144" s="93" t="s">
        <v>27</v>
      </c>
      <c r="O1144" s="76" t="s">
        <v>15626</v>
      </c>
      <c r="P1144" s="76"/>
    </row>
    <row r="1145" spans="1:21" s="73" customFormat="1" ht="15" customHeight="1">
      <c r="A1145" s="69" t="s">
        <v>328</v>
      </c>
      <c r="B1145" s="70" t="s">
        <v>2244</v>
      </c>
      <c r="C1145" s="70"/>
      <c r="D1145" s="70"/>
      <c r="E1145" s="70"/>
      <c r="F1145" s="70"/>
      <c r="G1145" s="70"/>
      <c r="H1145" s="71" t="s">
        <v>2245</v>
      </c>
      <c r="I1145" s="76"/>
      <c r="K1145" s="73" t="s">
        <v>20</v>
      </c>
      <c r="L1145" s="93" t="s">
        <v>124</v>
      </c>
      <c r="M1145" s="76" t="s">
        <v>15750</v>
      </c>
      <c r="N1145" s="93" t="s">
        <v>27</v>
      </c>
      <c r="O1145" s="76" t="s">
        <v>15626</v>
      </c>
      <c r="P1145" s="76"/>
    </row>
    <row r="1146" spans="1:21" s="73" customFormat="1" ht="15" customHeight="1">
      <c r="A1146" s="69" t="s">
        <v>328</v>
      </c>
      <c r="B1146" s="70" t="s">
        <v>2246</v>
      </c>
      <c r="C1146" s="70"/>
      <c r="D1146" s="70"/>
      <c r="E1146" s="70"/>
      <c r="F1146" s="70"/>
      <c r="G1146" s="70"/>
      <c r="H1146" s="71" t="s">
        <v>2247</v>
      </c>
      <c r="I1146" s="76"/>
      <c r="K1146" s="73" t="s">
        <v>20</v>
      </c>
      <c r="L1146" s="93" t="s">
        <v>124</v>
      </c>
      <c r="M1146" s="76" t="s">
        <v>15750</v>
      </c>
      <c r="N1146" s="93" t="s">
        <v>27</v>
      </c>
      <c r="O1146" s="76" t="s">
        <v>15626</v>
      </c>
      <c r="P1146" s="76"/>
    </row>
    <row r="1147" spans="1:21" s="73" customFormat="1" ht="15" customHeight="1">
      <c r="A1147" s="69" t="s">
        <v>328</v>
      </c>
      <c r="B1147" s="70" t="s">
        <v>2248</v>
      </c>
      <c r="C1147" s="70"/>
      <c r="D1147" s="70"/>
      <c r="E1147" s="70"/>
      <c r="F1147" s="70"/>
      <c r="G1147" s="70"/>
      <c r="H1147" s="71" t="s">
        <v>2249</v>
      </c>
      <c r="I1147" s="76"/>
      <c r="K1147" s="73" t="s">
        <v>20</v>
      </c>
      <c r="L1147" s="93" t="s">
        <v>124</v>
      </c>
      <c r="M1147" s="76" t="s">
        <v>15750</v>
      </c>
      <c r="N1147" s="93" t="s">
        <v>27</v>
      </c>
      <c r="O1147" s="76" t="s">
        <v>15626</v>
      </c>
      <c r="P1147" s="76"/>
    </row>
    <row r="1148" spans="1:21" s="73" customFormat="1" ht="30" customHeight="1">
      <c r="A1148" s="69" t="s">
        <v>328</v>
      </c>
      <c r="B1148" s="70" t="s">
        <v>2250</v>
      </c>
      <c r="C1148" s="70"/>
      <c r="D1148" s="70"/>
      <c r="E1148" s="70"/>
      <c r="F1148" s="70" t="s">
        <v>32</v>
      </c>
      <c r="G1148" s="70"/>
      <c r="H1148" s="71" t="s">
        <v>2251</v>
      </c>
      <c r="I1148" s="76" t="s">
        <v>15501</v>
      </c>
      <c r="J1148" s="134"/>
      <c r="K1148" s="123" t="s">
        <v>44</v>
      </c>
      <c r="L1148" s="93" t="s">
        <v>36</v>
      </c>
      <c r="M1148" s="76" t="s">
        <v>37</v>
      </c>
      <c r="N1148" s="93" t="s">
        <v>27</v>
      </c>
      <c r="O1148" s="76" t="s">
        <v>15626</v>
      </c>
      <c r="P1148" s="76">
        <v>884</v>
      </c>
      <c r="Q1148" s="1">
        <v>1</v>
      </c>
    </row>
    <row r="1149" spans="1:21" s="73" customFormat="1" ht="15" customHeight="1">
      <c r="A1149" s="69" t="s">
        <v>328</v>
      </c>
      <c r="B1149" s="70" t="s">
        <v>2252</v>
      </c>
      <c r="C1149" s="70"/>
      <c r="D1149" s="70"/>
      <c r="E1149" s="70"/>
      <c r="F1149" s="70" t="s">
        <v>32</v>
      </c>
      <c r="G1149" s="70" t="s">
        <v>332</v>
      </c>
      <c r="H1149" s="71" t="s">
        <v>2253</v>
      </c>
      <c r="I1149" s="76"/>
      <c r="J1149" s="73" t="s">
        <v>16378</v>
      </c>
      <c r="K1149" s="73" t="s">
        <v>35</v>
      </c>
      <c r="L1149" s="93" t="s">
        <v>36</v>
      </c>
      <c r="M1149" s="76" t="s">
        <v>14484</v>
      </c>
      <c r="N1149" s="93" t="s">
        <v>27</v>
      </c>
      <c r="O1149" s="76" t="s">
        <v>15626</v>
      </c>
      <c r="P1149" s="76">
        <v>1546</v>
      </c>
      <c r="U1149" s="1" t="s">
        <v>16419</v>
      </c>
    </row>
    <row r="1150" spans="1:21" s="73" customFormat="1" ht="15" customHeight="1">
      <c r="A1150" s="69" t="s">
        <v>328</v>
      </c>
      <c r="B1150" s="70" t="s">
        <v>885</v>
      </c>
      <c r="C1150" s="70"/>
      <c r="D1150" s="70"/>
      <c r="E1150" s="70"/>
      <c r="F1150" s="70" t="s">
        <v>32</v>
      </c>
      <c r="G1150" s="70" t="s">
        <v>71</v>
      </c>
      <c r="H1150" s="71" t="s">
        <v>886</v>
      </c>
      <c r="I1150" s="353" t="s">
        <v>16892</v>
      </c>
      <c r="J1150" s="73" t="s">
        <v>16377</v>
      </c>
      <c r="K1150" s="73" t="s">
        <v>35</v>
      </c>
      <c r="L1150" s="93" t="s">
        <v>36</v>
      </c>
      <c r="M1150" s="76" t="s">
        <v>14484</v>
      </c>
      <c r="N1150" s="93" t="s">
        <v>27</v>
      </c>
      <c r="O1150" s="76" t="s">
        <v>15626</v>
      </c>
      <c r="P1150" s="76">
        <v>819</v>
      </c>
      <c r="U1150" s="73" t="s">
        <v>16418</v>
      </c>
    </row>
    <row r="1151" spans="1:21" s="73" customFormat="1" ht="15" customHeight="1">
      <c r="A1151" s="69" t="s">
        <v>328</v>
      </c>
      <c r="B1151" s="70" t="s">
        <v>2256</v>
      </c>
      <c r="C1151" s="70"/>
      <c r="D1151" s="70"/>
      <c r="E1151" s="70"/>
      <c r="F1151" s="70"/>
      <c r="G1151" s="70"/>
      <c r="H1151" s="71" t="s">
        <v>2257</v>
      </c>
      <c r="I1151" s="76"/>
      <c r="K1151" s="73" t="s">
        <v>20</v>
      </c>
      <c r="L1151" s="93" t="s">
        <v>124</v>
      </c>
      <c r="M1151" s="76" t="s">
        <v>15636</v>
      </c>
      <c r="N1151" s="93" t="s">
        <v>27</v>
      </c>
      <c r="O1151" s="76" t="s">
        <v>15626</v>
      </c>
      <c r="P1151" s="76">
        <v>5</v>
      </c>
    </row>
    <row r="1152" spans="1:21" s="73" customFormat="1" ht="15" customHeight="1">
      <c r="A1152" s="69" t="s">
        <v>328</v>
      </c>
      <c r="B1152" s="70" t="s">
        <v>2258</v>
      </c>
      <c r="C1152" s="70"/>
      <c r="D1152" s="70"/>
      <c r="E1152" s="70"/>
      <c r="F1152" s="70" t="s">
        <v>32</v>
      </c>
      <c r="G1152" s="70" t="s">
        <v>326</v>
      </c>
      <c r="H1152" s="71" t="s">
        <v>2259</v>
      </c>
      <c r="I1152" s="76"/>
      <c r="J1152" s="73" t="s">
        <v>16378</v>
      </c>
      <c r="K1152" s="73" t="s">
        <v>35</v>
      </c>
      <c r="L1152" s="93" t="s">
        <v>36</v>
      </c>
      <c r="M1152" s="76" t="s">
        <v>14484</v>
      </c>
      <c r="N1152" s="93" t="s">
        <v>27</v>
      </c>
      <c r="O1152" s="76" t="s">
        <v>15626</v>
      </c>
      <c r="P1152" s="76">
        <v>876</v>
      </c>
      <c r="U1152" s="1" t="s">
        <v>16419</v>
      </c>
    </row>
    <row r="1153" spans="1:21" s="73" customFormat="1" ht="15" customHeight="1">
      <c r="A1153" s="69" t="s">
        <v>328</v>
      </c>
      <c r="B1153" s="70" t="s">
        <v>2260</v>
      </c>
      <c r="C1153" s="70"/>
      <c r="D1153" s="70"/>
      <c r="E1153" s="70"/>
      <c r="F1153" s="70" t="s">
        <v>32</v>
      </c>
      <c r="G1153" s="70" t="s">
        <v>326</v>
      </c>
      <c r="H1153" s="71" t="s">
        <v>2261</v>
      </c>
      <c r="I1153" s="76"/>
      <c r="J1153" s="73" t="s">
        <v>16378</v>
      </c>
      <c r="K1153" s="73" t="s">
        <v>35</v>
      </c>
      <c r="L1153" s="93" t="s">
        <v>36</v>
      </c>
      <c r="M1153" s="76" t="s">
        <v>14484</v>
      </c>
      <c r="N1153" s="93" t="s">
        <v>27</v>
      </c>
      <c r="O1153" s="76" t="s">
        <v>15626</v>
      </c>
      <c r="P1153" s="76">
        <v>621</v>
      </c>
      <c r="U1153" s="1" t="s">
        <v>16419</v>
      </c>
    </row>
    <row r="1154" spans="1:21" s="73" customFormat="1" ht="15" customHeight="1">
      <c r="A1154" s="69" t="s">
        <v>328</v>
      </c>
      <c r="B1154" s="70" t="s">
        <v>2262</v>
      </c>
      <c r="C1154" s="70"/>
      <c r="D1154" s="70"/>
      <c r="E1154" s="70"/>
      <c r="F1154" s="70" t="s">
        <v>32</v>
      </c>
      <c r="G1154" s="70" t="s">
        <v>326</v>
      </c>
      <c r="H1154" s="71" t="s">
        <v>2263</v>
      </c>
      <c r="I1154" s="76"/>
      <c r="J1154" s="73" t="s">
        <v>16378</v>
      </c>
      <c r="K1154" s="73" t="s">
        <v>35</v>
      </c>
      <c r="L1154" s="93" t="s">
        <v>36</v>
      </c>
      <c r="M1154" s="76" t="s">
        <v>14484</v>
      </c>
      <c r="N1154" s="93" t="s">
        <v>27</v>
      </c>
      <c r="O1154" s="76" t="s">
        <v>15626</v>
      </c>
      <c r="P1154" s="76">
        <v>885</v>
      </c>
      <c r="U1154" s="1" t="s">
        <v>16419</v>
      </c>
    </row>
    <row r="1155" spans="1:21" s="73" customFormat="1" ht="15" customHeight="1">
      <c r="A1155" s="69" t="s">
        <v>328</v>
      </c>
      <c r="B1155" s="70" t="s">
        <v>2264</v>
      </c>
      <c r="C1155" s="70"/>
      <c r="D1155" s="70"/>
      <c r="E1155" s="70"/>
      <c r="F1155" s="70" t="s">
        <v>32</v>
      </c>
      <c r="G1155" s="70" t="s">
        <v>326</v>
      </c>
      <c r="H1155" s="71" t="s">
        <v>2265</v>
      </c>
      <c r="I1155" s="76"/>
      <c r="J1155" s="73" t="s">
        <v>16378</v>
      </c>
      <c r="K1155" s="73" t="s">
        <v>35</v>
      </c>
      <c r="L1155" s="93" t="s">
        <v>36</v>
      </c>
      <c r="M1155" s="76" t="s">
        <v>14484</v>
      </c>
      <c r="N1155" s="93" t="s">
        <v>27</v>
      </c>
      <c r="O1155" s="76" t="s">
        <v>15626</v>
      </c>
      <c r="P1155" s="76">
        <v>678</v>
      </c>
      <c r="U1155" s="1" t="s">
        <v>16419</v>
      </c>
    </row>
    <row r="1156" spans="1:21" s="73" customFormat="1" ht="15" customHeight="1">
      <c r="A1156" s="69" t="s">
        <v>328</v>
      </c>
      <c r="B1156" s="70" t="s">
        <v>2266</v>
      </c>
      <c r="C1156" s="70"/>
      <c r="D1156" s="70"/>
      <c r="E1156" s="70"/>
      <c r="F1156" s="70" t="s">
        <v>32</v>
      </c>
      <c r="G1156" s="70" t="s">
        <v>575</v>
      </c>
      <c r="H1156" s="71" t="s">
        <v>2267</v>
      </c>
      <c r="I1156" s="76"/>
      <c r="J1156" s="73" t="s">
        <v>16378</v>
      </c>
      <c r="K1156" s="73" t="s">
        <v>35</v>
      </c>
      <c r="L1156" s="93" t="s">
        <v>36</v>
      </c>
      <c r="M1156" s="76" t="s">
        <v>14484</v>
      </c>
      <c r="N1156" s="93" t="s">
        <v>27</v>
      </c>
      <c r="O1156" s="76" t="s">
        <v>15626</v>
      </c>
      <c r="P1156" s="76">
        <v>16</v>
      </c>
      <c r="U1156" s="1" t="s">
        <v>16419</v>
      </c>
    </row>
    <row r="1157" spans="1:21" s="73" customFormat="1" ht="15" customHeight="1">
      <c r="A1157" s="69" t="s">
        <v>328</v>
      </c>
      <c r="B1157" s="70" t="s">
        <v>2268</v>
      </c>
      <c r="C1157" s="70"/>
      <c r="D1157" s="70"/>
      <c r="E1157" s="70"/>
      <c r="F1157" s="70" t="s">
        <v>32</v>
      </c>
      <c r="G1157" s="70" t="s">
        <v>575</v>
      </c>
      <c r="H1157" s="71" t="s">
        <v>2269</v>
      </c>
      <c r="I1157" s="76"/>
      <c r="J1157" s="73" t="s">
        <v>16378</v>
      </c>
      <c r="K1157" s="73" t="s">
        <v>35</v>
      </c>
      <c r="L1157" s="93" t="s">
        <v>36</v>
      </c>
      <c r="M1157" s="76" t="s">
        <v>14484</v>
      </c>
      <c r="N1157" s="93" t="s">
        <v>27</v>
      </c>
      <c r="O1157" s="76" t="s">
        <v>15626</v>
      </c>
      <c r="P1157" s="76">
        <v>20</v>
      </c>
      <c r="U1157" s="1" t="s">
        <v>16419</v>
      </c>
    </row>
    <row r="1158" spans="1:21" s="73" customFormat="1" ht="15" customHeight="1">
      <c r="A1158" s="69" t="s">
        <v>328</v>
      </c>
      <c r="B1158" s="70" t="s">
        <v>2270</v>
      </c>
      <c r="C1158" s="70"/>
      <c r="D1158" s="70"/>
      <c r="E1158" s="70"/>
      <c r="F1158" s="70" t="s">
        <v>32</v>
      </c>
      <c r="G1158" s="70" t="s">
        <v>575</v>
      </c>
      <c r="H1158" s="71" t="s">
        <v>2271</v>
      </c>
      <c r="I1158" s="76"/>
      <c r="J1158" s="73" t="s">
        <v>16378</v>
      </c>
      <c r="K1158" s="73" t="s">
        <v>35</v>
      </c>
      <c r="L1158" s="93" t="s">
        <v>36</v>
      </c>
      <c r="M1158" s="76" t="s">
        <v>14484</v>
      </c>
      <c r="N1158" s="93" t="s">
        <v>27</v>
      </c>
      <c r="O1158" s="76" t="s">
        <v>15626</v>
      </c>
      <c r="P1158" s="76">
        <v>25</v>
      </c>
      <c r="U1158" s="1" t="s">
        <v>16419</v>
      </c>
    </row>
    <row r="1159" spans="1:21" s="73" customFormat="1" ht="15" customHeight="1">
      <c r="A1159" s="69" t="s">
        <v>328</v>
      </c>
      <c r="B1159" s="70" t="s">
        <v>2272</v>
      </c>
      <c r="C1159" s="70"/>
      <c r="D1159" s="70"/>
      <c r="E1159" s="70"/>
      <c r="F1159" s="70" t="s">
        <v>32</v>
      </c>
      <c r="G1159" s="70" t="s">
        <v>575</v>
      </c>
      <c r="H1159" s="71" t="s">
        <v>2273</v>
      </c>
      <c r="I1159" s="76"/>
      <c r="J1159" s="73" t="s">
        <v>16378</v>
      </c>
      <c r="K1159" s="73" t="s">
        <v>35</v>
      </c>
      <c r="L1159" s="93" t="s">
        <v>36</v>
      </c>
      <c r="M1159" s="76" t="s">
        <v>14484</v>
      </c>
      <c r="N1159" s="93" t="s">
        <v>27</v>
      </c>
      <c r="O1159" s="76" t="s">
        <v>15626</v>
      </c>
      <c r="P1159" s="76">
        <v>445</v>
      </c>
      <c r="U1159" s="1" t="s">
        <v>16419</v>
      </c>
    </row>
    <row r="1160" spans="1:21" s="73" customFormat="1" ht="15" customHeight="1">
      <c r="A1160" s="69" t="s">
        <v>328</v>
      </c>
      <c r="B1160" s="70" t="s">
        <v>2274</v>
      </c>
      <c r="C1160" s="70"/>
      <c r="D1160" s="70"/>
      <c r="E1160" s="70"/>
      <c r="F1160" s="70" t="s">
        <v>32</v>
      </c>
      <c r="G1160" s="70" t="s">
        <v>575</v>
      </c>
      <c r="H1160" s="71" t="s">
        <v>2275</v>
      </c>
      <c r="I1160" s="76"/>
      <c r="J1160" s="73" t="s">
        <v>16378</v>
      </c>
      <c r="K1160" s="73" t="s">
        <v>35</v>
      </c>
      <c r="L1160" s="93" t="s">
        <v>36</v>
      </c>
      <c r="M1160" s="76" t="s">
        <v>14484</v>
      </c>
      <c r="N1160" s="93" t="s">
        <v>27</v>
      </c>
      <c r="O1160" s="76" t="s">
        <v>15626</v>
      </c>
      <c r="P1160" s="76">
        <v>58</v>
      </c>
      <c r="U1160" s="1" t="s">
        <v>16419</v>
      </c>
    </row>
    <row r="1161" spans="1:21" s="73" customFormat="1" ht="15" customHeight="1">
      <c r="A1161" s="69" t="s">
        <v>328</v>
      </c>
      <c r="B1161" s="70" t="s">
        <v>3122</v>
      </c>
      <c r="C1161" s="70"/>
      <c r="D1161" s="70"/>
      <c r="E1161" s="70"/>
      <c r="F1161" s="70" t="s">
        <v>32</v>
      </c>
      <c r="G1161" s="70" t="s">
        <v>71</v>
      </c>
      <c r="H1161" s="71" t="s">
        <v>3123</v>
      </c>
      <c r="I1161" s="353" t="s">
        <v>16893</v>
      </c>
      <c r="J1161" s="73" t="s">
        <v>16377</v>
      </c>
      <c r="K1161" s="73" t="s">
        <v>35</v>
      </c>
      <c r="L1161" s="93" t="s">
        <v>36</v>
      </c>
      <c r="M1161" s="76" t="s">
        <v>14484</v>
      </c>
      <c r="N1161" s="93" t="s">
        <v>27</v>
      </c>
      <c r="O1161" s="76" t="s">
        <v>15626</v>
      </c>
      <c r="P1161" s="76">
        <v>838</v>
      </c>
      <c r="U1161" s="73" t="s">
        <v>16418</v>
      </c>
    </row>
    <row r="1162" spans="1:21" s="73" customFormat="1" ht="15" customHeight="1">
      <c r="A1162" s="69" t="s">
        <v>328</v>
      </c>
      <c r="B1162" s="70" t="s">
        <v>3211</v>
      </c>
      <c r="C1162" s="70"/>
      <c r="D1162" s="70"/>
      <c r="E1162" s="70"/>
      <c r="F1162" s="70" t="s">
        <v>32</v>
      </c>
      <c r="G1162" s="70" t="s">
        <v>71</v>
      </c>
      <c r="H1162" s="71" t="s">
        <v>3212</v>
      </c>
      <c r="I1162" s="353" t="s">
        <v>16894</v>
      </c>
      <c r="J1162" s="73" t="s">
        <v>16377</v>
      </c>
      <c r="K1162" s="73" t="s">
        <v>35</v>
      </c>
      <c r="L1162" s="93" t="s">
        <v>36</v>
      </c>
      <c r="M1162" s="76" t="s">
        <v>14484</v>
      </c>
      <c r="N1162" s="93" t="s">
        <v>27</v>
      </c>
      <c r="O1162" s="76" t="s">
        <v>15626</v>
      </c>
      <c r="P1162" s="76">
        <v>491</v>
      </c>
      <c r="U1162" s="73" t="s">
        <v>16418</v>
      </c>
    </row>
    <row r="1163" spans="1:21" s="73" customFormat="1" ht="15" customHeight="1">
      <c r="A1163" s="69" t="s">
        <v>328</v>
      </c>
      <c r="B1163" s="70" t="s">
        <v>2282</v>
      </c>
      <c r="C1163" s="70"/>
      <c r="D1163" s="70"/>
      <c r="E1163" s="70"/>
      <c r="F1163" s="70" t="s">
        <v>32</v>
      </c>
      <c r="G1163" s="70" t="s">
        <v>575</v>
      </c>
      <c r="H1163" s="71" t="s">
        <v>2283</v>
      </c>
      <c r="I1163" s="76"/>
      <c r="J1163" s="73" t="s">
        <v>16378</v>
      </c>
      <c r="K1163" s="73" t="s">
        <v>35</v>
      </c>
      <c r="L1163" s="93" t="s">
        <v>36</v>
      </c>
      <c r="M1163" s="76" t="s">
        <v>14484</v>
      </c>
      <c r="N1163" s="93" t="s">
        <v>27</v>
      </c>
      <c r="O1163" s="76" t="s">
        <v>15626</v>
      </c>
      <c r="P1163" s="76">
        <v>2350</v>
      </c>
      <c r="U1163" s="1" t="s">
        <v>16419</v>
      </c>
    </row>
    <row r="1164" spans="1:21" s="73" customFormat="1" ht="15" customHeight="1">
      <c r="A1164" s="69" t="s">
        <v>328</v>
      </c>
      <c r="B1164" s="70" t="s">
        <v>1695</v>
      </c>
      <c r="C1164" s="70"/>
      <c r="D1164" s="70"/>
      <c r="E1164" s="70"/>
      <c r="F1164" s="70" t="s">
        <v>32</v>
      </c>
      <c r="G1164" s="70" t="s">
        <v>71</v>
      </c>
      <c r="H1164" s="71" t="s">
        <v>1696</v>
      </c>
      <c r="I1164" s="353" t="s">
        <v>16895</v>
      </c>
      <c r="J1164" s="73" t="s">
        <v>16377</v>
      </c>
      <c r="K1164" s="73" t="s">
        <v>35</v>
      </c>
      <c r="L1164" s="93" t="s">
        <v>36</v>
      </c>
      <c r="M1164" s="76" t="s">
        <v>14484</v>
      </c>
      <c r="N1164" s="93" t="s">
        <v>27</v>
      </c>
      <c r="O1164" s="76" t="s">
        <v>15626</v>
      </c>
      <c r="P1164" s="76">
        <v>5631</v>
      </c>
      <c r="U1164" s="73" t="s">
        <v>16418</v>
      </c>
    </row>
    <row r="1165" spans="1:21" s="73" customFormat="1" ht="15" customHeight="1">
      <c r="A1165" s="69" t="s">
        <v>328</v>
      </c>
      <c r="B1165" s="70" t="s">
        <v>3714</v>
      </c>
      <c r="C1165" s="70"/>
      <c r="D1165" s="70"/>
      <c r="E1165" s="70"/>
      <c r="F1165" s="70" t="s">
        <v>32</v>
      </c>
      <c r="G1165" s="70" t="s">
        <v>1010</v>
      </c>
      <c r="H1165" s="71" t="s">
        <v>3715</v>
      </c>
      <c r="I1165" s="353" t="s">
        <v>16896</v>
      </c>
      <c r="J1165" s="73" t="s">
        <v>16377</v>
      </c>
      <c r="K1165" s="73" t="s">
        <v>35</v>
      </c>
      <c r="L1165" s="93" t="s">
        <v>36</v>
      </c>
      <c r="M1165" s="76" t="s">
        <v>14484</v>
      </c>
      <c r="N1165" s="93" t="s">
        <v>27</v>
      </c>
      <c r="O1165" s="76" t="s">
        <v>15626</v>
      </c>
      <c r="P1165" s="76">
        <v>8492</v>
      </c>
      <c r="U1165" s="73" t="s">
        <v>16418</v>
      </c>
    </row>
    <row r="1166" spans="1:21" s="73" customFormat="1" ht="15" customHeight="1">
      <c r="A1166" s="69" t="s">
        <v>328</v>
      </c>
      <c r="B1166" s="70" t="s">
        <v>2288</v>
      </c>
      <c r="C1166" s="70"/>
      <c r="D1166" s="70"/>
      <c r="E1166" s="70"/>
      <c r="F1166" s="70" t="s">
        <v>32</v>
      </c>
      <c r="G1166" s="70"/>
      <c r="H1166" s="71" t="s">
        <v>2289</v>
      </c>
      <c r="I1166" s="76" t="s">
        <v>15511</v>
      </c>
      <c r="J1166" s="134"/>
      <c r="K1166" s="123" t="s">
        <v>44</v>
      </c>
      <c r="L1166" s="93" t="s">
        <v>36</v>
      </c>
      <c r="M1166" s="76" t="s">
        <v>37</v>
      </c>
      <c r="N1166" s="93" t="s">
        <v>27</v>
      </c>
      <c r="O1166" s="76" t="s">
        <v>15626</v>
      </c>
      <c r="P1166" s="76">
        <v>357</v>
      </c>
      <c r="Q1166" s="1">
        <v>1</v>
      </c>
    </row>
    <row r="1167" spans="1:21" s="73" customFormat="1" ht="15" customHeight="1">
      <c r="A1167" s="69" t="s">
        <v>328</v>
      </c>
      <c r="B1167" s="70" t="s">
        <v>2290</v>
      </c>
      <c r="C1167" s="70"/>
      <c r="D1167" s="70"/>
      <c r="E1167" s="70"/>
      <c r="F1167" s="70" t="s">
        <v>32</v>
      </c>
      <c r="G1167" s="70"/>
      <c r="H1167" s="71" t="s">
        <v>2291</v>
      </c>
      <c r="I1167" s="76" t="s">
        <v>15508</v>
      </c>
      <c r="J1167" s="134"/>
      <c r="K1167" s="123" t="s">
        <v>44</v>
      </c>
      <c r="L1167" s="93" t="s">
        <v>36</v>
      </c>
      <c r="M1167" s="76" t="s">
        <v>37</v>
      </c>
      <c r="N1167" s="93" t="s">
        <v>27</v>
      </c>
      <c r="O1167" s="76" t="s">
        <v>15626</v>
      </c>
      <c r="P1167" s="76">
        <v>672</v>
      </c>
      <c r="Q1167" s="1">
        <v>1</v>
      </c>
    </row>
    <row r="1168" spans="1:21" s="73" customFormat="1" ht="15" customHeight="1">
      <c r="A1168" s="69" t="s">
        <v>328</v>
      </c>
      <c r="B1168" s="70" t="s">
        <v>2292</v>
      </c>
      <c r="C1168" s="70"/>
      <c r="D1168" s="70"/>
      <c r="E1168" s="70"/>
      <c r="F1168" s="70" t="s">
        <v>32</v>
      </c>
      <c r="G1168" s="70"/>
      <c r="H1168" s="71" t="s">
        <v>2293</v>
      </c>
      <c r="I1168" s="76" t="s">
        <v>15512</v>
      </c>
      <c r="J1168" s="134"/>
      <c r="K1168" s="123" t="s">
        <v>44</v>
      </c>
      <c r="L1168" s="93" t="s">
        <v>36</v>
      </c>
      <c r="M1168" s="76" t="s">
        <v>37</v>
      </c>
      <c r="N1168" s="93" t="s">
        <v>27</v>
      </c>
      <c r="O1168" s="76" t="s">
        <v>15626</v>
      </c>
      <c r="P1168" s="76">
        <v>199</v>
      </c>
      <c r="Q1168" s="1">
        <v>1</v>
      </c>
    </row>
    <row r="1169" spans="1:21" s="73" customFormat="1" ht="15" customHeight="1">
      <c r="A1169" s="69" t="s">
        <v>328</v>
      </c>
      <c r="B1169" s="70" t="s">
        <v>2294</v>
      </c>
      <c r="C1169" s="70"/>
      <c r="D1169" s="70"/>
      <c r="E1169" s="70"/>
      <c r="F1169" s="70" t="s">
        <v>32</v>
      </c>
      <c r="G1169" s="70"/>
      <c r="H1169" s="71" t="s">
        <v>2295</v>
      </c>
      <c r="I1169" s="76" t="s">
        <v>15513</v>
      </c>
      <c r="J1169" s="134"/>
      <c r="K1169" s="123" t="s">
        <v>44</v>
      </c>
      <c r="L1169" s="93" t="s">
        <v>36</v>
      </c>
      <c r="M1169" s="76" t="s">
        <v>37</v>
      </c>
      <c r="N1169" s="93" t="s">
        <v>27</v>
      </c>
      <c r="O1169" s="76" t="s">
        <v>15626</v>
      </c>
      <c r="P1169" s="76">
        <v>377</v>
      </c>
      <c r="Q1169" s="1">
        <v>1</v>
      </c>
    </row>
    <row r="1170" spans="1:21" s="73" customFormat="1" ht="15" customHeight="1">
      <c r="A1170" s="69" t="s">
        <v>328</v>
      </c>
      <c r="B1170" s="70" t="s">
        <v>2296</v>
      </c>
      <c r="C1170" s="70"/>
      <c r="D1170" s="70"/>
      <c r="E1170" s="70"/>
      <c r="F1170" s="70" t="s">
        <v>32</v>
      </c>
      <c r="G1170" s="70"/>
      <c r="H1170" s="71" t="s">
        <v>2297</v>
      </c>
      <c r="I1170" s="76" t="s">
        <v>15207</v>
      </c>
      <c r="J1170" s="134"/>
      <c r="K1170" s="123" t="s">
        <v>44</v>
      </c>
      <c r="L1170" s="93" t="s">
        <v>36</v>
      </c>
      <c r="M1170" s="76" t="s">
        <v>37</v>
      </c>
      <c r="N1170" s="93" t="s">
        <v>27</v>
      </c>
      <c r="O1170" s="76" t="s">
        <v>15626</v>
      </c>
      <c r="P1170" s="76">
        <v>203</v>
      </c>
      <c r="Q1170" s="1">
        <v>1</v>
      </c>
    </row>
    <row r="1171" spans="1:21" s="73" customFormat="1" ht="15" customHeight="1">
      <c r="A1171" s="69" t="s">
        <v>328</v>
      </c>
      <c r="B1171" s="70" t="s">
        <v>2298</v>
      </c>
      <c r="C1171" s="70"/>
      <c r="D1171" s="70"/>
      <c r="E1171" s="70"/>
      <c r="F1171" s="70" t="s">
        <v>32</v>
      </c>
      <c r="G1171" s="70" t="s">
        <v>332</v>
      </c>
      <c r="H1171" s="71" t="s">
        <v>2299</v>
      </c>
      <c r="I1171" s="76"/>
      <c r="J1171" s="73" t="s">
        <v>16378</v>
      </c>
      <c r="K1171" s="73" t="s">
        <v>35</v>
      </c>
      <c r="L1171" s="93" t="s">
        <v>36</v>
      </c>
      <c r="M1171" s="76" t="s">
        <v>14484</v>
      </c>
      <c r="N1171" s="93" t="s">
        <v>27</v>
      </c>
      <c r="O1171" s="76" t="s">
        <v>15626</v>
      </c>
      <c r="P1171" s="76">
        <v>643</v>
      </c>
      <c r="U1171" s="1" t="s">
        <v>16419</v>
      </c>
    </row>
    <row r="1172" spans="1:21" s="73" customFormat="1" ht="15" customHeight="1">
      <c r="A1172" s="69" t="s">
        <v>328</v>
      </c>
      <c r="B1172" s="70" t="s">
        <v>2300</v>
      </c>
      <c r="C1172" s="70"/>
      <c r="D1172" s="70"/>
      <c r="E1172" s="70"/>
      <c r="F1172" s="70" t="s">
        <v>32</v>
      </c>
      <c r="G1172" s="70"/>
      <c r="H1172" s="71" t="s">
        <v>2301</v>
      </c>
      <c r="I1172" s="76" t="s">
        <v>15422</v>
      </c>
      <c r="J1172" s="134"/>
      <c r="K1172" s="123" t="s">
        <v>44</v>
      </c>
      <c r="L1172" s="93" t="s">
        <v>36</v>
      </c>
      <c r="M1172" s="76" t="s">
        <v>37</v>
      </c>
      <c r="N1172" s="93" t="s">
        <v>27</v>
      </c>
      <c r="O1172" s="76" t="s">
        <v>15626</v>
      </c>
      <c r="P1172" s="76">
        <v>5383</v>
      </c>
      <c r="Q1172" s="1">
        <v>1</v>
      </c>
    </row>
    <row r="1173" spans="1:21" s="73" customFormat="1" ht="15" customHeight="1">
      <c r="A1173" s="69" t="s">
        <v>328</v>
      </c>
      <c r="B1173" s="70" t="s">
        <v>2302</v>
      </c>
      <c r="C1173" s="70"/>
      <c r="D1173" s="70"/>
      <c r="E1173" s="70"/>
      <c r="F1173" s="70" t="s">
        <v>32</v>
      </c>
      <c r="G1173" s="70"/>
      <c r="H1173" s="71" t="s">
        <v>2303</v>
      </c>
      <c r="I1173" s="76" t="s">
        <v>15426</v>
      </c>
      <c r="J1173" s="134"/>
      <c r="K1173" s="123" t="s">
        <v>44</v>
      </c>
      <c r="L1173" s="93" t="s">
        <v>36</v>
      </c>
      <c r="M1173" s="76" t="s">
        <v>37</v>
      </c>
      <c r="N1173" s="93" t="s">
        <v>27</v>
      </c>
      <c r="O1173" s="76" t="s">
        <v>15626</v>
      </c>
      <c r="P1173" s="76">
        <v>713</v>
      </c>
      <c r="Q1173" s="1">
        <v>1</v>
      </c>
    </row>
    <row r="1174" spans="1:21" s="73" customFormat="1" ht="15" customHeight="1">
      <c r="A1174" s="69" t="s">
        <v>328</v>
      </c>
      <c r="B1174" s="70" t="s">
        <v>2304</v>
      </c>
      <c r="C1174" s="70"/>
      <c r="D1174" s="70"/>
      <c r="E1174" s="70"/>
      <c r="F1174" s="70" t="s">
        <v>32</v>
      </c>
      <c r="G1174" s="70"/>
      <c r="H1174" s="71" t="s">
        <v>2305</v>
      </c>
      <c r="I1174" s="76" t="s">
        <v>15427</v>
      </c>
      <c r="J1174" s="134"/>
      <c r="K1174" s="123" t="s">
        <v>44</v>
      </c>
      <c r="L1174" s="93" t="s">
        <v>36</v>
      </c>
      <c r="M1174" s="76" t="s">
        <v>37</v>
      </c>
      <c r="N1174" s="93" t="s">
        <v>27</v>
      </c>
      <c r="O1174" s="76" t="s">
        <v>15626</v>
      </c>
      <c r="P1174" s="76">
        <v>518</v>
      </c>
      <c r="Q1174" s="1">
        <v>1</v>
      </c>
    </row>
    <row r="1175" spans="1:21" s="73" customFormat="1" ht="15" customHeight="1">
      <c r="A1175" s="69" t="s">
        <v>328</v>
      </c>
      <c r="B1175" s="70" t="s">
        <v>1832</v>
      </c>
      <c r="C1175" s="70"/>
      <c r="D1175" s="70"/>
      <c r="E1175" s="70"/>
      <c r="F1175" s="70" t="s">
        <v>32</v>
      </c>
      <c r="G1175" s="70" t="s">
        <v>1010</v>
      </c>
      <c r="H1175" s="71" t="s">
        <v>1833</v>
      </c>
      <c r="I1175" s="353" t="s">
        <v>16897</v>
      </c>
      <c r="J1175" s="73" t="s">
        <v>16377</v>
      </c>
      <c r="K1175" s="73" t="s">
        <v>35</v>
      </c>
      <c r="L1175" s="93" t="s">
        <v>36</v>
      </c>
      <c r="M1175" s="76" t="s">
        <v>14484</v>
      </c>
      <c r="N1175" s="93" t="s">
        <v>27</v>
      </c>
      <c r="O1175" s="76" t="s">
        <v>15626</v>
      </c>
      <c r="P1175" s="76">
        <v>2020</v>
      </c>
      <c r="U1175" s="73" t="s">
        <v>16418</v>
      </c>
    </row>
    <row r="1176" spans="1:21" s="73" customFormat="1" ht="30" customHeight="1">
      <c r="A1176" s="69" t="s">
        <v>328</v>
      </c>
      <c r="B1176" s="70" t="s">
        <v>3276</v>
      </c>
      <c r="C1176" s="70"/>
      <c r="D1176" s="70"/>
      <c r="E1176" s="70"/>
      <c r="F1176" s="70" t="s">
        <v>32</v>
      </c>
      <c r="G1176" s="70" t="s">
        <v>1010</v>
      </c>
      <c r="H1176" s="71" t="s">
        <v>3277</v>
      </c>
      <c r="I1176" s="353" t="s">
        <v>16898</v>
      </c>
      <c r="J1176" s="73" t="s">
        <v>16377</v>
      </c>
      <c r="K1176" s="73" t="s">
        <v>35</v>
      </c>
      <c r="L1176" s="93" t="s">
        <v>36</v>
      </c>
      <c r="M1176" s="76" t="s">
        <v>14484</v>
      </c>
      <c r="N1176" s="93" t="s">
        <v>27</v>
      </c>
      <c r="O1176" s="76" t="s">
        <v>15626</v>
      </c>
      <c r="P1176" s="76">
        <v>1709</v>
      </c>
      <c r="U1176" s="73" t="s">
        <v>16418</v>
      </c>
    </row>
    <row r="1177" spans="1:21" s="73" customFormat="1" ht="15" customHeight="1">
      <c r="A1177" s="69" t="s">
        <v>328</v>
      </c>
      <c r="B1177" s="70" t="s">
        <v>2310</v>
      </c>
      <c r="C1177" s="70"/>
      <c r="D1177" s="70" t="s">
        <v>427</v>
      </c>
      <c r="E1177" s="70" t="s">
        <v>427</v>
      </c>
      <c r="F1177" s="70" t="s">
        <v>32</v>
      </c>
      <c r="G1177" s="70" t="s">
        <v>427</v>
      </c>
      <c r="H1177" s="71" t="s">
        <v>2311</v>
      </c>
      <c r="I1177" s="76"/>
      <c r="J1177" s="73" t="s">
        <v>16378</v>
      </c>
      <c r="K1177" s="73" t="s">
        <v>35</v>
      </c>
      <c r="L1177" s="93" t="s">
        <v>36</v>
      </c>
      <c r="M1177" s="76" t="s">
        <v>14484</v>
      </c>
      <c r="N1177" s="93" t="s">
        <v>27</v>
      </c>
      <c r="O1177" s="76" t="s">
        <v>15626</v>
      </c>
      <c r="P1177" s="76"/>
      <c r="U1177" s="1" t="s">
        <v>16419</v>
      </c>
    </row>
    <row r="1178" spans="1:21" s="73" customFormat="1" ht="15" customHeight="1">
      <c r="A1178" s="69" t="s">
        <v>328</v>
      </c>
      <c r="B1178" s="70" t="s">
        <v>2310</v>
      </c>
      <c r="C1178" s="70"/>
      <c r="D1178" s="70" t="s">
        <v>427</v>
      </c>
      <c r="E1178" s="70" t="s">
        <v>427</v>
      </c>
      <c r="F1178" s="70" t="s">
        <v>32</v>
      </c>
      <c r="G1178" s="70" t="s">
        <v>427</v>
      </c>
      <c r="H1178" s="71" t="s">
        <v>2312</v>
      </c>
      <c r="I1178" s="76"/>
      <c r="J1178" s="73" t="s">
        <v>16378</v>
      </c>
      <c r="K1178" s="73" t="s">
        <v>35</v>
      </c>
      <c r="L1178" s="93" t="s">
        <v>36</v>
      </c>
      <c r="M1178" s="76" t="s">
        <v>14484</v>
      </c>
      <c r="N1178" s="93" t="s">
        <v>27</v>
      </c>
      <c r="O1178" s="76" t="s">
        <v>15626</v>
      </c>
      <c r="P1178" s="76"/>
      <c r="U1178" s="1" t="s">
        <v>16419</v>
      </c>
    </row>
    <row r="1179" spans="1:21" s="73" customFormat="1" ht="15" customHeight="1">
      <c r="A1179" s="69" t="s">
        <v>328</v>
      </c>
      <c r="B1179" s="70" t="s">
        <v>2310</v>
      </c>
      <c r="C1179" s="70"/>
      <c r="D1179" s="70" t="s">
        <v>427</v>
      </c>
      <c r="E1179" s="70" t="s">
        <v>427</v>
      </c>
      <c r="F1179" s="70" t="s">
        <v>32</v>
      </c>
      <c r="G1179" s="70" t="s">
        <v>427</v>
      </c>
      <c r="H1179" s="71" t="s">
        <v>2313</v>
      </c>
      <c r="I1179" s="76"/>
      <c r="J1179" s="73" t="s">
        <v>16378</v>
      </c>
      <c r="K1179" s="73" t="s">
        <v>35</v>
      </c>
      <c r="L1179" s="93" t="s">
        <v>36</v>
      </c>
      <c r="M1179" s="76" t="s">
        <v>14484</v>
      </c>
      <c r="N1179" s="93" t="s">
        <v>27</v>
      </c>
      <c r="O1179" s="76" t="s">
        <v>15626</v>
      </c>
      <c r="P1179" s="76"/>
      <c r="U1179" s="1" t="s">
        <v>16419</v>
      </c>
    </row>
    <row r="1180" spans="1:21" s="73" customFormat="1" ht="15" customHeight="1">
      <c r="A1180" s="69" t="s">
        <v>328</v>
      </c>
      <c r="B1180" s="70" t="s">
        <v>2310</v>
      </c>
      <c r="C1180" s="70"/>
      <c r="D1180" s="70" t="s">
        <v>427</v>
      </c>
      <c r="E1180" s="70" t="s">
        <v>427</v>
      </c>
      <c r="F1180" s="70" t="s">
        <v>32</v>
      </c>
      <c r="G1180" s="70" t="s">
        <v>427</v>
      </c>
      <c r="H1180" s="71" t="s">
        <v>2314</v>
      </c>
      <c r="I1180" s="76"/>
      <c r="J1180" s="73" t="s">
        <v>16378</v>
      </c>
      <c r="K1180" s="73" t="s">
        <v>35</v>
      </c>
      <c r="L1180" s="93" t="s">
        <v>36</v>
      </c>
      <c r="M1180" s="76" t="s">
        <v>14484</v>
      </c>
      <c r="N1180" s="93" t="s">
        <v>27</v>
      </c>
      <c r="O1180" s="76" t="s">
        <v>15626</v>
      </c>
      <c r="P1180" s="76"/>
      <c r="U1180" s="1" t="s">
        <v>16419</v>
      </c>
    </row>
    <row r="1181" spans="1:21" s="73" customFormat="1" ht="15" customHeight="1">
      <c r="A1181" s="69" t="s">
        <v>328</v>
      </c>
      <c r="B1181" s="70" t="s">
        <v>2310</v>
      </c>
      <c r="C1181" s="70"/>
      <c r="D1181" s="70" t="s">
        <v>427</v>
      </c>
      <c r="E1181" s="70" t="s">
        <v>427</v>
      </c>
      <c r="F1181" s="70" t="s">
        <v>32</v>
      </c>
      <c r="G1181" s="70" t="s">
        <v>427</v>
      </c>
      <c r="H1181" s="71" t="s">
        <v>2315</v>
      </c>
      <c r="I1181" s="76"/>
      <c r="J1181" s="73" t="s">
        <v>16378</v>
      </c>
      <c r="K1181" s="73" t="s">
        <v>35</v>
      </c>
      <c r="L1181" s="93" t="s">
        <v>36</v>
      </c>
      <c r="M1181" s="76" t="s">
        <v>14484</v>
      </c>
      <c r="N1181" s="93" t="s">
        <v>27</v>
      </c>
      <c r="O1181" s="76" t="s">
        <v>15626</v>
      </c>
      <c r="P1181" s="76"/>
      <c r="U1181" s="1" t="s">
        <v>16419</v>
      </c>
    </row>
    <row r="1182" spans="1:21" s="73" customFormat="1" ht="15" customHeight="1">
      <c r="A1182" s="69" t="s">
        <v>328</v>
      </c>
      <c r="B1182" s="70" t="s">
        <v>2310</v>
      </c>
      <c r="C1182" s="70"/>
      <c r="D1182" s="70" t="s">
        <v>427</v>
      </c>
      <c r="E1182" s="70" t="s">
        <v>427</v>
      </c>
      <c r="F1182" s="70" t="s">
        <v>32</v>
      </c>
      <c r="G1182" s="70" t="s">
        <v>427</v>
      </c>
      <c r="H1182" s="71" t="s">
        <v>2316</v>
      </c>
      <c r="I1182" s="76"/>
      <c r="J1182" s="73" t="s">
        <v>16378</v>
      </c>
      <c r="K1182" s="73" t="s">
        <v>35</v>
      </c>
      <c r="L1182" s="93" t="s">
        <v>36</v>
      </c>
      <c r="M1182" s="76" t="s">
        <v>14484</v>
      </c>
      <c r="N1182" s="93" t="s">
        <v>27</v>
      </c>
      <c r="O1182" s="76" t="s">
        <v>15626</v>
      </c>
      <c r="P1182" s="76"/>
      <c r="U1182" s="1" t="s">
        <v>16419</v>
      </c>
    </row>
    <row r="1183" spans="1:21" s="73" customFormat="1" ht="15" customHeight="1">
      <c r="A1183" s="69" t="s">
        <v>328</v>
      </c>
      <c r="B1183" s="70" t="s">
        <v>1009</v>
      </c>
      <c r="C1183" s="70"/>
      <c r="D1183" s="70"/>
      <c r="E1183" s="70"/>
      <c r="F1183" s="70" t="s">
        <v>32</v>
      </c>
      <c r="G1183" s="70" t="s">
        <v>1010</v>
      </c>
      <c r="H1183" s="71" t="s">
        <v>1011</v>
      </c>
      <c r="I1183" s="353" t="s">
        <v>16899</v>
      </c>
      <c r="J1183" s="73" t="s">
        <v>16377</v>
      </c>
      <c r="K1183" s="73" t="s">
        <v>35</v>
      </c>
      <c r="L1183" s="93" t="s">
        <v>36</v>
      </c>
      <c r="M1183" s="76" t="s">
        <v>14484</v>
      </c>
      <c r="N1183" s="93" t="s">
        <v>27</v>
      </c>
      <c r="O1183" s="76" t="s">
        <v>15626</v>
      </c>
      <c r="P1183" s="76">
        <v>1782</v>
      </c>
      <c r="Q1183" s="76"/>
      <c r="R1183" s="76"/>
      <c r="S1183" s="76"/>
      <c r="T1183" s="76"/>
      <c r="U1183" s="73" t="s">
        <v>16418</v>
      </c>
    </row>
    <row r="1184" spans="1:21" s="73" customFormat="1" ht="15" customHeight="1">
      <c r="A1184" s="69" t="s">
        <v>328</v>
      </c>
      <c r="B1184" s="70" t="s">
        <v>2319</v>
      </c>
      <c r="C1184" s="70"/>
      <c r="D1184" s="70"/>
      <c r="E1184" s="70"/>
      <c r="F1184" s="70" t="s">
        <v>32</v>
      </c>
      <c r="G1184" s="70"/>
      <c r="H1184" s="71" t="s">
        <v>2320</v>
      </c>
      <c r="I1184" s="76" t="s">
        <v>15517</v>
      </c>
      <c r="J1184" s="134"/>
      <c r="K1184" s="123" t="s">
        <v>44</v>
      </c>
      <c r="L1184" s="93" t="s">
        <v>36</v>
      </c>
      <c r="M1184" s="76" t="s">
        <v>37</v>
      </c>
      <c r="N1184" s="93" t="s">
        <v>27</v>
      </c>
      <c r="O1184" s="76" t="s">
        <v>15626</v>
      </c>
      <c r="P1184" s="76">
        <v>87</v>
      </c>
      <c r="Q1184" s="1">
        <v>1</v>
      </c>
    </row>
    <row r="1185" spans="1:21" s="73" customFormat="1" ht="15" customHeight="1">
      <c r="A1185" s="69" t="s">
        <v>328</v>
      </c>
      <c r="B1185" s="70" t="s">
        <v>2321</v>
      </c>
      <c r="C1185" s="70"/>
      <c r="D1185" s="70"/>
      <c r="E1185" s="70"/>
      <c r="F1185" s="70" t="s">
        <v>32</v>
      </c>
      <c r="G1185" s="70"/>
      <c r="H1185" s="71" t="s">
        <v>2322</v>
      </c>
      <c r="I1185" s="76" t="s">
        <v>15515</v>
      </c>
      <c r="J1185" s="134"/>
      <c r="K1185" s="123" t="s">
        <v>44</v>
      </c>
      <c r="L1185" s="93" t="s">
        <v>36</v>
      </c>
      <c r="M1185" s="76" t="s">
        <v>37</v>
      </c>
      <c r="N1185" s="93" t="s">
        <v>27</v>
      </c>
      <c r="O1185" s="76" t="s">
        <v>15626</v>
      </c>
      <c r="P1185" s="76">
        <v>249</v>
      </c>
      <c r="Q1185" s="1">
        <v>1</v>
      </c>
    </row>
    <row r="1186" spans="1:21" s="73" customFormat="1" ht="15" customHeight="1">
      <c r="A1186" s="69" t="s">
        <v>328</v>
      </c>
      <c r="B1186" s="70" t="s">
        <v>2323</v>
      </c>
      <c r="C1186" s="70"/>
      <c r="D1186" s="70"/>
      <c r="E1186" s="70"/>
      <c r="F1186" s="70"/>
      <c r="G1186" s="70"/>
      <c r="H1186" s="71" t="s">
        <v>2324</v>
      </c>
      <c r="I1186" s="76"/>
      <c r="K1186" s="73" t="s">
        <v>20</v>
      </c>
      <c r="L1186" s="93" t="s">
        <v>124</v>
      </c>
      <c r="M1186" s="76" t="s">
        <v>15750</v>
      </c>
      <c r="N1186" s="93" t="s">
        <v>27</v>
      </c>
      <c r="O1186" s="76" t="s">
        <v>15626</v>
      </c>
      <c r="P1186" s="76"/>
    </row>
    <row r="1187" spans="1:21" s="73" customFormat="1" ht="15" customHeight="1">
      <c r="A1187" s="69" t="s">
        <v>328</v>
      </c>
      <c r="B1187" s="70" t="s">
        <v>2325</v>
      </c>
      <c r="C1187" s="70"/>
      <c r="D1187" s="70"/>
      <c r="E1187" s="70"/>
      <c r="F1187" s="70" t="s">
        <v>32</v>
      </c>
      <c r="G1187" s="70"/>
      <c r="H1187" s="71" t="s">
        <v>2326</v>
      </c>
      <c r="I1187" s="76" t="s">
        <v>15585</v>
      </c>
      <c r="J1187" s="134"/>
      <c r="K1187" s="123" t="s">
        <v>44</v>
      </c>
      <c r="L1187" s="93" t="s">
        <v>36</v>
      </c>
      <c r="M1187" s="76" t="s">
        <v>37</v>
      </c>
      <c r="N1187" s="93" t="s">
        <v>27</v>
      </c>
      <c r="O1187" s="76" t="s">
        <v>15626</v>
      </c>
      <c r="P1187" s="76">
        <v>1540</v>
      </c>
      <c r="Q1187" s="1">
        <v>1</v>
      </c>
    </row>
    <row r="1188" spans="1:21" s="73" customFormat="1" ht="15" customHeight="1">
      <c r="A1188" s="69" t="s">
        <v>328</v>
      </c>
      <c r="B1188" s="70" t="s">
        <v>2327</v>
      </c>
      <c r="C1188" s="70"/>
      <c r="D1188" s="70"/>
      <c r="E1188" s="70"/>
      <c r="F1188" s="70" t="s">
        <v>32</v>
      </c>
      <c r="G1188" s="70"/>
      <c r="H1188" s="71" t="s">
        <v>2328</v>
      </c>
      <c r="I1188" s="76" t="s">
        <v>15588</v>
      </c>
      <c r="J1188" s="134"/>
      <c r="K1188" s="123" t="s">
        <v>44</v>
      </c>
      <c r="L1188" s="93" t="s">
        <v>36</v>
      </c>
      <c r="M1188" s="76" t="s">
        <v>37</v>
      </c>
      <c r="N1188" s="93" t="s">
        <v>27</v>
      </c>
      <c r="O1188" s="76" t="s">
        <v>15626</v>
      </c>
      <c r="P1188" s="76">
        <v>5667</v>
      </c>
      <c r="Q1188" s="1">
        <v>1</v>
      </c>
    </row>
    <row r="1189" spans="1:21" s="73" customFormat="1" ht="15" customHeight="1">
      <c r="A1189" s="69" t="s">
        <v>328</v>
      </c>
      <c r="B1189" s="70" t="s">
        <v>3331</v>
      </c>
      <c r="C1189" s="70"/>
      <c r="D1189" s="70"/>
      <c r="E1189" s="70"/>
      <c r="F1189" s="70" t="s">
        <v>32</v>
      </c>
      <c r="G1189" s="70" t="s">
        <v>547</v>
      </c>
      <c r="H1189" s="71" t="s">
        <v>3332</v>
      </c>
      <c r="I1189" s="353" t="s">
        <v>16900</v>
      </c>
      <c r="J1189" s="73" t="s">
        <v>16377</v>
      </c>
      <c r="K1189" s="73" t="s">
        <v>35</v>
      </c>
      <c r="L1189" s="93" t="s">
        <v>36</v>
      </c>
      <c r="M1189" s="76" t="s">
        <v>14484</v>
      </c>
      <c r="N1189" s="93" t="s">
        <v>22</v>
      </c>
      <c r="O1189" s="76" t="s">
        <v>15626</v>
      </c>
      <c r="P1189" s="76">
        <v>3316</v>
      </c>
      <c r="U1189" s="73" t="s">
        <v>16418</v>
      </c>
    </row>
    <row r="1190" spans="1:21" s="73" customFormat="1" ht="15" customHeight="1">
      <c r="A1190" s="69" t="s">
        <v>328</v>
      </c>
      <c r="B1190" s="70" t="s">
        <v>3288</v>
      </c>
      <c r="C1190" s="70"/>
      <c r="D1190" s="70"/>
      <c r="E1190" s="70"/>
      <c r="F1190" s="70" t="s">
        <v>32</v>
      </c>
      <c r="G1190" s="70" t="s">
        <v>1010</v>
      </c>
      <c r="H1190" s="71" t="s">
        <v>3289</v>
      </c>
      <c r="I1190" s="353" t="s">
        <v>16901</v>
      </c>
      <c r="J1190" s="73" t="s">
        <v>16377</v>
      </c>
      <c r="K1190" s="73" t="s">
        <v>35</v>
      </c>
      <c r="L1190" s="93" t="s">
        <v>36</v>
      </c>
      <c r="M1190" s="76" t="s">
        <v>14484</v>
      </c>
      <c r="N1190" s="93" t="s">
        <v>27</v>
      </c>
      <c r="O1190" s="76" t="s">
        <v>15626</v>
      </c>
      <c r="P1190" s="76">
        <v>5247</v>
      </c>
      <c r="U1190" s="73" t="s">
        <v>16418</v>
      </c>
    </row>
    <row r="1191" spans="1:21" s="73" customFormat="1" ht="15" customHeight="1">
      <c r="A1191" s="69" t="s">
        <v>328</v>
      </c>
      <c r="B1191" s="70" t="s">
        <v>2333</v>
      </c>
      <c r="C1191" s="70"/>
      <c r="D1191" s="70"/>
      <c r="E1191" s="70"/>
      <c r="F1191" s="70" t="s">
        <v>32</v>
      </c>
      <c r="G1191" s="70"/>
      <c r="H1191" s="71" t="s">
        <v>2334</v>
      </c>
      <c r="I1191" s="76" t="s">
        <v>15216</v>
      </c>
      <c r="J1191" s="134"/>
      <c r="K1191" s="123" t="s">
        <v>44</v>
      </c>
      <c r="L1191" s="93" t="s">
        <v>36</v>
      </c>
      <c r="M1191" s="76" t="s">
        <v>37</v>
      </c>
      <c r="N1191" s="93" t="s">
        <v>27</v>
      </c>
      <c r="O1191" s="76" t="s">
        <v>15626</v>
      </c>
      <c r="P1191" s="76">
        <v>238</v>
      </c>
      <c r="Q1191" s="1">
        <v>1</v>
      </c>
    </row>
    <row r="1192" spans="1:21" s="73" customFormat="1" ht="15" customHeight="1">
      <c r="A1192" s="69" t="s">
        <v>328</v>
      </c>
      <c r="B1192" s="70" t="s">
        <v>2335</v>
      </c>
      <c r="C1192" s="70"/>
      <c r="D1192" s="70"/>
      <c r="E1192" s="70"/>
      <c r="F1192" s="70" t="s">
        <v>32</v>
      </c>
      <c r="G1192" s="70"/>
      <c r="H1192" s="71" t="s">
        <v>2336</v>
      </c>
      <c r="I1192" s="76" t="s">
        <v>15218</v>
      </c>
      <c r="J1192" s="134"/>
      <c r="K1192" s="123" t="s">
        <v>44</v>
      </c>
      <c r="L1192" s="93" t="s">
        <v>36</v>
      </c>
      <c r="M1192" s="76" t="s">
        <v>37</v>
      </c>
      <c r="N1192" s="93" t="s">
        <v>27</v>
      </c>
      <c r="O1192" s="76" t="s">
        <v>15626</v>
      </c>
      <c r="P1192" s="76">
        <v>504</v>
      </c>
      <c r="Q1192" s="1">
        <v>1</v>
      </c>
    </row>
    <row r="1193" spans="1:21" s="73" customFormat="1" ht="15" customHeight="1">
      <c r="A1193" s="69" t="s">
        <v>328</v>
      </c>
      <c r="B1193" s="70" t="s">
        <v>2337</v>
      </c>
      <c r="C1193" s="70"/>
      <c r="D1193" s="70"/>
      <c r="E1193" s="70"/>
      <c r="F1193" s="70" t="s">
        <v>32</v>
      </c>
      <c r="G1193" s="70"/>
      <c r="H1193" s="71" t="s">
        <v>2338</v>
      </c>
      <c r="I1193" s="76" t="s">
        <v>15514</v>
      </c>
      <c r="J1193" s="134"/>
      <c r="K1193" s="123" t="s">
        <v>44</v>
      </c>
      <c r="L1193" s="93" t="s">
        <v>36</v>
      </c>
      <c r="M1193" s="76" t="s">
        <v>37</v>
      </c>
      <c r="N1193" s="93" t="s">
        <v>27</v>
      </c>
      <c r="O1193" s="76" t="s">
        <v>15626</v>
      </c>
      <c r="P1193" s="76">
        <v>196</v>
      </c>
      <c r="Q1193" s="1">
        <v>1</v>
      </c>
    </row>
    <row r="1194" spans="1:21" s="73" customFormat="1" ht="30" customHeight="1">
      <c r="A1194" s="69" t="s">
        <v>328</v>
      </c>
      <c r="B1194" s="70" t="s">
        <v>2339</v>
      </c>
      <c r="C1194" s="70"/>
      <c r="D1194" s="70" t="s">
        <v>926</v>
      </c>
      <c r="E1194" s="70" t="s">
        <v>927</v>
      </c>
      <c r="F1194" s="70" t="s">
        <v>32</v>
      </c>
      <c r="G1194" s="70" t="s">
        <v>427</v>
      </c>
      <c r="H1194" s="71" t="s">
        <v>2340</v>
      </c>
      <c r="I1194" s="76" t="s">
        <v>14842</v>
      </c>
      <c r="J1194" s="134"/>
      <c r="K1194" s="123" t="s">
        <v>44</v>
      </c>
      <c r="L1194" s="93" t="s">
        <v>36</v>
      </c>
      <c r="M1194" s="76" t="s">
        <v>37</v>
      </c>
      <c r="N1194" s="93" t="s">
        <v>27</v>
      </c>
      <c r="O1194" s="76" t="s">
        <v>15626</v>
      </c>
      <c r="P1194" s="76">
        <v>95</v>
      </c>
      <c r="Q1194" s="1">
        <v>1</v>
      </c>
    </row>
    <row r="1195" spans="1:21" s="73" customFormat="1" ht="15" customHeight="1">
      <c r="A1195" s="69" t="s">
        <v>328</v>
      </c>
      <c r="B1195" s="70" t="s">
        <v>2341</v>
      </c>
      <c r="C1195" s="70"/>
      <c r="D1195" s="70"/>
      <c r="E1195" s="70"/>
      <c r="F1195" s="70" t="s">
        <v>32</v>
      </c>
      <c r="G1195" s="70"/>
      <c r="H1195" s="71" t="s">
        <v>2342</v>
      </c>
      <c r="I1195" s="76" t="s">
        <v>15521</v>
      </c>
      <c r="J1195" s="134"/>
      <c r="K1195" s="123" t="s">
        <v>44</v>
      </c>
      <c r="L1195" s="93" t="s">
        <v>36</v>
      </c>
      <c r="M1195" s="76" t="s">
        <v>37</v>
      </c>
      <c r="N1195" s="93" t="s">
        <v>27</v>
      </c>
      <c r="O1195" s="76" t="s">
        <v>15626</v>
      </c>
      <c r="P1195" s="76">
        <v>146</v>
      </c>
      <c r="Q1195" s="1">
        <v>1</v>
      </c>
    </row>
    <row r="1196" spans="1:21" s="73" customFormat="1" ht="15" customHeight="1">
      <c r="A1196" s="69" t="s">
        <v>328</v>
      </c>
      <c r="B1196" s="70" t="s">
        <v>2215</v>
      </c>
      <c r="C1196" s="70"/>
      <c r="D1196" s="70" t="s">
        <v>438</v>
      </c>
      <c r="E1196" s="70"/>
      <c r="F1196" s="70" t="s">
        <v>32</v>
      </c>
      <c r="G1196" s="70"/>
      <c r="H1196" s="71" t="s">
        <v>2216</v>
      </c>
      <c r="I1196" s="76" t="s">
        <v>16493</v>
      </c>
      <c r="K1196" s="73" t="s">
        <v>93</v>
      </c>
      <c r="L1196" s="93" t="s">
        <v>36</v>
      </c>
      <c r="M1196" s="76" t="s">
        <v>14484</v>
      </c>
      <c r="N1196" s="93" t="s">
        <v>27</v>
      </c>
      <c r="O1196" s="76" t="s">
        <v>15626</v>
      </c>
      <c r="P1196" s="76">
        <v>1635</v>
      </c>
    </row>
    <row r="1197" spans="1:21" s="73" customFormat="1" ht="15" customHeight="1">
      <c r="A1197" s="100" t="s">
        <v>4547</v>
      </c>
      <c r="B1197" s="121" t="s">
        <v>4644</v>
      </c>
      <c r="C1197" s="121"/>
      <c r="D1197" s="121"/>
      <c r="E1197" s="121"/>
      <c r="F1197" s="121" t="s">
        <v>32</v>
      </c>
      <c r="G1197" s="121"/>
      <c r="H1197" s="121" t="s">
        <v>4872</v>
      </c>
      <c r="I1197" s="76" t="s">
        <v>16494</v>
      </c>
      <c r="K1197" s="73" t="s">
        <v>93</v>
      </c>
      <c r="L1197" s="92" t="s">
        <v>36</v>
      </c>
      <c r="M1197" s="76" t="s">
        <v>14484</v>
      </c>
      <c r="N1197" s="93" t="s">
        <v>27</v>
      </c>
      <c r="O1197" s="76" t="s">
        <v>15626</v>
      </c>
      <c r="P1197" s="76">
        <v>15</v>
      </c>
      <c r="Q1197" s="1"/>
      <c r="R1197" s="1"/>
      <c r="S1197" s="1"/>
      <c r="T1197" s="1"/>
    </row>
    <row r="1198" spans="1:21" s="73" customFormat="1" ht="30" customHeight="1">
      <c r="A1198" s="69" t="s">
        <v>328</v>
      </c>
      <c r="B1198" s="70" t="s">
        <v>2380</v>
      </c>
      <c r="C1198" s="70"/>
      <c r="D1198" s="70"/>
      <c r="E1198" s="70"/>
      <c r="F1198" s="70" t="s">
        <v>32</v>
      </c>
      <c r="G1198" s="70" t="s">
        <v>1717</v>
      </c>
      <c r="H1198" s="71" t="s">
        <v>2386</v>
      </c>
      <c r="I1198" s="439" t="s">
        <v>16902</v>
      </c>
      <c r="J1198" s="73" t="s">
        <v>16377</v>
      </c>
      <c r="K1198" s="73" t="s">
        <v>35</v>
      </c>
      <c r="L1198" s="93" t="s">
        <v>36</v>
      </c>
      <c r="M1198" s="76" t="s">
        <v>14484</v>
      </c>
      <c r="N1198" s="93" t="s">
        <v>27</v>
      </c>
      <c r="O1198" s="76" t="s">
        <v>15626</v>
      </c>
      <c r="P1198" s="76">
        <v>14</v>
      </c>
      <c r="U1198" s="73" t="s">
        <v>16418</v>
      </c>
    </row>
    <row r="1199" spans="1:21" s="73" customFormat="1" ht="15" customHeight="1">
      <c r="A1199" s="69" t="s">
        <v>328</v>
      </c>
      <c r="B1199" s="70" t="s">
        <v>2349</v>
      </c>
      <c r="C1199" s="70"/>
      <c r="D1199" s="70"/>
      <c r="E1199" s="70"/>
      <c r="F1199" s="70"/>
      <c r="G1199" s="70"/>
      <c r="H1199" s="71" t="s">
        <v>2350</v>
      </c>
      <c r="I1199" s="76"/>
      <c r="K1199" s="73" t="s">
        <v>20</v>
      </c>
      <c r="L1199" s="93" t="s">
        <v>124</v>
      </c>
      <c r="M1199" s="76" t="s">
        <v>15750</v>
      </c>
      <c r="N1199" s="93" t="s">
        <v>27</v>
      </c>
      <c r="O1199" s="76" t="s">
        <v>15626</v>
      </c>
      <c r="P1199" s="76"/>
    </row>
    <row r="1200" spans="1:21" s="73" customFormat="1" ht="15" customHeight="1">
      <c r="A1200" s="69" t="s">
        <v>328</v>
      </c>
      <c r="B1200" s="70" t="s">
        <v>2351</v>
      </c>
      <c r="C1200" s="70"/>
      <c r="D1200" s="70"/>
      <c r="E1200" s="70"/>
      <c r="F1200" s="70"/>
      <c r="G1200" s="70"/>
      <c r="H1200" s="71" t="s">
        <v>2352</v>
      </c>
      <c r="I1200" s="76"/>
      <c r="K1200" s="73" t="s">
        <v>20</v>
      </c>
      <c r="L1200" s="93" t="s">
        <v>124</v>
      </c>
      <c r="M1200" s="76" t="s">
        <v>15750</v>
      </c>
      <c r="N1200" s="91" t="s">
        <v>22</v>
      </c>
      <c r="O1200" s="76" t="s">
        <v>15626</v>
      </c>
      <c r="P1200" s="76">
        <v>14</v>
      </c>
    </row>
    <row r="1201" spans="1:21" s="73" customFormat="1" ht="15" customHeight="1">
      <c r="A1201" s="69" t="s">
        <v>328</v>
      </c>
      <c r="B1201" s="70" t="s">
        <v>2353</v>
      </c>
      <c r="C1201" s="70"/>
      <c r="D1201" s="70"/>
      <c r="E1201" s="70"/>
      <c r="F1201" s="70"/>
      <c r="G1201" s="70"/>
      <c r="H1201" s="71" t="s">
        <v>2354</v>
      </c>
      <c r="I1201" s="76"/>
      <c r="K1201" s="73" t="s">
        <v>20</v>
      </c>
      <c r="L1201" s="93" t="s">
        <v>124</v>
      </c>
      <c r="M1201" s="76" t="s">
        <v>15750</v>
      </c>
      <c r="N1201" s="93" t="s">
        <v>27</v>
      </c>
      <c r="O1201" s="76" t="s">
        <v>15626</v>
      </c>
      <c r="P1201" s="76"/>
    </row>
    <row r="1202" spans="1:21" s="73" customFormat="1" ht="15" customHeight="1">
      <c r="A1202" s="69" t="s">
        <v>328</v>
      </c>
      <c r="B1202" s="70" t="s">
        <v>2355</v>
      </c>
      <c r="C1202" s="70"/>
      <c r="D1202" s="70"/>
      <c r="E1202" s="70"/>
      <c r="F1202" s="70"/>
      <c r="G1202" s="70"/>
      <c r="H1202" s="71" t="s">
        <v>2356</v>
      </c>
      <c r="I1202" s="76"/>
      <c r="K1202" s="73" t="s">
        <v>20</v>
      </c>
      <c r="L1202" s="93" t="s">
        <v>124</v>
      </c>
      <c r="M1202" s="76" t="s">
        <v>15750</v>
      </c>
      <c r="N1202" s="91" t="s">
        <v>22</v>
      </c>
      <c r="O1202" s="76" t="s">
        <v>15626</v>
      </c>
      <c r="P1202" s="76"/>
    </row>
    <row r="1203" spans="1:21" s="73" customFormat="1" ht="15" customHeight="1">
      <c r="A1203" s="69" t="s">
        <v>328</v>
      </c>
      <c r="B1203" s="70" t="s">
        <v>2357</v>
      </c>
      <c r="C1203" s="70"/>
      <c r="D1203" s="70"/>
      <c r="E1203" s="70"/>
      <c r="F1203" s="70"/>
      <c r="G1203" s="70"/>
      <c r="H1203" s="71" t="s">
        <v>2358</v>
      </c>
      <c r="I1203" s="76"/>
      <c r="K1203" s="73" t="s">
        <v>20</v>
      </c>
      <c r="L1203" s="93" t="s">
        <v>124</v>
      </c>
      <c r="M1203" s="76" t="s">
        <v>15750</v>
      </c>
      <c r="N1203" s="91" t="s">
        <v>22</v>
      </c>
      <c r="O1203" s="76" t="s">
        <v>15626</v>
      </c>
      <c r="P1203" s="76">
        <v>10</v>
      </c>
    </row>
    <row r="1204" spans="1:21" s="73" customFormat="1" ht="15" customHeight="1">
      <c r="A1204" s="69" t="s">
        <v>328</v>
      </c>
      <c r="B1204" s="70" t="s">
        <v>797</v>
      </c>
      <c r="C1204" s="70"/>
      <c r="D1204" s="70" t="s">
        <v>795</v>
      </c>
      <c r="E1204" s="70"/>
      <c r="F1204" s="70" t="s">
        <v>32</v>
      </c>
      <c r="G1204" s="70" t="s">
        <v>373</v>
      </c>
      <c r="H1204" s="71" t="s">
        <v>798</v>
      </c>
      <c r="I1204" s="353" t="s">
        <v>16903</v>
      </c>
      <c r="J1204" s="73" t="s">
        <v>16377</v>
      </c>
      <c r="K1204" s="73" t="s">
        <v>35</v>
      </c>
      <c r="L1204" s="93" t="s">
        <v>36</v>
      </c>
      <c r="M1204" s="76" t="s">
        <v>14484</v>
      </c>
      <c r="N1204" s="93" t="s">
        <v>27</v>
      </c>
      <c r="O1204" s="76" t="s">
        <v>15626</v>
      </c>
      <c r="P1204" s="76">
        <v>1120</v>
      </c>
      <c r="U1204" s="73" t="s">
        <v>16418</v>
      </c>
    </row>
    <row r="1205" spans="1:21" s="73" customFormat="1" ht="15" customHeight="1">
      <c r="A1205" s="69" t="s">
        <v>328</v>
      </c>
      <c r="B1205" s="70" t="s">
        <v>2360</v>
      </c>
      <c r="C1205" s="70"/>
      <c r="D1205" s="70"/>
      <c r="E1205" s="70"/>
      <c r="F1205" s="70"/>
      <c r="G1205" s="70"/>
      <c r="H1205" s="71" t="s">
        <v>2361</v>
      </c>
      <c r="I1205" s="76"/>
      <c r="K1205" s="73" t="s">
        <v>20</v>
      </c>
      <c r="L1205" s="93" t="s">
        <v>124</v>
      </c>
      <c r="M1205" s="76" t="s">
        <v>15750</v>
      </c>
      <c r="N1205" s="91" t="s">
        <v>22</v>
      </c>
      <c r="O1205" s="76" t="s">
        <v>15626</v>
      </c>
      <c r="P1205" s="76">
        <v>9</v>
      </c>
    </row>
    <row r="1206" spans="1:21" s="73" customFormat="1" ht="15" customHeight="1">
      <c r="A1206" s="69" t="s">
        <v>328</v>
      </c>
      <c r="B1206" s="70" t="s">
        <v>2362</v>
      </c>
      <c r="C1206" s="70"/>
      <c r="D1206" s="70"/>
      <c r="E1206" s="70"/>
      <c r="F1206" s="70"/>
      <c r="G1206" s="70"/>
      <c r="H1206" s="71" t="s">
        <v>2363</v>
      </c>
      <c r="I1206" s="76"/>
      <c r="K1206" s="73" t="s">
        <v>20</v>
      </c>
      <c r="L1206" s="93" t="s">
        <v>124</v>
      </c>
      <c r="M1206" s="76" t="s">
        <v>15750</v>
      </c>
      <c r="N1206" s="91" t="s">
        <v>22</v>
      </c>
      <c r="O1206" s="76" t="s">
        <v>15626</v>
      </c>
      <c r="P1206" s="76"/>
    </row>
    <row r="1207" spans="1:21" s="73" customFormat="1" ht="15" customHeight="1">
      <c r="A1207" s="69" t="s">
        <v>328</v>
      </c>
      <c r="B1207" s="70" t="s">
        <v>2364</v>
      </c>
      <c r="C1207" s="70"/>
      <c r="D1207" s="70"/>
      <c r="E1207" s="70"/>
      <c r="F1207" s="70"/>
      <c r="G1207" s="70"/>
      <c r="H1207" s="71" t="s">
        <v>2365</v>
      </c>
      <c r="I1207" s="76"/>
      <c r="K1207" s="73" t="s">
        <v>20</v>
      </c>
      <c r="L1207" s="93" t="s">
        <v>124</v>
      </c>
      <c r="M1207" s="76" t="s">
        <v>15750</v>
      </c>
      <c r="N1207" s="91" t="s">
        <v>22</v>
      </c>
      <c r="O1207" s="76" t="s">
        <v>15626</v>
      </c>
      <c r="P1207" s="76">
        <v>17</v>
      </c>
    </row>
    <row r="1208" spans="1:21" s="73" customFormat="1" ht="15" customHeight="1">
      <c r="A1208" s="69" t="s">
        <v>328</v>
      </c>
      <c r="B1208" s="70" t="s">
        <v>2366</v>
      </c>
      <c r="C1208" s="70"/>
      <c r="D1208" s="70"/>
      <c r="E1208" s="70"/>
      <c r="F1208" s="70"/>
      <c r="G1208" s="70"/>
      <c r="H1208" s="71" t="s">
        <v>2367</v>
      </c>
      <c r="I1208" s="76"/>
      <c r="K1208" s="73" t="s">
        <v>20</v>
      </c>
      <c r="L1208" s="93" t="s">
        <v>124</v>
      </c>
      <c r="M1208" s="76" t="s">
        <v>15750</v>
      </c>
      <c r="N1208" s="91" t="s">
        <v>22</v>
      </c>
      <c r="O1208" s="76" t="s">
        <v>15626</v>
      </c>
      <c r="P1208" s="76">
        <v>133</v>
      </c>
    </row>
    <row r="1209" spans="1:21" s="73" customFormat="1" ht="15" customHeight="1">
      <c r="A1209" s="69" t="s">
        <v>328</v>
      </c>
      <c r="B1209" s="70" t="s">
        <v>2366</v>
      </c>
      <c r="C1209" s="70"/>
      <c r="D1209" s="70"/>
      <c r="E1209" s="70"/>
      <c r="F1209" s="70" t="s">
        <v>32</v>
      </c>
      <c r="G1209" s="70" t="s">
        <v>1717</v>
      </c>
      <c r="H1209" s="71" t="s">
        <v>2368</v>
      </c>
      <c r="I1209" s="76"/>
      <c r="J1209" s="73" t="s">
        <v>16378</v>
      </c>
      <c r="K1209" s="73" t="s">
        <v>35</v>
      </c>
      <c r="L1209" s="93" t="s">
        <v>36</v>
      </c>
      <c r="M1209" s="76" t="s">
        <v>14484</v>
      </c>
      <c r="N1209" s="93" t="s">
        <v>27</v>
      </c>
      <c r="O1209" s="76" t="s">
        <v>15626</v>
      </c>
      <c r="P1209" s="76">
        <v>16</v>
      </c>
      <c r="U1209" s="1" t="s">
        <v>16419</v>
      </c>
    </row>
    <row r="1210" spans="1:21" s="73" customFormat="1" ht="15" customHeight="1">
      <c r="A1210" s="69" t="s">
        <v>328</v>
      </c>
      <c r="B1210" s="70" t="s">
        <v>2369</v>
      </c>
      <c r="C1210" s="70"/>
      <c r="D1210" s="70"/>
      <c r="E1210" s="70"/>
      <c r="F1210" s="70"/>
      <c r="G1210" s="70"/>
      <c r="H1210" s="71" t="s">
        <v>2370</v>
      </c>
      <c r="I1210" s="76"/>
      <c r="K1210" s="73" t="s">
        <v>20</v>
      </c>
      <c r="L1210" s="93" t="s">
        <v>124</v>
      </c>
      <c r="M1210" s="76" t="s">
        <v>15750</v>
      </c>
      <c r="N1210" s="91" t="s">
        <v>22</v>
      </c>
      <c r="O1210" s="76" t="s">
        <v>15626</v>
      </c>
      <c r="P1210" s="76">
        <v>35</v>
      </c>
    </row>
    <row r="1211" spans="1:21" s="73" customFormat="1" ht="15" customHeight="1">
      <c r="A1211" s="69" t="s">
        <v>328</v>
      </c>
      <c r="B1211" s="70" t="s">
        <v>2369</v>
      </c>
      <c r="C1211" s="70"/>
      <c r="D1211" s="70"/>
      <c r="E1211" s="70"/>
      <c r="F1211" s="70"/>
      <c r="G1211" s="70"/>
      <c r="H1211" s="71" t="s">
        <v>2371</v>
      </c>
      <c r="I1211" s="76"/>
      <c r="K1211" s="73" t="s">
        <v>20</v>
      </c>
      <c r="L1211" s="93" t="s">
        <v>124</v>
      </c>
      <c r="M1211" s="76" t="s">
        <v>15750</v>
      </c>
      <c r="N1211" s="93" t="s">
        <v>27</v>
      </c>
      <c r="O1211" s="76" t="s">
        <v>15626</v>
      </c>
      <c r="P1211" s="76"/>
    </row>
    <row r="1212" spans="1:21" s="73" customFormat="1" ht="15" customHeight="1">
      <c r="A1212" s="69" t="s">
        <v>328</v>
      </c>
      <c r="B1212" s="70" t="s">
        <v>2369</v>
      </c>
      <c r="C1212" s="70"/>
      <c r="D1212" s="70"/>
      <c r="E1212" s="70"/>
      <c r="F1212" s="70"/>
      <c r="G1212" s="70"/>
      <c r="H1212" s="71" t="s">
        <v>2372</v>
      </c>
      <c r="I1212" s="76"/>
      <c r="K1212" s="73" t="s">
        <v>20</v>
      </c>
      <c r="L1212" s="93" t="s">
        <v>124</v>
      </c>
      <c r="M1212" s="76" t="s">
        <v>15750</v>
      </c>
      <c r="N1212" s="93" t="s">
        <v>27</v>
      </c>
      <c r="O1212" s="76" t="s">
        <v>15626</v>
      </c>
      <c r="P1212" s="76"/>
    </row>
    <row r="1213" spans="1:21" s="73" customFormat="1" ht="15" customHeight="1">
      <c r="A1213" s="69" t="s">
        <v>328</v>
      </c>
      <c r="B1213" s="70" t="s">
        <v>2369</v>
      </c>
      <c r="C1213" s="70"/>
      <c r="D1213" s="70"/>
      <c r="E1213" s="70"/>
      <c r="F1213" s="70"/>
      <c r="G1213" s="70"/>
      <c r="H1213" s="71" t="s">
        <v>2373</v>
      </c>
      <c r="I1213" s="76"/>
      <c r="K1213" s="73" t="s">
        <v>20</v>
      </c>
      <c r="L1213" s="93" t="s">
        <v>124</v>
      </c>
      <c r="M1213" s="76" t="s">
        <v>15750</v>
      </c>
      <c r="N1213" s="93" t="s">
        <v>27</v>
      </c>
      <c r="O1213" s="76" t="s">
        <v>15626</v>
      </c>
      <c r="P1213" s="76"/>
    </row>
    <row r="1214" spans="1:21" s="73" customFormat="1" ht="15" customHeight="1">
      <c r="A1214" s="69" t="s">
        <v>328</v>
      </c>
      <c r="B1214" s="70" t="s">
        <v>2369</v>
      </c>
      <c r="C1214" s="70"/>
      <c r="D1214" s="70"/>
      <c r="E1214" s="70"/>
      <c r="F1214" s="70"/>
      <c r="G1214" s="70"/>
      <c r="H1214" s="71" t="s">
        <v>2374</v>
      </c>
      <c r="I1214" s="76"/>
      <c r="K1214" s="73" t="s">
        <v>20</v>
      </c>
      <c r="L1214" s="93" t="s">
        <v>124</v>
      </c>
      <c r="M1214" s="76" t="s">
        <v>15750</v>
      </c>
      <c r="N1214" s="93" t="s">
        <v>27</v>
      </c>
      <c r="O1214" s="76" t="s">
        <v>15626</v>
      </c>
      <c r="P1214" s="76"/>
    </row>
    <row r="1215" spans="1:21" s="73" customFormat="1" ht="15" customHeight="1">
      <c r="A1215" s="69" t="s">
        <v>328</v>
      </c>
      <c r="B1215" s="70" t="s">
        <v>2369</v>
      </c>
      <c r="C1215" s="70"/>
      <c r="D1215" s="70"/>
      <c r="E1215" s="70"/>
      <c r="F1215" s="70"/>
      <c r="G1215" s="70"/>
      <c r="H1215" s="71" t="s">
        <v>2375</v>
      </c>
      <c r="I1215" s="76"/>
      <c r="K1215" s="73" t="s">
        <v>20</v>
      </c>
      <c r="L1215" s="93" t="s">
        <v>124</v>
      </c>
      <c r="M1215" s="76" t="s">
        <v>15750</v>
      </c>
      <c r="N1215" s="93" t="s">
        <v>27</v>
      </c>
      <c r="O1215" s="76" t="s">
        <v>15626</v>
      </c>
      <c r="P1215" s="76"/>
    </row>
    <row r="1216" spans="1:21" s="73" customFormat="1" ht="15" customHeight="1">
      <c r="A1216" s="69" t="s">
        <v>328</v>
      </c>
      <c r="B1216" s="70" t="s">
        <v>2376</v>
      </c>
      <c r="C1216" s="70"/>
      <c r="D1216" s="70"/>
      <c r="E1216" s="70"/>
      <c r="F1216" s="70"/>
      <c r="G1216" s="70"/>
      <c r="H1216" s="71" t="s">
        <v>2377</v>
      </c>
      <c r="I1216" s="76"/>
      <c r="K1216" s="73" t="s">
        <v>20</v>
      </c>
      <c r="L1216" s="93" t="s">
        <v>124</v>
      </c>
      <c r="M1216" s="76" t="s">
        <v>15750</v>
      </c>
      <c r="N1216" s="93" t="s">
        <v>27</v>
      </c>
      <c r="O1216" s="76" t="s">
        <v>15626</v>
      </c>
      <c r="P1216" s="76"/>
    </row>
    <row r="1217" spans="1:21" s="73" customFormat="1" ht="15" customHeight="1">
      <c r="A1217" s="69" t="s">
        <v>328</v>
      </c>
      <c r="B1217" s="70" t="s">
        <v>2378</v>
      </c>
      <c r="C1217" s="70"/>
      <c r="D1217" s="70"/>
      <c r="E1217" s="70"/>
      <c r="F1217" s="70"/>
      <c r="G1217" s="70"/>
      <c r="H1217" s="71" t="s">
        <v>2379</v>
      </c>
      <c r="I1217" s="76"/>
      <c r="K1217" s="73" t="s">
        <v>20</v>
      </c>
      <c r="L1217" s="93" t="s">
        <v>124</v>
      </c>
      <c r="M1217" s="76" t="s">
        <v>15750</v>
      </c>
      <c r="N1217" s="91" t="s">
        <v>22</v>
      </c>
      <c r="O1217" s="76" t="s">
        <v>15626</v>
      </c>
      <c r="P1217" s="76">
        <v>101</v>
      </c>
    </row>
    <row r="1218" spans="1:21" s="73" customFormat="1" ht="45" customHeight="1">
      <c r="A1218" s="69" t="s">
        <v>328</v>
      </c>
      <c r="B1218" s="70" t="s">
        <v>2380</v>
      </c>
      <c r="C1218" s="70"/>
      <c r="D1218" s="70"/>
      <c r="E1218" s="70"/>
      <c r="F1218" s="70"/>
      <c r="G1218" s="70"/>
      <c r="H1218" s="71" t="s">
        <v>2381</v>
      </c>
      <c r="I1218" s="76"/>
      <c r="K1218" s="73" t="s">
        <v>20</v>
      </c>
      <c r="L1218" s="93" t="s">
        <v>124</v>
      </c>
      <c r="M1218" s="76" t="s">
        <v>15750</v>
      </c>
      <c r="N1218" s="91" t="s">
        <v>22</v>
      </c>
      <c r="O1218" s="76" t="s">
        <v>15626</v>
      </c>
      <c r="P1218" s="76">
        <v>101</v>
      </c>
    </row>
    <row r="1219" spans="1:21" s="73" customFormat="1" ht="45" customHeight="1">
      <c r="A1219" s="69" t="s">
        <v>328</v>
      </c>
      <c r="B1219" s="70" t="s">
        <v>2286</v>
      </c>
      <c r="C1219" s="70"/>
      <c r="D1219" s="70"/>
      <c r="E1219" s="70"/>
      <c r="F1219" s="70" t="s">
        <v>32</v>
      </c>
      <c r="G1219" s="70" t="s">
        <v>373</v>
      </c>
      <c r="H1219" s="71" t="s">
        <v>2287</v>
      </c>
      <c r="I1219" s="353" t="s">
        <v>16904</v>
      </c>
      <c r="J1219" s="73" t="s">
        <v>16377</v>
      </c>
      <c r="K1219" s="73" t="s">
        <v>35</v>
      </c>
      <c r="L1219" s="93" t="s">
        <v>36</v>
      </c>
      <c r="M1219" s="76" t="s">
        <v>14484</v>
      </c>
      <c r="N1219" s="93" t="s">
        <v>27</v>
      </c>
      <c r="O1219" s="76" t="s">
        <v>15626</v>
      </c>
      <c r="P1219" s="76">
        <v>1406</v>
      </c>
      <c r="U1219" s="73" t="s">
        <v>16418</v>
      </c>
    </row>
    <row r="1220" spans="1:21" s="73" customFormat="1" ht="45" customHeight="1">
      <c r="A1220" s="69" t="s">
        <v>328</v>
      </c>
      <c r="B1220" s="70" t="s">
        <v>799</v>
      </c>
      <c r="C1220" s="70"/>
      <c r="D1220" s="70" t="s">
        <v>795</v>
      </c>
      <c r="E1220" s="70"/>
      <c r="F1220" s="70" t="s">
        <v>32</v>
      </c>
      <c r="G1220" s="70" t="s">
        <v>373</v>
      </c>
      <c r="H1220" s="71" t="s">
        <v>800</v>
      </c>
      <c r="I1220" s="353" t="s">
        <v>16905</v>
      </c>
      <c r="J1220" s="73" t="s">
        <v>16377</v>
      </c>
      <c r="K1220" s="73" t="s">
        <v>35</v>
      </c>
      <c r="L1220" s="93" t="s">
        <v>36</v>
      </c>
      <c r="M1220" s="76" t="s">
        <v>14484</v>
      </c>
      <c r="N1220" s="93" t="s">
        <v>27</v>
      </c>
      <c r="O1220" s="76" t="s">
        <v>15626</v>
      </c>
      <c r="P1220" s="76">
        <v>1179</v>
      </c>
      <c r="U1220" s="73" t="s">
        <v>16418</v>
      </c>
    </row>
    <row r="1221" spans="1:21" s="73" customFormat="1" ht="45" customHeight="1">
      <c r="A1221" s="69" t="s">
        <v>328</v>
      </c>
      <c r="B1221" s="70" t="s">
        <v>794</v>
      </c>
      <c r="C1221" s="70"/>
      <c r="D1221" s="70" t="s">
        <v>795</v>
      </c>
      <c r="E1221" s="70"/>
      <c r="F1221" s="70" t="s">
        <v>32</v>
      </c>
      <c r="G1221" s="70" t="s">
        <v>373</v>
      </c>
      <c r="H1221" s="71" t="s">
        <v>796</v>
      </c>
      <c r="I1221" s="353" t="s">
        <v>16906</v>
      </c>
      <c r="J1221" s="73" t="s">
        <v>16377</v>
      </c>
      <c r="K1221" s="73" t="s">
        <v>35</v>
      </c>
      <c r="L1221" s="93" t="s">
        <v>36</v>
      </c>
      <c r="M1221" s="76" t="s">
        <v>14484</v>
      </c>
      <c r="N1221" s="93" t="s">
        <v>27</v>
      </c>
      <c r="O1221" s="76" t="s">
        <v>15626</v>
      </c>
      <c r="P1221" s="76">
        <v>2945</v>
      </c>
      <c r="U1221" s="73" t="s">
        <v>16418</v>
      </c>
    </row>
    <row r="1222" spans="1:21" s="73" customFormat="1" ht="45" customHeight="1">
      <c r="A1222" s="69" t="s">
        <v>328</v>
      </c>
      <c r="B1222" s="70" t="s">
        <v>1725</v>
      </c>
      <c r="C1222" s="70"/>
      <c r="D1222" s="70"/>
      <c r="E1222" s="70"/>
      <c r="F1222" s="70" t="s">
        <v>32</v>
      </c>
      <c r="G1222" s="70" t="s">
        <v>1131</v>
      </c>
      <c r="H1222" s="71" t="s">
        <v>1726</v>
      </c>
      <c r="I1222" s="449" t="s">
        <v>16907</v>
      </c>
      <c r="J1222" s="73" t="s">
        <v>16377</v>
      </c>
      <c r="K1222" s="73" t="s">
        <v>35</v>
      </c>
      <c r="L1222" s="93" t="s">
        <v>36</v>
      </c>
      <c r="M1222" s="76" t="s">
        <v>14484</v>
      </c>
      <c r="N1222" s="93" t="s">
        <v>27</v>
      </c>
      <c r="O1222" s="76" t="s">
        <v>15626</v>
      </c>
      <c r="P1222" s="76">
        <v>166</v>
      </c>
      <c r="T1222" s="73" t="s">
        <v>14741</v>
      </c>
      <c r="U1222" s="73" t="s">
        <v>16418</v>
      </c>
    </row>
    <row r="1223" spans="1:21" s="73" customFormat="1" ht="45" customHeight="1">
      <c r="A1223" s="69" t="s">
        <v>328</v>
      </c>
      <c r="B1223" s="70" t="s">
        <v>2380</v>
      </c>
      <c r="C1223" s="70"/>
      <c r="D1223" s="70"/>
      <c r="E1223" s="70"/>
      <c r="F1223" s="70" t="s">
        <v>32</v>
      </c>
      <c r="G1223" s="70" t="s">
        <v>1717</v>
      </c>
      <c r="H1223" s="71" t="s">
        <v>2382</v>
      </c>
      <c r="I1223" s="439" t="s">
        <v>16908</v>
      </c>
      <c r="J1223" s="73" t="s">
        <v>16377</v>
      </c>
      <c r="K1223" s="73" t="s">
        <v>35</v>
      </c>
      <c r="L1223" s="93" t="s">
        <v>36</v>
      </c>
      <c r="M1223" s="76" t="s">
        <v>14484</v>
      </c>
      <c r="N1223" s="93" t="s">
        <v>27</v>
      </c>
      <c r="O1223" s="76" t="s">
        <v>15626</v>
      </c>
      <c r="P1223" s="76">
        <v>5</v>
      </c>
      <c r="U1223" s="73" t="s">
        <v>16418</v>
      </c>
    </row>
    <row r="1224" spans="1:21" s="73" customFormat="1" ht="45" customHeight="1">
      <c r="A1224" s="69" t="s">
        <v>328</v>
      </c>
      <c r="B1224" s="70" t="s">
        <v>2600</v>
      </c>
      <c r="C1224" s="70"/>
      <c r="D1224" s="70"/>
      <c r="E1224" s="70"/>
      <c r="F1224" s="70" t="s">
        <v>32</v>
      </c>
      <c r="G1224" s="70" t="s">
        <v>373</v>
      </c>
      <c r="H1224" s="71" t="s">
        <v>2601</v>
      </c>
      <c r="I1224" s="353" t="s">
        <v>16909</v>
      </c>
      <c r="J1224" s="73" t="s">
        <v>16377</v>
      </c>
      <c r="K1224" s="73" t="s">
        <v>35</v>
      </c>
      <c r="L1224" s="93" t="s">
        <v>36</v>
      </c>
      <c r="M1224" s="76" t="s">
        <v>14484</v>
      </c>
      <c r="N1224" s="93" t="s">
        <v>27</v>
      </c>
      <c r="O1224" s="76" t="s">
        <v>15626</v>
      </c>
      <c r="P1224" s="76">
        <v>4944</v>
      </c>
      <c r="U1224" s="73" t="s">
        <v>16418</v>
      </c>
    </row>
    <row r="1225" spans="1:21" s="73" customFormat="1" ht="15" customHeight="1">
      <c r="A1225" s="69" t="s">
        <v>328</v>
      </c>
      <c r="B1225" s="70" t="s">
        <v>3126</v>
      </c>
      <c r="C1225" s="70"/>
      <c r="D1225" s="70"/>
      <c r="E1225" s="70"/>
      <c r="F1225" s="70" t="s">
        <v>32</v>
      </c>
      <c r="G1225" s="70" t="s">
        <v>373</v>
      </c>
      <c r="H1225" s="71" t="s">
        <v>3127</v>
      </c>
      <c r="I1225" s="353" t="s">
        <v>16910</v>
      </c>
      <c r="J1225" s="73" t="s">
        <v>16377</v>
      </c>
      <c r="K1225" s="73" t="s">
        <v>35</v>
      </c>
      <c r="L1225" s="93" t="s">
        <v>36</v>
      </c>
      <c r="M1225" s="76" t="s">
        <v>14484</v>
      </c>
      <c r="N1225" s="93" t="s">
        <v>27</v>
      </c>
      <c r="O1225" s="76" t="s">
        <v>15626</v>
      </c>
      <c r="P1225" s="76">
        <v>6527</v>
      </c>
      <c r="U1225" s="73" t="s">
        <v>16418</v>
      </c>
    </row>
    <row r="1226" spans="1:21" s="73" customFormat="1" ht="15" customHeight="1">
      <c r="A1226" s="69" t="s">
        <v>328</v>
      </c>
      <c r="B1226" s="70" t="s">
        <v>2390</v>
      </c>
      <c r="C1226" s="70"/>
      <c r="D1226" s="70"/>
      <c r="E1226" s="70"/>
      <c r="F1226" s="70"/>
      <c r="G1226" s="70"/>
      <c r="H1226" s="71" t="s">
        <v>2391</v>
      </c>
      <c r="I1226" s="76"/>
      <c r="K1226" s="73" t="s">
        <v>14487</v>
      </c>
      <c r="L1226" s="93" t="s">
        <v>124</v>
      </c>
      <c r="M1226" s="76" t="s">
        <v>15636</v>
      </c>
      <c r="N1226" s="93" t="s">
        <v>27</v>
      </c>
      <c r="O1226" s="76" t="s">
        <v>15626</v>
      </c>
      <c r="P1226" s="76">
        <v>350</v>
      </c>
    </row>
    <row r="1227" spans="1:21" s="73" customFormat="1" ht="15" customHeight="1">
      <c r="A1227" s="69" t="s">
        <v>328</v>
      </c>
      <c r="B1227" s="70" t="s">
        <v>2317</v>
      </c>
      <c r="C1227" s="70"/>
      <c r="D1227" s="70"/>
      <c r="E1227" s="70"/>
      <c r="F1227" s="70" t="s">
        <v>32</v>
      </c>
      <c r="G1227" s="70" t="s">
        <v>373</v>
      </c>
      <c r="H1227" s="71" t="s">
        <v>2318</v>
      </c>
      <c r="I1227" s="353" t="s">
        <v>16911</v>
      </c>
      <c r="J1227" s="73" t="s">
        <v>16377</v>
      </c>
      <c r="K1227" s="73" t="s">
        <v>35</v>
      </c>
      <c r="L1227" s="93" t="s">
        <v>36</v>
      </c>
      <c r="M1227" s="76" t="s">
        <v>14484</v>
      </c>
      <c r="N1227" s="93" t="s">
        <v>27</v>
      </c>
      <c r="O1227" s="76" t="s">
        <v>15626</v>
      </c>
      <c r="P1227" s="76">
        <v>6444</v>
      </c>
      <c r="U1227" s="73" t="s">
        <v>16418</v>
      </c>
    </row>
    <row r="1228" spans="1:21" s="73" customFormat="1" ht="15" customHeight="1">
      <c r="A1228" s="69" t="s">
        <v>328</v>
      </c>
      <c r="B1228" s="70" t="s">
        <v>2141</v>
      </c>
      <c r="C1228" s="70"/>
      <c r="D1228" s="70"/>
      <c r="E1228" s="70"/>
      <c r="F1228" s="70" t="s">
        <v>32</v>
      </c>
      <c r="G1228" s="70"/>
      <c r="H1228" s="71" t="s">
        <v>2142</v>
      </c>
      <c r="I1228" s="76" t="s">
        <v>16495</v>
      </c>
      <c r="K1228" s="73" t="s">
        <v>93</v>
      </c>
      <c r="L1228" s="93" t="s">
        <v>36</v>
      </c>
      <c r="M1228" s="76" t="s">
        <v>14484</v>
      </c>
      <c r="N1228" s="93" t="s">
        <v>27</v>
      </c>
      <c r="O1228" s="76" t="s">
        <v>15626</v>
      </c>
      <c r="P1228" s="76">
        <v>599</v>
      </c>
    </row>
    <row r="1229" spans="1:21" s="73" customFormat="1" ht="15" customHeight="1">
      <c r="A1229" s="69" t="s">
        <v>328</v>
      </c>
      <c r="B1229" s="70" t="s">
        <v>1768</v>
      </c>
      <c r="C1229" s="70"/>
      <c r="D1229" s="70"/>
      <c r="E1229" s="70"/>
      <c r="F1229" s="70" t="s">
        <v>32</v>
      </c>
      <c r="G1229" s="70" t="s">
        <v>1210</v>
      </c>
      <c r="H1229" s="71" t="s">
        <v>1769</v>
      </c>
      <c r="I1229" s="353" t="s">
        <v>16912</v>
      </c>
      <c r="J1229" s="73" t="s">
        <v>16377</v>
      </c>
      <c r="K1229" s="73" t="s">
        <v>35</v>
      </c>
      <c r="L1229" s="93" t="s">
        <v>36</v>
      </c>
      <c r="M1229" s="76" t="s">
        <v>14484</v>
      </c>
      <c r="N1229" s="93" t="s">
        <v>27</v>
      </c>
      <c r="O1229" s="76" t="s">
        <v>15626</v>
      </c>
      <c r="P1229" s="76">
        <v>1589</v>
      </c>
      <c r="U1229" s="73" t="s">
        <v>16418</v>
      </c>
    </row>
    <row r="1230" spans="1:21" s="73" customFormat="1" ht="15" customHeight="1">
      <c r="A1230" s="69" t="s">
        <v>328</v>
      </c>
      <c r="B1230" s="70" t="s">
        <v>1753</v>
      </c>
      <c r="C1230" s="70"/>
      <c r="D1230" s="70"/>
      <c r="E1230" s="70"/>
      <c r="F1230" s="70" t="s">
        <v>32</v>
      </c>
      <c r="G1230" s="70" t="s">
        <v>1210</v>
      </c>
      <c r="H1230" s="71" t="s">
        <v>1754</v>
      </c>
      <c r="I1230" s="353" t="s">
        <v>16913</v>
      </c>
      <c r="J1230" s="73" t="s">
        <v>16377</v>
      </c>
      <c r="K1230" s="73" t="s">
        <v>35</v>
      </c>
      <c r="L1230" s="93" t="s">
        <v>36</v>
      </c>
      <c r="M1230" s="76" t="s">
        <v>14484</v>
      </c>
      <c r="N1230" s="93" t="s">
        <v>27</v>
      </c>
      <c r="O1230" s="76" t="s">
        <v>15626</v>
      </c>
      <c r="P1230" s="76">
        <v>3842</v>
      </c>
      <c r="U1230" s="73" t="s">
        <v>16418</v>
      </c>
    </row>
    <row r="1231" spans="1:21" s="73" customFormat="1" ht="15" customHeight="1">
      <c r="A1231" s="69" t="s">
        <v>328</v>
      </c>
      <c r="B1231" s="70" t="s">
        <v>2977</v>
      </c>
      <c r="C1231" s="70"/>
      <c r="D1231" s="70"/>
      <c r="E1231" s="70"/>
      <c r="F1231" s="70" t="s">
        <v>32</v>
      </c>
      <c r="G1231" s="70" t="s">
        <v>1131</v>
      </c>
      <c r="H1231" s="71" t="s">
        <v>3009</v>
      </c>
      <c r="I1231" s="353" t="s">
        <v>16914</v>
      </c>
      <c r="J1231" s="73" t="s">
        <v>16377</v>
      </c>
      <c r="K1231" s="73" t="s">
        <v>35</v>
      </c>
      <c r="L1231" s="93" t="s">
        <v>36</v>
      </c>
      <c r="M1231" s="76" t="s">
        <v>14484</v>
      </c>
      <c r="N1231" s="93" t="s">
        <v>27</v>
      </c>
      <c r="O1231" s="76" t="s">
        <v>15626</v>
      </c>
      <c r="P1231" s="76"/>
      <c r="U1231" s="73" t="s">
        <v>16418</v>
      </c>
    </row>
    <row r="1232" spans="1:21" s="73" customFormat="1" ht="15" customHeight="1">
      <c r="A1232" s="69" t="s">
        <v>328</v>
      </c>
      <c r="B1232" s="70" t="s">
        <v>2402</v>
      </c>
      <c r="C1232" s="70"/>
      <c r="D1232" s="70"/>
      <c r="E1232" s="70"/>
      <c r="F1232" s="70" t="s">
        <v>32</v>
      </c>
      <c r="G1232" s="70" t="s">
        <v>1131</v>
      </c>
      <c r="H1232" s="71" t="s">
        <v>2403</v>
      </c>
      <c r="I1232" s="76"/>
      <c r="J1232" s="73" t="s">
        <v>16378</v>
      </c>
      <c r="K1232" s="73" t="s">
        <v>35</v>
      </c>
      <c r="L1232" s="93" t="s">
        <v>36</v>
      </c>
      <c r="M1232" s="76" t="s">
        <v>14484</v>
      </c>
      <c r="N1232" s="93" t="s">
        <v>27</v>
      </c>
      <c r="O1232" s="76" t="s">
        <v>15626</v>
      </c>
      <c r="P1232" s="76">
        <v>1595</v>
      </c>
      <c r="U1232" s="1" t="s">
        <v>16419</v>
      </c>
    </row>
    <row r="1233" spans="1:21" s="73" customFormat="1" ht="15" customHeight="1">
      <c r="A1233" s="69" t="s">
        <v>328</v>
      </c>
      <c r="B1233" s="70" t="s">
        <v>2404</v>
      </c>
      <c r="C1233" s="70"/>
      <c r="D1233" s="70"/>
      <c r="E1233" s="70"/>
      <c r="F1233" s="70" t="s">
        <v>32</v>
      </c>
      <c r="G1233" s="70" t="s">
        <v>1131</v>
      </c>
      <c r="H1233" s="71" t="s">
        <v>2405</v>
      </c>
      <c r="I1233" s="76"/>
      <c r="J1233" s="73" t="s">
        <v>16378</v>
      </c>
      <c r="K1233" s="73" t="s">
        <v>35</v>
      </c>
      <c r="L1233" s="93" t="s">
        <v>36</v>
      </c>
      <c r="M1233" s="76" t="s">
        <v>14484</v>
      </c>
      <c r="N1233" s="93" t="s">
        <v>27</v>
      </c>
      <c r="O1233" s="76" t="s">
        <v>15626</v>
      </c>
      <c r="P1233" s="76">
        <v>197</v>
      </c>
      <c r="U1233" s="1" t="s">
        <v>16419</v>
      </c>
    </row>
    <row r="1234" spans="1:21" s="73" customFormat="1" ht="15" customHeight="1">
      <c r="A1234" s="69" t="s">
        <v>328</v>
      </c>
      <c r="B1234" s="70" t="s">
        <v>2406</v>
      </c>
      <c r="C1234" s="70"/>
      <c r="D1234" s="70"/>
      <c r="E1234" s="70"/>
      <c r="F1234" s="70" t="s">
        <v>32</v>
      </c>
      <c r="G1234" s="70" t="s">
        <v>1131</v>
      </c>
      <c r="H1234" s="71" t="s">
        <v>2407</v>
      </c>
      <c r="I1234" s="76" t="s">
        <v>15356</v>
      </c>
      <c r="J1234" s="134"/>
      <c r="K1234" s="123" t="s">
        <v>44</v>
      </c>
      <c r="L1234" s="93" t="s">
        <v>36</v>
      </c>
      <c r="M1234" s="76" t="s">
        <v>37</v>
      </c>
      <c r="N1234" s="93" t="s">
        <v>27</v>
      </c>
      <c r="O1234" s="76" t="s">
        <v>15626</v>
      </c>
      <c r="P1234" s="76">
        <v>1859</v>
      </c>
    </row>
    <row r="1235" spans="1:21" s="73" customFormat="1" ht="15" customHeight="1">
      <c r="A1235" s="69" t="s">
        <v>328</v>
      </c>
      <c r="B1235" s="70" t="s">
        <v>3556</v>
      </c>
      <c r="C1235" s="70"/>
      <c r="D1235" s="70"/>
      <c r="E1235" s="70"/>
      <c r="F1235" s="70" t="s">
        <v>32</v>
      </c>
      <c r="G1235" s="70" t="s">
        <v>1131</v>
      </c>
      <c r="H1235" s="71" t="s">
        <v>3557</v>
      </c>
      <c r="I1235" s="353" t="s">
        <v>16915</v>
      </c>
      <c r="J1235" s="73" t="s">
        <v>16377</v>
      </c>
      <c r="K1235" s="134" t="s">
        <v>35</v>
      </c>
      <c r="L1235" s="93" t="s">
        <v>36</v>
      </c>
      <c r="M1235" s="76" t="s">
        <v>14484</v>
      </c>
      <c r="N1235" s="93" t="s">
        <v>27</v>
      </c>
      <c r="O1235" s="76" t="s">
        <v>15626</v>
      </c>
      <c r="P1235" s="76">
        <v>308</v>
      </c>
      <c r="Q1235" s="1">
        <v>1</v>
      </c>
      <c r="U1235" s="73" t="s">
        <v>16418</v>
      </c>
    </row>
    <row r="1236" spans="1:21" s="73" customFormat="1" ht="15" customHeight="1">
      <c r="A1236" s="69" t="s">
        <v>328</v>
      </c>
      <c r="B1236" s="70" t="s">
        <v>2977</v>
      </c>
      <c r="C1236" s="70"/>
      <c r="D1236" s="70"/>
      <c r="E1236" s="70"/>
      <c r="F1236" s="70" t="s">
        <v>32</v>
      </c>
      <c r="G1236" s="70" t="s">
        <v>1131</v>
      </c>
      <c r="H1236" s="71" t="s">
        <v>3008</v>
      </c>
      <c r="I1236" s="353" t="s">
        <v>16916</v>
      </c>
      <c r="J1236" s="73" t="s">
        <v>16377</v>
      </c>
      <c r="K1236" s="73" t="s">
        <v>35</v>
      </c>
      <c r="L1236" s="93" t="s">
        <v>36</v>
      </c>
      <c r="M1236" s="76" t="s">
        <v>14484</v>
      </c>
      <c r="N1236" s="93" t="s">
        <v>27</v>
      </c>
      <c r="O1236" s="76" t="s">
        <v>15626</v>
      </c>
      <c r="P1236" s="76"/>
      <c r="U1236" s="73" t="s">
        <v>16418</v>
      </c>
    </row>
    <row r="1237" spans="1:21" s="73" customFormat="1" ht="15" customHeight="1">
      <c r="A1237" s="69" t="s">
        <v>328</v>
      </c>
      <c r="B1237" s="70" t="s">
        <v>2977</v>
      </c>
      <c r="C1237" s="70"/>
      <c r="D1237" s="70"/>
      <c r="E1237" s="70"/>
      <c r="F1237" s="70" t="s">
        <v>32</v>
      </c>
      <c r="G1237" s="70" t="s">
        <v>1131</v>
      </c>
      <c r="H1237" s="71" t="s">
        <v>3007</v>
      </c>
      <c r="I1237" s="353" t="s">
        <v>16917</v>
      </c>
      <c r="J1237" s="73" t="s">
        <v>16377</v>
      </c>
      <c r="K1237" s="73" t="s">
        <v>35</v>
      </c>
      <c r="L1237" s="93" t="s">
        <v>36</v>
      </c>
      <c r="M1237" s="76" t="s">
        <v>14484</v>
      </c>
      <c r="N1237" s="93" t="s">
        <v>27</v>
      </c>
      <c r="O1237" s="76" t="s">
        <v>15626</v>
      </c>
      <c r="P1237" s="76"/>
      <c r="U1237" s="73" t="s">
        <v>16418</v>
      </c>
    </row>
    <row r="1238" spans="1:21" s="73" customFormat="1" ht="15" customHeight="1">
      <c r="A1238" s="69" t="s">
        <v>328</v>
      </c>
      <c r="B1238" s="70" t="s">
        <v>2392</v>
      </c>
      <c r="C1238" s="70"/>
      <c r="D1238" s="70"/>
      <c r="E1238" s="70"/>
      <c r="F1238" s="70" t="s">
        <v>32</v>
      </c>
      <c r="G1238" s="70" t="s">
        <v>1131</v>
      </c>
      <c r="H1238" s="71" t="s">
        <v>2393</v>
      </c>
      <c r="I1238" s="138" t="s">
        <v>16918</v>
      </c>
      <c r="J1238" s="73" t="s">
        <v>16377</v>
      </c>
      <c r="K1238" s="73" t="s">
        <v>35</v>
      </c>
      <c r="L1238" s="93" t="s">
        <v>36</v>
      </c>
      <c r="M1238" s="76" t="s">
        <v>14484</v>
      </c>
      <c r="N1238" s="93" t="s">
        <v>27</v>
      </c>
      <c r="O1238" s="76" t="s">
        <v>15626</v>
      </c>
      <c r="P1238" s="76">
        <v>203</v>
      </c>
      <c r="U1238" s="73" t="s">
        <v>16418</v>
      </c>
    </row>
    <row r="1239" spans="1:21" s="73" customFormat="1" ht="15" customHeight="1">
      <c r="A1239" s="69" t="s">
        <v>328</v>
      </c>
      <c r="B1239" s="70" t="s">
        <v>2977</v>
      </c>
      <c r="C1239" s="70"/>
      <c r="D1239" s="70"/>
      <c r="E1239" s="70"/>
      <c r="F1239" s="70" t="s">
        <v>32</v>
      </c>
      <c r="G1239" s="70" t="s">
        <v>1131</v>
      </c>
      <c r="H1239" s="71" t="s">
        <v>3006</v>
      </c>
      <c r="I1239" s="353" t="s">
        <v>16919</v>
      </c>
      <c r="J1239" s="73" t="s">
        <v>16377</v>
      </c>
      <c r="K1239" s="73" t="s">
        <v>35</v>
      </c>
      <c r="L1239" s="93" t="s">
        <v>36</v>
      </c>
      <c r="M1239" s="76" t="s">
        <v>14484</v>
      </c>
      <c r="N1239" s="93" t="s">
        <v>27</v>
      </c>
      <c r="O1239" s="76" t="s">
        <v>15626</v>
      </c>
      <c r="P1239" s="76"/>
      <c r="U1239" s="73" t="s">
        <v>16418</v>
      </c>
    </row>
    <row r="1240" spans="1:21" s="73" customFormat="1" ht="15" customHeight="1">
      <c r="A1240" s="69" t="s">
        <v>328</v>
      </c>
      <c r="B1240" s="70" t="s">
        <v>2400</v>
      </c>
      <c r="C1240" s="70"/>
      <c r="D1240" s="70"/>
      <c r="E1240" s="70"/>
      <c r="F1240" s="70" t="s">
        <v>32</v>
      </c>
      <c r="G1240" s="70" t="s">
        <v>1131</v>
      </c>
      <c r="H1240" s="71" t="s">
        <v>2401</v>
      </c>
      <c r="I1240" s="353" t="s">
        <v>16920</v>
      </c>
      <c r="J1240" s="73" t="s">
        <v>16377</v>
      </c>
      <c r="K1240" s="73" t="s">
        <v>35</v>
      </c>
      <c r="L1240" s="93" t="s">
        <v>36</v>
      </c>
      <c r="M1240" s="76" t="s">
        <v>14484</v>
      </c>
      <c r="N1240" s="93" t="s">
        <v>27</v>
      </c>
      <c r="O1240" s="76" t="s">
        <v>15626</v>
      </c>
      <c r="P1240" s="76">
        <v>1986</v>
      </c>
      <c r="U1240" s="73" t="s">
        <v>16418</v>
      </c>
    </row>
    <row r="1241" spans="1:21" s="73" customFormat="1" ht="15" customHeight="1">
      <c r="A1241" s="69" t="s">
        <v>328</v>
      </c>
      <c r="B1241" s="70" t="s">
        <v>2977</v>
      </c>
      <c r="C1241" s="70"/>
      <c r="D1241" s="70"/>
      <c r="E1241" s="70"/>
      <c r="F1241" s="70" t="s">
        <v>32</v>
      </c>
      <c r="G1241" s="70" t="s">
        <v>1131</v>
      </c>
      <c r="H1241" s="71" t="s">
        <v>3005</v>
      </c>
      <c r="I1241" s="353" t="s">
        <v>16921</v>
      </c>
      <c r="J1241" s="73" t="s">
        <v>16377</v>
      </c>
      <c r="K1241" s="73" t="s">
        <v>35</v>
      </c>
      <c r="L1241" s="93" t="s">
        <v>36</v>
      </c>
      <c r="M1241" s="76" t="s">
        <v>14484</v>
      </c>
      <c r="N1241" s="93" t="s">
        <v>27</v>
      </c>
      <c r="O1241" s="76" t="s">
        <v>15626</v>
      </c>
      <c r="P1241" s="76"/>
      <c r="U1241" s="73" t="s">
        <v>16418</v>
      </c>
    </row>
    <row r="1242" spans="1:21" s="73" customFormat="1" ht="15" customHeight="1">
      <c r="A1242" s="69" t="s">
        <v>328</v>
      </c>
      <c r="B1242" s="70" t="s">
        <v>2977</v>
      </c>
      <c r="C1242" s="70"/>
      <c r="D1242" s="70"/>
      <c r="E1242" s="70"/>
      <c r="F1242" s="70" t="s">
        <v>32</v>
      </c>
      <c r="G1242" s="70" t="s">
        <v>1131</v>
      </c>
      <c r="H1242" s="71" t="s">
        <v>3004</v>
      </c>
      <c r="I1242" s="353" t="s">
        <v>16922</v>
      </c>
      <c r="J1242" s="73" t="s">
        <v>16377</v>
      </c>
      <c r="K1242" s="73" t="s">
        <v>35</v>
      </c>
      <c r="L1242" s="93" t="s">
        <v>36</v>
      </c>
      <c r="M1242" s="76" t="s">
        <v>14484</v>
      </c>
      <c r="N1242" s="93" t="s">
        <v>27</v>
      </c>
      <c r="O1242" s="76" t="s">
        <v>15626</v>
      </c>
      <c r="P1242" s="76"/>
      <c r="U1242" s="73" t="s">
        <v>16418</v>
      </c>
    </row>
    <row r="1243" spans="1:21" s="73" customFormat="1" ht="15" customHeight="1">
      <c r="A1243" s="69" t="s">
        <v>328</v>
      </c>
      <c r="B1243" s="70" t="s">
        <v>2430</v>
      </c>
      <c r="C1243" s="70"/>
      <c r="D1243" s="70"/>
      <c r="E1243" s="70"/>
      <c r="F1243" s="70" t="s">
        <v>32</v>
      </c>
      <c r="G1243" s="70" t="s">
        <v>1131</v>
      </c>
      <c r="H1243" s="71" t="s">
        <v>2431</v>
      </c>
      <c r="I1243" s="353" t="s">
        <v>16923</v>
      </c>
      <c r="J1243" s="73" t="s">
        <v>16377</v>
      </c>
      <c r="K1243" s="73" t="s">
        <v>35</v>
      </c>
      <c r="L1243" s="93" t="s">
        <v>36</v>
      </c>
      <c r="M1243" s="76" t="s">
        <v>14484</v>
      </c>
      <c r="N1243" s="93" t="s">
        <v>27</v>
      </c>
      <c r="O1243" s="76" t="s">
        <v>15626</v>
      </c>
      <c r="P1243" s="76">
        <v>938</v>
      </c>
      <c r="U1243" s="73" t="s">
        <v>16418</v>
      </c>
    </row>
    <row r="1244" spans="1:21" s="73" customFormat="1" ht="15" customHeight="1">
      <c r="A1244" s="69" t="s">
        <v>328</v>
      </c>
      <c r="B1244" s="70" t="s">
        <v>2414</v>
      </c>
      <c r="C1244" s="70"/>
      <c r="D1244" s="70"/>
      <c r="E1244" s="70"/>
      <c r="F1244" s="70" t="s">
        <v>32</v>
      </c>
      <c r="G1244" s="70" t="s">
        <v>1131</v>
      </c>
      <c r="H1244" s="71" t="s">
        <v>2415</v>
      </c>
      <c r="I1244" s="449" t="s">
        <v>16924</v>
      </c>
      <c r="J1244" s="73" t="s">
        <v>16377</v>
      </c>
      <c r="K1244" s="73" t="s">
        <v>35</v>
      </c>
      <c r="L1244" s="93" t="s">
        <v>36</v>
      </c>
      <c r="M1244" s="76" t="s">
        <v>14484</v>
      </c>
      <c r="N1244" s="93" t="s">
        <v>27</v>
      </c>
      <c r="O1244" s="76" t="s">
        <v>15626</v>
      </c>
      <c r="P1244" s="76">
        <v>2664</v>
      </c>
      <c r="T1244" s="73" t="s">
        <v>14741</v>
      </c>
      <c r="U1244" s="73" t="s">
        <v>16418</v>
      </c>
    </row>
    <row r="1245" spans="1:21" s="73" customFormat="1" ht="15" customHeight="1">
      <c r="A1245" s="69" t="s">
        <v>328</v>
      </c>
      <c r="B1245" s="70" t="s">
        <v>2977</v>
      </c>
      <c r="C1245" s="70"/>
      <c r="D1245" s="70"/>
      <c r="E1245" s="70"/>
      <c r="F1245" s="70" t="s">
        <v>32</v>
      </c>
      <c r="G1245" s="70" t="s">
        <v>1131</v>
      </c>
      <c r="H1245" s="71" t="s">
        <v>3003</v>
      </c>
      <c r="I1245" s="353" t="s">
        <v>16925</v>
      </c>
      <c r="J1245" s="73" t="s">
        <v>16377</v>
      </c>
      <c r="K1245" s="73" t="s">
        <v>35</v>
      </c>
      <c r="L1245" s="93" t="s">
        <v>36</v>
      </c>
      <c r="M1245" s="76" t="s">
        <v>14484</v>
      </c>
      <c r="N1245" s="93" t="s">
        <v>27</v>
      </c>
      <c r="O1245" s="76" t="s">
        <v>15626</v>
      </c>
      <c r="P1245" s="76"/>
      <c r="U1245" s="73" t="s">
        <v>16418</v>
      </c>
    </row>
    <row r="1246" spans="1:21" s="73" customFormat="1" ht="15" customHeight="1">
      <c r="A1246" s="69" t="s">
        <v>328</v>
      </c>
      <c r="B1246" s="70" t="s">
        <v>3623</v>
      </c>
      <c r="C1246" s="70"/>
      <c r="D1246" s="70"/>
      <c r="E1246" s="70"/>
      <c r="F1246" s="70" t="s">
        <v>32</v>
      </c>
      <c r="G1246" s="70" t="s">
        <v>1131</v>
      </c>
      <c r="H1246" s="71" t="s">
        <v>3624</v>
      </c>
      <c r="I1246" s="353" t="s">
        <v>16926</v>
      </c>
      <c r="J1246" s="73" t="s">
        <v>16377</v>
      </c>
      <c r="K1246" s="73" t="s">
        <v>35</v>
      </c>
      <c r="L1246" s="93" t="s">
        <v>36</v>
      </c>
      <c r="M1246" s="76" t="s">
        <v>14484</v>
      </c>
      <c r="N1246" s="93" t="s">
        <v>27</v>
      </c>
      <c r="O1246" s="76" t="s">
        <v>15626</v>
      </c>
      <c r="P1246" s="76">
        <v>1123</v>
      </c>
      <c r="U1246" s="73" t="s">
        <v>16418</v>
      </c>
    </row>
    <row r="1247" spans="1:21" s="73" customFormat="1" ht="15" customHeight="1">
      <c r="A1247" s="69" t="s">
        <v>328</v>
      </c>
      <c r="B1247" s="70" t="s">
        <v>2977</v>
      </c>
      <c r="C1247" s="70"/>
      <c r="D1247" s="70"/>
      <c r="E1247" s="70"/>
      <c r="F1247" s="70" t="s">
        <v>32</v>
      </c>
      <c r="G1247" s="70" t="s">
        <v>1131</v>
      </c>
      <c r="H1247" s="71" t="s">
        <v>3001</v>
      </c>
      <c r="I1247" s="353" t="s">
        <v>16927</v>
      </c>
      <c r="J1247" s="73" t="s">
        <v>16377</v>
      </c>
      <c r="K1247" s="73" t="s">
        <v>35</v>
      </c>
      <c r="L1247" s="93" t="s">
        <v>36</v>
      </c>
      <c r="M1247" s="76" t="s">
        <v>14484</v>
      </c>
      <c r="N1247" s="93" t="s">
        <v>27</v>
      </c>
      <c r="O1247" s="76" t="s">
        <v>15626</v>
      </c>
      <c r="P1247" s="76"/>
      <c r="U1247" s="73" t="s">
        <v>16418</v>
      </c>
    </row>
    <row r="1248" spans="1:21" s="73" customFormat="1" ht="15" customHeight="1">
      <c r="A1248" s="69" t="s">
        <v>328</v>
      </c>
      <c r="B1248" s="70" t="s">
        <v>2432</v>
      </c>
      <c r="C1248" s="70"/>
      <c r="D1248" s="70"/>
      <c r="E1248" s="70"/>
      <c r="F1248" s="70" t="s">
        <v>32</v>
      </c>
      <c r="G1248" s="70" t="s">
        <v>1131</v>
      </c>
      <c r="H1248" s="71" t="s">
        <v>2433</v>
      </c>
      <c r="I1248" s="76"/>
      <c r="J1248" s="73" t="s">
        <v>16378</v>
      </c>
      <c r="K1248" s="73" t="s">
        <v>35</v>
      </c>
      <c r="L1248" s="93" t="s">
        <v>36</v>
      </c>
      <c r="M1248" s="76" t="s">
        <v>14484</v>
      </c>
      <c r="N1248" s="93" t="s">
        <v>27</v>
      </c>
      <c r="O1248" s="76" t="s">
        <v>15626</v>
      </c>
      <c r="P1248" s="76">
        <v>401</v>
      </c>
      <c r="U1248" s="1" t="s">
        <v>16419</v>
      </c>
    </row>
    <row r="1249" spans="1:17" s="73" customFormat="1" ht="15" customHeight="1">
      <c r="A1249" s="69" t="s">
        <v>328</v>
      </c>
      <c r="B1249" s="70" t="s">
        <v>2434</v>
      </c>
      <c r="C1249" s="70"/>
      <c r="D1249" s="70"/>
      <c r="E1249" s="70"/>
      <c r="F1249" s="70" t="s">
        <v>32</v>
      </c>
      <c r="G1249" s="70"/>
      <c r="H1249" s="71" t="s">
        <v>2435</v>
      </c>
      <c r="I1249" s="76" t="s">
        <v>14869</v>
      </c>
      <c r="J1249" s="134"/>
      <c r="K1249" s="123" t="s">
        <v>44</v>
      </c>
      <c r="L1249" s="93" t="s">
        <v>36</v>
      </c>
      <c r="M1249" s="76" t="s">
        <v>37</v>
      </c>
      <c r="N1249" s="93" t="s">
        <v>27</v>
      </c>
      <c r="O1249" s="76" t="s">
        <v>15626</v>
      </c>
      <c r="P1249" s="76">
        <v>592</v>
      </c>
      <c r="Q1249" s="1">
        <v>1</v>
      </c>
    </row>
    <row r="1250" spans="1:17" s="73" customFormat="1" ht="15" customHeight="1">
      <c r="A1250" s="69" t="s">
        <v>328</v>
      </c>
      <c r="B1250" s="70" t="s">
        <v>2436</v>
      </c>
      <c r="C1250" s="70"/>
      <c r="D1250" s="70"/>
      <c r="E1250" s="70"/>
      <c r="F1250" s="70" t="s">
        <v>32</v>
      </c>
      <c r="G1250" s="70"/>
      <c r="H1250" s="71" t="s">
        <v>2437</v>
      </c>
      <c r="I1250" s="76" t="s">
        <v>14875</v>
      </c>
      <c r="J1250" s="134"/>
      <c r="K1250" s="123" t="s">
        <v>44</v>
      </c>
      <c r="L1250" s="93" t="s">
        <v>36</v>
      </c>
      <c r="M1250" s="76" t="s">
        <v>37</v>
      </c>
      <c r="N1250" s="93" t="s">
        <v>22</v>
      </c>
      <c r="O1250" s="76" t="s">
        <v>15626</v>
      </c>
      <c r="P1250" s="76">
        <v>1494</v>
      </c>
      <c r="Q1250" s="1">
        <v>1</v>
      </c>
    </row>
    <row r="1251" spans="1:17" s="73" customFormat="1" ht="15" customHeight="1">
      <c r="A1251" s="69" t="s">
        <v>328</v>
      </c>
      <c r="B1251" s="70" t="s">
        <v>2438</v>
      </c>
      <c r="C1251" s="70"/>
      <c r="D1251" s="70"/>
      <c r="E1251" s="70"/>
      <c r="F1251" s="70" t="s">
        <v>32</v>
      </c>
      <c r="G1251" s="70"/>
      <c r="H1251" s="71" t="s">
        <v>2439</v>
      </c>
      <c r="I1251" s="76" t="s">
        <v>14870</v>
      </c>
      <c r="J1251" s="134"/>
      <c r="K1251" s="123" t="s">
        <v>44</v>
      </c>
      <c r="L1251" s="93" t="s">
        <v>36</v>
      </c>
      <c r="M1251" s="76" t="s">
        <v>37</v>
      </c>
      <c r="N1251" s="93" t="s">
        <v>27</v>
      </c>
      <c r="O1251" s="76" t="s">
        <v>15626</v>
      </c>
      <c r="P1251" s="76">
        <v>100</v>
      </c>
      <c r="Q1251" s="1">
        <v>1</v>
      </c>
    </row>
    <row r="1252" spans="1:17" s="73" customFormat="1" ht="15" customHeight="1">
      <c r="A1252" s="69" t="s">
        <v>328</v>
      </c>
      <c r="B1252" s="70" t="s">
        <v>2440</v>
      </c>
      <c r="C1252" s="70"/>
      <c r="D1252" s="70"/>
      <c r="E1252" s="70"/>
      <c r="F1252" s="70" t="s">
        <v>32</v>
      </c>
      <c r="G1252" s="70"/>
      <c r="H1252" s="71" t="s">
        <v>2441</v>
      </c>
      <c r="I1252" s="76" t="s">
        <v>14885</v>
      </c>
      <c r="J1252" s="134"/>
      <c r="K1252" s="123" t="s">
        <v>44</v>
      </c>
      <c r="L1252" s="93" t="s">
        <v>36</v>
      </c>
      <c r="M1252" s="76" t="s">
        <v>37</v>
      </c>
      <c r="N1252" s="93" t="s">
        <v>27</v>
      </c>
      <c r="O1252" s="76" t="s">
        <v>15626</v>
      </c>
      <c r="P1252" s="76">
        <v>620</v>
      </c>
    </row>
    <row r="1253" spans="1:17" s="73" customFormat="1" ht="15" customHeight="1">
      <c r="A1253" s="69" t="s">
        <v>328</v>
      </c>
      <c r="B1253" s="70" t="s">
        <v>2442</v>
      </c>
      <c r="C1253" s="70"/>
      <c r="D1253" s="70"/>
      <c r="E1253" s="70"/>
      <c r="F1253" s="70" t="s">
        <v>32</v>
      </c>
      <c r="G1253" s="70"/>
      <c r="H1253" s="71" t="s">
        <v>2443</v>
      </c>
      <c r="I1253" s="76" t="s">
        <v>14876</v>
      </c>
      <c r="J1253" s="134"/>
      <c r="K1253" s="123" t="s">
        <v>44</v>
      </c>
      <c r="L1253" s="93" t="s">
        <v>36</v>
      </c>
      <c r="M1253" s="76" t="s">
        <v>37</v>
      </c>
      <c r="N1253" s="93" t="s">
        <v>27</v>
      </c>
      <c r="O1253" s="76" t="s">
        <v>15626</v>
      </c>
      <c r="P1253" s="76">
        <v>764</v>
      </c>
      <c r="Q1253" s="1">
        <v>1</v>
      </c>
    </row>
    <row r="1254" spans="1:17" s="73" customFormat="1" ht="15" customHeight="1">
      <c r="A1254" s="69" t="s">
        <v>328</v>
      </c>
      <c r="B1254" s="70" t="s">
        <v>2444</v>
      </c>
      <c r="C1254" s="70"/>
      <c r="D1254" s="70"/>
      <c r="E1254" s="70"/>
      <c r="F1254" s="70"/>
      <c r="G1254" s="70"/>
      <c r="H1254" s="71" t="s">
        <v>2445</v>
      </c>
      <c r="I1254" s="76"/>
      <c r="K1254" s="73" t="s">
        <v>20</v>
      </c>
      <c r="L1254" s="93" t="s">
        <v>124</v>
      </c>
      <c r="M1254" s="76" t="s">
        <v>15750</v>
      </c>
      <c r="N1254" s="93" t="s">
        <v>27</v>
      </c>
      <c r="O1254" s="76" t="s">
        <v>15626</v>
      </c>
      <c r="P1254" s="76"/>
    </row>
    <row r="1255" spans="1:17" s="73" customFormat="1" ht="15" customHeight="1">
      <c r="A1255" s="69" t="s">
        <v>328</v>
      </c>
      <c r="B1255" s="70" t="s">
        <v>2446</v>
      </c>
      <c r="C1255" s="70"/>
      <c r="D1255" s="70"/>
      <c r="E1255" s="70"/>
      <c r="F1255" s="70" t="s">
        <v>32</v>
      </c>
      <c r="G1255" s="70"/>
      <c r="H1255" s="71" t="s">
        <v>2447</v>
      </c>
      <c r="I1255" s="76" t="s">
        <v>15321</v>
      </c>
      <c r="J1255" s="134"/>
      <c r="K1255" s="123" t="s">
        <v>44</v>
      </c>
      <c r="L1255" s="93" t="s">
        <v>36</v>
      </c>
      <c r="M1255" s="76" t="s">
        <v>37</v>
      </c>
      <c r="N1255" s="93" t="s">
        <v>27</v>
      </c>
      <c r="O1255" s="76" t="s">
        <v>15626</v>
      </c>
      <c r="P1255" s="76">
        <v>170</v>
      </c>
      <c r="Q1255" s="1">
        <v>1</v>
      </c>
    </row>
    <row r="1256" spans="1:17" s="73" customFormat="1" ht="15" customHeight="1">
      <c r="A1256" s="69" t="s">
        <v>328</v>
      </c>
      <c r="B1256" s="70" t="s">
        <v>2448</v>
      </c>
      <c r="C1256" s="70"/>
      <c r="D1256" s="70"/>
      <c r="E1256" s="70"/>
      <c r="F1256" s="70" t="s">
        <v>32</v>
      </c>
      <c r="G1256" s="70"/>
      <c r="H1256" s="71" t="s">
        <v>2449</v>
      </c>
      <c r="I1256" s="76" t="s">
        <v>15308</v>
      </c>
      <c r="J1256" s="134"/>
      <c r="K1256" s="123" t="s">
        <v>44</v>
      </c>
      <c r="L1256" s="93" t="s">
        <v>36</v>
      </c>
      <c r="M1256" s="76" t="s">
        <v>37</v>
      </c>
      <c r="N1256" s="93" t="s">
        <v>27</v>
      </c>
      <c r="O1256" s="76" t="s">
        <v>15626</v>
      </c>
      <c r="P1256" s="76">
        <v>227</v>
      </c>
      <c r="Q1256" s="1">
        <v>1</v>
      </c>
    </row>
    <row r="1257" spans="1:17" s="73" customFormat="1" ht="15" customHeight="1">
      <c r="A1257" s="69" t="s">
        <v>328</v>
      </c>
      <c r="B1257" s="70" t="s">
        <v>2450</v>
      </c>
      <c r="C1257" s="70"/>
      <c r="D1257" s="70"/>
      <c r="E1257" s="70"/>
      <c r="F1257" s="70" t="s">
        <v>32</v>
      </c>
      <c r="G1257" s="70"/>
      <c r="H1257" s="71" t="s">
        <v>2451</v>
      </c>
      <c r="I1257" s="76" t="s">
        <v>15309</v>
      </c>
      <c r="J1257" s="134"/>
      <c r="K1257" s="123" t="s">
        <v>44</v>
      </c>
      <c r="L1257" s="93" t="s">
        <v>36</v>
      </c>
      <c r="M1257" s="76" t="s">
        <v>37</v>
      </c>
      <c r="N1257" s="93" t="s">
        <v>27</v>
      </c>
      <c r="O1257" s="76" t="s">
        <v>15626</v>
      </c>
      <c r="P1257" s="76">
        <v>267</v>
      </c>
      <c r="Q1257" s="1">
        <v>1</v>
      </c>
    </row>
    <row r="1258" spans="1:17" s="73" customFormat="1" ht="15" customHeight="1">
      <c r="A1258" s="69" t="s">
        <v>328</v>
      </c>
      <c r="B1258" s="70" t="s">
        <v>2452</v>
      </c>
      <c r="C1258" s="70"/>
      <c r="D1258" s="70"/>
      <c r="E1258" s="70"/>
      <c r="F1258" s="70" t="s">
        <v>32</v>
      </c>
      <c r="G1258" s="70"/>
      <c r="H1258" s="71" t="s">
        <v>2453</v>
      </c>
      <c r="I1258" s="76" t="s">
        <v>15322</v>
      </c>
      <c r="J1258" s="134"/>
      <c r="K1258" s="123" t="s">
        <v>44</v>
      </c>
      <c r="L1258" s="93" t="s">
        <v>36</v>
      </c>
      <c r="M1258" s="76" t="s">
        <v>37</v>
      </c>
      <c r="N1258" s="93" t="s">
        <v>27</v>
      </c>
      <c r="O1258" s="76" t="s">
        <v>15626</v>
      </c>
      <c r="P1258" s="76">
        <v>173</v>
      </c>
      <c r="Q1258" s="1">
        <v>1</v>
      </c>
    </row>
    <row r="1259" spans="1:17" s="73" customFormat="1" ht="15" customHeight="1">
      <c r="A1259" s="69" t="s">
        <v>328</v>
      </c>
      <c r="B1259" s="70" t="s">
        <v>2454</v>
      </c>
      <c r="C1259" s="70"/>
      <c r="D1259" s="70"/>
      <c r="E1259" s="70"/>
      <c r="F1259" s="70" t="s">
        <v>32</v>
      </c>
      <c r="G1259" s="70"/>
      <c r="H1259" s="71" t="s">
        <v>2455</v>
      </c>
      <c r="I1259" s="76" t="s">
        <v>15307</v>
      </c>
      <c r="J1259" s="134"/>
      <c r="K1259" s="123" t="s">
        <v>44</v>
      </c>
      <c r="L1259" s="93" t="s">
        <v>36</v>
      </c>
      <c r="M1259" s="76" t="s">
        <v>37</v>
      </c>
      <c r="N1259" s="93" t="s">
        <v>27</v>
      </c>
      <c r="O1259" s="76" t="s">
        <v>15626</v>
      </c>
      <c r="P1259" s="76">
        <v>745</v>
      </c>
      <c r="Q1259" s="1">
        <v>1</v>
      </c>
    </row>
    <row r="1260" spans="1:17" s="73" customFormat="1" ht="15" customHeight="1">
      <c r="A1260" s="69" t="s">
        <v>328</v>
      </c>
      <c r="B1260" s="70" t="s">
        <v>2454</v>
      </c>
      <c r="C1260" s="70"/>
      <c r="D1260" s="70"/>
      <c r="E1260" s="70"/>
      <c r="F1260" s="70" t="s">
        <v>32</v>
      </c>
      <c r="G1260" s="70"/>
      <c r="H1260" s="71" t="s">
        <v>2456</v>
      </c>
      <c r="I1260" s="76" t="s">
        <v>15314</v>
      </c>
      <c r="J1260" s="134"/>
      <c r="K1260" s="123" t="s">
        <v>44</v>
      </c>
      <c r="L1260" s="93" t="s">
        <v>36</v>
      </c>
      <c r="M1260" s="76" t="s">
        <v>37</v>
      </c>
      <c r="N1260" s="93" t="s">
        <v>27</v>
      </c>
      <c r="O1260" s="76" t="s">
        <v>15626</v>
      </c>
      <c r="P1260" s="76">
        <v>824</v>
      </c>
      <c r="Q1260" s="1">
        <v>1</v>
      </c>
    </row>
    <row r="1261" spans="1:17" s="73" customFormat="1" ht="15" customHeight="1">
      <c r="A1261" s="69" t="s">
        <v>328</v>
      </c>
      <c r="B1261" s="70" t="s">
        <v>2454</v>
      </c>
      <c r="C1261" s="70"/>
      <c r="D1261" s="70"/>
      <c r="E1261" s="70"/>
      <c r="F1261" s="70" t="s">
        <v>32</v>
      </c>
      <c r="G1261" s="70"/>
      <c r="H1261" s="71" t="s">
        <v>2457</v>
      </c>
      <c r="I1261" s="76" t="s">
        <v>15320</v>
      </c>
      <c r="J1261" s="134"/>
      <c r="K1261" s="123" t="s">
        <v>44</v>
      </c>
      <c r="L1261" s="93" t="s">
        <v>36</v>
      </c>
      <c r="M1261" s="76" t="s">
        <v>37</v>
      </c>
      <c r="N1261" s="93" t="s">
        <v>27</v>
      </c>
      <c r="O1261" s="76" t="s">
        <v>15626</v>
      </c>
      <c r="P1261" s="76">
        <v>874</v>
      </c>
      <c r="Q1261" s="1">
        <v>1</v>
      </c>
    </row>
    <row r="1262" spans="1:17" s="73" customFormat="1" ht="15" customHeight="1">
      <c r="A1262" s="69" t="s">
        <v>328</v>
      </c>
      <c r="B1262" s="70" t="s">
        <v>2454</v>
      </c>
      <c r="C1262" s="70"/>
      <c r="D1262" s="70"/>
      <c r="E1262" s="70"/>
      <c r="F1262" s="70" t="s">
        <v>32</v>
      </c>
      <c r="G1262" s="70"/>
      <c r="H1262" s="71" t="s">
        <v>2458</v>
      </c>
      <c r="I1262" s="76" t="s">
        <v>15347</v>
      </c>
      <c r="J1262" s="134"/>
      <c r="K1262" s="123" t="s">
        <v>44</v>
      </c>
      <c r="L1262" s="93" t="s">
        <v>36</v>
      </c>
      <c r="M1262" s="76" t="s">
        <v>37</v>
      </c>
      <c r="N1262" s="93" t="s">
        <v>27</v>
      </c>
      <c r="O1262" s="76" t="s">
        <v>15626</v>
      </c>
      <c r="P1262" s="76">
        <v>495</v>
      </c>
    </row>
    <row r="1263" spans="1:17" s="73" customFormat="1" ht="15" customHeight="1">
      <c r="A1263" s="69" t="s">
        <v>328</v>
      </c>
      <c r="B1263" s="70" t="s">
        <v>2459</v>
      </c>
      <c r="C1263" s="70"/>
      <c r="D1263" s="70"/>
      <c r="E1263" s="70"/>
      <c r="F1263" s="70" t="s">
        <v>32</v>
      </c>
      <c r="G1263" s="70"/>
      <c r="H1263" s="71" t="s">
        <v>2460</v>
      </c>
      <c r="I1263" s="76" t="s">
        <v>15302</v>
      </c>
      <c r="J1263" s="134"/>
      <c r="K1263" s="123" t="s">
        <v>44</v>
      </c>
      <c r="L1263" s="93" t="s">
        <v>36</v>
      </c>
      <c r="M1263" s="76" t="s">
        <v>37</v>
      </c>
      <c r="N1263" s="93" t="s">
        <v>27</v>
      </c>
      <c r="O1263" s="76" t="s">
        <v>15626</v>
      </c>
      <c r="P1263" s="76">
        <v>65</v>
      </c>
      <c r="Q1263" s="1">
        <v>1</v>
      </c>
    </row>
    <row r="1264" spans="1:17" s="73" customFormat="1" ht="15" customHeight="1">
      <c r="A1264" s="69" t="s">
        <v>328</v>
      </c>
      <c r="B1264" s="70" t="s">
        <v>2459</v>
      </c>
      <c r="C1264" s="70"/>
      <c r="D1264" s="70"/>
      <c r="E1264" s="70"/>
      <c r="F1264" s="70" t="s">
        <v>32</v>
      </c>
      <c r="G1264" s="70"/>
      <c r="H1264" s="71" t="s">
        <v>2461</v>
      </c>
      <c r="I1264" s="76" t="s">
        <v>15301</v>
      </c>
      <c r="J1264" s="134"/>
      <c r="K1264" s="123" t="s">
        <v>44</v>
      </c>
      <c r="L1264" s="93" t="s">
        <v>36</v>
      </c>
      <c r="M1264" s="76" t="s">
        <v>37</v>
      </c>
      <c r="N1264" s="93" t="s">
        <v>27</v>
      </c>
      <c r="O1264" s="76" t="s">
        <v>15626</v>
      </c>
      <c r="P1264" s="76">
        <v>808</v>
      </c>
      <c r="Q1264" s="1">
        <v>1</v>
      </c>
    </row>
    <row r="1265" spans="1:17" s="73" customFormat="1" ht="15" customHeight="1">
      <c r="A1265" s="69" t="s">
        <v>328</v>
      </c>
      <c r="B1265" s="70" t="s">
        <v>2462</v>
      </c>
      <c r="C1265" s="70"/>
      <c r="D1265" s="70"/>
      <c r="E1265" s="70"/>
      <c r="F1265" s="70" t="s">
        <v>32</v>
      </c>
      <c r="G1265" s="70"/>
      <c r="H1265" s="71" t="s">
        <v>2463</v>
      </c>
      <c r="I1265" s="76" t="s">
        <v>15315</v>
      </c>
      <c r="J1265" s="134"/>
      <c r="K1265" s="123" t="s">
        <v>44</v>
      </c>
      <c r="L1265" s="93" t="s">
        <v>36</v>
      </c>
      <c r="M1265" s="76" t="s">
        <v>37</v>
      </c>
      <c r="N1265" s="93" t="s">
        <v>27</v>
      </c>
      <c r="O1265" s="76" t="s">
        <v>15626</v>
      </c>
      <c r="P1265" s="76">
        <v>233</v>
      </c>
      <c r="Q1265" s="1">
        <v>1</v>
      </c>
    </row>
    <row r="1266" spans="1:17" s="73" customFormat="1" ht="15" customHeight="1">
      <c r="A1266" s="69" t="s">
        <v>328</v>
      </c>
      <c r="B1266" s="70" t="s">
        <v>2464</v>
      </c>
      <c r="C1266" s="70"/>
      <c r="D1266" s="70"/>
      <c r="E1266" s="70"/>
      <c r="F1266" s="70" t="s">
        <v>32</v>
      </c>
      <c r="G1266" s="70"/>
      <c r="H1266" s="71" t="s">
        <v>2465</v>
      </c>
      <c r="I1266" s="76" t="s">
        <v>15318</v>
      </c>
      <c r="J1266" s="134"/>
      <c r="K1266" s="123" t="s">
        <v>44</v>
      </c>
      <c r="L1266" s="93" t="s">
        <v>36</v>
      </c>
      <c r="M1266" s="76" t="s">
        <v>37</v>
      </c>
      <c r="N1266" s="93" t="s">
        <v>27</v>
      </c>
      <c r="O1266" s="76" t="s">
        <v>15626</v>
      </c>
      <c r="P1266" s="76">
        <v>91</v>
      </c>
      <c r="Q1266" s="1">
        <v>1</v>
      </c>
    </row>
    <row r="1267" spans="1:17" s="73" customFormat="1" ht="15" customHeight="1">
      <c r="A1267" s="69" t="s">
        <v>328</v>
      </c>
      <c r="B1267" s="70" t="s">
        <v>2466</v>
      </c>
      <c r="C1267" s="70"/>
      <c r="D1267" s="70"/>
      <c r="E1267" s="70"/>
      <c r="F1267" s="70" t="s">
        <v>32</v>
      </c>
      <c r="G1267" s="70"/>
      <c r="H1267" s="71" t="s">
        <v>2467</v>
      </c>
      <c r="I1267" s="76" t="s">
        <v>15325</v>
      </c>
      <c r="J1267" s="134"/>
      <c r="K1267" s="123" t="s">
        <v>44</v>
      </c>
      <c r="L1267" s="93" t="s">
        <v>36</v>
      </c>
      <c r="M1267" s="76" t="s">
        <v>37</v>
      </c>
      <c r="N1267" s="93" t="s">
        <v>27</v>
      </c>
      <c r="O1267" s="76" t="s">
        <v>15626</v>
      </c>
      <c r="P1267" s="76">
        <v>130</v>
      </c>
      <c r="Q1267" s="1">
        <v>1</v>
      </c>
    </row>
    <row r="1268" spans="1:17" s="73" customFormat="1" ht="15" customHeight="1">
      <c r="A1268" s="69" t="s">
        <v>328</v>
      </c>
      <c r="B1268" s="70" t="s">
        <v>2468</v>
      </c>
      <c r="C1268" s="70"/>
      <c r="D1268" s="70"/>
      <c r="E1268" s="70"/>
      <c r="F1268" s="70" t="s">
        <v>32</v>
      </c>
      <c r="G1268" s="70"/>
      <c r="H1268" s="71" t="s">
        <v>2469</v>
      </c>
      <c r="I1268" s="76" t="s">
        <v>15319</v>
      </c>
      <c r="J1268" s="134"/>
      <c r="K1268" s="123" t="s">
        <v>44</v>
      </c>
      <c r="L1268" s="93" t="s">
        <v>36</v>
      </c>
      <c r="M1268" s="76" t="s">
        <v>37</v>
      </c>
      <c r="N1268" s="93" t="s">
        <v>27</v>
      </c>
      <c r="O1268" s="76" t="s">
        <v>15626</v>
      </c>
      <c r="P1268" s="76">
        <v>74</v>
      </c>
      <c r="Q1268" s="1">
        <v>1</v>
      </c>
    </row>
    <row r="1269" spans="1:17" s="73" customFormat="1" ht="15" customHeight="1">
      <c r="A1269" s="69" t="s">
        <v>328</v>
      </c>
      <c r="B1269" s="70" t="s">
        <v>2470</v>
      </c>
      <c r="C1269" s="70"/>
      <c r="D1269" s="70"/>
      <c r="E1269" s="70"/>
      <c r="F1269" s="70" t="s">
        <v>32</v>
      </c>
      <c r="G1269" s="70"/>
      <c r="H1269" s="71" t="s">
        <v>2471</v>
      </c>
      <c r="I1269" s="76" t="s">
        <v>15186</v>
      </c>
      <c r="J1269" s="134"/>
      <c r="K1269" s="123" t="s">
        <v>44</v>
      </c>
      <c r="L1269" s="93" t="s">
        <v>36</v>
      </c>
      <c r="M1269" s="76" t="s">
        <v>37</v>
      </c>
      <c r="N1269" s="93" t="s">
        <v>27</v>
      </c>
      <c r="O1269" s="76" t="s">
        <v>15626</v>
      </c>
      <c r="P1269" s="76">
        <v>2148</v>
      </c>
      <c r="Q1269" s="1">
        <v>1</v>
      </c>
    </row>
    <row r="1270" spans="1:17" s="73" customFormat="1" ht="15" customHeight="1">
      <c r="A1270" s="69" t="s">
        <v>328</v>
      </c>
      <c r="B1270" s="70" t="s">
        <v>2470</v>
      </c>
      <c r="C1270" s="70"/>
      <c r="D1270" s="70"/>
      <c r="E1270" s="70"/>
      <c r="F1270" s="70" t="s">
        <v>32</v>
      </c>
      <c r="G1270" s="70"/>
      <c r="H1270" s="71" t="s">
        <v>2472</v>
      </c>
      <c r="I1270" s="76" t="s">
        <v>15188</v>
      </c>
      <c r="J1270" s="134"/>
      <c r="K1270" s="123" t="s">
        <v>44</v>
      </c>
      <c r="L1270" s="93" t="s">
        <v>36</v>
      </c>
      <c r="M1270" s="76" t="s">
        <v>37</v>
      </c>
      <c r="N1270" s="93" t="s">
        <v>27</v>
      </c>
      <c r="O1270" s="76" t="s">
        <v>15626</v>
      </c>
      <c r="P1270" s="76">
        <v>437</v>
      </c>
      <c r="Q1270" s="1">
        <v>1</v>
      </c>
    </row>
    <row r="1271" spans="1:17" s="73" customFormat="1" ht="15" customHeight="1">
      <c r="A1271" s="69" t="s">
        <v>328</v>
      </c>
      <c r="B1271" s="70" t="s">
        <v>2473</v>
      </c>
      <c r="C1271" s="70"/>
      <c r="D1271" s="70"/>
      <c r="E1271" s="70"/>
      <c r="F1271" s="70" t="s">
        <v>32</v>
      </c>
      <c r="G1271" s="70"/>
      <c r="H1271" s="71" t="s">
        <v>2474</v>
      </c>
      <c r="I1271" s="76" t="s">
        <v>15344</v>
      </c>
      <c r="J1271" s="134"/>
      <c r="K1271" s="123" t="s">
        <v>44</v>
      </c>
      <c r="L1271" s="93" t="s">
        <v>36</v>
      </c>
      <c r="M1271" s="76" t="s">
        <v>37</v>
      </c>
      <c r="N1271" s="93" t="s">
        <v>27</v>
      </c>
      <c r="O1271" s="76" t="s">
        <v>15626</v>
      </c>
      <c r="P1271" s="76">
        <v>68</v>
      </c>
    </row>
    <row r="1272" spans="1:17" s="73" customFormat="1" ht="15" customHeight="1">
      <c r="A1272" s="69" t="s">
        <v>328</v>
      </c>
      <c r="B1272" s="70" t="s">
        <v>2475</v>
      </c>
      <c r="C1272" s="70"/>
      <c r="D1272" s="70"/>
      <c r="E1272" s="70"/>
      <c r="F1272" s="70" t="s">
        <v>32</v>
      </c>
      <c r="G1272" s="70"/>
      <c r="H1272" s="71" t="s">
        <v>2476</v>
      </c>
      <c r="I1272" s="76" t="s">
        <v>15300</v>
      </c>
      <c r="J1272" s="134"/>
      <c r="K1272" s="123" t="s">
        <v>44</v>
      </c>
      <c r="L1272" s="93" t="s">
        <v>36</v>
      </c>
      <c r="M1272" s="76" t="s">
        <v>37</v>
      </c>
      <c r="N1272" s="93" t="s">
        <v>27</v>
      </c>
      <c r="O1272" s="76" t="s">
        <v>15626</v>
      </c>
      <c r="P1272" s="76">
        <v>99</v>
      </c>
      <c r="Q1272" s="1">
        <v>1</v>
      </c>
    </row>
    <row r="1273" spans="1:17" s="73" customFormat="1" ht="15" customHeight="1">
      <c r="A1273" s="69" t="s">
        <v>328</v>
      </c>
      <c r="B1273" s="70" t="s">
        <v>2477</v>
      </c>
      <c r="C1273" s="70"/>
      <c r="D1273" s="70"/>
      <c r="E1273" s="70"/>
      <c r="F1273" s="70" t="s">
        <v>32</v>
      </c>
      <c r="G1273" s="70"/>
      <c r="H1273" s="71" t="s">
        <v>2478</v>
      </c>
      <c r="I1273" s="76" t="s">
        <v>15338</v>
      </c>
      <c r="J1273" s="134"/>
      <c r="K1273" s="123" t="s">
        <v>44</v>
      </c>
      <c r="L1273" s="93" t="s">
        <v>36</v>
      </c>
      <c r="M1273" s="76" t="s">
        <v>37</v>
      </c>
      <c r="N1273" s="93" t="s">
        <v>27</v>
      </c>
      <c r="O1273" s="76" t="s">
        <v>15626</v>
      </c>
      <c r="P1273" s="76">
        <v>108</v>
      </c>
      <c r="Q1273" s="1">
        <v>1</v>
      </c>
    </row>
    <row r="1274" spans="1:17" s="73" customFormat="1" ht="15" customHeight="1">
      <c r="A1274" s="69" t="s">
        <v>328</v>
      </c>
      <c r="B1274" s="70" t="s">
        <v>2479</v>
      </c>
      <c r="C1274" s="70"/>
      <c r="D1274" s="70"/>
      <c r="E1274" s="70"/>
      <c r="F1274" s="70" t="s">
        <v>32</v>
      </c>
      <c r="G1274" s="70"/>
      <c r="H1274" s="71" t="s">
        <v>2480</v>
      </c>
      <c r="I1274" s="76" t="s">
        <v>15339</v>
      </c>
      <c r="J1274" s="134"/>
      <c r="K1274" s="123" t="s">
        <v>44</v>
      </c>
      <c r="L1274" s="93" t="s">
        <v>36</v>
      </c>
      <c r="M1274" s="76" t="s">
        <v>37</v>
      </c>
      <c r="N1274" s="93" t="s">
        <v>27</v>
      </c>
      <c r="O1274" s="76" t="s">
        <v>15626</v>
      </c>
      <c r="P1274" s="76">
        <v>252</v>
      </c>
      <c r="Q1274" s="1">
        <v>1</v>
      </c>
    </row>
    <row r="1275" spans="1:17" s="73" customFormat="1" ht="15" customHeight="1">
      <c r="A1275" s="69" t="s">
        <v>328</v>
      </c>
      <c r="B1275" s="70" t="s">
        <v>2481</v>
      </c>
      <c r="C1275" s="70"/>
      <c r="D1275" s="70"/>
      <c r="E1275" s="70"/>
      <c r="F1275" s="70" t="s">
        <v>32</v>
      </c>
      <c r="G1275" s="70"/>
      <c r="H1275" s="71" t="s">
        <v>2482</v>
      </c>
      <c r="I1275" s="76" t="s">
        <v>15341</v>
      </c>
      <c r="J1275" s="134"/>
      <c r="K1275" s="123" t="s">
        <v>44</v>
      </c>
      <c r="L1275" s="93" t="s">
        <v>36</v>
      </c>
      <c r="M1275" s="76" t="s">
        <v>37</v>
      </c>
      <c r="N1275" s="93" t="s">
        <v>27</v>
      </c>
      <c r="O1275" s="76" t="s">
        <v>15626</v>
      </c>
      <c r="P1275" s="76">
        <v>75</v>
      </c>
      <c r="Q1275" s="1">
        <v>1</v>
      </c>
    </row>
    <row r="1276" spans="1:17" s="73" customFormat="1" ht="15" customHeight="1">
      <c r="A1276" s="69" t="s">
        <v>328</v>
      </c>
      <c r="B1276" s="70" t="s">
        <v>2481</v>
      </c>
      <c r="C1276" s="70"/>
      <c r="D1276" s="70"/>
      <c r="E1276" s="70"/>
      <c r="F1276" s="70" t="s">
        <v>32</v>
      </c>
      <c r="G1276" s="70"/>
      <c r="H1276" s="71" t="s">
        <v>2483</v>
      </c>
      <c r="I1276" s="76" t="s">
        <v>15340</v>
      </c>
      <c r="J1276" s="134"/>
      <c r="K1276" s="123" t="s">
        <v>44</v>
      </c>
      <c r="L1276" s="93" t="s">
        <v>36</v>
      </c>
      <c r="M1276" s="76" t="s">
        <v>37</v>
      </c>
      <c r="N1276" s="93" t="s">
        <v>27</v>
      </c>
      <c r="O1276" s="76" t="s">
        <v>15626</v>
      </c>
      <c r="P1276" s="76">
        <v>146</v>
      </c>
      <c r="Q1276" s="1">
        <v>1</v>
      </c>
    </row>
    <row r="1277" spans="1:17" s="73" customFormat="1" ht="15" customHeight="1">
      <c r="A1277" s="69" t="s">
        <v>328</v>
      </c>
      <c r="B1277" s="70" t="s">
        <v>2484</v>
      </c>
      <c r="C1277" s="70"/>
      <c r="D1277" s="70"/>
      <c r="E1277" s="70"/>
      <c r="F1277" s="70" t="s">
        <v>32</v>
      </c>
      <c r="G1277" s="70"/>
      <c r="H1277" s="71" t="s">
        <v>2485</v>
      </c>
      <c r="I1277" s="76" t="s">
        <v>15343</v>
      </c>
      <c r="J1277" s="134"/>
      <c r="K1277" s="123" t="s">
        <v>44</v>
      </c>
      <c r="L1277" s="93" t="s">
        <v>36</v>
      </c>
      <c r="M1277" s="76" t="s">
        <v>37</v>
      </c>
      <c r="N1277" s="93" t="s">
        <v>27</v>
      </c>
      <c r="O1277" s="76" t="s">
        <v>15626</v>
      </c>
      <c r="P1277" s="76">
        <v>97</v>
      </c>
      <c r="Q1277" s="1">
        <v>1</v>
      </c>
    </row>
    <row r="1278" spans="1:17" s="73" customFormat="1" ht="15" customHeight="1">
      <c r="A1278" s="69" t="s">
        <v>328</v>
      </c>
      <c r="B1278" s="70" t="s">
        <v>2486</v>
      </c>
      <c r="C1278" s="70"/>
      <c r="D1278" s="70"/>
      <c r="E1278" s="70"/>
      <c r="F1278" s="70" t="s">
        <v>32</v>
      </c>
      <c r="G1278" s="70"/>
      <c r="H1278" s="71" t="s">
        <v>2487</v>
      </c>
      <c r="I1278" s="73" t="s">
        <v>15597</v>
      </c>
      <c r="J1278" s="134"/>
      <c r="K1278" s="123" t="s">
        <v>44</v>
      </c>
      <c r="L1278" s="93" t="s">
        <v>36</v>
      </c>
      <c r="M1278" s="76" t="s">
        <v>37</v>
      </c>
      <c r="N1278" s="93" t="s">
        <v>27</v>
      </c>
      <c r="O1278" s="76" t="s">
        <v>15626</v>
      </c>
      <c r="P1278" s="76">
        <v>131</v>
      </c>
      <c r="Q1278" s="1">
        <v>1</v>
      </c>
    </row>
    <row r="1279" spans="1:17" s="73" customFormat="1" ht="15" customHeight="1">
      <c r="A1279" s="69" t="s">
        <v>328</v>
      </c>
      <c r="B1279" s="70" t="s">
        <v>2488</v>
      </c>
      <c r="C1279" s="70"/>
      <c r="D1279" s="70"/>
      <c r="E1279" s="70"/>
      <c r="F1279" s="70" t="s">
        <v>32</v>
      </c>
      <c r="G1279" s="70"/>
      <c r="H1279" s="71" t="s">
        <v>2489</v>
      </c>
      <c r="I1279" s="76" t="s">
        <v>15328</v>
      </c>
      <c r="J1279" s="134"/>
      <c r="K1279" s="123" t="s">
        <v>44</v>
      </c>
      <c r="L1279" s="93" t="s">
        <v>36</v>
      </c>
      <c r="M1279" s="76" t="s">
        <v>37</v>
      </c>
      <c r="N1279" s="93" t="s">
        <v>27</v>
      </c>
      <c r="O1279" s="76" t="s">
        <v>15626</v>
      </c>
      <c r="P1279" s="76">
        <v>99</v>
      </c>
      <c r="Q1279" s="1">
        <v>1</v>
      </c>
    </row>
    <row r="1280" spans="1:17" s="73" customFormat="1" ht="15" customHeight="1">
      <c r="A1280" s="69" t="s">
        <v>328</v>
      </c>
      <c r="B1280" s="70" t="s">
        <v>2488</v>
      </c>
      <c r="C1280" s="70"/>
      <c r="D1280" s="70"/>
      <c r="E1280" s="70"/>
      <c r="F1280" s="70" t="s">
        <v>32</v>
      </c>
      <c r="G1280" s="70"/>
      <c r="H1280" s="71" t="s">
        <v>2490</v>
      </c>
      <c r="I1280" s="76" t="s">
        <v>15335</v>
      </c>
      <c r="J1280" s="134"/>
      <c r="K1280" s="123" t="s">
        <v>44</v>
      </c>
      <c r="L1280" s="93" t="s">
        <v>36</v>
      </c>
      <c r="M1280" s="76" t="s">
        <v>37</v>
      </c>
      <c r="N1280" s="93" t="s">
        <v>27</v>
      </c>
      <c r="O1280" s="76" t="s">
        <v>15626</v>
      </c>
      <c r="P1280" s="76">
        <v>65</v>
      </c>
      <c r="Q1280" s="1">
        <v>1</v>
      </c>
    </row>
    <row r="1281" spans="1:21" s="73" customFormat="1" ht="30" customHeight="1">
      <c r="A1281" s="69" t="s">
        <v>328</v>
      </c>
      <c r="B1281" s="70" t="s">
        <v>2491</v>
      </c>
      <c r="C1281" s="70"/>
      <c r="D1281" s="70"/>
      <c r="E1281" s="70"/>
      <c r="F1281" s="70" t="s">
        <v>32</v>
      </c>
      <c r="G1281" s="70"/>
      <c r="H1281" s="71" t="s">
        <v>2492</v>
      </c>
      <c r="I1281" s="76" t="s">
        <v>15349</v>
      </c>
      <c r="J1281" s="134"/>
      <c r="K1281" s="123" t="s">
        <v>44</v>
      </c>
      <c r="L1281" s="93" t="s">
        <v>36</v>
      </c>
      <c r="M1281" s="76" t="s">
        <v>37</v>
      </c>
      <c r="N1281" s="93" t="s">
        <v>27</v>
      </c>
      <c r="O1281" s="76" t="s">
        <v>15626</v>
      </c>
      <c r="P1281" s="76">
        <v>83</v>
      </c>
    </row>
    <row r="1282" spans="1:21" s="73" customFormat="1" ht="15" customHeight="1">
      <c r="A1282" s="69" t="s">
        <v>328</v>
      </c>
      <c r="B1282" s="70" t="s">
        <v>2493</v>
      </c>
      <c r="C1282" s="70"/>
      <c r="D1282" s="70"/>
      <c r="E1282" s="70"/>
      <c r="F1282" s="70" t="s">
        <v>32</v>
      </c>
      <c r="G1282" s="70"/>
      <c r="H1282" s="71" t="s">
        <v>2494</v>
      </c>
      <c r="I1282" s="76" t="s">
        <v>15329</v>
      </c>
      <c r="J1282" s="134"/>
      <c r="K1282" s="123" t="s">
        <v>44</v>
      </c>
      <c r="L1282" s="93" t="s">
        <v>36</v>
      </c>
      <c r="M1282" s="76" t="s">
        <v>37</v>
      </c>
      <c r="N1282" s="93" t="s">
        <v>27</v>
      </c>
      <c r="O1282" s="76" t="s">
        <v>15626</v>
      </c>
      <c r="P1282" s="76">
        <v>107</v>
      </c>
      <c r="Q1282" s="1">
        <v>1</v>
      </c>
    </row>
    <row r="1283" spans="1:21" s="73" customFormat="1" ht="15" customHeight="1">
      <c r="A1283" s="69" t="s">
        <v>328</v>
      </c>
      <c r="B1283" s="70" t="s">
        <v>2493</v>
      </c>
      <c r="C1283" s="70"/>
      <c r="D1283" s="70"/>
      <c r="E1283" s="70"/>
      <c r="F1283" s="70" t="s">
        <v>32</v>
      </c>
      <c r="G1283" s="70"/>
      <c r="H1283" s="71" t="s">
        <v>2495</v>
      </c>
      <c r="I1283" s="76" t="s">
        <v>15336</v>
      </c>
      <c r="J1283" s="134"/>
      <c r="K1283" s="123" t="s">
        <v>44</v>
      </c>
      <c r="L1283" s="93" t="s">
        <v>36</v>
      </c>
      <c r="M1283" s="76" t="s">
        <v>37</v>
      </c>
      <c r="N1283" s="93" t="s">
        <v>27</v>
      </c>
      <c r="O1283" s="76" t="s">
        <v>15626</v>
      </c>
      <c r="P1283" s="76">
        <v>200</v>
      </c>
      <c r="Q1283" s="1">
        <v>1</v>
      </c>
    </row>
    <row r="1284" spans="1:21" s="73" customFormat="1" ht="15" customHeight="1">
      <c r="A1284" s="69" t="s">
        <v>328</v>
      </c>
      <c r="B1284" s="70" t="s">
        <v>2496</v>
      </c>
      <c r="C1284" s="70"/>
      <c r="D1284" s="70"/>
      <c r="E1284" s="70"/>
      <c r="F1284" s="70" t="s">
        <v>32</v>
      </c>
      <c r="G1284" s="70"/>
      <c r="H1284" s="71" t="s">
        <v>2497</v>
      </c>
      <c r="I1284" s="76" t="s">
        <v>15330</v>
      </c>
      <c r="J1284" s="134"/>
      <c r="K1284" s="123" t="s">
        <v>44</v>
      </c>
      <c r="L1284" s="93" t="s">
        <v>36</v>
      </c>
      <c r="M1284" s="76" t="s">
        <v>37</v>
      </c>
      <c r="N1284" s="93" t="s">
        <v>27</v>
      </c>
      <c r="O1284" s="76" t="s">
        <v>15626</v>
      </c>
      <c r="P1284" s="76">
        <v>182</v>
      </c>
      <c r="Q1284" s="1">
        <v>1</v>
      </c>
    </row>
    <row r="1285" spans="1:21" s="73" customFormat="1" ht="15" customHeight="1">
      <c r="A1285" s="69" t="s">
        <v>328</v>
      </c>
      <c r="B1285" s="70" t="s">
        <v>2498</v>
      </c>
      <c r="C1285" s="70"/>
      <c r="D1285" s="70"/>
      <c r="E1285" s="70"/>
      <c r="F1285" s="70" t="s">
        <v>32</v>
      </c>
      <c r="G1285" s="70"/>
      <c r="H1285" s="71" t="s">
        <v>2499</v>
      </c>
      <c r="I1285" s="76" t="s">
        <v>15331</v>
      </c>
      <c r="J1285" s="134"/>
      <c r="K1285" s="123" t="s">
        <v>44</v>
      </c>
      <c r="L1285" s="93" t="s">
        <v>36</v>
      </c>
      <c r="M1285" s="76" t="s">
        <v>37</v>
      </c>
      <c r="N1285" s="93" t="s">
        <v>27</v>
      </c>
      <c r="O1285" s="76" t="s">
        <v>15626</v>
      </c>
      <c r="P1285" s="76">
        <v>69</v>
      </c>
      <c r="Q1285" s="1">
        <v>1</v>
      </c>
    </row>
    <row r="1286" spans="1:21" s="73" customFormat="1" ht="15" customHeight="1">
      <c r="A1286" s="69" t="s">
        <v>328</v>
      </c>
      <c r="B1286" s="70" t="s">
        <v>2498</v>
      </c>
      <c r="C1286" s="70"/>
      <c r="D1286" s="70"/>
      <c r="E1286" s="70"/>
      <c r="F1286" s="70" t="s">
        <v>32</v>
      </c>
      <c r="G1286" s="70"/>
      <c r="H1286" s="71" t="s">
        <v>2500</v>
      </c>
      <c r="I1286" s="76" t="s">
        <v>15337</v>
      </c>
      <c r="J1286" s="134"/>
      <c r="K1286" s="123" t="s">
        <v>44</v>
      </c>
      <c r="L1286" s="93" t="s">
        <v>36</v>
      </c>
      <c r="M1286" s="76" t="s">
        <v>37</v>
      </c>
      <c r="N1286" s="93" t="s">
        <v>27</v>
      </c>
      <c r="O1286" s="76" t="s">
        <v>15626</v>
      </c>
      <c r="P1286" s="76">
        <v>99</v>
      </c>
      <c r="Q1286" s="1">
        <v>1</v>
      </c>
    </row>
    <row r="1287" spans="1:21" s="73" customFormat="1" ht="15" customHeight="1">
      <c r="A1287" s="69" t="s">
        <v>328</v>
      </c>
      <c r="B1287" s="70" t="s">
        <v>2501</v>
      </c>
      <c r="C1287" s="70"/>
      <c r="D1287" s="70"/>
      <c r="E1287" s="70"/>
      <c r="F1287" s="70"/>
      <c r="G1287" s="70"/>
      <c r="H1287" s="71" t="s">
        <v>2502</v>
      </c>
      <c r="I1287" s="76"/>
      <c r="K1287" s="73" t="s">
        <v>20</v>
      </c>
      <c r="L1287" s="93" t="s">
        <v>124</v>
      </c>
      <c r="M1287" s="76" t="s">
        <v>15750</v>
      </c>
      <c r="N1287" s="93" t="s">
        <v>27</v>
      </c>
      <c r="O1287" s="76" t="s">
        <v>15626</v>
      </c>
      <c r="P1287" s="76">
        <v>9</v>
      </c>
    </row>
    <row r="1288" spans="1:21" s="73" customFormat="1" ht="30" customHeight="1">
      <c r="A1288" s="69" t="s">
        <v>328</v>
      </c>
      <c r="B1288" s="70" t="s">
        <v>2503</v>
      </c>
      <c r="C1288" s="70" t="s">
        <v>40</v>
      </c>
      <c r="D1288" s="70"/>
      <c r="E1288" s="70" t="s">
        <v>482</v>
      </c>
      <c r="F1288" s="70" t="s">
        <v>32</v>
      </c>
      <c r="G1288" s="70"/>
      <c r="H1288" s="71" t="s">
        <v>2504</v>
      </c>
      <c r="I1288" s="76" t="s">
        <v>15482</v>
      </c>
      <c r="J1288" s="134"/>
      <c r="K1288" s="123" t="s">
        <v>44</v>
      </c>
      <c r="L1288" s="93" t="s">
        <v>36</v>
      </c>
      <c r="M1288" s="76" t="s">
        <v>37</v>
      </c>
      <c r="N1288" s="93" t="s">
        <v>27</v>
      </c>
      <c r="O1288" s="76" t="s">
        <v>15626</v>
      </c>
      <c r="P1288" s="76">
        <v>3063</v>
      </c>
      <c r="Q1288" s="1">
        <v>1</v>
      </c>
    </row>
    <row r="1289" spans="1:21" s="73" customFormat="1" ht="30" customHeight="1">
      <c r="A1289" s="69" t="s">
        <v>328</v>
      </c>
      <c r="B1289" s="70" t="s">
        <v>2505</v>
      </c>
      <c r="C1289" s="70" t="s">
        <v>40</v>
      </c>
      <c r="D1289" s="70"/>
      <c r="E1289" s="70" t="s">
        <v>487</v>
      </c>
      <c r="F1289" s="70" t="s">
        <v>32</v>
      </c>
      <c r="G1289" s="70"/>
      <c r="H1289" s="71" t="s">
        <v>2506</v>
      </c>
      <c r="I1289" s="76" t="s">
        <v>15498</v>
      </c>
      <c r="J1289" s="134"/>
      <c r="K1289" s="123" t="s">
        <v>44</v>
      </c>
      <c r="L1289" s="93" t="s">
        <v>36</v>
      </c>
      <c r="M1289" s="76" t="s">
        <v>37</v>
      </c>
      <c r="N1289" s="93" t="s">
        <v>27</v>
      </c>
      <c r="O1289" s="76" t="s">
        <v>15626</v>
      </c>
      <c r="P1289" s="76">
        <v>3321</v>
      </c>
      <c r="Q1289" s="1">
        <v>1</v>
      </c>
    </row>
    <row r="1290" spans="1:21" s="73" customFormat="1" ht="15" customHeight="1">
      <c r="A1290" s="69" t="s">
        <v>328</v>
      </c>
      <c r="B1290" s="70" t="s">
        <v>2507</v>
      </c>
      <c r="C1290" s="70"/>
      <c r="D1290" s="70"/>
      <c r="E1290" s="70"/>
      <c r="F1290" s="70" t="s">
        <v>32</v>
      </c>
      <c r="G1290" s="70"/>
      <c r="H1290" s="71" t="s">
        <v>2508</v>
      </c>
      <c r="I1290" s="76" t="s">
        <v>15368</v>
      </c>
      <c r="J1290" s="134"/>
      <c r="K1290" s="123" t="s">
        <v>44</v>
      </c>
      <c r="L1290" s="93" t="s">
        <v>36</v>
      </c>
      <c r="M1290" s="76" t="s">
        <v>37</v>
      </c>
      <c r="N1290" s="93" t="s">
        <v>27</v>
      </c>
      <c r="O1290" s="76" t="s">
        <v>15626</v>
      </c>
      <c r="P1290" s="76">
        <v>539</v>
      </c>
    </row>
    <row r="1291" spans="1:21" s="73" customFormat="1" ht="45" customHeight="1">
      <c r="A1291" s="69" t="s">
        <v>328</v>
      </c>
      <c r="B1291" s="70" t="s">
        <v>2509</v>
      </c>
      <c r="C1291" s="70"/>
      <c r="D1291" s="70" t="s">
        <v>2102</v>
      </c>
      <c r="E1291" s="70"/>
      <c r="F1291" s="70" t="s">
        <v>32</v>
      </c>
      <c r="G1291" s="70"/>
      <c r="H1291" s="71" t="s">
        <v>2510</v>
      </c>
      <c r="I1291" s="76"/>
      <c r="J1291" s="73" t="s">
        <v>16378</v>
      </c>
      <c r="K1291" s="73" t="s">
        <v>35</v>
      </c>
      <c r="L1291" s="93" t="s">
        <v>36</v>
      </c>
      <c r="M1291" s="76" t="s">
        <v>14484</v>
      </c>
      <c r="N1291" s="93" t="s">
        <v>27</v>
      </c>
      <c r="O1291" s="76" t="s">
        <v>15626</v>
      </c>
      <c r="P1291" s="76"/>
      <c r="U1291" s="1" t="s">
        <v>16419</v>
      </c>
    </row>
    <row r="1292" spans="1:21" s="73" customFormat="1" ht="30" customHeight="1">
      <c r="A1292" s="69" t="s">
        <v>328</v>
      </c>
      <c r="B1292" s="70" t="s">
        <v>2511</v>
      </c>
      <c r="C1292" s="70"/>
      <c r="D1292" s="70"/>
      <c r="E1292" s="70"/>
      <c r="F1292" s="70" t="s">
        <v>32</v>
      </c>
      <c r="G1292" s="70" t="s">
        <v>533</v>
      </c>
      <c r="H1292" s="71" t="s">
        <v>2512</v>
      </c>
      <c r="I1292" s="76"/>
      <c r="J1292" s="73" t="s">
        <v>16378</v>
      </c>
      <c r="K1292" s="73" t="s">
        <v>35</v>
      </c>
      <c r="L1292" s="93" t="s">
        <v>36</v>
      </c>
      <c r="M1292" s="76" t="s">
        <v>14484</v>
      </c>
      <c r="N1292" s="93" t="s">
        <v>27</v>
      </c>
      <c r="O1292" s="76" t="s">
        <v>15626</v>
      </c>
      <c r="P1292" s="76">
        <v>1566</v>
      </c>
      <c r="U1292" s="1" t="s">
        <v>16419</v>
      </c>
    </row>
    <row r="1293" spans="1:21" s="73" customFormat="1" ht="15" customHeight="1">
      <c r="A1293" s="69" t="s">
        <v>328</v>
      </c>
      <c r="B1293" s="70" t="s">
        <v>2513</v>
      </c>
      <c r="C1293" s="70"/>
      <c r="D1293" s="70"/>
      <c r="E1293" s="70"/>
      <c r="F1293" s="70" t="s">
        <v>32</v>
      </c>
      <c r="G1293" s="70" t="s">
        <v>346</v>
      </c>
      <c r="H1293" s="71" t="s">
        <v>2514</v>
      </c>
      <c r="I1293" s="76"/>
      <c r="J1293" s="73" t="s">
        <v>16378</v>
      </c>
      <c r="K1293" s="73" t="s">
        <v>35</v>
      </c>
      <c r="L1293" s="93" t="s">
        <v>36</v>
      </c>
      <c r="M1293" s="76" t="s">
        <v>14484</v>
      </c>
      <c r="N1293" s="93" t="s">
        <v>27</v>
      </c>
      <c r="O1293" s="76" t="s">
        <v>15626</v>
      </c>
      <c r="P1293" s="76">
        <v>2746</v>
      </c>
      <c r="U1293" s="1" t="s">
        <v>16419</v>
      </c>
    </row>
    <row r="1294" spans="1:21" s="73" customFormat="1" ht="15" customHeight="1">
      <c r="A1294" s="69" t="s">
        <v>328</v>
      </c>
      <c r="B1294" s="70" t="s">
        <v>2515</v>
      </c>
      <c r="C1294" s="70"/>
      <c r="D1294" s="70"/>
      <c r="E1294" s="70"/>
      <c r="F1294" s="70"/>
      <c r="G1294" s="70"/>
      <c r="H1294" s="71" t="s">
        <v>2516</v>
      </c>
      <c r="I1294" s="76"/>
      <c r="K1294" s="73" t="s">
        <v>20</v>
      </c>
      <c r="L1294" s="93" t="s">
        <v>124</v>
      </c>
      <c r="M1294" s="76" t="s">
        <v>15750</v>
      </c>
      <c r="N1294" s="93" t="s">
        <v>27</v>
      </c>
      <c r="O1294" s="76" t="s">
        <v>15626</v>
      </c>
      <c r="P1294" s="76"/>
    </row>
    <row r="1295" spans="1:21" s="73" customFormat="1" ht="15" customHeight="1">
      <c r="A1295" s="69" t="s">
        <v>328</v>
      </c>
      <c r="B1295" s="70" t="s">
        <v>2515</v>
      </c>
      <c r="C1295" s="70"/>
      <c r="D1295" s="70"/>
      <c r="E1295" s="70"/>
      <c r="F1295" s="70"/>
      <c r="G1295" s="70"/>
      <c r="H1295" s="71" t="s">
        <v>2517</v>
      </c>
      <c r="I1295" s="76"/>
      <c r="K1295" s="73" t="s">
        <v>20</v>
      </c>
      <c r="L1295" s="93" t="s">
        <v>124</v>
      </c>
      <c r="M1295" s="76" t="s">
        <v>15750</v>
      </c>
      <c r="N1295" s="93" t="s">
        <v>27</v>
      </c>
      <c r="O1295" s="76" t="s">
        <v>15626</v>
      </c>
      <c r="P1295" s="76"/>
    </row>
    <row r="1296" spans="1:21" s="73" customFormat="1" ht="30" customHeight="1">
      <c r="A1296" s="69" t="s">
        <v>328</v>
      </c>
      <c r="B1296" s="70" t="s">
        <v>2416</v>
      </c>
      <c r="C1296" s="70"/>
      <c r="D1296" s="70"/>
      <c r="E1296" s="70"/>
      <c r="F1296" s="70" t="s">
        <v>32</v>
      </c>
      <c r="G1296" s="70" t="s">
        <v>1131</v>
      </c>
      <c r="H1296" s="71" t="s">
        <v>2417</v>
      </c>
      <c r="I1296" s="353" t="s">
        <v>16928</v>
      </c>
      <c r="J1296" s="73" t="s">
        <v>16377</v>
      </c>
      <c r="K1296" s="73" t="s">
        <v>35</v>
      </c>
      <c r="L1296" s="93" t="s">
        <v>36</v>
      </c>
      <c r="M1296" s="76" t="s">
        <v>14484</v>
      </c>
      <c r="N1296" s="93" t="s">
        <v>27</v>
      </c>
      <c r="O1296" s="76" t="s">
        <v>15626</v>
      </c>
      <c r="P1296" s="76">
        <v>945</v>
      </c>
      <c r="U1296" s="73" t="s">
        <v>16418</v>
      </c>
    </row>
    <row r="1297" spans="1:21" s="73" customFormat="1" ht="15" customHeight="1">
      <c r="A1297" s="69" t="s">
        <v>328</v>
      </c>
      <c r="B1297" s="70" t="s">
        <v>2520</v>
      </c>
      <c r="C1297" s="70"/>
      <c r="D1297" s="70"/>
      <c r="E1297" s="70"/>
      <c r="F1297" s="70" t="s">
        <v>32</v>
      </c>
      <c r="G1297" s="70"/>
      <c r="H1297" s="71" t="s">
        <v>2521</v>
      </c>
      <c r="I1297" s="76" t="s">
        <v>15022</v>
      </c>
      <c r="J1297" s="134"/>
      <c r="K1297" s="123" t="s">
        <v>44</v>
      </c>
      <c r="L1297" s="93" t="s">
        <v>36</v>
      </c>
      <c r="M1297" s="76" t="s">
        <v>37</v>
      </c>
      <c r="N1297" s="93" t="s">
        <v>27</v>
      </c>
      <c r="O1297" s="76" t="s">
        <v>15626</v>
      </c>
      <c r="P1297" s="76">
        <v>147</v>
      </c>
      <c r="Q1297" s="1">
        <v>1</v>
      </c>
    </row>
    <row r="1298" spans="1:21" s="73" customFormat="1" ht="15" customHeight="1">
      <c r="A1298" s="69" t="s">
        <v>328</v>
      </c>
      <c r="B1298" s="70" t="s">
        <v>2520</v>
      </c>
      <c r="C1298" s="70"/>
      <c r="D1298" s="70"/>
      <c r="E1298" s="70"/>
      <c r="F1298" s="70" t="s">
        <v>32</v>
      </c>
      <c r="G1298" s="70"/>
      <c r="H1298" s="71" t="s">
        <v>2522</v>
      </c>
      <c r="I1298" s="76" t="s">
        <v>15456</v>
      </c>
      <c r="J1298" s="134"/>
      <c r="K1298" s="123" t="s">
        <v>44</v>
      </c>
      <c r="L1298" s="93" t="s">
        <v>36</v>
      </c>
      <c r="M1298" s="76" t="s">
        <v>37</v>
      </c>
      <c r="N1298" s="93" t="s">
        <v>27</v>
      </c>
      <c r="O1298" s="76" t="s">
        <v>15626</v>
      </c>
      <c r="P1298" s="76">
        <v>36</v>
      </c>
      <c r="Q1298" s="1">
        <v>1</v>
      </c>
    </row>
    <row r="1299" spans="1:21" s="73" customFormat="1" ht="15" customHeight="1">
      <c r="A1299" s="69" t="s">
        <v>328</v>
      </c>
      <c r="B1299" s="70" t="s">
        <v>2523</v>
      </c>
      <c r="C1299" s="70"/>
      <c r="D1299" s="70"/>
      <c r="E1299" s="70"/>
      <c r="F1299" s="70" t="s">
        <v>32</v>
      </c>
      <c r="G1299" s="70"/>
      <c r="H1299" s="71" t="s">
        <v>2524</v>
      </c>
      <c r="I1299" s="76" t="s">
        <v>15458</v>
      </c>
      <c r="J1299" s="134"/>
      <c r="K1299" s="123" t="s">
        <v>44</v>
      </c>
      <c r="L1299" s="93" t="s">
        <v>36</v>
      </c>
      <c r="M1299" s="76" t="s">
        <v>37</v>
      </c>
      <c r="N1299" s="93" t="s">
        <v>27</v>
      </c>
      <c r="O1299" s="76" t="s">
        <v>15626</v>
      </c>
      <c r="P1299" s="76">
        <v>92</v>
      </c>
      <c r="Q1299" s="1">
        <v>1</v>
      </c>
    </row>
    <row r="1300" spans="1:21" s="73" customFormat="1" ht="15" customHeight="1">
      <c r="A1300" s="69" t="s">
        <v>328</v>
      </c>
      <c r="B1300" s="70" t="s">
        <v>2525</v>
      </c>
      <c r="C1300" s="70"/>
      <c r="D1300" s="70"/>
      <c r="E1300" s="70"/>
      <c r="F1300" s="70" t="s">
        <v>32</v>
      </c>
      <c r="G1300" s="70"/>
      <c r="H1300" s="71" t="s">
        <v>2526</v>
      </c>
      <c r="I1300" s="76" t="s">
        <v>15024</v>
      </c>
      <c r="J1300" s="134"/>
      <c r="K1300" s="123" t="s">
        <v>44</v>
      </c>
      <c r="L1300" s="93" t="s">
        <v>36</v>
      </c>
      <c r="M1300" s="76" t="s">
        <v>37</v>
      </c>
      <c r="N1300" s="93" t="s">
        <v>27</v>
      </c>
      <c r="O1300" s="76" t="s">
        <v>15626</v>
      </c>
      <c r="P1300" s="76">
        <v>295</v>
      </c>
      <c r="Q1300" s="1">
        <v>1</v>
      </c>
    </row>
    <row r="1301" spans="1:21" s="73" customFormat="1" ht="15" customHeight="1">
      <c r="A1301" s="69" t="s">
        <v>328</v>
      </c>
      <c r="B1301" s="70" t="s">
        <v>2527</v>
      </c>
      <c r="C1301" s="70"/>
      <c r="D1301" s="70"/>
      <c r="E1301" s="70"/>
      <c r="F1301" s="70" t="s">
        <v>32</v>
      </c>
      <c r="G1301" s="70"/>
      <c r="H1301" s="71" t="s">
        <v>2528</v>
      </c>
      <c r="I1301" s="76" t="s">
        <v>15008</v>
      </c>
      <c r="J1301" s="134"/>
      <c r="K1301" s="123" t="s">
        <v>44</v>
      </c>
      <c r="L1301" s="93" t="s">
        <v>36</v>
      </c>
      <c r="M1301" s="76" t="s">
        <v>37</v>
      </c>
      <c r="N1301" s="93" t="s">
        <v>27</v>
      </c>
      <c r="O1301" s="76" t="s">
        <v>15626</v>
      </c>
      <c r="P1301" s="76">
        <v>273</v>
      </c>
      <c r="Q1301" s="1">
        <v>1</v>
      </c>
    </row>
    <row r="1302" spans="1:21" s="73" customFormat="1" ht="15" customHeight="1">
      <c r="A1302" s="69" t="s">
        <v>328</v>
      </c>
      <c r="B1302" s="70" t="s">
        <v>2527</v>
      </c>
      <c r="C1302" s="70"/>
      <c r="D1302" s="70"/>
      <c r="E1302" s="70"/>
      <c r="F1302" s="70" t="s">
        <v>32</v>
      </c>
      <c r="G1302" s="70"/>
      <c r="H1302" s="71" t="s">
        <v>2529</v>
      </c>
      <c r="I1302" s="76" t="s">
        <v>15462</v>
      </c>
      <c r="J1302" s="134"/>
      <c r="K1302" s="123" t="s">
        <v>44</v>
      </c>
      <c r="L1302" s="93" t="s">
        <v>36</v>
      </c>
      <c r="M1302" s="76" t="s">
        <v>37</v>
      </c>
      <c r="N1302" s="93" t="s">
        <v>27</v>
      </c>
      <c r="O1302" s="76" t="s">
        <v>15626</v>
      </c>
      <c r="P1302" s="76">
        <v>30</v>
      </c>
      <c r="Q1302" s="1">
        <v>1</v>
      </c>
    </row>
    <row r="1303" spans="1:21" s="73" customFormat="1" ht="15" customHeight="1">
      <c r="A1303" s="69" t="s">
        <v>328</v>
      </c>
      <c r="B1303" s="70" t="s">
        <v>2530</v>
      </c>
      <c r="C1303" s="70"/>
      <c r="D1303" s="70"/>
      <c r="E1303" s="70"/>
      <c r="F1303" s="70"/>
      <c r="G1303" s="70"/>
      <c r="H1303" s="71" t="s">
        <v>2531</v>
      </c>
      <c r="I1303" s="76"/>
      <c r="K1303" s="73" t="s">
        <v>20</v>
      </c>
      <c r="L1303" s="93" t="s">
        <v>124</v>
      </c>
      <c r="M1303" s="76" t="s">
        <v>15750</v>
      </c>
      <c r="N1303" s="93" t="s">
        <v>27</v>
      </c>
      <c r="O1303" s="76" t="s">
        <v>15626</v>
      </c>
      <c r="P1303" s="76"/>
    </row>
    <row r="1304" spans="1:21" s="73" customFormat="1" ht="15" customHeight="1">
      <c r="A1304" s="69" t="s">
        <v>328</v>
      </c>
      <c r="B1304" s="70" t="s">
        <v>2532</v>
      </c>
      <c r="C1304" s="70"/>
      <c r="D1304" s="70"/>
      <c r="E1304" s="70"/>
      <c r="F1304" s="70"/>
      <c r="G1304" s="70"/>
      <c r="H1304" s="71" t="s">
        <v>2533</v>
      </c>
      <c r="I1304" s="76"/>
      <c r="K1304" s="73" t="s">
        <v>20</v>
      </c>
      <c r="L1304" s="93" t="s">
        <v>124</v>
      </c>
      <c r="M1304" s="76" t="s">
        <v>15750</v>
      </c>
      <c r="N1304" s="93" t="s">
        <v>27</v>
      </c>
      <c r="O1304" s="76" t="s">
        <v>15626</v>
      </c>
      <c r="P1304" s="76"/>
    </row>
    <row r="1305" spans="1:21" s="73" customFormat="1" ht="15" customHeight="1">
      <c r="A1305" s="69" t="s">
        <v>328</v>
      </c>
      <c r="B1305" s="70" t="s">
        <v>2532</v>
      </c>
      <c r="C1305" s="70"/>
      <c r="D1305" s="70"/>
      <c r="E1305" s="70"/>
      <c r="F1305" s="70"/>
      <c r="G1305" s="70"/>
      <c r="H1305" s="71" t="s">
        <v>2534</v>
      </c>
      <c r="I1305" s="76"/>
      <c r="K1305" s="73" t="s">
        <v>20</v>
      </c>
      <c r="L1305" s="93" t="s">
        <v>124</v>
      </c>
      <c r="M1305" s="76" t="s">
        <v>15750</v>
      </c>
      <c r="N1305" s="93" t="s">
        <v>27</v>
      </c>
      <c r="O1305" s="76" t="s">
        <v>15626</v>
      </c>
      <c r="P1305" s="76"/>
    </row>
    <row r="1306" spans="1:21" s="73" customFormat="1" ht="15" customHeight="1">
      <c r="A1306" s="69" t="s">
        <v>328</v>
      </c>
      <c r="B1306" s="70" t="s">
        <v>2535</v>
      </c>
      <c r="C1306" s="70"/>
      <c r="D1306" s="70"/>
      <c r="E1306" s="70"/>
      <c r="F1306" s="70" t="s">
        <v>32</v>
      </c>
      <c r="G1306" s="70" t="s">
        <v>376</v>
      </c>
      <c r="H1306" s="71" t="s">
        <v>2536</v>
      </c>
      <c r="I1306" s="76"/>
      <c r="J1306" s="73" t="s">
        <v>16378</v>
      </c>
      <c r="K1306" s="73" t="s">
        <v>35</v>
      </c>
      <c r="L1306" s="93" t="s">
        <v>36</v>
      </c>
      <c r="M1306" s="76" t="s">
        <v>14484</v>
      </c>
      <c r="N1306" s="93" t="s">
        <v>27</v>
      </c>
      <c r="O1306" s="76" t="s">
        <v>15626</v>
      </c>
      <c r="P1306" s="76">
        <v>807</v>
      </c>
      <c r="U1306" s="1" t="s">
        <v>16419</v>
      </c>
    </row>
    <row r="1307" spans="1:21" s="73" customFormat="1" ht="15" customHeight="1">
      <c r="A1307" s="69" t="s">
        <v>328</v>
      </c>
      <c r="B1307" s="70" t="s">
        <v>2537</v>
      </c>
      <c r="C1307" s="70"/>
      <c r="D1307" s="70"/>
      <c r="E1307" s="70"/>
      <c r="F1307" s="70" t="s">
        <v>32</v>
      </c>
      <c r="G1307" s="70"/>
      <c r="H1307" s="71" t="s">
        <v>2538</v>
      </c>
      <c r="I1307" s="76" t="s">
        <v>15150</v>
      </c>
      <c r="J1307" s="134"/>
      <c r="K1307" s="123" t="s">
        <v>44</v>
      </c>
      <c r="L1307" s="93" t="s">
        <v>36</v>
      </c>
      <c r="M1307" s="76" t="s">
        <v>37</v>
      </c>
      <c r="N1307" s="93" t="s">
        <v>27</v>
      </c>
      <c r="O1307" s="76" t="s">
        <v>15626</v>
      </c>
      <c r="P1307" s="76">
        <v>96</v>
      </c>
      <c r="Q1307" s="1">
        <v>1</v>
      </c>
    </row>
    <row r="1308" spans="1:21" s="73" customFormat="1" ht="15" customHeight="1">
      <c r="A1308" s="69" t="s">
        <v>328</v>
      </c>
      <c r="B1308" s="70" t="s">
        <v>2537</v>
      </c>
      <c r="C1308" s="70"/>
      <c r="D1308" s="70"/>
      <c r="E1308" s="70"/>
      <c r="F1308" s="70" t="s">
        <v>32</v>
      </c>
      <c r="G1308" s="70"/>
      <c r="H1308" s="71" t="s">
        <v>2539</v>
      </c>
      <c r="I1308" s="76" t="s">
        <v>15177</v>
      </c>
      <c r="J1308" s="134"/>
      <c r="K1308" s="123" t="s">
        <v>44</v>
      </c>
      <c r="L1308" s="93" t="s">
        <v>36</v>
      </c>
      <c r="M1308" s="76" t="s">
        <v>37</v>
      </c>
      <c r="N1308" s="93" t="s">
        <v>27</v>
      </c>
      <c r="O1308" s="76" t="s">
        <v>15626</v>
      </c>
      <c r="P1308" s="76">
        <v>396</v>
      </c>
    </row>
    <row r="1309" spans="1:21" s="73" customFormat="1" ht="15" customHeight="1">
      <c r="A1309" s="69" t="s">
        <v>328</v>
      </c>
      <c r="B1309" s="70" t="s">
        <v>2540</v>
      </c>
      <c r="C1309" s="70"/>
      <c r="D1309" s="70"/>
      <c r="E1309" s="70"/>
      <c r="F1309" s="70" t="s">
        <v>32</v>
      </c>
      <c r="G1309" s="70"/>
      <c r="H1309" s="71" t="s">
        <v>2541</v>
      </c>
      <c r="I1309" s="76" t="s">
        <v>15151</v>
      </c>
      <c r="J1309" s="134"/>
      <c r="K1309" s="123" t="s">
        <v>44</v>
      </c>
      <c r="L1309" s="93" t="s">
        <v>36</v>
      </c>
      <c r="M1309" s="76" t="s">
        <v>37</v>
      </c>
      <c r="N1309" s="93" t="s">
        <v>27</v>
      </c>
      <c r="O1309" s="76" t="s">
        <v>15626</v>
      </c>
      <c r="P1309" s="76">
        <v>22</v>
      </c>
      <c r="Q1309" s="1">
        <v>1</v>
      </c>
    </row>
    <row r="1310" spans="1:21" s="73" customFormat="1" ht="15" customHeight="1">
      <c r="A1310" s="69" t="s">
        <v>328</v>
      </c>
      <c r="B1310" s="70" t="s">
        <v>2540</v>
      </c>
      <c r="C1310" s="70"/>
      <c r="D1310" s="70"/>
      <c r="E1310" s="70"/>
      <c r="F1310" s="70" t="s">
        <v>32</v>
      </c>
      <c r="G1310" s="70"/>
      <c r="H1310" s="71" t="s">
        <v>2542</v>
      </c>
      <c r="I1310" s="76" t="s">
        <v>15149</v>
      </c>
      <c r="J1310" s="134"/>
      <c r="K1310" s="123" t="s">
        <v>44</v>
      </c>
      <c r="L1310" s="93" t="s">
        <v>36</v>
      </c>
      <c r="M1310" s="76" t="s">
        <v>37</v>
      </c>
      <c r="N1310" s="93" t="s">
        <v>27</v>
      </c>
      <c r="O1310" s="76" t="s">
        <v>15626</v>
      </c>
      <c r="P1310" s="76">
        <v>154</v>
      </c>
      <c r="Q1310" s="1">
        <v>1</v>
      </c>
    </row>
    <row r="1311" spans="1:21" s="73" customFormat="1" ht="15" customHeight="1">
      <c r="A1311" s="69" t="s">
        <v>328</v>
      </c>
      <c r="B1311" s="70" t="s">
        <v>2543</v>
      </c>
      <c r="C1311" s="70"/>
      <c r="D1311" s="70"/>
      <c r="E1311" s="70"/>
      <c r="F1311" s="70"/>
      <c r="G1311" s="70"/>
      <c r="H1311" s="71" t="s">
        <v>2544</v>
      </c>
      <c r="I1311" s="76"/>
      <c r="K1311" s="73" t="s">
        <v>20</v>
      </c>
      <c r="L1311" s="93" t="s">
        <v>124</v>
      </c>
      <c r="M1311" s="76" t="s">
        <v>15750</v>
      </c>
      <c r="N1311" s="93" t="s">
        <v>27</v>
      </c>
      <c r="O1311" s="76" t="s">
        <v>15626</v>
      </c>
      <c r="P1311" s="76"/>
    </row>
    <row r="1312" spans="1:21" s="73" customFormat="1" ht="15" customHeight="1">
      <c r="A1312" s="69" t="s">
        <v>328</v>
      </c>
      <c r="B1312" s="70" t="s">
        <v>2543</v>
      </c>
      <c r="C1312" s="70"/>
      <c r="D1312" s="70"/>
      <c r="E1312" s="70"/>
      <c r="F1312" s="70"/>
      <c r="G1312" s="70"/>
      <c r="H1312" s="71" t="s">
        <v>2545</v>
      </c>
      <c r="I1312" s="76"/>
      <c r="K1312" s="73" t="s">
        <v>20</v>
      </c>
      <c r="L1312" s="93" t="s">
        <v>124</v>
      </c>
      <c r="M1312" s="76" t="s">
        <v>15750</v>
      </c>
      <c r="N1312" s="93" t="s">
        <v>27</v>
      </c>
      <c r="O1312" s="76" t="s">
        <v>15626</v>
      </c>
      <c r="P1312" s="76"/>
    </row>
    <row r="1313" spans="1:21" s="73" customFormat="1" ht="15" customHeight="1">
      <c r="A1313" s="69" t="s">
        <v>328</v>
      </c>
      <c r="B1313" s="70" t="s">
        <v>2543</v>
      </c>
      <c r="C1313" s="70"/>
      <c r="D1313" s="70"/>
      <c r="E1313" s="70"/>
      <c r="F1313" s="70"/>
      <c r="G1313" s="70"/>
      <c r="H1313" s="71" t="s">
        <v>2546</v>
      </c>
      <c r="I1313" s="76"/>
      <c r="K1313" s="73" t="s">
        <v>20</v>
      </c>
      <c r="L1313" s="93" t="s">
        <v>124</v>
      </c>
      <c r="M1313" s="76" t="s">
        <v>15750</v>
      </c>
      <c r="N1313" s="93" t="s">
        <v>27</v>
      </c>
      <c r="O1313" s="76" t="s">
        <v>15626</v>
      </c>
      <c r="P1313" s="76"/>
    </row>
    <row r="1314" spans="1:21" s="73" customFormat="1" ht="15" customHeight="1">
      <c r="A1314" s="69" t="s">
        <v>328</v>
      </c>
      <c r="B1314" s="70" t="s">
        <v>2547</v>
      </c>
      <c r="C1314" s="70"/>
      <c r="D1314" s="70"/>
      <c r="E1314" s="70"/>
      <c r="F1314" s="70"/>
      <c r="G1314" s="70"/>
      <c r="H1314" s="71" t="s">
        <v>2548</v>
      </c>
      <c r="I1314" s="76"/>
      <c r="K1314" s="73" t="s">
        <v>20</v>
      </c>
      <c r="L1314" s="93" t="s">
        <v>124</v>
      </c>
      <c r="M1314" s="76" t="s">
        <v>15750</v>
      </c>
      <c r="N1314" s="93" t="s">
        <v>27</v>
      </c>
      <c r="O1314" s="76" t="s">
        <v>15626</v>
      </c>
      <c r="P1314" s="76"/>
    </row>
    <row r="1315" spans="1:21" s="73" customFormat="1" ht="15" customHeight="1">
      <c r="A1315" s="69" t="s">
        <v>328</v>
      </c>
      <c r="B1315" s="70" t="s">
        <v>2547</v>
      </c>
      <c r="C1315" s="70"/>
      <c r="D1315" s="70"/>
      <c r="E1315" s="70"/>
      <c r="F1315" s="70"/>
      <c r="G1315" s="70"/>
      <c r="H1315" s="71" t="s">
        <v>2549</v>
      </c>
      <c r="I1315" s="76"/>
      <c r="K1315" s="73" t="s">
        <v>20</v>
      </c>
      <c r="L1315" s="93" t="s">
        <v>124</v>
      </c>
      <c r="M1315" s="76" t="s">
        <v>15750</v>
      </c>
      <c r="N1315" s="93" t="s">
        <v>27</v>
      </c>
      <c r="O1315" s="76" t="s">
        <v>15626</v>
      </c>
      <c r="P1315" s="76"/>
    </row>
    <row r="1316" spans="1:21" s="73" customFormat="1" ht="15" customHeight="1">
      <c r="A1316" s="69" t="s">
        <v>328</v>
      </c>
      <c r="B1316" s="70" t="s">
        <v>2977</v>
      </c>
      <c r="C1316" s="70"/>
      <c r="D1316" s="70"/>
      <c r="E1316" s="70"/>
      <c r="F1316" s="70" t="s">
        <v>32</v>
      </c>
      <c r="G1316" s="70" t="s">
        <v>1131</v>
      </c>
      <c r="H1316" s="71" t="s">
        <v>3002</v>
      </c>
      <c r="I1316" s="449" t="s">
        <v>16386</v>
      </c>
      <c r="J1316" s="73" t="s">
        <v>16377</v>
      </c>
      <c r="K1316" s="73" t="s">
        <v>35</v>
      </c>
      <c r="L1316" s="93" t="s">
        <v>36</v>
      </c>
      <c r="M1316" s="76" t="s">
        <v>14484</v>
      </c>
      <c r="N1316" s="93" t="s">
        <v>27</v>
      </c>
      <c r="O1316" s="76" t="s">
        <v>15626</v>
      </c>
      <c r="P1316" s="76"/>
      <c r="T1316" s="73" t="s">
        <v>14741</v>
      </c>
      <c r="U1316" s="73" t="s">
        <v>16418</v>
      </c>
    </row>
    <row r="1317" spans="1:21" s="73" customFormat="1" ht="15" customHeight="1">
      <c r="A1317" s="69" t="s">
        <v>328</v>
      </c>
      <c r="B1317" s="70" t="s">
        <v>2977</v>
      </c>
      <c r="C1317" s="70"/>
      <c r="D1317" s="70"/>
      <c r="E1317" s="70"/>
      <c r="F1317" s="70" t="s">
        <v>32</v>
      </c>
      <c r="G1317" s="70" t="s">
        <v>1131</v>
      </c>
      <c r="H1317" s="71" t="s">
        <v>3000</v>
      </c>
      <c r="I1317" s="353" t="s">
        <v>16929</v>
      </c>
      <c r="J1317" s="73" t="s">
        <v>16377</v>
      </c>
      <c r="K1317" s="73" t="s">
        <v>35</v>
      </c>
      <c r="L1317" s="93" t="s">
        <v>36</v>
      </c>
      <c r="M1317" s="76" t="s">
        <v>14484</v>
      </c>
      <c r="N1317" s="93" t="s">
        <v>27</v>
      </c>
      <c r="O1317" s="76" t="s">
        <v>15626</v>
      </c>
      <c r="P1317" s="76"/>
      <c r="U1317" s="73" t="s">
        <v>16418</v>
      </c>
    </row>
    <row r="1318" spans="1:21" s="73" customFormat="1" ht="30" customHeight="1">
      <c r="A1318" s="69" t="s">
        <v>328</v>
      </c>
      <c r="B1318" s="70" t="s">
        <v>2418</v>
      </c>
      <c r="C1318" s="70"/>
      <c r="D1318" s="70"/>
      <c r="E1318" s="70"/>
      <c r="F1318" s="70" t="s">
        <v>32</v>
      </c>
      <c r="G1318" s="70" t="s">
        <v>1131</v>
      </c>
      <c r="H1318" s="71" t="s">
        <v>2419</v>
      </c>
      <c r="I1318" s="353" t="s">
        <v>16930</v>
      </c>
      <c r="J1318" s="73" t="s">
        <v>16377</v>
      </c>
      <c r="K1318" s="73" t="s">
        <v>35</v>
      </c>
      <c r="L1318" s="93" t="s">
        <v>36</v>
      </c>
      <c r="M1318" s="76" t="s">
        <v>14484</v>
      </c>
      <c r="N1318" s="93" t="s">
        <v>27</v>
      </c>
      <c r="O1318" s="76" t="s">
        <v>15626</v>
      </c>
      <c r="P1318" s="76">
        <v>1208</v>
      </c>
      <c r="U1318" s="73" t="s">
        <v>16418</v>
      </c>
    </row>
    <row r="1319" spans="1:21" s="73" customFormat="1" ht="30" customHeight="1">
      <c r="A1319" s="69" t="s">
        <v>328</v>
      </c>
      <c r="B1319" s="70" t="s">
        <v>2556</v>
      </c>
      <c r="C1319" s="70"/>
      <c r="D1319" s="70" t="s">
        <v>468</v>
      </c>
      <c r="E1319" s="70" t="s">
        <v>469</v>
      </c>
      <c r="F1319" s="70" t="s">
        <v>32</v>
      </c>
      <c r="G1319" s="70" t="s">
        <v>346</v>
      </c>
      <c r="H1319" s="71" t="s">
        <v>2557</v>
      </c>
      <c r="I1319" s="76" t="s">
        <v>15382</v>
      </c>
      <c r="J1319" s="134"/>
      <c r="K1319" s="123" t="s">
        <v>44</v>
      </c>
      <c r="L1319" s="93" t="s">
        <v>36</v>
      </c>
      <c r="M1319" s="76" t="s">
        <v>37</v>
      </c>
      <c r="N1319" s="93" t="s">
        <v>27</v>
      </c>
      <c r="O1319" s="76" t="s">
        <v>15626</v>
      </c>
      <c r="P1319" s="76">
        <v>1388</v>
      </c>
      <c r="Q1319" s="1">
        <v>1</v>
      </c>
    </row>
    <row r="1320" spans="1:21" s="73" customFormat="1" ht="15" customHeight="1">
      <c r="A1320" s="69" t="s">
        <v>328</v>
      </c>
      <c r="B1320" s="70" t="s">
        <v>2558</v>
      </c>
      <c r="C1320" s="70"/>
      <c r="D1320" s="70"/>
      <c r="E1320" s="70"/>
      <c r="F1320" s="70" t="s">
        <v>32</v>
      </c>
      <c r="G1320" s="70"/>
      <c r="H1320" s="71" t="s">
        <v>2559</v>
      </c>
      <c r="I1320" s="76" t="s">
        <v>15401</v>
      </c>
      <c r="J1320" s="134"/>
      <c r="K1320" s="123" t="s">
        <v>44</v>
      </c>
      <c r="L1320" s="93" t="s">
        <v>36</v>
      </c>
      <c r="M1320" s="76" t="s">
        <v>37</v>
      </c>
      <c r="N1320" s="93" t="s">
        <v>27</v>
      </c>
      <c r="O1320" s="76" t="s">
        <v>15626</v>
      </c>
      <c r="P1320" s="76">
        <v>2062</v>
      </c>
      <c r="Q1320" s="1">
        <v>1</v>
      </c>
    </row>
    <row r="1321" spans="1:21" s="73" customFormat="1" ht="15" customHeight="1">
      <c r="A1321" s="69" t="s">
        <v>328</v>
      </c>
      <c r="B1321" s="70" t="s">
        <v>2560</v>
      </c>
      <c r="C1321" s="70"/>
      <c r="D1321" s="70"/>
      <c r="E1321" s="70"/>
      <c r="F1321" s="70" t="s">
        <v>32</v>
      </c>
      <c r="G1321" s="70"/>
      <c r="H1321" s="71" t="s">
        <v>2561</v>
      </c>
      <c r="I1321" s="76" t="s">
        <v>14914</v>
      </c>
      <c r="J1321" s="134"/>
      <c r="K1321" s="123" t="s">
        <v>44</v>
      </c>
      <c r="L1321" s="93" t="s">
        <v>36</v>
      </c>
      <c r="M1321" s="76" t="s">
        <v>37</v>
      </c>
      <c r="N1321" s="93" t="s">
        <v>27</v>
      </c>
      <c r="O1321" s="76" t="s">
        <v>15626</v>
      </c>
      <c r="P1321" s="76">
        <v>3591</v>
      </c>
      <c r="Q1321" s="1">
        <v>1</v>
      </c>
    </row>
    <row r="1322" spans="1:21" s="73" customFormat="1" ht="30" customHeight="1">
      <c r="A1322" s="69" t="s">
        <v>328</v>
      </c>
      <c r="B1322" s="70" t="s">
        <v>2562</v>
      </c>
      <c r="C1322" s="70"/>
      <c r="D1322" s="70"/>
      <c r="E1322" s="70"/>
      <c r="F1322" s="70" t="s">
        <v>32</v>
      </c>
      <c r="G1322" s="70"/>
      <c r="H1322" s="71" t="s">
        <v>2563</v>
      </c>
      <c r="I1322" s="76" t="s">
        <v>14760</v>
      </c>
      <c r="J1322" s="134"/>
      <c r="K1322" s="123" t="s">
        <v>44</v>
      </c>
      <c r="L1322" s="93" t="s">
        <v>36</v>
      </c>
      <c r="M1322" s="76" t="s">
        <v>37</v>
      </c>
      <c r="N1322" s="93" t="s">
        <v>27</v>
      </c>
      <c r="O1322" s="76" t="s">
        <v>15626</v>
      </c>
      <c r="P1322" s="76">
        <v>392</v>
      </c>
      <c r="Q1322" s="1">
        <v>1</v>
      </c>
    </row>
    <row r="1323" spans="1:21" s="73" customFormat="1" ht="15" customHeight="1">
      <c r="A1323" s="69" t="s">
        <v>328</v>
      </c>
      <c r="B1323" s="70" t="s">
        <v>2977</v>
      </c>
      <c r="C1323" s="70"/>
      <c r="D1323" s="70"/>
      <c r="E1323" s="70"/>
      <c r="F1323" s="70" t="s">
        <v>32</v>
      </c>
      <c r="G1323" s="70" t="s">
        <v>1131</v>
      </c>
      <c r="H1323" s="71" t="s">
        <v>2999</v>
      </c>
      <c r="I1323" s="353" t="s">
        <v>16931</v>
      </c>
      <c r="J1323" s="73" t="s">
        <v>16377</v>
      </c>
      <c r="K1323" s="73" t="s">
        <v>35</v>
      </c>
      <c r="L1323" s="93" t="s">
        <v>36</v>
      </c>
      <c r="M1323" s="76" t="s">
        <v>14484</v>
      </c>
      <c r="N1323" s="93" t="s">
        <v>27</v>
      </c>
      <c r="O1323" s="76" t="s">
        <v>15626</v>
      </c>
      <c r="P1323" s="76"/>
      <c r="U1323" s="73" t="s">
        <v>16418</v>
      </c>
    </row>
    <row r="1324" spans="1:21" s="73" customFormat="1" ht="15" customHeight="1">
      <c r="A1324" s="69" t="s">
        <v>328</v>
      </c>
      <c r="B1324" s="70" t="s">
        <v>2566</v>
      </c>
      <c r="C1324" s="70"/>
      <c r="D1324" s="70"/>
      <c r="E1324" s="70"/>
      <c r="F1324" s="70" t="s">
        <v>32</v>
      </c>
      <c r="G1324" s="70"/>
      <c r="H1324" s="71" t="s">
        <v>2567</v>
      </c>
      <c r="I1324" s="76" t="s">
        <v>15027</v>
      </c>
      <c r="J1324" s="134"/>
      <c r="K1324" s="123" t="s">
        <v>44</v>
      </c>
      <c r="L1324" s="93" t="s">
        <v>36</v>
      </c>
      <c r="M1324" s="76" t="s">
        <v>37</v>
      </c>
      <c r="N1324" s="93" t="s">
        <v>27</v>
      </c>
      <c r="O1324" s="76" t="s">
        <v>15626</v>
      </c>
      <c r="P1324" s="76">
        <v>437</v>
      </c>
      <c r="Q1324" s="1">
        <v>1</v>
      </c>
    </row>
    <row r="1325" spans="1:21" s="73" customFormat="1" ht="15" customHeight="1">
      <c r="A1325" s="69" t="s">
        <v>328</v>
      </c>
      <c r="B1325" s="70" t="s">
        <v>2568</v>
      </c>
      <c r="C1325" s="70"/>
      <c r="D1325" s="70"/>
      <c r="E1325" s="70"/>
      <c r="F1325" s="70" t="s">
        <v>32</v>
      </c>
      <c r="G1325" s="70" t="s">
        <v>326</v>
      </c>
      <c r="H1325" s="71" t="s">
        <v>2569</v>
      </c>
      <c r="I1325" s="73" t="s">
        <v>15598</v>
      </c>
      <c r="J1325" s="134"/>
      <c r="K1325" s="123" t="s">
        <v>44</v>
      </c>
      <c r="L1325" s="93" t="s">
        <v>36</v>
      </c>
      <c r="M1325" s="76" t="s">
        <v>37</v>
      </c>
      <c r="N1325" s="93" t="s">
        <v>27</v>
      </c>
      <c r="O1325" s="76" t="s">
        <v>15626</v>
      </c>
      <c r="P1325" s="76">
        <v>1237</v>
      </c>
    </row>
    <row r="1326" spans="1:21" s="73" customFormat="1" ht="15" customHeight="1">
      <c r="A1326" s="69" t="s">
        <v>328</v>
      </c>
      <c r="B1326" s="70" t="s">
        <v>2570</v>
      </c>
      <c r="C1326" s="70"/>
      <c r="D1326" s="70"/>
      <c r="E1326" s="70"/>
      <c r="F1326" s="70" t="s">
        <v>32</v>
      </c>
      <c r="G1326" s="70"/>
      <c r="H1326" s="71" t="s">
        <v>2571</v>
      </c>
      <c r="I1326" s="76" t="s">
        <v>15051</v>
      </c>
      <c r="J1326" s="134"/>
      <c r="K1326" s="123" t="s">
        <v>44</v>
      </c>
      <c r="L1326" s="93" t="s">
        <v>36</v>
      </c>
      <c r="M1326" s="76" t="s">
        <v>37</v>
      </c>
      <c r="N1326" s="93" t="s">
        <v>27</v>
      </c>
      <c r="O1326" s="76" t="s">
        <v>15626</v>
      </c>
      <c r="P1326" s="76">
        <v>2257</v>
      </c>
      <c r="Q1326" s="1">
        <v>1</v>
      </c>
    </row>
    <row r="1327" spans="1:21" s="73" customFormat="1" ht="15" customHeight="1">
      <c r="A1327" s="69" t="s">
        <v>328</v>
      </c>
      <c r="B1327" s="70" t="s">
        <v>2572</v>
      </c>
      <c r="C1327" s="70"/>
      <c r="D1327" s="70"/>
      <c r="E1327" s="70"/>
      <c r="F1327" s="70" t="s">
        <v>32</v>
      </c>
      <c r="G1327" s="70"/>
      <c r="H1327" s="71" t="s">
        <v>2573</v>
      </c>
      <c r="I1327" s="76" t="s">
        <v>15060</v>
      </c>
      <c r="J1327" s="134"/>
      <c r="K1327" s="123" t="s">
        <v>44</v>
      </c>
      <c r="L1327" s="93" t="s">
        <v>36</v>
      </c>
      <c r="M1327" s="76" t="s">
        <v>37</v>
      </c>
      <c r="N1327" s="93" t="s">
        <v>27</v>
      </c>
      <c r="O1327" s="76" t="s">
        <v>15626</v>
      </c>
      <c r="P1327" s="76">
        <v>477</v>
      </c>
      <c r="Q1327" s="1">
        <v>1</v>
      </c>
    </row>
    <row r="1328" spans="1:21" s="73" customFormat="1" ht="15" customHeight="1">
      <c r="A1328" s="69" t="s">
        <v>328</v>
      </c>
      <c r="B1328" s="70" t="s">
        <v>2574</v>
      </c>
      <c r="C1328" s="70"/>
      <c r="D1328" s="70"/>
      <c r="E1328" s="70"/>
      <c r="F1328" s="70" t="s">
        <v>32</v>
      </c>
      <c r="G1328" s="70"/>
      <c r="H1328" s="71" t="s">
        <v>2575</v>
      </c>
      <c r="I1328" s="76" t="s">
        <v>15062</v>
      </c>
      <c r="J1328" s="134"/>
      <c r="K1328" s="123" t="s">
        <v>44</v>
      </c>
      <c r="L1328" s="93" t="s">
        <v>36</v>
      </c>
      <c r="M1328" s="76" t="s">
        <v>37</v>
      </c>
      <c r="N1328" s="93" t="s">
        <v>27</v>
      </c>
      <c r="O1328" s="76" t="s">
        <v>15626</v>
      </c>
      <c r="P1328" s="76">
        <v>193</v>
      </c>
      <c r="Q1328" s="1">
        <v>1</v>
      </c>
    </row>
    <row r="1329" spans="1:21" s="73" customFormat="1" ht="15" customHeight="1">
      <c r="A1329" s="69" t="s">
        <v>328</v>
      </c>
      <c r="B1329" s="70" t="s">
        <v>1128</v>
      </c>
      <c r="C1329" s="70"/>
      <c r="D1329" s="70" t="s">
        <v>1129</v>
      </c>
      <c r="E1329" s="70" t="s">
        <v>1130</v>
      </c>
      <c r="F1329" s="70" t="s">
        <v>32</v>
      </c>
      <c r="G1329" s="70" t="s">
        <v>1131</v>
      </c>
      <c r="H1329" s="71" t="s">
        <v>1132</v>
      </c>
      <c r="I1329" s="353" t="s">
        <v>16932</v>
      </c>
      <c r="J1329" s="73" t="s">
        <v>16377</v>
      </c>
      <c r="K1329" s="73" t="s">
        <v>35</v>
      </c>
      <c r="L1329" s="93" t="s">
        <v>36</v>
      </c>
      <c r="M1329" s="76" t="s">
        <v>14484</v>
      </c>
      <c r="N1329" s="93" t="s">
        <v>27</v>
      </c>
      <c r="O1329" s="76" t="s">
        <v>15626</v>
      </c>
      <c r="P1329" s="76">
        <v>370</v>
      </c>
      <c r="Q1329" s="76"/>
      <c r="R1329" s="76"/>
      <c r="S1329" s="76"/>
      <c r="T1329" s="76"/>
      <c r="U1329" s="73" t="s">
        <v>16418</v>
      </c>
    </row>
    <row r="1330" spans="1:21" s="73" customFormat="1" ht="15" customHeight="1">
      <c r="A1330" s="69" t="s">
        <v>328</v>
      </c>
      <c r="B1330" s="70" t="s">
        <v>1277</v>
      </c>
      <c r="C1330" s="70"/>
      <c r="D1330" s="70"/>
      <c r="E1330" s="70"/>
      <c r="F1330" s="70" t="s">
        <v>32</v>
      </c>
      <c r="G1330" s="70" t="s">
        <v>1131</v>
      </c>
      <c r="H1330" s="71" t="s">
        <v>1278</v>
      </c>
      <c r="I1330" s="449" t="s">
        <v>16933</v>
      </c>
      <c r="J1330" s="73" t="s">
        <v>16377</v>
      </c>
      <c r="K1330" s="73" t="s">
        <v>35</v>
      </c>
      <c r="L1330" s="93" t="s">
        <v>36</v>
      </c>
      <c r="M1330" s="76" t="s">
        <v>14484</v>
      </c>
      <c r="N1330" s="93" t="s">
        <v>27</v>
      </c>
      <c r="O1330" s="76" t="s">
        <v>15626</v>
      </c>
      <c r="P1330" s="76">
        <v>853</v>
      </c>
      <c r="T1330" s="73" t="s">
        <v>14741</v>
      </c>
      <c r="U1330" s="73" t="s">
        <v>16418</v>
      </c>
    </row>
    <row r="1331" spans="1:21" s="73" customFormat="1" ht="30" customHeight="1">
      <c r="A1331" s="69" t="s">
        <v>328</v>
      </c>
      <c r="B1331" s="70" t="s">
        <v>2580</v>
      </c>
      <c r="C1331" s="70"/>
      <c r="D1331" s="70"/>
      <c r="E1331" s="70"/>
      <c r="F1331" s="70" t="s">
        <v>32</v>
      </c>
      <c r="G1331" s="70" t="s">
        <v>570</v>
      </c>
      <c r="H1331" s="71" t="s">
        <v>2581</v>
      </c>
      <c r="I1331" s="76"/>
      <c r="J1331" s="73" t="s">
        <v>16378</v>
      </c>
      <c r="K1331" s="73" t="s">
        <v>35</v>
      </c>
      <c r="L1331" s="93" t="s">
        <v>36</v>
      </c>
      <c r="M1331" s="76" t="s">
        <v>14484</v>
      </c>
      <c r="N1331" s="93" t="s">
        <v>27</v>
      </c>
      <c r="O1331" s="76" t="s">
        <v>15626</v>
      </c>
      <c r="P1331" s="76">
        <v>500</v>
      </c>
      <c r="U1331" s="1" t="s">
        <v>16419</v>
      </c>
    </row>
    <row r="1332" spans="1:21" s="73" customFormat="1" ht="15" customHeight="1">
      <c r="A1332" s="69" t="s">
        <v>328</v>
      </c>
      <c r="B1332" s="70" t="s">
        <v>2582</v>
      </c>
      <c r="C1332" s="70"/>
      <c r="D1332" s="70"/>
      <c r="E1332" s="70"/>
      <c r="F1332" s="70"/>
      <c r="G1332" s="70"/>
      <c r="H1332" s="71" t="s">
        <v>2583</v>
      </c>
      <c r="I1332" s="76"/>
      <c r="K1332" s="73" t="s">
        <v>14487</v>
      </c>
      <c r="L1332" s="93" t="s">
        <v>124</v>
      </c>
      <c r="M1332" s="76" t="s">
        <v>15636</v>
      </c>
      <c r="N1332" s="93" t="s">
        <v>27</v>
      </c>
      <c r="O1332" s="76" t="s">
        <v>15626</v>
      </c>
      <c r="P1332" s="76">
        <v>1237</v>
      </c>
    </row>
    <row r="1333" spans="1:21" s="73" customFormat="1" ht="15" customHeight="1">
      <c r="A1333" s="69" t="s">
        <v>328</v>
      </c>
      <c r="B1333" s="70" t="s">
        <v>2584</v>
      </c>
      <c r="C1333" s="70"/>
      <c r="D1333" s="70"/>
      <c r="E1333" s="70"/>
      <c r="F1333" s="70"/>
      <c r="G1333" s="70"/>
      <c r="H1333" s="71" t="s">
        <v>2585</v>
      </c>
      <c r="I1333" s="76"/>
      <c r="K1333" s="73" t="s">
        <v>14487</v>
      </c>
      <c r="L1333" s="93" t="s">
        <v>124</v>
      </c>
      <c r="M1333" s="76" t="s">
        <v>15636</v>
      </c>
      <c r="N1333" s="93" t="s">
        <v>27</v>
      </c>
      <c r="O1333" s="76" t="s">
        <v>15626</v>
      </c>
      <c r="P1333" s="76">
        <v>1542</v>
      </c>
    </row>
    <row r="1334" spans="1:21" s="73" customFormat="1" ht="15" customHeight="1">
      <c r="A1334" s="69" t="s">
        <v>328</v>
      </c>
      <c r="B1334" s="70" t="s">
        <v>2586</v>
      </c>
      <c r="C1334" s="70"/>
      <c r="D1334" s="70"/>
      <c r="E1334" s="70"/>
      <c r="F1334" s="70"/>
      <c r="G1334" s="70"/>
      <c r="H1334" s="71" t="s">
        <v>2587</v>
      </c>
      <c r="I1334" s="76"/>
      <c r="K1334" s="73" t="s">
        <v>14487</v>
      </c>
      <c r="L1334" s="93" t="s">
        <v>124</v>
      </c>
      <c r="M1334" s="76" t="s">
        <v>15636</v>
      </c>
      <c r="N1334" s="93" t="s">
        <v>27</v>
      </c>
      <c r="O1334" s="76" t="s">
        <v>15626</v>
      </c>
      <c r="P1334" s="76">
        <v>1374</v>
      </c>
    </row>
    <row r="1335" spans="1:21" s="73" customFormat="1" ht="15" customHeight="1">
      <c r="A1335" s="69" t="s">
        <v>328</v>
      </c>
      <c r="B1335" s="70" t="s">
        <v>2588</v>
      </c>
      <c r="C1335" s="70"/>
      <c r="D1335" s="70"/>
      <c r="E1335" s="70"/>
      <c r="F1335" s="70"/>
      <c r="G1335" s="70"/>
      <c r="H1335" s="71" t="s">
        <v>2589</v>
      </c>
      <c r="I1335" s="76"/>
      <c r="K1335" s="73" t="s">
        <v>14487</v>
      </c>
      <c r="L1335" s="93" t="s">
        <v>124</v>
      </c>
      <c r="M1335" s="76" t="s">
        <v>15636</v>
      </c>
      <c r="N1335" s="93" t="s">
        <v>27</v>
      </c>
      <c r="O1335" s="76" t="s">
        <v>15626</v>
      </c>
      <c r="P1335" s="76">
        <v>17340</v>
      </c>
    </row>
    <row r="1336" spans="1:21" s="73" customFormat="1" ht="15" customHeight="1">
      <c r="A1336" s="69" t="s">
        <v>328</v>
      </c>
      <c r="B1336" s="70" t="s">
        <v>2977</v>
      </c>
      <c r="C1336" s="70"/>
      <c r="D1336" s="70"/>
      <c r="E1336" s="70"/>
      <c r="F1336" s="70" t="s">
        <v>32</v>
      </c>
      <c r="G1336" s="70" t="s">
        <v>1131</v>
      </c>
      <c r="H1336" s="71" t="s">
        <v>2990</v>
      </c>
      <c r="I1336" s="353" t="s">
        <v>16934</v>
      </c>
      <c r="J1336" s="73" t="s">
        <v>16377</v>
      </c>
      <c r="K1336" s="73" t="s">
        <v>35</v>
      </c>
      <c r="L1336" s="93" t="s">
        <v>36</v>
      </c>
      <c r="M1336" s="76" t="s">
        <v>14484</v>
      </c>
      <c r="N1336" s="93" t="s">
        <v>27</v>
      </c>
      <c r="O1336" s="76" t="s">
        <v>15626</v>
      </c>
      <c r="P1336" s="76"/>
      <c r="U1336" s="73" t="s">
        <v>16418</v>
      </c>
    </row>
    <row r="1337" spans="1:21" s="73" customFormat="1" ht="15" customHeight="1">
      <c r="A1337" s="69" t="s">
        <v>328</v>
      </c>
      <c r="B1337" s="70" t="s">
        <v>2977</v>
      </c>
      <c r="C1337" s="70"/>
      <c r="D1337" s="70"/>
      <c r="E1337" s="70"/>
      <c r="F1337" s="70" t="s">
        <v>32</v>
      </c>
      <c r="G1337" s="70" t="s">
        <v>1131</v>
      </c>
      <c r="H1337" s="71" t="s">
        <v>2989</v>
      </c>
      <c r="I1337" s="353" t="s">
        <v>16935</v>
      </c>
      <c r="J1337" s="73" t="s">
        <v>16377</v>
      </c>
      <c r="K1337" s="73" t="s">
        <v>35</v>
      </c>
      <c r="L1337" s="93" t="s">
        <v>36</v>
      </c>
      <c r="M1337" s="76" t="s">
        <v>14484</v>
      </c>
      <c r="N1337" s="93" t="s">
        <v>27</v>
      </c>
      <c r="O1337" s="76" t="s">
        <v>15626</v>
      </c>
      <c r="P1337" s="76"/>
      <c r="U1337" s="73" t="s">
        <v>16418</v>
      </c>
    </row>
    <row r="1338" spans="1:21" s="73" customFormat="1" ht="15" customHeight="1">
      <c r="A1338" s="69" t="s">
        <v>328</v>
      </c>
      <c r="B1338" s="70" t="s">
        <v>2594</v>
      </c>
      <c r="C1338" s="70"/>
      <c r="D1338" s="70"/>
      <c r="E1338" s="70"/>
      <c r="F1338" s="70" t="s">
        <v>32</v>
      </c>
      <c r="G1338" s="70" t="s">
        <v>575</v>
      </c>
      <c r="H1338" s="71" t="s">
        <v>2595</v>
      </c>
      <c r="I1338" s="76"/>
      <c r="J1338" s="73" t="s">
        <v>16378</v>
      </c>
      <c r="K1338" s="73" t="s">
        <v>35</v>
      </c>
      <c r="L1338" s="93" t="s">
        <v>36</v>
      </c>
      <c r="M1338" s="76" t="s">
        <v>14484</v>
      </c>
      <c r="N1338" s="93" t="s">
        <v>27</v>
      </c>
      <c r="O1338" s="76" t="s">
        <v>15626</v>
      </c>
      <c r="P1338" s="76">
        <v>36</v>
      </c>
      <c r="U1338" s="1" t="s">
        <v>16419</v>
      </c>
    </row>
    <row r="1339" spans="1:21" s="73" customFormat="1" ht="45" customHeight="1">
      <c r="A1339" s="69" t="s">
        <v>328</v>
      </c>
      <c r="B1339" s="70" t="s">
        <v>2596</v>
      </c>
      <c r="C1339" s="70"/>
      <c r="D1339" s="70"/>
      <c r="E1339" s="70" t="s">
        <v>31</v>
      </c>
      <c r="F1339" s="70"/>
      <c r="G1339" s="70"/>
      <c r="H1339" s="71" t="s">
        <v>2597</v>
      </c>
      <c r="I1339" s="76"/>
      <c r="K1339" s="73" t="s">
        <v>14487</v>
      </c>
      <c r="L1339" s="93" t="s">
        <v>124</v>
      </c>
      <c r="M1339" s="76" t="s">
        <v>15636</v>
      </c>
      <c r="N1339" s="93" t="s">
        <v>27</v>
      </c>
      <c r="O1339" s="76" t="s">
        <v>15626</v>
      </c>
      <c r="P1339" s="76">
        <v>4750</v>
      </c>
    </row>
    <row r="1340" spans="1:21" s="73" customFormat="1" ht="15" customHeight="1">
      <c r="A1340" s="69" t="s">
        <v>328</v>
      </c>
      <c r="B1340" s="70" t="s">
        <v>1129</v>
      </c>
      <c r="C1340" s="70"/>
      <c r="D1340" s="70"/>
      <c r="E1340" s="70"/>
      <c r="F1340" s="70" t="s">
        <v>32</v>
      </c>
      <c r="G1340" s="70" t="s">
        <v>1131</v>
      </c>
      <c r="H1340" s="71" t="s">
        <v>2413</v>
      </c>
      <c r="I1340" s="449" t="s">
        <v>16936</v>
      </c>
      <c r="J1340" s="73" t="s">
        <v>16377</v>
      </c>
      <c r="K1340" s="73" t="s">
        <v>35</v>
      </c>
      <c r="L1340" s="93" t="s">
        <v>36</v>
      </c>
      <c r="M1340" s="76" t="s">
        <v>14484</v>
      </c>
      <c r="N1340" s="93" t="s">
        <v>27</v>
      </c>
      <c r="O1340" s="76" t="s">
        <v>15626</v>
      </c>
      <c r="P1340" s="76">
        <v>703</v>
      </c>
      <c r="T1340" s="73" t="s">
        <v>14741</v>
      </c>
      <c r="U1340" s="73" t="s">
        <v>16418</v>
      </c>
    </row>
    <row r="1341" spans="1:21" s="73" customFormat="1" ht="15" customHeight="1">
      <c r="A1341" s="69" t="s">
        <v>328</v>
      </c>
      <c r="B1341" s="70" t="s">
        <v>2428</v>
      </c>
      <c r="C1341" s="70"/>
      <c r="D1341" s="70"/>
      <c r="E1341" s="70"/>
      <c r="F1341" s="70" t="s">
        <v>32</v>
      </c>
      <c r="G1341" s="70" t="s">
        <v>1131</v>
      </c>
      <c r="H1341" s="71" t="s">
        <v>2429</v>
      </c>
      <c r="I1341" s="353" t="s">
        <v>16937</v>
      </c>
      <c r="J1341" s="73" t="s">
        <v>16377</v>
      </c>
      <c r="K1341" s="73" t="s">
        <v>35</v>
      </c>
      <c r="L1341" s="93" t="s">
        <v>36</v>
      </c>
      <c r="M1341" s="76" t="s">
        <v>14484</v>
      </c>
      <c r="N1341" s="93" t="s">
        <v>27</v>
      </c>
      <c r="O1341" s="76" t="s">
        <v>15626</v>
      </c>
      <c r="P1341" s="76">
        <v>88</v>
      </c>
      <c r="U1341" s="73" t="s">
        <v>16418</v>
      </c>
    </row>
    <row r="1342" spans="1:21" s="73" customFormat="1" ht="15" customHeight="1">
      <c r="A1342" s="69" t="s">
        <v>328</v>
      </c>
      <c r="B1342" s="70" t="s">
        <v>2398</v>
      </c>
      <c r="C1342" s="70"/>
      <c r="D1342" s="70"/>
      <c r="E1342" s="70"/>
      <c r="F1342" s="70" t="s">
        <v>32</v>
      </c>
      <c r="G1342" s="70" t="s">
        <v>1131</v>
      </c>
      <c r="H1342" s="71" t="s">
        <v>2399</v>
      </c>
      <c r="I1342" s="353" t="s">
        <v>16938</v>
      </c>
      <c r="J1342" s="73" t="s">
        <v>16377</v>
      </c>
      <c r="K1342" s="73" t="s">
        <v>35</v>
      </c>
      <c r="L1342" s="93" t="s">
        <v>36</v>
      </c>
      <c r="M1342" s="76" t="s">
        <v>14484</v>
      </c>
      <c r="N1342" s="93" t="s">
        <v>27</v>
      </c>
      <c r="O1342" s="76" t="s">
        <v>15626</v>
      </c>
      <c r="P1342" s="76">
        <v>486</v>
      </c>
      <c r="U1342" s="73" t="s">
        <v>16418</v>
      </c>
    </row>
    <row r="1343" spans="1:21" s="73" customFormat="1" ht="15" customHeight="1">
      <c r="A1343" s="69" t="s">
        <v>328</v>
      </c>
      <c r="B1343" s="70" t="s">
        <v>2604</v>
      </c>
      <c r="C1343" s="70"/>
      <c r="D1343" s="70"/>
      <c r="E1343" s="70"/>
      <c r="F1343" s="70" t="s">
        <v>32</v>
      </c>
      <c r="G1343" s="70"/>
      <c r="H1343" s="71" t="s">
        <v>2605</v>
      </c>
      <c r="I1343" s="76" t="s">
        <v>15574</v>
      </c>
      <c r="J1343" s="134"/>
      <c r="K1343" s="123" t="s">
        <v>44</v>
      </c>
      <c r="L1343" s="93" t="s">
        <v>36</v>
      </c>
      <c r="M1343" s="76" t="s">
        <v>37</v>
      </c>
      <c r="N1343" s="93" t="s">
        <v>27</v>
      </c>
      <c r="O1343" s="76" t="s">
        <v>15626</v>
      </c>
      <c r="P1343" s="76">
        <v>3820</v>
      </c>
      <c r="Q1343" s="1">
        <v>1</v>
      </c>
    </row>
    <row r="1344" spans="1:21" s="73" customFormat="1" ht="15" customHeight="1">
      <c r="A1344" s="69" t="s">
        <v>328</v>
      </c>
      <c r="B1344" s="70" t="s">
        <v>2606</v>
      </c>
      <c r="C1344" s="70"/>
      <c r="D1344" s="70" t="s">
        <v>2070</v>
      </c>
      <c r="E1344" s="70" t="s">
        <v>428</v>
      </c>
      <c r="F1344" s="70" t="s">
        <v>32</v>
      </c>
      <c r="G1344" s="70" t="s">
        <v>2071</v>
      </c>
      <c r="H1344" s="71" t="s">
        <v>2607</v>
      </c>
      <c r="I1344" s="76" t="s">
        <v>15536</v>
      </c>
      <c r="J1344" s="134"/>
      <c r="K1344" s="123" t="s">
        <v>44</v>
      </c>
      <c r="L1344" s="93" t="s">
        <v>36</v>
      </c>
      <c r="M1344" s="76" t="s">
        <v>37</v>
      </c>
      <c r="N1344" s="93" t="s">
        <v>27</v>
      </c>
      <c r="O1344" s="76" t="s">
        <v>15626</v>
      </c>
      <c r="P1344" s="76">
        <v>226</v>
      </c>
      <c r="Q1344" s="1">
        <v>1</v>
      </c>
    </row>
    <row r="1345" spans="1:21" s="73" customFormat="1" ht="15" customHeight="1">
      <c r="A1345" s="69" t="s">
        <v>328</v>
      </c>
      <c r="B1345" s="70" t="s">
        <v>2608</v>
      </c>
      <c r="C1345" s="70"/>
      <c r="D1345" s="70" t="s">
        <v>2070</v>
      </c>
      <c r="E1345" s="70" t="s">
        <v>428</v>
      </c>
      <c r="F1345" s="70" t="s">
        <v>32</v>
      </c>
      <c r="G1345" s="70" t="s">
        <v>2071</v>
      </c>
      <c r="H1345" s="71" t="s">
        <v>2609</v>
      </c>
      <c r="I1345" s="76" t="s">
        <v>15531</v>
      </c>
      <c r="J1345" s="134"/>
      <c r="K1345" s="123" t="s">
        <v>44</v>
      </c>
      <c r="L1345" s="93" t="s">
        <v>36</v>
      </c>
      <c r="M1345" s="76" t="s">
        <v>37</v>
      </c>
      <c r="N1345" s="93" t="s">
        <v>27</v>
      </c>
      <c r="O1345" s="76" t="s">
        <v>15626</v>
      </c>
      <c r="P1345" s="76">
        <v>883</v>
      </c>
      <c r="Q1345" s="1">
        <v>1</v>
      </c>
    </row>
    <row r="1346" spans="1:21" s="73" customFormat="1" ht="30" customHeight="1">
      <c r="A1346" s="69" t="s">
        <v>328</v>
      </c>
      <c r="B1346" s="70" t="s">
        <v>2610</v>
      </c>
      <c r="C1346" s="70"/>
      <c r="D1346" s="70"/>
      <c r="E1346" s="70"/>
      <c r="F1346" s="70" t="s">
        <v>32</v>
      </c>
      <c r="G1346" s="70" t="s">
        <v>570</v>
      </c>
      <c r="H1346" s="71" t="s">
        <v>2611</v>
      </c>
      <c r="I1346" s="76"/>
      <c r="J1346" s="73" t="s">
        <v>16378</v>
      </c>
      <c r="K1346" s="73" t="s">
        <v>35</v>
      </c>
      <c r="L1346" s="93" t="s">
        <v>36</v>
      </c>
      <c r="M1346" s="76" t="s">
        <v>14484</v>
      </c>
      <c r="N1346" s="93" t="s">
        <v>27</v>
      </c>
      <c r="O1346" s="76" t="s">
        <v>15626</v>
      </c>
      <c r="P1346" s="76">
        <v>6560</v>
      </c>
      <c r="U1346" s="1" t="s">
        <v>16419</v>
      </c>
    </row>
    <row r="1347" spans="1:21" s="73" customFormat="1" ht="15" customHeight="1">
      <c r="A1347" s="69" t="s">
        <v>328</v>
      </c>
      <c r="B1347" s="70" t="s">
        <v>2612</v>
      </c>
      <c r="C1347" s="70"/>
      <c r="D1347" s="70"/>
      <c r="E1347" s="70"/>
      <c r="F1347" s="70" t="s">
        <v>32</v>
      </c>
      <c r="G1347" s="70" t="s">
        <v>367</v>
      </c>
      <c r="H1347" s="71" t="s">
        <v>2613</v>
      </c>
      <c r="I1347" s="76"/>
      <c r="J1347" s="73" t="s">
        <v>16378</v>
      </c>
      <c r="K1347" s="73" t="s">
        <v>35</v>
      </c>
      <c r="L1347" s="93" t="s">
        <v>36</v>
      </c>
      <c r="M1347" s="76" t="s">
        <v>14484</v>
      </c>
      <c r="N1347" s="93" t="s">
        <v>27</v>
      </c>
      <c r="O1347" s="76" t="s">
        <v>15626</v>
      </c>
      <c r="P1347" s="76">
        <v>999</v>
      </c>
      <c r="U1347" s="1" t="s">
        <v>16419</v>
      </c>
    </row>
    <row r="1348" spans="1:21" s="73" customFormat="1" ht="15" customHeight="1">
      <c r="A1348" s="69" t="s">
        <v>328</v>
      </c>
      <c r="B1348" s="70" t="s">
        <v>2614</v>
      </c>
      <c r="C1348" s="70"/>
      <c r="D1348" s="70"/>
      <c r="E1348" s="70"/>
      <c r="F1348" s="70" t="s">
        <v>32</v>
      </c>
      <c r="G1348" s="70"/>
      <c r="H1348" s="71" t="s">
        <v>2615</v>
      </c>
      <c r="I1348" s="76" t="s">
        <v>15362</v>
      </c>
      <c r="J1348" s="134"/>
      <c r="K1348" s="123" t="s">
        <v>44</v>
      </c>
      <c r="L1348" s="93" t="s">
        <v>36</v>
      </c>
      <c r="M1348" s="76" t="s">
        <v>37</v>
      </c>
      <c r="N1348" s="93" t="s">
        <v>27</v>
      </c>
      <c r="O1348" s="76" t="s">
        <v>15626</v>
      </c>
      <c r="P1348" s="76">
        <v>1687</v>
      </c>
      <c r="Q1348" s="1">
        <v>1</v>
      </c>
    </row>
    <row r="1349" spans="1:21" s="73" customFormat="1" ht="15" customHeight="1">
      <c r="A1349" s="69" t="s">
        <v>328</v>
      </c>
      <c r="B1349" s="70" t="s">
        <v>2616</v>
      </c>
      <c r="C1349" s="70"/>
      <c r="D1349" s="70"/>
      <c r="E1349" s="70"/>
      <c r="F1349" s="70" t="s">
        <v>32</v>
      </c>
      <c r="G1349" s="70"/>
      <c r="H1349" s="71" t="s">
        <v>2617</v>
      </c>
      <c r="I1349" s="76" t="s">
        <v>15357</v>
      </c>
      <c r="J1349" s="134"/>
      <c r="K1349" s="123" t="s">
        <v>44</v>
      </c>
      <c r="L1349" s="93" t="s">
        <v>36</v>
      </c>
      <c r="M1349" s="76" t="s">
        <v>37</v>
      </c>
      <c r="N1349" s="93" t="s">
        <v>22</v>
      </c>
      <c r="O1349" s="76" t="s">
        <v>15626</v>
      </c>
      <c r="P1349" s="76">
        <v>4273</v>
      </c>
      <c r="Q1349" s="1">
        <v>1</v>
      </c>
    </row>
    <row r="1350" spans="1:21" s="73" customFormat="1" ht="30" customHeight="1">
      <c r="A1350" s="69" t="s">
        <v>328</v>
      </c>
      <c r="B1350" s="70" t="s">
        <v>2977</v>
      </c>
      <c r="C1350" s="70"/>
      <c r="D1350" s="70"/>
      <c r="E1350" s="70"/>
      <c r="F1350" s="70" t="s">
        <v>32</v>
      </c>
      <c r="G1350" s="70" t="s">
        <v>1131</v>
      </c>
      <c r="H1350" s="71" t="s">
        <v>2988</v>
      </c>
      <c r="I1350" s="353" t="s">
        <v>16939</v>
      </c>
      <c r="J1350" s="73" t="s">
        <v>16377</v>
      </c>
      <c r="K1350" s="73" t="s">
        <v>35</v>
      </c>
      <c r="L1350" s="93" t="s">
        <v>36</v>
      </c>
      <c r="M1350" s="76" t="s">
        <v>14484</v>
      </c>
      <c r="N1350" s="93" t="s">
        <v>27</v>
      </c>
      <c r="O1350" s="76" t="s">
        <v>15626</v>
      </c>
      <c r="P1350" s="76"/>
      <c r="U1350" s="73" t="s">
        <v>16418</v>
      </c>
    </row>
    <row r="1351" spans="1:21" s="73" customFormat="1" ht="30" customHeight="1">
      <c r="A1351" s="69" t="s">
        <v>328</v>
      </c>
      <c r="B1351" s="70" t="s">
        <v>2411</v>
      </c>
      <c r="C1351" s="70"/>
      <c r="D1351" s="70"/>
      <c r="E1351" s="70"/>
      <c r="F1351" s="70" t="s">
        <v>32</v>
      </c>
      <c r="G1351" s="70" t="s">
        <v>1131</v>
      </c>
      <c r="H1351" s="71" t="s">
        <v>2412</v>
      </c>
      <c r="I1351" s="353" t="s">
        <v>16940</v>
      </c>
      <c r="J1351" s="73" t="s">
        <v>16377</v>
      </c>
      <c r="K1351" s="73" t="s">
        <v>35</v>
      </c>
      <c r="L1351" s="93" t="s">
        <v>36</v>
      </c>
      <c r="M1351" s="76" t="s">
        <v>14484</v>
      </c>
      <c r="N1351" s="93" t="s">
        <v>27</v>
      </c>
      <c r="O1351" s="76" t="s">
        <v>15626</v>
      </c>
      <c r="P1351" s="76">
        <v>283</v>
      </c>
      <c r="U1351" s="73" t="s">
        <v>16418</v>
      </c>
    </row>
    <row r="1352" spans="1:21" s="73" customFormat="1" ht="30" customHeight="1">
      <c r="A1352" s="69" t="s">
        <v>328</v>
      </c>
      <c r="B1352" s="70" t="s">
        <v>2977</v>
      </c>
      <c r="C1352" s="70"/>
      <c r="D1352" s="70"/>
      <c r="E1352" s="70"/>
      <c r="F1352" s="70" t="s">
        <v>32</v>
      </c>
      <c r="G1352" s="70" t="s">
        <v>1131</v>
      </c>
      <c r="H1352" s="71" t="s">
        <v>2987</v>
      </c>
      <c r="I1352" s="353" t="s">
        <v>16941</v>
      </c>
      <c r="J1352" s="73" t="s">
        <v>16377</v>
      </c>
      <c r="K1352" s="73" t="s">
        <v>35</v>
      </c>
      <c r="L1352" s="93" t="s">
        <v>36</v>
      </c>
      <c r="M1352" s="76" t="s">
        <v>14484</v>
      </c>
      <c r="N1352" s="93" t="s">
        <v>27</v>
      </c>
      <c r="O1352" s="76" t="s">
        <v>15626</v>
      </c>
      <c r="P1352" s="76"/>
      <c r="U1352" s="73" t="s">
        <v>16418</v>
      </c>
    </row>
    <row r="1353" spans="1:21" s="73" customFormat="1" ht="30" customHeight="1">
      <c r="A1353" s="69" t="s">
        <v>328</v>
      </c>
      <c r="B1353" s="70" t="s">
        <v>2388</v>
      </c>
      <c r="C1353" s="70"/>
      <c r="D1353" s="70"/>
      <c r="E1353" s="70"/>
      <c r="F1353" s="70" t="s">
        <v>32</v>
      </c>
      <c r="G1353" s="70" t="s">
        <v>1131</v>
      </c>
      <c r="H1353" s="71" t="s">
        <v>2389</v>
      </c>
      <c r="I1353" s="353" t="s">
        <v>16942</v>
      </c>
      <c r="J1353" s="73" t="s">
        <v>16377</v>
      </c>
      <c r="K1353" s="73" t="s">
        <v>35</v>
      </c>
      <c r="L1353" s="93" t="s">
        <v>36</v>
      </c>
      <c r="M1353" s="76" t="s">
        <v>14484</v>
      </c>
      <c r="N1353" s="93" t="s">
        <v>27</v>
      </c>
      <c r="O1353" s="76" t="s">
        <v>15626</v>
      </c>
      <c r="P1353" s="76">
        <v>74</v>
      </c>
      <c r="U1353" s="73" t="s">
        <v>16418</v>
      </c>
    </row>
    <row r="1354" spans="1:21" s="73" customFormat="1" ht="30" customHeight="1">
      <c r="A1354" s="69" t="s">
        <v>328</v>
      </c>
      <c r="B1354" s="70" t="s">
        <v>2977</v>
      </c>
      <c r="C1354" s="70"/>
      <c r="D1354" s="70"/>
      <c r="E1354" s="70"/>
      <c r="F1354" s="70" t="s">
        <v>32</v>
      </c>
      <c r="G1354" s="70" t="s">
        <v>1131</v>
      </c>
      <c r="H1354" s="71" t="s">
        <v>2986</v>
      </c>
      <c r="I1354" s="353" t="s">
        <v>16943</v>
      </c>
      <c r="J1354" s="73" t="s">
        <v>16377</v>
      </c>
      <c r="K1354" s="73" t="s">
        <v>35</v>
      </c>
      <c r="L1354" s="93" t="s">
        <v>36</v>
      </c>
      <c r="M1354" s="76" t="s">
        <v>14484</v>
      </c>
      <c r="N1354" s="93" t="s">
        <v>27</v>
      </c>
      <c r="O1354" s="76" t="s">
        <v>15626</v>
      </c>
      <c r="P1354" s="76"/>
      <c r="U1354" s="73" t="s">
        <v>16418</v>
      </c>
    </row>
    <row r="1355" spans="1:21" s="73" customFormat="1" ht="30" customHeight="1">
      <c r="A1355" s="69" t="s">
        <v>328</v>
      </c>
      <c r="B1355" s="70" t="s">
        <v>2977</v>
      </c>
      <c r="C1355" s="70"/>
      <c r="D1355" s="70"/>
      <c r="E1355" s="70"/>
      <c r="F1355" s="70" t="s">
        <v>32</v>
      </c>
      <c r="G1355" s="70" t="s">
        <v>1131</v>
      </c>
      <c r="H1355" s="71" t="s">
        <v>2985</v>
      </c>
      <c r="I1355" s="353" t="s">
        <v>16944</v>
      </c>
      <c r="J1355" s="73" t="s">
        <v>16377</v>
      </c>
      <c r="K1355" s="73" t="s">
        <v>35</v>
      </c>
      <c r="L1355" s="93" t="s">
        <v>36</v>
      </c>
      <c r="M1355" s="76" t="s">
        <v>14484</v>
      </c>
      <c r="N1355" s="93" t="s">
        <v>27</v>
      </c>
      <c r="O1355" s="76" t="s">
        <v>15626</v>
      </c>
      <c r="P1355" s="76"/>
      <c r="U1355" s="73" t="s">
        <v>16418</v>
      </c>
    </row>
    <row r="1356" spans="1:21" s="73" customFormat="1" ht="15" customHeight="1">
      <c r="A1356" s="69" t="s">
        <v>328</v>
      </c>
      <c r="B1356" s="70" t="s">
        <v>2630</v>
      </c>
      <c r="C1356" s="70"/>
      <c r="D1356" s="70"/>
      <c r="E1356" s="70"/>
      <c r="F1356" s="70" t="s">
        <v>32</v>
      </c>
      <c r="G1356" s="70"/>
      <c r="H1356" s="71" t="s">
        <v>2631</v>
      </c>
      <c r="I1356" s="76" t="s">
        <v>14880</v>
      </c>
      <c r="J1356" s="134"/>
      <c r="K1356" s="123" t="s">
        <v>44</v>
      </c>
      <c r="L1356" s="93" t="s">
        <v>36</v>
      </c>
      <c r="M1356" s="76" t="s">
        <v>37</v>
      </c>
      <c r="N1356" s="93" t="s">
        <v>22</v>
      </c>
      <c r="O1356" s="76" t="s">
        <v>15626</v>
      </c>
      <c r="P1356" s="76">
        <v>1714</v>
      </c>
      <c r="Q1356" s="1">
        <v>1</v>
      </c>
    </row>
    <row r="1357" spans="1:21" s="73" customFormat="1" ht="15" customHeight="1">
      <c r="A1357" s="69" t="s">
        <v>328</v>
      </c>
      <c r="B1357" s="70" t="s">
        <v>2632</v>
      </c>
      <c r="C1357" s="70"/>
      <c r="D1357" s="70"/>
      <c r="E1357" s="70"/>
      <c r="F1357" s="70"/>
      <c r="G1357" s="70"/>
      <c r="H1357" s="71" t="s">
        <v>2633</v>
      </c>
      <c r="I1357" s="76"/>
      <c r="K1357" s="73" t="s">
        <v>14487</v>
      </c>
      <c r="L1357" s="93" t="s">
        <v>124</v>
      </c>
      <c r="M1357" s="76" t="s">
        <v>15636</v>
      </c>
      <c r="N1357" s="93" t="s">
        <v>27</v>
      </c>
      <c r="O1357" s="76" t="s">
        <v>15626</v>
      </c>
      <c r="P1357" s="76">
        <v>2252</v>
      </c>
    </row>
    <row r="1358" spans="1:21" s="73" customFormat="1" ht="15" customHeight="1">
      <c r="A1358" s="69" t="s">
        <v>328</v>
      </c>
      <c r="B1358" s="70" t="s">
        <v>2634</v>
      </c>
      <c r="C1358" s="70"/>
      <c r="D1358" s="70"/>
      <c r="E1358" s="70"/>
      <c r="F1358" s="70" t="s">
        <v>32</v>
      </c>
      <c r="G1358" s="70"/>
      <c r="H1358" s="71" t="s">
        <v>2635</v>
      </c>
      <c r="I1358" s="76" t="s">
        <v>14865</v>
      </c>
      <c r="J1358" s="134"/>
      <c r="K1358" s="123" t="s">
        <v>44</v>
      </c>
      <c r="L1358" s="93" t="s">
        <v>36</v>
      </c>
      <c r="M1358" s="76" t="s">
        <v>37</v>
      </c>
      <c r="N1358" s="93" t="s">
        <v>27</v>
      </c>
      <c r="O1358" s="76" t="s">
        <v>15626</v>
      </c>
      <c r="P1358" s="76">
        <v>373</v>
      </c>
      <c r="Q1358" s="1">
        <v>1</v>
      </c>
    </row>
    <row r="1359" spans="1:21" s="73" customFormat="1" ht="15" customHeight="1">
      <c r="A1359" s="69" t="s">
        <v>328</v>
      </c>
      <c r="B1359" s="70" t="s">
        <v>2636</v>
      </c>
      <c r="C1359" s="70"/>
      <c r="D1359" s="70"/>
      <c r="E1359" s="70"/>
      <c r="F1359" s="70" t="s">
        <v>32</v>
      </c>
      <c r="G1359" s="70"/>
      <c r="H1359" s="71" t="s">
        <v>2637</v>
      </c>
      <c r="I1359" s="76" t="s">
        <v>14862</v>
      </c>
      <c r="J1359" s="134"/>
      <c r="K1359" s="123" t="s">
        <v>44</v>
      </c>
      <c r="L1359" s="93" t="s">
        <v>36</v>
      </c>
      <c r="M1359" s="76" t="s">
        <v>37</v>
      </c>
      <c r="N1359" s="93" t="s">
        <v>22</v>
      </c>
      <c r="O1359" s="76" t="s">
        <v>15626</v>
      </c>
      <c r="P1359" s="76">
        <v>2246</v>
      </c>
      <c r="Q1359" s="1">
        <v>1</v>
      </c>
    </row>
    <row r="1360" spans="1:21" s="73" customFormat="1" ht="15" customHeight="1">
      <c r="A1360" s="69" t="s">
        <v>328</v>
      </c>
      <c r="B1360" s="70" t="s">
        <v>2638</v>
      </c>
      <c r="C1360" s="70"/>
      <c r="D1360" s="70"/>
      <c r="E1360" s="70"/>
      <c r="F1360" s="70" t="s">
        <v>32</v>
      </c>
      <c r="G1360" s="70"/>
      <c r="H1360" s="71" t="s">
        <v>2639</v>
      </c>
      <c r="I1360" s="76" t="s">
        <v>15569</v>
      </c>
      <c r="J1360" s="134"/>
      <c r="K1360" s="123" t="s">
        <v>44</v>
      </c>
      <c r="L1360" s="93" t="s">
        <v>36</v>
      </c>
      <c r="M1360" s="76" t="s">
        <v>37</v>
      </c>
      <c r="N1360" s="93" t="s">
        <v>27</v>
      </c>
      <c r="O1360" s="76" t="s">
        <v>15626</v>
      </c>
      <c r="P1360" s="76">
        <v>828</v>
      </c>
      <c r="Q1360" s="1">
        <v>1</v>
      </c>
    </row>
    <row r="1361" spans="1:21" s="73" customFormat="1" ht="30" customHeight="1">
      <c r="A1361" s="69" t="s">
        <v>328</v>
      </c>
      <c r="B1361" s="70" t="s">
        <v>2640</v>
      </c>
      <c r="C1361" s="70"/>
      <c r="D1361" s="70"/>
      <c r="E1361" s="70"/>
      <c r="F1361" s="70" t="s">
        <v>32</v>
      </c>
      <c r="G1361" s="70"/>
      <c r="H1361" s="71" t="s">
        <v>2641</v>
      </c>
      <c r="I1361" s="76" t="s">
        <v>15573</v>
      </c>
      <c r="J1361" s="134"/>
      <c r="K1361" s="123" t="s">
        <v>44</v>
      </c>
      <c r="L1361" s="93" t="s">
        <v>36</v>
      </c>
      <c r="M1361" s="76" t="s">
        <v>37</v>
      </c>
      <c r="N1361" s="93" t="s">
        <v>27</v>
      </c>
      <c r="O1361" s="76" t="s">
        <v>15626</v>
      </c>
      <c r="P1361" s="76">
        <v>1922</v>
      </c>
      <c r="Q1361" s="1">
        <v>1</v>
      </c>
    </row>
    <row r="1362" spans="1:21" s="73" customFormat="1" ht="15" customHeight="1">
      <c r="A1362" s="69" t="s">
        <v>328</v>
      </c>
      <c r="B1362" s="70" t="s">
        <v>2642</v>
      </c>
      <c r="C1362" s="70"/>
      <c r="D1362" s="70"/>
      <c r="E1362" s="70"/>
      <c r="F1362" s="70" t="s">
        <v>32</v>
      </c>
      <c r="G1362" s="70"/>
      <c r="H1362" s="71" t="s">
        <v>2643</v>
      </c>
      <c r="I1362" s="76" t="s">
        <v>15577</v>
      </c>
      <c r="J1362" s="134"/>
      <c r="K1362" s="123" t="s">
        <v>44</v>
      </c>
      <c r="L1362" s="93" t="s">
        <v>36</v>
      </c>
      <c r="M1362" s="76" t="s">
        <v>37</v>
      </c>
      <c r="N1362" s="93" t="s">
        <v>27</v>
      </c>
      <c r="O1362" s="76" t="s">
        <v>15626</v>
      </c>
      <c r="P1362" s="76">
        <v>3988</v>
      </c>
    </row>
    <row r="1363" spans="1:21" s="73" customFormat="1" ht="15" customHeight="1">
      <c r="A1363" s="69" t="s">
        <v>328</v>
      </c>
      <c r="B1363" s="70" t="s">
        <v>2644</v>
      </c>
      <c r="C1363" s="70"/>
      <c r="D1363" s="70"/>
      <c r="E1363" s="70"/>
      <c r="F1363" s="70" t="s">
        <v>32</v>
      </c>
      <c r="G1363" s="70"/>
      <c r="H1363" s="71" t="s">
        <v>2645</v>
      </c>
      <c r="I1363" s="76" t="s">
        <v>15572</v>
      </c>
      <c r="J1363" s="134"/>
      <c r="K1363" s="123" t="s">
        <v>44</v>
      </c>
      <c r="L1363" s="93" t="s">
        <v>36</v>
      </c>
      <c r="M1363" s="76" t="s">
        <v>37</v>
      </c>
      <c r="N1363" s="93" t="s">
        <v>27</v>
      </c>
      <c r="O1363" s="76" t="s">
        <v>15626</v>
      </c>
      <c r="P1363" s="76">
        <v>1539</v>
      </c>
      <c r="Q1363" s="1">
        <v>1</v>
      </c>
    </row>
    <row r="1364" spans="1:21" s="73" customFormat="1" ht="30" customHeight="1">
      <c r="A1364" s="69" t="s">
        <v>328</v>
      </c>
      <c r="B1364" s="70" t="s">
        <v>2426</v>
      </c>
      <c r="C1364" s="70"/>
      <c r="D1364" s="70"/>
      <c r="E1364" s="70"/>
      <c r="F1364" s="70" t="s">
        <v>32</v>
      </c>
      <c r="G1364" s="70" t="s">
        <v>1131</v>
      </c>
      <c r="H1364" s="71" t="s">
        <v>2427</v>
      </c>
      <c r="I1364" s="353" t="s">
        <v>16945</v>
      </c>
      <c r="J1364" s="73" t="s">
        <v>16377</v>
      </c>
      <c r="K1364" s="73" t="s">
        <v>35</v>
      </c>
      <c r="L1364" s="93" t="s">
        <v>36</v>
      </c>
      <c r="M1364" s="76" t="s">
        <v>14484</v>
      </c>
      <c r="N1364" s="93" t="s">
        <v>27</v>
      </c>
      <c r="O1364" s="76" t="s">
        <v>15626</v>
      </c>
      <c r="P1364" s="76">
        <v>434</v>
      </c>
      <c r="U1364" s="73" t="s">
        <v>16418</v>
      </c>
    </row>
    <row r="1365" spans="1:21" s="73" customFormat="1" ht="30" customHeight="1">
      <c r="A1365" s="69" t="s">
        <v>328</v>
      </c>
      <c r="B1365" s="70" t="s">
        <v>2977</v>
      </c>
      <c r="C1365" s="70"/>
      <c r="D1365" s="70"/>
      <c r="E1365" s="70"/>
      <c r="F1365" s="70" t="s">
        <v>32</v>
      </c>
      <c r="G1365" s="70" t="s">
        <v>1131</v>
      </c>
      <c r="H1365" s="71" t="s">
        <v>2984</v>
      </c>
      <c r="I1365" s="138" t="s">
        <v>16946</v>
      </c>
      <c r="J1365" s="73" t="s">
        <v>16377</v>
      </c>
      <c r="K1365" s="73" t="s">
        <v>35</v>
      </c>
      <c r="L1365" s="93" t="s">
        <v>36</v>
      </c>
      <c r="M1365" s="76" t="s">
        <v>14484</v>
      </c>
      <c r="N1365" s="93" t="s">
        <v>27</v>
      </c>
      <c r="O1365" s="76" t="s">
        <v>15626</v>
      </c>
      <c r="P1365" s="76"/>
      <c r="U1365" s="73" t="s">
        <v>16418</v>
      </c>
    </row>
    <row r="1366" spans="1:21" s="73" customFormat="1" ht="15" customHeight="1">
      <c r="A1366" s="69" t="s">
        <v>328</v>
      </c>
      <c r="B1366" s="70" t="s">
        <v>2650</v>
      </c>
      <c r="C1366" s="70"/>
      <c r="D1366" s="70"/>
      <c r="E1366" s="70"/>
      <c r="F1366" s="70"/>
      <c r="G1366" s="70"/>
      <c r="H1366" s="71" t="s">
        <v>2651</v>
      </c>
      <c r="I1366" s="76"/>
      <c r="K1366" s="73" t="s">
        <v>20</v>
      </c>
      <c r="L1366" s="93" t="s">
        <v>124</v>
      </c>
      <c r="M1366" s="76" t="s">
        <v>15750</v>
      </c>
      <c r="N1366" s="93" t="s">
        <v>27</v>
      </c>
      <c r="O1366" s="76" t="s">
        <v>15626</v>
      </c>
      <c r="P1366" s="76"/>
    </row>
    <row r="1367" spans="1:21" s="73" customFormat="1" ht="15" customHeight="1">
      <c r="A1367" s="69" t="s">
        <v>328</v>
      </c>
      <c r="B1367" s="70" t="s">
        <v>2420</v>
      </c>
      <c r="C1367" s="70"/>
      <c r="D1367" s="70"/>
      <c r="E1367" s="70"/>
      <c r="F1367" s="70" t="s">
        <v>32</v>
      </c>
      <c r="G1367" s="70" t="s">
        <v>1131</v>
      </c>
      <c r="H1367" s="71" t="s">
        <v>2421</v>
      </c>
      <c r="I1367" s="353" t="s">
        <v>16947</v>
      </c>
      <c r="J1367" s="73" t="s">
        <v>16377</v>
      </c>
      <c r="K1367" s="73" t="s">
        <v>35</v>
      </c>
      <c r="L1367" s="93" t="s">
        <v>36</v>
      </c>
      <c r="M1367" s="76" t="s">
        <v>14484</v>
      </c>
      <c r="N1367" s="93" t="s">
        <v>27</v>
      </c>
      <c r="O1367" s="76" t="s">
        <v>15626</v>
      </c>
      <c r="P1367" s="76">
        <v>164</v>
      </c>
      <c r="U1367" s="73" t="s">
        <v>16418</v>
      </c>
    </row>
    <row r="1368" spans="1:21" s="73" customFormat="1" ht="15" customHeight="1">
      <c r="A1368" s="69" t="s">
        <v>328</v>
      </c>
      <c r="B1368" s="70" t="s">
        <v>2977</v>
      </c>
      <c r="C1368" s="70"/>
      <c r="D1368" s="70"/>
      <c r="E1368" s="70"/>
      <c r="F1368" s="70" t="s">
        <v>32</v>
      </c>
      <c r="G1368" s="70" t="s">
        <v>1131</v>
      </c>
      <c r="H1368" s="71" t="s">
        <v>2983</v>
      </c>
      <c r="I1368" s="353" t="s">
        <v>16948</v>
      </c>
      <c r="J1368" s="73" t="s">
        <v>16377</v>
      </c>
      <c r="K1368" s="73" t="s">
        <v>35</v>
      </c>
      <c r="L1368" s="93" t="s">
        <v>36</v>
      </c>
      <c r="M1368" s="76" t="s">
        <v>14484</v>
      </c>
      <c r="N1368" s="93" t="s">
        <v>27</v>
      </c>
      <c r="O1368" s="76" t="s">
        <v>15626</v>
      </c>
      <c r="P1368" s="76"/>
      <c r="U1368" s="73" t="s">
        <v>16418</v>
      </c>
    </row>
    <row r="1369" spans="1:21" s="73" customFormat="1" ht="15" customHeight="1">
      <c r="A1369" s="69" t="s">
        <v>328</v>
      </c>
      <c r="B1369" s="70" t="s">
        <v>2656</v>
      </c>
      <c r="C1369" s="70"/>
      <c r="D1369" s="70"/>
      <c r="E1369" s="70"/>
      <c r="F1369" s="70" t="s">
        <v>32</v>
      </c>
      <c r="G1369" s="70" t="s">
        <v>343</v>
      </c>
      <c r="H1369" s="71" t="s">
        <v>2657</v>
      </c>
      <c r="I1369" s="76" t="s">
        <v>14815</v>
      </c>
      <c r="J1369" s="134"/>
      <c r="K1369" s="123" t="s">
        <v>44</v>
      </c>
      <c r="L1369" s="93" t="s">
        <v>36</v>
      </c>
      <c r="M1369" s="76" t="s">
        <v>37</v>
      </c>
      <c r="N1369" s="93" t="s">
        <v>27</v>
      </c>
      <c r="O1369" s="76" t="s">
        <v>15626</v>
      </c>
      <c r="P1369" s="76">
        <v>149</v>
      </c>
      <c r="Q1369" s="1">
        <v>1</v>
      </c>
    </row>
    <row r="1370" spans="1:21" s="73" customFormat="1" ht="15" customHeight="1">
      <c r="A1370" s="69" t="s">
        <v>328</v>
      </c>
      <c r="B1370" s="70" t="s">
        <v>2658</v>
      </c>
      <c r="C1370" s="70"/>
      <c r="D1370" s="70"/>
      <c r="E1370" s="70"/>
      <c r="F1370" s="70" t="s">
        <v>32</v>
      </c>
      <c r="G1370" s="70" t="s">
        <v>343</v>
      </c>
      <c r="H1370" s="71" t="s">
        <v>2659</v>
      </c>
      <c r="I1370" s="76" t="s">
        <v>14820</v>
      </c>
      <c r="J1370" s="134"/>
      <c r="K1370" s="123" t="s">
        <v>44</v>
      </c>
      <c r="L1370" s="93" t="s">
        <v>36</v>
      </c>
      <c r="M1370" s="76" t="s">
        <v>37</v>
      </c>
      <c r="N1370" s="93" t="s">
        <v>27</v>
      </c>
      <c r="O1370" s="76" t="s">
        <v>15626</v>
      </c>
      <c r="P1370" s="76">
        <v>58</v>
      </c>
      <c r="Q1370" s="1">
        <v>1</v>
      </c>
    </row>
    <row r="1371" spans="1:21" s="73" customFormat="1" ht="15" customHeight="1">
      <c r="A1371" s="69" t="s">
        <v>328</v>
      </c>
      <c r="B1371" s="70" t="s">
        <v>2424</v>
      </c>
      <c r="C1371" s="70"/>
      <c r="D1371" s="70"/>
      <c r="E1371" s="70"/>
      <c r="F1371" s="70" t="s">
        <v>32</v>
      </c>
      <c r="G1371" s="70" t="s">
        <v>1131</v>
      </c>
      <c r="H1371" s="71" t="s">
        <v>2425</v>
      </c>
      <c r="I1371" s="138" t="s">
        <v>16949</v>
      </c>
      <c r="J1371" s="73" t="s">
        <v>16377</v>
      </c>
      <c r="K1371" s="73" t="s">
        <v>35</v>
      </c>
      <c r="L1371" s="93" t="s">
        <v>36</v>
      </c>
      <c r="M1371" s="76" t="s">
        <v>14484</v>
      </c>
      <c r="N1371" s="93" t="s">
        <v>27</v>
      </c>
      <c r="O1371" s="76" t="s">
        <v>15626</v>
      </c>
      <c r="P1371" s="76">
        <v>466</v>
      </c>
      <c r="U1371" s="73" t="s">
        <v>16418</v>
      </c>
    </row>
    <row r="1372" spans="1:21" s="73" customFormat="1" ht="30" customHeight="1">
      <c r="A1372" s="69" t="s">
        <v>328</v>
      </c>
      <c r="B1372" s="70" t="s">
        <v>2662</v>
      </c>
      <c r="C1372" s="70"/>
      <c r="D1372" s="70"/>
      <c r="E1372" s="70"/>
      <c r="F1372" s="70"/>
      <c r="G1372" s="70"/>
      <c r="H1372" s="71" t="s">
        <v>2663</v>
      </c>
      <c r="I1372" s="76"/>
      <c r="K1372" s="73" t="s">
        <v>20</v>
      </c>
      <c r="L1372" s="93" t="s">
        <v>124</v>
      </c>
      <c r="M1372" s="76" t="s">
        <v>15636</v>
      </c>
      <c r="N1372" s="93" t="s">
        <v>27</v>
      </c>
      <c r="O1372" s="76" t="s">
        <v>15626</v>
      </c>
      <c r="P1372" s="76">
        <v>433</v>
      </c>
    </row>
    <row r="1373" spans="1:21" s="73" customFormat="1" ht="15" customHeight="1">
      <c r="A1373" s="69" t="s">
        <v>328</v>
      </c>
      <c r="B1373" s="70" t="s">
        <v>2396</v>
      </c>
      <c r="C1373" s="70"/>
      <c r="D1373" s="70"/>
      <c r="E1373" s="70"/>
      <c r="F1373" s="70" t="s">
        <v>32</v>
      </c>
      <c r="G1373" s="70" t="s">
        <v>1131</v>
      </c>
      <c r="H1373" s="71" t="s">
        <v>2397</v>
      </c>
      <c r="I1373" s="353" t="s">
        <v>16950</v>
      </c>
      <c r="J1373" s="73" t="s">
        <v>16377</v>
      </c>
      <c r="K1373" s="73" t="s">
        <v>35</v>
      </c>
      <c r="L1373" s="93" t="s">
        <v>36</v>
      </c>
      <c r="M1373" s="76" t="s">
        <v>14484</v>
      </c>
      <c r="N1373" s="93" t="s">
        <v>27</v>
      </c>
      <c r="O1373" s="76" t="s">
        <v>15626</v>
      </c>
      <c r="P1373" s="76">
        <v>1650</v>
      </c>
      <c r="U1373" s="73" t="s">
        <v>16418</v>
      </c>
    </row>
    <row r="1374" spans="1:21" s="73" customFormat="1" ht="15" customHeight="1">
      <c r="A1374" s="69" t="s">
        <v>328</v>
      </c>
      <c r="B1374" s="70" t="s">
        <v>2977</v>
      </c>
      <c r="C1374" s="70"/>
      <c r="D1374" s="70"/>
      <c r="E1374" s="70"/>
      <c r="F1374" s="70" t="s">
        <v>32</v>
      </c>
      <c r="G1374" s="70" t="s">
        <v>1131</v>
      </c>
      <c r="H1374" s="71" t="s">
        <v>2982</v>
      </c>
      <c r="I1374" s="138" t="s">
        <v>16951</v>
      </c>
      <c r="J1374" s="73" t="s">
        <v>16377</v>
      </c>
      <c r="K1374" s="73" t="s">
        <v>35</v>
      </c>
      <c r="L1374" s="93" t="s">
        <v>36</v>
      </c>
      <c r="M1374" s="76" t="s">
        <v>14484</v>
      </c>
      <c r="N1374" s="93" t="s">
        <v>27</v>
      </c>
      <c r="O1374" s="76" t="s">
        <v>15626</v>
      </c>
      <c r="P1374" s="76"/>
      <c r="U1374" s="73" t="s">
        <v>16418</v>
      </c>
    </row>
    <row r="1375" spans="1:21" s="73" customFormat="1" ht="45" customHeight="1">
      <c r="A1375" s="100" t="s">
        <v>4547</v>
      </c>
      <c r="B1375" s="121" t="s">
        <v>4644</v>
      </c>
      <c r="C1375" s="121"/>
      <c r="D1375" s="318"/>
      <c r="E1375" s="121"/>
      <c r="F1375" s="121" t="s">
        <v>32</v>
      </c>
      <c r="G1375" s="121"/>
      <c r="H1375" s="121" t="s">
        <v>4873</v>
      </c>
      <c r="I1375" s="76" t="s">
        <v>16496</v>
      </c>
      <c r="K1375" s="73" t="s">
        <v>93</v>
      </c>
      <c r="L1375" s="92" t="s">
        <v>36</v>
      </c>
      <c r="M1375" s="76" t="s">
        <v>14484</v>
      </c>
      <c r="N1375" s="93" t="s">
        <v>27</v>
      </c>
      <c r="O1375" s="76" t="s">
        <v>15626</v>
      </c>
      <c r="P1375" s="76">
        <v>15</v>
      </c>
      <c r="Q1375" s="1"/>
      <c r="R1375" s="1"/>
      <c r="S1375" s="1"/>
      <c r="T1375" s="1"/>
    </row>
    <row r="1376" spans="1:21" s="73" customFormat="1" ht="15" customHeight="1">
      <c r="A1376" s="69" t="s">
        <v>328</v>
      </c>
      <c r="B1376" s="70" t="s">
        <v>2670</v>
      </c>
      <c r="C1376" s="70"/>
      <c r="D1376" s="70"/>
      <c r="E1376" s="70"/>
      <c r="F1376" s="70"/>
      <c r="G1376" s="70"/>
      <c r="H1376" s="71" t="s">
        <v>2671</v>
      </c>
      <c r="I1376" s="76"/>
      <c r="K1376" s="73" t="s">
        <v>14487</v>
      </c>
      <c r="L1376" s="93" t="s">
        <v>124</v>
      </c>
      <c r="M1376" s="76" t="s">
        <v>15636</v>
      </c>
      <c r="N1376" s="93" t="s">
        <v>27</v>
      </c>
      <c r="O1376" s="76" t="s">
        <v>15626</v>
      </c>
      <c r="P1376" s="76">
        <v>691</v>
      </c>
    </row>
    <row r="1377" spans="1:21" s="73" customFormat="1" ht="15" customHeight="1">
      <c r="A1377" s="69" t="s">
        <v>328</v>
      </c>
      <c r="B1377" s="70" t="s">
        <v>2672</v>
      </c>
      <c r="C1377" s="70"/>
      <c r="D1377" s="70"/>
      <c r="E1377" s="70"/>
      <c r="F1377" s="70"/>
      <c r="G1377" s="70"/>
      <c r="H1377" s="71" t="s">
        <v>2673</v>
      </c>
      <c r="I1377" s="76"/>
      <c r="K1377" s="73" t="s">
        <v>14487</v>
      </c>
      <c r="L1377" s="93" t="s">
        <v>124</v>
      </c>
      <c r="M1377" s="76" t="s">
        <v>15636</v>
      </c>
      <c r="N1377" s="93" t="s">
        <v>27</v>
      </c>
      <c r="O1377" s="76" t="s">
        <v>15626</v>
      </c>
      <c r="P1377" s="76">
        <v>8986</v>
      </c>
    </row>
    <row r="1378" spans="1:21" s="73" customFormat="1" ht="15" customHeight="1">
      <c r="A1378" s="69" t="s">
        <v>328</v>
      </c>
      <c r="B1378" s="70" t="s">
        <v>2674</v>
      </c>
      <c r="C1378" s="70"/>
      <c r="D1378" s="70"/>
      <c r="E1378" s="70"/>
      <c r="F1378" s="70" t="s">
        <v>32</v>
      </c>
      <c r="G1378" s="70"/>
      <c r="H1378" s="71" t="s">
        <v>2675</v>
      </c>
      <c r="I1378" s="76" t="s">
        <v>15146</v>
      </c>
      <c r="J1378" s="134"/>
      <c r="K1378" s="123" t="s">
        <v>44</v>
      </c>
      <c r="L1378" s="93" t="s">
        <v>36</v>
      </c>
      <c r="M1378" s="76" t="s">
        <v>37</v>
      </c>
      <c r="N1378" s="93" t="s">
        <v>27</v>
      </c>
      <c r="O1378" s="76" t="s">
        <v>15626</v>
      </c>
      <c r="P1378" s="76">
        <v>471</v>
      </c>
      <c r="Q1378" s="1">
        <v>1</v>
      </c>
    </row>
    <row r="1379" spans="1:21" s="73" customFormat="1" ht="15" customHeight="1">
      <c r="A1379" s="69" t="s">
        <v>328</v>
      </c>
      <c r="B1379" s="70" t="s">
        <v>2676</v>
      </c>
      <c r="C1379" s="70"/>
      <c r="D1379" s="70"/>
      <c r="E1379" s="70"/>
      <c r="F1379" s="70" t="s">
        <v>32</v>
      </c>
      <c r="G1379" s="70"/>
      <c r="H1379" s="71" t="s">
        <v>2677</v>
      </c>
      <c r="I1379" s="76" t="s">
        <v>15145</v>
      </c>
      <c r="J1379" s="134"/>
      <c r="K1379" s="123" t="s">
        <v>44</v>
      </c>
      <c r="L1379" s="93" t="s">
        <v>36</v>
      </c>
      <c r="M1379" s="76" t="s">
        <v>37</v>
      </c>
      <c r="N1379" s="93" t="s">
        <v>27</v>
      </c>
      <c r="O1379" s="76" t="s">
        <v>15626</v>
      </c>
      <c r="P1379" s="76">
        <v>267</v>
      </c>
    </row>
    <row r="1380" spans="1:21" s="73" customFormat="1" ht="15" customHeight="1">
      <c r="A1380" s="69" t="s">
        <v>328</v>
      </c>
      <c r="B1380" s="70" t="s">
        <v>2678</v>
      </c>
      <c r="C1380" s="70"/>
      <c r="D1380" s="70"/>
      <c r="E1380" s="70"/>
      <c r="F1380" s="70" t="s">
        <v>32</v>
      </c>
      <c r="G1380" s="70"/>
      <c r="H1380" s="71" t="s">
        <v>2679</v>
      </c>
      <c r="I1380" s="76" t="s">
        <v>14937</v>
      </c>
      <c r="J1380" s="134"/>
      <c r="K1380" s="123" t="s">
        <v>44</v>
      </c>
      <c r="L1380" s="93" t="s">
        <v>36</v>
      </c>
      <c r="M1380" s="76" t="s">
        <v>37</v>
      </c>
      <c r="N1380" s="93" t="s">
        <v>27</v>
      </c>
      <c r="O1380" s="76" t="s">
        <v>15626</v>
      </c>
      <c r="P1380" s="76">
        <v>343</v>
      </c>
      <c r="Q1380" s="1">
        <v>1</v>
      </c>
      <c r="R1380" s="73" t="s">
        <v>14531</v>
      </c>
    </row>
    <row r="1381" spans="1:21" s="73" customFormat="1" ht="15" customHeight="1">
      <c r="A1381" s="69" t="s">
        <v>328</v>
      </c>
      <c r="B1381" s="70" t="s">
        <v>2408</v>
      </c>
      <c r="C1381" s="70"/>
      <c r="D1381" s="70"/>
      <c r="E1381" s="70"/>
      <c r="F1381" s="70" t="s">
        <v>32</v>
      </c>
      <c r="G1381" s="70" t="s">
        <v>1131</v>
      </c>
      <c r="H1381" s="71" t="s">
        <v>2410</v>
      </c>
      <c r="I1381" s="353" t="s">
        <v>16952</v>
      </c>
      <c r="J1381" s="73" t="s">
        <v>16377</v>
      </c>
      <c r="K1381" s="73" t="s">
        <v>35</v>
      </c>
      <c r="L1381" s="93" t="s">
        <v>36</v>
      </c>
      <c r="M1381" s="76" t="s">
        <v>14484</v>
      </c>
      <c r="N1381" s="93" t="s">
        <v>27</v>
      </c>
      <c r="O1381" s="76" t="s">
        <v>15626</v>
      </c>
      <c r="P1381" s="76">
        <v>254</v>
      </c>
      <c r="U1381" s="73" t="s">
        <v>16418</v>
      </c>
    </row>
    <row r="1382" spans="1:21" s="73" customFormat="1" ht="15" customHeight="1">
      <c r="A1382" s="69" t="s">
        <v>328</v>
      </c>
      <c r="B1382" s="70" t="s">
        <v>2977</v>
      </c>
      <c r="C1382" s="70"/>
      <c r="D1382" s="70"/>
      <c r="E1382" s="70"/>
      <c r="F1382" s="70" t="s">
        <v>32</v>
      </c>
      <c r="G1382" s="70" t="s">
        <v>1131</v>
      </c>
      <c r="H1382" s="71" t="s">
        <v>2981</v>
      </c>
      <c r="I1382" s="353" t="s">
        <v>16953</v>
      </c>
      <c r="J1382" s="73" t="s">
        <v>16377</v>
      </c>
      <c r="K1382" s="73" t="s">
        <v>35</v>
      </c>
      <c r="L1382" s="93" t="s">
        <v>36</v>
      </c>
      <c r="M1382" s="76" t="s">
        <v>14484</v>
      </c>
      <c r="N1382" s="93" t="s">
        <v>27</v>
      </c>
      <c r="O1382" s="76" t="s">
        <v>15626</v>
      </c>
      <c r="P1382" s="76"/>
      <c r="U1382" s="73" t="s">
        <v>16418</v>
      </c>
    </row>
    <row r="1383" spans="1:21" s="73" customFormat="1" ht="15" customHeight="1">
      <c r="A1383" s="69" t="s">
        <v>328</v>
      </c>
      <c r="B1383" s="70" t="s">
        <v>2683</v>
      </c>
      <c r="C1383" s="70"/>
      <c r="D1383" s="70"/>
      <c r="E1383" s="70"/>
      <c r="F1383" s="70" t="s">
        <v>32</v>
      </c>
      <c r="G1383" s="70"/>
      <c r="H1383" s="71" t="s">
        <v>2684</v>
      </c>
      <c r="I1383" s="76" t="s">
        <v>14872</v>
      </c>
      <c r="J1383" s="134"/>
      <c r="K1383" s="123" t="s">
        <v>44</v>
      </c>
      <c r="L1383" s="93" t="s">
        <v>36</v>
      </c>
      <c r="M1383" s="76" t="s">
        <v>37</v>
      </c>
      <c r="N1383" s="93" t="s">
        <v>27</v>
      </c>
      <c r="O1383" s="76" t="s">
        <v>15626</v>
      </c>
      <c r="P1383" s="76">
        <v>618</v>
      </c>
      <c r="Q1383" s="1">
        <v>1</v>
      </c>
    </row>
    <row r="1384" spans="1:21" s="73" customFormat="1" ht="15" customHeight="1">
      <c r="A1384" s="69" t="s">
        <v>328</v>
      </c>
      <c r="B1384" s="70" t="s">
        <v>1090</v>
      </c>
      <c r="C1384" s="70"/>
      <c r="D1384" s="70"/>
      <c r="E1384" s="70"/>
      <c r="F1384" s="70" t="s">
        <v>32</v>
      </c>
      <c r="G1384" s="70"/>
      <c r="H1384" s="147" t="s">
        <v>1091</v>
      </c>
      <c r="I1384" s="76" t="s">
        <v>16497</v>
      </c>
      <c r="K1384" s="73" t="s">
        <v>93</v>
      </c>
      <c r="L1384" s="93" t="s">
        <v>36</v>
      </c>
      <c r="M1384" s="76" t="s">
        <v>14484</v>
      </c>
      <c r="N1384" s="93" t="s">
        <v>27</v>
      </c>
      <c r="O1384" s="76" t="s">
        <v>15626</v>
      </c>
      <c r="P1384" s="76">
        <v>258</v>
      </c>
    </row>
    <row r="1385" spans="1:21" s="73" customFormat="1" ht="15" customHeight="1">
      <c r="A1385" s="69" t="s">
        <v>328</v>
      </c>
      <c r="B1385" s="70" t="s">
        <v>1829</v>
      </c>
      <c r="C1385" s="70"/>
      <c r="D1385" s="70"/>
      <c r="E1385" s="70"/>
      <c r="F1385" s="70" t="s">
        <v>32</v>
      </c>
      <c r="G1385" s="70" t="s">
        <v>380</v>
      </c>
      <c r="H1385" s="71" t="s">
        <v>1830</v>
      </c>
      <c r="I1385" t="s">
        <v>16387</v>
      </c>
      <c r="J1385" s="73" t="s">
        <v>16378</v>
      </c>
      <c r="K1385" s="73" t="s">
        <v>35</v>
      </c>
      <c r="L1385" s="93" t="s">
        <v>36</v>
      </c>
      <c r="M1385" s="76" t="s">
        <v>14484</v>
      </c>
      <c r="N1385" s="93" t="s">
        <v>27</v>
      </c>
      <c r="O1385" s="76" t="s">
        <v>15626</v>
      </c>
      <c r="P1385" s="76">
        <v>854</v>
      </c>
      <c r="T1385" s="73" t="s">
        <v>14741</v>
      </c>
      <c r="U1385" s="1" t="s">
        <v>16419</v>
      </c>
    </row>
    <row r="1386" spans="1:21" s="73" customFormat="1" ht="15" customHeight="1">
      <c r="A1386" s="69" t="s">
        <v>328</v>
      </c>
      <c r="B1386" s="70" t="s">
        <v>2422</v>
      </c>
      <c r="C1386" s="70"/>
      <c r="D1386" s="70"/>
      <c r="E1386" s="70"/>
      <c r="F1386" s="70" t="s">
        <v>32</v>
      </c>
      <c r="G1386" s="70" t="s">
        <v>1131</v>
      </c>
      <c r="H1386" s="71" t="s">
        <v>2423</v>
      </c>
      <c r="I1386" s="353" t="s">
        <v>16954</v>
      </c>
      <c r="J1386" s="73" t="s">
        <v>16377</v>
      </c>
      <c r="K1386" s="73" t="s">
        <v>35</v>
      </c>
      <c r="L1386" s="93" t="s">
        <v>36</v>
      </c>
      <c r="M1386" s="76" t="s">
        <v>14484</v>
      </c>
      <c r="N1386" s="93" t="s">
        <v>27</v>
      </c>
      <c r="O1386" s="76" t="s">
        <v>15626</v>
      </c>
      <c r="P1386" s="76">
        <v>136</v>
      </c>
      <c r="U1386" s="73" t="s">
        <v>16418</v>
      </c>
    </row>
    <row r="1387" spans="1:21" s="73" customFormat="1" ht="15" customHeight="1">
      <c r="A1387" s="69" t="s">
        <v>328</v>
      </c>
      <c r="B1387" s="70" t="s">
        <v>2977</v>
      </c>
      <c r="C1387" s="70"/>
      <c r="D1387" s="70"/>
      <c r="E1387" s="70"/>
      <c r="F1387" s="70" t="s">
        <v>32</v>
      </c>
      <c r="G1387" s="70" t="s">
        <v>1131</v>
      </c>
      <c r="H1387" s="71" t="s">
        <v>2980</v>
      </c>
      <c r="I1387" s="353" t="s">
        <v>16955</v>
      </c>
      <c r="J1387" s="73" t="s">
        <v>16377</v>
      </c>
      <c r="K1387" s="73" t="s">
        <v>35</v>
      </c>
      <c r="L1387" s="93" t="s">
        <v>36</v>
      </c>
      <c r="M1387" s="76" t="s">
        <v>14484</v>
      </c>
      <c r="N1387" s="93" t="s">
        <v>27</v>
      </c>
      <c r="O1387" s="76" t="s">
        <v>15626</v>
      </c>
      <c r="P1387" s="76"/>
      <c r="U1387" s="73" t="s">
        <v>16418</v>
      </c>
    </row>
    <row r="1388" spans="1:21" s="73" customFormat="1" ht="15" customHeight="1">
      <c r="A1388" s="69" t="s">
        <v>328</v>
      </c>
      <c r="B1388" s="70" t="s">
        <v>1254</v>
      </c>
      <c r="C1388" s="70"/>
      <c r="D1388" s="70"/>
      <c r="E1388" s="70"/>
      <c r="F1388" s="70" t="s">
        <v>32</v>
      </c>
      <c r="G1388" s="70" t="s">
        <v>380</v>
      </c>
      <c r="H1388" s="71" t="s">
        <v>1255</v>
      </c>
      <c r="I1388" s="24" t="s">
        <v>16956</v>
      </c>
      <c r="J1388" s="73" t="s">
        <v>16377</v>
      </c>
      <c r="K1388" s="73" t="s">
        <v>35</v>
      </c>
      <c r="L1388" s="93" t="s">
        <v>36</v>
      </c>
      <c r="M1388" s="76" t="s">
        <v>14484</v>
      </c>
      <c r="N1388" s="93" t="s">
        <v>27</v>
      </c>
      <c r="O1388" s="76" t="s">
        <v>15626</v>
      </c>
      <c r="P1388" s="76">
        <v>336</v>
      </c>
      <c r="T1388" s="73" t="s">
        <v>14741</v>
      </c>
      <c r="U1388" s="73" t="s">
        <v>16418</v>
      </c>
    </row>
    <row r="1389" spans="1:21" s="73" customFormat="1" ht="15" customHeight="1">
      <c r="A1389" s="69" t="s">
        <v>328</v>
      </c>
      <c r="B1389" s="70" t="s">
        <v>445</v>
      </c>
      <c r="C1389" s="70" t="s">
        <v>40</v>
      </c>
      <c r="D1389" s="70"/>
      <c r="E1389" s="70"/>
      <c r="F1389" s="70" t="s">
        <v>32</v>
      </c>
      <c r="G1389" s="70" t="s">
        <v>380</v>
      </c>
      <c r="H1389" s="71" t="s">
        <v>446</v>
      </c>
      <c r="I1389" s="353" t="s">
        <v>16957</v>
      </c>
      <c r="J1389" s="73" t="s">
        <v>16377</v>
      </c>
      <c r="K1389" s="73" t="s">
        <v>35</v>
      </c>
      <c r="L1389" s="93" t="s">
        <v>36</v>
      </c>
      <c r="M1389" s="76" t="s">
        <v>14484</v>
      </c>
      <c r="N1389" s="93" t="s">
        <v>27</v>
      </c>
      <c r="O1389" s="76" t="s">
        <v>15626</v>
      </c>
      <c r="P1389" s="76">
        <v>58</v>
      </c>
      <c r="U1389" s="73" t="s">
        <v>16418</v>
      </c>
    </row>
    <row r="1390" spans="1:21" s="73" customFormat="1" ht="15" customHeight="1">
      <c r="A1390" s="69" t="s">
        <v>328</v>
      </c>
      <c r="B1390" s="70" t="s">
        <v>459</v>
      </c>
      <c r="C1390" s="70" t="s">
        <v>40</v>
      </c>
      <c r="D1390" s="70"/>
      <c r="E1390" s="70"/>
      <c r="F1390" s="70" t="s">
        <v>32</v>
      </c>
      <c r="G1390" s="70" t="s">
        <v>380</v>
      </c>
      <c r="H1390" s="71" t="s">
        <v>460</v>
      </c>
      <c r="I1390" s="353" t="s">
        <v>16958</v>
      </c>
      <c r="J1390" s="73" t="s">
        <v>16377</v>
      </c>
      <c r="K1390" s="73" t="s">
        <v>35</v>
      </c>
      <c r="L1390" s="93" t="s">
        <v>36</v>
      </c>
      <c r="M1390" s="76" t="s">
        <v>14484</v>
      </c>
      <c r="N1390" s="93" t="s">
        <v>27</v>
      </c>
      <c r="O1390" s="76" t="s">
        <v>15626</v>
      </c>
      <c r="P1390" s="76">
        <v>62</v>
      </c>
      <c r="U1390" s="73" t="s">
        <v>16418</v>
      </c>
    </row>
    <row r="1391" spans="1:21" s="73" customFormat="1" ht="30" customHeight="1">
      <c r="A1391" s="69" t="s">
        <v>328</v>
      </c>
      <c r="B1391" s="70" t="s">
        <v>1252</v>
      </c>
      <c r="C1391" s="70"/>
      <c r="D1391" s="70"/>
      <c r="E1391" s="70"/>
      <c r="F1391" s="70" t="s">
        <v>32</v>
      </c>
      <c r="G1391" s="70" t="s">
        <v>380</v>
      </c>
      <c r="H1391" s="71" t="s">
        <v>1253</v>
      </c>
      <c r="I1391" s="353" t="s">
        <v>16959</v>
      </c>
      <c r="J1391" s="73" t="s">
        <v>16377</v>
      </c>
      <c r="K1391" s="73" t="s">
        <v>35</v>
      </c>
      <c r="L1391" s="93" t="s">
        <v>36</v>
      </c>
      <c r="M1391" s="76" t="s">
        <v>14484</v>
      </c>
      <c r="N1391" s="93" t="s">
        <v>27</v>
      </c>
      <c r="O1391" s="76" t="s">
        <v>15626</v>
      </c>
      <c r="P1391" s="76">
        <v>53</v>
      </c>
      <c r="U1391" s="73" t="s">
        <v>16418</v>
      </c>
    </row>
    <row r="1392" spans="1:21" s="73" customFormat="1" ht="15" customHeight="1">
      <c r="A1392" s="69" t="s">
        <v>328</v>
      </c>
      <c r="B1392" s="70" t="s">
        <v>1254</v>
      </c>
      <c r="C1392" s="70"/>
      <c r="D1392" s="70"/>
      <c r="E1392" s="70"/>
      <c r="F1392" s="70" t="s">
        <v>32</v>
      </c>
      <c r="G1392" s="70" t="s">
        <v>380</v>
      </c>
      <c r="H1392" s="71" t="s">
        <v>1256</v>
      </c>
      <c r="I1392" s="353" t="s">
        <v>16960</v>
      </c>
      <c r="J1392" s="73" t="s">
        <v>16377</v>
      </c>
      <c r="K1392" s="73" t="s">
        <v>35</v>
      </c>
      <c r="L1392" s="93" t="s">
        <v>36</v>
      </c>
      <c r="M1392" s="76" t="s">
        <v>14484</v>
      </c>
      <c r="N1392" s="93" t="s">
        <v>27</v>
      </c>
      <c r="O1392" s="76" t="s">
        <v>15626</v>
      </c>
      <c r="P1392" s="76">
        <v>223</v>
      </c>
      <c r="U1392" s="73" t="s">
        <v>16418</v>
      </c>
    </row>
    <row r="1393" spans="1:21" s="73" customFormat="1" ht="30" customHeight="1">
      <c r="A1393" s="69" t="s">
        <v>328</v>
      </c>
      <c r="B1393" s="70" t="s">
        <v>2648</v>
      </c>
      <c r="C1393" s="70"/>
      <c r="D1393" s="70"/>
      <c r="E1393" s="70"/>
      <c r="F1393" s="70" t="s">
        <v>32</v>
      </c>
      <c r="G1393" s="70" t="s">
        <v>380</v>
      </c>
      <c r="H1393" s="71" t="s">
        <v>2649</v>
      </c>
      <c r="I1393" t="s">
        <v>16388</v>
      </c>
      <c r="J1393" s="73" t="s">
        <v>16378</v>
      </c>
      <c r="K1393" s="73" t="s">
        <v>35</v>
      </c>
      <c r="L1393" s="93" t="s">
        <v>36</v>
      </c>
      <c r="M1393" s="76" t="s">
        <v>14484</v>
      </c>
      <c r="N1393" s="93" t="s">
        <v>27</v>
      </c>
      <c r="O1393" s="76" t="s">
        <v>15626</v>
      </c>
      <c r="P1393" s="76"/>
      <c r="T1393" s="73" t="s">
        <v>14741</v>
      </c>
      <c r="U1393" s="1" t="s">
        <v>16419</v>
      </c>
    </row>
    <row r="1394" spans="1:21" s="73" customFormat="1" ht="15" customHeight="1">
      <c r="A1394" s="69" t="s">
        <v>328</v>
      </c>
      <c r="B1394" s="70" t="s">
        <v>3116</v>
      </c>
      <c r="C1394" s="70"/>
      <c r="D1394" s="70"/>
      <c r="E1394" s="70"/>
      <c r="F1394" s="70" t="s">
        <v>32</v>
      </c>
      <c r="G1394" s="70" t="s">
        <v>380</v>
      </c>
      <c r="H1394" s="71" t="s">
        <v>3117</v>
      </c>
      <c r="I1394" s="353" t="s">
        <v>16961</v>
      </c>
      <c r="J1394" s="73" t="s">
        <v>16377</v>
      </c>
      <c r="K1394" s="73" t="s">
        <v>35</v>
      </c>
      <c r="L1394" s="93" t="s">
        <v>36</v>
      </c>
      <c r="M1394" s="76" t="s">
        <v>14484</v>
      </c>
      <c r="N1394" s="93" t="s">
        <v>27</v>
      </c>
      <c r="O1394" s="76" t="s">
        <v>15626</v>
      </c>
      <c r="P1394" s="76">
        <v>82</v>
      </c>
      <c r="U1394" s="73" t="s">
        <v>16418</v>
      </c>
    </row>
    <row r="1395" spans="1:21" s="73" customFormat="1" ht="15" customHeight="1">
      <c r="A1395" s="69" t="s">
        <v>328</v>
      </c>
      <c r="B1395" s="70" t="s">
        <v>3258</v>
      </c>
      <c r="C1395" s="70"/>
      <c r="D1395" s="70"/>
      <c r="E1395" s="70"/>
      <c r="F1395" s="70" t="s">
        <v>32</v>
      </c>
      <c r="G1395" s="70" t="s">
        <v>380</v>
      </c>
      <c r="H1395" s="71" t="s">
        <v>3259</v>
      </c>
      <c r="I1395" s="353" t="s">
        <v>16962</v>
      </c>
      <c r="J1395" s="73" t="s">
        <v>16377</v>
      </c>
      <c r="K1395" s="73" t="s">
        <v>35</v>
      </c>
      <c r="L1395" s="93" t="s">
        <v>36</v>
      </c>
      <c r="M1395" s="76" t="s">
        <v>14484</v>
      </c>
      <c r="N1395" s="93" t="s">
        <v>27</v>
      </c>
      <c r="O1395" s="76" t="s">
        <v>15626</v>
      </c>
      <c r="P1395" s="76">
        <v>112</v>
      </c>
      <c r="U1395" s="73" t="s">
        <v>16418</v>
      </c>
    </row>
    <row r="1396" spans="1:21" s="73" customFormat="1" ht="30" customHeight="1">
      <c r="A1396" s="69" t="s">
        <v>328</v>
      </c>
      <c r="B1396" s="70" t="s">
        <v>379</v>
      </c>
      <c r="C1396" s="70" t="s">
        <v>29</v>
      </c>
      <c r="D1396" s="70"/>
      <c r="E1396" s="70"/>
      <c r="F1396" s="70" t="s">
        <v>32</v>
      </c>
      <c r="G1396" s="70" t="s">
        <v>380</v>
      </c>
      <c r="H1396" s="71" t="s">
        <v>381</v>
      </c>
      <c r="I1396" s="353" t="s">
        <v>16963</v>
      </c>
      <c r="J1396" s="73" t="s">
        <v>16377</v>
      </c>
      <c r="K1396" s="73" t="s">
        <v>35</v>
      </c>
      <c r="L1396" s="93" t="s">
        <v>36</v>
      </c>
      <c r="M1396" s="76" t="s">
        <v>14484</v>
      </c>
      <c r="N1396" s="93" t="s">
        <v>27</v>
      </c>
      <c r="O1396" s="76" t="s">
        <v>15626</v>
      </c>
      <c r="P1396" s="76">
        <v>142</v>
      </c>
      <c r="U1396" s="73" t="s">
        <v>16418</v>
      </c>
    </row>
    <row r="1397" spans="1:21" s="73" customFormat="1" ht="15" customHeight="1">
      <c r="A1397" s="69" t="s">
        <v>328</v>
      </c>
      <c r="B1397" s="70" t="s">
        <v>3916</v>
      </c>
      <c r="C1397" s="70"/>
      <c r="D1397" s="70"/>
      <c r="E1397" s="70"/>
      <c r="F1397" s="70" t="s">
        <v>32</v>
      </c>
      <c r="G1397" s="70" t="s">
        <v>380</v>
      </c>
      <c r="H1397" s="71" t="s">
        <v>3917</v>
      </c>
      <c r="I1397" s="353" t="s">
        <v>16964</v>
      </c>
      <c r="J1397" s="73" t="s">
        <v>16377</v>
      </c>
      <c r="K1397" s="73" t="s">
        <v>35</v>
      </c>
      <c r="L1397" s="93" t="s">
        <v>36</v>
      </c>
      <c r="M1397" s="76" t="s">
        <v>14484</v>
      </c>
      <c r="N1397" s="93" t="s">
        <v>27</v>
      </c>
      <c r="O1397" s="76" t="s">
        <v>15626</v>
      </c>
      <c r="P1397" s="76">
        <v>20</v>
      </c>
      <c r="U1397" s="73" t="s">
        <v>16418</v>
      </c>
    </row>
    <row r="1398" spans="1:21" s="73" customFormat="1" ht="30" customHeight="1">
      <c r="A1398" s="69" t="s">
        <v>328</v>
      </c>
      <c r="B1398" s="70" t="s">
        <v>1603</v>
      </c>
      <c r="C1398" s="70"/>
      <c r="D1398" s="70"/>
      <c r="E1398" s="70"/>
      <c r="F1398" s="70" t="s">
        <v>32</v>
      </c>
      <c r="G1398" s="70" t="s">
        <v>380</v>
      </c>
      <c r="H1398" s="71" t="s">
        <v>1604</v>
      </c>
      <c r="I1398" s="353" t="s">
        <v>16965</v>
      </c>
      <c r="J1398" s="73" t="s">
        <v>16377</v>
      </c>
      <c r="K1398" s="73" t="s">
        <v>35</v>
      </c>
      <c r="L1398" s="93" t="s">
        <v>36</v>
      </c>
      <c r="M1398" s="76" t="s">
        <v>14484</v>
      </c>
      <c r="N1398" s="93" t="s">
        <v>27</v>
      </c>
      <c r="O1398" s="76" t="s">
        <v>15626</v>
      </c>
      <c r="P1398" s="76">
        <v>76</v>
      </c>
      <c r="U1398" s="73" t="s">
        <v>16418</v>
      </c>
    </row>
    <row r="1399" spans="1:21" s="73" customFormat="1" ht="15" customHeight="1">
      <c r="A1399" s="69" t="s">
        <v>328</v>
      </c>
      <c r="B1399" s="70" t="s">
        <v>1870</v>
      </c>
      <c r="C1399" s="70"/>
      <c r="D1399" s="70"/>
      <c r="E1399" s="70"/>
      <c r="F1399" s="70" t="s">
        <v>32</v>
      </c>
      <c r="G1399" s="70" t="s">
        <v>380</v>
      </c>
      <c r="H1399" s="71" t="s">
        <v>1871</v>
      </c>
      <c r="I1399" s="353" t="s">
        <v>16966</v>
      </c>
      <c r="J1399" s="73" t="s">
        <v>16377</v>
      </c>
      <c r="K1399" s="73" t="s">
        <v>35</v>
      </c>
      <c r="L1399" s="93" t="s">
        <v>36</v>
      </c>
      <c r="M1399" s="76" t="s">
        <v>14484</v>
      </c>
      <c r="N1399" s="93" t="s">
        <v>27</v>
      </c>
      <c r="O1399" s="76" t="s">
        <v>15626</v>
      </c>
      <c r="P1399" s="76">
        <v>43</v>
      </c>
      <c r="U1399" s="73" t="s">
        <v>16418</v>
      </c>
    </row>
    <row r="1400" spans="1:21" s="73" customFormat="1" ht="30" customHeight="1">
      <c r="A1400" s="69" t="s">
        <v>328</v>
      </c>
      <c r="B1400" s="70" t="s">
        <v>3868</v>
      </c>
      <c r="C1400" s="70"/>
      <c r="D1400" s="70"/>
      <c r="E1400" s="70"/>
      <c r="F1400" s="70" t="s">
        <v>32</v>
      </c>
      <c r="G1400" s="70" t="s">
        <v>380</v>
      </c>
      <c r="H1400" s="71" t="s">
        <v>3869</v>
      </c>
      <c r="I1400" s="449" t="s">
        <v>16967</v>
      </c>
      <c r="J1400" s="73" t="s">
        <v>16377</v>
      </c>
      <c r="K1400" s="73" t="s">
        <v>35</v>
      </c>
      <c r="L1400" s="93" t="s">
        <v>36</v>
      </c>
      <c r="M1400" s="76" t="s">
        <v>14484</v>
      </c>
      <c r="N1400" s="93" t="s">
        <v>27</v>
      </c>
      <c r="O1400" s="76" t="s">
        <v>15626</v>
      </c>
      <c r="P1400" s="76">
        <v>34</v>
      </c>
      <c r="T1400" s="73" t="s">
        <v>14741</v>
      </c>
      <c r="U1400" s="73" t="s">
        <v>16418</v>
      </c>
    </row>
    <row r="1401" spans="1:21" s="73" customFormat="1" ht="15" customHeight="1">
      <c r="A1401" s="69" t="s">
        <v>328</v>
      </c>
      <c r="B1401" s="70" t="s">
        <v>3130</v>
      </c>
      <c r="C1401" s="70"/>
      <c r="D1401" s="70"/>
      <c r="E1401" s="70"/>
      <c r="F1401" s="70" t="s">
        <v>32</v>
      </c>
      <c r="G1401" s="70" t="s">
        <v>380</v>
      </c>
      <c r="H1401" s="71" t="s">
        <v>3131</v>
      </c>
      <c r="I1401" s="353" t="s">
        <v>16968</v>
      </c>
      <c r="J1401" s="73" t="s">
        <v>16377</v>
      </c>
      <c r="K1401" s="73" t="s">
        <v>35</v>
      </c>
      <c r="L1401" s="93" t="s">
        <v>36</v>
      </c>
      <c r="M1401" s="76" t="s">
        <v>14484</v>
      </c>
      <c r="N1401" s="93" t="s">
        <v>27</v>
      </c>
      <c r="O1401" s="76" t="s">
        <v>15626</v>
      </c>
      <c r="P1401" s="76">
        <v>46</v>
      </c>
      <c r="U1401" s="73" t="s">
        <v>16418</v>
      </c>
    </row>
    <row r="1402" spans="1:21" s="73" customFormat="1" ht="15" customHeight="1">
      <c r="A1402" s="69" t="s">
        <v>328</v>
      </c>
      <c r="B1402" s="70" t="s">
        <v>2715</v>
      </c>
      <c r="C1402" s="70"/>
      <c r="D1402" s="70"/>
      <c r="E1402" s="70"/>
      <c r="F1402" s="70" t="s">
        <v>32</v>
      </c>
      <c r="G1402" s="70" t="s">
        <v>373</v>
      </c>
      <c r="H1402" s="71" t="s">
        <v>2716</v>
      </c>
      <c r="I1402" s="76"/>
      <c r="J1402" s="73" t="s">
        <v>16378</v>
      </c>
      <c r="K1402" s="73" t="s">
        <v>35</v>
      </c>
      <c r="L1402" s="93" t="s">
        <v>36</v>
      </c>
      <c r="M1402" s="76" t="s">
        <v>14484</v>
      </c>
      <c r="N1402" s="93" t="s">
        <v>27</v>
      </c>
      <c r="O1402" s="76" t="s">
        <v>15626</v>
      </c>
      <c r="P1402" s="76">
        <v>1746</v>
      </c>
      <c r="U1402" s="1" t="s">
        <v>16419</v>
      </c>
    </row>
    <row r="1403" spans="1:21" s="73" customFormat="1" ht="15" customHeight="1">
      <c r="A1403" s="69" t="s">
        <v>328</v>
      </c>
      <c r="B1403" s="70" t="s">
        <v>2717</v>
      </c>
      <c r="C1403" s="70"/>
      <c r="D1403" s="70"/>
      <c r="E1403" s="70"/>
      <c r="F1403" s="70" t="s">
        <v>32</v>
      </c>
      <c r="G1403" s="70" t="s">
        <v>373</v>
      </c>
      <c r="H1403" s="71" t="s">
        <v>2718</v>
      </c>
      <c r="I1403" s="76"/>
      <c r="J1403" s="73" t="s">
        <v>16378</v>
      </c>
      <c r="K1403" s="73" t="s">
        <v>35</v>
      </c>
      <c r="L1403" s="93" t="s">
        <v>36</v>
      </c>
      <c r="M1403" s="76" t="s">
        <v>14484</v>
      </c>
      <c r="N1403" s="93" t="s">
        <v>27</v>
      </c>
      <c r="O1403" s="76" t="s">
        <v>15626</v>
      </c>
      <c r="P1403" s="76"/>
      <c r="U1403" s="1" t="s">
        <v>16419</v>
      </c>
    </row>
    <row r="1404" spans="1:21" s="73" customFormat="1" ht="15" customHeight="1">
      <c r="A1404" s="69" t="s">
        <v>328</v>
      </c>
      <c r="B1404" s="70" t="s">
        <v>2719</v>
      </c>
      <c r="C1404" s="70"/>
      <c r="D1404" s="70"/>
      <c r="E1404" s="70"/>
      <c r="F1404" s="70" t="s">
        <v>32</v>
      </c>
      <c r="G1404" s="70" t="s">
        <v>373</v>
      </c>
      <c r="H1404" s="71" t="s">
        <v>2720</v>
      </c>
      <c r="I1404" s="76"/>
      <c r="J1404" s="73" t="s">
        <v>16378</v>
      </c>
      <c r="K1404" s="73" t="s">
        <v>35</v>
      </c>
      <c r="L1404" s="93" t="s">
        <v>36</v>
      </c>
      <c r="M1404" s="76" t="s">
        <v>14484</v>
      </c>
      <c r="N1404" s="93" t="s">
        <v>27</v>
      </c>
      <c r="O1404" s="76" t="s">
        <v>15626</v>
      </c>
      <c r="P1404" s="76">
        <v>4373</v>
      </c>
      <c r="U1404" s="1" t="s">
        <v>16419</v>
      </c>
    </row>
    <row r="1405" spans="1:21" s="73" customFormat="1" ht="15" customHeight="1">
      <c r="A1405" s="69" t="s">
        <v>328</v>
      </c>
      <c r="B1405" s="70" t="s">
        <v>2646</v>
      </c>
      <c r="C1405" s="70"/>
      <c r="D1405" s="70"/>
      <c r="E1405" s="70"/>
      <c r="F1405" s="70" t="s">
        <v>32</v>
      </c>
      <c r="G1405" s="70" t="s">
        <v>380</v>
      </c>
      <c r="H1405" s="71" t="s">
        <v>2647</v>
      </c>
      <c r="I1405" s="138" t="s">
        <v>16969</v>
      </c>
      <c r="J1405" s="73" t="s">
        <v>16377</v>
      </c>
      <c r="K1405" s="73" t="s">
        <v>35</v>
      </c>
      <c r="L1405" s="93" t="s">
        <v>36</v>
      </c>
      <c r="M1405" s="76" t="s">
        <v>14484</v>
      </c>
      <c r="N1405" s="93" t="s">
        <v>27</v>
      </c>
      <c r="O1405" s="76" t="s">
        <v>15626</v>
      </c>
      <c r="P1405" s="76">
        <v>39</v>
      </c>
      <c r="U1405" s="73" t="s">
        <v>16418</v>
      </c>
    </row>
    <row r="1406" spans="1:21" s="73" customFormat="1" ht="15" customHeight="1">
      <c r="A1406" s="69" t="s">
        <v>161</v>
      </c>
      <c r="B1406" s="70" t="s">
        <v>301</v>
      </c>
      <c r="C1406" s="70"/>
      <c r="D1406" s="70"/>
      <c r="E1406" s="70"/>
      <c r="F1406" s="70" t="s">
        <v>32</v>
      </c>
      <c r="G1406" s="70"/>
      <c r="H1406" s="71" t="s">
        <v>302</v>
      </c>
      <c r="I1406" s="76" t="s">
        <v>16498</v>
      </c>
      <c r="K1406" s="73" t="s">
        <v>93</v>
      </c>
      <c r="L1406" s="92" t="s">
        <v>36</v>
      </c>
      <c r="M1406" s="76" t="s">
        <v>14484</v>
      </c>
      <c r="N1406" s="93" t="s">
        <v>27</v>
      </c>
      <c r="O1406" s="76" t="s">
        <v>15626</v>
      </c>
      <c r="P1406" s="76">
        <v>263</v>
      </c>
    </row>
    <row r="1407" spans="1:21" s="73" customFormat="1" ht="15" customHeight="1">
      <c r="A1407" s="69" t="s">
        <v>328</v>
      </c>
      <c r="B1407" s="70" t="s">
        <v>3641</v>
      </c>
      <c r="C1407" s="70"/>
      <c r="D1407" s="70"/>
      <c r="E1407" s="70"/>
      <c r="F1407" s="70" t="s">
        <v>32</v>
      </c>
      <c r="G1407" s="70"/>
      <c r="H1407" s="71" t="s">
        <v>3642</v>
      </c>
      <c r="I1407" s="76" t="s">
        <v>16499</v>
      </c>
      <c r="K1407" s="73" t="s">
        <v>93</v>
      </c>
      <c r="L1407" s="93" t="s">
        <v>36</v>
      </c>
      <c r="M1407" s="76" t="s">
        <v>14484</v>
      </c>
      <c r="N1407" s="93" t="s">
        <v>27</v>
      </c>
      <c r="O1407" s="76" t="s">
        <v>15626</v>
      </c>
      <c r="P1407" s="76">
        <v>1001</v>
      </c>
    </row>
    <row r="1408" spans="1:21" s="73" customFormat="1" ht="15" customHeight="1">
      <c r="A1408" s="100" t="s">
        <v>4547</v>
      </c>
      <c r="B1408" s="121" t="s">
        <v>4644</v>
      </c>
      <c r="C1408" s="121"/>
      <c r="D1408" s="121"/>
      <c r="E1408" s="121"/>
      <c r="F1408" s="121" t="s">
        <v>32</v>
      </c>
      <c r="G1408" s="121"/>
      <c r="H1408" s="121" t="s">
        <v>4874</v>
      </c>
      <c r="I1408" s="76" t="s">
        <v>16500</v>
      </c>
      <c r="K1408" s="73" t="s">
        <v>93</v>
      </c>
      <c r="L1408" s="92" t="s">
        <v>36</v>
      </c>
      <c r="M1408" s="76" t="s">
        <v>14484</v>
      </c>
      <c r="N1408" s="93" t="s">
        <v>27</v>
      </c>
      <c r="O1408" s="76" t="s">
        <v>15626</v>
      </c>
      <c r="P1408" s="76">
        <v>148</v>
      </c>
      <c r="Q1408" s="1"/>
      <c r="R1408" s="1"/>
      <c r="S1408" s="1"/>
      <c r="T1408" s="1"/>
    </row>
    <row r="1409" spans="1:21" s="73" customFormat="1" ht="15" customHeight="1">
      <c r="A1409" s="69" t="s">
        <v>328</v>
      </c>
      <c r="B1409" s="70" t="s">
        <v>2729</v>
      </c>
      <c r="C1409" s="70"/>
      <c r="D1409" s="70"/>
      <c r="E1409" s="70"/>
      <c r="F1409" s="70" t="s">
        <v>32</v>
      </c>
      <c r="G1409" s="70" t="s">
        <v>346</v>
      </c>
      <c r="H1409" s="71" t="s">
        <v>2730</v>
      </c>
      <c r="I1409" s="76"/>
      <c r="J1409" s="73" t="s">
        <v>16378</v>
      </c>
      <c r="K1409" s="73" t="s">
        <v>35</v>
      </c>
      <c r="L1409" s="93" t="s">
        <v>36</v>
      </c>
      <c r="M1409" s="76" t="s">
        <v>14484</v>
      </c>
      <c r="N1409" s="93" t="s">
        <v>27</v>
      </c>
      <c r="O1409" s="76" t="s">
        <v>15626</v>
      </c>
      <c r="P1409" s="76">
        <v>15322</v>
      </c>
      <c r="U1409" s="1" t="s">
        <v>16419</v>
      </c>
    </row>
    <row r="1410" spans="1:21" s="73" customFormat="1" ht="15" customHeight="1">
      <c r="A1410" s="69" t="s">
        <v>328</v>
      </c>
      <c r="B1410" s="70" t="s">
        <v>2731</v>
      </c>
      <c r="C1410" s="70"/>
      <c r="D1410" s="70"/>
      <c r="E1410" s="70"/>
      <c r="F1410" s="70" t="s">
        <v>32</v>
      </c>
      <c r="G1410" s="70"/>
      <c r="H1410" s="71" t="s">
        <v>2732</v>
      </c>
      <c r="I1410" s="76" t="s">
        <v>14523</v>
      </c>
      <c r="J1410" s="134"/>
      <c r="K1410" s="123" t="s">
        <v>44</v>
      </c>
      <c r="L1410" s="93" t="s">
        <v>36</v>
      </c>
      <c r="M1410" s="76" t="s">
        <v>37</v>
      </c>
      <c r="N1410" s="93" t="s">
        <v>27</v>
      </c>
      <c r="O1410" s="76" t="s">
        <v>15626</v>
      </c>
      <c r="P1410" s="76">
        <v>2856</v>
      </c>
      <c r="Q1410" s="1">
        <v>1</v>
      </c>
    </row>
    <row r="1411" spans="1:21" s="73" customFormat="1" ht="15" customHeight="1">
      <c r="A1411" s="69" t="s">
        <v>328</v>
      </c>
      <c r="B1411" s="70" t="s">
        <v>558</v>
      </c>
      <c r="C1411" s="70"/>
      <c r="D1411" s="70"/>
      <c r="E1411" s="70"/>
      <c r="F1411" s="70" t="s">
        <v>32</v>
      </c>
      <c r="G1411" s="70" t="s">
        <v>380</v>
      </c>
      <c r="H1411" s="71" t="s">
        <v>559</v>
      </c>
      <c r="I1411" s="353" t="s">
        <v>16970</v>
      </c>
      <c r="J1411" s="73" t="s">
        <v>16377</v>
      </c>
      <c r="K1411" s="73" t="s">
        <v>35</v>
      </c>
      <c r="L1411" s="93" t="s">
        <v>36</v>
      </c>
      <c r="M1411" s="76" t="s">
        <v>14484</v>
      </c>
      <c r="N1411" s="93" t="s">
        <v>27</v>
      </c>
      <c r="O1411" s="76" t="s">
        <v>15626</v>
      </c>
      <c r="P1411" s="76">
        <v>43</v>
      </c>
      <c r="Q1411" s="76"/>
      <c r="R1411" s="76"/>
      <c r="S1411" s="76"/>
      <c r="T1411" s="76"/>
      <c r="U1411" s="73" t="s">
        <v>16418</v>
      </c>
    </row>
    <row r="1412" spans="1:21" s="73" customFormat="1" ht="15" customHeight="1">
      <c r="A1412" s="69" t="s">
        <v>328</v>
      </c>
      <c r="B1412" s="70" t="s">
        <v>1217</v>
      </c>
      <c r="C1412" s="70"/>
      <c r="D1412" s="70"/>
      <c r="E1412" s="70"/>
      <c r="F1412" s="70" t="s">
        <v>32</v>
      </c>
      <c r="G1412" s="70" t="s">
        <v>380</v>
      </c>
      <c r="H1412" s="71" t="s">
        <v>1218</v>
      </c>
      <c r="I1412" s="449" t="s">
        <v>16971</v>
      </c>
      <c r="J1412" s="73" t="s">
        <v>16377</v>
      </c>
      <c r="K1412" s="73" t="s">
        <v>35</v>
      </c>
      <c r="L1412" s="93" t="s">
        <v>36</v>
      </c>
      <c r="M1412" s="76" t="s">
        <v>14484</v>
      </c>
      <c r="N1412" s="93" t="s">
        <v>27</v>
      </c>
      <c r="O1412" s="76" t="s">
        <v>15626</v>
      </c>
      <c r="P1412" s="76">
        <v>39</v>
      </c>
      <c r="T1412" s="73" t="s">
        <v>14741</v>
      </c>
      <c r="U1412" s="73" t="s">
        <v>16418</v>
      </c>
    </row>
    <row r="1413" spans="1:21" s="73" customFormat="1" ht="15" customHeight="1">
      <c r="A1413" s="69" t="s">
        <v>328</v>
      </c>
      <c r="B1413" s="70" t="s">
        <v>2737</v>
      </c>
      <c r="C1413" s="70"/>
      <c r="D1413" s="70"/>
      <c r="E1413" s="70"/>
      <c r="F1413" s="70" t="s">
        <v>32</v>
      </c>
      <c r="G1413" s="70"/>
      <c r="H1413" s="71" t="s">
        <v>2738</v>
      </c>
      <c r="I1413" s="76" t="s">
        <v>14516</v>
      </c>
      <c r="J1413" s="134"/>
      <c r="K1413" s="123" t="s">
        <v>44</v>
      </c>
      <c r="L1413" s="93" t="s">
        <v>36</v>
      </c>
      <c r="M1413" s="76" t="s">
        <v>37</v>
      </c>
      <c r="N1413" s="93" t="s">
        <v>27</v>
      </c>
      <c r="O1413" s="76" t="s">
        <v>15626</v>
      </c>
      <c r="P1413" s="76">
        <v>11430</v>
      </c>
      <c r="Q1413" s="1">
        <v>1</v>
      </c>
    </row>
    <row r="1414" spans="1:21" s="73" customFormat="1" ht="15" customHeight="1">
      <c r="A1414" s="69" t="s">
        <v>328</v>
      </c>
      <c r="B1414" s="70" t="s">
        <v>2739</v>
      </c>
      <c r="C1414" s="70"/>
      <c r="D1414" s="70"/>
      <c r="E1414" s="70"/>
      <c r="F1414" s="70"/>
      <c r="G1414" s="70"/>
      <c r="H1414" s="71" t="s">
        <v>2740</v>
      </c>
      <c r="I1414" s="76"/>
      <c r="K1414" s="73" t="s">
        <v>20</v>
      </c>
      <c r="L1414" s="93" t="s">
        <v>124</v>
      </c>
      <c r="M1414" s="76" t="s">
        <v>15750</v>
      </c>
      <c r="N1414" s="93" t="s">
        <v>27</v>
      </c>
      <c r="O1414" s="76" t="s">
        <v>15626</v>
      </c>
      <c r="P1414" s="76">
        <v>9</v>
      </c>
    </row>
    <row r="1415" spans="1:21" s="73" customFormat="1" ht="15" customHeight="1">
      <c r="A1415" s="69" t="s">
        <v>328</v>
      </c>
      <c r="B1415" s="70" t="s">
        <v>2739</v>
      </c>
      <c r="C1415" s="70"/>
      <c r="D1415" s="70"/>
      <c r="E1415" s="70"/>
      <c r="F1415" s="70"/>
      <c r="G1415" s="70"/>
      <c r="H1415" s="71" t="s">
        <v>2741</v>
      </c>
      <c r="I1415" s="76"/>
      <c r="K1415" s="73" t="s">
        <v>20</v>
      </c>
      <c r="L1415" s="93" t="s">
        <v>124</v>
      </c>
      <c r="M1415" s="76" t="s">
        <v>15750</v>
      </c>
      <c r="N1415" s="93" t="s">
        <v>27</v>
      </c>
      <c r="O1415" s="76" t="s">
        <v>15626</v>
      </c>
      <c r="P1415" s="76"/>
    </row>
    <row r="1416" spans="1:21" s="73" customFormat="1" ht="15" customHeight="1">
      <c r="A1416" s="69" t="s">
        <v>328</v>
      </c>
      <c r="B1416" s="70" t="s">
        <v>2742</v>
      </c>
      <c r="C1416" s="70"/>
      <c r="D1416" s="70"/>
      <c r="E1416" s="70"/>
      <c r="F1416" s="70"/>
      <c r="G1416" s="70"/>
      <c r="H1416" s="71" t="s">
        <v>2743</v>
      </c>
      <c r="I1416" s="76"/>
      <c r="K1416" s="73" t="s">
        <v>20</v>
      </c>
      <c r="L1416" s="93" t="s">
        <v>124</v>
      </c>
      <c r="M1416" s="76" t="s">
        <v>15750</v>
      </c>
      <c r="N1416" s="93" t="s">
        <v>27</v>
      </c>
      <c r="O1416" s="76" t="s">
        <v>15626</v>
      </c>
      <c r="P1416" s="76">
        <v>45</v>
      </c>
    </row>
    <row r="1417" spans="1:21" s="73" customFormat="1" ht="15" customHeight="1">
      <c r="A1417" s="69" t="s">
        <v>328</v>
      </c>
      <c r="B1417" s="70" t="s">
        <v>2742</v>
      </c>
      <c r="C1417" s="70"/>
      <c r="D1417" s="70"/>
      <c r="E1417" s="70"/>
      <c r="F1417" s="70"/>
      <c r="G1417" s="70"/>
      <c r="H1417" s="71" t="s">
        <v>2744</v>
      </c>
      <c r="I1417" s="76"/>
      <c r="K1417" s="73" t="s">
        <v>20</v>
      </c>
      <c r="L1417" s="93" t="s">
        <v>124</v>
      </c>
      <c r="M1417" s="76" t="s">
        <v>15750</v>
      </c>
      <c r="N1417" s="93" t="s">
        <v>27</v>
      </c>
      <c r="O1417" s="76" t="s">
        <v>15626</v>
      </c>
      <c r="P1417" s="76">
        <v>80</v>
      </c>
    </row>
    <row r="1418" spans="1:21" s="73" customFormat="1" ht="45" customHeight="1">
      <c r="A1418" s="69" t="s">
        <v>328</v>
      </c>
      <c r="B1418" s="70" t="s">
        <v>1969</v>
      </c>
      <c r="C1418" s="70"/>
      <c r="D1418" s="138"/>
      <c r="E1418" s="70"/>
      <c r="F1418" s="70" t="s">
        <v>32</v>
      </c>
      <c r="G1418" s="70"/>
      <c r="H1418" s="71" t="s">
        <v>1970</v>
      </c>
      <c r="I1418" s="76" t="s">
        <v>16501</v>
      </c>
      <c r="K1418" s="73" t="s">
        <v>93</v>
      </c>
      <c r="L1418" s="93" t="s">
        <v>36</v>
      </c>
      <c r="M1418" s="76" t="s">
        <v>14484</v>
      </c>
      <c r="N1418" s="93" t="s">
        <v>27</v>
      </c>
      <c r="O1418" s="76" t="s">
        <v>15626</v>
      </c>
      <c r="P1418" s="76">
        <v>697</v>
      </c>
    </row>
    <row r="1419" spans="1:21" s="73" customFormat="1" ht="30" customHeight="1">
      <c r="A1419" s="69" t="s">
        <v>328</v>
      </c>
      <c r="B1419" s="70" t="s">
        <v>2030</v>
      </c>
      <c r="C1419" s="70"/>
      <c r="D1419" s="70"/>
      <c r="E1419" s="70"/>
      <c r="F1419" s="70" t="s">
        <v>32</v>
      </c>
      <c r="G1419" s="70" t="s">
        <v>380</v>
      </c>
      <c r="H1419" s="71" t="s">
        <v>2031</v>
      </c>
      <c r="I1419" s="353" t="s">
        <v>16972</v>
      </c>
      <c r="J1419" s="73" t="s">
        <v>16377</v>
      </c>
      <c r="K1419" s="73" t="s">
        <v>35</v>
      </c>
      <c r="L1419" s="93" t="s">
        <v>36</v>
      </c>
      <c r="M1419" s="76" t="s">
        <v>14484</v>
      </c>
      <c r="N1419" s="93" t="s">
        <v>27</v>
      </c>
      <c r="O1419" s="76" t="s">
        <v>15626</v>
      </c>
      <c r="P1419" s="76">
        <v>114</v>
      </c>
      <c r="U1419" s="73" t="s">
        <v>16418</v>
      </c>
    </row>
    <row r="1420" spans="1:21" s="73" customFormat="1" ht="30" customHeight="1">
      <c r="A1420" s="69" t="s">
        <v>328</v>
      </c>
      <c r="B1420" s="70" t="s">
        <v>3053</v>
      </c>
      <c r="C1420" s="70"/>
      <c r="D1420" s="70"/>
      <c r="E1420" s="70"/>
      <c r="F1420" s="70" t="s">
        <v>32</v>
      </c>
      <c r="G1420" s="70" t="s">
        <v>380</v>
      </c>
      <c r="H1420" s="71" t="s">
        <v>3054</v>
      </c>
      <c r="I1420" s="353" t="s">
        <v>16973</v>
      </c>
      <c r="J1420" s="73" t="s">
        <v>16377</v>
      </c>
      <c r="K1420" s="73" t="s">
        <v>35</v>
      </c>
      <c r="L1420" s="93" t="s">
        <v>36</v>
      </c>
      <c r="M1420" s="76" t="s">
        <v>14484</v>
      </c>
      <c r="N1420" s="93" t="s">
        <v>27</v>
      </c>
      <c r="O1420" s="76" t="s">
        <v>15626</v>
      </c>
      <c r="P1420" s="76">
        <v>39</v>
      </c>
      <c r="U1420" s="73" t="s">
        <v>16418</v>
      </c>
    </row>
    <row r="1421" spans="1:21" s="73" customFormat="1" ht="30" customHeight="1">
      <c r="A1421" s="69" t="s">
        <v>328</v>
      </c>
      <c r="B1421" s="70" t="s">
        <v>3207</v>
      </c>
      <c r="C1421" s="70"/>
      <c r="D1421" s="70"/>
      <c r="E1421" s="70"/>
      <c r="F1421" s="70" t="s">
        <v>32</v>
      </c>
      <c r="G1421" s="70" t="s">
        <v>380</v>
      </c>
      <c r="H1421" s="71" t="s">
        <v>3208</v>
      </c>
      <c r="I1421" s="353" t="s">
        <v>16974</v>
      </c>
      <c r="J1421" s="73" t="s">
        <v>16377</v>
      </c>
      <c r="K1421" s="73" t="s">
        <v>35</v>
      </c>
      <c r="L1421" s="93" t="s">
        <v>36</v>
      </c>
      <c r="M1421" s="76" t="s">
        <v>14484</v>
      </c>
      <c r="N1421" s="93" t="s">
        <v>27</v>
      </c>
      <c r="O1421" s="76" t="s">
        <v>15626</v>
      </c>
      <c r="P1421" s="76">
        <v>37</v>
      </c>
      <c r="U1421" s="73" t="s">
        <v>16418</v>
      </c>
    </row>
    <row r="1422" spans="1:21" s="73" customFormat="1" ht="15" customHeight="1">
      <c r="A1422" s="69" t="s">
        <v>328</v>
      </c>
      <c r="B1422" s="70" t="s">
        <v>2752</v>
      </c>
      <c r="C1422" s="70"/>
      <c r="D1422" s="70"/>
      <c r="E1422" s="70"/>
      <c r="F1422" s="70" t="s">
        <v>32</v>
      </c>
      <c r="G1422" s="70" t="s">
        <v>326</v>
      </c>
      <c r="H1422" s="71" t="s">
        <v>2753</v>
      </c>
      <c r="I1422" s="76"/>
      <c r="J1422" s="73" t="s">
        <v>16378</v>
      </c>
      <c r="K1422" s="73" t="s">
        <v>35</v>
      </c>
      <c r="L1422" s="93" t="s">
        <v>36</v>
      </c>
      <c r="M1422" s="76" t="s">
        <v>14484</v>
      </c>
      <c r="N1422" s="93" t="s">
        <v>27</v>
      </c>
      <c r="O1422" s="76" t="s">
        <v>15626</v>
      </c>
      <c r="P1422" s="76">
        <v>1074</v>
      </c>
      <c r="U1422" s="1" t="s">
        <v>16419</v>
      </c>
    </row>
    <row r="1423" spans="1:21" s="73" customFormat="1" ht="15" customHeight="1">
      <c r="A1423" s="69" t="s">
        <v>328</v>
      </c>
      <c r="B1423" s="70" t="s">
        <v>2754</v>
      </c>
      <c r="C1423" s="70"/>
      <c r="D1423" s="70"/>
      <c r="E1423" s="70"/>
      <c r="F1423" s="70"/>
      <c r="G1423" s="70"/>
      <c r="H1423" s="71" t="s">
        <v>2755</v>
      </c>
      <c r="I1423" s="76"/>
      <c r="K1423" s="73" t="s">
        <v>20</v>
      </c>
      <c r="L1423" s="93" t="s">
        <v>124</v>
      </c>
      <c r="M1423" s="76" t="s">
        <v>15750</v>
      </c>
      <c r="N1423" s="93" t="s">
        <v>27</v>
      </c>
      <c r="O1423" s="76" t="s">
        <v>15626</v>
      </c>
      <c r="P1423" s="76"/>
    </row>
    <row r="1424" spans="1:21" s="73" customFormat="1" ht="15" customHeight="1">
      <c r="A1424" s="69" t="s">
        <v>328</v>
      </c>
      <c r="B1424" s="70" t="s">
        <v>3712</v>
      </c>
      <c r="C1424" s="70"/>
      <c r="D1424" s="70"/>
      <c r="E1424" s="70"/>
      <c r="F1424" s="70" t="s">
        <v>32</v>
      </c>
      <c r="G1424" s="70" t="s">
        <v>380</v>
      </c>
      <c r="H1424" s="71" t="s">
        <v>3713</v>
      </c>
      <c r="I1424" s="353" t="s">
        <v>16975</v>
      </c>
      <c r="J1424" s="73" t="s">
        <v>16377</v>
      </c>
      <c r="K1424" s="73" t="s">
        <v>35</v>
      </c>
      <c r="L1424" s="93" t="s">
        <v>36</v>
      </c>
      <c r="M1424" s="76" t="s">
        <v>14484</v>
      </c>
      <c r="N1424" s="93" t="s">
        <v>27</v>
      </c>
      <c r="O1424" s="76" t="s">
        <v>15626</v>
      </c>
      <c r="P1424" s="76">
        <v>516</v>
      </c>
      <c r="U1424" s="73" t="s">
        <v>16418</v>
      </c>
    </row>
    <row r="1425" spans="1:21" s="73" customFormat="1" ht="15" customHeight="1">
      <c r="A1425" s="69" t="s">
        <v>328</v>
      </c>
      <c r="B1425" s="70" t="s">
        <v>2758</v>
      </c>
      <c r="C1425" s="70"/>
      <c r="D1425" s="70"/>
      <c r="E1425" s="70"/>
      <c r="F1425" s="70" t="s">
        <v>32</v>
      </c>
      <c r="G1425" s="70" t="s">
        <v>453</v>
      </c>
      <c r="H1425" s="71" t="s">
        <v>2759</v>
      </c>
      <c r="I1425" s="76"/>
      <c r="J1425" s="73" t="s">
        <v>16378</v>
      </c>
      <c r="K1425" s="73" t="s">
        <v>35</v>
      </c>
      <c r="L1425" s="93" t="s">
        <v>36</v>
      </c>
      <c r="M1425" s="76" t="s">
        <v>14484</v>
      </c>
      <c r="N1425" s="93" t="s">
        <v>27</v>
      </c>
      <c r="O1425" s="76" t="s">
        <v>15626</v>
      </c>
      <c r="P1425" s="76">
        <v>584</v>
      </c>
      <c r="U1425" s="1" t="s">
        <v>16419</v>
      </c>
    </row>
    <row r="1426" spans="1:21" s="73" customFormat="1" ht="15" customHeight="1">
      <c r="A1426" s="69" t="s">
        <v>328</v>
      </c>
      <c r="B1426" s="70" t="s">
        <v>2760</v>
      </c>
      <c r="C1426" s="70"/>
      <c r="D1426" s="70"/>
      <c r="E1426" s="70"/>
      <c r="F1426" s="70" t="s">
        <v>32</v>
      </c>
      <c r="G1426" s="70" t="s">
        <v>453</v>
      </c>
      <c r="H1426" s="71" t="s">
        <v>2761</v>
      </c>
      <c r="I1426" s="76"/>
      <c r="J1426" s="73" t="s">
        <v>16378</v>
      </c>
      <c r="K1426" s="73" t="s">
        <v>35</v>
      </c>
      <c r="L1426" s="93" t="s">
        <v>36</v>
      </c>
      <c r="M1426" s="76" t="s">
        <v>14484</v>
      </c>
      <c r="N1426" s="93" t="s">
        <v>27</v>
      </c>
      <c r="O1426" s="76" t="s">
        <v>15626</v>
      </c>
      <c r="P1426" s="76">
        <v>444</v>
      </c>
      <c r="U1426" s="1" t="s">
        <v>16419</v>
      </c>
    </row>
    <row r="1427" spans="1:21" s="73" customFormat="1" ht="15" customHeight="1">
      <c r="A1427" s="69" t="s">
        <v>328</v>
      </c>
      <c r="B1427" s="70" t="s">
        <v>2977</v>
      </c>
      <c r="C1427" s="70"/>
      <c r="D1427" s="70"/>
      <c r="E1427" s="70"/>
      <c r="F1427" s="70" t="s">
        <v>32</v>
      </c>
      <c r="G1427" s="70" t="s">
        <v>1131</v>
      </c>
      <c r="H1427" s="71" t="s">
        <v>2979</v>
      </c>
      <c r="I1427" s="353" t="s">
        <v>16976</v>
      </c>
      <c r="J1427" s="73" t="s">
        <v>16377</v>
      </c>
      <c r="K1427" s="73" t="s">
        <v>35</v>
      </c>
      <c r="L1427" s="93" t="s">
        <v>36</v>
      </c>
      <c r="M1427" s="76" t="s">
        <v>14484</v>
      </c>
      <c r="N1427" s="93" t="s">
        <v>27</v>
      </c>
      <c r="O1427" s="76" t="s">
        <v>15626</v>
      </c>
      <c r="P1427" s="76"/>
      <c r="U1427" s="73" t="s">
        <v>16418</v>
      </c>
    </row>
    <row r="1428" spans="1:21" s="73" customFormat="1" ht="15" customHeight="1">
      <c r="A1428" s="69" t="s">
        <v>328</v>
      </c>
      <c r="B1428" s="70" t="s">
        <v>369</v>
      </c>
      <c r="C1428" s="70" t="s">
        <v>370</v>
      </c>
      <c r="D1428" s="70" t="s">
        <v>371</v>
      </c>
      <c r="E1428" s="70" t="s">
        <v>372</v>
      </c>
      <c r="F1428" s="70" t="s">
        <v>32</v>
      </c>
      <c r="G1428" s="70" t="s">
        <v>373</v>
      </c>
      <c r="H1428" s="71" t="s">
        <v>374</v>
      </c>
      <c r="I1428" s="449" t="s">
        <v>16977</v>
      </c>
      <c r="J1428" s="73" t="s">
        <v>16377</v>
      </c>
      <c r="K1428" s="73" t="s">
        <v>35</v>
      </c>
      <c r="L1428" s="93" t="s">
        <v>36</v>
      </c>
      <c r="M1428" s="76" t="s">
        <v>14484</v>
      </c>
      <c r="N1428" s="93" t="s">
        <v>27</v>
      </c>
      <c r="O1428" s="76" t="s">
        <v>15626</v>
      </c>
      <c r="P1428" s="76">
        <v>6519</v>
      </c>
      <c r="T1428" s="73" t="s">
        <v>14741</v>
      </c>
      <c r="U1428" s="73" t="s">
        <v>16418</v>
      </c>
    </row>
    <row r="1429" spans="1:21" s="73" customFormat="1" ht="15" customHeight="1">
      <c r="A1429" s="69" t="s">
        <v>328</v>
      </c>
      <c r="B1429" s="70" t="s">
        <v>1749</v>
      </c>
      <c r="C1429" s="70"/>
      <c r="D1429" s="70"/>
      <c r="E1429" s="70"/>
      <c r="F1429" s="70" t="s">
        <v>32</v>
      </c>
      <c r="G1429" s="70" t="s">
        <v>1131</v>
      </c>
      <c r="H1429" s="71" t="s">
        <v>1750</v>
      </c>
      <c r="I1429" s="138" t="s">
        <v>16978</v>
      </c>
      <c r="J1429" s="73" t="s">
        <v>16377</v>
      </c>
      <c r="K1429" s="73" t="s">
        <v>35</v>
      </c>
      <c r="L1429" s="93" t="s">
        <v>36</v>
      </c>
      <c r="M1429" s="76" t="s">
        <v>14484</v>
      </c>
      <c r="N1429" s="93" t="s">
        <v>27</v>
      </c>
      <c r="O1429" s="76" t="s">
        <v>15626</v>
      </c>
      <c r="P1429" s="76">
        <v>380</v>
      </c>
      <c r="U1429" s="73" t="s">
        <v>16418</v>
      </c>
    </row>
    <row r="1430" spans="1:21" s="73" customFormat="1" ht="15" customHeight="1">
      <c r="A1430" s="69" t="s">
        <v>328</v>
      </c>
      <c r="B1430" s="70" t="s">
        <v>2408</v>
      </c>
      <c r="C1430" s="70"/>
      <c r="D1430" s="70"/>
      <c r="E1430" s="70"/>
      <c r="F1430" s="70" t="s">
        <v>32</v>
      </c>
      <c r="G1430" s="70" t="s">
        <v>1131</v>
      </c>
      <c r="H1430" s="71" t="s">
        <v>2409</v>
      </c>
      <c r="I1430" s="353" t="s">
        <v>16979</v>
      </c>
      <c r="J1430" s="73" t="s">
        <v>16377</v>
      </c>
      <c r="K1430" s="73" t="s">
        <v>35</v>
      </c>
      <c r="L1430" s="93" t="s">
        <v>36</v>
      </c>
      <c r="M1430" s="76" t="s">
        <v>14484</v>
      </c>
      <c r="N1430" s="93" t="s">
        <v>27</v>
      </c>
      <c r="O1430" s="76" t="s">
        <v>15626</v>
      </c>
      <c r="P1430" s="76">
        <v>150</v>
      </c>
      <c r="U1430" s="73" t="s">
        <v>16418</v>
      </c>
    </row>
    <row r="1431" spans="1:21" s="73" customFormat="1" ht="15" customHeight="1">
      <c r="A1431" s="69" t="s">
        <v>328</v>
      </c>
      <c r="B1431" s="70" t="s">
        <v>2977</v>
      </c>
      <c r="C1431" s="70"/>
      <c r="D1431" s="70"/>
      <c r="E1431" s="70"/>
      <c r="F1431" s="70" t="s">
        <v>32</v>
      </c>
      <c r="G1431" s="70" t="s">
        <v>1131</v>
      </c>
      <c r="H1431" s="71" t="s">
        <v>2978</v>
      </c>
      <c r="I1431" s="353" t="s">
        <v>16980</v>
      </c>
      <c r="J1431" s="73" t="s">
        <v>16377</v>
      </c>
      <c r="K1431" s="73" t="s">
        <v>35</v>
      </c>
      <c r="L1431" s="93" t="s">
        <v>36</v>
      </c>
      <c r="M1431" s="76" t="s">
        <v>14484</v>
      </c>
      <c r="N1431" s="93" t="s">
        <v>27</v>
      </c>
      <c r="O1431" s="76" t="s">
        <v>15626</v>
      </c>
      <c r="P1431" s="76"/>
      <c r="U1431" s="73" t="s">
        <v>16418</v>
      </c>
    </row>
    <row r="1432" spans="1:21" s="73" customFormat="1" ht="15" customHeight="1">
      <c r="A1432" s="69" t="s">
        <v>328</v>
      </c>
      <c r="B1432" s="70" t="s">
        <v>3710</v>
      </c>
      <c r="C1432" s="70"/>
      <c r="D1432" s="70"/>
      <c r="E1432" s="70"/>
      <c r="F1432" s="70" t="s">
        <v>32</v>
      </c>
      <c r="G1432" s="70" t="s">
        <v>570</v>
      </c>
      <c r="H1432" s="71" t="s">
        <v>3711</v>
      </c>
      <c r="I1432" s="353" t="s">
        <v>16981</v>
      </c>
      <c r="J1432" s="73" t="s">
        <v>16377</v>
      </c>
      <c r="K1432" s="73" t="s">
        <v>35</v>
      </c>
      <c r="L1432" s="93" t="s">
        <v>36</v>
      </c>
      <c r="M1432" s="76" t="s">
        <v>14484</v>
      </c>
      <c r="N1432" s="93" t="s">
        <v>27</v>
      </c>
      <c r="O1432" s="76" t="s">
        <v>15626</v>
      </c>
      <c r="P1432" s="76">
        <v>3080</v>
      </c>
      <c r="U1432" s="73" t="s">
        <v>16418</v>
      </c>
    </row>
    <row r="1433" spans="1:21" s="73" customFormat="1" ht="15" customHeight="1">
      <c r="A1433" s="69" t="s">
        <v>328</v>
      </c>
      <c r="B1433" s="70" t="s">
        <v>1761</v>
      </c>
      <c r="C1433" s="70"/>
      <c r="D1433" s="70"/>
      <c r="E1433" s="70"/>
      <c r="F1433" s="70" t="s">
        <v>32</v>
      </c>
      <c r="G1433" s="70" t="s">
        <v>1210</v>
      </c>
      <c r="H1433" s="71" t="s">
        <v>1762</v>
      </c>
      <c r="I1433" s="353" t="s">
        <v>16982</v>
      </c>
      <c r="J1433" s="73" t="s">
        <v>16377</v>
      </c>
      <c r="K1433" s="73" t="s">
        <v>35</v>
      </c>
      <c r="L1433" s="93" t="s">
        <v>36</v>
      </c>
      <c r="M1433" s="76" t="s">
        <v>14484</v>
      </c>
      <c r="N1433" s="93" t="s">
        <v>27</v>
      </c>
      <c r="O1433" s="76" t="s">
        <v>15626</v>
      </c>
      <c r="P1433" s="76">
        <v>634</v>
      </c>
      <c r="U1433" s="73" t="s">
        <v>16418</v>
      </c>
    </row>
    <row r="1434" spans="1:21" s="73" customFormat="1" ht="15" customHeight="1">
      <c r="A1434" s="69" t="s">
        <v>328</v>
      </c>
      <c r="B1434" s="70" t="s">
        <v>2284</v>
      </c>
      <c r="C1434" s="70"/>
      <c r="D1434" s="70"/>
      <c r="E1434" s="70"/>
      <c r="F1434" s="70" t="s">
        <v>32</v>
      </c>
      <c r="G1434" s="70" t="s">
        <v>373</v>
      </c>
      <c r="H1434" s="71" t="s">
        <v>2285</v>
      </c>
      <c r="I1434" s="449" t="s">
        <v>16983</v>
      </c>
      <c r="J1434" s="73" t="s">
        <v>16377</v>
      </c>
      <c r="K1434" s="73" t="s">
        <v>35</v>
      </c>
      <c r="L1434" s="93" t="s">
        <v>36</v>
      </c>
      <c r="M1434" s="76" t="s">
        <v>14484</v>
      </c>
      <c r="N1434" s="93" t="s">
        <v>27</v>
      </c>
      <c r="O1434" s="76" t="s">
        <v>15626</v>
      </c>
      <c r="P1434" s="76">
        <v>3488</v>
      </c>
      <c r="T1434" s="73" t="s">
        <v>14741</v>
      </c>
      <c r="U1434" s="73" t="s">
        <v>16418</v>
      </c>
    </row>
    <row r="1435" spans="1:21" s="73" customFormat="1" ht="15" customHeight="1">
      <c r="A1435" s="69" t="s">
        <v>328</v>
      </c>
      <c r="B1435" s="70" t="s">
        <v>1757</v>
      </c>
      <c r="C1435" s="70"/>
      <c r="D1435" s="70"/>
      <c r="E1435" s="70"/>
      <c r="F1435" s="70" t="s">
        <v>32</v>
      </c>
      <c r="G1435" s="70" t="s">
        <v>1210</v>
      </c>
      <c r="H1435" s="71" t="s">
        <v>1758</v>
      </c>
      <c r="I1435" s="353" t="s">
        <v>16984</v>
      </c>
      <c r="J1435" s="73" t="s">
        <v>16377</v>
      </c>
      <c r="K1435" s="73" t="s">
        <v>35</v>
      </c>
      <c r="L1435" s="93" t="s">
        <v>36</v>
      </c>
      <c r="M1435" s="76" t="s">
        <v>14484</v>
      </c>
      <c r="N1435" s="93" t="s">
        <v>27</v>
      </c>
      <c r="O1435" s="76" t="s">
        <v>15626</v>
      </c>
      <c r="P1435" s="76">
        <v>2859</v>
      </c>
      <c r="U1435" s="73" t="s">
        <v>16418</v>
      </c>
    </row>
    <row r="1436" spans="1:21" s="73" customFormat="1" ht="15" customHeight="1">
      <c r="A1436" s="69" t="s">
        <v>328</v>
      </c>
      <c r="B1436" s="70" t="s">
        <v>2721</v>
      </c>
      <c r="C1436" s="70"/>
      <c r="D1436" s="70"/>
      <c r="E1436" s="70"/>
      <c r="F1436" s="70" t="s">
        <v>32</v>
      </c>
      <c r="G1436" s="70" t="s">
        <v>373</v>
      </c>
      <c r="H1436" s="71" t="s">
        <v>2722</v>
      </c>
      <c r="I1436" s="449" t="s">
        <v>16985</v>
      </c>
      <c r="J1436" s="73" t="s">
        <v>16377</v>
      </c>
      <c r="K1436" s="73" t="s">
        <v>35</v>
      </c>
      <c r="L1436" s="93" t="s">
        <v>36</v>
      </c>
      <c r="M1436" s="76" t="s">
        <v>14484</v>
      </c>
      <c r="N1436" s="93" t="s">
        <v>27</v>
      </c>
      <c r="O1436" s="76" t="s">
        <v>15626</v>
      </c>
      <c r="P1436" s="76">
        <v>3484</v>
      </c>
      <c r="T1436" s="73" t="s">
        <v>14741</v>
      </c>
      <c r="U1436" s="73" t="s">
        <v>16418</v>
      </c>
    </row>
    <row r="1437" spans="1:21" s="73" customFormat="1" ht="15" customHeight="1">
      <c r="A1437" s="69" t="s">
        <v>328</v>
      </c>
      <c r="B1437" s="70" t="s">
        <v>2008</v>
      </c>
      <c r="C1437" s="70"/>
      <c r="D1437" s="70"/>
      <c r="E1437" s="70"/>
      <c r="F1437" s="70" t="s">
        <v>32</v>
      </c>
      <c r="G1437" s="70" t="s">
        <v>373</v>
      </c>
      <c r="H1437" s="71" t="s">
        <v>2009</v>
      </c>
      <c r="I1437" t="s">
        <v>16389</v>
      </c>
      <c r="J1437" s="73" t="s">
        <v>16378</v>
      </c>
      <c r="K1437" s="73" t="s">
        <v>35</v>
      </c>
      <c r="L1437" s="93" t="s">
        <v>36</v>
      </c>
      <c r="M1437" s="76" t="s">
        <v>14484</v>
      </c>
      <c r="N1437" s="93" t="s">
        <v>27</v>
      </c>
      <c r="O1437" s="76" t="s">
        <v>15626</v>
      </c>
      <c r="P1437" s="76">
        <v>4832</v>
      </c>
      <c r="T1437" s="73" t="s">
        <v>14741</v>
      </c>
      <c r="U1437" s="1" t="s">
        <v>16419</v>
      </c>
    </row>
    <row r="1438" spans="1:21" s="73" customFormat="1" ht="15" customHeight="1">
      <c r="A1438" s="69" t="s">
        <v>328</v>
      </c>
      <c r="B1438" s="70" t="s">
        <v>1723</v>
      </c>
      <c r="C1438" s="70"/>
      <c r="D1438" s="70"/>
      <c r="E1438" s="70"/>
      <c r="F1438" s="70" t="s">
        <v>32</v>
      </c>
      <c r="G1438" s="70" t="s">
        <v>453</v>
      </c>
      <c r="H1438" s="71" t="s">
        <v>1724</v>
      </c>
      <c r="I1438" s="353" t="s">
        <v>16986</v>
      </c>
      <c r="J1438" s="73" t="s">
        <v>16377</v>
      </c>
      <c r="K1438" s="73" t="s">
        <v>35</v>
      </c>
      <c r="L1438" s="93" t="s">
        <v>36</v>
      </c>
      <c r="M1438" s="76" t="s">
        <v>14484</v>
      </c>
      <c r="N1438" s="93" t="s">
        <v>27</v>
      </c>
      <c r="O1438" s="76" t="s">
        <v>15626</v>
      </c>
      <c r="P1438" s="76">
        <v>640</v>
      </c>
      <c r="U1438" s="73" t="s">
        <v>16418</v>
      </c>
    </row>
    <row r="1439" spans="1:21" s="73" customFormat="1" ht="15" customHeight="1">
      <c r="A1439" s="69" t="s">
        <v>328</v>
      </c>
      <c r="B1439" s="70" t="s">
        <v>2770</v>
      </c>
      <c r="C1439" s="70"/>
      <c r="D1439" s="70"/>
      <c r="E1439" s="70"/>
      <c r="F1439" s="70" t="s">
        <v>32</v>
      </c>
      <c r="G1439" s="70" t="s">
        <v>453</v>
      </c>
      <c r="H1439" s="71" t="s">
        <v>2771</v>
      </c>
      <c r="I1439" s="353" t="s">
        <v>16987</v>
      </c>
      <c r="J1439" s="73" t="s">
        <v>16377</v>
      </c>
      <c r="K1439" s="73" t="s">
        <v>35</v>
      </c>
      <c r="L1439" s="93" t="s">
        <v>36</v>
      </c>
      <c r="M1439" s="76" t="s">
        <v>14484</v>
      </c>
      <c r="N1439" s="93" t="s">
        <v>27</v>
      </c>
      <c r="O1439" s="76" t="s">
        <v>15626</v>
      </c>
      <c r="P1439" s="76">
        <v>359</v>
      </c>
      <c r="U1439" s="73" t="s">
        <v>16418</v>
      </c>
    </row>
    <row r="1440" spans="1:21" s="73" customFormat="1" ht="15" customHeight="1">
      <c r="A1440" s="69" t="s">
        <v>328</v>
      </c>
      <c r="B1440" s="70" t="s">
        <v>2776</v>
      </c>
      <c r="C1440" s="70"/>
      <c r="D1440" s="70"/>
      <c r="E1440" s="70"/>
      <c r="F1440" s="70" t="s">
        <v>32</v>
      </c>
      <c r="G1440" s="70" t="s">
        <v>453</v>
      </c>
      <c r="H1440" s="71" t="s">
        <v>2777</v>
      </c>
      <c r="I1440" s="353" t="s">
        <v>16988</v>
      </c>
      <c r="J1440" s="73" t="s">
        <v>16377</v>
      </c>
      <c r="K1440" s="73" t="s">
        <v>35</v>
      </c>
      <c r="L1440" s="93" t="s">
        <v>36</v>
      </c>
      <c r="M1440" s="76" t="s">
        <v>14484</v>
      </c>
      <c r="N1440" s="93" t="s">
        <v>27</v>
      </c>
      <c r="O1440" s="76" t="s">
        <v>15626</v>
      </c>
      <c r="P1440" s="76">
        <v>358</v>
      </c>
      <c r="U1440" s="73" t="s">
        <v>16418</v>
      </c>
    </row>
    <row r="1441" spans="1:21" s="73" customFormat="1" ht="30" customHeight="1">
      <c r="A1441" s="69" t="s">
        <v>328</v>
      </c>
      <c r="B1441" s="70" t="s">
        <v>2790</v>
      </c>
      <c r="C1441" s="70"/>
      <c r="D1441" s="70"/>
      <c r="E1441" s="70"/>
      <c r="F1441" s="70" t="s">
        <v>32</v>
      </c>
      <c r="G1441" s="70" t="s">
        <v>533</v>
      </c>
      <c r="H1441" s="71" t="s">
        <v>2791</v>
      </c>
      <c r="I1441" s="76"/>
      <c r="J1441" s="73" t="s">
        <v>16378</v>
      </c>
      <c r="K1441" s="73" t="s">
        <v>35</v>
      </c>
      <c r="L1441" s="93" t="s">
        <v>36</v>
      </c>
      <c r="M1441" s="76" t="s">
        <v>14484</v>
      </c>
      <c r="N1441" s="93" t="s">
        <v>27</v>
      </c>
      <c r="O1441" s="76" t="s">
        <v>15626</v>
      </c>
      <c r="P1441" s="76">
        <v>1390</v>
      </c>
      <c r="U1441" s="1" t="s">
        <v>16419</v>
      </c>
    </row>
    <row r="1442" spans="1:21" s="73" customFormat="1" ht="15" customHeight="1">
      <c r="A1442" s="69" t="s">
        <v>328</v>
      </c>
      <c r="B1442" s="70" t="s">
        <v>1194</v>
      </c>
      <c r="C1442" s="70"/>
      <c r="D1442" s="70"/>
      <c r="E1442" s="70"/>
      <c r="F1442" s="70" t="s">
        <v>32</v>
      </c>
      <c r="G1442" s="70"/>
      <c r="H1442" s="71" t="s">
        <v>1195</v>
      </c>
      <c r="I1442" t="s">
        <v>16485</v>
      </c>
      <c r="K1442" s="73" t="s">
        <v>93</v>
      </c>
      <c r="L1442" s="93" t="s">
        <v>36</v>
      </c>
      <c r="M1442" s="76" t="s">
        <v>14484</v>
      </c>
      <c r="N1442" s="93" t="s">
        <v>27</v>
      </c>
      <c r="O1442" s="76" t="s">
        <v>15626</v>
      </c>
      <c r="P1442" s="76">
        <v>1695</v>
      </c>
      <c r="T1442" s="73" t="s">
        <v>14741</v>
      </c>
    </row>
    <row r="1443" spans="1:21" s="73" customFormat="1" ht="15" customHeight="1">
      <c r="A1443" s="69" t="s">
        <v>328</v>
      </c>
      <c r="B1443" s="70" t="s">
        <v>2794</v>
      </c>
      <c r="C1443" s="70"/>
      <c r="D1443" s="70"/>
      <c r="E1443" s="70"/>
      <c r="F1443" s="70" t="s">
        <v>32</v>
      </c>
      <c r="G1443" s="70" t="s">
        <v>367</v>
      </c>
      <c r="H1443" s="71" t="s">
        <v>2795</v>
      </c>
      <c r="I1443" s="76" t="s">
        <v>15085</v>
      </c>
      <c r="J1443" s="134"/>
      <c r="K1443" s="123" t="s">
        <v>44</v>
      </c>
      <c r="L1443" s="93" t="s">
        <v>36</v>
      </c>
      <c r="M1443" s="76" t="s">
        <v>37</v>
      </c>
      <c r="N1443" s="93" t="s">
        <v>27</v>
      </c>
      <c r="O1443" s="76" t="s">
        <v>15626</v>
      </c>
      <c r="P1443" s="76">
        <v>45</v>
      </c>
      <c r="Q1443" s="1">
        <v>1</v>
      </c>
    </row>
    <row r="1444" spans="1:21" s="73" customFormat="1" ht="15" customHeight="1">
      <c r="A1444" s="69" t="s">
        <v>328</v>
      </c>
      <c r="B1444" s="70" t="s">
        <v>2784</v>
      </c>
      <c r="C1444" s="70"/>
      <c r="D1444" s="70"/>
      <c r="E1444" s="70"/>
      <c r="F1444" s="70" t="s">
        <v>32</v>
      </c>
      <c r="G1444" s="70" t="s">
        <v>453</v>
      </c>
      <c r="H1444" s="71" t="s">
        <v>2785</v>
      </c>
      <c r="I1444" s="353" t="s">
        <v>16989</v>
      </c>
      <c r="J1444" s="73" t="s">
        <v>16377</v>
      </c>
      <c r="K1444" s="73" t="s">
        <v>35</v>
      </c>
      <c r="L1444" s="93" t="s">
        <v>36</v>
      </c>
      <c r="M1444" s="76" t="s">
        <v>14484</v>
      </c>
      <c r="N1444" s="93" t="s">
        <v>27</v>
      </c>
      <c r="O1444" s="76" t="s">
        <v>15626</v>
      </c>
      <c r="P1444" s="76">
        <v>157</v>
      </c>
      <c r="U1444" s="73" t="s">
        <v>16418</v>
      </c>
    </row>
    <row r="1445" spans="1:21" s="73" customFormat="1" ht="30" customHeight="1">
      <c r="A1445" s="69" t="s">
        <v>328</v>
      </c>
      <c r="B1445" s="70" t="s">
        <v>1639</v>
      </c>
      <c r="C1445" s="70"/>
      <c r="D1445" s="70"/>
      <c r="E1445" s="70"/>
      <c r="F1445" s="70" t="s">
        <v>32</v>
      </c>
      <c r="G1445" s="70"/>
      <c r="H1445" s="147" t="s">
        <v>1640</v>
      </c>
      <c r="I1445" s="76" t="s">
        <v>16502</v>
      </c>
      <c r="K1445" s="73" t="s">
        <v>93</v>
      </c>
      <c r="L1445" s="93" t="s">
        <v>36</v>
      </c>
      <c r="M1445" s="76" t="s">
        <v>14484</v>
      </c>
      <c r="N1445" s="93" t="s">
        <v>27</v>
      </c>
      <c r="O1445" s="76" t="s">
        <v>15626</v>
      </c>
      <c r="P1445" s="76">
        <v>1400</v>
      </c>
    </row>
    <row r="1446" spans="1:21" s="73" customFormat="1" ht="15" customHeight="1">
      <c r="A1446" s="69" t="s">
        <v>328</v>
      </c>
      <c r="B1446" s="70" t="s">
        <v>2800</v>
      </c>
      <c r="C1446" s="70"/>
      <c r="D1446" s="70"/>
      <c r="E1446" s="70"/>
      <c r="F1446" s="70"/>
      <c r="G1446" s="70"/>
      <c r="H1446" s="71" t="s">
        <v>2801</v>
      </c>
      <c r="I1446" s="76"/>
      <c r="K1446" s="73" t="s">
        <v>14487</v>
      </c>
      <c r="L1446" s="93" t="s">
        <v>124</v>
      </c>
      <c r="M1446" s="76" t="s">
        <v>15636</v>
      </c>
      <c r="N1446" s="93" t="s">
        <v>27</v>
      </c>
      <c r="O1446" s="76" t="s">
        <v>15626</v>
      </c>
      <c r="P1446" s="76">
        <v>2237</v>
      </c>
    </row>
    <row r="1447" spans="1:21" s="73" customFormat="1" ht="15" customHeight="1">
      <c r="A1447" s="69" t="s">
        <v>328</v>
      </c>
      <c r="B1447" s="70" t="s">
        <v>2802</v>
      </c>
      <c r="C1447" s="70"/>
      <c r="D1447" s="70"/>
      <c r="E1447" s="70"/>
      <c r="F1447" s="70" t="s">
        <v>32</v>
      </c>
      <c r="G1447" s="70"/>
      <c r="H1447" s="71" t="s">
        <v>2803</v>
      </c>
      <c r="I1447" s="76" t="s">
        <v>14939</v>
      </c>
      <c r="J1447" s="134"/>
      <c r="K1447" s="123" t="s">
        <v>44</v>
      </c>
      <c r="L1447" s="93" t="s">
        <v>36</v>
      </c>
      <c r="M1447" s="76" t="s">
        <v>37</v>
      </c>
      <c r="N1447" s="93" t="s">
        <v>27</v>
      </c>
      <c r="O1447" s="76" t="s">
        <v>15626</v>
      </c>
      <c r="P1447" s="76">
        <v>20</v>
      </c>
      <c r="Q1447" s="1">
        <v>1</v>
      </c>
    </row>
    <row r="1448" spans="1:21" s="73" customFormat="1" ht="15" customHeight="1">
      <c r="A1448" s="69" t="s">
        <v>328</v>
      </c>
      <c r="B1448" s="70" t="s">
        <v>2804</v>
      </c>
      <c r="C1448" s="70"/>
      <c r="D1448" s="70"/>
      <c r="E1448" s="70"/>
      <c r="F1448" s="70" t="s">
        <v>32</v>
      </c>
      <c r="G1448" s="70"/>
      <c r="H1448" s="71" t="s">
        <v>2805</v>
      </c>
      <c r="I1448" s="76" t="s">
        <v>14920</v>
      </c>
      <c r="J1448" s="134"/>
      <c r="K1448" s="123" t="s">
        <v>44</v>
      </c>
      <c r="L1448" s="93" t="s">
        <v>36</v>
      </c>
      <c r="M1448" s="76" t="s">
        <v>37</v>
      </c>
      <c r="N1448" s="93" t="s">
        <v>27</v>
      </c>
      <c r="O1448" s="76" t="s">
        <v>15626</v>
      </c>
      <c r="P1448" s="76">
        <v>111</v>
      </c>
      <c r="Q1448" s="1">
        <v>1</v>
      </c>
    </row>
    <row r="1449" spans="1:21" s="73" customFormat="1" ht="15" customHeight="1">
      <c r="A1449" s="69" t="s">
        <v>328</v>
      </c>
      <c r="B1449" s="70" t="s">
        <v>2804</v>
      </c>
      <c r="C1449" s="70"/>
      <c r="D1449" s="70"/>
      <c r="E1449" s="70"/>
      <c r="F1449" s="70" t="s">
        <v>32</v>
      </c>
      <c r="G1449" s="70"/>
      <c r="H1449" s="71" t="s">
        <v>2806</v>
      </c>
      <c r="I1449" s="76" t="s">
        <v>14936</v>
      </c>
      <c r="J1449" s="134"/>
      <c r="K1449" s="123" t="s">
        <v>44</v>
      </c>
      <c r="L1449" s="93" t="s">
        <v>36</v>
      </c>
      <c r="M1449" s="76" t="s">
        <v>37</v>
      </c>
      <c r="N1449" s="93" t="s">
        <v>27</v>
      </c>
      <c r="O1449" s="134" t="s">
        <v>15625</v>
      </c>
      <c r="P1449" s="76">
        <v>22</v>
      </c>
      <c r="Q1449" s="1">
        <v>1</v>
      </c>
    </row>
    <row r="1450" spans="1:21" s="73" customFormat="1" ht="15" customHeight="1">
      <c r="A1450" s="69" t="s">
        <v>328</v>
      </c>
      <c r="B1450" s="70" t="s">
        <v>2807</v>
      </c>
      <c r="C1450" s="70"/>
      <c r="D1450" s="70"/>
      <c r="E1450" s="70"/>
      <c r="F1450" s="70"/>
      <c r="G1450" s="70"/>
      <c r="H1450" s="71" t="s">
        <v>2808</v>
      </c>
      <c r="I1450" s="76"/>
      <c r="K1450" s="73" t="s">
        <v>20</v>
      </c>
      <c r="L1450" s="93" t="s">
        <v>124</v>
      </c>
      <c r="M1450" s="76" t="s">
        <v>15636</v>
      </c>
      <c r="N1450" s="93" t="s">
        <v>27</v>
      </c>
      <c r="O1450" s="76" t="s">
        <v>15626</v>
      </c>
      <c r="P1450" s="76">
        <v>1679</v>
      </c>
    </row>
    <row r="1451" spans="1:21" s="73" customFormat="1" ht="15" customHeight="1">
      <c r="A1451" s="69" t="s">
        <v>328</v>
      </c>
      <c r="B1451" s="70" t="s">
        <v>2807</v>
      </c>
      <c r="C1451" s="138"/>
      <c r="D1451" s="138"/>
      <c r="E1451" s="138"/>
      <c r="F1451" s="138"/>
      <c r="G1451" s="138"/>
      <c r="H1451" t="s">
        <v>2809</v>
      </c>
      <c r="I1451" s="76"/>
      <c r="K1451" s="73" t="s">
        <v>20</v>
      </c>
      <c r="L1451" s="93" t="s">
        <v>124</v>
      </c>
      <c r="M1451" s="76" t="s">
        <v>15636</v>
      </c>
      <c r="N1451" s="93" t="s">
        <v>27</v>
      </c>
      <c r="O1451" s="76" t="s">
        <v>15626</v>
      </c>
      <c r="P1451" s="76"/>
    </row>
    <row r="1452" spans="1:21" s="73" customFormat="1" ht="15" customHeight="1">
      <c r="A1452" s="69" t="s">
        <v>328</v>
      </c>
      <c r="B1452" s="70" t="s">
        <v>2807</v>
      </c>
      <c r="C1452" s="70"/>
      <c r="D1452" s="70"/>
      <c r="E1452" s="70"/>
      <c r="F1452" s="70"/>
      <c r="G1452" s="70"/>
      <c r="H1452" s="71" t="s">
        <v>2810</v>
      </c>
      <c r="I1452" s="76"/>
      <c r="K1452" s="73" t="s">
        <v>20</v>
      </c>
      <c r="L1452" s="93" t="s">
        <v>124</v>
      </c>
      <c r="M1452" s="76" t="s">
        <v>15636</v>
      </c>
      <c r="N1452" s="93" t="s">
        <v>27</v>
      </c>
      <c r="O1452" s="76" t="s">
        <v>15626</v>
      </c>
      <c r="P1452" s="76">
        <v>267035</v>
      </c>
    </row>
    <row r="1453" spans="1:21" s="73" customFormat="1" ht="15" customHeight="1">
      <c r="A1453" s="69" t="s">
        <v>328</v>
      </c>
      <c r="B1453" s="70" t="s">
        <v>2811</v>
      </c>
      <c r="C1453" s="70"/>
      <c r="D1453" s="70"/>
      <c r="E1453" s="70"/>
      <c r="F1453" s="70" t="s">
        <v>32</v>
      </c>
      <c r="G1453" s="70"/>
      <c r="H1453" s="71" t="s">
        <v>2812</v>
      </c>
      <c r="I1453" s="76" t="s">
        <v>15079</v>
      </c>
      <c r="J1453" s="134"/>
      <c r="K1453" s="123" t="s">
        <v>44</v>
      </c>
      <c r="L1453" s="93" t="s">
        <v>36</v>
      </c>
      <c r="M1453" s="76" t="s">
        <v>37</v>
      </c>
      <c r="N1453" s="93" t="s">
        <v>27</v>
      </c>
      <c r="O1453" s="76" t="s">
        <v>15626</v>
      </c>
      <c r="P1453" s="76">
        <v>81</v>
      </c>
      <c r="Q1453" s="1">
        <v>1</v>
      </c>
    </row>
    <row r="1454" spans="1:21" s="73" customFormat="1" ht="15" customHeight="1">
      <c r="A1454" s="69" t="s">
        <v>328</v>
      </c>
      <c r="B1454" s="70" t="s">
        <v>2813</v>
      </c>
      <c r="C1454" s="70"/>
      <c r="D1454" s="70"/>
      <c r="E1454" s="70"/>
      <c r="F1454" s="70" t="s">
        <v>32</v>
      </c>
      <c r="G1454" s="70" t="s">
        <v>392</v>
      </c>
      <c r="H1454" s="71" t="s">
        <v>2814</v>
      </c>
      <c r="I1454" s="76"/>
      <c r="J1454" s="73" t="s">
        <v>16378</v>
      </c>
      <c r="K1454" s="73" t="s">
        <v>35</v>
      </c>
      <c r="L1454" s="93" t="s">
        <v>36</v>
      </c>
      <c r="M1454" s="76" t="s">
        <v>14484</v>
      </c>
      <c r="N1454" s="93" t="s">
        <v>27</v>
      </c>
      <c r="O1454" s="76" t="s">
        <v>15626</v>
      </c>
      <c r="P1454" s="76">
        <v>124</v>
      </c>
      <c r="U1454" s="1" t="s">
        <v>16419</v>
      </c>
    </row>
    <row r="1455" spans="1:21" s="73" customFormat="1" ht="15" customHeight="1">
      <c r="A1455" s="69" t="s">
        <v>328</v>
      </c>
      <c r="B1455" s="70" t="s">
        <v>2813</v>
      </c>
      <c r="C1455" s="70"/>
      <c r="D1455" s="70"/>
      <c r="E1455" s="70"/>
      <c r="F1455" s="70" t="s">
        <v>32</v>
      </c>
      <c r="G1455" s="70" t="s">
        <v>392</v>
      </c>
      <c r="H1455" s="71" t="s">
        <v>2815</v>
      </c>
      <c r="I1455" s="76"/>
      <c r="J1455" s="73" t="s">
        <v>16378</v>
      </c>
      <c r="K1455" s="73" t="s">
        <v>35</v>
      </c>
      <c r="L1455" s="93" t="s">
        <v>36</v>
      </c>
      <c r="M1455" s="76" t="s">
        <v>14484</v>
      </c>
      <c r="N1455" s="93" t="s">
        <v>27</v>
      </c>
      <c r="O1455" s="76" t="s">
        <v>15626</v>
      </c>
      <c r="P1455" s="76">
        <v>84</v>
      </c>
      <c r="U1455" s="1" t="s">
        <v>16419</v>
      </c>
    </row>
    <row r="1456" spans="1:21" s="73" customFormat="1" ht="15" customHeight="1">
      <c r="A1456" s="69" t="s">
        <v>328</v>
      </c>
      <c r="B1456" s="70" t="s">
        <v>2816</v>
      </c>
      <c r="C1456" s="70"/>
      <c r="D1456" s="70"/>
      <c r="E1456" s="70"/>
      <c r="F1456" s="70" t="s">
        <v>32</v>
      </c>
      <c r="G1456" s="70" t="s">
        <v>332</v>
      </c>
      <c r="H1456" s="71" t="s">
        <v>2817</v>
      </c>
      <c r="I1456" s="76"/>
      <c r="J1456" s="73" t="s">
        <v>16378</v>
      </c>
      <c r="K1456" s="73" t="s">
        <v>35</v>
      </c>
      <c r="L1456" s="93" t="s">
        <v>36</v>
      </c>
      <c r="M1456" s="76" t="s">
        <v>14484</v>
      </c>
      <c r="N1456" s="93" t="s">
        <v>27</v>
      </c>
      <c r="O1456" s="76" t="s">
        <v>15626</v>
      </c>
      <c r="P1456" s="76">
        <v>4281</v>
      </c>
      <c r="U1456" s="1" t="s">
        <v>16419</v>
      </c>
    </row>
    <row r="1457" spans="1:21" s="73" customFormat="1" ht="30" customHeight="1">
      <c r="A1457" s="69" t="s">
        <v>328</v>
      </c>
      <c r="B1457" s="70" t="s">
        <v>2818</v>
      </c>
      <c r="C1457" s="70"/>
      <c r="D1457" s="70"/>
      <c r="E1457" s="70"/>
      <c r="F1457" s="70" t="s">
        <v>32</v>
      </c>
      <c r="G1457" s="70" t="s">
        <v>78</v>
      </c>
      <c r="H1457" s="71" t="s">
        <v>2819</v>
      </c>
      <c r="I1457" s="76"/>
      <c r="J1457" s="73" t="s">
        <v>16378</v>
      </c>
      <c r="K1457" s="73" t="s">
        <v>35</v>
      </c>
      <c r="L1457" s="93" t="s">
        <v>36</v>
      </c>
      <c r="M1457" s="76" t="s">
        <v>14484</v>
      </c>
      <c r="N1457" s="93" t="s">
        <v>27</v>
      </c>
      <c r="O1457" s="76" t="s">
        <v>15626</v>
      </c>
      <c r="P1457" s="76">
        <v>374</v>
      </c>
      <c r="U1457" s="1" t="s">
        <v>16419</v>
      </c>
    </row>
    <row r="1458" spans="1:21" s="73" customFormat="1" ht="30" customHeight="1">
      <c r="A1458" s="69" t="s">
        <v>328</v>
      </c>
      <c r="B1458" s="70" t="s">
        <v>2820</v>
      </c>
      <c r="C1458" s="70"/>
      <c r="D1458" s="70"/>
      <c r="E1458" s="70"/>
      <c r="F1458" s="70" t="s">
        <v>32</v>
      </c>
      <c r="G1458" s="70" t="s">
        <v>78</v>
      </c>
      <c r="H1458" s="71" t="s">
        <v>2821</v>
      </c>
      <c r="I1458" s="76"/>
      <c r="J1458" s="73" t="s">
        <v>16378</v>
      </c>
      <c r="K1458" s="73" t="s">
        <v>35</v>
      </c>
      <c r="L1458" s="93" t="s">
        <v>36</v>
      </c>
      <c r="M1458" s="76" t="s">
        <v>14484</v>
      </c>
      <c r="N1458" s="93" t="s">
        <v>27</v>
      </c>
      <c r="O1458" s="76" t="s">
        <v>15626</v>
      </c>
      <c r="P1458" s="76">
        <v>806</v>
      </c>
      <c r="U1458" s="1" t="s">
        <v>16419</v>
      </c>
    </row>
    <row r="1459" spans="1:21" s="73" customFormat="1" ht="30" customHeight="1">
      <c r="A1459" s="69" t="s">
        <v>328</v>
      </c>
      <c r="B1459" s="70" t="s">
        <v>2822</v>
      </c>
      <c r="C1459" s="70"/>
      <c r="D1459" s="70"/>
      <c r="E1459" s="70"/>
      <c r="F1459" s="70" t="s">
        <v>32</v>
      </c>
      <c r="G1459" s="70" t="s">
        <v>78</v>
      </c>
      <c r="H1459" s="71" t="s">
        <v>2823</v>
      </c>
      <c r="I1459" s="76"/>
      <c r="J1459" s="73" t="s">
        <v>16378</v>
      </c>
      <c r="K1459" s="73" t="s">
        <v>35</v>
      </c>
      <c r="L1459" s="93" t="s">
        <v>36</v>
      </c>
      <c r="M1459" s="76" t="s">
        <v>14484</v>
      </c>
      <c r="N1459" s="93" t="s">
        <v>27</v>
      </c>
      <c r="O1459" s="76" t="s">
        <v>15626</v>
      </c>
      <c r="P1459" s="76">
        <v>699</v>
      </c>
      <c r="U1459" s="1" t="s">
        <v>16419</v>
      </c>
    </row>
    <row r="1460" spans="1:21" s="73" customFormat="1" ht="15" customHeight="1">
      <c r="A1460" s="69" t="s">
        <v>328</v>
      </c>
      <c r="B1460" s="70" t="s">
        <v>2824</v>
      </c>
      <c r="C1460" s="70"/>
      <c r="D1460" s="70"/>
      <c r="E1460" s="70"/>
      <c r="F1460" s="70" t="s">
        <v>32</v>
      </c>
      <c r="G1460" s="70" t="s">
        <v>561</v>
      </c>
      <c r="H1460" s="71" t="s">
        <v>2825</v>
      </c>
      <c r="I1460" s="76"/>
      <c r="J1460" s="73" t="s">
        <v>16378</v>
      </c>
      <c r="K1460" s="73" t="s">
        <v>35</v>
      </c>
      <c r="L1460" s="93" t="s">
        <v>36</v>
      </c>
      <c r="M1460" s="76" t="s">
        <v>14484</v>
      </c>
      <c r="N1460" s="93" t="s">
        <v>27</v>
      </c>
      <c r="O1460" s="76" t="s">
        <v>15626</v>
      </c>
      <c r="P1460" s="76">
        <v>398</v>
      </c>
      <c r="U1460" s="1" t="s">
        <v>16419</v>
      </c>
    </row>
    <row r="1461" spans="1:21" s="73" customFormat="1" ht="15" customHeight="1">
      <c r="A1461" s="69" t="s">
        <v>328</v>
      </c>
      <c r="B1461" s="70" t="s">
        <v>2826</v>
      </c>
      <c r="C1461" s="70"/>
      <c r="D1461" s="70"/>
      <c r="E1461" s="70"/>
      <c r="F1461" s="70" t="s">
        <v>32</v>
      </c>
      <c r="G1461" s="70" t="s">
        <v>561</v>
      </c>
      <c r="H1461" s="71" t="s">
        <v>2827</v>
      </c>
      <c r="I1461" s="76"/>
      <c r="J1461" s="73" t="s">
        <v>16378</v>
      </c>
      <c r="K1461" s="73" t="s">
        <v>35</v>
      </c>
      <c r="L1461" s="93" t="s">
        <v>36</v>
      </c>
      <c r="M1461" s="76" t="s">
        <v>14484</v>
      </c>
      <c r="N1461" s="93" t="s">
        <v>27</v>
      </c>
      <c r="O1461" s="76" t="s">
        <v>15626</v>
      </c>
      <c r="P1461" s="76">
        <v>358</v>
      </c>
      <c r="U1461" s="1" t="s">
        <v>16419</v>
      </c>
    </row>
    <row r="1462" spans="1:21" s="73" customFormat="1" ht="15" customHeight="1">
      <c r="A1462" s="69" t="s">
        <v>328</v>
      </c>
      <c r="B1462" s="70" t="s">
        <v>2828</v>
      </c>
      <c r="C1462" s="70"/>
      <c r="D1462" s="70"/>
      <c r="E1462" s="70"/>
      <c r="F1462" s="70" t="s">
        <v>32</v>
      </c>
      <c r="G1462" s="70" t="s">
        <v>332</v>
      </c>
      <c r="H1462" s="71" t="s">
        <v>2829</v>
      </c>
      <c r="I1462" s="76"/>
      <c r="J1462" s="73" t="s">
        <v>16378</v>
      </c>
      <c r="K1462" s="73" t="s">
        <v>35</v>
      </c>
      <c r="L1462" s="93" t="s">
        <v>36</v>
      </c>
      <c r="M1462" s="76" t="s">
        <v>14484</v>
      </c>
      <c r="N1462" s="93" t="s">
        <v>27</v>
      </c>
      <c r="O1462" s="76" t="s">
        <v>15626</v>
      </c>
      <c r="P1462" s="76">
        <v>3983</v>
      </c>
      <c r="U1462" s="1" t="s">
        <v>16419</v>
      </c>
    </row>
    <row r="1463" spans="1:21" s="73" customFormat="1" ht="15" customHeight="1">
      <c r="A1463" s="69" t="s">
        <v>328</v>
      </c>
      <c r="B1463" s="70" t="s">
        <v>2830</v>
      </c>
      <c r="C1463" s="70"/>
      <c r="D1463" s="70"/>
      <c r="E1463" s="70"/>
      <c r="F1463" s="70" t="s">
        <v>32</v>
      </c>
      <c r="G1463" s="70"/>
      <c r="H1463" s="71" t="s">
        <v>2831</v>
      </c>
      <c r="I1463" s="76" t="s">
        <v>15029</v>
      </c>
      <c r="J1463" s="134"/>
      <c r="K1463" s="123" t="s">
        <v>44</v>
      </c>
      <c r="L1463" s="93" t="s">
        <v>36</v>
      </c>
      <c r="M1463" s="76" t="s">
        <v>37</v>
      </c>
      <c r="N1463" s="93" t="s">
        <v>27</v>
      </c>
      <c r="O1463" s="76" t="s">
        <v>15626</v>
      </c>
      <c r="P1463" s="76">
        <v>318</v>
      </c>
      <c r="Q1463" s="1">
        <v>1</v>
      </c>
    </row>
    <row r="1464" spans="1:21" s="73" customFormat="1" ht="15" customHeight="1">
      <c r="A1464" s="69" t="s">
        <v>328</v>
      </c>
      <c r="B1464" s="70" t="s">
        <v>2832</v>
      </c>
      <c r="C1464" s="70"/>
      <c r="D1464" s="70"/>
      <c r="E1464" s="70"/>
      <c r="F1464" s="70" t="s">
        <v>32</v>
      </c>
      <c r="G1464" s="70"/>
      <c r="H1464" s="71" t="s">
        <v>2833</v>
      </c>
      <c r="I1464" s="76" t="s">
        <v>14907</v>
      </c>
      <c r="J1464" s="134"/>
      <c r="K1464" s="123" t="s">
        <v>44</v>
      </c>
      <c r="L1464" s="93" t="s">
        <v>36</v>
      </c>
      <c r="M1464" s="76" t="s">
        <v>37</v>
      </c>
      <c r="N1464" s="93" t="s">
        <v>27</v>
      </c>
      <c r="O1464" s="76" t="s">
        <v>15626</v>
      </c>
      <c r="P1464" s="76">
        <v>247</v>
      </c>
      <c r="Q1464" s="1">
        <v>1</v>
      </c>
    </row>
    <row r="1465" spans="1:21" s="73" customFormat="1" ht="15" customHeight="1">
      <c r="A1465" s="69" t="s">
        <v>328</v>
      </c>
      <c r="B1465" s="70" t="s">
        <v>2834</v>
      </c>
      <c r="C1465" s="70"/>
      <c r="D1465" s="70"/>
      <c r="E1465" s="70"/>
      <c r="F1465" s="70" t="s">
        <v>32</v>
      </c>
      <c r="G1465" s="70"/>
      <c r="H1465" s="71" t="s">
        <v>2835</v>
      </c>
      <c r="I1465" s="76" t="s">
        <v>15451</v>
      </c>
      <c r="J1465" s="134"/>
      <c r="K1465" s="123" t="s">
        <v>44</v>
      </c>
      <c r="L1465" s="93" t="s">
        <v>36</v>
      </c>
      <c r="M1465" s="76" t="s">
        <v>37</v>
      </c>
      <c r="N1465" s="93" t="s">
        <v>27</v>
      </c>
      <c r="O1465" s="76" t="s">
        <v>15626</v>
      </c>
      <c r="P1465" s="76">
        <v>21</v>
      </c>
      <c r="Q1465" s="1">
        <v>1</v>
      </c>
    </row>
    <row r="1466" spans="1:21" s="73" customFormat="1" ht="15" customHeight="1">
      <c r="A1466" s="69" t="s">
        <v>328</v>
      </c>
      <c r="B1466" s="70" t="s">
        <v>439</v>
      </c>
      <c r="C1466" s="70"/>
      <c r="D1466" s="70"/>
      <c r="E1466" s="70"/>
      <c r="F1466" s="70" t="s">
        <v>32</v>
      </c>
      <c r="G1466" s="70"/>
      <c r="H1466" s="71" t="s">
        <v>2836</v>
      </c>
      <c r="I1466" s="76"/>
      <c r="K1466" s="73" t="s">
        <v>14487</v>
      </c>
      <c r="L1466" s="93" t="s">
        <v>124</v>
      </c>
      <c r="M1466" s="76" t="s">
        <v>15636</v>
      </c>
      <c r="N1466" s="93" t="s">
        <v>27</v>
      </c>
      <c r="O1466" s="76" t="s">
        <v>15626</v>
      </c>
      <c r="P1466" s="76">
        <v>300</v>
      </c>
      <c r="Q1466" s="1">
        <v>1</v>
      </c>
    </row>
    <row r="1467" spans="1:21" s="73" customFormat="1" ht="15" customHeight="1">
      <c r="A1467" s="69" t="s">
        <v>328</v>
      </c>
      <c r="B1467" s="70" t="s">
        <v>439</v>
      </c>
      <c r="C1467" s="70"/>
      <c r="D1467" s="70" t="s">
        <v>438</v>
      </c>
      <c r="E1467" s="70" t="s">
        <v>494</v>
      </c>
      <c r="F1467" s="70" t="s">
        <v>32</v>
      </c>
      <c r="G1467" s="70"/>
      <c r="H1467" s="71" t="s">
        <v>2837</v>
      </c>
      <c r="I1467" s="76"/>
      <c r="K1467" s="73" t="s">
        <v>14487</v>
      </c>
      <c r="L1467" s="93" t="s">
        <v>124</v>
      </c>
      <c r="M1467" s="76" t="s">
        <v>15636</v>
      </c>
      <c r="N1467" s="93" t="s">
        <v>27</v>
      </c>
      <c r="O1467" s="76" t="s">
        <v>15626</v>
      </c>
      <c r="P1467" s="76"/>
      <c r="Q1467" s="1">
        <v>1</v>
      </c>
    </row>
    <row r="1468" spans="1:21" s="73" customFormat="1" ht="15" customHeight="1">
      <c r="A1468" s="69" t="s">
        <v>328</v>
      </c>
      <c r="B1468" s="70" t="s">
        <v>439</v>
      </c>
      <c r="C1468" s="70"/>
      <c r="D1468" s="70"/>
      <c r="E1468" s="70"/>
      <c r="F1468" s="70" t="s">
        <v>32</v>
      </c>
      <c r="G1468" s="70"/>
      <c r="H1468" s="71" t="s">
        <v>2838</v>
      </c>
      <c r="I1468" s="76"/>
      <c r="K1468" s="73" t="s">
        <v>14487</v>
      </c>
      <c r="L1468" s="93" t="s">
        <v>124</v>
      </c>
      <c r="M1468" s="76" t="s">
        <v>15636</v>
      </c>
      <c r="N1468" s="93" t="s">
        <v>27</v>
      </c>
      <c r="O1468" s="76" t="s">
        <v>15626</v>
      </c>
      <c r="P1468" s="76">
        <v>14</v>
      </c>
      <c r="Q1468" s="1">
        <v>1</v>
      </c>
    </row>
    <row r="1469" spans="1:21" s="73" customFormat="1" ht="15" customHeight="1">
      <c r="A1469" s="69" t="s">
        <v>328</v>
      </c>
      <c r="B1469" s="70" t="s">
        <v>439</v>
      </c>
      <c r="C1469" s="70"/>
      <c r="D1469" s="70"/>
      <c r="E1469" s="70"/>
      <c r="F1469" s="70" t="s">
        <v>32</v>
      </c>
      <c r="G1469" s="70"/>
      <c r="H1469" s="71" t="s">
        <v>2839</v>
      </c>
      <c r="I1469" s="76"/>
      <c r="K1469" s="73" t="s">
        <v>14487</v>
      </c>
      <c r="L1469" s="93" t="s">
        <v>124</v>
      </c>
      <c r="M1469" s="76" t="s">
        <v>15636</v>
      </c>
      <c r="N1469" s="93" t="s">
        <v>27</v>
      </c>
      <c r="O1469" s="76" t="s">
        <v>15626</v>
      </c>
      <c r="P1469" s="76">
        <v>9</v>
      </c>
      <c r="Q1469" s="1">
        <v>1</v>
      </c>
    </row>
    <row r="1470" spans="1:21" s="73" customFormat="1" ht="15" customHeight="1">
      <c r="A1470" s="69" t="s">
        <v>328</v>
      </c>
      <c r="B1470" s="70" t="s">
        <v>439</v>
      </c>
      <c r="C1470" s="70"/>
      <c r="D1470" s="70"/>
      <c r="E1470" s="70"/>
      <c r="F1470" s="70" t="s">
        <v>32</v>
      </c>
      <c r="G1470" s="70"/>
      <c r="H1470" s="71" t="s">
        <v>2840</v>
      </c>
      <c r="I1470" s="76"/>
      <c r="K1470" s="73" t="s">
        <v>14487</v>
      </c>
      <c r="L1470" s="93" t="s">
        <v>124</v>
      </c>
      <c r="M1470" s="76" t="s">
        <v>15636</v>
      </c>
      <c r="N1470" s="93" t="s">
        <v>27</v>
      </c>
      <c r="O1470" s="76" t="s">
        <v>15626</v>
      </c>
      <c r="P1470" s="76"/>
      <c r="Q1470" s="1">
        <v>1</v>
      </c>
    </row>
    <row r="1471" spans="1:21" s="73" customFormat="1" ht="15" customHeight="1">
      <c r="A1471" s="69" t="s">
        <v>328</v>
      </c>
      <c r="B1471" s="70" t="s">
        <v>439</v>
      </c>
      <c r="C1471" s="70"/>
      <c r="D1471" s="70"/>
      <c r="E1471" s="70"/>
      <c r="F1471" s="70" t="s">
        <v>32</v>
      </c>
      <c r="G1471" s="70"/>
      <c r="H1471" s="71" t="s">
        <v>2841</v>
      </c>
      <c r="I1471" s="76"/>
      <c r="K1471" s="73" t="s">
        <v>14487</v>
      </c>
      <c r="L1471" s="93" t="s">
        <v>124</v>
      </c>
      <c r="M1471" s="76" t="s">
        <v>15636</v>
      </c>
      <c r="N1471" s="93" t="s">
        <v>27</v>
      </c>
      <c r="O1471" s="76" t="s">
        <v>15626</v>
      </c>
      <c r="P1471" s="76">
        <v>40</v>
      </c>
      <c r="Q1471" s="1">
        <v>1</v>
      </c>
    </row>
    <row r="1472" spans="1:21" s="73" customFormat="1" ht="15" customHeight="1">
      <c r="A1472" s="69" t="s">
        <v>328</v>
      </c>
      <c r="B1472" s="70" t="s">
        <v>439</v>
      </c>
      <c r="C1472" s="70"/>
      <c r="D1472" s="70"/>
      <c r="E1472" s="70"/>
      <c r="F1472" s="70" t="s">
        <v>32</v>
      </c>
      <c r="G1472" s="70"/>
      <c r="H1472" s="71" t="s">
        <v>2842</v>
      </c>
      <c r="I1472" s="76" t="s">
        <v>14517</v>
      </c>
      <c r="J1472" s="134"/>
      <c r="K1472" s="123" t="s">
        <v>44</v>
      </c>
      <c r="L1472" s="93" t="s">
        <v>36</v>
      </c>
      <c r="M1472" s="76" t="s">
        <v>37</v>
      </c>
      <c r="N1472" s="93" t="s">
        <v>27</v>
      </c>
      <c r="O1472" s="76" t="s">
        <v>15626</v>
      </c>
      <c r="P1472" s="76">
        <v>1499</v>
      </c>
      <c r="Q1472" s="1">
        <v>1</v>
      </c>
    </row>
    <row r="1473" spans="1:21" s="73" customFormat="1" ht="15" customHeight="1">
      <c r="A1473" s="69" t="s">
        <v>328</v>
      </c>
      <c r="B1473" s="70" t="s">
        <v>439</v>
      </c>
      <c r="C1473" s="70"/>
      <c r="D1473" s="70"/>
      <c r="E1473" s="70"/>
      <c r="F1473" s="70" t="s">
        <v>32</v>
      </c>
      <c r="G1473" s="70"/>
      <c r="H1473" s="71" t="s">
        <v>2843</v>
      </c>
      <c r="I1473" s="76"/>
      <c r="K1473" s="73" t="s">
        <v>14487</v>
      </c>
      <c r="L1473" s="93" t="s">
        <v>124</v>
      </c>
      <c r="M1473" s="76" t="s">
        <v>15636</v>
      </c>
      <c r="N1473" s="93" t="s">
        <v>27</v>
      </c>
      <c r="O1473" s="76" t="s">
        <v>15626</v>
      </c>
      <c r="P1473" s="76"/>
      <c r="Q1473" s="1">
        <v>1</v>
      </c>
    </row>
    <row r="1474" spans="1:21" s="73" customFormat="1" ht="15" customHeight="1">
      <c r="A1474" s="69" t="s">
        <v>328</v>
      </c>
      <c r="B1474" s="70" t="s">
        <v>439</v>
      </c>
      <c r="C1474" s="70"/>
      <c r="D1474" s="70"/>
      <c r="E1474" s="70"/>
      <c r="F1474" s="70" t="s">
        <v>32</v>
      </c>
      <c r="G1474" s="70"/>
      <c r="H1474" s="71" t="s">
        <v>2844</v>
      </c>
      <c r="I1474" s="76"/>
      <c r="K1474" s="73" t="s">
        <v>14487</v>
      </c>
      <c r="L1474" s="93" t="s">
        <v>124</v>
      </c>
      <c r="M1474" s="76" t="s">
        <v>15636</v>
      </c>
      <c r="N1474" s="93" t="s">
        <v>27</v>
      </c>
      <c r="O1474" s="76" t="s">
        <v>15626</v>
      </c>
      <c r="P1474" s="76">
        <v>13</v>
      </c>
      <c r="Q1474" s="1">
        <v>1</v>
      </c>
    </row>
    <row r="1475" spans="1:21" s="73" customFormat="1" ht="15" customHeight="1">
      <c r="A1475" s="69" t="s">
        <v>328</v>
      </c>
      <c r="B1475" s="70" t="s">
        <v>439</v>
      </c>
      <c r="C1475" s="70"/>
      <c r="D1475" s="70"/>
      <c r="E1475" s="70"/>
      <c r="F1475" s="70" t="s">
        <v>32</v>
      </c>
      <c r="G1475" s="70"/>
      <c r="H1475" s="71" t="s">
        <v>2845</v>
      </c>
      <c r="I1475" s="76"/>
      <c r="K1475" s="73" t="s">
        <v>14487</v>
      </c>
      <c r="L1475" s="93" t="s">
        <v>124</v>
      </c>
      <c r="M1475" s="76" t="s">
        <v>15636</v>
      </c>
      <c r="N1475" s="93" t="s">
        <v>27</v>
      </c>
      <c r="O1475" s="76" t="s">
        <v>15626</v>
      </c>
      <c r="P1475" s="76"/>
      <c r="Q1475" s="1">
        <v>1</v>
      </c>
    </row>
    <row r="1476" spans="1:21" s="73" customFormat="1" ht="15" customHeight="1">
      <c r="A1476" s="69" t="s">
        <v>328</v>
      </c>
      <c r="B1476" s="70" t="s">
        <v>439</v>
      </c>
      <c r="C1476" s="70"/>
      <c r="D1476" s="70"/>
      <c r="E1476" s="70"/>
      <c r="F1476" s="70" t="s">
        <v>32</v>
      </c>
      <c r="G1476" s="70"/>
      <c r="H1476" s="71" t="s">
        <v>2846</v>
      </c>
      <c r="I1476" s="76"/>
      <c r="K1476" s="73" t="s">
        <v>14487</v>
      </c>
      <c r="L1476" s="93" t="s">
        <v>124</v>
      </c>
      <c r="M1476" s="76" t="s">
        <v>15636</v>
      </c>
      <c r="N1476" s="93" t="s">
        <v>27</v>
      </c>
      <c r="O1476" s="76" t="s">
        <v>15626</v>
      </c>
      <c r="P1476" s="76"/>
      <c r="Q1476" s="1">
        <v>1</v>
      </c>
    </row>
    <row r="1477" spans="1:21" s="73" customFormat="1" ht="15" customHeight="1">
      <c r="A1477" s="69" t="s">
        <v>328</v>
      </c>
      <c r="B1477" s="70" t="s">
        <v>2847</v>
      </c>
      <c r="C1477" s="70"/>
      <c r="D1477" s="70"/>
      <c r="E1477" s="70"/>
      <c r="F1477" s="70" t="s">
        <v>32</v>
      </c>
      <c r="G1477" s="70"/>
      <c r="H1477" s="71" t="s">
        <v>2848</v>
      </c>
      <c r="I1477" s="76" t="s">
        <v>14848</v>
      </c>
      <c r="J1477" s="134"/>
      <c r="K1477" s="123" t="s">
        <v>44</v>
      </c>
      <c r="L1477" s="93" t="s">
        <v>36</v>
      </c>
      <c r="M1477" s="76" t="s">
        <v>37</v>
      </c>
      <c r="N1477" s="93" t="s">
        <v>27</v>
      </c>
      <c r="O1477" s="76" t="s">
        <v>15626</v>
      </c>
      <c r="P1477" s="76">
        <v>1990</v>
      </c>
      <c r="Q1477" s="1">
        <v>1</v>
      </c>
    </row>
    <row r="1478" spans="1:21" s="73" customFormat="1" ht="15" customHeight="1">
      <c r="A1478" s="69" t="s">
        <v>328</v>
      </c>
      <c r="B1478" s="70" t="s">
        <v>2847</v>
      </c>
      <c r="C1478" s="70"/>
      <c r="D1478" s="70"/>
      <c r="E1478" s="70"/>
      <c r="F1478" s="70" t="s">
        <v>32</v>
      </c>
      <c r="G1478" s="70"/>
      <c r="H1478" s="71" t="s">
        <v>2849</v>
      </c>
      <c r="I1478" s="76" t="s">
        <v>14850</v>
      </c>
      <c r="J1478" s="134"/>
      <c r="K1478" s="123" t="s">
        <v>44</v>
      </c>
      <c r="L1478" s="93" t="s">
        <v>36</v>
      </c>
      <c r="M1478" s="76" t="s">
        <v>37</v>
      </c>
      <c r="N1478" s="93" t="s">
        <v>27</v>
      </c>
      <c r="O1478" s="76" t="s">
        <v>15626</v>
      </c>
      <c r="P1478" s="76">
        <v>668</v>
      </c>
      <c r="Q1478" s="1">
        <v>1</v>
      </c>
    </row>
    <row r="1479" spans="1:21" s="73" customFormat="1" ht="15" customHeight="1">
      <c r="A1479" s="69" t="s">
        <v>328</v>
      </c>
      <c r="B1479" s="70" t="s">
        <v>2850</v>
      </c>
      <c r="C1479" s="70"/>
      <c r="D1479" s="70"/>
      <c r="E1479" s="70"/>
      <c r="F1479" s="70"/>
      <c r="G1479" s="70"/>
      <c r="H1479" s="71" t="s">
        <v>2851</v>
      </c>
      <c r="I1479" s="76"/>
      <c r="K1479" s="73" t="s">
        <v>20</v>
      </c>
      <c r="L1479" s="93" t="s">
        <v>124</v>
      </c>
      <c r="M1479" s="76" t="s">
        <v>15750</v>
      </c>
      <c r="N1479" s="93" t="s">
        <v>27</v>
      </c>
      <c r="O1479" s="76" t="s">
        <v>15626</v>
      </c>
      <c r="P1479" s="76"/>
    </row>
    <row r="1480" spans="1:21" s="73" customFormat="1" ht="30" customHeight="1">
      <c r="A1480" s="69" t="s">
        <v>328</v>
      </c>
      <c r="B1480" s="70" t="s">
        <v>2778</v>
      </c>
      <c r="C1480" s="70"/>
      <c r="D1480" s="70"/>
      <c r="E1480" s="70"/>
      <c r="F1480" s="70" t="s">
        <v>32</v>
      </c>
      <c r="G1480" s="70" t="s">
        <v>453</v>
      </c>
      <c r="H1480" s="71" t="s">
        <v>2779</v>
      </c>
      <c r="I1480" s="353" t="s">
        <v>16990</v>
      </c>
      <c r="J1480" s="73" t="s">
        <v>16377</v>
      </c>
      <c r="K1480" s="73" t="s">
        <v>35</v>
      </c>
      <c r="L1480" s="93" t="s">
        <v>36</v>
      </c>
      <c r="M1480" s="76" t="s">
        <v>14484</v>
      </c>
      <c r="N1480" s="93" t="s">
        <v>27</v>
      </c>
      <c r="O1480" s="76" t="s">
        <v>15626</v>
      </c>
      <c r="P1480" s="76">
        <v>382</v>
      </c>
      <c r="U1480" s="73" t="s">
        <v>16418</v>
      </c>
    </row>
    <row r="1481" spans="1:21" s="73" customFormat="1" ht="15" customHeight="1">
      <c r="A1481" s="69" t="s">
        <v>328</v>
      </c>
      <c r="B1481" s="70" t="s">
        <v>2855</v>
      </c>
      <c r="C1481" s="70"/>
      <c r="D1481" s="70"/>
      <c r="E1481" s="70"/>
      <c r="F1481" s="70" t="s">
        <v>32</v>
      </c>
      <c r="G1481" s="70" t="s">
        <v>326</v>
      </c>
      <c r="H1481" s="71" t="s">
        <v>2856</v>
      </c>
      <c r="I1481" s="76"/>
      <c r="J1481" s="73" t="s">
        <v>16378</v>
      </c>
      <c r="K1481" s="73" t="s">
        <v>35</v>
      </c>
      <c r="L1481" s="93" t="s">
        <v>36</v>
      </c>
      <c r="M1481" s="76" t="s">
        <v>14484</v>
      </c>
      <c r="N1481" s="93" t="s">
        <v>27</v>
      </c>
      <c r="O1481" s="76" t="s">
        <v>15626</v>
      </c>
      <c r="P1481" s="76">
        <v>860</v>
      </c>
      <c r="U1481" s="1" t="s">
        <v>16419</v>
      </c>
    </row>
    <row r="1482" spans="1:21" s="73" customFormat="1" ht="30" customHeight="1">
      <c r="A1482" s="69" t="s">
        <v>328</v>
      </c>
      <c r="B1482" s="70" t="s">
        <v>2857</v>
      </c>
      <c r="C1482" s="70"/>
      <c r="D1482" s="70"/>
      <c r="E1482" s="70"/>
      <c r="F1482" s="70" t="s">
        <v>32</v>
      </c>
      <c r="G1482" s="70" t="s">
        <v>533</v>
      </c>
      <c r="H1482" s="71" t="s">
        <v>2858</v>
      </c>
      <c r="I1482" s="76"/>
      <c r="J1482" s="73" t="s">
        <v>16378</v>
      </c>
      <c r="K1482" s="73" t="s">
        <v>35</v>
      </c>
      <c r="L1482" s="93" t="s">
        <v>36</v>
      </c>
      <c r="M1482" s="76" t="s">
        <v>14484</v>
      </c>
      <c r="N1482" s="93" t="s">
        <v>27</v>
      </c>
      <c r="O1482" s="76" t="s">
        <v>15626</v>
      </c>
      <c r="P1482" s="76">
        <v>2497</v>
      </c>
      <c r="U1482" s="1" t="s">
        <v>16419</v>
      </c>
    </row>
    <row r="1483" spans="1:21" s="73" customFormat="1" ht="30" customHeight="1">
      <c r="A1483" s="69" t="s">
        <v>328</v>
      </c>
      <c r="B1483" s="70" t="s">
        <v>2865</v>
      </c>
      <c r="C1483" s="70"/>
      <c r="D1483" s="70"/>
      <c r="E1483" s="70"/>
      <c r="F1483" s="70" t="s">
        <v>32</v>
      </c>
      <c r="G1483" s="70" t="s">
        <v>373</v>
      </c>
      <c r="H1483" s="71" t="s">
        <v>2866</v>
      </c>
      <c r="I1483" t="s">
        <v>16406</v>
      </c>
      <c r="J1483" s="73" t="s">
        <v>16378</v>
      </c>
      <c r="K1483" s="73" t="s">
        <v>35</v>
      </c>
      <c r="L1483" s="93" t="s">
        <v>36</v>
      </c>
      <c r="M1483" s="76" t="s">
        <v>14484</v>
      </c>
      <c r="N1483" s="93" t="s">
        <v>27</v>
      </c>
      <c r="O1483" s="76" t="s">
        <v>15626</v>
      </c>
      <c r="P1483" s="76">
        <v>3001</v>
      </c>
      <c r="T1483" s="73" t="s">
        <v>14741</v>
      </c>
      <c r="U1483" s="1" t="s">
        <v>16419</v>
      </c>
    </row>
    <row r="1484" spans="1:21" s="73" customFormat="1" ht="15" customHeight="1">
      <c r="A1484" s="69" t="s">
        <v>328</v>
      </c>
      <c r="B1484" s="70" t="s">
        <v>2861</v>
      </c>
      <c r="C1484" s="70"/>
      <c r="D1484" s="70"/>
      <c r="E1484" s="70"/>
      <c r="F1484" s="70" t="s">
        <v>32</v>
      </c>
      <c r="G1484" s="70" t="s">
        <v>442</v>
      </c>
      <c r="H1484" s="71" t="s">
        <v>2862</v>
      </c>
      <c r="I1484" s="76"/>
      <c r="J1484" s="73" t="s">
        <v>16378</v>
      </c>
      <c r="K1484" s="73" t="s">
        <v>35</v>
      </c>
      <c r="L1484" s="93" t="s">
        <v>36</v>
      </c>
      <c r="M1484" s="76" t="s">
        <v>14484</v>
      </c>
      <c r="N1484" s="93" t="s">
        <v>27</v>
      </c>
      <c r="O1484" s="76" t="s">
        <v>15626</v>
      </c>
      <c r="P1484" s="76">
        <v>145</v>
      </c>
      <c r="U1484" s="1" t="s">
        <v>16419</v>
      </c>
    </row>
    <row r="1485" spans="1:21" s="73" customFormat="1" ht="15" customHeight="1">
      <c r="A1485" s="69" t="s">
        <v>328</v>
      </c>
      <c r="B1485" s="70" t="s">
        <v>2863</v>
      </c>
      <c r="C1485" s="70"/>
      <c r="D1485" s="70"/>
      <c r="E1485" s="70"/>
      <c r="F1485" s="70" t="s">
        <v>32</v>
      </c>
      <c r="G1485" s="70" t="s">
        <v>332</v>
      </c>
      <c r="H1485" s="71" t="s">
        <v>2864</v>
      </c>
      <c r="I1485" s="76"/>
      <c r="J1485" s="73" t="s">
        <v>16378</v>
      </c>
      <c r="K1485" s="73" t="s">
        <v>35</v>
      </c>
      <c r="L1485" s="93" t="s">
        <v>36</v>
      </c>
      <c r="M1485" s="76" t="s">
        <v>14484</v>
      </c>
      <c r="N1485" s="93" t="s">
        <v>27</v>
      </c>
      <c r="O1485" s="76" t="s">
        <v>15626</v>
      </c>
      <c r="P1485" s="76">
        <v>8840</v>
      </c>
      <c r="U1485" s="1" t="s">
        <v>16419</v>
      </c>
    </row>
    <row r="1486" spans="1:21" s="73" customFormat="1" ht="15" customHeight="1">
      <c r="A1486" s="69" t="s">
        <v>328</v>
      </c>
      <c r="B1486" s="70" t="s">
        <v>2782</v>
      </c>
      <c r="C1486" s="70"/>
      <c r="D1486" s="70"/>
      <c r="E1486" s="70"/>
      <c r="F1486" s="70" t="s">
        <v>32</v>
      </c>
      <c r="G1486" s="70" t="s">
        <v>453</v>
      </c>
      <c r="H1486" s="71" t="s">
        <v>2783</v>
      </c>
      <c r="I1486" s="24" t="s">
        <v>16991</v>
      </c>
      <c r="J1486" s="73" t="s">
        <v>16377</v>
      </c>
      <c r="K1486" s="73" t="s">
        <v>35</v>
      </c>
      <c r="L1486" s="93" t="s">
        <v>36</v>
      </c>
      <c r="M1486" s="76" t="s">
        <v>14484</v>
      </c>
      <c r="N1486" s="93" t="s">
        <v>27</v>
      </c>
      <c r="O1486" s="76" t="s">
        <v>15626</v>
      </c>
      <c r="P1486" s="76">
        <v>90</v>
      </c>
      <c r="T1486" s="73" t="s">
        <v>14741</v>
      </c>
      <c r="U1486" s="73" t="s">
        <v>16418</v>
      </c>
    </row>
    <row r="1487" spans="1:21" s="73" customFormat="1" ht="15" customHeight="1">
      <c r="A1487" s="69" t="s">
        <v>328</v>
      </c>
      <c r="B1487" s="70" t="s">
        <v>2867</v>
      </c>
      <c r="C1487" s="70"/>
      <c r="D1487" s="70"/>
      <c r="E1487" s="70"/>
      <c r="F1487" s="70" t="s">
        <v>32</v>
      </c>
      <c r="G1487" s="70" t="s">
        <v>453</v>
      </c>
      <c r="H1487" s="71" t="s">
        <v>2868</v>
      </c>
      <c r="I1487" s="76"/>
      <c r="J1487" s="73" t="s">
        <v>16378</v>
      </c>
      <c r="K1487" s="73" t="s">
        <v>35</v>
      </c>
      <c r="L1487" s="93" t="s">
        <v>36</v>
      </c>
      <c r="M1487" s="76" t="s">
        <v>14484</v>
      </c>
      <c r="N1487" s="93" t="s">
        <v>27</v>
      </c>
      <c r="O1487" s="76" t="s">
        <v>15626</v>
      </c>
      <c r="P1487" s="76">
        <v>677</v>
      </c>
      <c r="U1487" s="1" t="s">
        <v>16419</v>
      </c>
    </row>
    <row r="1488" spans="1:21" s="73" customFormat="1" ht="15" customHeight="1">
      <c r="A1488" s="69" t="s">
        <v>328</v>
      </c>
      <c r="B1488" s="70" t="s">
        <v>2869</v>
      </c>
      <c r="C1488" s="70"/>
      <c r="D1488" s="70"/>
      <c r="E1488" s="70"/>
      <c r="F1488" s="70" t="s">
        <v>32</v>
      </c>
      <c r="G1488" s="70" t="s">
        <v>453</v>
      </c>
      <c r="H1488" s="71" t="s">
        <v>2870</v>
      </c>
      <c r="I1488" s="76"/>
      <c r="J1488" s="73" t="s">
        <v>16378</v>
      </c>
      <c r="K1488" s="73" t="s">
        <v>35</v>
      </c>
      <c r="L1488" s="93" t="s">
        <v>36</v>
      </c>
      <c r="M1488" s="76" t="s">
        <v>14484</v>
      </c>
      <c r="N1488" s="93" t="s">
        <v>27</v>
      </c>
      <c r="O1488" s="76" t="s">
        <v>15626</v>
      </c>
      <c r="P1488" s="76">
        <v>415</v>
      </c>
      <c r="U1488" s="1" t="s">
        <v>16419</v>
      </c>
    </row>
    <row r="1489" spans="1:21" s="73" customFormat="1" ht="15" customHeight="1">
      <c r="A1489" s="69" t="s">
        <v>328</v>
      </c>
      <c r="B1489" s="70" t="s">
        <v>2871</v>
      </c>
      <c r="C1489" s="70"/>
      <c r="D1489" s="70"/>
      <c r="E1489" s="70"/>
      <c r="F1489" s="70" t="s">
        <v>32</v>
      </c>
      <c r="G1489" s="70" t="s">
        <v>1010</v>
      </c>
      <c r="H1489" s="71" t="s">
        <v>2872</v>
      </c>
      <c r="I1489" s="76"/>
      <c r="J1489" s="73" t="s">
        <v>16378</v>
      </c>
      <c r="K1489" s="73" t="s">
        <v>35</v>
      </c>
      <c r="L1489" s="93" t="s">
        <v>36</v>
      </c>
      <c r="M1489" s="76" t="s">
        <v>14484</v>
      </c>
      <c r="N1489" s="93" t="s">
        <v>27</v>
      </c>
      <c r="O1489" s="76" t="s">
        <v>15626</v>
      </c>
      <c r="P1489" s="76">
        <v>5344</v>
      </c>
      <c r="U1489" s="1" t="s">
        <v>16419</v>
      </c>
    </row>
    <row r="1490" spans="1:21" s="73" customFormat="1" ht="30" customHeight="1">
      <c r="A1490" s="69" t="s">
        <v>328</v>
      </c>
      <c r="B1490" s="70" t="s">
        <v>2772</v>
      </c>
      <c r="C1490" s="70"/>
      <c r="D1490" s="70"/>
      <c r="E1490" s="70"/>
      <c r="F1490" s="70" t="s">
        <v>32</v>
      </c>
      <c r="G1490" s="70" t="s">
        <v>453</v>
      </c>
      <c r="H1490" s="71" t="s">
        <v>2773</v>
      </c>
      <c r="I1490" s="138" t="s">
        <v>16992</v>
      </c>
      <c r="J1490" s="73" t="s">
        <v>16377</v>
      </c>
      <c r="K1490" s="73" t="s">
        <v>35</v>
      </c>
      <c r="L1490" s="93" t="s">
        <v>36</v>
      </c>
      <c r="M1490" s="76" t="s">
        <v>14484</v>
      </c>
      <c r="N1490" s="93" t="s">
        <v>27</v>
      </c>
      <c r="O1490" s="76" t="s">
        <v>15626</v>
      </c>
      <c r="P1490" s="76">
        <v>727</v>
      </c>
      <c r="U1490" s="73" t="s">
        <v>16418</v>
      </c>
    </row>
    <row r="1491" spans="1:21" s="73" customFormat="1" ht="30" customHeight="1">
      <c r="A1491" s="69" t="s">
        <v>328</v>
      </c>
      <c r="B1491" s="70" t="s">
        <v>2875</v>
      </c>
      <c r="C1491" s="70"/>
      <c r="D1491" s="70"/>
      <c r="E1491" s="70"/>
      <c r="F1491" s="70" t="s">
        <v>32</v>
      </c>
      <c r="G1491" s="70" t="s">
        <v>395</v>
      </c>
      <c r="H1491" s="71" t="s">
        <v>2876</v>
      </c>
      <c r="I1491" s="76"/>
      <c r="J1491" s="73" t="s">
        <v>16378</v>
      </c>
      <c r="K1491" s="73" t="s">
        <v>35</v>
      </c>
      <c r="L1491" s="93" t="s">
        <v>36</v>
      </c>
      <c r="M1491" s="76" t="s">
        <v>14484</v>
      </c>
      <c r="N1491" s="93" t="s">
        <v>27</v>
      </c>
      <c r="O1491" s="76" t="s">
        <v>15626</v>
      </c>
      <c r="P1491" s="76">
        <v>243</v>
      </c>
      <c r="U1491" s="1" t="s">
        <v>16419</v>
      </c>
    </row>
    <row r="1492" spans="1:21" s="73" customFormat="1" ht="15" customHeight="1">
      <c r="A1492" s="69" t="s">
        <v>328</v>
      </c>
      <c r="B1492" s="70" t="s">
        <v>2877</v>
      </c>
      <c r="C1492" s="70"/>
      <c r="D1492" s="70"/>
      <c r="E1492" s="70"/>
      <c r="F1492" s="70" t="s">
        <v>32</v>
      </c>
      <c r="G1492" s="70" t="s">
        <v>376</v>
      </c>
      <c r="H1492" s="71" t="s">
        <v>2878</v>
      </c>
      <c r="I1492" s="76"/>
      <c r="J1492" s="73" t="s">
        <v>16378</v>
      </c>
      <c r="K1492" s="73" t="s">
        <v>35</v>
      </c>
      <c r="L1492" s="93" t="s">
        <v>36</v>
      </c>
      <c r="M1492" s="76" t="s">
        <v>14484</v>
      </c>
      <c r="N1492" s="93" t="s">
        <v>27</v>
      </c>
      <c r="O1492" s="76" t="s">
        <v>15626</v>
      </c>
      <c r="P1492" s="76">
        <v>1335</v>
      </c>
      <c r="U1492" s="1" t="s">
        <v>16419</v>
      </c>
    </row>
    <row r="1493" spans="1:21" s="73" customFormat="1" ht="30" customHeight="1">
      <c r="A1493" s="69" t="s">
        <v>328</v>
      </c>
      <c r="B1493" s="70" t="s">
        <v>2879</v>
      </c>
      <c r="C1493" s="70"/>
      <c r="D1493" s="70"/>
      <c r="E1493" s="70"/>
      <c r="F1493" s="70" t="s">
        <v>32</v>
      </c>
      <c r="G1493" s="70" t="s">
        <v>533</v>
      </c>
      <c r="H1493" s="71" t="s">
        <v>2880</v>
      </c>
      <c r="I1493" s="76"/>
      <c r="J1493" s="73" t="s">
        <v>16378</v>
      </c>
      <c r="K1493" s="73" t="s">
        <v>35</v>
      </c>
      <c r="L1493" s="93" t="s">
        <v>36</v>
      </c>
      <c r="M1493" s="76" t="s">
        <v>14484</v>
      </c>
      <c r="N1493" s="93" t="s">
        <v>27</v>
      </c>
      <c r="O1493" s="76" t="s">
        <v>15626</v>
      </c>
      <c r="P1493" s="76">
        <v>4623</v>
      </c>
      <c r="U1493" s="1" t="s">
        <v>16419</v>
      </c>
    </row>
    <row r="1494" spans="1:21" s="73" customFormat="1" ht="15" customHeight="1">
      <c r="A1494" s="69" t="s">
        <v>328</v>
      </c>
      <c r="B1494" s="70" t="s">
        <v>2881</v>
      </c>
      <c r="C1494" s="70"/>
      <c r="D1494" s="70"/>
      <c r="E1494" s="70"/>
      <c r="F1494" s="70" t="s">
        <v>32</v>
      </c>
      <c r="G1494" s="70" t="s">
        <v>367</v>
      </c>
      <c r="H1494" s="71" t="s">
        <v>2882</v>
      </c>
      <c r="I1494" s="76"/>
      <c r="J1494" s="73" t="s">
        <v>16378</v>
      </c>
      <c r="K1494" s="73" t="s">
        <v>35</v>
      </c>
      <c r="L1494" s="93" t="s">
        <v>36</v>
      </c>
      <c r="M1494" s="76" t="s">
        <v>14484</v>
      </c>
      <c r="N1494" s="93" t="s">
        <v>27</v>
      </c>
      <c r="O1494" s="76" t="s">
        <v>15626</v>
      </c>
      <c r="P1494" s="76">
        <v>2659</v>
      </c>
      <c r="U1494" s="1" t="s">
        <v>16419</v>
      </c>
    </row>
    <row r="1495" spans="1:21" s="73" customFormat="1" ht="15" customHeight="1">
      <c r="A1495" s="69" t="s">
        <v>328</v>
      </c>
      <c r="B1495" s="70" t="s">
        <v>2883</v>
      </c>
      <c r="C1495" s="70"/>
      <c r="D1495" s="70"/>
      <c r="E1495" s="70"/>
      <c r="F1495" s="70" t="s">
        <v>32</v>
      </c>
      <c r="G1495" s="70" t="s">
        <v>367</v>
      </c>
      <c r="H1495" s="71" t="s">
        <v>2884</v>
      </c>
      <c r="I1495" s="76"/>
      <c r="J1495" s="73" t="s">
        <v>16378</v>
      </c>
      <c r="K1495" s="73" t="s">
        <v>35</v>
      </c>
      <c r="L1495" s="93" t="s">
        <v>36</v>
      </c>
      <c r="M1495" s="76" t="s">
        <v>14484</v>
      </c>
      <c r="N1495" s="93" t="s">
        <v>27</v>
      </c>
      <c r="O1495" s="76" t="s">
        <v>15626</v>
      </c>
      <c r="P1495" s="76">
        <v>2482</v>
      </c>
      <c r="U1495" s="1" t="s">
        <v>16419</v>
      </c>
    </row>
    <row r="1496" spans="1:21" s="73" customFormat="1" ht="15" customHeight="1">
      <c r="A1496" s="69" t="s">
        <v>328</v>
      </c>
      <c r="B1496" s="70" t="s">
        <v>2885</v>
      </c>
      <c r="C1496" s="70"/>
      <c r="D1496" s="70"/>
      <c r="E1496" s="70"/>
      <c r="F1496" s="70" t="s">
        <v>32</v>
      </c>
      <c r="G1496" s="70" t="s">
        <v>367</v>
      </c>
      <c r="H1496" s="71" t="s">
        <v>2886</v>
      </c>
      <c r="I1496" s="76"/>
      <c r="J1496" s="73" t="s">
        <v>16378</v>
      </c>
      <c r="K1496" s="73" t="s">
        <v>35</v>
      </c>
      <c r="L1496" s="93" t="s">
        <v>36</v>
      </c>
      <c r="M1496" s="76" t="s">
        <v>14484</v>
      </c>
      <c r="N1496" s="93" t="s">
        <v>27</v>
      </c>
      <c r="O1496" s="76" t="s">
        <v>15626</v>
      </c>
      <c r="P1496" s="76">
        <v>1377</v>
      </c>
      <c r="U1496" s="1" t="s">
        <v>16419</v>
      </c>
    </row>
    <row r="1497" spans="1:21" s="73" customFormat="1" ht="15" customHeight="1">
      <c r="A1497" s="69" t="s">
        <v>328</v>
      </c>
      <c r="B1497" s="70" t="s">
        <v>2887</v>
      </c>
      <c r="C1497" s="70"/>
      <c r="D1497" s="70"/>
      <c r="E1497" s="70"/>
      <c r="F1497" s="70" t="s">
        <v>32</v>
      </c>
      <c r="G1497" s="70" t="s">
        <v>367</v>
      </c>
      <c r="H1497" s="71" t="s">
        <v>2888</v>
      </c>
      <c r="I1497" s="76"/>
      <c r="J1497" s="73" t="s">
        <v>16378</v>
      </c>
      <c r="K1497" s="73" t="s">
        <v>35</v>
      </c>
      <c r="L1497" s="93" t="s">
        <v>36</v>
      </c>
      <c r="M1497" s="76" t="s">
        <v>14484</v>
      </c>
      <c r="N1497" s="93" t="s">
        <v>27</v>
      </c>
      <c r="O1497" s="76" t="s">
        <v>15626</v>
      </c>
      <c r="P1497" s="76">
        <v>1914</v>
      </c>
      <c r="U1497" s="1" t="s">
        <v>16419</v>
      </c>
    </row>
    <row r="1498" spans="1:21" s="73" customFormat="1" ht="15" customHeight="1">
      <c r="A1498" s="100" t="s">
        <v>4547</v>
      </c>
      <c r="B1498" s="121" t="s">
        <v>4614</v>
      </c>
      <c r="C1498" s="121"/>
      <c r="D1498" s="121"/>
      <c r="E1498" s="121"/>
      <c r="F1498" s="70" t="s">
        <v>32</v>
      </c>
      <c r="G1498" s="121" t="s">
        <v>453</v>
      </c>
      <c r="H1498" s="121" t="s">
        <v>4615</v>
      </c>
      <c r="I1498" t="s">
        <v>16407</v>
      </c>
      <c r="J1498" s="73" t="s">
        <v>16378</v>
      </c>
      <c r="K1498" s="73" t="s">
        <v>35</v>
      </c>
      <c r="L1498" s="92" t="s">
        <v>36</v>
      </c>
      <c r="M1498" s="76" t="s">
        <v>14484</v>
      </c>
      <c r="N1498" s="93" t="s">
        <v>27</v>
      </c>
      <c r="O1498" s="76" t="s">
        <v>15626</v>
      </c>
      <c r="P1498" s="76">
        <v>946</v>
      </c>
      <c r="Q1498" s="1"/>
      <c r="R1498" s="1"/>
      <c r="S1498" s="1"/>
      <c r="T1498" s="1" t="s">
        <v>14741</v>
      </c>
      <c r="U1498" s="1" t="s">
        <v>16419</v>
      </c>
    </row>
    <row r="1499" spans="1:21" s="73" customFormat="1" ht="45" customHeight="1">
      <c r="A1499" s="69" t="s">
        <v>328</v>
      </c>
      <c r="B1499" s="70" t="s">
        <v>2891</v>
      </c>
      <c r="C1499" s="70"/>
      <c r="D1499" s="70"/>
      <c r="E1499" s="70" t="s">
        <v>31</v>
      </c>
      <c r="F1499" s="70" t="s">
        <v>32</v>
      </c>
      <c r="G1499" s="70" t="s">
        <v>33</v>
      </c>
      <c r="H1499" s="71" t="s">
        <v>2892</v>
      </c>
      <c r="I1499" s="76"/>
      <c r="J1499" s="73" t="s">
        <v>16378</v>
      </c>
      <c r="K1499" s="73" t="s">
        <v>35</v>
      </c>
      <c r="L1499" s="93" t="s">
        <v>36</v>
      </c>
      <c r="M1499" s="76" t="s">
        <v>14484</v>
      </c>
      <c r="N1499" s="93" t="s">
        <v>27</v>
      </c>
      <c r="O1499" s="76" t="s">
        <v>15626</v>
      </c>
      <c r="P1499" s="76">
        <v>1737</v>
      </c>
      <c r="U1499" s="1" t="s">
        <v>16419</v>
      </c>
    </row>
    <row r="1500" spans="1:21" s="73" customFormat="1" ht="15" customHeight="1">
      <c r="A1500" s="69" t="s">
        <v>328</v>
      </c>
      <c r="B1500" s="70" t="s">
        <v>2893</v>
      </c>
      <c r="C1500" s="70"/>
      <c r="D1500" s="70"/>
      <c r="E1500" s="70"/>
      <c r="F1500" s="70" t="s">
        <v>32</v>
      </c>
      <c r="G1500" s="70" t="s">
        <v>71</v>
      </c>
      <c r="H1500" s="71" t="s">
        <v>2894</v>
      </c>
      <c r="I1500" s="76"/>
      <c r="J1500" s="73" t="s">
        <v>16378</v>
      </c>
      <c r="K1500" s="73" t="s">
        <v>35</v>
      </c>
      <c r="L1500" s="93" t="s">
        <v>36</v>
      </c>
      <c r="M1500" s="76" t="s">
        <v>14484</v>
      </c>
      <c r="N1500" s="93" t="s">
        <v>27</v>
      </c>
      <c r="O1500" s="76" t="s">
        <v>15626</v>
      </c>
      <c r="P1500" s="76">
        <v>1597</v>
      </c>
      <c r="U1500" s="1" t="s">
        <v>16419</v>
      </c>
    </row>
    <row r="1501" spans="1:21" s="73" customFormat="1" ht="15" customHeight="1">
      <c r="A1501" s="69" t="s">
        <v>328</v>
      </c>
      <c r="B1501" s="70" t="s">
        <v>2895</v>
      </c>
      <c r="C1501" s="70"/>
      <c r="D1501" s="70"/>
      <c r="E1501" s="70"/>
      <c r="F1501" s="70" t="s">
        <v>32</v>
      </c>
      <c r="G1501" s="70" t="s">
        <v>1131</v>
      </c>
      <c r="H1501" s="71" t="s">
        <v>2896</v>
      </c>
      <c r="I1501" s="76"/>
      <c r="J1501" s="73" t="s">
        <v>16378</v>
      </c>
      <c r="K1501" s="73" t="s">
        <v>35</v>
      </c>
      <c r="L1501" s="93" t="s">
        <v>36</v>
      </c>
      <c r="M1501" s="76" t="s">
        <v>14484</v>
      </c>
      <c r="N1501" s="93" t="s">
        <v>27</v>
      </c>
      <c r="O1501" s="76" t="s">
        <v>15626</v>
      </c>
      <c r="P1501" s="76">
        <v>891</v>
      </c>
      <c r="U1501" s="1" t="s">
        <v>16419</v>
      </c>
    </row>
    <row r="1502" spans="1:21" s="73" customFormat="1" ht="15" customHeight="1">
      <c r="A1502" s="69" t="s">
        <v>328</v>
      </c>
      <c r="B1502" s="70" t="s">
        <v>2762</v>
      </c>
      <c r="C1502" s="70"/>
      <c r="D1502" s="70"/>
      <c r="E1502" s="70"/>
      <c r="F1502" s="70" t="s">
        <v>32</v>
      </c>
      <c r="G1502" s="70" t="s">
        <v>453</v>
      </c>
      <c r="H1502" s="71" t="s">
        <v>2763</v>
      </c>
      <c r="I1502" s="138" t="s">
        <v>16993</v>
      </c>
      <c r="J1502" s="73" t="s">
        <v>16377</v>
      </c>
      <c r="K1502" s="73" t="s">
        <v>35</v>
      </c>
      <c r="L1502" s="93" t="s">
        <v>36</v>
      </c>
      <c r="M1502" s="76" t="s">
        <v>14484</v>
      </c>
      <c r="N1502" s="93" t="s">
        <v>27</v>
      </c>
      <c r="O1502" s="76" t="s">
        <v>15626</v>
      </c>
      <c r="P1502" s="76">
        <v>1421</v>
      </c>
      <c r="U1502" s="73" t="s">
        <v>16418</v>
      </c>
    </row>
    <row r="1503" spans="1:21" s="73" customFormat="1" ht="45" customHeight="1">
      <c r="A1503" s="69" t="s">
        <v>328</v>
      </c>
      <c r="B1503" s="70" t="s">
        <v>2899</v>
      </c>
      <c r="C1503" s="70"/>
      <c r="D1503" s="70"/>
      <c r="E1503" s="70" t="s">
        <v>31</v>
      </c>
      <c r="F1503" s="70" t="s">
        <v>32</v>
      </c>
      <c r="G1503" s="70" t="s">
        <v>33</v>
      </c>
      <c r="H1503" s="71" t="s">
        <v>2900</v>
      </c>
      <c r="I1503" s="76"/>
      <c r="J1503" s="73" t="s">
        <v>16378</v>
      </c>
      <c r="K1503" s="73" t="s">
        <v>35</v>
      </c>
      <c r="L1503" s="93" t="s">
        <v>36</v>
      </c>
      <c r="M1503" s="76" t="s">
        <v>14484</v>
      </c>
      <c r="N1503" s="93" t="s">
        <v>27</v>
      </c>
      <c r="O1503" s="76" t="s">
        <v>15626</v>
      </c>
      <c r="P1503" s="76">
        <v>757</v>
      </c>
      <c r="U1503" s="1" t="s">
        <v>16419</v>
      </c>
    </row>
    <row r="1504" spans="1:21" s="73" customFormat="1" ht="45" customHeight="1">
      <c r="A1504" s="69" t="s">
        <v>328</v>
      </c>
      <c r="B1504" s="70" t="s">
        <v>2901</v>
      </c>
      <c r="C1504" s="70"/>
      <c r="D1504" s="70"/>
      <c r="E1504" s="70" t="s">
        <v>31</v>
      </c>
      <c r="F1504" s="70" t="s">
        <v>32</v>
      </c>
      <c r="G1504" s="70" t="s">
        <v>33</v>
      </c>
      <c r="H1504" s="71" t="s">
        <v>2902</v>
      </c>
      <c r="I1504" s="76"/>
      <c r="J1504" s="73" t="s">
        <v>16378</v>
      </c>
      <c r="K1504" s="73" t="s">
        <v>35</v>
      </c>
      <c r="L1504" s="93" t="s">
        <v>36</v>
      </c>
      <c r="M1504" s="76" t="s">
        <v>14484</v>
      </c>
      <c r="N1504" s="93" t="s">
        <v>27</v>
      </c>
      <c r="O1504" s="76" t="s">
        <v>15626</v>
      </c>
      <c r="P1504" s="76">
        <v>564</v>
      </c>
      <c r="U1504" s="1" t="s">
        <v>16419</v>
      </c>
    </row>
    <row r="1505" spans="1:21" s="73" customFormat="1" ht="45" customHeight="1">
      <c r="A1505" s="69" t="s">
        <v>328</v>
      </c>
      <c r="B1505" s="70" t="s">
        <v>2903</v>
      </c>
      <c r="C1505" s="70"/>
      <c r="D1505" s="70"/>
      <c r="E1505" s="70" t="s">
        <v>31</v>
      </c>
      <c r="F1505" s="70" t="s">
        <v>32</v>
      </c>
      <c r="G1505" s="70" t="s">
        <v>33</v>
      </c>
      <c r="H1505" s="71" t="s">
        <v>2904</v>
      </c>
      <c r="I1505" s="76"/>
      <c r="J1505" s="73" t="s">
        <v>16378</v>
      </c>
      <c r="K1505" s="73" t="s">
        <v>35</v>
      </c>
      <c r="L1505" s="93" t="s">
        <v>36</v>
      </c>
      <c r="M1505" s="76" t="s">
        <v>14484</v>
      </c>
      <c r="N1505" s="93" t="s">
        <v>27</v>
      </c>
      <c r="O1505" s="76" t="s">
        <v>15626</v>
      </c>
      <c r="P1505" s="76">
        <v>1045</v>
      </c>
      <c r="U1505" s="1" t="s">
        <v>16419</v>
      </c>
    </row>
    <row r="1506" spans="1:21" s="73" customFormat="1" ht="45" customHeight="1">
      <c r="A1506" s="69" t="s">
        <v>328</v>
      </c>
      <c r="B1506" s="70" t="s">
        <v>2905</v>
      </c>
      <c r="C1506" s="70"/>
      <c r="D1506" s="70"/>
      <c r="E1506" s="70" t="s">
        <v>31</v>
      </c>
      <c r="F1506" s="70" t="s">
        <v>32</v>
      </c>
      <c r="G1506" s="70" t="s">
        <v>33</v>
      </c>
      <c r="H1506" s="71" t="s">
        <v>2906</v>
      </c>
      <c r="I1506" s="76"/>
      <c r="J1506" s="73" t="s">
        <v>16378</v>
      </c>
      <c r="K1506" s="73" t="s">
        <v>35</v>
      </c>
      <c r="L1506" s="93" t="s">
        <v>36</v>
      </c>
      <c r="M1506" s="76" t="s">
        <v>14484</v>
      </c>
      <c r="N1506" s="93" t="s">
        <v>27</v>
      </c>
      <c r="O1506" s="76" t="s">
        <v>15626</v>
      </c>
      <c r="P1506" s="76">
        <v>674</v>
      </c>
      <c r="U1506" s="1" t="s">
        <v>16419</v>
      </c>
    </row>
    <row r="1507" spans="1:21" s="73" customFormat="1" ht="15" customHeight="1">
      <c r="A1507" s="69" t="s">
        <v>328</v>
      </c>
      <c r="B1507" s="70" t="s">
        <v>2907</v>
      </c>
      <c r="C1507" s="70"/>
      <c r="D1507" s="70"/>
      <c r="E1507" s="70"/>
      <c r="F1507" s="70" t="s">
        <v>32</v>
      </c>
      <c r="G1507" s="70" t="s">
        <v>71</v>
      </c>
      <c r="H1507" s="71" t="s">
        <v>2908</v>
      </c>
      <c r="I1507" s="76"/>
      <c r="J1507" s="73" t="s">
        <v>16378</v>
      </c>
      <c r="K1507" s="73" t="s">
        <v>35</v>
      </c>
      <c r="L1507" s="93" t="s">
        <v>36</v>
      </c>
      <c r="M1507" s="76" t="s">
        <v>14484</v>
      </c>
      <c r="N1507" s="93" t="s">
        <v>27</v>
      </c>
      <c r="O1507" s="76" t="s">
        <v>15626</v>
      </c>
      <c r="P1507" s="76">
        <v>2613</v>
      </c>
      <c r="U1507" s="1" t="s">
        <v>16419</v>
      </c>
    </row>
    <row r="1508" spans="1:21" s="73" customFormat="1" ht="15" customHeight="1">
      <c r="A1508" s="69" t="s">
        <v>328</v>
      </c>
      <c r="B1508" s="70" t="s">
        <v>2909</v>
      </c>
      <c r="C1508" s="70"/>
      <c r="D1508" s="70"/>
      <c r="E1508" s="70"/>
      <c r="F1508" s="70" t="s">
        <v>32</v>
      </c>
      <c r="G1508" s="70" t="s">
        <v>71</v>
      </c>
      <c r="H1508" s="71" t="s">
        <v>2910</v>
      </c>
      <c r="I1508" s="76"/>
      <c r="J1508" s="73" t="s">
        <v>16378</v>
      </c>
      <c r="K1508" s="73" t="s">
        <v>35</v>
      </c>
      <c r="L1508" s="93" t="s">
        <v>36</v>
      </c>
      <c r="M1508" s="76" t="s">
        <v>14484</v>
      </c>
      <c r="N1508" s="93" t="s">
        <v>27</v>
      </c>
      <c r="O1508" s="76" t="s">
        <v>15626</v>
      </c>
      <c r="P1508" s="76">
        <v>889</v>
      </c>
      <c r="U1508" s="1" t="s">
        <v>16419</v>
      </c>
    </row>
    <row r="1509" spans="1:21" s="73" customFormat="1" ht="15" customHeight="1">
      <c r="A1509" s="69" t="s">
        <v>328</v>
      </c>
      <c r="B1509" s="70" t="s">
        <v>2911</v>
      </c>
      <c r="C1509" s="70"/>
      <c r="D1509" s="70"/>
      <c r="E1509" s="70"/>
      <c r="F1509" s="70" t="s">
        <v>32</v>
      </c>
      <c r="G1509" s="70" t="s">
        <v>71</v>
      </c>
      <c r="H1509" s="71" t="s">
        <v>2912</v>
      </c>
      <c r="I1509" s="76"/>
      <c r="J1509" s="73" t="s">
        <v>16378</v>
      </c>
      <c r="K1509" s="73" t="s">
        <v>35</v>
      </c>
      <c r="L1509" s="93" t="s">
        <v>36</v>
      </c>
      <c r="M1509" s="76" t="s">
        <v>14484</v>
      </c>
      <c r="N1509" s="93" t="s">
        <v>27</v>
      </c>
      <c r="O1509" s="76" t="s">
        <v>15626</v>
      </c>
      <c r="P1509" s="76">
        <v>2236</v>
      </c>
      <c r="U1509" s="1" t="s">
        <v>16419</v>
      </c>
    </row>
    <row r="1510" spans="1:21" s="73" customFormat="1" ht="30" customHeight="1">
      <c r="A1510" s="69" t="s">
        <v>328</v>
      </c>
      <c r="B1510" s="70" t="s">
        <v>2913</v>
      </c>
      <c r="C1510" s="70"/>
      <c r="D1510" s="70"/>
      <c r="E1510" s="70"/>
      <c r="F1510" s="70" t="s">
        <v>32</v>
      </c>
      <c r="G1510" s="70" t="s">
        <v>570</v>
      </c>
      <c r="H1510" s="71" t="s">
        <v>2914</v>
      </c>
      <c r="I1510" s="76"/>
      <c r="J1510" s="73" t="s">
        <v>16378</v>
      </c>
      <c r="K1510" s="73" t="s">
        <v>35</v>
      </c>
      <c r="L1510" s="93" t="s">
        <v>36</v>
      </c>
      <c r="M1510" s="76" t="s">
        <v>14484</v>
      </c>
      <c r="N1510" s="93" t="s">
        <v>27</v>
      </c>
      <c r="O1510" s="76" t="s">
        <v>15626</v>
      </c>
      <c r="P1510" s="76">
        <v>19344</v>
      </c>
      <c r="U1510" s="1" t="s">
        <v>16419</v>
      </c>
    </row>
    <row r="1511" spans="1:21" s="73" customFormat="1" ht="30" customHeight="1">
      <c r="A1511" s="69" t="s">
        <v>328</v>
      </c>
      <c r="B1511" s="70" t="s">
        <v>2915</v>
      </c>
      <c r="C1511" s="70"/>
      <c r="D1511" s="70"/>
      <c r="E1511" s="70"/>
      <c r="F1511" s="70" t="s">
        <v>32</v>
      </c>
      <c r="G1511" s="70" t="s">
        <v>78</v>
      </c>
      <c r="H1511" s="71" t="s">
        <v>2916</v>
      </c>
      <c r="I1511" s="76"/>
      <c r="J1511" s="73" t="s">
        <v>16378</v>
      </c>
      <c r="K1511" s="73" t="s">
        <v>35</v>
      </c>
      <c r="L1511" s="93" t="s">
        <v>36</v>
      </c>
      <c r="M1511" s="76" t="s">
        <v>14484</v>
      </c>
      <c r="N1511" s="93" t="s">
        <v>27</v>
      </c>
      <c r="O1511" s="76" t="s">
        <v>15626</v>
      </c>
      <c r="P1511" s="76">
        <v>1563</v>
      </c>
      <c r="U1511" s="1" t="s">
        <v>16419</v>
      </c>
    </row>
    <row r="1512" spans="1:21" s="73" customFormat="1" ht="30" customHeight="1">
      <c r="A1512" s="69" t="s">
        <v>328</v>
      </c>
      <c r="B1512" s="70" t="s">
        <v>2917</v>
      </c>
      <c r="C1512" s="70"/>
      <c r="D1512" s="70"/>
      <c r="E1512" s="70"/>
      <c r="F1512" s="70" t="s">
        <v>32</v>
      </c>
      <c r="G1512" s="70" t="s">
        <v>78</v>
      </c>
      <c r="H1512" s="71" t="s">
        <v>2918</v>
      </c>
      <c r="I1512" s="76"/>
      <c r="J1512" s="73" t="s">
        <v>16378</v>
      </c>
      <c r="K1512" s="73" t="s">
        <v>35</v>
      </c>
      <c r="L1512" s="93" t="s">
        <v>36</v>
      </c>
      <c r="M1512" s="76" t="s">
        <v>14484</v>
      </c>
      <c r="N1512" s="93" t="s">
        <v>27</v>
      </c>
      <c r="O1512" s="76" t="s">
        <v>15626</v>
      </c>
      <c r="P1512" s="76">
        <v>1226</v>
      </c>
      <c r="U1512" s="1" t="s">
        <v>16419</v>
      </c>
    </row>
    <row r="1513" spans="1:21" s="73" customFormat="1" ht="30" customHeight="1">
      <c r="A1513" s="69" t="s">
        <v>328</v>
      </c>
      <c r="B1513" s="70" t="s">
        <v>2919</v>
      </c>
      <c r="C1513" s="70"/>
      <c r="D1513" s="70"/>
      <c r="E1513" s="70"/>
      <c r="F1513" s="70" t="s">
        <v>32</v>
      </c>
      <c r="G1513" s="70" t="s">
        <v>78</v>
      </c>
      <c r="H1513" s="71" t="s">
        <v>2920</v>
      </c>
      <c r="I1513" s="76"/>
      <c r="J1513" s="73" t="s">
        <v>16378</v>
      </c>
      <c r="K1513" s="73" t="s">
        <v>35</v>
      </c>
      <c r="L1513" s="93" t="s">
        <v>36</v>
      </c>
      <c r="M1513" s="76" t="s">
        <v>14484</v>
      </c>
      <c r="N1513" s="93" t="s">
        <v>27</v>
      </c>
      <c r="O1513" s="76" t="s">
        <v>15626</v>
      </c>
      <c r="P1513" s="76">
        <v>1089</v>
      </c>
      <c r="U1513" s="1" t="s">
        <v>16419</v>
      </c>
    </row>
    <row r="1514" spans="1:21" s="73" customFormat="1" ht="30" customHeight="1">
      <c r="A1514" s="69" t="s">
        <v>328</v>
      </c>
      <c r="B1514" s="70" t="s">
        <v>2921</v>
      </c>
      <c r="C1514" s="70"/>
      <c r="D1514" s="70"/>
      <c r="E1514" s="70"/>
      <c r="F1514" s="70" t="s">
        <v>32</v>
      </c>
      <c r="G1514" s="70" t="s">
        <v>78</v>
      </c>
      <c r="H1514" s="71" t="s">
        <v>2922</v>
      </c>
      <c r="I1514" s="76"/>
      <c r="J1514" s="73" t="s">
        <v>16378</v>
      </c>
      <c r="K1514" s="73" t="s">
        <v>35</v>
      </c>
      <c r="L1514" s="93" t="s">
        <v>36</v>
      </c>
      <c r="M1514" s="76" t="s">
        <v>14484</v>
      </c>
      <c r="N1514" s="93" t="s">
        <v>27</v>
      </c>
      <c r="O1514" s="76" t="s">
        <v>15626</v>
      </c>
      <c r="P1514" s="76">
        <v>703</v>
      </c>
      <c r="U1514" s="1" t="s">
        <v>16419</v>
      </c>
    </row>
    <row r="1515" spans="1:21" s="73" customFormat="1" ht="15" customHeight="1">
      <c r="A1515" s="69" t="s">
        <v>328</v>
      </c>
      <c r="B1515" s="70" t="s">
        <v>2923</v>
      </c>
      <c r="C1515" s="70"/>
      <c r="D1515" s="70"/>
      <c r="E1515" s="70"/>
      <c r="F1515" s="70" t="s">
        <v>32</v>
      </c>
      <c r="G1515" s="70" t="s">
        <v>561</v>
      </c>
      <c r="H1515" s="71" t="s">
        <v>2924</v>
      </c>
      <c r="I1515" s="76"/>
      <c r="J1515" s="73" t="s">
        <v>16378</v>
      </c>
      <c r="K1515" s="73" t="s">
        <v>35</v>
      </c>
      <c r="L1515" s="93" t="s">
        <v>36</v>
      </c>
      <c r="M1515" s="76" t="s">
        <v>14484</v>
      </c>
      <c r="N1515" s="93" t="s">
        <v>27</v>
      </c>
      <c r="O1515" s="76" t="s">
        <v>15626</v>
      </c>
      <c r="P1515" s="76">
        <v>886</v>
      </c>
      <c r="U1515" s="1" t="s">
        <v>16419</v>
      </c>
    </row>
    <row r="1516" spans="1:21" s="73" customFormat="1" ht="15" customHeight="1">
      <c r="A1516" s="69" t="s">
        <v>328</v>
      </c>
      <c r="B1516" s="70" t="s">
        <v>2925</v>
      </c>
      <c r="C1516" s="70"/>
      <c r="D1516" s="70"/>
      <c r="E1516" s="70"/>
      <c r="F1516" s="70" t="s">
        <v>32</v>
      </c>
      <c r="G1516" s="70" t="s">
        <v>561</v>
      </c>
      <c r="H1516" s="71" t="s">
        <v>2926</v>
      </c>
      <c r="I1516" s="76"/>
      <c r="J1516" s="73" t="s">
        <v>16378</v>
      </c>
      <c r="K1516" s="73" t="s">
        <v>35</v>
      </c>
      <c r="L1516" s="93" t="s">
        <v>36</v>
      </c>
      <c r="M1516" s="76" t="s">
        <v>14484</v>
      </c>
      <c r="N1516" s="93" t="s">
        <v>27</v>
      </c>
      <c r="O1516" s="76" t="s">
        <v>15626</v>
      </c>
      <c r="P1516" s="76">
        <v>700</v>
      </c>
      <c r="U1516" s="1" t="s">
        <v>16419</v>
      </c>
    </row>
    <row r="1517" spans="1:21" s="73" customFormat="1" ht="15" customHeight="1">
      <c r="A1517" s="69" t="s">
        <v>328</v>
      </c>
      <c r="B1517" s="70" t="s">
        <v>2927</v>
      </c>
      <c r="C1517" s="70"/>
      <c r="D1517" s="70"/>
      <c r="E1517" s="70"/>
      <c r="F1517" s="70" t="s">
        <v>32</v>
      </c>
      <c r="G1517" s="70" t="s">
        <v>561</v>
      </c>
      <c r="H1517" s="71" t="s">
        <v>2928</v>
      </c>
      <c r="I1517" s="76"/>
      <c r="J1517" s="73" t="s">
        <v>16378</v>
      </c>
      <c r="K1517" s="73" t="s">
        <v>35</v>
      </c>
      <c r="L1517" s="93" t="s">
        <v>36</v>
      </c>
      <c r="M1517" s="76" t="s">
        <v>14484</v>
      </c>
      <c r="N1517" s="93" t="s">
        <v>27</v>
      </c>
      <c r="O1517" s="76" t="s">
        <v>15626</v>
      </c>
      <c r="P1517" s="76">
        <v>518</v>
      </c>
      <c r="U1517" s="1" t="s">
        <v>16419</v>
      </c>
    </row>
    <row r="1518" spans="1:21" s="73" customFormat="1" ht="15" customHeight="1">
      <c r="A1518" s="69" t="s">
        <v>328</v>
      </c>
      <c r="B1518" s="70" t="s">
        <v>1596</v>
      </c>
      <c r="C1518" s="70"/>
      <c r="D1518" s="70"/>
      <c r="E1518" s="70"/>
      <c r="F1518" s="70" t="s">
        <v>32</v>
      </c>
      <c r="G1518" s="70" t="s">
        <v>453</v>
      </c>
      <c r="H1518" s="71" t="s">
        <v>1599</v>
      </c>
      <c r="I1518" s="138" t="s">
        <v>16994</v>
      </c>
      <c r="J1518" s="73" t="s">
        <v>16377</v>
      </c>
      <c r="K1518" s="73" t="s">
        <v>35</v>
      </c>
      <c r="L1518" s="93" t="s">
        <v>36</v>
      </c>
      <c r="M1518" s="76" t="s">
        <v>14484</v>
      </c>
      <c r="N1518" s="93" t="s">
        <v>27</v>
      </c>
      <c r="O1518" s="76" t="s">
        <v>15626</v>
      </c>
      <c r="P1518" s="76">
        <v>459</v>
      </c>
      <c r="U1518" s="73" t="s">
        <v>16418</v>
      </c>
    </row>
    <row r="1519" spans="1:21" s="73" customFormat="1" ht="15" customHeight="1">
      <c r="A1519" s="69" t="s">
        <v>328</v>
      </c>
      <c r="B1519" s="70" t="s">
        <v>2931</v>
      </c>
      <c r="C1519" s="70"/>
      <c r="D1519" s="70"/>
      <c r="E1519" s="70"/>
      <c r="F1519" s="70" t="s">
        <v>32</v>
      </c>
      <c r="G1519" s="70" t="s">
        <v>561</v>
      </c>
      <c r="H1519" s="71" t="s">
        <v>2932</v>
      </c>
      <c r="I1519" s="76"/>
      <c r="J1519" s="73" t="s">
        <v>16378</v>
      </c>
      <c r="K1519" s="73" t="s">
        <v>35</v>
      </c>
      <c r="L1519" s="93" t="s">
        <v>36</v>
      </c>
      <c r="M1519" s="76" t="s">
        <v>14484</v>
      </c>
      <c r="N1519" s="93" t="s">
        <v>27</v>
      </c>
      <c r="O1519" s="76" t="s">
        <v>15626</v>
      </c>
      <c r="P1519" s="76">
        <v>393</v>
      </c>
      <c r="U1519" s="1" t="s">
        <v>16419</v>
      </c>
    </row>
    <row r="1520" spans="1:21" s="73" customFormat="1" ht="15" customHeight="1">
      <c r="A1520" s="69" t="s">
        <v>328</v>
      </c>
      <c r="B1520" s="70" t="s">
        <v>2933</v>
      </c>
      <c r="C1520" s="70"/>
      <c r="D1520" s="70"/>
      <c r="E1520" s="70"/>
      <c r="F1520" s="70" t="s">
        <v>32</v>
      </c>
      <c r="G1520" s="70" t="s">
        <v>561</v>
      </c>
      <c r="H1520" s="71" t="s">
        <v>2934</v>
      </c>
      <c r="I1520" s="76"/>
      <c r="J1520" s="73" t="s">
        <v>16378</v>
      </c>
      <c r="K1520" s="73" t="s">
        <v>35</v>
      </c>
      <c r="L1520" s="93" t="s">
        <v>36</v>
      </c>
      <c r="M1520" s="76" t="s">
        <v>14484</v>
      </c>
      <c r="N1520" s="93" t="s">
        <v>27</v>
      </c>
      <c r="O1520" s="76" t="s">
        <v>15626</v>
      </c>
      <c r="P1520" s="76">
        <v>570</v>
      </c>
      <c r="U1520" s="1" t="s">
        <v>16419</v>
      </c>
    </row>
    <row r="1521" spans="1:21" s="73" customFormat="1" ht="15" customHeight="1">
      <c r="A1521" s="69" t="s">
        <v>328</v>
      </c>
      <c r="B1521" s="70" t="s">
        <v>2774</v>
      </c>
      <c r="C1521" s="70"/>
      <c r="D1521" s="70"/>
      <c r="E1521" s="70"/>
      <c r="F1521" s="70" t="s">
        <v>32</v>
      </c>
      <c r="G1521" s="70" t="s">
        <v>453</v>
      </c>
      <c r="H1521" s="71" t="s">
        <v>2775</v>
      </c>
      <c r="I1521" s="353" t="s">
        <v>16995</v>
      </c>
      <c r="J1521" s="73" t="s">
        <v>16377</v>
      </c>
      <c r="K1521" s="73" t="s">
        <v>35</v>
      </c>
      <c r="L1521" s="93" t="s">
        <v>36</v>
      </c>
      <c r="M1521" s="76" t="s">
        <v>14484</v>
      </c>
      <c r="N1521" s="93" t="s">
        <v>27</v>
      </c>
      <c r="O1521" s="76" t="s">
        <v>15626</v>
      </c>
      <c r="P1521" s="76">
        <v>533</v>
      </c>
      <c r="U1521" s="73" t="s">
        <v>16418</v>
      </c>
    </row>
    <row r="1522" spans="1:21" s="73" customFormat="1" ht="15" customHeight="1">
      <c r="A1522" s="69" t="s">
        <v>328</v>
      </c>
      <c r="B1522" s="70" t="s">
        <v>2756</v>
      </c>
      <c r="C1522" s="70"/>
      <c r="D1522" s="70"/>
      <c r="E1522" s="70"/>
      <c r="F1522" s="70" t="s">
        <v>32</v>
      </c>
      <c r="G1522" s="70" t="s">
        <v>453</v>
      </c>
      <c r="H1522" s="71" t="s">
        <v>2757</v>
      </c>
      <c r="I1522" s="138" t="s">
        <v>16996</v>
      </c>
      <c r="J1522" s="73" t="s">
        <v>16377</v>
      </c>
      <c r="K1522" s="73" t="s">
        <v>35</v>
      </c>
      <c r="L1522" s="93" t="s">
        <v>36</v>
      </c>
      <c r="M1522" s="76" t="s">
        <v>14484</v>
      </c>
      <c r="N1522" s="93" t="s">
        <v>27</v>
      </c>
      <c r="O1522" s="76" t="s">
        <v>15626</v>
      </c>
      <c r="P1522" s="76">
        <v>1430</v>
      </c>
      <c r="U1522" s="73" t="s">
        <v>16418</v>
      </c>
    </row>
    <row r="1523" spans="1:21" s="73" customFormat="1" ht="15" customHeight="1">
      <c r="A1523" s="69" t="s">
        <v>328</v>
      </c>
      <c r="B1523" s="70" t="s">
        <v>2764</v>
      </c>
      <c r="C1523" s="70"/>
      <c r="D1523" s="70"/>
      <c r="E1523" s="70"/>
      <c r="F1523" s="70" t="s">
        <v>32</v>
      </c>
      <c r="G1523" s="70" t="s">
        <v>453</v>
      </c>
      <c r="H1523" s="71" t="s">
        <v>2765</v>
      </c>
      <c r="I1523" s="138" t="s">
        <v>16997</v>
      </c>
      <c r="J1523" s="73" t="s">
        <v>16377</v>
      </c>
      <c r="K1523" s="73" t="s">
        <v>35</v>
      </c>
      <c r="L1523" s="93" t="s">
        <v>36</v>
      </c>
      <c r="M1523" s="76" t="s">
        <v>14484</v>
      </c>
      <c r="N1523" s="93" t="s">
        <v>27</v>
      </c>
      <c r="O1523" s="76" t="s">
        <v>15626</v>
      </c>
      <c r="P1523" s="76">
        <v>623</v>
      </c>
      <c r="U1523" s="73" t="s">
        <v>16418</v>
      </c>
    </row>
    <row r="1524" spans="1:21" s="73" customFormat="1" ht="15" customHeight="1">
      <c r="A1524" s="69" t="s">
        <v>328</v>
      </c>
      <c r="B1524" s="70" t="s">
        <v>2941</v>
      </c>
      <c r="C1524" s="70"/>
      <c r="D1524" s="70"/>
      <c r="E1524" s="70"/>
      <c r="F1524" s="70" t="s">
        <v>32</v>
      </c>
      <c r="G1524" s="70"/>
      <c r="H1524" s="71" t="s">
        <v>2942</v>
      </c>
      <c r="I1524" s="76" t="s">
        <v>15466</v>
      </c>
      <c r="J1524" s="134"/>
      <c r="K1524" s="123" t="s">
        <v>44</v>
      </c>
      <c r="L1524" s="93" t="s">
        <v>36</v>
      </c>
      <c r="M1524" s="76" t="s">
        <v>37</v>
      </c>
      <c r="N1524" s="93" t="s">
        <v>27</v>
      </c>
      <c r="O1524" s="76" t="s">
        <v>15626</v>
      </c>
      <c r="P1524" s="76"/>
      <c r="Q1524" s="1">
        <v>1</v>
      </c>
    </row>
    <row r="1525" spans="1:21" s="73" customFormat="1" ht="15" customHeight="1">
      <c r="A1525" s="69" t="s">
        <v>328</v>
      </c>
      <c r="B1525" s="70" t="s">
        <v>2941</v>
      </c>
      <c r="C1525" s="70"/>
      <c r="D1525" s="70"/>
      <c r="E1525" s="70"/>
      <c r="F1525" s="70" t="s">
        <v>32</v>
      </c>
      <c r="G1525" s="70"/>
      <c r="H1525" s="71" t="s">
        <v>2943</v>
      </c>
      <c r="I1525" s="76" t="s">
        <v>15465</v>
      </c>
      <c r="J1525" s="134"/>
      <c r="K1525" s="123" t="s">
        <v>44</v>
      </c>
      <c r="L1525" s="93" t="s">
        <v>36</v>
      </c>
      <c r="M1525" s="76" t="s">
        <v>37</v>
      </c>
      <c r="N1525" s="93" t="s">
        <v>27</v>
      </c>
      <c r="O1525" s="76" t="s">
        <v>15626</v>
      </c>
      <c r="P1525" s="76"/>
      <c r="Q1525" s="1">
        <v>1</v>
      </c>
    </row>
    <row r="1526" spans="1:21" s="73" customFormat="1" ht="15" customHeight="1">
      <c r="A1526" s="69" t="s">
        <v>328</v>
      </c>
      <c r="B1526" s="70" t="s">
        <v>2941</v>
      </c>
      <c r="C1526" s="70"/>
      <c r="D1526" s="70"/>
      <c r="E1526" s="70"/>
      <c r="F1526" s="70" t="s">
        <v>32</v>
      </c>
      <c r="G1526" s="70"/>
      <c r="H1526" s="71" t="s">
        <v>2944</v>
      </c>
      <c r="I1526" s="76"/>
      <c r="J1526" s="134"/>
      <c r="K1526" s="123" t="s">
        <v>20</v>
      </c>
      <c r="L1526" s="93" t="s">
        <v>124</v>
      </c>
      <c r="M1526" s="76" t="s">
        <v>15636</v>
      </c>
      <c r="N1526" s="93" t="s">
        <v>27</v>
      </c>
      <c r="O1526" s="76" t="s">
        <v>15626</v>
      </c>
      <c r="P1526" s="76"/>
    </row>
    <row r="1527" spans="1:21" s="73" customFormat="1" ht="15" customHeight="1">
      <c r="A1527" s="69" t="s">
        <v>328</v>
      </c>
      <c r="B1527" s="70" t="s">
        <v>2945</v>
      </c>
      <c r="C1527" s="70"/>
      <c r="D1527" s="70"/>
      <c r="E1527" s="70"/>
      <c r="F1527" s="70" t="s">
        <v>32</v>
      </c>
      <c r="G1527" s="70"/>
      <c r="H1527" s="71" t="s">
        <v>2946</v>
      </c>
      <c r="I1527" s="76" t="s">
        <v>15067</v>
      </c>
      <c r="J1527" s="134"/>
      <c r="K1527" s="123" t="s">
        <v>44</v>
      </c>
      <c r="L1527" s="93" t="s">
        <v>36</v>
      </c>
      <c r="M1527" s="76" t="s">
        <v>37</v>
      </c>
      <c r="N1527" s="93" t="s">
        <v>27</v>
      </c>
      <c r="O1527" s="76" t="s">
        <v>15626</v>
      </c>
      <c r="P1527" s="76">
        <v>31</v>
      </c>
      <c r="Q1527" s="1">
        <v>1</v>
      </c>
    </row>
    <row r="1528" spans="1:21" s="73" customFormat="1" ht="15" customHeight="1">
      <c r="A1528" s="69" t="s">
        <v>328</v>
      </c>
      <c r="B1528" s="70" t="s">
        <v>2947</v>
      </c>
      <c r="C1528" s="70"/>
      <c r="D1528" s="70"/>
      <c r="E1528" s="70"/>
      <c r="F1528" s="70" t="s">
        <v>32</v>
      </c>
      <c r="G1528" s="70"/>
      <c r="H1528" s="71" t="s">
        <v>2948</v>
      </c>
      <c r="I1528" s="76" t="s">
        <v>15070</v>
      </c>
      <c r="J1528" s="134"/>
      <c r="K1528" s="123" t="s">
        <v>44</v>
      </c>
      <c r="L1528" s="93" t="s">
        <v>36</v>
      </c>
      <c r="M1528" s="76" t="s">
        <v>37</v>
      </c>
      <c r="N1528" s="93" t="s">
        <v>27</v>
      </c>
      <c r="O1528" s="76" t="s">
        <v>15626</v>
      </c>
      <c r="P1528" s="76">
        <v>26</v>
      </c>
      <c r="Q1528" s="1">
        <v>1</v>
      </c>
    </row>
    <row r="1529" spans="1:21" s="73" customFormat="1" ht="15" customHeight="1">
      <c r="A1529" s="69" t="s">
        <v>328</v>
      </c>
      <c r="B1529" s="70" t="s">
        <v>2949</v>
      </c>
      <c r="C1529" s="70"/>
      <c r="D1529" s="70"/>
      <c r="E1529" s="70"/>
      <c r="F1529" s="70" t="s">
        <v>32</v>
      </c>
      <c r="G1529" s="70"/>
      <c r="H1529" s="71" t="s">
        <v>2950</v>
      </c>
      <c r="I1529" s="76" t="s">
        <v>15556</v>
      </c>
      <c r="J1529" s="134"/>
      <c r="K1529" s="123" t="s">
        <v>44</v>
      </c>
      <c r="L1529" s="93" t="s">
        <v>36</v>
      </c>
      <c r="M1529" s="76" t="s">
        <v>37</v>
      </c>
      <c r="N1529" s="93" t="s">
        <v>27</v>
      </c>
      <c r="O1529" s="76" t="s">
        <v>15626</v>
      </c>
      <c r="P1529" s="76">
        <v>410</v>
      </c>
      <c r="Q1529" s="1">
        <v>1</v>
      </c>
    </row>
    <row r="1530" spans="1:21" s="73" customFormat="1" ht="15" customHeight="1">
      <c r="A1530" s="69" t="s">
        <v>328</v>
      </c>
      <c r="B1530" s="70" t="s">
        <v>2766</v>
      </c>
      <c r="C1530" s="70"/>
      <c r="D1530" s="70"/>
      <c r="E1530" s="70"/>
      <c r="F1530" s="70" t="s">
        <v>32</v>
      </c>
      <c r="G1530" s="70" t="s">
        <v>453</v>
      </c>
      <c r="H1530" s="71" t="s">
        <v>2767</v>
      </c>
      <c r="I1530" s="449" t="s">
        <v>16998</v>
      </c>
      <c r="J1530" s="73" t="s">
        <v>16377</v>
      </c>
      <c r="K1530" s="73" t="s">
        <v>35</v>
      </c>
      <c r="L1530" s="93" t="s">
        <v>36</v>
      </c>
      <c r="M1530" s="76" t="s">
        <v>14484</v>
      </c>
      <c r="N1530" s="93" t="s">
        <v>27</v>
      </c>
      <c r="O1530" s="76" t="s">
        <v>15626</v>
      </c>
      <c r="P1530" s="76">
        <v>578</v>
      </c>
      <c r="T1530" s="73" t="s">
        <v>14741</v>
      </c>
      <c r="U1530" s="73" t="s">
        <v>16418</v>
      </c>
    </row>
    <row r="1531" spans="1:21" s="73" customFormat="1" ht="15" customHeight="1">
      <c r="A1531" s="69" t="s">
        <v>328</v>
      </c>
      <c r="B1531" s="70" t="s">
        <v>2953</v>
      </c>
      <c r="C1531" s="70"/>
      <c r="D1531" s="70"/>
      <c r="E1531" s="70"/>
      <c r="F1531" s="70" t="s">
        <v>32</v>
      </c>
      <c r="G1531" s="70"/>
      <c r="H1531" s="71" t="s">
        <v>2954</v>
      </c>
      <c r="I1531" s="76" t="s">
        <v>14518</v>
      </c>
      <c r="J1531" s="134"/>
      <c r="K1531" s="123" t="s">
        <v>44</v>
      </c>
      <c r="L1531" s="93" t="s">
        <v>36</v>
      </c>
      <c r="M1531" s="76" t="s">
        <v>37</v>
      </c>
      <c r="N1531" s="93" t="s">
        <v>27</v>
      </c>
      <c r="O1531" s="76" t="s">
        <v>15626</v>
      </c>
      <c r="P1531" s="76">
        <v>3004</v>
      </c>
      <c r="Q1531" s="1">
        <v>1</v>
      </c>
    </row>
    <row r="1532" spans="1:21" s="73" customFormat="1" ht="15" customHeight="1">
      <c r="A1532" s="69" t="s">
        <v>328</v>
      </c>
      <c r="B1532" s="70" t="s">
        <v>1637</v>
      </c>
      <c r="C1532" s="70"/>
      <c r="D1532" s="70"/>
      <c r="E1532" s="70"/>
      <c r="F1532" s="70" t="s">
        <v>32</v>
      </c>
      <c r="G1532" s="70"/>
      <c r="H1532" s="71" t="s">
        <v>1638</v>
      </c>
      <c r="I1532" s="76" t="s">
        <v>16503</v>
      </c>
      <c r="K1532" s="73" t="s">
        <v>93</v>
      </c>
      <c r="L1532" s="93" t="s">
        <v>36</v>
      </c>
      <c r="M1532" s="76" t="s">
        <v>14484</v>
      </c>
      <c r="N1532" s="93" t="s">
        <v>27</v>
      </c>
      <c r="O1532" s="76" t="s">
        <v>15626</v>
      </c>
      <c r="P1532" s="76">
        <v>113</v>
      </c>
    </row>
    <row r="1533" spans="1:21" s="73" customFormat="1" ht="15" customHeight="1">
      <c r="A1533" s="69" t="s">
        <v>328</v>
      </c>
      <c r="B1533" s="70" t="s">
        <v>2957</v>
      </c>
      <c r="C1533" s="70"/>
      <c r="D1533" s="70"/>
      <c r="E1533" s="70"/>
      <c r="F1533" s="70" t="s">
        <v>32</v>
      </c>
      <c r="G1533" s="70" t="s">
        <v>1338</v>
      </c>
      <c r="H1533" s="71" t="s">
        <v>2958</v>
      </c>
      <c r="I1533" s="76"/>
      <c r="J1533" s="73" t="s">
        <v>16378</v>
      </c>
      <c r="K1533" s="73" t="s">
        <v>35</v>
      </c>
      <c r="L1533" s="93" t="s">
        <v>36</v>
      </c>
      <c r="M1533" s="76" t="s">
        <v>14484</v>
      </c>
      <c r="N1533" s="93" t="s">
        <v>27</v>
      </c>
      <c r="O1533" s="76" t="s">
        <v>15626</v>
      </c>
      <c r="P1533" s="76">
        <v>48</v>
      </c>
      <c r="U1533" s="1" t="s">
        <v>16419</v>
      </c>
    </row>
    <row r="1534" spans="1:21" s="73" customFormat="1" ht="15" customHeight="1">
      <c r="A1534" s="69" t="s">
        <v>328</v>
      </c>
      <c r="B1534" s="70" t="s">
        <v>2959</v>
      </c>
      <c r="C1534" s="70"/>
      <c r="D1534" s="70"/>
      <c r="E1534" s="70"/>
      <c r="F1534" s="70" t="s">
        <v>32</v>
      </c>
      <c r="G1534" s="70" t="s">
        <v>1338</v>
      </c>
      <c r="H1534" s="71" t="s">
        <v>2960</v>
      </c>
      <c r="I1534" s="76"/>
      <c r="J1534" s="73" t="s">
        <v>16378</v>
      </c>
      <c r="K1534" s="73" t="s">
        <v>35</v>
      </c>
      <c r="L1534" s="93" t="s">
        <v>36</v>
      </c>
      <c r="M1534" s="76" t="s">
        <v>14484</v>
      </c>
      <c r="N1534" s="93" t="s">
        <v>27</v>
      </c>
      <c r="O1534" s="76" t="s">
        <v>15626</v>
      </c>
      <c r="P1534" s="76">
        <v>100</v>
      </c>
      <c r="U1534" s="1" t="s">
        <v>16419</v>
      </c>
    </row>
    <row r="1535" spans="1:21" s="73" customFormat="1" ht="15" customHeight="1">
      <c r="A1535" s="69" t="s">
        <v>328</v>
      </c>
      <c r="B1535" s="70" t="s">
        <v>2961</v>
      </c>
      <c r="C1535" s="70"/>
      <c r="D1535" s="70"/>
      <c r="E1535" s="70"/>
      <c r="F1535" s="70" t="s">
        <v>32</v>
      </c>
      <c r="G1535" s="70"/>
      <c r="H1535" s="71" t="s">
        <v>2962</v>
      </c>
      <c r="I1535" s="76" t="s">
        <v>15484</v>
      </c>
      <c r="J1535" s="134"/>
      <c r="K1535" s="123" t="s">
        <v>44</v>
      </c>
      <c r="L1535" s="93" t="s">
        <v>36</v>
      </c>
      <c r="M1535" s="76" t="s">
        <v>37</v>
      </c>
      <c r="N1535" s="93" t="s">
        <v>27</v>
      </c>
      <c r="O1535" s="76" t="s">
        <v>15626</v>
      </c>
      <c r="P1535" s="76">
        <v>1049</v>
      </c>
      <c r="Q1535" s="1">
        <v>1</v>
      </c>
    </row>
    <row r="1536" spans="1:21" s="73" customFormat="1" ht="15" customHeight="1">
      <c r="A1536" s="69" t="s">
        <v>328</v>
      </c>
      <c r="B1536" s="70" t="s">
        <v>2963</v>
      </c>
      <c r="C1536" s="70"/>
      <c r="D1536" s="70"/>
      <c r="E1536" s="70"/>
      <c r="F1536" s="70" t="s">
        <v>32</v>
      </c>
      <c r="G1536" s="70"/>
      <c r="H1536" s="71" t="s">
        <v>2964</v>
      </c>
      <c r="I1536" s="76" t="s">
        <v>15488</v>
      </c>
      <c r="J1536" s="134"/>
      <c r="K1536" s="123" t="s">
        <v>44</v>
      </c>
      <c r="L1536" s="93" t="s">
        <v>36</v>
      </c>
      <c r="M1536" s="76" t="s">
        <v>37</v>
      </c>
      <c r="N1536" s="93" t="s">
        <v>22</v>
      </c>
      <c r="O1536" s="76" t="s">
        <v>15626</v>
      </c>
      <c r="P1536" s="76">
        <v>2963</v>
      </c>
      <c r="Q1536" s="1">
        <v>1</v>
      </c>
    </row>
    <row r="1537" spans="1:21" s="73" customFormat="1" ht="15" customHeight="1">
      <c r="A1537" s="69" t="s">
        <v>328</v>
      </c>
      <c r="B1537" s="70" t="s">
        <v>2965</v>
      </c>
      <c r="C1537" s="70"/>
      <c r="D1537" s="70"/>
      <c r="E1537" s="70"/>
      <c r="F1537" s="70" t="s">
        <v>32</v>
      </c>
      <c r="G1537" s="70"/>
      <c r="H1537" s="71" t="s">
        <v>2966</v>
      </c>
      <c r="I1537" s="76" t="s">
        <v>15491</v>
      </c>
      <c r="J1537" s="134"/>
      <c r="K1537" s="123" t="s">
        <v>44</v>
      </c>
      <c r="L1537" s="93" t="s">
        <v>36</v>
      </c>
      <c r="M1537" s="76" t="s">
        <v>37</v>
      </c>
      <c r="N1537" s="93" t="s">
        <v>22</v>
      </c>
      <c r="O1537" s="76" t="s">
        <v>15626</v>
      </c>
      <c r="P1537" s="76">
        <v>3722</v>
      </c>
      <c r="Q1537" s="1">
        <v>1</v>
      </c>
    </row>
    <row r="1538" spans="1:21" s="73" customFormat="1" ht="15" customHeight="1">
      <c r="A1538" s="69" t="s">
        <v>328</v>
      </c>
      <c r="B1538" s="70" t="s">
        <v>2967</v>
      </c>
      <c r="C1538" s="70"/>
      <c r="D1538" s="70"/>
      <c r="E1538" s="70"/>
      <c r="F1538" s="70" t="s">
        <v>32</v>
      </c>
      <c r="G1538" s="70"/>
      <c r="H1538" s="71" t="s">
        <v>2968</v>
      </c>
      <c r="I1538" s="76" t="s">
        <v>15555</v>
      </c>
      <c r="J1538" s="134"/>
      <c r="K1538" s="123" t="s">
        <v>44</v>
      </c>
      <c r="L1538" s="93" t="s">
        <v>36</v>
      </c>
      <c r="M1538" s="76" t="s">
        <v>37</v>
      </c>
      <c r="N1538" s="93" t="s">
        <v>27</v>
      </c>
      <c r="O1538" s="76" t="s">
        <v>15626</v>
      </c>
      <c r="P1538" s="76">
        <v>585</v>
      </c>
      <c r="Q1538" s="1">
        <v>1</v>
      </c>
    </row>
    <row r="1539" spans="1:21" s="73" customFormat="1" ht="15" customHeight="1">
      <c r="A1539" s="69" t="s">
        <v>328</v>
      </c>
      <c r="B1539" s="70" t="s">
        <v>2394</v>
      </c>
      <c r="C1539" s="70"/>
      <c r="D1539" s="70" t="s">
        <v>1129</v>
      </c>
      <c r="E1539" s="70" t="s">
        <v>1130</v>
      </c>
      <c r="F1539" s="70" t="s">
        <v>32</v>
      </c>
      <c r="G1539" s="70" t="s">
        <v>1131</v>
      </c>
      <c r="H1539" s="71" t="s">
        <v>2395</v>
      </c>
      <c r="I1539" s="76" t="s">
        <v>16504</v>
      </c>
      <c r="K1539" s="73" t="s">
        <v>93</v>
      </c>
      <c r="L1539" s="93" t="s">
        <v>36</v>
      </c>
      <c r="M1539" s="76" t="s">
        <v>14484</v>
      </c>
      <c r="N1539" s="93" t="s">
        <v>27</v>
      </c>
      <c r="O1539" s="76" t="s">
        <v>15626</v>
      </c>
      <c r="P1539" s="76">
        <v>468</v>
      </c>
    </row>
    <row r="1540" spans="1:21" s="73" customFormat="1" ht="15" customHeight="1">
      <c r="A1540" s="69" t="s">
        <v>328</v>
      </c>
      <c r="B1540" s="70" t="s">
        <v>2971</v>
      </c>
      <c r="C1540" s="70"/>
      <c r="D1540" s="70"/>
      <c r="E1540" s="70"/>
      <c r="F1540" s="70" t="s">
        <v>32</v>
      </c>
      <c r="G1540" s="70" t="s">
        <v>547</v>
      </c>
      <c r="H1540" s="71" t="s">
        <v>2972</v>
      </c>
      <c r="I1540" s="76"/>
      <c r="J1540" s="73" t="s">
        <v>16378</v>
      </c>
      <c r="K1540" s="73" t="s">
        <v>35</v>
      </c>
      <c r="L1540" s="93" t="s">
        <v>36</v>
      </c>
      <c r="M1540" s="76" t="s">
        <v>14484</v>
      </c>
      <c r="N1540" s="93" t="s">
        <v>22</v>
      </c>
      <c r="O1540" s="76" t="s">
        <v>15626</v>
      </c>
      <c r="P1540" s="76">
        <v>2806</v>
      </c>
      <c r="U1540" s="1" t="s">
        <v>16419</v>
      </c>
    </row>
    <row r="1541" spans="1:21" s="73" customFormat="1" ht="15" customHeight="1">
      <c r="A1541" s="69" t="s">
        <v>328</v>
      </c>
      <c r="B1541" s="70" t="s">
        <v>2973</v>
      </c>
      <c r="C1541" s="70"/>
      <c r="D1541" s="70"/>
      <c r="E1541" s="70"/>
      <c r="F1541" s="70" t="s">
        <v>32</v>
      </c>
      <c r="G1541" s="70"/>
      <c r="H1541" s="71" t="s">
        <v>2974</v>
      </c>
      <c r="I1541" s="76" t="s">
        <v>14519</v>
      </c>
      <c r="J1541" s="134"/>
      <c r="K1541" s="123" t="s">
        <v>44</v>
      </c>
      <c r="L1541" s="93" t="s">
        <v>36</v>
      </c>
      <c r="M1541" s="76" t="s">
        <v>37</v>
      </c>
      <c r="N1541" s="93" t="s">
        <v>27</v>
      </c>
      <c r="O1541" s="76" t="s">
        <v>15626</v>
      </c>
      <c r="P1541" s="76">
        <v>2148</v>
      </c>
      <c r="Q1541" s="1">
        <v>1</v>
      </c>
    </row>
    <row r="1542" spans="1:21" s="73" customFormat="1" ht="15" customHeight="1">
      <c r="A1542" s="69" t="s">
        <v>328</v>
      </c>
      <c r="B1542" s="70" t="s">
        <v>2975</v>
      </c>
      <c r="C1542" s="70"/>
      <c r="D1542" s="70"/>
      <c r="E1542" s="70"/>
      <c r="F1542" s="70" t="s">
        <v>32</v>
      </c>
      <c r="G1542" s="70"/>
      <c r="H1542" s="71" t="s">
        <v>2976</v>
      </c>
      <c r="I1542" s="76" t="s">
        <v>15092</v>
      </c>
      <c r="J1542" s="134"/>
      <c r="K1542" s="123" t="s">
        <v>44</v>
      </c>
      <c r="L1542" s="93" t="s">
        <v>36</v>
      </c>
      <c r="M1542" s="76" t="s">
        <v>37</v>
      </c>
      <c r="N1542" s="93" t="s">
        <v>27</v>
      </c>
      <c r="O1542" s="76" t="s">
        <v>15626</v>
      </c>
      <c r="P1542" s="76">
        <v>829</v>
      </c>
    </row>
    <row r="1543" spans="1:21" s="73" customFormat="1" ht="15" customHeight="1">
      <c r="A1543" s="69" t="s">
        <v>328</v>
      </c>
      <c r="B1543" s="70" t="s">
        <v>1625</v>
      </c>
      <c r="C1543" s="70"/>
      <c r="D1543" s="70"/>
      <c r="E1543" s="70"/>
      <c r="F1543" s="70" t="s">
        <v>32</v>
      </c>
      <c r="G1543" s="70" t="s">
        <v>453</v>
      </c>
      <c r="H1543" s="71" t="s">
        <v>1626</v>
      </c>
      <c r="I1543" s="353" t="s">
        <v>16999</v>
      </c>
      <c r="J1543" s="73" t="s">
        <v>16377</v>
      </c>
      <c r="K1543" s="73" t="s">
        <v>35</v>
      </c>
      <c r="L1543" s="93" t="s">
        <v>36</v>
      </c>
      <c r="M1543" s="76" t="s">
        <v>14484</v>
      </c>
      <c r="N1543" s="93" t="s">
        <v>27</v>
      </c>
      <c r="O1543" s="76" t="s">
        <v>15626</v>
      </c>
      <c r="P1543" s="76">
        <v>809</v>
      </c>
      <c r="U1543" s="73" t="s">
        <v>16418</v>
      </c>
    </row>
    <row r="1544" spans="1:21" s="73" customFormat="1" ht="15" customHeight="1">
      <c r="A1544" s="69" t="s">
        <v>328</v>
      </c>
      <c r="B1544" s="70" t="s">
        <v>2780</v>
      </c>
      <c r="C1544" s="70"/>
      <c r="D1544" s="70"/>
      <c r="E1544" s="70"/>
      <c r="F1544" s="70" t="s">
        <v>32</v>
      </c>
      <c r="G1544" s="70" t="s">
        <v>453</v>
      </c>
      <c r="H1544" s="71" t="s">
        <v>2781</v>
      </c>
      <c r="I1544" s="353" t="s">
        <v>17000</v>
      </c>
      <c r="J1544" s="73" t="s">
        <v>16377</v>
      </c>
      <c r="K1544" s="73" t="s">
        <v>35</v>
      </c>
      <c r="L1544" s="93" t="s">
        <v>36</v>
      </c>
      <c r="M1544" s="76" t="s">
        <v>14484</v>
      </c>
      <c r="N1544" s="93" t="s">
        <v>27</v>
      </c>
      <c r="O1544" s="76" t="s">
        <v>15626</v>
      </c>
      <c r="P1544" s="76">
        <v>967</v>
      </c>
      <c r="U1544" s="73" t="s">
        <v>16418</v>
      </c>
    </row>
    <row r="1545" spans="1:21" s="73" customFormat="1" ht="15" customHeight="1">
      <c r="A1545" s="69" t="s">
        <v>328</v>
      </c>
      <c r="B1545" s="70" t="s">
        <v>2788</v>
      </c>
      <c r="C1545" s="70"/>
      <c r="D1545" s="70"/>
      <c r="E1545" s="70"/>
      <c r="F1545" s="70" t="s">
        <v>32</v>
      </c>
      <c r="G1545" s="70" t="s">
        <v>453</v>
      </c>
      <c r="H1545" s="71" t="s">
        <v>2789</v>
      </c>
      <c r="I1545" s="353" t="s">
        <v>17001</v>
      </c>
      <c r="J1545" s="73" t="s">
        <v>16377</v>
      </c>
      <c r="K1545" s="73" t="s">
        <v>35</v>
      </c>
      <c r="L1545" s="93" t="s">
        <v>36</v>
      </c>
      <c r="M1545" s="76" t="s">
        <v>14484</v>
      </c>
      <c r="N1545" s="93" t="s">
        <v>27</v>
      </c>
      <c r="O1545" s="76" t="s">
        <v>15626</v>
      </c>
      <c r="P1545" s="76">
        <v>1597</v>
      </c>
      <c r="U1545" s="73" t="s">
        <v>16418</v>
      </c>
    </row>
    <row r="1546" spans="1:21" s="73" customFormat="1" ht="15" customHeight="1">
      <c r="A1546" s="69" t="s">
        <v>328</v>
      </c>
      <c r="B1546" s="70" t="s">
        <v>461</v>
      </c>
      <c r="C1546" s="70" t="s">
        <v>40</v>
      </c>
      <c r="D1546" s="70"/>
      <c r="E1546" s="70"/>
      <c r="F1546" s="70" t="s">
        <v>32</v>
      </c>
      <c r="G1546" s="70" t="s">
        <v>453</v>
      </c>
      <c r="H1546" s="71" t="s">
        <v>462</v>
      </c>
      <c r="I1546" s="353" t="s">
        <v>17002</v>
      </c>
      <c r="J1546" s="73" t="s">
        <v>16377</v>
      </c>
      <c r="K1546" s="73" t="s">
        <v>35</v>
      </c>
      <c r="L1546" s="93" t="s">
        <v>36</v>
      </c>
      <c r="M1546" s="76" t="s">
        <v>14484</v>
      </c>
      <c r="N1546" s="93" t="s">
        <v>27</v>
      </c>
      <c r="O1546" s="76" t="s">
        <v>15626</v>
      </c>
      <c r="P1546" s="76">
        <v>885</v>
      </c>
      <c r="U1546" s="73" t="s">
        <v>16418</v>
      </c>
    </row>
    <row r="1547" spans="1:21" s="73" customFormat="1" ht="15" customHeight="1">
      <c r="A1547" s="69" t="s">
        <v>328</v>
      </c>
      <c r="B1547" s="70" t="s">
        <v>463</v>
      </c>
      <c r="C1547" s="70"/>
      <c r="D1547" s="70"/>
      <c r="E1547" s="70"/>
      <c r="F1547" s="70" t="s">
        <v>32</v>
      </c>
      <c r="G1547" s="70" t="s">
        <v>453</v>
      </c>
      <c r="H1547" s="71" t="s">
        <v>464</v>
      </c>
      <c r="I1547" s="353" t="s">
        <v>17003</v>
      </c>
      <c r="J1547" s="73" t="s">
        <v>16377</v>
      </c>
      <c r="K1547" s="73" t="s">
        <v>35</v>
      </c>
      <c r="L1547" s="93" t="s">
        <v>36</v>
      </c>
      <c r="M1547" s="76" t="s">
        <v>14484</v>
      </c>
      <c r="N1547" s="93" t="s">
        <v>27</v>
      </c>
      <c r="O1547" s="76" t="s">
        <v>15626</v>
      </c>
      <c r="P1547" s="76">
        <v>531</v>
      </c>
      <c r="U1547" s="73" t="s">
        <v>16418</v>
      </c>
    </row>
    <row r="1548" spans="1:21" s="73" customFormat="1" ht="15" customHeight="1">
      <c r="A1548" s="69" t="s">
        <v>328</v>
      </c>
      <c r="B1548" s="70" t="s">
        <v>452</v>
      </c>
      <c r="C1548" s="70" t="s">
        <v>40</v>
      </c>
      <c r="D1548" s="70"/>
      <c r="E1548" s="70"/>
      <c r="F1548" s="70" t="s">
        <v>32</v>
      </c>
      <c r="G1548" s="70" t="s">
        <v>453</v>
      </c>
      <c r="H1548" s="71" t="s">
        <v>454</v>
      </c>
      <c r="I1548" s="353" t="s">
        <v>17004</v>
      </c>
      <c r="J1548" s="73" t="s">
        <v>16377</v>
      </c>
      <c r="K1548" s="73" t="s">
        <v>35</v>
      </c>
      <c r="L1548" s="93" t="s">
        <v>36</v>
      </c>
      <c r="M1548" s="76" t="s">
        <v>14484</v>
      </c>
      <c r="N1548" s="93" t="s">
        <v>27</v>
      </c>
      <c r="O1548" s="76" t="s">
        <v>15626</v>
      </c>
      <c r="P1548" s="76">
        <v>429</v>
      </c>
      <c r="U1548" s="73" t="s">
        <v>16418</v>
      </c>
    </row>
    <row r="1549" spans="1:21" s="73" customFormat="1" ht="15" customHeight="1">
      <c r="A1549" s="69" t="s">
        <v>328</v>
      </c>
      <c r="B1549" s="70" t="s">
        <v>1246</v>
      </c>
      <c r="C1549" s="70"/>
      <c r="D1549" s="70"/>
      <c r="E1549" s="70"/>
      <c r="F1549" s="70" t="s">
        <v>32</v>
      </c>
      <c r="G1549" s="70" t="s">
        <v>453</v>
      </c>
      <c r="H1549" s="71" t="s">
        <v>1247</v>
      </c>
      <c r="I1549" s="353" t="s">
        <v>17005</v>
      </c>
      <c r="J1549" s="73" t="s">
        <v>16377</v>
      </c>
      <c r="K1549" s="73" t="s">
        <v>35</v>
      </c>
      <c r="L1549" s="93" t="s">
        <v>36</v>
      </c>
      <c r="M1549" s="76" t="s">
        <v>14484</v>
      </c>
      <c r="N1549" s="93" t="s">
        <v>27</v>
      </c>
      <c r="O1549" s="76" t="s">
        <v>15626</v>
      </c>
      <c r="P1549" s="76">
        <v>715</v>
      </c>
      <c r="U1549" s="73" t="s">
        <v>16418</v>
      </c>
    </row>
    <row r="1550" spans="1:21" s="73" customFormat="1" ht="15" customHeight="1">
      <c r="A1550" s="69" t="s">
        <v>328</v>
      </c>
      <c r="B1550" s="70" t="s">
        <v>2786</v>
      </c>
      <c r="C1550" s="70"/>
      <c r="D1550" s="70"/>
      <c r="E1550" s="70"/>
      <c r="F1550" s="70" t="s">
        <v>32</v>
      </c>
      <c r="G1550" s="70" t="s">
        <v>453</v>
      </c>
      <c r="H1550" s="71" t="s">
        <v>2787</v>
      </c>
      <c r="I1550" s="353" t="s">
        <v>17006</v>
      </c>
      <c r="J1550" s="73" t="s">
        <v>16377</v>
      </c>
      <c r="K1550" s="73" t="s">
        <v>35</v>
      </c>
      <c r="L1550" s="93" t="s">
        <v>36</v>
      </c>
      <c r="M1550" s="76" t="s">
        <v>14484</v>
      </c>
      <c r="N1550" s="93" t="s">
        <v>27</v>
      </c>
      <c r="O1550" s="76" t="s">
        <v>15626</v>
      </c>
      <c r="P1550" s="76">
        <v>1058</v>
      </c>
      <c r="U1550" s="73" t="s">
        <v>16418</v>
      </c>
    </row>
    <row r="1551" spans="1:21" s="73" customFormat="1" ht="15" customHeight="1">
      <c r="A1551" s="69" t="s">
        <v>328</v>
      </c>
      <c r="B1551" s="70" t="s">
        <v>2768</v>
      </c>
      <c r="C1551" s="70"/>
      <c r="D1551" s="70"/>
      <c r="E1551" s="70"/>
      <c r="F1551" s="70" t="s">
        <v>32</v>
      </c>
      <c r="G1551" s="70" t="s">
        <v>453</v>
      </c>
      <c r="H1551" s="71" t="s">
        <v>2769</v>
      </c>
      <c r="I1551" s="353" t="s">
        <v>17007</v>
      </c>
      <c r="J1551" s="73" t="s">
        <v>16377</v>
      </c>
      <c r="K1551" s="73" t="s">
        <v>35</v>
      </c>
      <c r="L1551" s="93" t="s">
        <v>36</v>
      </c>
      <c r="M1551" s="76" t="s">
        <v>14484</v>
      </c>
      <c r="N1551" s="93" t="s">
        <v>27</v>
      </c>
      <c r="O1551" s="76" t="s">
        <v>15626</v>
      </c>
      <c r="P1551" s="76">
        <v>1042</v>
      </c>
      <c r="U1551" s="73" t="s">
        <v>16418</v>
      </c>
    </row>
    <row r="1552" spans="1:21" s="73" customFormat="1" ht="15" customHeight="1">
      <c r="A1552" s="69" t="s">
        <v>328</v>
      </c>
      <c r="B1552" s="70" t="s">
        <v>2306</v>
      </c>
      <c r="C1552" s="70"/>
      <c r="D1552" s="70"/>
      <c r="E1552" s="70"/>
      <c r="F1552" s="70" t="s">
        <v>32</v>
      </c>
      <c r="G1552" s="70" t="s">
        <v>453</v>
      </c>
      <c r="H1552" s="71" t="s">
        <v>2307</v>
      </c>
      <c r="I1552" s="353" t="s">
        <v>17008</v>
      </c>
      <c r="J1552" s="73" t="s">
        <v>16377</v>
      </c>
      <c r="K1552" s="73" t="s">
        <v>35</v>
      </c>
      <c r="L1552" s="93" t="s">
        <v>36</v>
      </c>
      <c r="M1552" s="76" t="s">
        <v>14484</v>
      </c>
      <c r="N1552" s="93" t="s">
        <v>27</v>
      </c>
      <c r="O1552" s="76" t="s">
        <v>15626</v>
      </c>
      <c r="P1552" s="76">
        <v>1486</v>
      </c>
      <c r="U1552" s="73" t="s">
        <v>16418</v>
      </c>
    </row>
    <row r="1553" spans="1:21" s="73" customFormat="1" ht="15" customHeight="1">
      <c r="A1553" s="69" t="s">
        <v>328</v>
      </c>
      <c r="B1553" s="70" t="s">
        <v>1763</v>
      </c>
      <c r="C1553" s="70"/>
      <c r="D1553" s="70"/>
      <c r="E1553" s="70"/>
      <c r="F1553" s="70" t="s">
        <v>32</v>
      </c>
      <c r="G1553" s="70" t="s">
        <v>1210</v>
      </c>
      <c r="H1553" s="71" t="s">
        <v>1764</v>
      </c>
      <c r="I1553" s="353" t="s">
        <v>17009</v>
      </c>
      <c r="J1553" s="73" t="s">
        <v>16377</v>
      </c>
      <c r="K1553" s="73" t="s">
        <v>35</v>
      </c>
      <c r="L1553" s="93" t="s">
        <v>36</v>
      </c>
      <c r="M1553" s="76" t="s">
        <v>14484</v>
      </c>
      <c r="N1553" s="93" t="s">
        <v>27</v>
      </c>
      <c r="O1553" s="76" t="s">
        <v>15626</v>
      </c>
      <c r="P1553" s="76">
        <v>1461</v>
      </c>
      <c r="U1553" s="73" t="s">
        <v>16418</v>
      </c>
    </row>
    <row r="1554" spans="1:21" s="73" customFormat="1" ht="15" customHeight="1">
      <c r="A1554" s="69" t="s">
        <v>328</v>
      </c>
      <c r="B1554" s="70" t="s">
        <v>1755</v>
      </c>
      <c r="C1554" s="70"/>
      <c r="D1554" s="70"/>
      <c r="E1554" s="70"/>
      <c r="F1554" s="70" t="s">
        <v>32</v>
      </c>
      <c r="G1554" s="70" t="s">
        <v>1210</v>
      </c>
      <c r="H1554" s="71" t="s">
        <v>1756</v>
      </c>
      <c r="I1554" s="353" t="s">
        <v>17010</v>
      </c>
      <c r="J1554" s="73" t="s">
        <v>16377</v>
      </c>
      <c r="K1554" s="73" t="s">
        <v>35</v>
      </c>
      <c r="L1554" s="93" t="s">
        <v>36</v>
      </c>
      <c r="M1554" s="76" t="s">
        <v>14484</v>
      </c>
      <c r="N1554" s="93" t="s">
        <v>27</v>
      </c>
      <c r="O1554" s="76" t="s">
        <v>15626</v>
      </c>
      <c r="P1554" s="76">
        <v>2917</v>
      </c>
      <c r="U1554" s="73" t="s">
        <v>16418</v>
      </c>
    </row>
    <row r="1555" spans="1:21" s="73" customFormat="1" ht="15" customHeight="1">
      <c r="A1555" s="69" t="s">
        <v>328</v>
      </c>
      <c r="B1555" s="70" t="s">
        <v>1751</v>
      </c>
      <c r="C1555" s="70"/>
      <c r="D1555" s="70"/>
      <c r="E1555" s="70"/>
      <c r="F1555" s="70" t="s">
        <v>32</v>
      </c>
      <c r="G1555" s="70" t="s">
        <v>1210</v>
      </c>
      <c r="H1555" s="71" t="s">
        <v>1752</v>
      </c>
      <c r="I1555" s="353" t="s">
        <v>17011</v>
      </c>
      <c r="J1555" s="73" t="s">
        <v>16377</v>
      </c>
      <c r="K1555" s="73" t="s">
        <v>35</v>
      </c>
      <c r="L1555" s="93" t="s">
        <v>36</v>
      </c>
      <c r="M1555" s="76" t="s">
        <v>14484</v>
      </c>
      <c r="N1555" s="93" t="s">
        <v>27</v>
      </c>
      <c r="O1555" s="76" t="s">
        <v>15626</v>
      </c>
      <c r="P1555" s="76">
        <v>1727</v>
      </c>
      <c r="U1555" s="73" t="s">
        <v>16418</v>
      </c>
    </row>
    <row r="1556" spans="1:21" s="73" customFormat="1" ht="15" customHeight="1">
      <c r="A1556" s="69" t="s">
        <v>328</v>
      </c>
      <c r="B1556" s="70" t="s">
        <v>2977</v>
      </c>
      <c r="C1556" s="70"/>
      <c r="D1556" s="70"/>
      <c r="E1556" s="70"/>
      <c r="F1556" s="70" t="s">
        <v>32</v>
      </c>
      <c r="G1556" s="70" t="s">
        <v>1131</v>
      </c>
      <c r="H1556" s="71" t="s">
        <v>2991</v>
      </c>
      <c r="I1556" s="76"/>
      <c r="J1556" s="73" t="s">
        <v>16378</v>
      </c>
      <c r="K1556" s="73" t="s">
        <v>35</v>
      </c>
      <c r="L1556" s="93" t="s">
        <v>36</v>
      </c>
      <c r="M1556" s="76" t="s">
        <v>14484</v>
      </c>
      <c r="N1556" s="93" t="s">
        <v>27</v>
      </c>
      <c r="O1556" s="76" t="s">
        <v>15626</v>
      </c>
      <c r="P1556" s="76"/>
      <c r="U1556" s="1" t="s">
        <v>16419</v>
      </c>
    </row>
    <row r="1557" spans="1:21" s="73" customFormat="1" ht="15" customHeight="1">
      <c r="A1557" s="69" t="s">
        <v>328</v>
      </c>
      <c r="B1557" s="70" t="s">
        <v>2977</v>
      </c>
      <c r="C1557" s="70"/>
      <c r="D1557" s="70"/>
      <c r="E1557" s="70"/>
      <c r="F1557" s="70" t="s">
        <v>32</v>
      </c>
      <c r="G1557" s="70" t="s">
        <v>1131</v>
      </c>
      <c r="H1557" s="71" t="s">
        <v>2992</v>
      </c>
      <c r="I1557" s="76"/>
      <c r="J1557" s="73" t="s">
        <v>16378</v>
      </c>
      <c r="K1557" s="73" t="s">
        <v>35</v>
      </c>
      <c r="L1557" s="93" t="s">
        <v>36</v>
      </c>
      <c r="M1557" s="76" t="s">
        <v>14484</v>
      </c>
      <c r="N1557" s="93" t="s">
        <v>27</v>
      </c>
      <c r="O1557" s="76" t="s">
        <v>15626</v>
      </c>
      <c r="P1557" s="76"/>
      <c r="U1557" s="1" t="s">
        <v>16419</v>
      </c>
    </row>
    <row r="1558" spans="1:21" s="73" customFormat="1" ht="15" customHeight="1">
      <c r="A1558" s="69" t="s">
        <v>328</v>
      </c>
      <c r="B1558" s="70" t="s">
        <v>2977</v>
      </c>
      <c r="C1558" s="70"/>
      <c r="D1558" s="70"/>
      <c r="E1558" s="70"/>
      <c r="F1558" s="70" t="s">
        <v>32</v>
      </c>
      <c r="G1558" s="70" t="s">
        <v>1131</v>
      </c>
      <c r="H1558" s="71" t="s">
        <v>2993</v>
      </c>
      <c r="I1558" s="76"/>
      <c r="J1558" s="73" t="s">
        <v>16378</v>
      </c>
      <c r="K1558" s="73" t="s">
        <v>35</v>
      </c>
      <c r="L1558" s="93" t="s">
        <v>36</v>
      </c>
      <c r="M1558" s="76" t="s">
        <v>14484</v>
      </c>
      <c r="N1558" s="93" t="s">
        <v>27</v>
      </c>
      <c r="O1558" s="76" t="s">
        <v>15626</v>
      </c>
      <c r="P1558" s="76"/>
      <c r="U1558" s="1" t="s">
        <v>16419</v>
      </c>
    </row>
    <row r="1559" spans="1:21" s="73" customFormat="1" ht="15" customHeight="1">
      <c r="A1559" s="69" t="s">
        <v>328</v>
      </c>
      <c r="B1559" s="70" t="s">
        <v>2977</v>
      </c>
      <c r="C1559" s="70"/>
      <c r="D1559" s="70"/>
      <c r="E1559" s="70"/>
      <c r="F1559" s="70" t="s">
        <v>32</v>
      </c>
      <c r="G1559" s="70" t="s">
        <v>1131</v>
      </c>
      <c r="H1559" s="71" t="s">
        <v>2994</v>
      </c>
      <c r="I1559" s="76"/>
      <c r="J1559" s="73" t="s">
        <v>16378</v>
      </c>
      <c r="K1559" s="73" t="s">
        <v>35</v>
      </c>
      <c r="L1559" s="93" t="s">
        <v>36</v>
      </c>
      <c r="M1559" s="76" t="s">
        <v>14484</v>
      </c>
      <c r="N1559" s="93" t="s">
        <v>27</v>
      </c>
      <c r="O1559" s="76" t="s">
        <v>15626</v>
      </c>
      <c r="P1559" s="76"/>
      <c r="U1559" s="1" t="s">
        <v>16419</v>
      </c>
    </row>
    <row r="1560" spans="1:21" s="73" customFormat="1" ht="15" customHeight="1">
      <c r="A1560" s="69" t="s">
        <v>328</v>
      </c>
      <c r="B1560" s="70" t="s">
        <v>2977</v>
      </c>
      <c r="C1560" s="70"/>
      <c r="D1560" s="70"/>
      <c r="E1560" s="70"/>
      <c r="F1560" s="70" t="s">
        <v>32</v>
      </c>
      <c r="G1560" s="70" t="s">
        <v>1131</v>
      </c>
      <c r="H1560" s="71" t="s">
        <v>2995</v>
      </c>
      <c r="I1560" s="76"/>
      <c r="J1560" s="73" t="s">
        <v>16378</v>
      </c>
      <c r="K1560" s="73" t="s">
        <v>35</v>
      </c>
      <c r="L1560" s="93" t="s">
        <v>36</v>
      </c>
      <c r="M1560" s="76" t="s">
        <v>14484</v>
      </c>
      <c r="N1560" s="93" t="s">
        <v>27</v>
      </c>
      <c r="O1560" s="76" t="s">
        <v>15626</v>
      </c>
      <c r="P1560" s="76"/>
      <c r="U1560" s="1" t="s">
        <v>16419</v>
      </c>
    </row>
    <row r="1561" spans="1:21" s="73" customFormat="1" ht="15" customHeight="1">
      <c r="A1561" s="69" t="s">
        <v>328</v>
      </c>
      <c r="B1561" s="70" t="s">
        <v>2977</v>
      </c>
      <c r="C1561" s="70"/>
      <c r="D1561" s="70"/>
      <c r="E1561" s="70"/>
      <c r="F1561" s="70" t="s">
        <v>32</v>
      </c>
      <c r="G1561" s="70" t="s">
        <v>1131</v>
      </c>
      <c r="H1561" s="71" t="s">
        <v>2996</v>
      </c>
      <c r="I1561" s="76"/>
      <c r="J1561" s="73" t="s">
        <v>16378</v>
      </c>
      <c r="K1561" s="73" t="s">
        <v>35</v>
      </c>
      <c r="L1561" s="93" t="s">
        <v>36</v>
      </c>
      <c r="M1561" s="76" t="s">
        <v>14484</v>
      </c>
      <c r="N1561" s="93" t="s">
        <v>27</v>
      </c>
      <c r="O1561" s="76" t="s">
        <v>15626</v>
      </c>
      <c r="P1561" s="76"/>
      <c r="U1561" s="1" t="s">
        <v>16419</v>
      </c>
    </row>
    <row r="1562" spans="1:21" s="73" customFormat="1" ht="15" customHeight="1">
      <c r="A1562" s="69" t="s">
        <v>328</v>
      </c>
      <c r="B1562" s="70" t="s">
        <v>2977</v>
      </c>
      <c r="C1562" s="70"/>
      <c r="D1562" s="70"/>
      <c r="E1562" s="70"/>
      <c r="F1562" s="70" t="s">
        <v>32</v>
      </c>
      <c r="G1562" s="70" t="s">
        <v>1131</v>
      </c>
      <c r="H1562" s="71" t="s">
        <v>2997</v>
      </c>
      <c r="I1562" s="76"/>
      <c r="J1562" s="73" t="s">
        <v>16378</v>
      </c>
      <c r="K1562" s="73" t="s">
        <v>35</v>
      </c>
      <c r="L1562" s="93" t="s">
        <v>36</v>
      </c>
      <c r="M1562" s="76" t="s">
        <v>14484</v>
      </c>
      <c r="N1562" s="93" t="s">
        <v>27</v>
      </c>
      <c r="O1562" s="76" t="s">
        <v>15626</v>
      </c>
      <c r="P1562" s="76"/>
      <c r="U1562" s="1" t="s">
        <v>16419</v>
      </c>
    </row>
    <row r="1563" spans="1:21" s="73" customFormat="1" ht="15" customHeight="1">
      <c r="A1563" s="69" t="s">
        <v>328</v>
      </c>
      <c r="B1563" s="70" t="s">
        <v>2977</v>
      </c>
      <c r="C1563" s="70"/>
      <c r="D1563" s="70"/>
      <c r="E1563" s="70"/>
      <c r="F1563" s="70" t="s">
        <v>32</v>
      </c>
      <c r="G1563" s="70" t="s">
        <v>1131</v>
      </c>
      <c r="H1563" s="71" t="s">
        <v>2998</v>
      </c>
      <c r="I1563" s="76"/>
      <c r="J1563" s="73" t="s">
        <v>16378</v>
      </c>
      <c r="K1563" s="73" t="s">
        <v>35</v>
      </c>
      <c r="L1563" s="93" t="s">
        <v>36</v>
      </c>
      <c r="M1563" s="76" t="s">
        <v>14484</v>
      </c>
      <c r="N1563" s="93" t="s">
        <v>27</v>
      </c>
      <c r="O1563" s="76" t="s">
        <v>15626</v>
      </c>
      <c r="P1563" s="76"/>
      <c r="U1563" s="1" t="s">
        <v>16419</v>
      </c>
    </row>
    <row r="1564" spans="1:21" s="73" customFormat="1" ht="15" customHeight="1">
      <c r="A1564" s="69" t="s">
        <v>328</v>
      </c>
      <c r="B1564" s="70" t="s">
        <v>1736</v>
      </c>
      <c r="C1564" s="70"/>
      <c r="D1564" s="70"/>
      <c r="E1564" s="70"/>
      <c r="F1564" s="70" t="s">
        <v>32</v>
      </c>
      <c r="G1564" s="70" t="s">
        <v>1210</v>
      </c>
      <c r="H1564" s="71" t="s">
        <v>1737</v>
      </c>
      <c r="I1564" s="353" t="s">
        <v>17012</v>
      </c>
      <c r="J1564" s="73" t="s">
        <v>16377</v>
      </c>
      <c r="K1564" s="73" t="s">
        <v>35</v>
      </c>
      <c r="L1564" s="93" t="s">
        <v>36</v>
      </c>
      <c r="M1564" s="76" t="s">
        <v>14484</v>
      </c>
      <c r="N1564" s="93" t="s">
        <v>27</v>
      </c>
      <c r="O1564" s="76" t="s">
        <v>15626</v>
      </c>
      <c r="P1564" s="76">
        <v>2287</v>
      </c>
      <c r="U1564" s="73" t="s">
        <v>16418</v>
      </c>
    </row>
    <row r="1565" spans="1:21" s="73" customFormat="1" ht="15" customHeight="1">
      <c r="A1565" s="69" t="s">
        <v>328</v>
      </c>
      <c r="B1565" s="70" t="s">
        <v>3405</v>
      </c>
      <c r="C1565" s="70"/>
      <c r="D1565" s="70"/>
      <c r="E1565" s="70"/>
      <c r="F1565" s="70" t="s">
        <v>32</v>
      </c>
      <c r="G1565" s="70" t="s">
        <v>1210</v>
      </c>
      <c r="H1565" s="71" t="s">
        <v>3407</v>
      </c>
      <c r="I1565" s="353" t="s">
        <v>17013</v>
      </c>
      <c r="J1565" s="73" t="s">
        <v>16377</v>
      </c>
      <c r="K1565" s="73" t="s">
        <v>35</v>
      </c>
      <c r="L1565" s="93" t="s">
        <v>36</v>
      </c>
      <c r="M1565" s="76" t="s">
        <v>14484</v>
      </c>
      <c r="N1565" s="93" t="s">
        <v>27</v>
      </c>
      <c r="O1565" s="76" t="s">
        <v>15626</v>
      </c>
      <c r="P1565" s="76">
        <v>3030</v>
      </c>
      <c r="U1565" s="73" t="s">
        <v>16418</v>
      </c>
    </row>
    <row r="1566" spans="1:21" s="73" customFormat="1" ht="15" customHeight="1">
      <c r="A1566" s="69" t="s">
        <v>328</v>
      </c>
      <c r="B1566" s="70" t="s">
        <v>3874</v>
      </c>
      <c r="C1566" s="70"/>
      <c r="D1566" s="70"/>
      <c r="E1566" s="70"/>
      <c r="F1566" s="70" t="s">
        <v>32</v>
      </c>
      <c r="G1566" s="70" t="s">
        <v>547</v>
      </c>
      <c r="H1566" s="71" t="s">
        <v>3875</v>
      </c>
      <c r="I1566" t="s">
        <v>16390</v>
      </c>
      <c r="J1566" s="73" t="s">
        <v>16378</v>
      </c>
      <c r="K1566" s="73" t="s">
        <v>35</v>
      </c>
      <c r="L1566" s="93" t="s">
        <v>36</v>
      </c>
      <c r="M1566" s="76" t="s">
        <v>14484</v>
      </c>
      <c r="N1566" s="93" t="s">
        <v>22</v>
      </c>
      <c r="O1566" s="76" t="s">
        <v>15626</v>
      </c>
      <c r="P1566" s="76">
        <v>2475</v>
      </c>
      <c r="T1566" s="73" t="s">
        <v>14741</v>
      </c>
      <c r="U1566" s="1" t="s">
        <v>16419</v>
      </c>
    </row>
    <row r="1567" spans="1:21" s="73" customFormat="1" ht="15" customHeight="1">
      <c r="A1567" s="69" t="s">
        <v>328</v>
      </c>
      <c r="B1567" s="70" t="s">
        <v>2064</v>
      </c>
      <c r="C1567" s="70"/>
      <c r="D1567" s="70"/>
      <c r="E1567" s="70"/>
      <c r="F1567" s="70" t="s">
        <v>32</v>
      </c>
      <c r="G1567" s="70" t="s">
        <v>1210</v>
      </c>
      <c r="H1567" s="71" t="s">
        <v>2065</v>
      </c>
      <c r="I1567" s="353" t="s">
        <v>17014</v>
      </c>
      <c r="J1567" s="73" t="s">
        <v>16377</v>
      </c>
      <c r="K1567" s="73" t="s">
        <v>35</v>
      </c>
      <c r="L1567" s="93" t="s">
        <v>36</v>
      </c>
      <c r="M1567" s="76" t="s">
        <v>14484</v>
      </c>
      <c r="N1567" s="93" t="s">
        <v>27</v>
      </c>
      <c r="O1567" s="76" t="s">
        <v>15626</v>
      </c>
      <c r="P1567" s="76">
        <v>1743</v>
      </c>
      <c r="U1567" s="73" t="s">
        <v>16418</v>
      </c>
    </row>
    <row r="1568" spans="1:21" s="73" customFormat="1" ht="15" customHeight="1">
      <c r="A1568" s="69" t="s">
        <v>328</v>
      </c>
      <c r="B1568" s="70" t="s">
        <v>1270</v>
      </c>
      <c r="C1568" s="70"/>
      <c r="D1568" s="70"/>
      <c r="E1568" s="70"/>
      <c r="F1568" s="70" t="s">
        <v>32</v>
      </c>
      <c r="G1568" s="70" t="s">
        <v>1210</v>
      </c>
      <c r="H1568" s="71" t="s">
        <v>1271</v>
      </c>
      <c r="I1568" s="353" t="s">
        <v>17015</v>
      </c>
      <c r="J1568" s="73" t="s">
        <v>16377</v>
      </c>
      <c r="K1568" s="73" t="s">
        <v>35</v>
      </c>
      <c r="L1568" s="93" t="s">
        <v>36</v>
      </c>
      <c r="M1568" s="76" t="s">
        <v>14484</v>
      </c>
      <c r="N1568" s="93" t="s">
        <v>27</v>
      </c>
      <c r="O1568" s="76" t="s">
        <v>15626</v>
      </c>
      <c r="P1568" s="76">
        <v>2337</v>
      </c>
      <c r="U1568" s="73" t="s">
        <v>16418</v>
      </c>
    </row>
    <row r="1569" spans="1:21" s="73" customFormat="1" ht="15" customHeight="1">
      <c r="A1569" s="69" t="s">
        <v>328</v>
      </c>
      <c r="B1569" s="70" t="s">
        <v>1209</v>
      </c>
      <c r="C1569" s="70"/>
      <c r="D1569" s="70"/>
      <c r="E1569" s="70"/>
      <c r="F1569" s="70" t="s">
        <v>32</v>
      </c>
      <c r="G1569" s="70" t="s">
        <v>1210</v>
      </c>
      <c r="H1569" s="71" t="s">
        <v>1211</v>
      </c>
      <c r="I1569" s="353" t="s">
        <v>17016</v>
      </c>
      <c r="J1569" s="73" t="s">
        <v>16377</v>
      </c>
      <c r="K1569" s="73" t="s">
        <v>35</v>
      </c>
      <c r="L1569" s="93" t="s">
        <v>36</v>
      </c>
      <c r="M1569" s="76" t="s">
        <v>14484</v>
      </c>
      <c r="N1569" s="93" t="s">
        <v>27</v>
      </c>
      <c r="O1569" s="76" t="s">
        <v>15626</v>
      </c>
      <c r="P1569" s="76">
        <v>2160</v>
      </c>
      <c r="U1569" s="73" t="s">
        <v>16418</v>
      </c>
    </row>
    <row r="1570" spans="1:21" s="73" customFormat="1" ht="15" customHeight="1">
      <c r="A1570" s="69" t="s">
        <v>328</v>
      </c>
      <c r="B1570" s="70" t="s">
        <v>3684</v>
      </c>
      <c r="C1570" s="70"/>
      <c r="D1570" s="70"/>
      <c r="E1570" s="70"/>
      <c r="F1570" s="70" t="s">
        <v>32</v>
      </c>
      <c r="G1570" s="70" t="s">
        <v>1210</v>
      </c>
      <c r="H1570" s="71" t="s">
        <v>3685</v>
      </c>
      <c r="I1570" s="353" t="s">
        <v>17017</v>
      </c>
      <c r="J1570" s="73" t="s">
        <v>16377</v>
      </c>
      <c r="K1570" s="73" t="s">
        <v>35</v>
      </c>
      <c r="L1570" s="93" t="s">
        <v>36</v>
      </c>
      <c r="M1570" s="76" t="s">
        <v>14484</v>
      </c>
      <c r="N1570" s="93" t="s">
        <v>27</v>
      </c>
      <c r="O1570" s="76" t="s">
        <v>15626</v>
      </c>
      <c r="P1570" s="76">
        <v>2259</v>
      </c>
      <c r="U1570" s="73" t="s">
        <v>16418</v>
      </c>
    </row>
    <row r="1571" spans="1:21" s="73" customFormat="1" ht="15" customHeight="1">
      <c r="A1571" s="69" t="s">
        <v>328</v>
      </c>
      <c r="B1571" s="70" t="s">
        <v>3284</v>
      </c>
      <c r="C1571" s="70"/>
      <c r="D1571" s="70"/>
      <c r="E1571" s="70"/>
      <c r="F1571" s="70" t="s">
        <v>32</v>
      </c>
      <c r="G1571" s="70" t="s">
        <v>1010</v>
      </c>
      <c r="H1571" s="71" t="s">
        <v>3285</v>
      </c>
      <c r="I1571" s="449" t="s">
        <v>17018</v>
      </c>
      <c r="J1571" s="73" t="s">
        <v>16377</v>
      </c>
      <c r="K1571" s="73" t="s">
        <v>35</v>
      </c>
      <c r="L1571" s="93" t="s">
        <v>36</v>
      </c>
      <c r="M1571" s="76" t="s">
        <v>14484</v>
      </c>
      <c r="N1571" s="93" t="s">
        <v>27</v>
      </c>
      <c r="O1571" s="76" t="s">
        <v>15626</v>
      </c>
      <c r="P1571" s="76">
        <v>1995</v>
      </c>
      <c r="T1571" s="73" t="s">
        <v>14741</v>
      </c>
      <c r="U1571" s="73" t="s">
        <v>16418</v>
      </c>
    </row>
    <row r="1572" spans="1:21" s="73" customFormat="1" ht="15" customHeight="1">
      <c r="A1572" s="69" t="s">
        <v>328</v>
      </c>
      <c r="B1572" s="70" t="s">
        <v>2166</v>
      </c>
      <c r="C1572" s="70"/>
      <c r="D1572" s="70"/>
      <c r="E1572" s="70"/>
      <c r="F1572" s="70" t="s">
        <v>32</v>
      </c>
      <c r="G1572" s="70" t="s">
        <v>78</v>
      </c>
      <c r="H1572" s="71" t="s">
        <v>2170</v>
      </c>
      <c r="I1572" s="353" t="s">
        <v>17019</v>
      </c>
      <c r="J1572" s="73" t="s">
        <v>16377</v>
      </c>
      <c r="K1572" s="134" t="s">
        <v>35</v>
      </c>
      <c r="L1572" s="93" t="s">
        <v>36</v>
      </c>
      <c r="M1572" s="76" t="s">
        <v>14484</v>
      </c>
      <c r="N1572" s="93" t="s">
        <v>27</v>
      </c>
      <c r="O1572" s="76" t="s">
        <v>15626</v>
      </c>
      <c r="P1572" s="76">
        <v>561</v>
      </c>
      <c r="U1572" s="73" t="s">
        <v>16418</v>
      </c>
    </row>
    <row r="1573" spans="1:21" s="73" customFormat="1" ht="15" customHeight="1">
      <c r="A1573" s="69" t="s">
        <v>328</v>
      </c>
      <c r="B1573" s="70" t="s">
        <v>2166</v>
      </c>
      <c r="C1573" s="70"/>
      <c r="D1573" s="70"/>
      <c r="E1573" s="70"/>
      <c r="F1573" s="70" t="s">
        <v>32</v>
      </c>
      <c r="G1573" s="70" t="s">
        <v>561</v>
      </c>
      <c r="H1573" s="71" t="s">
        <v>2171</v>
      </c>
      <c r="I1573" s="353" t="s">
        <v>17020</v>
      </c>
      <c r="J1573" s="73" t="s">
        <v>16377</v>
      </c>
      <c r="K1573" s="73" t="s">
        <v>35</v>
      </c>
      <c r="L1573" s="93" t="s">
        <v>36</v>
      </c>
      <c r="M1573" s="76" t="s">
        <v>14484</v>
      </c>
      <c r="N1573" s="93" t="s">
        <v>27</v>
      </c>
      <c r="O1573" s="76" t="s">
        <v>15626</v>
      </c>
      <c r="P1573" s="76">
        <v>1030</v>
      </c>
      <c r="U1573" s="73" t="s">
        <v>16418</v>
      </c>
    </row>
    <row r="1574" spans="1:21" s="73" customFormat="1" ht="15" customHeight="1">
      <c r="A1574" s="69" t="s">
        <v>328</v>
      </c>
      <c r="B1574" s="70" t="s">
        <v>3010</v>
      </c>
      <c r="C1574" s="70"/>
      <c r="D1574" s="70"/>
      <c r="E1574" s="70"/>
      <c r="F1574" s="70" t="s">
        <v>32</v>
      </c>
      <c r="G1574" s="70" t="s">
        <v>1131</v>
      </c>
      <c r="H1574" s="71" t="s">
        <v>3011</v>
      </c>
      <c r="I1574" s="76" t="s">
        <v>15354</v>
      </c>
      <c r="J1574" s="134"/>
      <c r="K1574" s="123" t="s">
        <v>44</v>
      </c>
      <c r="L1574" s="93" t="s">
        <v>36</v>
      </c>
      <c r="M1574" s="76" t="s">
        <v>37</v>
      </c>
      <c r="N1574" s="93" t="s">
        <v>27</v>
      </c>
      <c r="O1574" s="76" t="s">
        <v>15626</v>
      </c>
      <c r="P1574" s="76">
        <v>312</v>
      </c>
      <c r="Q1574" s="1">
        <v>1</v>
      </c>
    </row>
    <row r="1575" spans="1:21" s="73" customFormat="1" ht="15" customHeight="1">
      <c r="A1575" s="69" t="s">
        <v>328</v>
      </c>
      <c r="B1575" s="70" t="s">
        <v>3012</v>
      </c>
      <c r="C1575" s="70"/>
      <c r="D1575" s="70"/>
      <c r="E1575" s="70"/>
      <c r="F1575" s="70" t="s">
        <v>32</v>
      </c>
      <c r="G1575" s="70"/>
      <c r="H1575" s="71" t="s">
        <v>3013</v>
      </c>
      <c r="I1575" s="76" t="s">
        <v>15080</v>
      </c>
      <c r="J1575" s="134"/>
      <c r="K1575" s="123" t="s">
        <v>44</v>
      </c>
      <c r="L1575" s="93" t="s">
        <v>36</v>
      </c>
      <c r="M1575" s="76" t="s">
        <v>37</v>
      </c>
      <c r="N1575" s="93" t="s">
        <v>27</v>
      </c>
      <c r="O1575" s="76" t="s">
        <v>15626</v>
      </c>
      <c r="P1575" s="76">
        <v>848</v>
      </c>
      <c r="Q1575" s="1">
        <v>1</v>
      </c>
    </row>
    <row r="1576" spans="1:21" s="73" customFormat="1" ht="15" customHeight="1">
      <c r="A1576" s="69" t="s">
        <v>328</v>
      </c>
      <c r="B1576" s="70" t="s">
        <v>2172</v>
      </c>
      <c r="C1576" s="70"/>
      <c r="D1576" s="70"/>
      <c r="E1576" s="70"/>
      <c r="F1576" s="70" t="s">
        <v>32</v>
      </c>
      <c r="G1576" s="70" t="s">
        <v>78</v>
      </c>
      <c r="H1576" s="71" t="s">
        <v>2175</v>
      </c>
      <c r="I1576" s="353" t="s">
        <v>17021</v>
      </c>
      <c r="J1576" s="73" t="s">
        <v>16377</v>
      </c>
      <c r="K1576" s="73" t="s">
        <v>35</v>
      </c>
      <c r="L1576" s="93" t="s">
        <v>36</v>
      </c>
      <c r="M1576" s="76" t="s">
        <v>14484</v>
      </c>
      <c r="N1576" s="93" t="s">
        <v>27</v>
      </c>
      <c r="O1576" s="76" t="s">
        <v>15626</v>
      </c>
      <c r="P1576" s="76">
        <v>147</v>
      </c>
      <c r="U1576" s="73" t="s">
        <v>16418</v>
      </c>
    </row>
    <row r="1577" spans="1:21" s="73" customFormat="1" ht="15" customHeight="1">
      <c r="A1577" s="69" t="s">
        <v>328</v>
      </c>
      <c r="B1577" s="70" t="s">
        <v>2172</v>
      </c>
      <c r="C1577" s="70"/>
      <c r="D1577" s="70"/>
      <c r="E1577" s="70"/>
      <c r="F1577" s="70" t="s">
        <v>32</v>
      </c>
      <c r="G1577" s="70" t="s">
        <v>561</v>
      </c>
      <c r="H1577" s="71" t="s">
        <v>2176</v>
      </c>
      <c r="I1577" s="353" t="s">
        <v>17022</v>
      </c>
      <c r="J1577" s="73" t="s">
        <v>16377</v>
      </c>
      <c r="K1577" s="73" t="s">
        <v>35</v>
      </c>
      <c r="L1577" s="93" t="s">
        <v>36</v>
      </c>
      <c r="M1577" s="76" t="s">
        <v>14484</v>
      </c>
      <c r="N1577" s="93" t="s">
        <v>27</v>
      </c>
      <c r="O1577" s="76" t="s">
        <v>15626</v>
      </c>
      <c r="P1577" s="76">
        <v>765</v>
      </c>
      <c r="U1577" s="73" t="s">
        <v>16418</v>
      </c>
    </row>
    <row r="1578" spans="1:21" s="73" customFormat="1" ht="15" customHeight="1">
      <c r="A1578" s="69" t="s">
        <v>328</v>
      </c>
      <c r="B1578" s="70" t="s">
        <v>1140</v>
      </c>
      <c r="C1578" s="70"/>
      <c r="D1578" s="70"/>
      <c r="E1578" s="70"/>
      <c r="F1578" s="70" t="s">
        <v>32</v>
      </c>
      <c r="G1578" s="70" t="s">
        <v>78</v>
      </c>
      <c r="H1578" s="71" t="s">
        <v>1143</v>
      </c>
      <c r="I1578" s="353" t="s">
        <v>17023</v>
      </c>
      <c r="J1578" s="73" t="s">
        <v>16377</v>
      </c>
      <c r="K1578" s="73" t="s">
        <v>35</v>
      </c>
      <c r="L1578" s="93" t="s">
        <v>36</v>
      </c>
      <c r="M1578" s="76" t="s">
        <v>14484</v>
      </c>
      <c r="N1578" s="93" t="s">
        <v>27</v>
      </c>
      <c r="O1578" s="76" t="s">
        <v>15626</v>
      </c>
      <c r="P1578" s="76">
        <v>682</v>
      </c>
      <c r="U1578" s="73" t="s">
        <v>16418</v>
      </c>
    </row>
    <row r="1579" spans="1:21" s="73" customFormat="1" ht="15" customHeight="1">
      <c r="A1579" s="69" t="s">
        <v>328</v>
      </c>
      <c r="B1579" s="70" t="s">
        <v>3019</v>
      </c>
      <c r="C1579" s="70"/>
      <c r="D1579" s="70"/>
      <c r="E1579" s="70"/>
      <c r="F1579" s="70" t="s">
        <v>32</v>
      </c>
      <c r="G1579" s="70"/>
      <c r="H1579" s="71" t="s">
        <v>3020</v>
      </c>
      <c r="I1579" s="76" t="s">
        <v>15064</v>
      </c>
      <c r="J1579" s="134"/>
      <c r="K1579" s="123" t="s">
        <v>44</v>
      </c>
      <c r="L1579" s="93" t="s">
        <v>36</v>
      </c>
      <c r="M1579" s="76" t="s">
        <v>37</v>
      </c>
      <c r="N1579" s="93" t="s">
        <v>27</v>
      </c>
      <c r="O1579" s="76" t="s">
        <v>15626</v>
      </c>
      <c r="P1579" s="76">
        <v>781</v>
      </c>
      <c r="Q1579" s="1">
        <v>1</v>
      </c>
    </row>
    <row r="1580" spans="1:21" s="73" customFormat="1" ht="45" customHeight="1">
      <c r="A1580" s="69" t="s">
        <v>328</v>
      </c>
      <c r="B1580" s="70" t="s">
        <v>1935</v>
      </c>
      <c r="C1580" s="70"/>
      <c r="D1580" s="70"/>
      <c r="E1580" s="70"/>
      <c r="F1580" s="70" t="s">
        <v>32</v>
      </c>
      <c r="G1580" s="70" t="s">
        <v>401</v>
      </c>
      <c r="H1580" s="71" t="s">
        <v>1936</v>
      </c>
      <c r="I1580" s="353" t="s">
        <v>17024</v>
      </c>
      <c r="J1580" s="73" t="s">
        <v>16377</v>
      </c>
      <c r="K1580" s="73" t="s">
        <v>35</v>
      </c>
      <c r="L1580" s="93" t="s">
        <v>36</v>
      </c>
      <c r="M1580" s="76" t="s">
        <v>14484</v>
      </c>
      <c r="N1580" s="93" t="s">
        <v>27</v>
      </c>
      <c r="O1580" s="76" t="s">
        <v>15626</v>
      </c>
      <c r="P1580" s="76">
        <v>160</v>
      </c>
      <c r="U1580" s="73" t="s">
        <v>16418</v>
      </c>
    </row>
    <row r="1581" spans="1:21" s="73" customFormat="1" ht="15" customHeight="1">
      <c r="A1581" s="69" t="s">
        <v>328</v>
      </c>
      <c r="B1581" s="70" t="s">
        <v>1687</v>
      </c>
      <c r="C1581" s="70"/>
      <c r="D1581" s="70"/>
      <c r="E1581" s="70"/>
      <c r="F1581" s="70" t="s">
        <v>32</v>
      </c>
      <c r="G1581" s="70" t="s">
        <v>401</v>
      </c>
      <c r="H1581" s="71" t="s">
        <v>1688</v>
      </c>
      <c r="I1581" s="353" t="s">
        <v>17025</v>
      </c>
      <c r="J1581" s="73" t="s">
        <v>16377</v>
      </c>
      <c r="K1581" s="73" t="s">
        <v>35</v>
      </c>
      <c r="L1581" s="93" t="s">
        <v>36</v>
      </c>
      <c r="M1581" s="76" t="s">
        <v>14484</v>
      </c>
      <c r="N1581" s="93" t="s">
        <v>27</v>
      </c>
      <c r="O1581" s="76" t="s">
        <v>15626</v>
      </c>
      <c r="P1581" s="76">
        <v>112</v>
      </c>
      <c r="U1581" s="73" t="s">
        <v>16418</v>
      </c>
    </row>
    <row r="1582" spans="1:21" s="73" customFormat="1" ht="15" customHeight="1">
      <c r="A1582" s="69" t="s">
        <v>328</v>
      </c>
      <c r="B1582" s="70" t="s">
        <v>3025</v>
      </c>
      <c r="C1582" s="70"/>
      <c r="D1582" s="70"/>
      <c r="E1582" s="70"/>
      <c r="F1582" s="70" t="s">
        <v>32</v>
      </c>
      <c r="G1582" s="70" t="s">
        <v>1850</v>
      </c>
      <c r="H1582" s="71" t="s">
        <v>3026</v>
      </c>
      <c r="I1582" s="76" t="s">
        <v>15554</v>
      </c>
      <c r="J1582" s="134"/>
      <c r="K1582" s="123" t="s">
        <v>44</v>
      </c>
      <c r="L1582" s="93" t="s">
        <v>36</v>
      </c>
      <c r="M1582" s="76" t="s">
        <v>37</v>
      </c>
      <c r="N1582" s="93" t="s">
        <v>27</v>
      </c>
      <c r="O1582" s="76" t="s">
        <v>15626</v>
      </c>
      <c r="P1582" s="76">
        <v>195</v>
      </c>
      <c r="Q1582" s="1">
        <v>1</v>
      </c>
    </row>
    <row r="1583" spans="1:21" s="73" customFormat="1" ht="15" customHeight="1">
      <c r="A1583" s="69" t="s">
        <v>328</v>
      </c>
      <c r="B1583" s="70" t="s">
        <v>3027</v>
      </c>
      <c r="C1583" s="70"/>
      <c r="D1583" s="70"/>
      <c r="E1583" s="70"/>
      <c r="F1583" s="70" t="s">
        <v>32</v>
      </c>
      <c r="G1583" s="70"/>
      <c r="H1583" s="71" t="s">
        <v>3028</v>
      </c>
      <c r="I1583" s="76" t="s">
        <v>15305</v>
      </c>
      <c r="J1583" s="134"/>
      <c r="K1583" s="123" t="s">
        <v>44</v>
      </c>
      <c r="L1583" s="93" t="s">
        <v>36</v>
      </c>
      <c r="M1583" s="76" t="s">
        <v>37</v>
      </c>
      <c r="N1583" s="93" t="s">
        <v>27</v>
      </c>
      <c r="O1583" s="76" t="s">
        <v>15626</v>
      </c>
      <c r="P1583" s="76">
        <v>75</v>
      </c>
      <c r="Q1583" s="1">
        <v>1</v>
      </c>
    </row>
    <row r="1584" spans="1:21" s="73" customFormat="1" ht="15" customHeight="1">
      <c r="A1584" s="69" t="s">
        <v>328</v>
      </c>
      <c r="B1584" s="70" t="s">
        <v>3029</v>
      </c>
      <c r="C1584" s="70"/>
      <c r="D1584" s="70"/>
      <c r="E1584" s="70"/>
      <c r="F1584" s="70" t="s">
        <v>32</v>
      </c>
      <c r="G1584" s="70"/>
      <c r="H1584" s="71" t="s">
        <v>3030</v>
      </c>
      <c r="I1584" s="76" t="s">
        <v>15312</v>
      </c>
      <c r="J1584" s="134"/>
      <c r="K1584" s="123" t="s">
        <v>44</v>
      </c>
      <c r="L1584" s="93" t="s">
        <v>36</v>
      </c>
      <c r="M1584" s="76" t="s">
        <v>37</v>
      </c>
      <c r="N1584" s="93" t="s">
        <v>27</v>
      </c>
      <c r="O1584" s="76" t="s">
        <v>15626</v>
      </c>
      <c r="P1584" s="76">
        <v>150</v>
      </c>
      <c r="Q1584" s="1">
        <v>1</v>
      </c>
    </row>
    <row r="1585" spans="1:21" s="73" customFormat="1" ht="30" customHeight="1">
      <c r="A1585" s="69" t="s">
        <v>328</v>
      </c>
      <c r="B1585" s="70" t="s">
        <v>3031</v>
      </c>
      <c r="C1585" s="70"/>
      <c r="D1585" s="70"/>
      <c r="E1585" s="70"/>
      <c r="F1585" s="70" t="s">
        <v>32</v>
      </c>
      <c r="G1585" s="70"/>
      <c r="H1585" s="71" t="s">
        <v>3032</v>
      </c>
      <c r="I1585" s="76" t="s">
        <v>15345</v>
      </c>
      <c r="J1585" s="134"/>
      <c r="K1585" s="123" t="s">
        <v>44</v>
      </c>
      <c r="L1585" s="93" t="s">
        <v>36</v>
      </c>
      <c r="M1585" s="76" t="s">
        <v>37</v>
      </c>
      <c r="N1585" s="93" t="s">
        <v>27</v>
      </c>
      <c r="O1585" s="76" t="s">
        <v>15626</v>
      </c>
      <c r="P1585" s="76">
        <v>74</v>
      </c>
    </row>
    <row r="1586" spans="1:21" s="73" customFormat="1" ht="15" customHeight="1">
      <c r="A1586" s="69" t="s">
        <v>328</v>
      </c>
      <c r="B1586" s="70" t="s">
        <v>3033</v>
      </c>
      <c r="C1586" s="70"/>
      <c r="D1586" s="70"/>
      <c r="E1586" s="70"/>
      <c r="F1586" s="70" t="s">
        <v>32</v>
      </c>
      <c r="G1586" s="70"/>
      <c r="H1586" s="71" t="s">
        <v>3034</v>
      </c>
      <c r="I1586" s="76" t="s">
        <v>15326</v>
      </c>
      <c r="J1586" s="134"/>
      <c r="K1586" s="123" t="s">
        <v>44</v>
      </c>
      <c r="L1586" s="93" t="s">
        <v>36</v>
      </c>
      <c r="M1586" s="76" t="s">
        <v>37</v>
      </c>
      <c r="N1586" s="93" t="s">
        <v>27</v>
      </c>
      <c r="O1586" s="76" t="s">
        <v>15626</v>
      </c>
      <c r="P1586" s="76">
        <v>93</v>
      </c>
      <c r="Q1586" s="1">
        <v>1</v>
      </c>
    </row>
    <row r="1587" spans="1:21" s="73" customFormat="1" ht="15" customHeight="1">
      <c r="A1587" s="69" t="s">
        <v>328</v>
      </c>
      <c r="B1587" s="70" t="s">
        <v>3035</v>
      </c>
      <c r="C1587" s="70"/>
      <c r="D1587" s="70"/>
      <c r="E1587" s="70"/>
      <c r="F1587" s="70" t="s">
        <v>32</v>
      </c>
      <c r="G1587" s="70"/>
      <c r="H1587" s="71" t="s">
        <v>3036</v>
      </c>
      <c r="I1587" s="76" t="s">
        <v>15334</v>
      </c>
      <c r="J1587" s="134"/>
      <c r="K1587" s="123" t="s">
        <v>44</v>
      </c>
      <c r="L1587" s="93" t="s">
        <v>36</v>
      </c>
      <c r="M1587" s="76" t="s">
        <v>37</v>
      </c>
      <c r="N1587" s="93" t="s">
        <v>27</v>
      </c>
      <c r="O1587" s="76" t="s">
        <v>15626</v>
      </c>
      <c r="P1587" s="76">
        <v>59</v>
      </c>
      <c r="Q1587" s="1">
        <v>1</v>
      </c>
    </row>
    <row r="1588" spans="1:21" s="73" customFormat="1" ht="15" customHeight="1">
      <c r="A1588" s="69" t="s">
        <v>328</v>
      </c>
      <c r="B1588" s="70" t="s">
        <v>3037</v>
      </c>
      <c r="C1588" s="70"/>
      <c r="D1588" s="70"/>
      <c r="E1588" s="70"/>
      <c r="F1588" s="70" t="s">
        <v>32</v>
      </c>
      <c r="G1588" s="70"/>
      <c r="H1588" s="71" t="s">
        <v>3038</v>
      </c>
      <c r="I1588" s="76" t="s">
        <v>15365</v>
      </c>
      <c r="J1588" s="134"/>
      <c r="K1588" s="123" t="s">
        <v>44</v>
      </c>
      <c r="L1588" s="93" t="s">
        <v>36</v>
      </c>
      <c r="M1588" s="76" t="s">
        <v>37</v>
      </c>
      <c r="N1588" s="93" t="s">
        <v>27</v>
      </c>
      <c r="O1588" s="76" t="s">
        <v>15626</v>
      </c>
      <c r="P1588" s="76">
        <v>1448</v>
      </c>
    </row>
    <row r="1589" spans="1:21" s="73" customFormat="1" ht="15" customHeight="1">
      <c r="A1589" s="69" t="s">
        <v>328</v>
      </c>
      <c r="B1589" s="70" t="s">
        <v>3039</v>
      </c>
      <c r="C1589" s="70"/>
      <c r="D1589" s="70"/>
      <c r="E1589" s="70"/>
      <c r="F1589" s="70" t="s">
        <v>32</v>
      </c>
      <c r="G1589" s="70"/>
      <c r="H1589" s="71" t="s">
        <v>3040</v>
      </c>
      <c r="I1589" s="76" t="s">
        <v>15494</v>
      </c>
      <c r="J1589" s="134"/>
      <c r="K1589" s="123" t="s">
        <v>44</v>
      </c>
      <c r="L1589" s="93" t="s">
        <v>36</v>
      </c>
      <c r="M1589" s="76" t="s">
        <v>37</v>
      </c>
      <c r="N1589" s="93" t="s">
        <v>27</v>
      </c>
      <c r="O1589" s="76" t="s">
        <v>15626</v>
      </c>
      <c r="P1589" s="76">
        <v>704</v>
      </c>
    </row>
    <row r="1590" spans="1:21" s="73" customFormat="1" ht="15" customHeight="1">
      <c r="A1590" s="69" t="s">
        <v>328</v>
      </c>
      <c r="B1590" s="70" t="s">
        <v>3041</v>
      </c>
      <c r="C1590" s="70"/>
      <c r="D1590" s="70"/>
      <c r="E1590" s="70"/>
      <c r="F1590" s="70" t="s">
        <v>32</v>
      </c>
      <c r="G1590" s="70"/>
      <c r="H1590" s="71" t="s">
        <v>3042</v>
      </c>
      <c r="I1590" s="76" t="s">
        <v>15234</v>
      </c>
      <c r="J1590" s="134"/>
      <c r="K1590" s="123" t="s">
        <v>44</v>
      </c>
      <c r="L1590" s="93" t="s">
        <v>36</v>
      </c>
      <c r="M1590" s="76" t="s">
        <v>37</v>
      </c>
      <c r="N1590" s="93" t="s">
        <v>27</v>
      </c>
      <c r="O1590" s="76" t="s">
        <v>15626</v>
      </c>
      <c r="P1590" s="76">
        <v>960</v>
      </c>
      <c r="Q1590" s="1">
        <v>1</v>
      </c>
    </row>
    <row r="1591" spans="1:21" s="73" customFormat="1" ht="15" customHeight="1">
      <c r="A1591" s="69" t="s">
        <v>328</v>
      </c>
      <c r="B1591" s="70" t="s">
        <v>3043</v>
      </c>
      <c r="C1591" s="70"/>
      <c r="D1591" s="70"/>
      <c r="E1591" s="70"/>
      <c r="F1591" s="70" t="s">
        <v>32</v>
      </c>
      <c r="G1591" s="70"/>
      <c r="H1591" s="71" t="s">
        <v>3044</v>
      </c>
      <c r="I1591" s="76" t="s">
        <v>15098</v>
      </c>
      <c r="J1591" s="134"/>
      <c r="K1591" s="123" t="s">
        <v>44</v>
      </c>
      <c r="L1591" s="93" t="s">
        <v>36</v>
      </c>
      <c r="M1591" s="76" t="s">
        <v>37</v>
      </c>
      <c r="N1591" s="93" t="s">
        <v>27</v>
      </c>
      <c r="O1591" s="76" t="s">
        <v>15626</v>
      </c>
      <c r="P1591" s="76">
        <v>80</v>
      </c>
      <c r="Q1591" s="1">
        <v>1</v>
      </c>
    </row>
    <row r="1592" spans="1:21" s="73" customFormat="1" ht="15" customHeight="1">
      <c r="A1592" s="69" t="s">
        <v>328</v>
      </c>
      <c r="B1592" s="70" t="s">
        <v>3045</v>
      </c>
      <c r="C1592" s="70"/>
      <c r="D1592" s="70"/>
      <c r="E1592" s="70"/>
      <c r="F1592" s="70" t="s">
        <v>32</v>
      </c>
      <c r="G1592" s="70" t="s">
        <v>1850</v>
      </c>
      <c r="H1592" s="71" t="s">
        <v>3046</v>
      </c>
      <c r="I1592" s="76" t="s">
        <v>15562</v>
      </c>
      <c r="J1592" s="134"/>
      <c r="K1592" s="123" t="s">
        <v>44</v>
      </c>
      <c r="L1592" s="93" t="s">
        <v>36</v>
      </c>
      <c r="M1592" s="76" t="s">
        <v>37</v>
      </c>
      <c r="N1592" s="93" t="s">
        <v>27</v>
      </c>
      <c r="O1592" s="76" t="s">
        <v>15626</v>
      </c>
      <c r="P1592" s="76">
        <v>187</v>
      </c>
      <c r="Q1592" s="1">
        <v>1</v>
      </c>
    </row>
    <row r="1593" spans="1:21" s="73" customFormat="1" ht="15" customHeight="1">
      <c r="A1593" s="69" t="s">
        <v>328</v>
      </c>
      <c r="B1593" s="70" t="s">
        <v>3047</v>
      </c>
      <c r="C1593" s="70"/>
      <c r="D1593" s="70"/>
      <c r="E1593" s="70"/>
      <c r="F1593" s="70" t="s">
        <v>32</v>
      </c>
      <c r="G1593" s="70"/>
      <c r="H1593" s="71" t="s">
        <v>3048</v>
      </c>
      <c r="I1593" s="76" t="s">
        <v>15117</v>
      </c>
      <c r="J1593" s="134"/>
      <c r="K1593" s="123" t="s">
        <v>44</v>
      </c>
      <c r="L1593" s="93" t="s">
        <v>36</v>
      </c>
      <c r="M1593" s="76" t="s">
        <v>37</v>
      </c>
      <c r="N1593" s="93" t="s">
        <v>27</v>
      </c>
      <c r="O1593" s="76" t="s">
        <v>15626</v>
      </c>
      <c r="P1593" s="76">
        <v>438</v>
      </c>
      <c r="Q1593" s="1">
        <v>1</v>
      </c>
    </row>
    <row r="1594" spans="1:21" s="73" customFormat="1" ht="30" customHeight="1">
      <c r="A1594" s="69" t="s">
        <v>328</v>
      </c>
      <c r="B1594" s="70" t="s">
        <v>2685</v>
      </c>
      <c r="C1594" s="70"/>
      <c r="D1594" s="70"/>
      <c r="E1594" s="70"/>
      <c r="F1594" s="70" t="s">
        <v>32</v>
      </c>
      <c r="G1594" s="70"/>
      <c r="H1594" s="71" t="s">
        <v>2686</v>
      </c>
      <c r="I1594" s="76" t="s">
        <v>16505</v>
      </c>
      <c r="K1594" s="73" t="s">
        <v>93</v>
      </c>
      <c r="L1594" s="93" t="s">
        <v>36</v>
      </c>
      <c r="M1594" s="76" t="s">
        <v>14484</v>
      </c>
      <c r="N1594" s="93" t="s">
        <v>27</v>
      </c>
      <c r="O1594" s="76" t="s">
        <v>15626</v>
      </c>
      <c r="P1594" s="76">
        <v>1597</v>
      </c>
    </row>
    <row r="1595" spans="1:21" s="73" customFormat="1" ht="15" customHeight="1">
      <c r="A1595" s="69" t="s">
        <v>328</v>
      </c>
      <c r="B1595" s="70" t="s">
        <v>3049</v>
      </c>
      <c r="C1595" s="70"/>
      <c r="D1595" s="70"/>
      <c r="E1595" s="70"/>
      <c r="F1595" s="70" t="s">
        <v>32</v>
      </c>
      <c r="G1595" s="70"/>
      <c r="H1595" s="71" t="s">
        <v>3050</v>
      </c>
      <c r="I1595" s="76" t="s">
        <v>16506</v>
      </c>
      <c r="K1595" s="73" t="s">
        <v>93</v>
      </c>
      <c r="L1595" s="93" t="s">
        <v>36</v>
      </c>
      <c r="M1595" s="76" t="s">
        <v>14484</v>
      </c>
      <c r="N1595" s="93" t="s">
        <v>27</v>
      </c>
      <c r="O1595" s="76" t="s">
        <v>15626</v>
      </c>
      <c r="P1595" s="76">
        <v>94</v>
      </c>
    </row>
    <row r="1596" spans="1:21" s="73" customFormat="1" ht="30" customHeight="1">
      <c r="A1596" s="69" t="s">
        <v>328</v>
      </c>
      <c r="B1596" s="70" t="s">
        <v>1609</v>
      </c>
      <c r="C1596" s="70"/>
      <c r="D1596" s="70"/>
      <c r="E1596" s="70"/>
      <c r="F1596" s="70" t="s">
        <v>32</v>
      </c>
      <c r="G1596" s="70" t="s">
        <v>401</v>
      </c>
      <c r="H1596" s="71" t="s">
        <v>1610</v>
      </c>
      <c r="I1596" s="353" t="s">
        <v>17026</v>
      </c>
      <c r="J1596" s="73" t="s">
        <v>16377</v>
      </c>
      <c r="K1596" s="73" t="s">
        <v>35</v>
      </c>
      <c r="L1596" s="93" t="s">
        <v>36</v>
      </c>
      <c r="M1596" s="76" t="s">
        <v>14484</v>
      </c>
      <c r="N1596" s="93" t="s">
        <v>27</v>
      </c>
      <c r="O1596" s="76" t="s">
        <v>15626</v>
      </c>
      <c r="P1596" s="76">
        <v>746</v>
      </c>
      <c r="U1596" s="73" t="s">
        <v>16418</v>
      </c>
    </row>
    <row r="1597" spans="1:21" s="73" customFormat="1" ht="15" customHeight="1">
      <c r="A1597" s="69" t="s">
        <v>328</v>
      </c>
      <c r="B1597" s="70" t="s">
        <v>3055</v>
      </c>
      <c r="C1597" s="70"/>
      <c r="D1597" s="70"/>
      <c r="E1597" s="70"/>
      <c r="F1597" s="70" t="s">
        <v>32</v>
      </c>
      <c r="G1597" s="70"/>
      <c r="H1597" s="71" t="s">
        <v>3056</v>
      </c>
      <c r="I1597" s="76" t="s">
        <v>15480</v>
      </c>
      <c r="J1597" s="134"/>
      <c r="K1597" s="123" t="s">
        <v>44</v>
      </c>
      <c r="L1597" s="93" t="s">
        <v>36</v>
      </c>
      <c r="M1597" s="76" t="s">
        <v>37</v>
      </c>
      <c r="N1597" s="93" t="s">
        <v>27</v>
      </c>
      <c r="O1597" s="76" t="s">
        <v>15626</v>
      </c>
      <c r="P1597" s="76">
        <v>176</v>
      </c>
      <c r="Q1597" s="1">
        <v>1</v>
      </c>
    </row>
    <row r="1598" spans="1:21" s="73" customFormat="1" ht="30" customHeight="1">
      <c r="A1598" s="69" t="s">
        <v>328</v>
      </c>
      <c r="B1598" s="70" t="s">
        <v>1874</v>
      </c>
      <c r="C1598" s="70"/>
      <c r="D1598" s="70"/>
      <c r="E1598" s="70"/>
      <c r="F1598" s="70" t="s">
        <v>32</v>
      </c>
      <c r="G1598" s="70" t="s">
        <v>401</v>
      </c>
      <c r="H1598" s="71" t="s">
        <v>1875</v>
      </c>
      <c r="I1598" s="353" t="s">
        <v>17027</v>
      </c>
      <c r="J1598" s="73" t="s">
        <v>16377</v>
      </c>
      <c r="K1598" s="73" t="s">
        <v>35</v>
      </c>
      <c r="L1598" s="93" t="s">
        <v>36</v>
      </c>
      <c r="M1598" s="76" t="s">
        <v>14484</v>
      </c>
      <c r="N1598" s="93" t="s">
        <v>27</v>
      </c>
      <c r="O1598" s="76" t="s">
        <v>15626</v>
      </c>
      <c r="P1598" s="76">
        <v>162</v>
      </c>
      <c r="U1598" s="73" t="s">
        <v>16418</v>
      </c>
    </row>
    <row r="1599" spans="1:21" s="73" customFormat="1" ht="15" customHeight="1">
      <c r="A1599" s="69" t="s">
        <v>328</v>
      </c>
      <c r="B1599" s="70" t="s">
        <v>1525</v>
      </c>
      <c r="C1599" s="70"/>
      <c r="D1599" s="70"/>
      <c r="E1599" s="70"/>
      <c r="F1599" s="70" t="s">
        <v>32</v>
      </c>
      <c r="G1599" s="70" t="s">
        <v>401</v>
      </c>
      <c r="H1599" s="71" t="s">
        <v>1526</v>
      </c>
      <c r="I1599" s="353" t="s">
        <v>17028</v>
      </c>
      <c r="J1599" s="73" t="s">
        <v>16377</v>
      </c>
      <c r="K1599" s="73" t="s">
        <v>35</v>
      </c>
      <c r="L1599" s="93" t="s">
        <v>36</v>
      </c>
      <c r="M1599" s="76" t="s">
        <v>14484</v>
      </c>
      <c r="N1599" s="93" t="s">
        <v>27</v>
      </c>
      <c r="O1599" s="76" t="s">
        <v>15626</v>
      </c>
      <c r="P1599" s="76">
        <v>307</v>
      </c>
      <c r="U1599" s="73" t="s">
        <v>16418</v>
      </c>
    </row>
    <row r="1600" spans="1:21" s="73" customFormat="1" ht="30" customHeight="1">
      <c r="A1600" s="69" t="s">
        <v>328</v>
      </c>
      <c r="B1600" s="70" t="s">
        <v>2951</v>
      </c>
      <c r="C1600" s="70"/>
      <c r="D1600" s="70"/>
      <c r="E1600" s="70"/>
      <c r="F1600" s="70" t="s">
        <v>32</v>
      </c>
      <c r="G1600" s="70" t="s">
        <v>401</v>
      </c>
      <c r="H1600" s="71" t="s">
        <v>2952</v>
      </c>
      <c r="I1600" s="353" t="s">
        <v>17029</v>
      </c>
      <c r="J1600" s="73" t="s">
        <v>16377</v>
      </c>
      <c r="K1600" s="73" t="s">
        <v>35</v>
      </c>
      <c r="L1600" s="93" t="s">
        <v>36</v>
      </c>
      <c r="M1600" s="76" t="s">
        <v>14484</v>
      </c>
      <c r="N1600" s="93" t="s">
        <v>27</v>
      </c>
      <c r="O1600" s="76" t="s">
        <v>15626</v>
      </c>
      <c r="P1600" s="76">
        <v>281</v>
      </c>
      <c r="U1600" s="73" t="s">
        <v>16418</v>
      </c>
    </row>
    <row r="1601" spans="1:21" s="73" customFormat="1" ht="45" customHeight="1">
      <c r="A1601" s="69" t="s">
        <v>328</v>
      </c>
      <c r="B1601" s="70" t="s">
        <v>2796</v>
      </c>
      <c r="C1601" s="70"/>
      <c r="D1601" s="70"/>
      <c r="E1601" s="70"/>
      <c r="F1601" s="70" t="s">
        <v>32</v>
      </c>
      <c r="G1601" s="70" t="s">
        <v>401</v>
      </c>
      <c r="H1601" s="71" t="s">
        <v>2797</v>
      </c>
      <c r="I1601" s="353" t="s">
        <v>17030</v>
      </c>
      <c r="J1601" s="73" t="s">
        <v>16377</v>
      </c>
      <c r="K1601" s="73" t="s">
        <v>35</v>
      </c>
      <c r="L1601" s="93" t="s">
        <v>36</v>
      </c>
      <c r="M1601" s="76" t="s">
        <v>14484</v>
      </c>
      <c r="N1601" s="93" t="s">
        <v>27</v>
      </c>
      <c r="O1601" s="76" t="s">
        <v>15626</v>
      </c>
      <c r="P1601" s="76">
        <v>119</v>
      </c>
      <c r="U1601" s="73" t="s">
        <v>16418</v>
      </c>
    </row>
    <row r="1602" spans="1:21" s="73" customFormat="1" ht="15" customHeight="1">
      <c r="A1602" s="69" t="s">
        <v>328</v>
      </c>
      <c r="B1602" s="70" t="s">
        <v>3065</v>
      </c>
      <c r="C1602" s="70"/>
      <c r="D1602" s="70"/>
      <c r="E1602" s="70"/>
      <c r="F1602" s="70" t="s">
        <v>32</v>
      </c>
      <c r="G1602" s="70"/>
      <c r="H1602" s="71" t="s">
        <v>3066</v>
      </c>
      <c r="I1602" s="76" t="s">
        <v>15355</v>
      </c>
      <c r="J1602" s="134"/>
      <c r="K1602" s="123" t="s">
        <v>44</v>
      </c>
      <c r="L1602" s="93" t="s">
        <v>36</v>
      </c>
      <c r="M1602" s="76" t="s">
        <v>37</v>
      </c>
      <c r="N1602" s="93" t="s">
        <v>27</v>
      </c>
      <c r="O1602" s="76" t="s">
        <v>15626</v>
      </c>
      <c r="P1602" s="76">
        <v>131</v>
      </c>
      <c r="Q1602" s="1">
        <v>1</v>
      </c>
    </row>
    <row r="1603" spans="1:21" s="73" customFormat="1" ht="15" customHeight="1">
      <c r="A1603" s="69" t="s">
        <v>328</v>
      </c>
      <c r="B1603" s="70" t="s">
        <v>3067</v>
      </c>
      <c r="C1603" s="70"/>
      <c r="D1603" s="70"/>
      <c r="E1603" s="70"/>
      <c r="F1603" s="70"/>
      <c r="G1603" s="70"/>
      <c r="H1603" s="71" t="s">
        <v>3068</v>
      </c>
      <c r="I1603" s="76"/>
      <c r="K1603" s="73" t="s">
        <v>20</v>
      </c>
      <c r="L1603" s="93" t="s">
        <v>124</v>
      </c>
      <c r="M1603" s="76" t="s">
        <v>15750</v>
      </c>
      <c r="N1603" s="93" t="s">
        <v>27</v>
      </c>
      <c r="O1603" s="76" t="s">
        <v>15626</v>
      </c>
      <c r="P1603" s="76"/>
    </row>
    <row r="1604" spans="1:21" s="73" customFormat="1" ht="15" customHeight="1">
      <c r="A1604" s="69" t="s">
        <v>328</v>
      </c>
      <c r="B1604" s="70" t="s">
        <v>3067</v>
      </c>
      <c r="C1604" s="70"/>
      <c r="D1604" s="70"/>
      <c r="E1604" s="70"/>
      <c r="F1604" s="70"/>
      <c r="G1604" s="70"/>
      <c r="H1604" s="71" t="s">
        <v>3069</v>
      </c>
      <c r="I1604" s="76"/>
      <c r="K1604" s="73" t="s">
        <v>20</v>
      </c>
      <c r="L1604" s="93" t="s">
        <v>124</v>
      </c>
      <c r="M1604" s="76" t="s">
        <v>15750</v>
      </c>
      <c r="N1604" s="93" t="s">
        <v>27</v>
      </c>
      <c r="O1604" s="76" t="s">
        <v>15626</v>
      </c>
      <c r="P1604" s="76"/>
    </row>
    <row r="1605" spans="1:21" s="73" customFormat="1" ht="15" customHeight="1">
      <c r="A1605" s="69" t="s">
        <v>328</v>
      </c>
      <c r="B1605" s="70" t="s">
        <v>3070</v>
      </c>
      <c r="C1605" s="70"/>
      <c r="D1605" s="70"/>
      <c r="E1605" s="70"/>
      <c r="F1605" s="70" t="s">
        <v>32</v>
      </c>
      <c r="G1605" s="70" t="s">
        <v>332</v>
      </c>
      <c r="H1605" s="71" t="s">
        <v>3071</v>
      </c>
      <c r="I1605" s="76"/>
      <c r="J1605" s="73" t="s">
        <v>16378</v>
      </c>
      <c r="K1605" s="73" t="s">
        <v>35</v>
      </c>
      <c r="L1605" s="93" t="s">
        <v>36</v>
      </c>
      <c r="M1605" s="76" t="s">
        <v>14484</v>
      </c>
      <c r="N1605" s="93" t="s">
        <v>27</v>
      </c>
      <c r="O1605" s="76" t="s">
        <v>15626</v>
      </c>
      <c r="P1605" s="76">
        <v>1203</v>
      </c>
      <c r="U1605" s="1" t="s">
        <v>16419</v>
      </c>
    </row>
    <row r="1606" spans="1:21" s="73" customFormat="1" ht="15" customHeight="1">
      <c r="A1606" s="69" t="s">
        <v>328</v>
      </c>
      <c r="B1606" s="70" t="s">
        <v>2939</v>
      </c>
      <c r="C1606" s="70"/>
      <c r="D1606" s="70"/>
      <c r="E1606" s="70"/>
      <c r="F1606" s="70" t="s">
        <v>32</v>
      </c>
      <c r="G1606" s="70" t="s">
        <v>401</v>
      </c>
      <c r="H1606" s="71" t="s">
        <v>2940</v>
      </c>
      <c r="I1606" s="449" t="s">
        <v>17031</v>
      </c>
      <c r="J1606" s="73" t="s">
        <v>16377</v>
      </c>
      <c r="K1606" s="73" t="s">
        <v>35</v>
      </c>
      <c r="L1606" s="93" t="s">
        <v>36</v>
      </c>
      <c r="M1606" s="76" t="s">
        <v>14484</v>
      </c>
      <c r="N1606" s="93" t="s">
        <v>27</v>
      </c>
      <c r="O1606" s="76" t="s">
        <v>15626</v>
      </c>
      <c r="P1606" s="76">
        <v>60</v>
      </c>
      <c r="T1606" s="73" t="s">
        <v>14741</v>
      </c>
      <c r="U1606" s="73" t="s">
        <v>16418</v>
      </c>
    </row>
    <row r="1607" spans="1:21" s="73" customFormat="1" ht="15" customHeight="1">
      <c r="A1607" s="69" t="s">
        <v>328</v>
      </c>
      <c r="B1607" s="70" t="s">
        <v>3074</v>
      </c>
      <c r="C1607" s="70"/>
      <c r="D1607" s="70"/>
      <c r="E1607" s="70"/>
      <c r="F1607" s="70" t="s">
        <v>32</v>
      </c>
      <c r="G1607" s="70" t="s">
        <v>401</v>
      </c>
      <c r="H1607" s="71" t="s">
        <v>3075</v>
      </c>
      <c r="I1607" s="353" t="s">
        <v>17032</v>
      </c>
      <c r="J1607" s="73" t="s">
        <v>16377</v>
      </c>
      <c r="K1607" s="73" t="s">
        <v>35</v>
      </c>
      <c r="L1607" s="93" t="s">
        <v>36</v>
      </c>
      <c r="M1607" s="76" t="s">
        <v>14484</v>
      </c>
      <c r="N1607" s="93" t="s">
        <v>27</v>
      </c>
      <c r="O1607" s="76" t="s">
        <v>15626</v>
      </c>
      <c r="P1607" s="76">
        <v>48</v>
      </c>
      <c r="U1607" s="73" t="s">
        <v>16418</v>
      </c>
    </row>
    <row r="1608" spans="1:21" s="73" customFormat="1" ht="15" customHeight="1">
      <c r="A1608" s="69" t="s">
        <v>328</v>
      </c>
      <c r="B1608" s="70" t="s">
        <v>3094</v>
      </c>
      <c r="C1608" s="70"/>
      <c r="D1608" s="70"/>
      <c r="E1608" s="70"/>
      <c r="F1608" s="70" t="s">
        <v>32</v>
      </c>
      <c r="G1608" s="70" t="s">
        <v>401</v>
      </c>
      <c r="H1608" s="71" t="s">
        <v>3095</v>
      </c>
      <c r="I1608" s="353" t="s">
        <v>17033</v>
      </c>
      <c r="J1608" s="73" t="s">
        <v>16377</v>
      </c>
      <c r="K1608" s="73" t="s">
        <v>35</v>
      </c>
      <c r="L1608" s="93" t="s">
        <v>36</v>
      </c>
      <c r="M1608" s="76" t="s">
        <v>14484</v>
      </c>
      <c r="N1608" s="93" t="s">
        <v>27</v>
      </c>
      <c r="O1608" s="76" t="s">
        <v>15626</v>
      </c>
      <c r="P1608" s="76">
        <v>100</v>
      </c>
      <c r="U1608" s="73" t="s">
        <v>16418</v>
      </c>
    </row>
    <row r="1609" spans="1:21" s="73" customFormat="1" ht="15" customHeight="1">
      <c r="A1609" s="69" t="s">
        <v>328</v>
      </c>
      <c r="B1609" s="70" t="s">
        <v>3078</v>
      </c>
      <c r="C1609" s="70"/>
      <c r="D1609" s="70"/>
      <c r="E1609" s="70"/>
      <c r="F1609" s="70" t="s">
        <v>32</v>
      </c>
      <c r="G1609" s="70"/>
      <c r="H1609" s="71" t="s">
        <v>3079</v>
      </c>
      <c r="I1609" s="76" t="s">
        <v>15265</v>
      </c>
      <c r="J1609" s="134"/>
      <c r="K1609" s="123" t="s">
        <v>44</v>
      </c>
      <c r="L1609" s="93" t="s">
        <v>36</v>
      </c>
      <c r="M1609" s="76" t="s">
        <v>37</v>
      </c>
      <c r="N1609" s="93" t="s">
        <v>27</v>
      </c>
      <c r="O1609" s="76" t="s">
        <v>15626</v>
      </c>
      <c r="P1609" s="76">
        <v>132</v>
      </c>
      <c r="Q1609" s="1">
        <v>1</v>
      </c>
    </row>
    <row r="1610" spans="1:21" s="73" customFormat="1" ht="15" customHeight="1">
      <c r="A1610" s="69" t="s">
        <v>328</v>
      </c>
      <c r="B1610" s="70" t="s">
        <v>3080</v>
      </c>
      <c r="C1610" s="70"/>
      <c r="D1610" s="70"/>
      <c r="E1610" s="70"/>
      <c r="F1610" s="70" t="s">
        <v>32</v>
      </c>
      <c r="G1610" s="70"/>
      <c r="H1610" s="71" t="s">
        <v>3081</v>
      </c>
      <c r="I1610" s="76" t="s">
        <v>15256</v>
      </c>
      <c r="J1610" s="134"/>
      <c r="K1610" s="123" t="s">
        <v>44</v>
      </c>
      <c r="L1610" s="93" t="s">
        <v>36</v>
      </c>
      <c r="M1610" s="76" t="s">
        <v>37</v>
      </c>
      <c r="N1610" s="93" t="s">
        <v>27</v>
      </c>
      <c r="O1610" s="76" t="s">
        <v>15626</v>
      </c>
      <c r="P1610" s="76">
        <v>282</v>
      </c>
      <c r="Q1610" s="1">
        <v>1</v>
      </c>
    </row>
    <row r="1611" spans="1:21" s="73" customFormat="1" ht="15" customHeight="1">
      <c r="A1611" s="69" t="s">
        <v>328</v>
      </c>
      <c r="B1611" s="70" t="s">
        <v>3082</v>
      </c>
      <c r="C1611" s="70"/>
      <c r="D1611" s="70"/>
      <c r="E1611" s="70"/>
      <c r="F1611" s="70" t="s">
        <v>32</v>
      </c>
      <c r="G1611" s="70"/>
      <c r="H1611" s="71" t="s">
        <v>3083</v>
      </c>
      <c r="I1611" s="76" t="s">
        <v>15272</v>
      </c>
      <c r="J1611" s="134"/>
      <c r="K1611" s="123" t="s">
        <v>44</v>
      </c>
      <c r="L1611" s="93" t="s">
        <v>36</v>
      </c>
      <c r="M1611" s="76" t="s">
        <v>37</v>
      </c>
      <c r="N1611" s="93" t="s">
        <v>27</v>
      </c>
      <c r="O1611" s="76" t="s">
        <v>15626</v>
      </c>
      <c r="P1611" s="76">
        <v>304</v>
      </c>
      <c r="Q1611" s="1">
        <v>1</v>
      </c>
    </row>
    <row r="1612" spans="1:21" s="73" customFormat="1" ht="15" customHeight="1">
      <c r="A1612" s="69" t="s">
        <v>328</v>
      </c>
      <c r="B1612" s="70" t="s">
        <v>3084</v>
      </c>
      <c r="C1612" s="70"/>
      <c r="D1612" s="70"/>
      <c r="E1612" s="70"/>
      <c r="F1612" s="70" t="s">
        <v>32</v>
      </c>
      <c r="G1612" s="70"/>
      <c r="H1612" s="71" t="s">
        <v>3085</v>
      </c>
      <c r="I1612" s="76" t="s">
        <v>15277</v>
      </c>
      <c r="J1612" s="134"/>
      <c r="K1612" s="123" t="s">
        <v>44</v>
      </c>
      <c r="L1612" s="93" t="s">
        <v>36</v>
      </c>
      <c r="M1612" s="76" t="s">
        <v>37</v>
      </c>
      <c r="N1612" s="93" t="s">
        <v>27</v>
      </c>
      <c r="O1612" s="134" t="s">
        <v>15625</v>
      </c>
      <c r="P1612" s="76">
        <v>557</v>
      </c>
      <c r="Q1612" s="1">
        <v>1</v>
      </c>
    </row>
    <row r="1613" spans="1:21" s="73" customFormat="1" ht="15" customHeight="1">
      <c r="A1613" s="69" t="s">
        <v>328</v>
      </c>
      <c r="B1613" s="70" t="s">
        <v>3086</v>
      </c>
      <c r="C1613" s="70"/>
      <c r="D1613" s="70"/>
      <c r="E1613" s="70"/>
      <c r="F1613" s="70" t="s">
        <v>32</v>
      </c>
      <c r="G1613" s="70"/>
      <c r="H1613" s="71" t="s">
        <v>3087</v>
      </c>
      <c r="I1613" s="76" t="s">
        <v>15044</v>
      </c>
      <c r="J1613" s="134"/>
      <c r="K1613" s="123" t="s">
        <v>44</v>
      </c>
      <c r="L1613" s="93" t="s">
        <v>36</v>
      </c>
      <c r="M1613" s="76" t="s">
        <v>37</v>
      </c>
      <c r="N1613" s="93" t="s">
        <v>27</v>
      </c>
      <c r="O1613" s="76" t="s">
        <v>15626</v>
      </c>
      <c r="P1613" s="76">
        <v>600</v>
      </c>
      <c r="Q1613" s="1">
        <v>1</v>
      </c>
    </row>
    <row r="1614" spans="1:21" s="73" customFormat="1" ht="15" customHeight="1">
      <c r="A1614" s="69" t="s">
        <v>328</v>
      </c>
      <c r="B1614" s="70" t="s">
        <v>3088</v>
      </c>
      <c r="C1614" s="70"/>
      <c r="D1614" s="70" t="s">
        <v>2070</v>
      </c>
      <c r="E1614" s="70" t="s">
        <v>428</v>
      </c>
      <c r="F1614" s="70" t="s">
        <v>32</v>
      </c>
      <c r="G1614" s="70" t="s">
        <v>2071</v>
      </c>
      <c r="H1614" s="71" t="s">
        <v>3089</v>
      </c>
      <c r="I1614" s="76" t="s">
        <v>15527</v>
      </c>
      <c r="J1614" s="134"/>
      <c r="K1614" s="123" t="s">
        <v>44</v>
      </c>
      <c r="L1614" s="93" t="s">
        <v>36</v>
      </c>
      <c r="M1614" s="76" t="s">
        <v>37</v>
      </c>
      <c r="N1614" s="93" t="s">
        <v>27</v>
      </c>
      <c r="O1614" s="76" t="s">
        <v>15626</v>
      </c>
      <c r="P1614" s="76">
        <v>2136</v>
      </c>
      <c r="Q1614" s="1">
        <v>1</v>
      </c>
    </row>
    <row r="1615" spans="1:21" s="73" customFormat="1" ht="30" customHeight="1">
      <c r="A1615" s="69" t="s">
        <v>328</v>
      </c>
      <c r="B1615" s="70" t="s">
        <v>692</v>
      </c>
      <c r="C1615" s="70"/>
      <c r="D1615" s="70"/>
      <c r="E1615" s="70"/>
      <c r="F1615" s="70" t="s">
        <v>32</v>
      </c>
      <c r="G1615" s="70" t="s">
        <v>401</v>
      </c>
      <c r="H1615" s="71" t="s">
        <v>693</v>
      </c>
      <c r="I1615" s="353" t="s">
        <v>17034</v>
      </c>
      <c r="J1615" s="73" t="s">
        <v>16377</v>
      </c>
      <c r="K1615" s="73" t="s">
        <v>35</v>
      </c>
      <c r="L1615" s="93" t="s">
        <v>36</v>
      </c>
      <c r="M1615" s="76" t="s">
        <v>14484</v>
      </c>
      <c r="N1615" s="93" t="s">
        <v>27</v>
      </c>
      <c r="O1615" s="76" t="s">
        <v>15626</v>
      </c>
      <c r="P1615" s="76">
        <v>132</v>
      </c>
      <c r="U1615" s="73" t="s">
        <v>16418</v>
      </c>
    </row>
    <row r="1616" spans="1:21" s="73" customFormat="1" ht="15" customHeight="1">
      <c r="A1616" s="69" t="s">
        <v>328</v>
      </c>
      <c r="B1616" s="70" t="s">
        <v>3092</v>
      </c>
      <c r="C1616" s="70"/>
      <c r="D1616" s="70"/>
      <c r="E1616" s="70"/>
      <c r="F1616" s="70"/>
      <c r="G1616" s="70"/>
      <c r="H1616" s="71" t="s">
        <v>3093</v>
      </c>
      <c r="I1616" s="76"/>
      <c r="K1616" s="73" t="s">
        <v>20</v>
      </c>
      <c r="L1616" s="93" t="s">
        <v>124</v>
      </c>
      <c r="M1616" s="76" t="s">
        <v>15750</v>
      </c>
      <c r="N1616" s="91" t="s">
        <v>22</v>
      </c>
      <c r="O1616" s="76" t="s">
        <v>15626</v>
      </c>
      <c r="P1616" s="76">
        <v>11</v>
      </c>
    </row>
    <row r="1617" spans="1:21" s="73" customFormat="1" ht="15" customHeight="1">
      <c r="A1617" s="69" t="s">
        <v>328</v>
      </c>
      <c r="B1617" s="70" t="s">
        <v>3225</v>
      </c>
      <c r="C1617" s="70"/>
      <c r="D1617" s="70"/>
      <c r="E1617" s="70"/>
      <c r="F1617" s="70" t="s">
        <v>32</v>
      </c>
      <c r="G1617" s="70" t="s">
        <v>401</v>
      </c>
      <c r="H1617" s="71" t="s">
        <v>3226</v>
      </c>
      <c r="I1617" s="353" t="s">
        <v>17035</v>
      </c>
      <c r="J1617" s="73" t="s">
        <v>16377</v>
      </c>
      <c r="K1617" s="73" t="s">
        <v>35</v>
      </c>
      <c r="L1617" s="93" t="s">
        <v>36</v>
      </c>
      <c r="M1617" s="76" t="s">
        <v>14484</v>
      </c>
      <c r="N1617" s="93" t="s">
        <v>27</v>
      </c>
      <c r="O1617" s="76" t="s">
        <v>15626</v>
      </c>
      <c r="P1617" s="76">
        <v>63</v>
      </c>
      <c r="U1617" s="73" t="s">
        <v>16418</v>
      </c>
    </row>
    <row r="1618" spans="1:21" s="73" customFormat="1" ht="15" customHeight="1">
      <c r="A1618" s="69" t="s">
        <v>328</v>
      </c>
      <c r="B1618" s="70" t="s">
        <v>3096</v>
      </c>
      <c r="C1618" s="70"/>
      <c r="D1618" s="70"/>
      <c r="E1618" s="70"/>
      <c r="F1618" s="70" t="s">
        <v>32</v>
      </c>
      <c r="G1618" s="70" t="s">
        <v>346</v>
      </c>
      <c r="H1618" s="71" t="s">
        <v>3097</v>
      </c>
      <c r="I1618" s="76"/>
      <c r="J1618" s="73" t="s">
        <v>16378</v>
      </c>
      <c r="K1618" s="73" t="s">
        <v>35</v>
      </c>
      <c r="L1618" s="93" t="s">
        <v>36</v>
      </c>
      <c r="M1618" s="76" t="s">
        <v>14484</v>
      </c>
      <c r="N1618" s="93" t="s">
        <v>27</v>
      </c>
      <c r="O1618" s="76" t="s">
        <v>15626</v>
      </c>
      <c r="P1618" s="76">
        <v>13672</v>
      </c>
      <c r="U1618" s="1" t="s">
        <v>16419</v>
      </c>
    </row>
    <row r="1619" spans="1:21" s="91" customFormat="1" ht="30" customHeight="1">
      <c r="A1619" s="69" t="s">
        <v>328</v>
      </c>
      <c r="B1619" s="70" t="s">
        <v>2036</v>
      </c>
      <c r="C1619" s="70"/>
      <c r="D1619" s="70"/>
      <c r="E1619" s="70"/>
      <c r="F1619" s="70" t="s">
        <v>32</v>
      </c>
      <c r="G1619" s="70" t="s">
        <v>401</v>
      </c>
      <c r="H1619" s="71" t="s">
        <v>2037</v>
      </c>
      <c r="I1619" s="353" t="s">
        <v>17036</v>
      </c>
      <c r="J1619" s="73" t="s">
        <v>16377</v>
      </c>
      <c r="K1619" s="73" t="s">
        <v>35</v>
      </c>
      <c r="L1619" s="93" t="s">
        <v>36</v>
      </c>
      <c r="M1619" s="76" t="s">
        <v>14484</v>
      </c>
      <c r="N1619" s="93" t="s">
        <v>27</v>
      </c>
      <c r="O1619" s="76" t="s">
        <v>15626</v>
      </c>
      <c r="P1619" s="76">
        <v>839</v>
      </c>
      <c r="Q1619" s="73"/>
      <c r="R1619" s="73"/>
      <c r="S1619" s="73"/>
      <c r="T1619" s="73"/>
      <c r="U1619" s="91" t="s">
        <v>16418</v>
      </c>
    </row>
    <row r="1620" spans="1:21" s="73" customFormat="1" ht="15" customHeight="1">
      <c r="A1620" s="69" t="s">
        <v>328</v>
      </c>
      <c r="B1620" s="70" t="s">
        <v>1931</v>
      </c>
      <c r="C1620" s="70"/>
      <c r="D1620" s="70"/>
      <c r="E1620" s="70"/>
      <c r="F1620" s="70" t="s">
        <v>32</v>
      </c>
      <c r="G1620" s="70" t="s">
        <v>401</v>
      </c>
      <c r="H1620" s="71" t="s">
        <v>1932</v>
      </c>
      <c r="I1620" s="353" t="s">
        <v>17037</v>
      </c>
      <c r="J1620" s="73" t="s">
        <v>16377</v>
      </c>
      <c r="K1620" s="73" t="s">
        <v>35</v>
      </c>
      <c r="L1620" s="93" t="s">
        <v>36</v>
      </c>
      <c r="M1620" s="76" t="s">
        <v>14484</v>
      </c>
      <c r="N1620" s="93" t="s">
        <v>27</v>
      </c>
      <c r="O1620" s="76" t="s">
        <v>15626</v>
      </c>
      <c r="P1620" s="76">
        <v>45</v>
      </c>
      <c r="U1620" s="73" t="s">
        <v>16418</v>
      </c>
    </row>
    <row r="1621" spans="1:21" s="73" customFormat="1" ht="15" customHeight="1">
      <c r="A1621" s="69" t="s">
        <v>328</v>
      </c>
      <c r="B1621" s="70" t="s">
        <v>1943</v>
      </c>
      <c r="C1621" s="70"/>
      <c r="D1621" s="70"/>
      <c r="E1621" s="70"/>
      <c r="F1621" s="70" t="s">
        <v>32</v>
      </c>
      <c r="G1621" s="70" t="s">
        <v>401</v>
      </c>
      <c r="H1621" s="71" t="s">
        <v>1944</v>
      </c>
      <c r="I1621" s="353" t="s">
        <v>17038</v>
      </c>
      <c r="J1621" s="73" t="s">
        <v>16377</v>
      </c>
      <c r="K1621" s="73" t="s">
        <v>35</v>
      </c>
      <c r="L1621" s="93" t="s">
        <v>36</v>
      </c>
      <c r="M1621" s="76" t="s">
        <v>14484</v>
      </c>
      <c r="N1621" s="93" t="s">
        <v>27</v>
      </c>
      <c r="O1621" s="76" t="s">
        <v>15626</v>
      </c>
      <c r="P1621" s="76">
        <v>117</v>
      </c>
      <c r="U1621" s="73" t="s">
        <v>16418</v>
      </c>
    </row>
    <row r="1622" spans="1:21" s="73" customFormat="1" ht="15" customHeight="1">
      <c r="A1622" s="69" t="s">
        <v>328</v>
      </c>
      <c r="B1622" s="70" t="s">
        <v>731</v>
      </c>
      <c r="C1622" s="70"/>
      <c r="D1622" s="70"/>
      <c r="E1622" s="70"/>
      <c r="F1622" s="70" t="s">
        <v>32</v>
      </c>
      <c r="G1622" s="70" t="s">
        <v>401</v>
      </c>
      <c r="H1622" s="71" t="s">
        <v>732</v>
      </c>
      <c r="I1622" s="449" t="s">
        <v>17039</v>
      </c>
      <c r="J1622" s="73" t="s">
        <v>16377</v>
      </c>
      <c r="K1622" s="73" t="s">
        <v>35</v>
      </c>
      <c r="L1622" s="93" t="s">
        <v>36</v>
      </c>
      <c r="M1622" s="76" t="s">
        <v>14484</v>
      </c>
      <c r="N1622" s="93" t="s">
        <v>27</v>
      </c>
      <c r="O1622" s="76" t="s">
        <v>15626</v>
      </c>
      <c r="P1622" s="76">
        <v>81</v>
      </c>
      <c r="T1622" s="73" t="s">
        <v>14741</v>
      </c>
      <c r="U1622" s="73" t="s">
        <v>16418</v>
      </c>
    </row>
    <row r="1623" spans="1:21" s="73" customFormat="1" ht="15" customHeight="1">
      <c r="A1623" s="69" t="s">
        <v>328</v>
      </c>
      <c r="B1623" s="70" t="s">
        <v>465</v>
      </c>
      <c r="C1623" s="70"/>
      <c r="D1623" s="70"/>
      <c r="E1623" s="70"/>
      <c r="F1623" s="70" t="s">
        <v>32</v>
      </c>
      <c r="G1623" s="70" t="s">
        <v>401</v>
      </c>
      <c r="H1623" s="71" t="s">
        <v>466</v>
      </c>
      <c r="I1623" s="353" t="s">
        <v>17040</v>
      </c>
      <c r="J1623" s="73" t="s">
        <v>16377</v>
      </c>
      <c r="K1623" s="73" t="s">
        <v>35</v>
      </c>
      <c r="L1623" s="93" t="s">
        <v>36</v>
      </c>
      <c r="M1623" s="76" t="s">
        <v>14484</v>
      </c>
      <c r="N1623" s="93" t="s">
        <v>27</v>
      </c>
      <c r="O1623" s="76" t="s">
        <v>15626</v>
      </c>
      <c r="P1623" s="76">
        <v>135</v>
      </c>
      <c r="U1623" s="73" t="s">
        <v>16418</v>
      </c>
    </row>
    <row r="1624" spans="1:21" s="73" customFormat="1" ht="15" customHeight="1">
      <c r="A1624" s="69" t="s">
        <v>328</v>
      </c>
      <c r="B1624" s="70" t="s">
        <v>2115</v>
      </c>
      <c r="C1624" s="70"/>
      <c r="D1624" s="70"/>
      <c r="E1624" s="70"/>
      <c r="F1624" s="70" t="s">
        <v>32</v>
      </c>
      <c r="G1624" s="70" t="s">
        <v>401</v>
      </c>
      <c r="H1624" s="71" t="s">
        <v>2116</v>
      </c>
      <c r="I1624" s="353" t="s">
        <v>17041</v>
      </c>
      <c r="J1624" s="73" t="s">
        <v>16377</v>
      </c>
      <c r="K1624" s="73" t="s">
        <v>35</v>
      </c>
      <c r="L1624" s="93" t="s">
        <v>36</v>
      </c>
      <c r="M1624" s="76" t="s">
        <v>14484</v>
      </c>
      <c r="N1624" s="93" t="s">
        <v>27</v>
      </c>
      <c r="O1624" s="76" t="s">
        <v>15626</v>
      </c>
      <c r="P1624" s="76">
        <v>93</v>
      </c>
      <c r="U1624" s="73" t="s">
        <v>16418</v>
      </c>
    </row>
    <row r="1625" spans="1:21" s="73" customFormat="1" ht="15" customHeight="1">
      <c r="A1625" s="69" t="s">
        <v>328</v>
      </c>
      <c r="B1625" s="70" t="s">
        <v>690</v>
      </c>
      <c r="C1625" s="70"/>
      <c r="D1625" s="70"/>
      <c r="E1625" s="70"/>
      <c r="F1625" s="70" t="s">
        <v>32</v>
      </c>
      <c r="G1625" s="70" t="s">
        <v>401</v>
      </c>
      <c r="H1625" s="71" t="s">
        <v>691</v>
      </c>
      <c r="I1625" s="353" t="s">
        <v>17042</v>
      </c>
      <c r="J1625" s="73" t="s">
        <v>16377</v>
      </c>
      <c r="K1625" s="73" t="s">
        <v>35</v>
      </c>
      <c r="L1625" s="93" t="s">
        <v>36</v>
      </c>
      <c r="M1625" s="76" t="s">
        <v>14484</v>
      </c>
      <c r="N1625" s="93" t="s">
        <v>27</v>
      </c>
      <c r="O1625" s="76" t="s">
        <v>15626</v>
      </c>
      <c r="P1625" s="76">
        <v>336</v>
      </c>
      <c r="U1625" s="73" t="s">
        <v>16418</v>
      </c>
    </row>
    <row r="1626" spans="1:21" s="73" customFormat="1" ht="15" customHeight="1">
      <c r="A1626" s="69" t="s">
        <v>328</v>
      </c>
      <c r="B1626" s="70" t="s">
        <v>1947</v>
      </c>
      <c r="C1626" s="70"/>
      <c r="D1626" s="70"/>
      <c r="E1626" s="70"/>
      <c r="F1626" s="70" t="s">
        <v>32</v>
      </c>
      <c r="G1626" s="70" t="s">
        <v>401</v>
      </c>
      <c r="H1626" s="71" t="s">
        <v>1948</v>
      </c>
      <c r="I1626" s="353" t="s">
        <v>17043</v>
      </c>
      <c r="J1626" s="73" t="s">
        <v>16377</v>
      </c>
      <c r="K1626" s="73" t="s">
        <v>35</v>
      </c>
      <c r="L1626" s="93" t="s">
        <v>36</v>
      </c>
      <c r="M1626" s="76" t="s">
        <v>14484</v>
      </c>
      <c r="N1626" s="93" t="s">
        <v>27</v>
      </c>
      <c r="O1626" s="76" t="s">
        <v>15626</v>
      </c>
      <c r="P1626" s="76">
        <v>83</v>
      </c>
      <c r="U1626" s="73" t="s">
        <v>16418</v>
      </c>
    </row>
    <row r="1627" spans="1:21" s="73" customFormat="1" ht="30" customHeight="1">
      <c r="A1627" s="69" t="s">
        <v>328</v>
      </c>
      <c r="B1627" s="70" t="s">
        <v>752</v>
      </c>
      <c r="C1627" s="70"/>
      <c r="D1627" s="70"/>
      <c r="E1627" s="70"/>
      <c r="F1627" s="70" t="s">
        <v>32</v>
      </c>
      <c r="G1627" s="70" t="s">
        <v>401</v>
      </c>
      <c r="H1627" s="71" t="s">
        <v>753</v>
      </c>
      <c r="I1627" s="353" t="s">
        <v>17044</v>
      </c>
      <c r="J1627" s="73" t="s">
        <v>16377</v>
      </c>
      <c r="K1627" s="73" t="s">
        <v>35</v>
      </c>
      <c r="L1627" s="93" t="s">
        <v>36</v>
      </c>
      <c r="M1627" s="76" t="s">
        <v>14484</v>
      </c>
      <c r="N1627" s="93" t="s">
        <v>27</v>
      </c>
      <c r="O1627" s="76" t="s">
        <v>15626</v>
      </c>
      <c r="P1627" s="76">
        <v>2439</v>
      </c>
      <c r="U1627" s="73" t="s">
        <v>16418</v>
      </c>
    </row>
    <row r="1628" spans="1:21" s="73" customFormat="1" ht="30" customHeight="1">
      <c r="A1628" s="69" t="s">
        <v>328</v>
      </c>
      <c r="B1628" s="70" t="s">
        <v>1945</v>
      </c>
      <c r="C1628" s="70"/>
      <c r="D1628" s="70"/>
      <c r="E1628" s="70"/>
      <c r="F1628" s="70" t="s">
        <v>32</v>
      </c>
      <c r="G1628" s="70" t="s">
        <v>401</v>
      </c>
      <c r="H1628" s="71" t="s">
        <v>1946</v>
      </c>
      <c r="I1628" s="353" t="s">
        <v>17045</v>
      </c>
      <c r="J1628" s="73" t="s">
        <v>16377</v>
      </c>
      <c r="K1628" s="73" t="s">
        <v>35</v>
      </c>
      <c r="L1628" s="93" t="s">
        <v>36</v>
      </c>
      <c r="M1628" s="76" t="s">
        <v>14484</v>
      </c>
      <c r="N1628" s="93" t="s">
        <v>27</v>
      </c>
      <c r="O1628" s="76" t="s">
        <v>15626</v>
      </c>
      <c r="P1628" s="76">
        <v>2767</v>
      </c>
      <c r="U1628" s="73" t="s">
        <v>16418</v>
      </c>
    </row>
    <row r="1629" spans="1:21" s="73" customFormat="1" ht="30" customHeight="1">
      <c r="A1629" s="69" t="s">
        <v>328</v>
      </c>
      <c r="B1629" s="70" t="s">
        <v>1523</v>
      </c>
      <c r="C1629" s="70"/>
      <c r="D1629" s="70"/>
      <c r="E1629" s="70"/>
      <c r="F1629" s="70" t="s">
        <v>32</v>
      </c>
      <c r="G1629" s="70" t="s">
        <v>401</v>
      </c>
      <c r="H1629" s="71" t="s">
        <v>1524</v>
      </c>
      <c r="I1629" s="353" t="s">
        <v>17046</v>
      </c>
      <c r="J1629" s="73" t="s">
        <v>16377</v>
      </c>
      <c r="K1629" s="73" t="s">
        <v>35</v>
      </c>
      <c r="L1629" s="93" t="s">
        <v>36</v>
      </c>
      <c r="M1629" s="76" t="s">
        <v>14484</v>
      </c>
      <c r="N1629" s="93" t="s">
        <v>27</v>
      </c>
      <c r="O1629" s="76" t="s">
        <v>15626</v>
      </c>
      <c r="P1629" s="76">
        <v>1410</v>
      </c>
      <c r="U1629" s="73" t="s">
        <v>16418</v>
      </c>
    </row>
    <row r="1630" spans="1:21" s="73" customFormat="1" ht="15" customHeight="1">
      <c r="A1630" s="69" t="s">
        <v>328</v>
      </c>
      <c r="B1630" s="70" t="s">
        <v>688</v>
      </c>
      <c r="C1630" s="70"/>
      <c r="D1630" s="70"/>
      <c r="E1630" s="70"/>
      <c r="F1630" s="70" t="s">
        <v>32</v>
      </c>
      <c r="G1630" s="70" t="s">
        <v>401</v>
      </c>
      <c r="H1630" s="71" t="s">
        <v>689</v>
      </c>
      <c r="I1630" s="353" t="s">
        <v>17047</v>
      </c>
      <c r="J1630" s="73" t="s">
        <v>16377</v>
      </c>
      <c r="K1630" s="73" t="s">
        <v>35</v>
      </c>
      <c r="L1630" s="93" t="s">
        <v>36</v>
      </c>
      <c r="M1630" s="76" t="s">
        <v>14484</v>
      </c>
      <c r="N1630" s="93" t="s">
        <v>27</v>
      </c>
      <c r="O1630" s="76" t="s">
        <v>15626</v>
      </c>
      <c r="P1630" s="76">
        <v>1083</v>
      </c>
      <c r="U1630" s="73" t="s">
        <v>16418</v>
      </c>
    </row>
    <row r="1631" spans="1:21" s="73" customFormat="1" ht="30" customHeight="1">
      <c r="A1631" s="69" t="s">
        <v>328</v>
      </c>
      <c r="B1631" s="70" t="s">
        <v>3854</v>
      </c>
      <c r="C1631" s="70"/>
      <c r="D1631" s="70"/>
      <c r="E1631" s="70"/>
      <c r="F1631" s="70" t="s">
        <v>32</v>
      </c>
      <c r="G1631" s="70" t="s">
        <v>401</v>
      </c>
      <c r="H1631" s="71" t="s">
        <v>3855</v>
      </c>
      <c r="I1631" s="353" t="s">
        <v>17048</v>
      </c>
      <c r="J1631" s="73" t="s">
        <v>16377</v>
      </c>
      <c r="K1631" s="73" t="s">
        <v>35</v>
      </c>
      <c r="L1631" s="93" t="s">
        <v>36</v>
      </c>
      <c r="M1631" s="76" t="s">
        <v>14484</v>
      </c>
      <c r="N1631" s="93" t="s">
        <v>27</v>
      </c>
      <c r="O1631" s="76" t="s">
        <v>15626</v>
      </c>
      <c r="P1631" s="76">
        <v>1331</v>
      </c>
      <c r="U1631" s="73" t="s">
        <v>16418</v>
      </c>
    </row>
    <row r="1632" spans="1:21" s="73" customFormat="1" ht="30" customHeight="1">
      <c r="A1632" s="69" t="s">
        <v>328</v>
      </c>
      <c r="B1632" s="70" t="s">
        <v>3696</v>
      </c>
      <c r="C1632" s="70"/>
      <c r="D1632" s="70"/>
      <c r="E1632" s="70"/>
      <c r="F1632" s="70" t="s">
        <v>32</v>
      </c>
      <c r="G1632" s="70" t="s">
        <v>401</v>
      </c>
      <c r="H1632" s="71" t="s">
        <v>3697</v>
      </c>
      <c r="I1632" s="353" t="s">
        <v>17049</v>
      </c>
      <c r="J1632" s="73" t="s">
        <v>16377</v>
      </c>
      <c r="K1632" s="73" t="s">
        <v>35</v>
      </c>
      <c r="L1632" s="93" t="s">
        <v>36</v>
      </c>
      <c r="M1632" s="76" t="s">
        <v>14484</v>
      </c>
      <c r="N1632" s="93" t="s">
        <v>27</v>
      </c>
      <c r="O1632" s="76" t="s">
        <v>15626</v>
      </c>
      <c r="P1632" s="76">
        <v>3511</v>
      </c>
      <c r="U1632" s="73" t="s">
        <v>16418</v>
      </c>
    </row>
    <row r="1633" spans="1:21" s="73" customFormat="1" ht="15" customHeight="1">
      <c r="A1633" s="69" t="s">
        <v>328</v>
      </c>
      <c r="B1633" s="70" t="s">
        <v>1140</v>
      </c>
      <c r="C1633" s="70"/>
      <c r="D1633" s="70"/>
      <c r="E1633" s="70"/>
      <c r="F1633" s="70" t="s">
        <v>32</v>
      </c>
      <c r="G1633" s="70" t="s">
        <v>561</v>
      </c>
      <c r="H1633" s="71" t="s">
        <v>1144</v>
      </c>
      <c r="I1633" s="353" t="s">
        <v>17050</v>
      </c>
      <c r="J1633" s="73" t="s">
        <v>16377</v>
      </c>
      <c r="K1633" s="73" t="s">
        <v>35</v>
      </c>
      <c r="L1633" s="93" t="s">
        <v>36</v>
      </c>
      <c r="M1633" s="76" t="s">
        <v>14484</v>
      </c>
      <c r="N1633" s="93" t="s">
        <v>27</v>
      </c>
      <c r="O1633" s="76" t="s">
        <v>15626</v>
      </c>
      <c r="P1633" s="76">
        <v>477</v>
      </c>
      <c r="U1633" s="73" t="s">
        <v>16418</v>
      </c>
    </row>
    <row r="1634" spans="1:21" s="73" customFormat="1" ht="15" customHeight="1">
      <c r="A1634" s="69" t="s">
        <v>328</v>
      </c>
      <c r="B1634" s="70" t="s">
        <v>1157</v>
      </c>
      <c r="C1634" s="70"/>
      <c r="D1634" s="70"/>
      <c r="E1634" s="70"/>
      <c r="F1634" s="70" t="s">
        <v>32</v>
      </c>
      <c r="G1634" s="70" t="s">
        <v>78</v>
      </c>
      <c r="H1634" s="71" t="s">
        <v>1160</v>
      </c>
      <c r="I1634" s="353" t="s">
        <v>17051</v>
      </c>
      <c r="J1634" s="73" t="s">
        <v>16377</v>
      </c>
      <c r="K1634" s="73" t="s">
        <v>35</v>
      </c>
      <c r="L1634" s="93" t="s">
        <v>36</v>
      </c>
      <c r="M1634" s="76" t="s">
        <v>14484</v>
      </c>
      <c r="N1634" s="93" t="s">
        <v>27</v>
      </c>
      <c r="O1634" s="76" t="s">
        <v>15626</v>
      </c>
      <c r="P1634" s="76">
        <v>264</v>
      </c>
      <c r="Q1634" s="76"/>
      <c r="R1634" s="76"/>
      <c r="S1634" s="76"/>
      <c r="T1634" s="76"/>
      <c r="U1634" s="73" t="s">
        <v>16418</v>
      </c>
    </row>
    <row r="1635" spans="1:21" s="73" customFormat="1" ht="30" customHeight="1">
      <c r="A1635" s="69" t="s">
        <v>328</v>
      </c>
      <c r="B1635" s="70" t="s">
        <v>3708</v>
      </c>
      <c r="C1635" s="70"/>
      <c r="D1635" s="70"/>
      <c r="E1635" s="70"/>
      <c r="F1635" s="70" t="s">
        <v>32</v>
      </c>
      <c r="G1635" s="70" t="s">
        <v>332</v>
      </c>
      <c r="H1635" s="71" t="s">
        <v>3709</v>
      </c>
      <c r="I1635" s="353" t="s">
        <v>17052</v>
      </c>
      <c r="J1635" s="73" t="s">
        <v>16377</v>
      </c>
      <c r="K1635" s="73" t="s">
        <v>35</v>
      </c>
      <c r="L1635" s="93" t="s">
        <v>36</v>
      </c>
      <c r="M1635" s="76" t="s">
        <v>14484</v>
      </c>
      <c r="N1635" s="93" t="s">
        <v>27</v>
      </c>
      <c r="O1635" s="76" t="s">
        <v>15626</v>
      </c>
      <c r="P1635" s="76">
        <v>4106</v>
      </c>
      <c r="U1635" s="73" t="s">
        <v>16418</v>
      </c>
    </row>
    <row r="1636" spans="1:21" s="73" customFormat="1" ht="15" customHeight="1">
      <c r="A1636" s="69" t="s">
        <v>328</v>
      </c>
      <c r="B1636" s="70" t="s">
        <v>3132</v>
      </c>
      <c r="C1636" s="70"/>
      <c r="D1636" s="70"/>
      <c r="E1636" s="70"/>
      <c r="F1636" s="70" t="s">
        <v>32</v>
      </c>
      <c r="G1636" s="70" t="s">
        <v>332</v>
      </c>
      <c r="H1636" s="71" t="s">
        <v>3133</v>
      </c>
      <c r="I1636" s="76"/>
      <c r="J1636" s="73" t="s">
        <v>16378</v>
      </c>
      <c r="K1636" s="73" t="s">
        <v>35</v>
      </c>
      <c r="L1636" s="93" t="s">
        <v>36</v>
      </c>
      <c r="M1636" s="76" t="s">
        <v>14484</v>
      </c>
      <c r="N1636" s="93" t="s">
        <v>27</v>
      </c>
      <c r="O1636" s="76" t="s">
        <v>15626</v>
      </c>
      <c r="P1636" s="76">
        <v>1480</v>
      </c>
      <c r="U1636" s="1" t="s">
        <v>16419</v>
      </c>
    </row>
    <row r="1637" spans="1:21" s="73" customFormat="1" ht="45" customHeight="1">
      <c r="A1637" s="69" t="s">
        <v>328</v>
      </c>
      <c r="B1637" s="70" t="s">
        <v>2209</v>
      </c>
      <c r="C1637" s="70"/>
      <c r="D1637" s="70"/>
      <c r="E1637" s="70"/>
      <c r="F1637" s="70" t="s">
        <v>32</v>
      </c>
      <c r="G1637" s="70"/>
      <c r="H1637" s="71" t="s">
        <v>2210</v>
      </c>
      <c r="I1637" s="76" t="s">
        <v>16507</v>
      </c>
      <c r="K1637" s="73" t="s">
        <v>93</v>
      </c>
      <c r="L1637" s="93" t="s">
        <v>36</v>
      </c>
      <c r="M1637" s="76" t="s">
        <v>14484</v>
      </c>
      <c r="N1637" s="93" t="s">
        <v>27</v>
      </c>
      <c r="O1637" s="76" t="s">
        <v>15626</v>
      </c>
      <c r="P1637" s="76">
        <v>708</v>
      </c>
    </row>
    <row r="1638" spans="1:21" s="73" customFormat="1" ht="15" customHeight="1">
      <c r="A1638" s="69" t="s">
        <v>328</v>
      </c>
      <c r="B1638" s="70" t="s">
        <v>3137</v>
      </c>
      <c r="C1638" s="70"/>
      <c r="D1638" s="70"/>
      <c r="E1638" s="70"/>
      <c r="F1638" s="70"/>
      <c r="G1638" s="70"/>
      <c r="H1638" s="71" t="s">
        <v>3138</v>
      </c>
      <c r="I1638" s="76"/>
      <c r="K1638" s="73" t="s">
        <v>20</v>
      </c>
      <c r="L1638" s="93" t="s">
        <v>124</v>
      </c>
      <c r="M1638" s="76" t="s">
        <v>15750</v>
      </c>
      <c r="N1638" s="93" t="s">
        <v>27</v>
      </c>
      <c r="O1638" s="76" t="s">
        <v>15626</v>
      </c>
      <c r="P1638" s="76"/>
    </row>
    <row r="1639" spans="1:21" s="73" customFormat="1" ht="15" customHeight="1">
      <c r="A1639" s="69" t="s">
        <v>328</v>
      </c>
      <c r="B1639" s="70" t="s">
        <v>711</v>
      </c>
      <c r="C1639" s="70"/>
      <c r="D1639" s="70"/>
      <c r="E1639" s="70"/>
      <c r="F1639" s="70" t="s">
        <v>32</v>
      </c>
      <c r="G1639" s="70" t="s">
        <v>705</v>
      </c>
      <c r="H1639" s="71" t="s">
        <v>712</v>
      </c>
      <c r="I1639" s="449" t="s">
        <v>17053</v>
      </c>
      <c r="J1639" s="73" t="s">
        <v>16377</v>
      </c>
      <c r="K1639" s="73" t="s">
        <v>35</v>
      </c>
      <c r="L1639" s="93" t="s">
        <v>36</v>
      </c>
      <c r="M1639" s="76" t="s">
        <v>14484</v>
      </c>
      <c r="N1639" s="93" t="s">
        <v>27</v>
      </c>
      <c r="O1639" s="76" t="s">
        <v>15626</v>
      </c>
      <c r="P1639" s="76">
        <v>1098</v>
      </c>
      <c r="Q1639" s="76"/>
      <c r="R1639" s="76"/>
      <c r="S1639" s="76"/>
      <c r="T1639" s="76" t="s">
        <v>14741</v>
      </c>
      <c r="U1639" s="73" t="s">
        <v>16418</v>
      </c>
    </row>
    <row r="1640" spans="1:21" s="73" customFormat="1" ht="15" customHeight="1">
      <c r="A1640" s="69" t="s">
        <v>328</v>
      </c>
      <c r="B1640" s="70" t="s">
        <v>1157</v>
      </c>
      <c r="C1640" s="70"/>
      <c r="D1640" s="70"/>
      <c r="E1640" s="70"/>
      <c r="F1640" s="70" t="s">
        <v>32</v>
      </c>
      <c r="G1640" s="70" t="s">
        <v>561</v>
      </c>
      <c r="H1640" s="71" t="s">
        <v>1161</v>
      </c>
      <c r="I1640" s="353" t="s">
        <v>17054</v>
      </c>
      <c r="J1640" s="73" t="s">
        <v>16377</v>
      </c>
      <c r="K1640" s="73" t="s">
        <v>35</v>
      </c>
      <c r="L1640" s="93" t="s">
        <v>36</v>
      </c>
      <c r="M1640" s="76" t="s">
        <v>14484</v>
      </c>
      <c r="N1640" s="93" t="s">
        <v>27</v>
      </c>
      <c r="O1640" s="76" t="s">
        <v>15626</v>
      </c>
      <c r="P1640" s="76">
        <v>496</v>
      </c>
      <c r="U1640" s="73" t="s">
        <v>16418</v>
      </c>
    </row>
    <row r="1641" spans="1:21" s="73" customFormat="1" ht="15" customHeight="1">
      <c r="A1641" s="69" t="s">
        <v>328</v>
      </c>
      <c r="B1641" s="70" t="s">
        <v>3143</v>
      </c>
      <c r="C1641" s="70"/>
      <c r="D1641" s="70"/>
      <c r="E1641" s="70"/>
      <c r="F1641" s="70" t="s">
        <v>32</v>
      </c>
      <c r="G1641" s="70"/>
      <c r="H1641" s="71" t="s">
        <v>3144</v>
      </c>
      <c r="I1641" s="76" t="s">
        <v>15148</v>
      </c>
      <c r="J1641" s="134"/>
      <c r="K1641" s="123" t="s">
        <v>44</v>
      </c>
      <c r="L1641" s="93" t="s">
        <v>36</v>
      </c>
      <c r="M1641" s="76" t="s">
        <v>37</v>
      </c>
      <c r="N1641" s="93" t="s">
        <v>27</v>
      </c>
      <c r="O1641" s="76" t="s">
        <v>15626</v>
      </c>
      <c r="P1641" s="76">
        <v>1353</v>
      </c>
      <c r="Q1641" s="1">
        <v>1</v>
      </c>
    </row>
    <row r="1642" spans="1:21" s="73" customFormat="1" ht="15" customHeight="1">
      <c r="A1642" s="69" t="s">
        <v>328</v>
      </c>
      <c r="B1642" s="70" t="s">
        <v>3145</v>
      </c>
      <c r="C1642" s="70"/>
      <c r="D1642" s="70"/>
      <c r="E1642" s="70"/>
      <c r="F1642" s="70" t="s">
        <v>32</v>
      </c>
      <c r="G1642" s="70"/>
      <c r="H1642" s="146" t="s">
        <v>3146</v>
      </c>
      <c r="I1642" s="76"/>
      <c r="K1642" s="73" t="s">
        <v>14487</v>
      </c>
      <c r="L1642" s="93" t="s">
        <v>124</v>
      </c>
      <c r="M1642" s="76" t="s">
        <v>15636</v>
      </c>
      <c r="N1642" s="93" t="s">
        <v>27</v>
      </c>
      <c r="O1642" s="76" t="s">
        <v>15626</v>
      </c>
      <c r="P1642" s="76">
        <v>2927</v>
      </c>
    </row>
    <row r="1643" spans="1:21" s="73" customFormat="1" ht="15" customHeight="1">
      <c r="A1643" s="69" t="s">
        <v>328</v>
      </c>
      <c r="B1643" s="70" t="s">
        <v>3147</v>
      </c>
      <c r="C1643" s="70"/>
      <c r="D1643" s="70"/>
      <c r="E1643" s="70"/>
      <c r="F1643" s="70"/>
      <c r="G1643" s="70"/>
      <c r="H1643" s="71" t="s">
        <v>3148</v>
      </c>
      <c r="I1643" s="76"/>
      <c r="K1643" s="73" t="s">
        <v>20</v>
      </c>
      <c r="L1643" s="93" t="s">
        <v>124</v>
      </c>
      <c r="M1643" s="76" t="s">
        <v>15750</v>
      </c>
      <c r="N1643" s="93" t="s">
        <v>27</v>
      </c>
      <c r="O1643" s="76" t="s">
        <v>15626</v>
      </c>
      <c r="P1643" s="76"/>
    </row>
    <row r="1644" spans="1:21" s="73" customFormat="1" ht="15" customHeight="1">
      <c r="A1644" s="69" t="s">
        <v>328</v>
      </c>
      <c r="B1644" s="70" t="s">
        <v>3149</v>
      </c>
      <c r="C1644" s="70"/>
      <c r="D1644" s="70"/>
      <c r="E1644" s="70"/>
      <c r="F1644" s="70"/>
      <c r="G1644" s="70"/>
      <c r="H1644" s="71" t="s">
        <v>3150</v>
      </c>
      <c r="I1644" s="76"/>
      <c r="K1644" s="73" t="s">
        <v>20</v>
      </c>
      <c r="L1644" s="93" t="s">
        <v>124</v>
      </c>
      <c r="M1644" s="76" t="s">
        <v>15750</v>
      </c>
      <c r="N1644" s="93" t="s">
        <v>27</v>
      </c>
      <c r="O1644" s="76" t="s">
        <v>15626</v>
      </c>
      <c r="P1644" s="76"/>
    </row>
    <row r="1645" spans="1:21" s="73" customFormat="1" ht="15" customHeight="1">
      <c r="A1645" s="69" t="s">
        <v>328</v>
      </c>
      <c r="B1645" s="70" t="s">
        <v>3151</v>
      </c>
      <c r="C1645" s="70"/>
      <c r="D1645" s="70"/>
      <c r="E1645" s="70"/>
      <c r="F1645" s="70" t="s">
        <v>32</v>
      </c>
      <c r="G1645" s="70"/>
      <c r="H1645" s="71" t="s">
        <v>3152</v>
      </c>
      <c r="I1645" s="76" t="s">
        <v>15236</v>
      </c>
      <c r="J1645" s="134"/>
      <c r="K1645" s="123" t="s">
        <v>44</v>
      </c>
      <c r="L1645" s="93" t="s">
        <v>36</v>
      </c>
      <c r="M1645" s="76" t="s">
        <v>37</v>
      </c>
      <c r="N1645" s="93" t="s">
        <v>27</v>
      </c>
      <c r="O1645" s="76" t="s">
        <v>15626</v>
      </c>
      <c r="P1645" s="76">
        <v>654</v>
      </c>
      <c r="Q1645" s="1">
        <v>1</v>
      </c>
    </row>
    <row r="1646" spans="1:21" s="73" customFormat="1" ht="15" customHeight="1">
      <c r="A1646" s="69" t="s">
        <v>328</v>
      </c>
      <c r="B1646" s="70" t="s">
        <v>3153</v>
      </c>
      <c r="C1646" s="70"/>
      <c r="D1646" s="70"/>
      <c r="E1646" s="70"/>
      <c r="F1646" s="70" t="s">
        <v>32</v>
      </c>
      <c r="G1646" s="70"/>
      <c r="H1646" s="71" t="s">
        <v>3154</v>
      </c>
      <c r="I1646" s="76"/>
      <c r="K1646" s="73" t="s">
        <v>14487</v>
      </c>
      <c r="L1646" s="93" t="s">
        <v>124</v>
      </c>
      <c r="M1646" s="76" t="s">
        <v>15636</v>
      </c>
      <c r="N1646" s="93" t="s">
        <v>27</v>
      </c>
      <c r="O1646" s="76" t="s">
        <v>15626</v>
      </c>
      <c r="P1646" s="76"/>
      <c r="Q1646" s="1">
        <v>1</v>
      </c>
    </row>
    <row r="1647" spans="1:21" s="73" customFormat="1" ht="15" customHeight="1">
      <c r="A1647" s="69" t="s">
        <v>328</v>
      </c>
      <c r="B1647" s="70" t="s">
        <v>3153</v>
      </c>
      <c r="C1647" s="70"/>
      <c r="D1647" s="70"/>
      <c r="E1647" s="70"/>
      <c r="F1647" s="70"/>
      <c r="G1647" s="70"/>
      <c r="H1647" s="71" t="s">
        <v>3155</v>
      </c>
      <c r="I1647" s="76"/>
      <c r="K1647" s="73" t="s">
        <v>14487</v>
      </c>
      <c r="L1647" s="93" t="s">
        <v>124</v>
      </c>
      <c r="M1647" s="76" t="s">
        <v>15636</v>
      </c>
      <c r="N1647" s="93" t="s">
        <v>27</v>
      </c>
      <c r="O1647" s="76" t="s">
        <v>15626</v>
      </c>
      <c r="P1647" s="76">
        <v>15</v>
      </c>
    </row>
    <row r="1648" spans="1:21" s="73" customFormat="1" ht="15" customHeight="1">
      <c r="A1648" s="69" t="s">
        <v>328</v>
      </c>
      <c r="B1648" s="70" t="s">
        <v>3156</v>
      </c>
      <c r="C1648" s="70"/>
      <c r="D1648" s="70"/>
      <c r="E1648" s="70"/>
      <c r="F1648" s="70" t="s">
        <v>32</v>
      </c>
      <c r="G1648" s="70"/>
      <c r="H1648" s="71" t="s">
        <v>3157</v>
      </c>
      <c r="I1648" s="76" t="s">
        <v>15175</v>
      </c>
      <c r="J1648" s="134"/>
      <c r="K1648" s="123" t="s">
        <v>44</v>
      </c>
      <c r="L1648" s="93" t="s">
        <v>36</v>
      </c>
      <c r="M1648" s="76" t="s">
        <v>37</v>
      </c>
      <c r="N1648" s="93" t="s">
        <v>27</v>
      </c>
      <c r="O1648" s="76" t="s">
        <v>15626</v>
      </c>
      <c r="P1648" s="76">
        <v>135</v>
      </c>
    </row>
    <row r="1649" spans="1:21" s="73" customFormat="1" ht="15" customHeight="1">
      <c r="A1649" s="69" t="s">
        <v>328</v>
      </c>
      <c r="B1649" s="70" t="s">
        <v>3158</v>
      </c>
      <c r="C1649" s="70"/>
      <c r="D1649" s="70"/>
      <c r="E1649" s="70"/>
      <c r="F1649" s="70" t="s">
        <v>32</v>
      </c>
      <c r="G1649" s="70"/>
      <c r="H1649" s="71" t="s">
        <v>3159</v>
      </c>
      <c r="I1649" s="76" t="s">
        <v>15548</v>
      </c>
      <c r="J1649" s="134"/>
      <c r="K1649" s="123" t="s">
        <v>44</v>
      </c>
      <c r="L1649" s="93" t="s">
        <v>36</v>
      </c>
      <c r="M1649" s="76" t="s">
        <v>37</v>
      </c>
      <c r="N1649" s="93" t="s">
        <v>27</v>
      </c>
      <c r="O1649" s="76" t="s">
        <v>15626</v>
      </c>
      <c r="P1649" s="76">
        <v>201</v>
      </c>
      <c r="Q1649" s="1">
        <v>1</v>
      </c>
    </row>
    <row r="1650" spans="1:21" s="73" customFormat="1" ht="15" customHeight="1">
      <c r="A1650" s="69" t="s">
        <v>328</v>
      </c>
      <c r="B1650" s="70" t="s">
        <v>3158</v>
      </c>
      <c r="C1650" s="70"/>
      <c r="D1650" s="70"/>
      <c r="E1650" s="70"/>
      <c r="F1650" s="70" t="s">
        <v>32</v>
      </c>
      <c r="G1650" s="70"/>
      <c r="H1650" s="71" t="s">
        <v>3160</v>
      </c>
      <c r="I1650" s="76" t="s">
        <v>15549</v>
      </c>
      <c r="J1650" s="134"/>
      <c r="K1650" s="123" t="s">
        <v>44</v>
      </c>
      <c r="L1650" s="93" t="s">
        <v>36</v>
      </c>
      <c r="M1650" s="76" t="s">
        <v>37</v>
      </c>
      <c r="N1650" s="93" t="s">
        <v>27</v>
      </c>
      <c r="O1650" s="76" t="s">
        <v>15626</v>
      </c>
      <c r="P1650" s="76">
        <v>312</v>
      </c>
      <c r="Q1650" s="1">
        <v>1</v>
      </c>
    </row>
    <row r="1651" spans="1:21" s="73" customFormat="1" ht="15" customHeight="1">
      <c r="A1651" s="69" t="s">
        <v>328</v>
      </c>
      <c r="B1651" s="70" t="s">
        <v>3161</v>
      </c>
      <c r="C1651" s="70"/>
      <c r="D1651" s="70"/>
      <c r="E1651" s="70"/>
      <c r="F1651" s="70" t="s">
        <v>32</v>
      </c>
      <c r="G1651" s="70"/>
      <c r="H1651" s="71" t="s">
        <v>3162</v>
      </c>
      <c r="I1651" s="76" t="s">
        <v>15563</v>
      </c>
      <c r="J1651" s="134"/>
      <c r="K1651" s="123" t="s">
        <v>44</v>
      </c>
      <c r="L1651" s="93" t="s">
        <v>36</v>
      </c>
      <c r="M1651" s="76" t="s">
        <v>37</v>
      </c>
      <c r="N1651" s="93" t="s">
        <v>27</v>
      </c>
      <c r="O1651" s="76" t="s">
        <v>15626</v>
      </c>
      <c r="P1651" s="76">
        <v>97</v>
      </c>
      <c r="Q1651" s="1">
        <v>1</v>
      </c>
    </row>
    <row r="1652" spans="1:21" s="73" customFormat="1" ht="15" customHeight="1">
      <c r="A1652" s="69" t="s">
        <v>328</v>
      </c>
      <c r="B1652" s="70" t="s">
        <v>3163</v>
      </c>
      <c r="C1652" s="70"/>
      <c r="D1652" s="70"/>
      <c r="E1652" s="70"/>
      <c r="F1652" s="70" t="s">
        <v>32</v>
      </c>
      <c r="G1652" s="70"/>
      <c r="H1652" s="71" t="s">
        <v>3164</v>
      </c>
      <c r="I1652" s="76" t="s">
        <v>15367</v>
      </c>
      <c r="J1652" s="134"/>
      <c r="K1652" s="123" t="s">
        <v>44</v>
      </c>
      <c r="L1652" s="93" t="s">
        <v>36</v>
      </c>
      <c r="M1652" s="76" t="s">
        <v>37</v>
      </c>
      <c r="N1652" s="93" t="s">
        <v>27</v>
      </c>
      <c r="O1652" s="76" t="s">
        <v>15626</v>
      </c>
      <c r="P1652" s="76">
        <v>74</v>
      </c>
      <c r="Q1652" s="1">
        <v>1</v>
      </c>
    </row>
    <row r="1653" spans="1:21" s="73" customFormat="1" ht="15" customHeight="1">
      <c r="A1653" s="69" t="s">
        <v>328</v>
      </c>
      <c r="B1653" s="70" t="s">
        <v>3165</v>
      </c>
      <c r="C1653" s="70"/>
      <c r="D1653" s="70"/>
      <c r="E1653" s="70"/>
      <c r="F1653" s="70" t="s">
        <v>32</v>
      </c>
      <c r="G1653" s="70"/>
      <c r="H1653" s="71" t="s">
        <v>3166</v>
      </c>
      <c r="I1653" s="76" t="s">
        <v>15306</v>
      </c>
      <c r="J1653" s="134"/>
      <c r="K1653" s="123" t="s">
        <v>44</v>
      </c>
      <c r="L1653" s="93" t="s">
        <v>36</v>
      </c>
      <c r="M1653" s="76" t="s">
        <v>37</v>
      </c>
      <c r="N1653" s="93" t="s">
        <v>27</v>
      </c>
      <c r="O1653" s="76" t="s">
        <v>15626</v>
      </c>
      <c r="P1653" s="76">
        <v>36</v>
      </c>
      <c r="Q1653" s="1">
        <v>1</v>
      </c>
    </row>
    <row r="1654" spans="1:21" s="73" customFormat="1" ht="15" customHeight="1">
      <c r="A1654" s="69" t="s">
        <v>328</v>
      </c>
      <c r="B1654" s="70" t="s">
        <v>3167</v>
      </c>
      <c r="C1654" s="70"/>
      <c r="D1654" s="70"/>
      <c r="E1654" s="70"/>
      <c r="F1654" s="70" t="s">
        <v>32</v>
      </c>
      <c r="G1654" s="70"/>
      <c r="H1654" s="71" t="s">
        <v>3168</v>
      </c>
      <c r="I1654" s="76" t="s">
        <v>15313</v>
      </c>
      <c r="J1654" s="134"/>
      <c r="K1654" s="123" t="s">
        <v>44</v>
      </c>
      <c r="L1654" s="93" t="s">
        <v>36</v>
      </c>
      <c r="M1654" s="76" t="s">
        <v>37</v>
      </c>
      <c r="N1654" s="93" t="s">
        <v>27</v>
      </c>
      <c r="O1654" s="76" t="s">
        <v>15626</v>
      </c>
      <c r="P1654" s="76">
        <v>88</v>
      </c>
      <c r="Q1654" s="1">
        <v>1</v>
      </c>
    </row>
    <row r="1655" spans="1:21" s="73" customFormat="1" ht="15" customHeight="1">
      <c r="A1655" s="69" t="s">
        <v>328</v>
      </c>
      <c r="B1655" s="70" t="s">
        <v>3169</v>
      </c>
      <c r="C1655" s="70"/>
      <c r="D1655" s="70"/>
      <c r="E1655" s="70"/>
      <c r="F1655" s="70" t="s">
        <v>32</v>
      </c>
      <c r="G1655" s="70"/>
      <c r="H1655" s="71" t="s">
        <v>3170</v>
      </c>
      <c r="I1655" s="76" t="s">
        <v>15346</v>
      </c>
      <c r="J1655" s="134"/>
      <c r="K1655" s="123" t="s">
        <v>44</v>
      </c>
      <c r="L1655" s="93" t="s">
        <v>36</v>
      </c>
      <c r="M1655" s="76" t="s">
        <v>37</v>
      </c>
      <c r="N1655" s="93" t="s">
        <v>27</v>
      </c>
      <c r="O1655" s="76" t="s">
        <v>15626</v>
      </c>
      <c r="P1655" s="76">
        <v>51</v>
      </c>
    </row>
    <row r="1656" spans="1:21" s="73" customFormat="1" ht="15" customHeight="1">
      <c r="A1656" s="69" t="s">
        <v>328</v>
      </c>
      <c r="B1656" s="70" t="s">
        <v>3171</v>
      </c>
      <c r="C1656" s="70"/>
      <c r="D1656" s="70"/>
      <c r="E1656" s="70"/>
      <c r="F1656" s="70" t="s">
        <v>32</v>
      </c>
      <c r="G1656" s="70"/>
      <c r="H1656" s="71" t="s">
        <v>3172</v>
      </c>
      <c r="I1656" s="76" t="s">
        <v>15327</v>
      </c>
      <c r="J1656" s="134"/>
      <c r="K1656" s="123" t="s">
        <v>44</v>
      </c>
      <c r="L1656" s="93" t="s">
        <v>36</v>
      </c>
      <c r="M1656" s="76" t="s">
        <v>37</v>
      </c>
      <c r="N1656" s="93" t="s">
        <v>27</v>
      </c>
      <c r="O1656" s="76" t="s">
        <v>15626</v>
      </c>
      <c r="P1656" s="76">
        <v>36</v>
      </c>
      <c r="Q1656" s="1">
        <v>1</v>
      </c>
    </row>
    <row r="1657" spans="1:21" s="73" customFormat="1" ht="15" customHeight="1">
      <c r="A1657" s="69" t="s">
        <v>328</v>
      </c>
      <c r="B1657" s="70" t="s">
        <v>3173</v>
      </c>
      <c r="C1657" s="70"/>
      <c r="D1657" s="70"/>
      <c r="E1657" s="70"/>
      <c r="F1657" s="70" t="s">
        <v>32</v>
      </c>
      <c r="G1657" s="70"/>
      <c r="H1657" s="71" t="s">
        <v>3174</v>
      </c>
      <c r="I1657" s="76" t="s">
        <v>15348</v>
      </c>
      <c r="J1657" s="134"/>
      <c r="K1657" s="123" t="s">
        <v>44</v>
      </c>
      <c r="L1657" s="93" t="s">
        <v>36</v>
      </c>
      <c r="M1657" s="76" t="s">
        <v>37</v>
      </c>
      <c r="N1657" s="93" t="s">
        <v>27</v>
      </c>
      <c r="O1657" s="76" t="s">
        <v>15626</v>
      </c>
      <c r="P1657" s="76">
        <v>32</v>
      </c>
    </row>
    <row r="1658" spans="1:21" s="73" customFormat="1" ht="45" customHeight="1">
      <c r="A1658" s="69" t="s">
        <v>328</v>
      </c>
      <c r="B1658" s="70" t="s">
        <v>1241</v>
      </c>
      <c r="C1658" s="70"/>
      <c r="D1658" s="70"/>
      <c r="E1658" s="70"/>
      <c r="F1658" s="70" t="s">
        <v>32</v>
      </c>
      <c r="G1658" s="70" t="s">
        <v>78</v>
      </c>
      <c r="H1658" s="71" t="s">
        <v>1244</v>
      </c>
      <c r="I1658" s="353" t="s">
        <v>17055</v>
      </c>
      <c r="J1658" s="73" t="s">
        <v>16377</v>
      </c>
      <c r="K1658" s="73" t="s">
        <v>35</v>
      </c>
      <c r="L1658" s="93" t="s">
        <v>36</v>
      </c>
      <c r="M1658" s="76" t="s">
        <v>14484</v>
      </c>
      <c r="N1658" s="93" t="s">
        <v>27</v>
      </c>
      <c r="O1658" s="76" t="s">
        <v>15626</v>
      </c>
      <c r="P1658" s="76">
        <v>364</v>
      </c>
      <c r="U1658" s="73" t="s">
        <v>16418</v>
      </c>
    </row>
    <row r="1659" spans="1:21" s="73" customFormat="1" ht="45" customHeight="1">
      <c r="A1659" s="69" t="s">
        <v>328</v>
      </c>
      <c r="B1659" s="70" t="s">
        <v>1241</v>
      </c>
      <c r="C1659" s="70"/>
      <c r="D1659" s="70"/>
      <c r="E1659" s="70"/>
      <c r="F1659" s="70" t="s">
        <v>32</v>
      </c>
      <c r="G1659" s="70" t="s">
        <v>561</v>
      </c>
      <c r="H1659" s="71" t="s">
        <v>1245</v>
      </c>
      <c r="I1659" s="353" t="s">
        <v>17056</v>
      </c>
      <c r="J1659" s="73" t="s">
        <v>16377</v>
      </c>
      <c r="K1659" s="73" t="s">
        <v>35</v>
      </c>
      <c r="L1659" s="93" t="s">
        <v>36</v>
      </c>
      <c r="M1659" s="76" t="s">
        <v>14484</v>
      </c>
      <c r="N1659" s="93" t="s">
        <v>27</v>
      </c>
      <c r="O1659" s="76" t="s">
        <v>15626</v>
      </c>
      <c r="P1659" s="76">
        <v>99</v>
      </c>
      <c r="U1659" s="73" t="s">
        <v>16418</v>
      </c>
    </row>
    <row r="1660" spans="1:21" s="73" customFormat="1" ht="15" customHeight="1">
      <c r="A1660" s="69" t="s">
        <v>328</v>
      </c>
      <c r="B1660" s="70" t="s">
        <v>2969</v>
      </c>
      <c r="C1660" s="70"/>
      <c r="D1660" s="70"/>
      <c r="E1660" s="70"/>
      <c r="F1660" s="70" t="s">
        <v>32</v>
      </c>
      <c r="G1660" s="70"/>
      <c r="H1660" s="71" t="s">
        <v>2970</v>
      </c>
      <c r="I1660" s="76" t="s">
        <v>16508</v>
      </c>
      <c r="K1660" s="73" t="s">
        <v>93</v>
      </c>
      <c r="L1660" s="93" t="s">
        <v>36</v>
      </c>
      <c r="M1660" s="76" t="s">
        <v>14484</v>
      </c>
      <c r="N1660" s="93" t="s">
        <v>22</v>
      </c>
      <c r="O1660" s="76" t="s">
        <v>15626</v>
      </c>
      <c r="P1660" s="76">
        <v>759</v>
      </c>
    </row>
    <row r="1661" spans="1:21" s="73" customFormat="1" ht="30" customHeight="1">
      <c r="A1661" s="69" t="s">
        <v>328</v>
      </c>
      <c r="B1661" s="70" t="s">
        <v>3180</v>
      </c>
      <c r="C1661" s="70"/>
      <c r="D1661" s="70" t="s">
        <v>468</v>
      </c>
      <c r="E1661" s="70" t="s">
        <v>469</v>
      </c>
      <c r="F1661" s="70" t="s">
        <v>32</v>
      </c>
      <c r="G1661" s="70" t="s">
        <v>346</v>
      </c>
      <c r="H1661" s="71" t="s">
        <v>3181</v>
      </c>
      <c r="I1661" s="76" t="s">
        <v>15376</v>
      </c>
      <c r="J1661" s="134"/>
      <c r="K1661" s="123" t="s">
        <v>44</v>
      </c>
      <c r="L1661" s="93" t="s">
        <v>36</v>
      </c>
      <c r="M1661" s="76" t="s">
        <v>37</v>
      </c>
      <c r="N1661" s="93" t="s">
        <v>27</v>
      </c>
      <c r="O1661" s="76" t="s">
        <v>15626</v>
      </c>
      <c r="P1661" s="76">
        <v>354</v>
      </c>
      <c r="Q1661" s="1">
        <v>1</v>
      </c>
    </row>
    <row r="1662" spans="1:21" s="73" customFormat="1" ht="15" customHeight="1">
      <c r="A1662" s="69" t="s">
        <v>328</v>
      </c>
      <c r="B1662" s="70" t="s">
        <v>3182</v>
      </c>
      <c r="C1662" s="70"/>
      <c r="D1662" s="70"/>
      <c r="E1662" s="70"/>
      <c r="F1662" s="70" t="s">
        <v>32</v>
      </c>
      <c r="G1662" s="70"/>
      <c r="H1662" s="71" t="s">
        <v>3183</v>
      </c>
      <c r="I1662" s="76" t="s">
        <v>15389</v>
      </c>
      <c r="J1662" s="134"/>
      <c r="K1662" s="123" t="s">
        <v>44</v>
      </c>
      <c r="L1662" s="93" t="s">
        <v>36</v>
      </c>
      <c r="M1662" s="76" t="s">
        <v>37</v>
      </c>
      <c r="N1662" s="93" t="s">
        <v>27</v>
      </c>
      <c r="O1662" s="76" t="s">
        <v>15626</v>
      </c>
      <c r="P1662" s="76">
        <v>67</v>
      </c>
      <c r="Q1662" s="1">
        <v>1</v>
      </c>
    </row>
    <row r="1663" spans="1:21" s="73" customFormat="1" ht="15" customHeight="1">
      <c r="A1663" s="69" t="s">
        <v>328</v>
      </c>
      <c r="B1663" s="70" t="s">
        <v>3184</v>
      </c>
      <c r="C1663" s="70"/>
      <c r="D1663" s="70"/>
      <c r="E1663" s="70"/>
      <c r="F1663" s="70" t="s">
        <v>32</v>
      </c>
      <c r="G1663" s="70"/>
      <c r="H1663" s="71" t="s">
        <v>3185</v>
      </c>
      <c r="I1663" s="76" t="s">
        <v>15264</v>
      </c>
      <c r="J1663" s="134"/>
      <c r="K1663" s="123" t="s">
        <v>44</v>
      </c>
      <c r="L1663" s="93" t="s">
        <v>36</v>
      </c>
      <c r="M1663" s="76" t="s">
        <v>37</v>
      </c>
      <c r="N1663" s="93" t="s">
        <v>27</v>
      </c>
      <c r="O1663" s="76" t="s">
        <v>15626</v>
      </c>
      <c r="P1663" s="76">
        <v>81</v>
      </c>
      <c r="Q1663" s="1">
        <v>1</v>
      </c>
    </row>
    <row r="1664" spans="1:21" s="73" customFormat="1" ht="15" customHeight="1">
      <c r="A1664" s="69" t="s">
        <v>328</v>
      </c>
      <c r="B1664" s="70" t="s">
        <v>3186</v>
      </c>
      <c r="C1664" s="70"/>
      <c r="D1664" s="70"/>
      <c r="E1664" s="70"/>
      <c r="F1664" s="70" t="s">
        <v>32</v>
      </c>
      <c r="G1664" s="70"/>
      <c r="H1664" s="71" t="s">
        <v>3187</v>
      </c>
      <c r="I1664" s="76" t="s">
        <v>15286</v>
      </c>
      <c r="J1664" s="134"/>
      <c r="K1664" s="123" t="s">
        <v>44</v>
      </c>
      <c r="L1664" s="93" t="s">
        <v>36</v>
      </c>
      <c r="M1664" s="76" t="s">
        <v>37</v>
      </c>
      <c r="N1664" s="93" t="s">
        <v>27</v>
      </c>
      <c r="O1664" s="76" t="s">
        <v>15626</v>
      </c>
      <c r="P1664" s="76">
        <v>87</v>
      </c>
      <c r="Q1664" s="1">
        <v>1</v>
      </c>
    </row>
    <row r="1665" spans="1:21" s="73" customFormat="1" ht="15" customHeight="1">
      <c r="A1665" s="69" t="s">
        <v>328</v>
      </c>
      <c r="B1665" s="70" t="s">
        <v>3337</v>
      </c>
      <c r="C1665" s="70"/>
      <c r="D1665" s="70" t="s">
        <v>3335</v>
      </c>
      <c r="E1665" s="70"/>
      <c r="F1665" s="70" t="s">
        <v>32</v>
      </c>
      <c r="G1665" s="70" t="s">
        <v>3338</v>
      </c>
      <c r="H1665" s="71" t="s">
        <v>3339</v>
      </c>
      <c r="I1665" s="138" t="s">
        <v>16509</v>
      </c>
      <c r="K1665" s="73" t="s">
        <v>93</v>
      </c>
      <c r="L1665" s="93" t="s">
        <v>36</v>
      </c>
      <c r="M1665" s="76" t="s">
        <v>14484</v>
      </c>
      <c r="N1665" s="93" t="s">
        <v>27</v>
      </c>
      <c r="O1665" s="76" t="s">
        <v>15626</v>
      </c>
      <c r="P1665" s="76">
        <v>2609</v>
      </c>
    </row>
    <row r="1666" spans="1:21" s="73" customFormat="1" ht="30" customHeight="1">
      <c r="A1666" s="69" t="s">
        <v>328</v>
      </c>
      <c r="B1666" s="70" t="s">
        <v>3051</v>
      </c>
      <c r="C1666" s="70"/>
      <c r="D1666" s="70"/>
      <c r="E1666" s="70"/>
      <c r="F1666" s="70" t="s">
        <v>32</v>
      </c>
      <c r="G1666" s="70"/>
      <c r="H1666" s="71" t="s">
        <v>3052</v>
      </c>
      <c r="I1666" s="76" t="s">
        <v>16510</v>
      </c>
      <c r="K1666" s="73" t="s">
        <v>93</v>
      </c>
      <c r="L1666" s="93" t="s">
        <v>36</v>
      </c>
      <c r="M1666" s="76" t="s">
        <v>14484</v>
      </c>
      <c r="N1666" s="93" t="s">
        <v>22</v>
      </c>
      <c r="O1666" s="76" t="s">
        <v>15626</v>
      </c>
      <c r="P1666" s="76">
        <v>252</v>
      </c>
    </row>
    <row r="1667" spans="1:21" s="73" customFormat="1" ht="15" customHeight="1">
      <c r="A1667" s="69" t="s">
        <v>328</v>
      </c>
      <c r="B1667" s="70" t="s">
        <v>3355</v>
      </c>
      <c r="C1667" s="70"/>
      <c r="D1667" s="70"/>
      <c r="E1667" s="70"/>
      <c r="F1667" s="70" t="s">
        <v>32</v>
      </c>
      <c r="G1667" s="70"/>
      <c r="H1667" s="71" t="s">
        <v>3356</v>
      </c>
      <c r="I1667" s="76" t="s">
        <v>16511</v>
      </c>
      <c r="K1667" s="73" t="s">
        <v>93</v>
      </c>
      <c r="L1667" s="93" t="s">
        <v>36</v>
      </c>
      <c r="M1667" s="76" t="s">
        <v>14484</v>
      </c>
      <c r="N1667" s="93" t="s">
        <v>27</v>
      </c>
      <c r="O1667" s="76" t="s">
        <v>15626</v>
      </c>
      <c r="P1667" s="76">
        <v>623</v>
      </c>
    </row>
    <row r="1668" spans="1:21" s="73" customFormat="1" ht="15" customHeight="1">
      <c r="A1668" s="69" t="s">
        <v>328</v>
      </c>
      <c r="B1668" s="70" t="s">
        <v>3195</v>
      </c>
      <c r="C1668" s="70"/>
      <c r="D1668" s="70"/>
      <c r="E1668" s="70"/>
      <c r="F1668" s="70" t="s">
        <v>32</v>
      </c>
      <c r="G1668" s="70"/>
      <c r="H1668" s="71" t="s">
        <v>3196</v>
      </c>
      <c r="I1668" s="76" t="s">
        <v>15268</v>
      </c>
      <c r="J1668" s="134"/>
      <c r="K1668" s="123" t="s">
        <v>44</v>
      </c>
      <c r="L1668" s="93" t="s">
        <v>36</v>
      </c>
      <c r="M1668" s="76" t="s">
        <v>37</v>
      </c>
      <c r="N1668" s="93" t="s">
        <v>27</v>
      </c>
      <c r="O1668" s="76" t="s">
        <v>15626</v>
      </c>
      <c r="P1668" s="76">
        <v>13</v>
      </c>
      <c r="Q1668" s="1">
        <v>1</v>
      </c>
    </row>
    <row r="1669" spans="1:21" s="73" customFormat="1" ht="30" customHeight="1">
      <c r="A1669" s="69" t="s">
        <v>328</v>
      </c>
      <c r="B1669" s="70" t="s">
        <v>3197</v>
      </c>
      <c r="C1669" s="70"/>
      <c r="D1669" s="70"/>
      <c r="E1669" s="70"/>
      <c r="F1669" s="70" t="s">
        <v>32</v>
      </c>
      <c r="G1669" s="70"/>
      <c r="H1669" s="71" t="s">
        <v>3198</v>
      </c>
      <c r="I1669" s="76" t="s">
        <v>15271</v>
      </c>
      <c r="J1669" s="134"/>
      <c r="K1669" s="123" t="s">
        <v>44</v>
      </c>
      <c r="L1669" s="93" t="s">
        <v>36</v>
      </c>
      <c r="M1669" s="76" t="s">
        <v>37</v>
      </c>
      <c r="N1669" s="93" t="s">
        <v>27</v>
      </c>
      <c r="O1669" s="76" t="s">
        <v>15626</v>
      </c>
      <c r="P1669" s="76">
        <v>72</v>
      </c>
      <c r="Q1669" s="1">
        <v>1</v>
      </c>
    </row>
    <row r="1670" spans="1:21" s="73" customFormat="1" ht="15" customHeight="1">
      <c r="A1670" s="69" t="s">
        <v>328</v>
      </c>
      <c r="B1670" s="70" t="s">
        <v>3199</v>
      </c>
      <c r="C1670" s="70"/>
      <c r="D1670" s="70"/>
      <c r="E1670" s="70"/>
      <c r="F1670" s="70" t="s">
        <v>32</v>
      </c>
      <c r="G1670" s="70"/>
      <c r="H1670" s="71" t="s">
        <v>3200</v>
      </c>
      <c r="I1670" s="76" t="s">
        <v>15276</v>
      </c>
      <c r="J1670" s="134"/>
      <c r="K1670" s="123" t="s">
        <v>44</v>
      </c>
      <c r="L1670" s="93" t="s">
        <v>36</v>
      </c>
      <c r="M1670" s="76" t="s">
        <v>37</v>
      </c>
      <c r="N1670" s="93" t="s">
        <v>27</v>
      </c>
      <c r="O1670" s="76" t="s">
        <v>15626</v>
      </c>
      <c r="P1670" s="76">
        <v>43</v>
      </c>
      <c r="Q1670" s="1">
        <v>1</v>
      </c>
    </row>
    <row r="1671" spans="1:21" s="73" customFormat="1" ht="45" customHeight="1">
      <c r="A1671" s="69" t="s">
        <v>328</v>
      </c>
      <c r="B1671" s="70" t="s">
        <v>3201</v>
      </c>
      <c r="C1671" s="70"/>
      <c r="D1671" s="70" t="s">
        <v>1045</v>
      </c>
      <c r="E1671" s="70" t="s">
        <v>1661</v>
      </c>
      <c r="F1671" s="70" t="s">
        <v>32</v>
      </c>
      <c r="G1671" s="70" t="s">
        <v>561</v>
      </c>
      <c r="H1671" s="71" t="s">
        <v>3202</v>
      </c>
      <c r="I1671" s="76" t="s">
        <v>15248</v>
      </c>
      <c r="J1671" s="134"/>
      <c r="K1671" s="123" t="s">
        <v>44</v>
      </c>
      <c r="L1671" s="93" t="s">
        <v>36</v>
      </c>
      <c r="M1671" s="76" t="s">
        <v>37</v>
      </c>
      <c r="N1671" s="93" t="s">
        <v>27</v>
      </c>
      <c r="O1671" s="76" t="s">
        <v>15626</v>
      </c>
      <c r="P1671" s="76">
        <v>88</v>
      </c>
      <c r="Q1671" s="1">
        <v>1</v>
      </c>
    </row>
    <row r="1672" spans="1:21" s="73" customFormat="1" ht="45" customHeight="1">
      <c r="A1672" s="69" t="s">
        <v>328</v>
      </c>
      <c r="B1672" s="70" t="s">
        <v>3201</v>
      </c>
      <c r="C1672" s="70"/>
      <c r="D1672" s="70" t="s">
        <v>1045</v>
      </c>
      <c r="E1672" s="70" t="s">
        <v>1120</v>
      </c>
      <c r="F1672" s="70" t="s">
        <v>32</v>
      </c>
      <c r="G1672" s="70" t="s">
        <v>561</v>
      </c>
      <c r="H1672" s="71" t="s">
        <v>3203</v>
      </c>
      <c r="I1672" s="76" t="s">
        <v>15253</v>
      </c>
      <c r="J1672" s="134"/>
      <c r="K1672" s="123" t="s">
        <v>44</v>
      </c>
      <c r="L1672" s="93" t="s">
        <v>36</v>
      </c>
      <c r="M1672" s="76" t="s">
        <v>37</v>
      </c>
      <c r="N1672" s="93" t="s">
        <v>27</v>
      </c>
      <c r="O1672" s="76" t="s">
        <v>15626</v>
      </c>
      <c r="P1672" s="76">
        <v>457</v>
      </c>
      <c r="Q1672" s="1">
        <v>1</v>
      </c>
    </row>
    <row r="1673" spans="1:21" s="73" customFormat="1" ht="30" customHeight="1">
      <c r="A1673" s="69" t="s">
        <v>328</v>
      </c>
      <c r="B1673" s="70" t="s">
        <v>3201</v>
      </c>
      <c r="C1673" s="70"/>
      <c r="D1673" s="70"/>
      <c r="E1673" s="70"/>
      <c r="F1673" s="70" t="s">
        <v>32</v>
      </c>
      <c r="G1673" s="70"/>
      <c r="H1673" s="71" t="s">
        <v>3204</v>
      </c>
      <c r="I1673" s="76" t="s">
        <v>15281</v>
      </c>
      <c r="J1673" s="134"/>
      <c r="K1673" s="123" t="s">
        <v>44</v>
      </c>
      <c r="L1673" s="93" t="s">
        <v>36</v>
      </c>
      <c r="M1673" s="76" t="s">
        <v>37</v>
      </c>
      <c r="N1673" s="93" t="s">
        <v>27</v>
      </c>
      <c r="O1673" s="134" t="s">
        <v>15625</v>
      </c>
      <c r="P1673" s="76">
        <v>63</v>
      </c>
      <c r="Q1673" s="1">
        <v>1</v>
      </c>
    </row>
    <row r="1674" spans="1:21" s="73" customFormat="1" ht="15" customHeight="1">
      <c r="A1674" s="69" t="s">
        <v>328</v>
      </c>
      <c r="B1674" s="70" t="s">
        <v>3205</v>
      </c>
      <c r="C1674" s="70"/>
      <c r="D1674" s="70"/>
      <c r="E1674" s="70"/>
      <c r="F1674" s="70" t="s">
        <v>32</v>
      </c>
      <c r="G1674" s="70"/>
      <c r="H1674" s="71" t="s">
        <v>3206</v>
      </c>
      <c r="I1674" s="76" t="s">
        <v>14944</v>
      </c>
      <c r="J1674" s="134"/>
      <c r="K1674" s="123" t="s">
        <v>44</v>
      </c>
      <c r="L1674" s="93" t="s">
        <v>36</v>
      </c>
      <c r="M1674" s="76" t="s">
        <v>37</v>
      </c>
      <c r="N1674" s="93" t="s">
        <v>27</v>
      </c>
      <c r="O1674" s="76" t="s">
        <v>15626</v>
      </c>
      <c r="P1674" s="76">
        <v>31</v>
      </c>
      <c r="Q1674" s="1">
        <v>1</v>
      </c>
    </row>
    <row r="1675" spans="1:21" s="73" customFormat="1" ht="30" customHeight="1">
      <c r="A1675" s="69" t="s">
        <v>328</v>
      </c>
      <c r="B1675" s="70" t="s">
        <v>1744</v>
      </c>
      <c r="C1675" s="70"/>
      <c r="D1675" s="70"/>
      <c r="E1675" s="70"/>
      <c r="F1675" s="70" t="s">
        <v>32</v>
      </c>
      <c r="G1675" s="70" t="s">
        <v>78</v>
      </c>
      <c r="H1675" s="71" t="s">
        <v>1747</v>
      </c>
      <c r="I1675" s="353" t="s">
        <v>17057</v>
      </c>
      <c r="J1675" s="73" t="s">
        <v>16377</v>
      </c>
      <c r="K1675" s="73" t="s">
        <v>35</v>
      </c>
      <c r="L1675" s="93" t="s">
        <v>36</v>
      </c>
      <c r="M1675" s="76" t="s">
        <v>14484</v>
      </c>
      <c r="N1675" s="93" t="s">
        <v>27</v>
      </c>
      <c r="O1675" s="76" t="s">
        <v>15626</v>
      </c>
      <c r="P1675" s="76">
        <v>430</v>
      </c>
      <c r="U1675" s="73" t="s">
        <v>16418</v>
      </c>
    </row>
    <row r="1676" spans="1:21" s="73" customFormat="1" ht="15" customHeight="1">
      <c r="A1676" s="69" t="s">
        <v>328</v>
      </c>
      <c r="B1676" s="70" t="s">
        <v>1744</v>
      </c>
      <c r="C1676" s="70"/>
      <c r="D1676" s="70"/>
      <c r="E1676" s="70"/>
      <c r="F1676" s="70" t="s">
        <v>32</v>
      </c>
      <c r="G1676" s="70" t="s">
        <v>561</v>
      </c>
      <c r="H1676" s="71" t="s">
        <v>1748</v>
      </c>
      <c r="I1676" s="353" t="s">
        <v>17058</v>
      </c>
      <c r="J1676" s="73" t="s">
        <v>16377</v>
      </c>
      <c r="K1676" s="73" t="s">
        <v>35</v>
      </c>
      <c r="L1676" s="93" t="s">
        <v>36</v>
      </c>
      <c r="M1676" s="76" t="s">
        <v>14484</v>
      </c>
      <c r="N1676" s="93" t="s">
        <v>27</v>
      </c>
      <c r="O1676" s="76" t="s">
        <v>15626</v>
      </c>
      <c r="P1676" s="76">
        <v>490</v>
      </c>
      <c r="U1676" s="73" t="s">
        <v>16418</v>
      </c>
    </row>
    <row r="1677" spans="1:21" s="73" customFormat="1" ht="15" customHeight="1">
      <c r="A1677" s="69" t="s">
        <v>328</v>
      </c>
      <c r="B1677" s="70" t="s">
        <v>1215</v>
      </c>
      <c r="C1677" s="70"/>
      <c r="D1677" s="70"/>
      <c r="E1677" s="70"/>
      <c r="F1677" s="70" t="s">
        <v>32</v>
      </c>
      <c r="G1677" s="70" t="s">
        <v>78</v>
      </c>
      <c r="H1677" s="71" t="s">
        <v>1216</v>
      </c>
      <c r="I1677" s="353" t="s">
        <v>17059</v>
      </c>
      <c r="J1677" s="73" t="s">
        <v>16377</v>
      </c>
      <c r="K1677" s="73" t="s">
        <v>35</v>
      </c>
      <c r="L1677" s="93" t="s">
        <v>36</v>
      </c>
      <c r="M1677" s="76" t="s">
        <v>14484</v>
      </c>
      <c r="N1677" s="93" t="s">
        <v>27</v>
      </c>
      <c r="O1677" s="76" t="s">
        <v>15626</v>
      </c>
      <c r="P1677" s="76">
        <v>4421</v>
      </c>
      <c r="U1677" s="73" t="s">
        <v>16418</v>
      </c>
    </row>
    <row r="1678" spans="1:21" s="73" customFormat="1" ht="15" customHeight="1">
      <c r="A1678" s="69" t="s">
        <v>328</v>
      </c>
      <c r="B1678" s="70" t="s">
        <v>2093</v>
      </c>
      <c r="C1678" s="70"/>
      <c r="D1678" s="70"/>
      <c r="E1678" s="70"/>
      <c r="F1678" s="70" t="s">
        <v>32</v>
      </c>
      <c r="G1678" s="70" t="s">
        <v>561</v>
      </c>
      <c r="H1678" s="71" t="s">
        <v>2094</v>
      </c>
      <c r="I1678" s="353" t="s">
        <v>17060</v>
      </c>
      <c r="J1678" s="73" t="s">
        <v>16377</v>
      </c>
      <c r="K1678" s="73" t="s">
        <v>35</v>
      </c>
      <c r="L1678" s="93" t="s">
        <v>36</v>
      </c>
      <c r="M1678" s="76" t="s">
        <v>14484</v>
      </c>
      <c r="N1678" s="93" t="s">
        <v>27</v>
      </c>
      <c r="O1678" s="76" t="s">
        <v>15626</v>
      </c>
      <c r="P1678" s="76">
        <v>3692</v>
      </c>
      <c r="U1678" s="73" t="s">
        <v>16418</v>
      </c>
    </row>
    <row r="1679" spans="1:21" s="73" customFormat="1" ht="45" customHeight="1">
      <c r="A1679" s="69" t="s">
        <v>328</v>
      </c>
      <c r="B1679" s="70" t="s">
        <v>2228</v>
      </c>
      <c r="C1679" s="70"/>
      <c r="D1679" s="70"/>
      <c r="E1679" s="70"/>
      <c r="F1679" s="70" t="s">
        <v>32</v>
      </c>
      <c r="G1679" s="70" t="s">
        <v>78</v>
      </c>
      <c r="H1679" s="71" t="s">
        <v>2229</v>
      </c>
      <c r="I1679" s="353" t="s">
        <v>17061</v>
      </c>
      <c r="J1679" s="73" t="s">
        <v>16377</v>
      </c>
      <c r="K1679" s="73" t="s">
        <v>35</v>
      </c>
      <c r="L1679" s="93" t="s">
        <v>36</v>
      </c>
      <c r="M1679" s="76" t="s">
        <v>14484</v>
      </c>
      <c r="N1679" s="93" t="s">
        <v>27</v>
      </c>
      <c r="O1679" s="76" t="s">
        <v>15626</v>
      </c>
      <c r="P1679" s="76">
        <v>1373</v>
      </c>
      <c r="U1679" s="73" t="s">
        <v>16418</v>
      </c>
    </row>
    <row r="1680" spans="1:21" s="73" customFormat="1" ht="15" customHeight="1">
      <c r="A1680" s="69" t="s">
        <v>328</v>
      </c>
      <c r="B1680" s="70" t="s">
        <v>3061</v>
      </c>
      <c r="C1680" s="70"/>
      <c r="D1680" s="70"/>
      <c r="E1680" s="70"/>
      <c r="F1680" s="70" t="s">
        <v>32</v>
      </c>
      <c r="G1680" s="70" t="s">
        <v>395</v>
      </c>
      <c r="H1680" s="71" t="s">
        <v>3062</v>
      </c>
      <c r="I1680" s="353" t="s">
        <v>17062</v>
      </c>
      <c r="J1680" s="73" t="s">
        <v>16377</v>
      </c>
      <c r="K1680" s="73" t="s">
        <v>35</v>
      </c>
      <c r="L1680" s="93" t="s">
        <v>36</v>
      </c>
      <c r="M1680" s="76" t="s">
        <v>14484</v>
      </c>
      <c r="N1680" s="93" t="s">
        <v>27</v>
      </c>
      <c r="O1680" s="76" t="s">
        <v>15626</v>
      </c>
      <c r="P1680" s="76">
        <v>1601</v>
      </c>
      <c r="U1680" s="73" t="s">
        <v>16418</v>
      </c>
    </row>
    <row r="1681" spans="1:21" s="73" customFormat="1" ht="15" customHeight="1">
      <c r="A1681" s="69" t="s">
        <v>328</v>
      </c>
      <c r="B1681" s="70" t="s">
        <v>3219</v>
      </c>
      <c r="C1681" s="70"/>
      <c r="D1681" s="70"/>
      <c r="E1681" s="70"/>
      <c r="F1681" s="70" t="s">
        <v>32</v>
      </c>
      <c r="G1681" s="70"/>
      <c r="H1681" s="71" t="s">
        <v>3220</v>
      </c>
      <c r="I1681" s="76" t="s">
        <v>15089</v>
      </c>
      <c r="J1681" s="134"/>
      <c r="K1681" s="123" t="s">
        <v>44</v>
      </c>
      <c r="L1681" s="93" t="s">
        <v>36</v>
      </c>
      <c r="M1681" s="76" t="s">
        <v>37</v>
      </c>
      <c r="N1681" s="93" t="s">
        <v>27</v>
      </c>
      <c r="O1681" s="76" t="s">
        <v>15626</v>
      </c>
      <c r="P1681" s="76">
        <v>3667</v>
      </c>
      <c r="Q1681" s="1">
        <v>1</v>
      </c>
    </row>
    <row r="1682" spans="1:21" s="73" customFormat="1" ht="15" customHeight="1">
      <c r="A1682" s="69" t="s">
        <v>328</v>
      </c>
      <c r="B1682" s="70" t="s">
        <v>3221</v>
      </c>
      <c r="C1682" s="70"/>
      <c r="D1682" s="70"/>
      <c r="E1682" s="70"/>
      <c r="F1682" s="70" t="s">
        <v>32</v>
      </c>
      <c r="G1682" s="70"/>
      <c r="H1682" s="71" t="s">
        <v>3222</v>
      </c>
      <c r="I1682" s="76" t="s">
        <v>15479</v>
      </c>
      <c r="J1682" s="134"/>
      <c r="K1682" s="123" t="s">
        <v>44</v>
      </c>
      <c r="L1682" s="93" t="s">
        <v>36</v>
      </c>
      <c r="M1682" s="76" t="s">
        <v>37</v>
      </c>
      <c r="N1682" s="93" t="s">
        <v>27</v>
      </c>
      <c r="O1682" s="76" t="s">
        <v>15626</v>
      </c>
      <c r="P1682" s="76">
        <v>99</v>
      </c>
      <c r="Q1682" s="1">
        <v>1</v>
      </c>
    </row>
    <row r="1683" spans="1:21" s="73" customFormat="1" ht="15" customHeight="1">
      <c r="A1683" s="69" t="s">
        <v>328</v>
      </c>
      <c r="B1683" s="70" t="s">
        <v>3223</v>
      </c>
      <c r="C1683" s="70"/>
      <c r="D1683" s="70"/>
      <c r="E1683" s="70"/>
      <c r="F1683" s="70" t="s">
        <v>32</v>
      </c>
      <c r="G1683" s="70"/>
      <c r="H1683" s="71" t="s">
        <v>3224</v>
      </c>
      <c r="I1683" s="76" t="s">
        <v>15086</v>
      </c>
      <c r="J1683" s="134"/>
      <c r="K1683" s="123" t="s">
        <v>44</v>
      </c>
      <c r="L1683" s="93" t="s">
        <v>36</v>
      </c>
      <c r="M1683" s="76" t="s">
        <v>37</v>
      </c>
      <c r="N1683" s="93" t="s">
        <v>27</v>
      </c>
      <c r="O1683" s="76" t="s">
        <v>15626</v>
      </c>
      <c r="P1683" s="76">
        <v>230</v>
      </c>
      <c r="Q1683" s="1">
        <v>1</v>
      </c>
    </row>
    <row r="1684" spans="1:21" s="73" customFormat="1" ht="15" customHeight="1">
      <c r="A1684" s="69" t="s">
        <v>328</v>
      </c>
      <c r="B1684" s="70" t="s">
        <v>3124</v>
      </c>
      <c r="C1684" s="70"/>
      <c r="D1684" s="70"/>
      <c r="E1684" s="70"/>
      <c r="F1684" s="70" t="s">
        <v>32</v>
      </c>
      <c r="G1684" s="70" t="s">
        <v>78</v>
      </c>
      <c r="H1684" s="71" t="s">
        <v>3125</v>
      </c>
      <c r="I1684" s="353" t="s">
        <v>17063</v>
      </c>
      <c r="J1684" s="73" t="s">
        <v>16377</v>
      </c>
      <c r="K1684" s="73" t="s">
        <v>35</v>
      </c>
      <c r="L1684" s="93" t="s">
        <v>36</v>
      </c>
      <c r="M1684" s="76" t="s">
        <v>14484</v>
      </c>
      <c r="N1684" s="93" t="s">
        <v>27</v>
      </c>
      <c r="O1684" s="76" t="s">
        <v>15626</v>
      </c>
      <c r="P1684" s="76">
        <v>2856</v>
      </c>
      <c r="U1684" s="73" t="s">
        <v>16418</v>
      </c>
    </row>
    <row r="1685" spans="1:21" s="73" customFormat="1" ht="30" customHeight="1">
      <c r="A1685" s="69" t="s">
        <v>328</v>
      </c>
      <c r="B1685" s="70" t="s">
        <v>3227</v>
      </c>
      <c r="C1685" s="70" t="s">
        <v>40</v>
      </c>
      <c r="D1685" s="70" t="s">
        <v>438</v>
      </c>
      <c r="E1685" s="70" t="s">
        <v>3228</v>
      </c>
      <c r="F1685" s="70" t="s">
        <v>32</v>
      </c>
      <c r="G1685" s="70" t="s">
        <v>533</v>
      </c>
      <c r="H1685" s="71" t="s">
        <v>3229</v>
      </c>
      <c r="I1685" s="76" t="s">
        <v>15009</v>
      </c>
      <c r="J1685" s="134"/>
      <c r="K1685" s="123" t="s">
        <v>44</v>
      </c>
      <c r="L1685" s="93" t="s">
        <v>36</v>
      </c>
      <c r="M1685" s="76" t="s">
        <v>37</v>
      </c>
      <c r="N1685" s="93" t="s">
        <v>27</v>
      </c>
      <c r="O1685" s="76" t="s">
        <v>15626</v>
      </c>
      <c r="P1685" s="76">
        <v>195</v>
      </c>
      <c r="Q1685" s="1">
        <v>1</v>
      </c>
    </row>
    <row r="1686" spans="1:21" s="73" customFormat="1" ht="15" customHeight="1">
      <c r="A1686" s="69" t="s">
        <v>328</v>
      </c>
      <c r="B1686" s="70" t="s">
        <v>3120</v>
      </c>
      <c r="C1686" s="70"/>
      <c r="D1686" s="70"/>
      <c r="E1686" s="70"/>
      <c r="F1686" s="70" t="s">
        <v>32</v>
      </c>
      <c r="G1686" s="70" t="s">
        <v>561</v>
      </c>
      <c r="H1686" s="71" t="s">
        <v>3121</v>
      </c>
      <c r="I1686" s="353" t="s">
        <v>17064</v>
      </c>
      <c r="J1686" s="73" t="s">
        <v>16377</v>
      </c>
      <c r="K1686" s="73" t="s">
        <v>35</v>
      </c>
      <c r="L1686" s="93" t="s">
        <v>36</v>
      </c>
      <c r="M1686" s="76" t="s">
        <v>14484</v>
      </c>
      <c r="N1686" s="93" t="s">
        <v>27</v>
      </c>
      <c r="O1686" s="76" t="s">
        <v>15626</v>
      </c>
      <c r="P1686" s="76">
        <v>2353</v>
      </c>
      <c r="U1686" s="73" t="s">
        <v>16418</v>
      </c>
    </row>
    <row r="1687" spans="1:21" s="73" customFormat="1" ht="15" customHeight="1">
      <c r="A1687" s="69" t="s">
        <v>328</v>
      </c>
      <c r="B1687" s="70" t="s">
        <v>2308</v>
      </c>
      <c r="C1687" s="70"/>
      <c r="D1687" s="70"/>
      <c r="E1687" s="70"/>
      <c r="F1687" s="70" t="s">
        <v>32</v>
      </c>
      <c r="G1687" s="70" t="s">
        <v>78</v>
      </c>
      <c r="H1687" s="71" t="s">
        <v>2309</v>
      </c>
      <c r="I1687" s="353" t="s">
        <v>17065</v>
      </c>
      <c r="J1687" s="73" t="s">
        <v>16377</v>
      </c>
      <c r="K1687" s="73" t="s">
        <v>35</v>
      </c>
      <c r="L1687" s="93" t="s">
        <v>36</v>
      </c>
      <c r="M1687" s="76" t="s">
        <v>14484</v>
      </c>
      <c r="N1687" s="93" t="s">
        <v>27</v>
      </c>
      <c r="O1687" s="76" t="s">
        <v>15626</v>
      </c>
      <c r="P1687" s="76">
        <v>1417</v>
      </c>
      <c r="U1687" s="73" t="s">
        <v>16418</v>
      </c>
    </row>
    <row r="1688" spans="1:21" s="73" customFormat="1" ht="15" customHeight="1">
      <c r="A1688" s="69" t="s">
        <v>328</v>
      </c>
      <c r="B1688" s="70" t="s">
        <v>1309</v>
      </c>
      <c r="C1688" s="70"/>
      <c r="D1688" s="70"/>
      <c r="E1688" s="70"/>
      <c r="F1688" s="70" t="s">
        <v>32</v>
      </c>
      <c r="G1688" s="70" t="s">
        <v>561</v>
      </c>
      <c r="H1688" s="71" t="s">
        <v>1310</v>
      </c>
      <c r="I1688" s="353" t="s">
        <v>17066</v>
      </c>
      <c r="J1688" s="73" t="s">
        <v>16377</v>
      </c>
      <c r="K1688" s="73" t="s">
        <v>35</v>
      </c>
      <c r="L1688" s="93" t="s">
        <v>36</v>
      </c>
      <c r="M1688" s="76" t="s">
        <v>14484</v>
      </c>
      <c r="N1688" s="93" t="s">
        <v>27</v>
      </c>
      <c r="O1688" s="76" t="s">
        <v>15626</v>
      </c>
      <c r="P1688" s="76">
        <v>1248</v>
      </c>
      <c r="U1688" s="73" t="s">
        <v>16418</v>
      </c>
    </row>
    <row r="1689" spans="1:21" s="73" customFormat="1" ht="15" customHeight="1">
      <c r="A1689" s="69" t="s">
        <v>328</v>
      </c>
      <c r="B1689" s="70" t="s">
        <v>1759</v>
      </c>
      <c r="C1689" s="70"/>
      <c r="D1689" s="70"/>
      <c r="E1689" s="70"/>
      <c r="F1689" s="70" t="s">
        <v>32</v>
      </c>
      <c r="G1689" s="70" t="s">
        <v>1210</v>
      </c>
      <c r="H1689" s="71" t="s">
        <v>1760</v>
      </c>
      <c r="I1689" s="353" t="s">
        <v>17067</v>
      </c>
      <c r="J1689" s="73" t="s">
        <v>16377</v>
      </c>
      <c r="K1689" s="73" t="s">
        <v>35</v>
      </c>
      <c r="L1689" s="93" t="s">
        <v>36</v>
      </c>
      <c r="M1689" s="76" t="s">
        <v>14484</v>
      </c>
      <c r="N1689" s="93" t="s">
        <v>27</v>
      </c>
      <c r="O1689" s="76" t="s">
        <v>15626</v>
      </c>
      <c r="P1689" s="76">
        <v>2294</v>
      </c>
      <c r="U1689" s="73" t="s">
        <v>16418</v>
      </c>
    </row>
    <row r="1690" spans="1:21" s="73" customFormat="1" ht="15" customHeight="1">
      <c r="A1690" s="69" t="s">
        <v>328</v>
      </c>
      <c r="B1690" s="70" t="s">
        <v>3237</v>
      </c>
      <c r="C1690" s="70"/>
      <c r="D1690" s="70"/>
      <c r="E1690" s="70"/>
      <c r="F1690" s="70"/>
      <c r="G1690" s="70"/>
      <c r="H1690" s="71" t="s">
        <v>3238</v>
      </c>
      <c r="I1690" s="76"/>
      <c r="K1690" s="73" t="s">
        <v>14487</v>
      </c>
      <c r="L1690" s="93" t="s">
        <v>124</v>
      </c>
      <c r="M1690" s="76" t="s">
        <v>15636</v>
      </c>
      <c r="N1690" s="93" t="s">
        <v>27</v>
      </c>
      <c r="O1690" s="76" t="s">
        <v>15626</v>
      </c>
      <c r="P1690" s="76">
        <v>2673</v>
      </c>
    </row>
    <row r="1691" spans="1:21" s="73" customFormat="1" ht="15" customHeight="1">
      <c r="A1691" s="69" t="s">
        <v>328</v>
      </c>
      <c r="B1691" s="70" t="s">
        <v>1825</v>
      </c>
      <c r="C1691" s="70"/>
      <c r="D1691" s="70"/>
      <c r="E1691" s="70" t="s">
        <v>31</v>
      </c>
      <c r="F1691" s="70" t="s">
        <v>32</v>
      </c>
      <c r="G1691" s="70" t="s">
        <v>33</v>
      </c>
      <c r="H1691" s="71" t="s">
        <v>1826</v>
      </c>
      <c r="I1691" s="353" t="s">
        <v>17068</v>
      </c>
      <c r="J1691" s="73" t="s">
        <v>16377</v>
      </c>
      <c r="K1691" s="73" t="s">
        <v>35</v>
      </c>
      <c r="L1691" s="93" t="s">
        <v>36</v>
      </c>
      <c r="M1691" s="76" t="s">
        <v>14484</v>
      </c>
      <c r="N1691" s="93" t="s">
        <v>27</v>
      </c>
      <c r="O1691" s="76" t="s">
        <v>15626</v>
      </c>
      <c r="P1691" s="76">
        <v>15430</v>
      </c>
      <c r="U1691" s="73" t="s">
        <v>16418</v>
      </c>
    </row>
    <row r="1692" spans="1:21" s="73" customFormat="1" ht="15" customHeight="1">
      <c r="A1692" s="69" t="s">
        <v>328</v>
      </c>
      <c r="B1692" s="70" t="s">
        <v>1554</v>
      </c>
      <c r="C1692" s="70"/>
      <c r="D1692" s="70" t="s">
        <v>30</v>
      </c>
      <c r="E1692" s="70" t="s">
        <v>31</v>
      </c>
      <c r="F1692" s="70" t="s">
        <v>32</v>
      </c>
      <c r="G1692" s="70" t="s">
        <v>33</v>
      </c>
      <c r="H1692" s="71" t="s">
        <v>1555</v>
      </c>
      <c r="I1692" s="353" t="s">
        <v>17069</v>
      </c>
      <c r="J1692" s="73" t="s">
        <v>16377</v>
      </c>
      <c r="K1692" s="73" t="s">
        <v>35</v>
      </c>
      <c r="L1692" s="93" t="s">
        <v>36</v>
      </c>
      <c r="M1692" s="76" t="s">
        <v>14484</v>
      </c>
      <c r="N1692" s="93" t="s">
        <v>27</v>
      </c>
      <c r="O1692" s="76" t="s">
        <v>15626</v>
      </c>
      <c r="P1692" s="76">
        <v>2957</v>
      </c>
      <c r="U1692" s="73" t="s">
        <v>16418</v>
      </c>
    </row>
    <row r="1693" spans="1:21" s="73" customFormat="1" ht="15" customHeight="1">
      <c r="A1693" s="69" t="s">
        <v>328</v>
      </c>
      <c r="B1693" s="70" t="s">
        <v>3243</v>
      </c>
      <c r="C1693" s="70"/>
      <c r="D1693" s="70"/>
      <c r="E1693" s="70"/>
      <c r="F1693" s="70" t="s">
        <v>32</v>
      </c>
      <c r="G1693" s="70"/>
      <c r="H1693" s="71" t="s">
        <v>3244</v>
      </c>
      <c r="I1693" s="76" t="s">
        <v>15415</v>
      </c>
      <c r="J1693" s="134"/>
      <c r="K1693" s="123" t="s">
        <v>44</v>
      </c>
      <c r="L1693" s="93" t="s">
        <v>36</v>
      </c>
      <c r="M1693" s="76" t="s">
        <v>37</v>
      </c>
      <c r="N1693" s="93" t="s">
        <v>27</v>
      </c>
      <c r="O1693" s="76" t="s">
        <v>15626</v>
      </c>
      <c r="P1693" s="76">
        <v>2467</v>
      </c>
    </row>
    <row r="1694" spans="1:21" s="73" customFormat="1" ht="15" customHeight="1">
      <c r="A1694" s="69" t="s">
        <v>328</v>
      </c>
      <c r="B1694" s="70" t="s">
        <v>3245</v>
      </c>
      <c r="C1694" s="70"/>
      <c r="D1694" s="70"/>
      <c r="E1694" s="70"/>
      <c r="F1694" s="70" t="s">
        <v>32</v>
      </c>
      <c r="G1694" s="70" t="s">
        <v>346</v>
      </c>
      <c r="H1694" s="71" t="s">
        <v>3246</v>
      </c>
      <c r="I1694" s="73" t="s">
        <v>14520</v>
      </c>
      <c r="J1694" s="134"/>
      <c r="K1694" s="123" t="s">
        <v>44</v>
      </c>
      <c r="L1694" s="93" t="s">
        <v>36</v>
      </c>
      <c r="M1694" s="76" t="s">
        <v>37</v>
      </c>
      <c r="N1694" s="93" t="s">
        <v>27</v>
      </c>
      <c r="O1694" s="76" t="s">
        <v>15626</v>
      </c>
      <c r="P1694" s="76"/>
      <c r="Q1694" s="1">
        <v>1</v>
      </c>
    </row>
    <row r="1695" spans="1:21" s="73" customFormat="1" ht="15" customHeight="1">
      <c r="A1695" s="69" t="s">
        <v>328</v>
      </c>
      <c r="B1695" s="70" t="s">
        <v>3245</v>
      </c>
      <c r="C1695" s="70"/>
      <c r="D1695" s="70"/>
      <c r="E1695" s="70"/>
      <c r="F1695" s="70" t="s">
        <v>32</v>
      </c>
      <c r="G1695" s="70" t="s">
        <v>346</v>
      </c>
      <c r="H1695" s="71" t="s">
        <v>3247</v>
      </c>
      <c r="I1695" s="76"/>
      <c r="J1695" s="73" t="s">
        <v>16378</v>
      </c>
      <c r="K1695" s="73" t="s">
        <v>35</v>
      </c>
      <c r="L1695" s="93" t="s">
        <v>36</v>
      </c>
      <c r="M1695" s="76" t="s">
        <v>14484</v>
      </c>
      <c r="N1695" s="93" t="s">
        <v>27</v>
      </c>
      <c r="O1695" s="76" t="s">
        <v>15626</v>
      </c>
      <c r="P1695" s="76">
        <v>3588</v>
      </c>
      <c r="U1695" s="1" t="s">
        <v>16419</v>
      </c>
    </row>
    <row r="1696" spans="1:21" s="73" customFormat="1" ht="15" customHeight="1">
      <c r="A1696" s="69" t="s">
        <v>328</v>
      </c>
      <c r="B1696" s="70" t="s">
        <v>3248</v>
      </c>
      <c r="C1696" s="70"/>
      <c r="D1696" s="70"/>
      <c r="E1696" s="70"/>
      <c r="F1696" s="70" t="s">
        <v>32</v>
      </c>
      <c r="G1696" s="70" t="s">
        <v>1201</v>
      </c>
      <c r="H1696" s="71" t="s">
        <v>3249</v>
      </c>
      <c r="I1696" s="76" t="s">
        <v>14746</v>
      </c>
      <c r="J1696" s="134"/>
      <c r="K1696" s="123" t="s">
        <v>44</v>
      </c>
      <c r="L1696" s="93" t="s">
        <v>36</v>
      </c>
      <c r="M1696" s="76" t="s">
        <v>37</v>
      </c>
      <c r="N1696" s="93" t="s">
        <v>27</v>
      </c>
      <c r="O1696" s="76" t="s">
        <v>15626</v>
      </c>
      <c r="P1696" s="76">
        <v>530</v>
      </c>
      <c r="Q1696" s="1">
        <v>1</v>
      </c>
    </row>
    <row r="1697" spans="1:21" s="73" customFormat="1" ht="15" customHeight="1">
      <c r="A1697" s="69" t="s">
        <v>328</v>
      </c>
      <c r="B1697" s="70" t="s">
        <v>3250</v>
      </c>
      <c r="C1697" s="70"/>
      <c r="D1697" s="70"/>
      <c r="E1697" s="70"/>
      <c r="F1697" s="70" t="s">
        <v>32</v>
      </c>
      <c r="G1697" s="70" t="s">
        <v>1201</v>
      </c>
      <c r="H1697" s="71" t="s">
        <v>3251</v>
      </c>
      <c r="I1697" s="76" t="s">
        <v>14754</v>
      </c>
      <c r="J1697" s="134"/>
      <c r="K1697" s="123" t="s">
        <v>44</v>
      </c>
      <c r="L1697" s="93" t="s">
        <v>36</v>
      </c>
      <c r="M1697" s="76" t="s">
        <v>37</v>
      </c>
      <c r="N1697" s="93" t="s">
        <v>27</v>
      </c>
      <c r="O1697" s="76" t="s">
        <v>15626</v>
      </c>
      <c r="P1697" s="76">
        <v>137</v>
      </c>
      <c r="Q1697" s="1">
        <v>1</v>
      </c>
    </row>
    <row r="1698" spans="1:21" s="73" customFormat="1" ht="15" customHeight="1">
      <c r="A1698" s="69" t="s">
        <v>328</v>
      </c>
      <c r="B1698" s="70" t="s">
        <v>3252</v>
      </c>
      <c r="C1698" s="70"/>
      <c r="D1698" s="70"/>
      <c r="E1698" s="70"/>
      <c r="F1698" s="70" t="s">
        <v>32</v>
      </c>
      <c r="G1698" s="70" t="s">
        <v>1201</v>
      </c>
      <c r="H1698" s="71" t="s">
        <v>3253</v>
      </c>
      <c r="I1698" s="76" t="s">
        <v>14777</v>
      </c>
      <c r="J1698" s="134"/>
      <c r="K1698" s="123" t="s">
        <v>44</v>
      </c>
      <c r="L1698" s="93" t="s">
        <v>36</v>
      </c>
      <c r="M1698" s="76" t="s">
        <v>37</v>
      </c>
      <c r="N1698" s="93" t="s">
        <v>27</v>
      </c>
      <c r="O1698" s="76" t="s">
        <v>15626</v>
      </c>
      <c r="P1698" s="76">
        <v>99</v>
      </c>
      <c r="Q1698" s="1">
        <v>1</v>
      </c>
    </row>
    <row r="1699" spans="1:21" s="73" customFormat="1" ht="15" customHeight="1">
      <c r="A1699" s="69" t="s">
        <v>328</v>
      </c>
      <c r="B1699" s="70" t="s">
        <v>3254</v>
      </c>
      <c r="C1699" s="70"/>
      <c r="D1699" s="70"/>
      <c r="E1699" s="70"/>
      <c r="F1699" s="70" t="s">
        <v>32</v>
      </c>
      <c r="G1699" s="70" t="s">
        <v>1201</v>
      </c>
      <c r="H1699" s="71" t="s">
        <v>3255</v>
      </c>
      <c r="I1699" s="76" t="s">
        <v>14780</v>
      </c>
      <c r="J1699" s="134"/>
      <c r="K1699" s="123" t="s">
        <v>44</v>
      </c>
      <c r="L1699" s="93" t="s">
        <v>36</v>
      </c>
      <c r="M1699" s="76" t="s">
        <v>37</v>
      </c>
      <c r="N1699" s="93" t="s">
        <v>27</v>
      </c>
      <c r="O1699" s="76" t="s">
        <v>15626</v>
      </c>
      <c r="P1699" s="76">
        <v>136</v>
      </c>
    </row>
    <row r="1700" spans="1:21" s="73" customFormat="1" ht="15" customHeight="1">
      <c r="A1700" s="69" t="s">
        <v>328</v>
      </c>
      <c r="B1700" s="70" t="s">
        <v>3256</v>
      </c>
      <c r="C1700" s="70"/>
      <c r="D1700" s="70"/>
      <c r="E1700" s="70"/>
      <c r="F1700" s="70" t="s">
        <v>32</v>
      </c>
      <c r="G1700" s="70" t="s">
        <v>1201</v>
      </c>
      <c r="H1700" s="71" t="s">
        <v>3257</v>
      </c>
      <c r="I1700" s="76" t="s">
        <v>14783</v>
      </c>
      <c r="J1700" s="134"/>
      <c r="K1700" s="123" t="s">
        <v>44</v>
      </c>
      <c r="L1700" s="93" t="s">
        <v>36</v>
      </c>
      <c r="M1700" s="76" t="s">
        <v>37</v>
      </c>
      <c r="N1700" s="93" t="s">
        <v>27</v>
      </c>
      <c r="O1700" s="76" t="s">
        <v>15626</v>
      </c>
      <c r="P1700" s="76">
        <v>158</v>
      </c>
      <c r="Q1700" s="1">
        <v>1</v>
      </c>
    </row>
    <row r="1701" spans="1:21" s="73" customFormat="1" ht="30" customHeight="1">
      <c r="A1701" s="69" t="s">
        <v>328</v>
      </c>
      <c r="B1701" s="70" t="s">
        <v>1556</v>
      </c>
      <c r="C1701" s="70"/>
      <c r="D1701" s="70" t="s">
        <v>30</v>
      </c>
      <c r="E1701" s="70" t="s">
        <v>31</v>
      </c>
      <c r="F1701" s="70" t="s">
        <v>32</v>
      </c>
      <c r="G1701" s="70" t="s">
        <v>33</v>
      </c>
      <c r="H1701" s="71" t="s">
        <v>1557</v>
      </c>
      <c r="I1701" s="353" t="s">
        <v>17070</v>
      </c>
      <c r="J1701" s="73" t="s">
        <v>16377</v>
      </c>
      <c r="K1701" s="73" t="s">
        <v>35</v>
      </c>
      <c r="L1701" s="93" t="s">
        <v>36</v>
      </c>
      <c r="M1701" s="76" t="s">
        <v>14484</v>
      </c>
      <c r="N1701" s="93" t="s">
        <v>27</v>
      </c>
      <c r="O1701" s="76" t="s">
        <v>15626</v>
      </c>
      <c r="P1701" s="76">
        <v>1746</v>
      </c>
      <c r="U1701" s="73" t="s">
        <v>16418</v>
      </c>
    </row>
    <row r="1702" spans="1:21" s="73" customFormat="1" ht="30" customHeight="1">
      <c r="A1702" s="69" t="s">
        <v>328</v>
      </c>
      <c r="B1702" s="70" t="s">
        <v>3260</v>
      </c>
      <c r="C1702" s="70"/>
      <c r="D1702" s="70"/>
      <c r="E1702" s="70"/>
      <c r="F1702" s="70" t="s">
        <v>32</v>
      </c>
      <c r="G1702" s="70" t="s">
        <v>66</v>
      </c>
      <c r="H1702" s="71" t="s">
        <v>3261</v>
      </c>
      <c r="I1702" s="76"/>
      <c r="J1702" s="73" t="s">
        <v>16378</v>
      </c>
      <c r="K1702" s="73" t="s">
        <v>35</v>
      </c>
      <c r="L1702" s="93" t="s">
        <v>36</v>
      </c>
      <c r="M1702" s="76" t="s">
        <v>14484</v>
      </c>
      <c r="N1702" s="93" t="s">
        <v>27</v>
      </c>
      <c r="O1702" s="76" t="s">
        <v>15626</v>
      </c>
      <c r="P1702" s="76">
        <v>1325</v>
      </c>
      <c r="U1702" s="1" t="s">
        <v>16419</v>
      </c>
    </row>
    <row r="1703" spans="1:21" s="73" customFormat="1" ht="30" customHeight="1">
      <c r="A1703" s="69" t="s">
        <v>328</v>
      </c>
      <c r="B1703" s="70" t="s">
        <v>3262</v>
      </c>
      <c r="C1703" s="70"/>
      <c r="D1703" s="70"/>
      <c r="E1703" s="70"/>
      <c r="F1703" s="70" t="s">
        <v>32</v>
      </c>
      <c r="G1703" s="70" t="s">
        <v>533</v>
      </c>
      <c r="H1703" s="71" t="s">
        <v>3263</v>
      </c>
      <c r="I1703" s="76"/>
      <c r="J1703" s="73" t="s">
        <v>16378</v>
      </c>
      <c r="K1703" s="73" t="s">
        <v>35</v>
      </c>
      <c r="L1703" s="93" t="s">
        <v>36</v>
      </c>
      <c r="M1703" s="76" t="s">
        <v>14484</v>
      </c>
      <c r="N1703" s="93" t="s">
        <v>27</v>
      </c>
      <c r="O1703" s="76" t="s">
        <v>15626</v>
      </c>
      <c r="P1703" s="76">
        <v>1613</v>
      </c>
      <c r="U1703" s="1" t="s">
        <v>16419</v>
      </c>
    </row>
    <row r="1704" spans="1:21" s="73" customFormat="1" ht="15" customHeight="1">
      <c r="A1704" s="69" t="s">
        <v>328</v>
      </c>
      <c r="B1704" s="70" t="s">
        <v>3264</v>
      </c>
      <c r="C1704" s="70"/>
      <c r="D1704" s="70"/>
      <c r="E1704" s="70"/>
      <c r="F1704" s="70" t="s">
        <v>32</v>
      </c>
      <c r="G1704" s="70"/>
      <c r="H1704" s="71" t="s">
        <v>3265</v>
      </c>
      <c r="I1704" s="76" t="s">
        <v>14739</v>
      </c>
      <c r="J1704" s="134"/>
      <c r="K1704" s="123" t="s">
        <v>44</v>
      </c>
      <c r="L1704" s="93" t="s">
        <v>36</v>
      </c>
      <c r="M1704" s="76" t="s">
        <v>37</v>
      </c>
      <c r="N1704" s="93" t="s">
        <v>27</v>
      </c>
      <c r="O1704" s="76" t="s">
        <v>15626</v>
      </c>
      <c r="P1704" s="76">
        <v>72</v>
      </c>
    </row>
    <row r="1705" spans="1:21" s="73" customFormat="1" ht="15" customHeight="1">
      <c r="A1705" s="69" t="s">
        <v>328</v>
      </c>
      <c r="B1705" s="70" t="s">
        <v>3266</v>
      </c>
      <c r="C1705" s="70" t="s">
        <v>40</v>
      </c>
      <c r="D1705" s="70" t="s">
        <v>438</v>
      </c>
      <c r="E1705" s="70" t="s">
        <v>494</v>
      </c>
      <c r="F1705" s="70" t="s">
        <v>32</v>
      </c>
      <c r="G1705" s="70"/>
      <c r="H1705" s="71" t="s">
        <v>3267</v>
      </c>
      <c r="I1705" s="76" t="s">
        <v>14987</v>
      </c>
      <c r="J1705" s="134"/>
      <c r="K1705" s="123" t="s">
        <v>44</v>
      </c>
      <c r="L1705" s="93" t="s">
        <v>36</v>
      </c>
      <c r="M1705" s="76" t="s">
        <v>37</v>
      </c>
      <c r="N1705" s="93" t="s">
        <v>27</v>
      </c>
      <c r="O1705" s="76" t="s">
        <v>15626</v>
      </c>
      <c r="P1705" s="76">
        <v>6</v>
      </c>
      <c r="Q1705" s="1">
        <v>1</v>
      </c>
    </row>
    <row r="1706" spans="1:21" s="73" customFormat="1" ht="15" customHeight="1">
      <c r="A1706" s="69" t="s">
        <v>328</v>
      </c>
      <c r="B1706" s="70" t="s">
        <v>3268</v>
      </c>
      <c r="C1706" s="70"/>
      <c r="D1706" s="70"/>
      <c r="E1706" s="70"/>
      <c r="F1706" s="70" t="s">
        <v>32</v>
      </c>
      <c r="G1706" s="70"/>
      <c r="H1706" s="71" t="s">
        <v>3269</v>
      </c>
      <c r="I1706" s="76" t="s">
        <v>15361</v>
      </c>
      <c r="J1706" s="134"/>
      <c r="K1706" s="123" t="s">
        <v>44</v>
      </c>
      <c r="L1706" s="93" t="s">
        <v>36</v>
      </c>
      <c r="M1706" s="76" t="s">
        <v>37</v>
      </c>
      <c r="N1706" s="93" t="s">
        <v>27</v>
      </c>
      <c r="O1706" s="76" t="s">
        <v>15626</v>
      </c>
      <c r="P1706" s="76">
        <v>518</v>
      </c>
      <c r="Q1706" s="1">
        <v>1</v>
      </c>
    </row>
    <row r="1707" spans="1:21" s="73" customFormat="1" ht="15" customHeight="1">
      <c r="A1707" s="69" t="s">
        <v>328</v>
      </c>
      <c r="B1707" s="70" t="s">
        <v>3270</v>
      </c>
      <c r="C1707" s="70"/>
      <c r="D1707" s="70"/>
      <c r="E1707" s="70"/>
      <c r="F1707" s="70" t="s">
        <v>32</v>
      </c>
      <c r="G1707" s="70"/>
      <c r="H1707" s="71" t="s">
        <v>3271</v>
      </c>
      <c r="I1707" s="76" t="s">
        <v>15233</v>
      </c>
      <c r="J1707" s="134"/>
      <c r="K1707" s="123" t="s">
        <v>44</v>
      </c>
      <c r="L1707" s="93" t="s">
        <v>36</v>
      </c>
      <c r="M1707" s="76" t="s">
        <v>37</v>
      </c>
      <c r="N1707" s="93" t="s">
        <v>27</v>
      </c>
      <c r="O1707" s="76" t="s">
        <v>15626</v>
      </c>
      <c r="P1707" s="76">
        <v>235</v>
      </c>
      <c r="Q1707" s="1">
        <v>1</v>
      </c>
    </row>
    <row r="1708" spans="1:21" s="73" customFormat="1" ht="30" customHeight="1">
      <c r="A1708" s="69" t="s">
        <v>328</v>
      </c>
      <c r="B1708" s="70" t="s">
        <v>3272</v>
      </c>
      <c r="C1708" s="70"/>
      <c r="D1708" s="70"/>
      <c r="E1708" s="70"/>
      <c r="F1708" s="70" t="s">
        <v>32</v>
      </c>
      <c r="G1708" s="70" t="s">
        <v>78</v>
      </c>
      <c r="H1708" s="71" t="s">
        <v>3273</v>
      </c>
      <c r="I1708" s="76"/>
      <c r="J1708" s="73" t="s">
        <v>16378</v>
      </c>
      <c r="K1708" s="73" t="s">
        <v>35</v>
      </c>
      <c r="L1708" s="93" t="s">
        <v>36</v>
      </c>
      <c r="M1708" s="76" t="s">
        <v>14484</v>
      </c>
      <c r="N1708" s="93" t="s">
        <v>27</v>
      </c>
      <c r="O1708" s="76" t="s">
        <v>15626</v>
      </c>
      <c r="P1708" s="76">
        <v>260</v>
      </c>
      <c r="U1708" s="1" t="s">
        <v>16419</v>
      </c>
    </row>
    <row r="1709" spans="1:21" s="73" customFormat="1" ht="30" customHeight="1">
      <c r="A1709" s="69" t="s">
        <v>328</v>
      </c>
      <c r="B1709" s="70" t="s">
        <v>3021</v>
      </c>
      <c r="C1709" s="70"/>
      <c r="D1709" s="70"/>
      <c r="E1709" s="70" t="s">
        <v>31</v>
      </c>
      <c r="F1709" s="70" t="s">
        <v>32</v>
      </c>
      <c r="G1709" s="70" t="s">
        <v>33</v>
      </c>
      <c r="H1709" s="71" t="s">
        <v>3022</v>
      </c>
      <c r="I1709" s="353" t="s">
        <v>17071</v>
      </c>
      <c r="J1709" s="73" t="s">
        <v>16377</v>
      </c>
      <c r="K1709" s="73" t="s">
        <v>35</v>
      </c>
      <c r="L1709" s="93" t="s">
        <v>36</v>
      </c>
      <c r="M1709" s="76" t="s">
        <v>14484</v>
      </c>
      <c r="N1709" s="93" t="s">
        <v>27</v>
      </c>
      <c r="O1709" s="76" t="s">
        <v>15626</v>
      </c>
      <c r="P1709" s="76">
        <v>1599</v>
      </c>
      <c r="U1709" s="73" t="s">
        <v>16418</v>
      </c>
    </row>
    <row r="1710" spans="1:21" s="73" customFormat="1" ht="15" customHeight="1">
      <c r="A1710" s="69" t="s">
        <v>328</v>
      </c>
      <c r="B1710" s="70" t="s">
        <v>2213</v>
      </c>
      <c r="C1710" s="70" t="s">
        <v>40</v>
      </c>
      <c r="D1710" s="70" t="s">
        <v>30</v>
      </c>
      <c r="E1710" s="70" t="s">
        <v>31</v>
      </c>
      <c r="F1710" s="70" t="s">
        <v>32</v>
      </c>
      <c r="G1710" s="70" t="s">
        <v>33</v>
      </c>
      <c r="H1710" s="71" t="s">
        <v>2214</v>
      </c>
      <c r="I1710" s="353" t="s">
        <v>17072</v>
      </c>
      <c r="J1710" s="73" t="s">
        <v>16377</v>
      </c>
      <c r="K1710" s="73" t="s">
        <v>35</v>
      </c>
      <c r="L1710" s="93" t="s">
        <v>36</v>
      </c>
      <c r="M1710" s="76" t="s">
        <v>14484</v>
      </c>
      <c r="N1710" s="93" t="s">
        <v>27</v>
      </c>
      <c r="O1710" s="76" t="s">
        <v>15626</v>
      </c>
      <c r="P1710" s="76">
        <v>801</v>
      </c>
      <c r="U1710" s="73" t="s">
        <v>16418</v>
      </c>
    </row>
    <row r="1711" spans="1:21" s="73" customFormat="1" ht="15" customHeight="1">
      <c r="A1711" s="69" t="s">
        <v>328</v>
      </c>
      <c r="B1711" s="70" t="s">
        <v>3278</v>
      </c>
      <c r="C1711" s="70"/>
      <c r="D1711" s="70"/>
      <c r="E1711" s="70"/>
      <c r="F1711" s="70" t="s">
        <v>32</v>
      </c>
      <c r="G1711" s="70" t="s">
        <v>1010</v>
      </c>
      <c r="H1711" s="71" t="s">
        <v>3279</v>
      </c>
      <c r="I1711" s="76"/>
      <c r="J1711" s="73" t="s">
        <v>16378</v>
      </c>
      <c r="K1711" s="73" t="s">
        <v>35</v>
      </c>
      <c r="L1711" s="93" t="s">
        <v>36</v>
      </c>
      <c r="M1711" s="76" t="s">
        <v>14484</v>
      </c>
      <c r="N1711" s="93" t="s">
        <v>27</v>
      </c>
      <c r="O1711" s="76" t="s">
        <v>15626</v>
      </c>
      <c r="P1711" s="76">
        <v>4239</v>
      </c>
      <c r="U1711" s="1" t="s">
        <v>16419</v>
      </c>
    </row>
    <row r="1712" spans="1:21" s="73" customFormat="1" ht="15" customHeight="1">
      <c r="A1712" s="69" t="s">
        <v>328</v>
      </c>
      <c r="B1712" s="70" t="s">
        <v>3280</v>
      </c>
      <c r="C1712" s="70"/>
      <c r="D1712" s="70"/>
      <c r="E1712" s="70"/>
      <c r="F1712" s="70" t="s">
        <v>32</v>
      </c>
      <c r="G1712" s="70" t="s">
        <v>1010</v>
      </c>
      <c r="H1712" s="71" t="s">
        <v>3281</v>
      </c>
      <c r="I1712" s="76"/>
      <c r="J1712" s="73" t="s">
        <v>16378</v>
      </c>
      <c r="K1712" s="73" t="s">
        <v>35</v>
      </c>
      <c r="L1712" s="93" t="s">
        <v>36</v>
      </c>
      <c r="M1712" s="76" t="s">
        <v>14484</v>
      </c>
      <c r="N1712" s="93" t="s">
        <v>27</v>
      </c>
      <c r="O1712" s="76" t="s">
        <v>15626</v>
      </c>
      <c r="P1712" s="76">
        <v>3052</v>
      </c>
      <c r="U1712" s="1" t="s">
        <v>16419</v>
      </c>
    </row>
    <row r="1713" spans="1:21" s="73" customFormat="1" ht="15" customHeight="1">
      <c r="A1713" s="69" t="s">
        <v>328</v>
      </c>
      <c r="B1713" s="70" t="s">
        <v>3282</v>
      </c>
      <c r="C1713" s="70"/>
      <c r="D1713" s="70"/>
      <c r="E1713" s="70"/>
      <c r="F1713" s="70" t="s">
        <v>32</v>
      </c>
      <c r="G1713" s="70" t="s">
        <v>1010</v>
      </c>
      <c r="H1713" s="71" t="s">
        <v>3283</v>
      </c>
      <c r="I1713" s="76"/>
      <c r="J1713" s="73" t="s">
        <v>16378</v>
      </c>
      <c r="K1713" s="73" t="s">
        <v>35</v>
      </c>
      <c r="L1713" s="93" t="s">
        <v>36</v>
      </c>
      <c r="M1713" s="76" t="s">
        <v>14484</v>
      </c>
      <c r="N1713" s="93" t="s">
        <v>27</v>
      </c>
      <c r="O1713" s="76" t="s">
        <v>15626</v>
      </c>
      <c r="P1713" s="76">
        <v>4030</v>
      </c>
      <c r="U1713" s="1" t="s">
        <v>16419</v>
      </c>
    </row>
    <row r="1714" spans="1:21" s="73" customFormat="1" ht="15" customHeight="1">
      <c r="A1714" s="69" t="s">
        <v>328</v>
      </c>
      <c r="B1714" s="70" t="s">
        <v>3872</v>
      </c>
      <c r="C1714" s="70"/>
      <c r="D1714" s="70"/>
      <c r="E1714" s="70"/>
      <c r="F1714" s="70" t="s">
        <v>32</v>
      </c>
      <c r="G1714" s="70" t="s">
        <v>547</v>
      </c>
      <c r="H1714" s="71" t="s">
        <v>3873</v>
      </c>
      <c r="I1714" t="s">
        <v>16391</v>
      </c>
      <c r="J1714" s="73" t="s">
        <v>16378</v>
      </c>
      <c r="K1714" s="73" t="s">
        <v>35</v>
      </c>
      <c r="L1714" s="93" t="s">
        <v>36</v>
      </c>
      <c r="M1714" s="76" t="s">
        <v>14484</v>
      </c>
      <c r="N1714" s="93" t="s">
        <v>22</v>
      </c>
      <c r="O1714" s="76" t="s">
        <v>15626</v>
      </c>
      <c r="P1714" s="76">
        <v>2045</v>
      </c>
      <c r="T1714" s="73" t="s">
        <v>14741</v>
      </c>
      <c r="U1714" s="1" t="s">
        <v>16419</v>
      </c>
    </row>
    <row r="1715" spans="1:21" s="73" customFormat="1" ht="15" customHeight="1">
      <c r="A1715" s="69" t="s">
        <v>328</v>
      </c>
      <c r="B1715" s="70" t="s">
        <v>3286</v>
      </c>
      <c r="C1715" s="70"/>
      <c r="D1715" s="70"/>
      <c r="E1715" s="70"/>
      <c r="F1715" s="70" t="s">
        <v>32</v>
      </c>
      <c r="G1715" s="70" t="s">
        <v>1010</v>
      </c>
      <c r="H1715" s="71" t="s">
        <v>3287</v>
      </c>
      <c r="I1715" s="76"/>
      <c r="J1715" s="73" t="s">
        <v>16378</v>
      </c>
      <c r="K1715" s="73" t="s">
        <v>35</v>
      </c>
      <c r="L1715" s="93" t="s">
        <v>36</v>
      </c>
      <c r="M1715" s="76" t="s">
        <v>14484</v>
      </c>
      <c r="N1715" s="93" t="s">
        <v>27</v>
      </c>
      <c r="O1715" s="76" t="s">
        <v>15626</v>
      </c>
      <c r="P1715" s="76">
        <v>2196</v>
      </c>
      <c r="U1715" s="1" t="s">
        <v>16419</v>
      </c>
    </row>
    <row r="1716" spans="1:21" s="73" customFormat="1" ht="15" customHeight="1">
      <c r="A1716" s="69" t="s">
        <v>328</v>
      </c>
      <c r="B1716" s="70" t="s">
        <v>2211</v>
      </c>
      <c r="C1716" s="70" t="s">
        <v>40</v>
      </c>
      <c r="D1716" s="70" t="s">
        <v>30</v>
      </c>
      <c r="E1716" s="70" t="s">
        <v>31</v>
      </c>
      <c r="F1716" s="70" t="s">
        <v>32</v>
      </c>
      <c r="G1716" s="70" t="s">
        <v>33</v>
      </c>
      <c r="H1716" s="71" t="s">
        <v>2212</v>
      </c>
      <c r="I1716" s="353" t="s">
        <v>17073</v>
      </c>
      <c r="J1716" s="73" t="s">
        <v>16377</v>
      </c>
      <c r="K1716" s="73" t="s">
        <v>35</v>
      </c>
      <c r="L1716" s="93" t="s">
        <v>36</v>
      </c>
      <c r="M1716" s="76" t="s">
        <v>14484</v>
      </c>
      <c r="N1716" s="93" t="s">
        <v>27</v>
      </c>
      <c r="O1716" s="76" t="s">
        <v>15626</v>
      </c>
      <c r="P1716" s="76">
        <v>1064</v>
      </c>
      <c r="U1716" s="73" t="s">
        <v>16418</v>
      </c>
    </row>
    <row r="1717" spans="1:21" s="73" customFormat="1" ht="15" customHeight="1">
      <c r="A1717" s="69" t="s">
        <v>328</v>
      </c>
      <c r="B1717" s="70" t="s">
        <v>3290</v>
      </c>
      <c r="C1717" s="70"/>
      <c r="D1717" s="70"/>
      <c r="E1717" s="70"/>
      <c r="F1717" s="70" t="s">
        <v>32</v>
      </c>
      <c r="G1717" s="70"/>
      <c r="H1717" s="71" t="s">
        <v>3291</v>
      </c>
      <c r="I1717" s="76" t="s">
        <v>15416</v>
      </c>
      <c r="J1717" s="134"/>
      <c r="K1717" s="123" t="s">
        <v>44</v>
      </c>
      <c r="L1717" s="93" t="s">
        <v>36</v>
      </c>
      <c r="M1717" s="76" t="s">
        <v>37</v>
      </c>
      <c r="N1717" s="93" t="s">
        <v>27</v>
      </c>
      <c r="O1717" s="76" t="s">
        <v>15626</v>
      </c>
      <c r="P1717" s="76">
        <v>1211</v>
      </c>
    </row>
    <row r="1718" spans="1:21" s="73" customFormat="1" ht="15" customHeight="1">
      <c r="A1718" s="69" t="s">
        <v>328</v>
      </c>
      <c r="B1718" s="70" t="s">
        <v>3292</v>
      </c>
      <c r="C1718" s="70"/>
      <c r="D1718" s="70"/>
      <c r="E1718" s="70"/>
      <c r="F1718" s="70" t="s">
        <v>32</v>
      </c>
      <c r="G1718" s="70"/>
      <c r="H1718" s="71" t="s">
        <v>3293</v>
      </c>
      <c r="I1718" s="76" t="s">
        <v>15407</v>
      </c>
      <c r="J1718" s="134"/>
      <c r="K1718" s="123" t="s">
        <v>44</v>
      </c>
      <c r="L1718" s="93" t="s">
        <v>36</v>
      </c>
      <c r="M1718" s="76" t="s">
        <v>37</v>
      </c>
      <c r="N1718" s="93" t="s">
        <v>27</v>
      </c>
      <c r="O1718" s="76" t="s">
        <v>15626</v>
      </c>
      <c r="P1718" s="76">
        <v>334</v>
      </c>
      <c r="Q1718" s="1">
        <v>1</v>
      </c>
    </row>
    <row r="1719" spans="1:21" s="73" customFormat="1" ht="15" customHeight="1">
      <c r="A1719" s="69" t="s">
        <v>328</v>
      </c>
      <c r="B1719" s="70" t="s">
        <v>3294</v>
      </c>
      <c r="C1719" s="70"/>
      <c r="D1719" s="70"/>
      <c r="E1719" s="70"/>
      <c r="F1719" s="70" t="s">
        <v>32</v>
      </c>
      <c r="G1719" s="70"/>
      <c r="H1719" s="71" t="s">
        <v>3295</v>
      </c>
      <c r="I1719" s="76" t="s">
        <v>15406</v>
      </c>
      <c r="J1719" s="134"/>
      <c r="K1719" s="123" t="s">
        <v>44</v>
      </c>
      <c r="L1719" s="93" t="s">
        <v>36</v>
      </c>
      <c r="M1719" s="76" t="s">
        <v>37</v>
      </c>
      <c r="N1719" s="93" t="s">
        <v>27</v>
      </c>
      <c r="O1719" s="76" t="s">
        <v>15626</v>
      </c>
      <c r="P1719" s="76">
        <v>410</v>
      </c>
      <c r="Q1719" s="1">
        <v>1</v>
      </c>
    </row>
    <row r="1720" spans="1:21" s="73" customFormat="1" ht="15" customHeight="1">
      <c r="A1720" s="69" t="s">
        <v>328</v>
      </c>
      <c r="B1720" s="70" t="s">
        <v>3296</v>
      </c>
      <c r="C1720" s="70"/>
      <c r="D1720" s="70"/>
      <c r="E1720" s="70"/>
      <c r="F1720" s="70" t="s">
        <v>32</v>
      </c>
      <c r="G1720" s="70"/>
      <c r="H1720" s="71" t="s">
        <v>3297</v>
      </c>
      <c r="I1720" s="76" t="s">
        <v>15114</v>
      </c>
      <c r="J1720" s="134"/>
      <c r="K1720" s="123" t="s">
        <v>44</v>
      </c>
      <c r="L1720" s="93" t="s">
        <v>36</v>
      </c>
      <c r="M1720" s="76" t="s">
        <v>37</v>
      </c>
      <c r="N1720" s="93" t="s">
        <v>27</v>
      </c>
      <c r="O1720" s="76" t="s">
        <v>15626</v>
      </c>
      <c r="P1720" s="76">
        <v>826</v>
      </c>
      <c r="Q1720" s="1">
        <v>1</v>
      </c>
    </row>
    <row r="1721" spans="1:21" s="73" customFormat="1" ht="15" customHeight="1">
      <c r="A1721" s="69" t="s">
        <v>328</v>
      </c>
      <c r="B1721" s="70" t="s">
        <v>3298</v>
      </c>
      <c r="C1721" s="70"/>
      <c r="D1721" s="70"/>
      <c r="E1721" s="70"/>
      <c r="F1721" s="70" t="s">
        <v>32</v>
      </c>
      <c r="G1721" s="70"/>
      <c r="H1721" s="71" t="s">
        <v>3299</v>
      </c>
      <c r="I1721" s="76" t="s">
        <v>15232</v>
      </c>
      <c r="J1721" s="134"/>
      <c r="K1721" s="123" t="s">
        <v>44</v>
      </c>
      <c r="L1721" s="93" t="s">
        <v>36</v>
      </c>
      <c r="M1721" s="76" t="s">
        <v>37</v>
      </c>
      <c r="N1721" s="93" t="s">
        <v>27</v>
      </c>
      <c r="O1721" s="76" t="s">
        <v>15626</v>
      </c>
      <c r="P1721" s="76">
        <v>302</v>
      </c>
      <c r="Q1721" s="1">
        <v>1</v>
      </c>
    </row>
    <row r="1722" spans="1:21" s="73" customFormat="1" ht="15" customHeight="1">
      <c r="A1722" s="69" t="s">
        <v>328</v>
      </c>
      <c r="B1722" s="70" t="s">
        <v>3300</v>
      </c>
      <c r="C1722" s="70"/>
      <c r="D1722" s="70"/>
      <c r="E1722" s="70"/>
      <c r="F1722" s="70" t="s">
        <v>32</v>
      </c>
      <c r="G1722" s="70"/>
      <c r="H1722" s="71" t="s">
        <v>3301</v>
      </c>
      <c r="I1722" s="76" t="s">
        <v>15110</v>
      </c>
      <c r="J1722" s="134"/>
      <c r="K1722" s="123" t="s">
        <v>44</v>
      </c>
      <c r="L1722" s="93" t="s">
        <v>36</v>
      </c>
      <c r="M1722" s="76" t="s">
        <v>37</v>
      </c>
      <c r="N1722" s="93" t="s">
        <v>27</v>
      </c>
      <c r="O1722" s="76" t="s">
        <v>15626</v>
      </c>
      <c r="P1722" s="76">
        <v>976</v>
      </c>
      <c r="Q1722" s="1">
        <v>1</v>
      </c>
    </row>
    <row r="1723" spans="1:21" s="73" customFormat="1" ht="15" customHeight="1">
      <c r="A1723" s="69" t="s">
        <v>328</v>
      </c>
      <c r="B1723" s="70" t="s">
        <v>3302</v>
      </c>
      <c r="C1723" s="70"/>
      <c r="D1723" s="70"/>
      <c r="E1723" s="70"/>
      <c r="F1723" s="70" t="s">
        <v>32</v>
      </c>
      <c r="G1723" s="70" t="s">
        <v>401</v>
      </c>
      <c r="H1723" s="71" t="s">
        <v>3303</v>
      </c>
      <c r="I1723" s="76"/>
      <c r="J1723" s="73" t="s">
        <v>16378</v>
      </c>
      <c r="K1723" s="73" t="s">
        <v>35</v>
      </c>
      <c r="L1723" s="93" t="s">
        <v>36</v>
      </c>
      <c r="M1723" s="76" t="s">
        <v>14484</v>
      </c>
      <c r="N1723" s="93" t="s">
        <v>27</v>
      </c>
      <c r="O1723" s="76" t="s">
        <v>15626</v>
      </c>
      <c r="P1723" s="76"/>
      <c r="U1723" s="1" t="s">
        <v>16419</v>
      </c>
    </row>
    <row r="1724" spans="1:21" s="73" customFormat="1" ht="15" customHeight="1">
      <c r="A1724" s="69" t="s">
        <v>328</v>
      </c>
      <c r="B1724" s="70" t="s">
        <v>73</v>
      </c>
      <c r="C1724" s="70"/>
      <c r="D1724" s="70"/>
      <c r="E1724" s="70"/>
      <c r="F1724" s="70" t="s">
        <v>32</v>
      </c>
      <c r="G1724" s="70" t="s">
        <v>346</v>
      </c>
      <c r="H1724" s="71" t="s">
        <v>3304</v>
      </c>
      <c r="I1724" s="76"/>
      <c r="J1724" s="73" t="s">
        <v>16378</v>
      </c>
      <c r="K1724" s="73" t="s">
        <v>35</v>
      </c>
      <c r="L1724" s="93" t="s">
        <v>36</v>
      </c>
      <c r="M1724" s="76" t="s">
        <v>14484</v>
      </c>
      <c r="N1724" s="93" t="s">
        <v>27</v>
      </c>
      <c r="O1724" s="76" t="s">
        <v>15626</v>
      </c>
      <c r="P1724" s="76">
        <v>305</v>
      </c>
      <c r="U1724" s="1" t="s">
        <v>16419</v>
      </c>
    </row>
    <row r="1725" spans="1:21" s="73" customFormat="1" ht="15" customHeight="1">
      <c r="A1725" s="69" t="s">
        <v>328</v>
      </c>
      <c r="B1725" s="70" t="s">
        <v>3305</v>
      </c>
      <c r="C1725" s="70"/>
      <c r="D1725" s="70"/>
      <c r="E1725" s="70"/>
      <c r="F1725" s="70" t="s">
        <v>32</v>
      </c>
      <c r="G1725" s="70"/>
      <c r="H1725" s="71" t="s">
        <v>3306</v>
      </c>
      <c r="I1725" s="76" t="s">
        <v>15066</v>
      </c>
      <c r="J1725" s="134"/>
      <c r="K1725" s="123" t="s">
        <v>44</v>
      </c>
      <c r="L1725" s="93" t="s">
        <v>36</v>
      </c>
      <c r="M1725" s="76" t="s">
        <v>37</v>
      </c>
      <c r="N1725" s="93" t="s">
        <v>27</v>
      </c>
      <c r="O1725" s="76" t="s">
        <v>15626</v>
      </c>
      <c r="P1725" s="76">
        <v>469</v>
      </c>
      <c r="Q1725" s="1">
        <v>1</v>
      </c>
    </row>
    <row r="1726" spans="1:21" s="73" customFormat="1" ht="15" customHeight="1">
      <c r="A1726" s="69" t="s">
        <v>328</v>
      </c>
      <c r="B1726" s="70" t="s">
        <v>3307</v>
      </c>
      <c r="C1726" s="70"/>
      <c r="D1726" s="70"/>
      <c r="E1726" s="70"/>
      <c r="F1726" s="70" t="s">
        <v>32</v>
      </c>
      <c r="G1726" s="70"/>
      <c r="H1726" s="71" t="s">
        <v>3308</v>
      </c>
      <c r="I1726" s="76" t="s">
        <v>15069</v>
      </c>
      <c r="J1726" s="134"/>
      <c r="K1726" s="123" t="s">
        <v>44</v>
      </c>
      <c r="L1726" s="93" t="s">
        <v>36</v>
      </c>
      <c r="M1726" s="76" t="s">
        <v>37</v>
      </c>
      <c r="N1726" s="93" t="s">
        <v>27</v>
      </c>
      <c r="O1726" s="76" t="s">
        <v>15626</v>
      </c>
      <c r="P1726" s="76">
        <v>384</v>
      </c>
      <c r="Q1726" s="1">
        <v>1</v>
      </c>
    </row>
    <row r="1727" spans="1:21" s="73" customFormat="1" ht="15" customHeight="1">
      <c r="A1727" s="69" t="s">
        <v>328</v>
      </c>
      <c r="B1727" s="70" t="s">
        <v>3309</v>
      </c>
      <c r="C1727" s="70"/>
      <c r="D1727" s="70" t="s">
        <v>427</v>
      </c>
      <c r="E1727" s="70" t="s">
        <v>428</v>
      </c>
      <c r="F1727" s="70" t="s">
        <v>32</v>
      </c>
      <c r="G1727" s="70" t="s">
        <v>427</v>
      </c>
      <c r="H1727" s="71" t="s">
        <v>3310</v>
      </c>
      <c r="I1727" s="76" t="s">
        <v>15532</v>
      </c>
      <c r="J1727" s="134"/>
      <c r="K1727" s="123" t="s">
        <v>44</v>
      </c>
      <c r="L1727" s="93" t="s">
        <v>36</v>
      </c>
      <c r="M1727" s="76" t="s">
        <v>37</v>
      </c>
      <c r="N1727" s="93" t="s">
        <v>27</v>
      </c>
      <c r="O1727" s="76" t="s">
        <v>15626</v>
      </c>
      <c r="P1727" s="76">
        <v>1323</v>
      </c>
      <c r="Q1727" s="1">
        <v>1</v>
      </c>
    </row>
    <row r="1728" spans="1:21" s="73" customFormat="1" ht="15" customHeight="1">
      <c r="A1728" s="69" t="s">
        <v>161</v>
      </c>
      <c r="B1728" s="70" t="s">
        <v>179</v>
      </c>
      <c r="C1728" s="70"/>
      <c r="D1728" s="70"/>
      <c r="E1728" s="70"/>
      <c r="F1728" s="70" t="s">
        <v>32</v>
      </c>
      <c r="G1728" s="70"/>
      <c r="H1728" s="71" t="s">
        <v>180</v>
      </c>
      <c r="I1728" s="76" t="s">
        <v>16512</v>
      </c>
      <c r="K1728" s="73" t="s">
        <v>93</v>
      </c>
      <c r="L1728" s="92" t="s">
        <v>36</v>
      </c>
      <c r="M1728" s="76" t="s">
        <v>14484</v>
      </c>
      <c r="N1728" s="93" t="s">
        <v>27</v>
      </c>
      <c r="O1728" s="76" t="s">
        <v>15626</v>
      </c>
      <c r="P1728" s="76">
        <v>2270</v>
      </c>
    </row>
    <row r="1729" spans="1:21" s="73" customFormat="1" ht="15" customHeight="1">
      <c r="A1729" s="69" t="s">
        <v>328</v>
      </c>
      <c r="B1729" s="70" t="s">
        <v>3175</v>
      </c>
      <c r="C1729" s="70"/>
      <c r="D1729" s="70"/>
      <c r="E1729" s="70" t="s">
        <v>31</v>
      </c>
      <c r="F1729" s="70" t="s">
        <v>32</v>
      </c>
      <c r="G1729" s="70" t="s">
        <v>33</v>
      </c>
      <c r="H1729" s="71" t="s">
        <v>3177</v>
      </c>
      <c r="I1729" s="138" t="s">
        <v>17074</v>
      </c>
      <c r="J1729" s="73" t="s">
        <v>16377</v>
      </c>
      <c r="K1729" s="123" t="s">
        <v>35</v>
      </c>
      <c r="L1729" s="93" t="s">
        <v>36</v>
      </c>
      <c r="M1729" s="76" t="s">
        <v>14484</v>
      </c>
      <c r="N1729" s="93" t="s">
        <v>27</v>
      </c>
      <c r="O1729" s="76" t="s">
        <v>15626</v>
      </c>
      <c r="P1729" s="76"/>
      <c r="U1729" s="73" t="s">
        <v>16418</v>
      </c>
    </row>
    <row r="1730" spans="1:21" s="73" customFormat="1" ht="15" customHeight="1">
      <c r="A1730" s="69" t="s">
        <v>328</v>
      </c>
      <c r="B1730" s="70" t="s">
        <v>3175</v>
      </c>
      <c r="C1730" s="70"/>
      <c r="D1730" s="70"/>
      <c r="E1730" s="70" t="s">
        <v>31</v>
      </c>
      <c r="F1730" s="70" t="s">
        <v>32</v>
      </c>
      <c r="G1730" s="70" t="s">
        <v>33</v>
      </c>
      <c r="H1730" s="71" t="s">
        <v>3176</v>
      </c>
      <c r="I1730" s="138" t="s">
        <v>17075</v>
      </c>
      <c r="J1730" s="73" t="s">
        <v>16377</v>
      </c>
      <c r="K1730" s="73" t="s">
        <v>35</v>
      </c>
      <c r="L1730" s="93" t="s">
        <v>36</v>
      </c>
      <c r="M1730" s="76" t="s">
        <v>14484</v>
      </c>
      <c r="N1730" s="93" t="s">
        <v>27</v>
      </c>
      <c r="O1730" s="76" t="s">
        <v>15626</v>
      </c>
      <c r="P1730" s="76">
        <v>16389</v>
      </c>
      <c r="U1730" s="73" t="s">
        <v>16418</v>
      </c>
    </row>
    <row r="1731" spans="1:21" s="73" customFormat="1" ht="15" customHeight="1">
      <c r="A1731" s="69" t="s">
        <v>328</v>
      </c>
      <c r="B1731" s="70" t="s">
        <v>3316</v>
      </c>
      <c r="C1731" s="70"/>
      <c r="D1731" s="70"/>
      <c r="E1731" s="70"/>
      <c r="F1731" s="70"/>
      <c r="G1731" s="70"/>
      <c r="H1731" s="71" t="s">
        <v>3317</v>
      </c>
      <c r="I1731" s="76"/>
      <c r="K1731" s="73" t="s">
        <v>20</v>
      </c>
      <c r="L1731" s="93" t="s">
        <v>124</v>
      </c>
      <c r="M1731" s="76" t="s">
        <v>15750</v>
      </c>
      <c r="N1731" s="93" t="s">
        <v>27</v>
      </c>
      <c r="O1731" s="76" t="s">
        <v>15626</v>
      </c>
      <c r="P1731" s="76"/>
    </row>
    <row r="1732" spans="1:21" s="73" customFormat="1" ht="15" customHeight="1">
      <c r="A1732" s="69" t="s">
        <v>328</v>
      </c>
      <c r="B1732" s="70" t="s">
        <v>3316</v>
      </c>
      <c r="C1732" s="70"/>
      <c r="D1732" s="70"/>
      <c r="E1732" s="70"/>
      <c r="F1732" s="70"/>
      <c r="G1732" s="70"/>
      <c r="H1732" s="71" t="s">
        <v>3318</v>
      </c>
      <c r="I1732" s="76"/>
      <c r="K1732" s="73" t="s">
        <v>20</v>
      </c>
      <c r="L1732" s="93" t="s">
        <v>124</v>
      </c>
      <c r="M1732" s="76" t="s">
        <v>15750</v>
      </c>
      <c r="N1732" s="93" t="s">
        <v>27</v>
      </c>
      <c r="O1732" s="76" t="s">
        <v>15626</v>
      </c>
      <c r="P1732" s="76"/>
    </row>
    <row r="1733" spans="1:21" s="73" customFormat="1" ht="15" customHeight="1">
      <c r="A1733" s="69" t="s">
        <v>328</v>
      </c>
      <c r="B1733" s="70" t="s">
        <v>3319</v>
      </c>
      <c r="C1733" s="70"/>
      <c r="D1733" s="70"/>
      <c r="E1733" s="70"/>
      <c r="F1733" s="70" t="s">
        <v>32</v>
      </c>
      <c r="G1733" s="70"/>
      <c r="H1733" s="71" t="s">
        <v>3320</v>
      </c>
      <c r="I1733" s="76" t="s">
        <v>15211</v>
      </c>
      <c r="J1733" s="134"/>
      <c r="K1733" s="123" t="s">
        <v>44</v>
      </c>
      <c r="L1733" s="93" t="s">
        <v>36</v>
      </c>
      <c r="M1733" s="76" t="s">
        <v>37</v>
      </c>
      <c r="N1733" s="93" t="s">
        <v>27</v>
      </c>
      <c r="O1733" s="76" t="s">
        <v>15626</v>
      </c>
      <c r="P1733" s="76">
        <v>126</v>
      </c>
      <c r="Q1733" s="1">
        <v>1</v>
      </c>
    </row>
    <row r="1734" spans="1:21" s="73" customFormat="1" ht="15" customHeight="1">
      <c r="A1734" s="69" t="s">
        <v>328</v>
      </c>
      <c r="B1734" s="70" t="s">
        <v>3321</v>
      </c>
      <c r="C1734" s="70"/>
      <c r="D1734" s="70"/>
      <c r="E1734" s="70"/>
      <c r="F1734" s="70" t="s">
        <v>32</v>
      </c>
      <c r="G1734" s="70"/>
      <c r="H1734" s="71" t="s">
        <v>3322</v>
      </c>
      <c r="I1734" s="76" t="s">
        <v>15225</v>
      </c>
      <c r="J1734" s="134"/>
      <c r="K1734" s="123" t="s">
        <v>44</v>
      </c>
      <c r="L1734" s="93" t="s">
        <v>36</v>
      </c>
      <c r="M1734" s="76" t="s">
        <v>37</v>
      </c>
      <c r="N1734" s="93" t="s">
        <v>27</v>
      </c>
      <c r="O1734" s="76" t="s">
        <v>15626</v>
      </c>
      <c r="P1734" s="76">
        <v>165</v>
      </c>
    </row>
    <row r="1735" spans="1:21" s="73" customFormat="1" ht="15" customHeight="1">
      <c r="A1735" s="69" t="s">
        <v>328</v>
      </c>
      <c r="B1735" s="70" t="s">
        <v>3323</v>
      </c>
      <c r="C1735" s="70"/>
      <c r="D1735" s="70"/>
      <c r="E1735" s="70"/>
      <c r="F1735" s="70" t="s">
        <v>32</v>
      </c>
      <c r="G1735" s="70"/>
      <c r="H1735" s="71" t="s">
        <v>3324</v>
      </c>
      <c r="I1735" s="76" t="s">
        <v>15214</v>
      </c>
      <c r="J1735" s="134"/>
      <c r="K1735" s="123" t="s">
        <v>44</v>
      </c>
      <c r="L1735" s="93" t="s">
        <v>36</v>
      </c>
      <c r="M1735" s="76" t="s">
        <v>37</v>
      </c>
      <c r="N1735" s="93" t="s">
        <v>27</v>
      </c>
      <c r="O1735" s="76" t="s">
        <v>15626</v>
      </c>
      <c r="P1735" s="76">
        <v>166</v>
      </c>
      <c r="Q1735" s="1">
        <v>1</v>
      </c>
    </row>
    <row r="1736" spans="1:21" s="73" customFormat="1" ht="15" customHeight="1">
      <c r="A1736" s="69" t="s">
        <v>328</v>
      </c>
      <c r="B1736" s="70" t="s">
        <v>3325</v>
      </c>
      <c r="C1736" s="70"/>
      <c r="D1736" s="70"/>
      <c r="E1736" s="70"/>
      <c r="F1736" s="70" t="s">
        <v>32</v>
      </c>
      <c r="G1736" s="70" t="s">
        <v>332</v>
      </c>
      <c r="H1736" s="71" t="s">
        <v>3326</v>
      </c>
      <c r="I1736" s="76"/>
      <c r="J1736" s="73" t="s">
        <v>16378</v>
      </c>
      <c r="K1736" s="73" t="s">
        <v>35</v>
      </c>
      <c r="L1736" s="93" t="s">
        <v>36</v>
      </c>
      <c r="M1736" s="76" t="s">
        <v>14484</v>
      </c>
      <c r="N1736" s="93" t="s">
        <v>27</v>
      </c>
      <c r="O1736" s="76" t="s">
        <v>15626</v>
      </c>
      <c r="P1736" s="76">
        <v>256</v>
      </c>
      <c r="U1736" s="1" t="s">
        <v>16419</v>
      </c>
    </row>
    <row r="1737" spans="1:21" s="73" customFormat="1" ht="15" customHeight="1">
      <c r="A1737" s="69" t="s">
        <v>328</v>
      </c>
      <c r="B1737" s="70" t="s">
        <v>3327</v>
      </c>
      <c r="C1737" s="70"/>
      <c r="D1737" s="70"/>
      <c r="E1737" s="70"/>
      <c r="F1737" s="70" t="s">
        <v>32</v>
      </c>
      <c r="G1737" s="70" t="s">
        <v>332</v>
      </c>
      <c r="H1737" s="71" t="s">
        <v>3328</v>
      </c>
      <c r="I1737" s="76"/>
      <c r="J1737" s="73" t="s">
        <v>16378</v>
      </c>
      <c r="K1737" s="73" t="s">
        <v>35</v>
      </c>
      <c r="L1737" s="93" t="s">
        <v>36</v>
      </c>
      <c r="M1737" s="76" t="s">
        <v>14484</v>
      </c>
      <c r="N1737" s="93" t="s">
        <v>27</v>
      </c>
      <c r="O1737" s="76" t="s">
        <v>15626</v>
      </c>
      <c r="P1737" s="76">
        <v>256</v>
      </c>
      <c r="U1737" s="1" t="s">
        <v>16419</v>
      </c>
    </row>
    <row r="1738" spans="1:21" s="73" customFormat="1" ht="15" customHeight="1">
      <c r="A1738" s="69" t="s">
        <v>328</v>
      </c>
      <c r="B1738" s="70" t="s">
        <v>3329</v>
      </c>
      <c r="C1738" s="70"/>
      <c r="D1738" s="70"/>
      <c r="E1738" s="70"/>
      <c r="F1738" s="70" t="s">
        <v>32</v>
      </c>
      <c r="G1738" s="70" t="s">
        <v>332</v>
      </c>
      <c r="H1738" s="71" t="s">
        <v>3330</v>
      </c>
      <c r="I1738" s="76"/>
      <c r="J1738" s="73" t="s">
        <v>16378</v>
      </c>
      <c r="K1738" s="73" t="s">
        <v>35</v>
      </c>
      <c r="L1738" s="93" t="s">
        <v>36</v>
      </c>
      <c r="M1738" s="76" t="s">
        <v>14484</v>
      </c>
      <c r="N1738" s="93" t="s">
        <v>27</v>
      </c>
      <c r="O1738" s="76" t="s">
        <v>15626</v>
      </c>
      <c r="P1738" s="76">
        <v>270</v>
      </c>
      <c r="U1738" s="1" t="s">
        <v>16419</v>
      </c>
    </row>
    <row r="1739" spans="1:21" s="73" customFormat="1" ht="15" customHeight="1">
      <c r="A1739" s="69" t="s">
        <v>328</v>
      </c>
      <c r="B1739" s="70" t="s">
        <v>3215</v>
      </c>
      <c r="C1739" s="70"/>
      <c r="D1739" s="70" t="s">
        <v>30</v>
      </c>
      <c r="E1739" s="70" t="s">
        <v>31</v>
      </c>
      <c r="F1739" s="70" t="s">
        <v>32</v>
      </c>
      <c r="G1739" s="70" t="s">
        <v>33</v>
      </c>
      <c r="H1739" s="71" t="s">
        <v>3216</v>
      </c>
      <c r="I1739" s="138" t="s">
        <v>17076</v>
      </c>
      <c r="J1739" s="73" t="s">
        <v>16377</v>
      </c>
      <c r="K1739" s="73" t="s">
        <v>35</v>
      </c>
      <c r="L1739" s="93" t="s">
        <v>36</v>
      </c>
      <c r="M1739" s="76" t="s">
        <v>14484</v>
      </c>
      <c r="N1739" s="93" t="s">
        <v>27</v>
      </c>
      <c r="O1739" s="76" t="s">
        <v>15626</v>
      </c>
      <c r="P1739" s="76">
        <v>488</v>
      </c>
      <c r="U1739" s="73" t="s">
        <v>16418</v>
      </c>
    </row>
    <row r="1740" spans="1:21" s="73" customFormat="1" ht="15" customHeight="1">
      <c r="A1740" s="69" t="s">
        <v>328</v>
      </c>
      <c r="B1740" s="70" t="s">
        <v>3333</v>
      </c>
      <c r="C1740" s="70"/>
      <c r="D1740" s="70"/>
      <c r="E1740" s="70"/>
      <c r="F1740" s="70" t="s">
        <v>32</v>
      </c>
      <c r="G1740" s="70" t="s">
        <v>547</v>
      </c>
      <c r="H1740" s="71" t="s">
        <v>3334</v>
      </c>
      <c r="I1740" s="76"/>
      <c r="J1740" s="73" t="s">
        <v>16378</v>
      </c>
      <c r="K1740" s="73" t="s">
        <v>35</v>
      </c>
      <c r="L1740" s="93" t="s">
        <v>36</v>
      </c>
      <c r="M1740" s="76" t="s">
        <v>14484</v>
      </c>
      <c r="N1740" s="93" t="s">
        <v>22</v>
      </c>
      <c r="O1740" s="76" t="s">
        <v>15626</v>
      </c>
      <c r="P1740" s="76">
        <v>2188</v>
      </c>
      <c r="U1740" s="1" t="s">
        <v>16419</v>
      </c>
    </row>
    <row r="1741" spans="1:21" s="73" customFormat="1" ht="15" customHeight="1">
      <c r="A1741" s="69" t="s">
        <v>328</v>
      </c>
      <c r="B1741" s="70" t="s">
        <v>3335</v>
      </c>
      <c r="C1741" s="70"/>
      <c r="D1741" s="70"/>
      <c r="E1741" s="70"/>
      <c r="F1741" s="70" t="s">
        <v>32</v>
      </c>
      <c r="G1741" s="70" t="s">
        <v>547</v>
      </c>
      <c r="H1741" s="71" t="s">
        <v>3336</v>
      </c>
      <c r="I1741" s="76"/>
      <c r="J1741" s="73" t="s">
        <v>16378</v>
      </c>
      <c r="K1741" s="73" t="s">
        <v>35</v>
      </c>
      <c r="L1741" s="93" t="s">
        <v>36</v>
      </c>
      <c r="M1741" s="76" t="s">
        <v>14484</v>
      </c>
      <c r="N1741" s="93" t="s">
        <v>22</v>
      </c>
      <c r="O1741" s="76" t="s">
        <v>15626</v>
      </c>
      <c r="P1741" s="76">
        <v>2242</v>
      </c>
      <c r="U1741" s="1" t="s">
        <v>16419</v>
      </c>
    </row>
    <row r="1742" spans="1:21" s="73" customFormat="1" ht="15" customHeight="1">
      <c r="A1742" s="69" t="s">
        <v>328</v>
      </c>
      <c r="B1742" s="70" t="s">
        <v>2723</v>
      </c>
      <c r="C1742" s="70"/>
      <c r="D1742" s="70"/>
      <c r="E1742" s="70"/>
      <c r="F1742" s="70" t="s">
        <v>32</v>
      </c>
      <c r="G1742" s="70"/>
      <c r="H1742" s="71" t="s">
        <v>2724</v>
      </c>
      <c r="I1742" s="76" t="s">
        <v>16513</v>
      </c>
      <c r="K1742" s="73" t="s">
        <v>93</v>
      </c>
      <c r="L1742" s="93" t="s">
        <v>36</v>
      </c>
      <c r="M1742" s="76" t="s">
        <v>14484</v>
      </c>
      <c r="N1742" s="93" t="s">
        <v>27</v>
      </c>
      <c r="O1742" s="76" t="s">
        <v>15626</v>
      </c>
      <c r="P1742" s="76">
        <v>888</v>
      </c>
    </row>
    <row r="1743" spans="1:21" s="73" customFormat="1" ht="15" customHeight="1">
      <c r="A1743" s="69" t="s">
        <v>328</v>
      </c>
      <c r="B1743" s="70" t="s">
        <v>3340</v>
      </c>
      <c r="C1743" s="70"/>
      <c r="D1743" s="70"/>
      <c r="E1743" s="70"/>
      <c r="F1743" s="70" t="s">
        <v>32</v>
      </c>
      <c r="G1743" s="70" t="s">
        <v>547</v>
      </c>
      <c r="H1743" s="71" t="s">
        <v>3341</v>
      </c>
      <c r="I1743" s="76"/>
      <c r="J1743" s="73" t="s">
        <v>16378</v>
      </c>
      <c r="K1743" s="73" t="s">
        <v>35</v>
      </c>
      <c r="L1743" s="93" t="s">
        <v>36</v>
      </c>
      <c r="M1743" s="76" t="s">
        <v>14484</v>
      </c>
      <c r="N1743" s="93" t="s">
        <v>22</v>
      </c>
      <c r="O1743" s="76" t="s">
        <v>15626</v>
      </c>
      <c r="P1743" s="76">
        <v>3484</v>
      </c>
      <c r="U1743" s="1" t="s">
        <v>16419</v>
      </c>
    </row>
    <row r="1744" spans="1:21" s="73" customFormat="1" ht="15" customHeight="1">
      <c r="A1744" s="69" t="s">
        <v>328</v>
      </c>
      <c r="B1744" s="70" t="s">
        <v>3342</v>
      </c>
      <c r="C1744" s="70"/>
      <c r="D1744" s="70"/>
      <c r="E1744" s="70"/>
      <c r="F1744" s="70" t="s">
        <v>32</v>
      </c>
      <c r="G1744" s="70" t="s">
        <v>547</v>
      </c>
      <c r="H1744" s="71" t="s">
        <v>3343</v>
      </c>
      <c r="I1744" s="76"/>
      <c r="J1744" s="73" t="s">
        <v>16378</v>
      </c>
      <c r="K1744" s="73" t="s">
        <v>35</v>
      </c>
      <c r="L1744" s="93" t="s">
        <v>36</v>
      </c>
      <c r="M1744" s="76" t="s">
        <v>14484</v>
      </c>
      <c r="N1744" s="93" t="s">
        <v>22</v>
      </c>
      <c r="O1744" s="76" t="s">
        <v>15626</v>
      </c>
      <c r="P1744" s="76">
        <v>2487</v>
      </c>
      <c r="U1744" s="1" t="s">
        <v>16419</v>
      </c>
    </row>
    <row r="1745" spans="1:21" s="73" customFormat="1" ht="15" customHeight="1">
      <c r="A1745" s="69" t="s">
        <v>328</v>
      </c>
      <c r="B1745" s="70" t="s">
        <v>3342</v>
      </c>
      <c r="C1745" s="70"/>
      <c r="D1745" s="70"/>
      <c r="E1745" s="70"/>
      <c r="F1745" s="70" t="s">
        <v>32</v>
      </c>
      <c r="G1745" s="70" t="s">
        <v>547</v>
      </c>
      <c r="H1745" s="71" t="s">
        <v>3344</v>
      </c>
      <c r="I1745" s="76"/>
      <c r="J1745" s="73" t="s">
        <v>16378</v>
      </c>
      <c r="K1745" s="73" t="s">
        <v>35</v>
      </c>
      <c r="L1745" s="93" t="s">
        <v>36</v>
      </c>
      <c r="M1745" s="76" t="s">
        <v>14484</v>
      </c>
      <c r="N1745" s="93" t="s">
        <v>22</v>
      </c>
      <c r="O1745" s="76" t="s">
        <v>15626</v>
      </c>
      <c r="P1745" s="76">
        <v>1520</v>
      </c>
      <c r="U1745" s="1" t="s">
        <v>16419</v>
      </c>
    </row>
    <row r="1746" spans="1:21" s="73" customFormat="1" ht="15" customHeight="1">
      <c r="A1746" s="69" t="s">
        <v>328</v>
      </c>
      <c r="B1746" s="70" t="s">
        <v>3345</v>
      </c>
      <c r="C1746" s="70"/>
      <c r="D1746" s="70"/>
      <c r="E1746" s="70"/>
      <c r="F1746" s="70" t="s">
        <v>32</v>
      </c>
      <c r="G1746" s="70" t="s">
        <v>547</v>
      </c>
      <c r="H1746" s="71" t="s">
        <v>3346</v>
      </c>
      <c r="I1746" s="76"/>
      <c r="J1746" s="73" t="s">
        <v>16378</v>
      </c>
      <c r="K1746" s="73" t="s">
        <v>35</v>
      </c>
      <c r="L1746" s="93" t="s">
        <v>36</v>
      </c>
      <c r="M1746" s="76" t="s">
        <v>14484</v>
      </c>
      <c r="N1746" s="93" t="s">
        <v>22</v>
      </c>
      <c r="O1746" s="76" t="s">
        <v>15626</v>
      </c>
      <c r="P1746" s="76">
        <v>4017</v>
      </c>
      <c r="U1746" s="1" t="s">
        <v>16419</v>
      </c>
    </row>
    <row r="1747" spans="1:21" s="73" customFormat="1" ht="15" customHeight="1">
      <c r="A1747" s="69" t="s">
        <v>328</v>
      </c>
      <c r="B1747" s="70" t="s">
        <v>3347</v>
      </c>
      <c r="C1747" s="70"/>
      <c r="D1747" s="70"/>
      <c r="E1747" s="70"/>
      <c r="F1747" s="70" t="s">
        <v>32</v>
      </c>
      <c r="G1747" s="70" t="s">
        <v>547</v>
      </c>
      <c r="H1747" s="71" t="s">
        <v>3348</v>
      </c>
      <c r="I1747" s="76"/>
      <c r="J1747" s="73" t="s">
        <v>16378</v>
      </c>
      <c r="K1747" s="73" t="s">
        <v>35</v>
      </c>
      <c r="L1747" s="93" t="s">
        <v>36</v>
      </c>
      <c r="M1747" s="76" t="s">
        <v>14484</v>
      </c>
      <c r="N1747" s="93" t="s">
        <v>22</v>
      </c>
      <c r="O1747" s="76" t="s">
        <v>15626</v>
      </c>
      <c r="P1747" s="76">
        <v>2044</v>
      </c>
      <c r="U1747" s="1" t="s">
        <v>16419</v>
      </c>
    </row>
    <row r="1748" spans="1:21" s="73" customFormat="1" ht="15" customHeight="1">
      <c r="A1748" s="69" t="s">
        <v>328</v>
      </c>
      <c r="B1748" s="70" t="s">
        <v>3349</v>
      </c>
      <c r="C1748" s="70"/>
      <c r="D1748" s="70"/>
      <c r="E1748" s="70"/>
      <c r="F1748" s="70" t="s">
        <v>32</v>
      </c>
      <c r="G1748" s="70" t="s">
        <v>547</v>
      </c>
      <c r="H1748" s="71" t="s">
        <v>3350</v>
      </c>
      <c r="I1748" s="76"/>
      <c r="J1748" s="73" t="s">
        <v>16378</v>
      </c>
      <c r="K1748" s="73" t="s">
        <v>35</v>
      </c>
      <c r="L1748" s="93" t="s">
        <v>36</v>
      </c>
      <c r="M1748" s="76" t="s">
        <v>14484</v>
      </c>
      <c r="N1748" s="93" t="s">
        <v>22</v>
      </c>
      <c r="O1748" s="76" t="s">
        <v>15626</v>
      </c>
      <c r="P1748" s="76">
        <v>2032</v>
      </c>
      <c r="U1748" s="1" t="s">
        <v>16419</v>
      </c>
    </row>
    <row r="1749" spans="1:21" s="73" customFormat="1" ht="15" customHeight="1">
      <c r="A1749" s="69" t="s">
        <v>328</v>
      </c>
      <c r="B1749" s="70" t="s">
        <v>3351</v>
      </c>
      <c r="C1749" s="70"/>
      <c r="D1749" s="70"/>
      <c r="E1749" s="70"/>
      <c r="F1749" s="70" t="s">
        <v>32</v>
      </c>
      <c r="G1749" s="70" t="s">
        <v>547</v>
      </c>
      <c r="H1749" s="71" t="s">
        <v>3352</v>
      </c>
      <c r="I1749" s="76"/>
      <c r="J1749" s="73" t="s">
        <v>16378</v>
      </c>
      <c r="K1749" s="73" t="s">
        <v>35</v>
      </c>
      <c r="L1749" s="93" t="s">
        <v>36</v>
      </c>
      <c r="M1749" s="76" t="s">
        <v>14484</v>
      </c>
      <c r="N1749" s="93" t="s">
        <v>27</v>
      </c>
      <c r="O1749" s="76" t="s">
        <v>15626</v>
      </c>
      <c r="P1749" s="76">
        <v>964</v>
      </c>
      <c r="U1749" s="1" t="s">
        <v>16419</v>
      </c>
    </row>
    <row r="1750" spans="1:21" s="73" customFormat="1" ht="15" customHeight="1">
      <c r="A1750" s="69" t="s">
        <v>328</v>
      </c>
      <c r="B1750" s="70" t="s">
        <v>3353</v>
      </c>
      <c r="C1750" s="70"/>
      <c r="D1750" s="70"/>
      <c r="E1750" s="70"/>
      <c r="F1750" s="70" t="s">
        <v>32</v>
      </c>
      <c r="G1750" s="70"/>
      <c r="H1750" s="71" t="s">
        <v>3354</v>
      </c>
      <c r="I1750" s="76" t="s">
        <v>15071</v>
      </c>
      <c r="J1750" s="134"/>
      <c r="K1750" s="123" t="s">
        <v>44</v>
      </c>
      <c r="L1750" s="93" t="s">
        <v>36</v>
      </c>
      <c r="M1750" s="76" t="s">
        <v>37</v>
      </c>
      <c r="N1750" s="93" t="s">
        <v>27</v>
      </c>
      <c r="O1750" s="76" t="s">
        <v>15626</v>
      </c>
      <c r="P1750" s="76">
        <v>840</v>
      </c>
      <c r="Q1750" s="1">
        <v>1</v>
      </c>
    </row>
    <row r="1751" spans="1:21" s="73" customFormat="1" ht="15" customHeight="1">
      <c r="A1751" s="100" t="s">
        <v>4547</v>
      </c>
      <c r="B1751" s="121" t="s">
        <v>4644</v>
      </c>
      <c r="C1751" s="121"/>
      <c r="D1751" s="121"/>
      <c r="E1751" s="121"/>
      <c r="F1751" s="121" t="s">
        <v>32</v>
      </c>
      <c r="G1751" s="121"/>
      <c r="H1751" s="121" t="s">
        <v>4886</v>
      </c>
      <c r="I1751" s="76" t="s">
        <v>16514</v>
      </c>
      <c r="K1751" s="73" t="s">
        <v>93</v>
      </c>
      <c r="L1751" s="92" t="s">
        <v>36</v>
      </c>
      <c r="M1751" s="76" t="s">
        <v>14484</v>
      </c>
      <c r="N1751" s="93" t="s">
        <v>27</v>
      </c>
      <c r="O1751" s="76" t="s">
        <v>15626</v>
      </c>
      <c r="P1751" s="76">
        <v>92</v>
      </c>
      <c r="Q1751" s="1"/>
      <c r="R1751" s="1"/>
      <c r="S1751" s="1"/>
      <c r="T1751" s="1"/>
    </row>
    <row r="1752" spans="1:21" s="73" customFormat="1" ht="15" customHeight="1">
      <c r="A1752" s="69" t="s">
        <v>328</v>
      </c>
      <c r="B1752" s="70" t="s">
        <v>3357</v>
      </c>
      <c r="C1752" s="70"/>
      <c r="D1752" s="70"/>
      <c r="E1752" s="70"/>
      <c r="F1752" s="70" t="s">
        <v>32</v>
      </c>
      <c r="G1752" s="70"/>
      <c r="H1752" s="71" t="s">
        <v>3358</v>
      </c>
      <c r="I1752" s="76" t="s">
        <v>14761</v>
      </c>
      <c r="J1752" s="134"/>
      <c r="K1752" s="123" t="s">
        <v>44</v>
      </c>
      <c r="L1752" s="93" t="s">
        <v>36</v>
      </c>
      <c r="M1752" s="76" t="s">
        <v>37</v>
      </c>
      <c r="N1752" s="93" t="s">
        <v>27</v>
      </c>
      <c r="O1752" s="76" t="s">
        <v>15626</v>
      </c>
      <c r="P1752" s="76">
        <v>88</v>
      </c>
      <c r="Q1752" s="1">
        <v>1</v>
      </c>
    </row>
    <row r="1753" spans="1:21" s="73" customFormat="1" ht="15" customHeight="1">
      <c r="A1753" s="69" t="s">
        <v>328</v>
      </c>
      <c r="B1753" s="70" t="s">
        <v>3063</v>
      </c>
      <c r="C1753" s="70"/>
      <c r="D1753" s="70"/>
      <c r="E1753" s="70" t="s">
        <v>31</v>
      </c>
      <c r="F1753" s="70" t="s">
        <v>32</v>
      </c>
      <c r="G1753" s="70" t="s">
        <v>33</v>
      </c>
      <c r="H1753" s="71" t="s">
        <v>3064</v>
      </c>
      <c r="I1753" s="138" t="s">
        <v>17077</v>
      </c>
      <c r="J1753" s="73" t="s">
        <v>16377</v>
      </c>
      <c r="K1753" s="73" t="s">
        <v>35</v>
      </c>
      <c r="L1753" s="93" t="s">
        <v>36</v>
      </c>
      <c r="M1753" s="76" t="s">
        <v>14484</v>
      </c>
      <c r="N1753" s="93" t="s">
        <v>27</v>
      </c>
      <c r="O1753" s="76" t="s">
        <v>15626</v>
      </c>
      <c r="P1753" s="76">
        <v>254</v>
      </c>
      <c r="U1753" s="73" t="s">
        <v>16418</v>
      </c>
    </row>
    <row r="1754" spans="1:21" s="73" customFormat="1" ht="15" customHeight="1">
      <c r="A1754" s="69" t="s">
        <v>328</v>
      </c>
      <c r="B1754" s="70" t="s">
        <v>3361</v>
      </c>
      <c r="C1754" s="70"/>
      <c r="D1754" s="70"/>
      <c r="E1754" s="70"/>
      <c r="F1754" s="70" t="s">
        <v>32</v>
      </c>
      <c r="G1754" s="70" t="s">
        <v>705</v>
      </c>
      <c r="H1754" s="71" t="s">
        <v>3362</v>
      </c>
      <c r="I1754" s="76"/>
      <c r="J1754" s="73" t="s">
        <v>16378</v>
      </c>
      <c r="K1754" s="73" t="s">
        <v>35</v>
      </c>
      <c r="L1754" s="93" t="s">
        <v>36</v>
      </c>
      <c r="M1754" s="76" t="s">
        <v>14484</v>
      </c>
      <c r="N1754" s="93" t="s">
        <v>27</v>
      </c>
      <c r="O1754" s="76" t="s">
        <v>15626</v>
      </c>
      <c r="P1754" s="76">
        <v>1966</v>
      </c>
      <c r="U1754" s="1" t="s">
        <v>16419</v>
      </c>
    </row>
    <row r="1755" spans="1:21" s="73" customFormat="1" ht="15" customHeight="1">
      <c r="A1755" s="69" t="s">
        <v>328</v>
      </c>
      <c r="B1755" s="70" t="s">
        <v>3864</v>
      </c>
      <c r="C1755" s="70"/>
      <c r="D1755" s="70"/>
      <c r="E1755" s="70" t="s">
        <v>31</v>
      </c>
      <c r="F1755" s="70" t="s">
        <v>32</v>
      </c>
      <c r="G1755" s="70" t="s">
        <v>33</v>
      </c>
      <c r="H1755" s="71" t="s">
        <v>3865</v>
      </c>
      <c r="I1755" s="138" t="s">
        <v>17078</v>
      </c>
      <c r="J1755" s="73" t="s">
        <v>16377</v>
      </c>
      <c r="K1755" s="73" t="s">
        <v>35</v>
      </c>
      <c r="L1755" s="93" t="s">
        <v>36</v>
      </c>
      <c r="M1755" s="76" t="s">
        <v>14484</v>
      </c>
      <c r="N1755" s="93" t="s">
        <v>27</v>
      </c>
      <c r="O1755" s="76" t="s">
        <v>15626</v>
      </c>
      <c r="P1755" s="76">
        <v>825</v>
      </c>
      <c r="U1755" s="73" t="s">
        <v>16418</v>
      </c>
    </row>
    <row r="1756" spans="1:21" s="73" customFormat="1" ht="15" customHeight="1">
      <c r="A1756" s="69" t="s">
        <v>328</v>
      </c>
      <c r="B1756" s="70" t="s">
        <v>2016</v>
      </c>
      <c r="C1756" s="70"/>
      <c r="D1756" s="70"/>
      <c r="E1756" s="70" t="s">
        <v>31</v>
      </c>
      <c r="F1756" s="70" t="s">
        <v>32</v>
      </c>
      <c r="G1756" s="70" t="s">
        <v>33</v>
      </c>
      <c r="H1756" s="71" t="s">
        <v>2017</v>
      </c>
      <c r="I1756" s="138" t="s">
        <v>17079</v>
      </c>
      <c r="J1756" s="73" t="s">
        <v>16377</v>
      </c>
      <c r="K1756" s="73" t="s">
        <v>35</v>
      </c>
      <c r="L1756" s="93" t="s">
        <v>36</v>
      </c>
      <c r="M1756" s="76" t="s">
        <v>14484</v>
      </c>
      <c r="N1756" s="93" t="s">
        <v>27</v>
      </c>
      <c r="O1756" s="76" t="s">
        <v>15626</v>
      </c>
      <c r="P1756" s="76">
        <v>1676</v>
      </c>
      <c r="U1756" s="73" t="s">
        <v>16418</v>
      </c>
    </row>
    <row r="1757" spans="1:21" s="73" customFormat="1" ht="30" customHeight="1">
      <c r="A1757" s="69" t="s">
        <v>328</v>
      </c>
      <c r="B1757" s="70" t="s">
        <v>3367</v>
      </c>
      <c r="C1757" s="70"/>
      <c r="D1757" s="70"/>
      <c r="E1757" s="70"/>
      <c r="F1757" s="70" t="s">
        <v>32</v>
      </c>
      <c r="G1757" s="70" t="s">
        <v>570</v>
      </c>
      <c r="H1757" s="71" t="s">
        <v>3368</v>
      </c>
      <c r="I1757" s="76"/>
      <c r="J1757" s="73" t="s">
        <v>16378</v>
      </c>
      <c r="K1757" s="73" t="s">
        <v>35</v>
      </c>
      <c r="L1757" s="93" t="s">
        <v>36</v>
      </c>
      <c r="M1757" s="76" t="s">
        <v>14484</v>
      </c>
      <c r="N1757" s="93" t="s">
        <v>27</v>
      </c>
      <c r="O1757" s="76" t="s">
        <v>15626</v>
      </c>
      <c r="P1757" s="76">
        <v>1434</v>
      </c>
      <c r="U1757" s="1" t="s">
        <v>16419</v>
      </c>
    </row>
    <row r="1758" spans="1:21" s="73" customFormat="1" ht="15" customHeight="1">
      <c r="A1758" s="69" t="s">
        <v>328</v>
      </c>
      <c r="B1758" s="70" t="s">
        <v>3369</v>
      </c>
      <c r="C1758" s="70"/>
      <c r="D1758" s="70"/>
      <c r="E1758" s="70"/>
      <c r="F1758" s="70"/>
      <c r="G1758" s="70"/>
      <c r="H1758" s="71" t="s">
        <v>3370</v>
      </c>
      <c r="I1758" s="76"/>
      <c r="K1758" s="73" t="s">
        <v>14487</v>
      </c>
      <c r="L1758" s="93" t="s">
        <v>124</v>
      </c>
      <c r="M1758" s="76" t="s">
        <v>15636</v>
      </c>
      <c r="N1758" s="93" t="s">
        <v>27</v>
      </c>
      <c r="O1758" s="76" t="s">
        <v>15626</v>
      </c>
      <c r="P1758" s="76">
        <v>22295</v>
      </c>
    </row>
    <row r="1759" spans="1:21" s="73" customFormat="1" ht="15" customHeight="1">
      <c r="A1759" s="69" t="s">
        <v>328</v>
      </c>
      <c r="B1759" s="70" t="s">
        <v>3369</v>
      </c>
      <c r="C1759" s="70"/>
      <c r="D1759" s="70"/>
      <c r="E1759" s="70"/>
      <c r="F1759" s="70"/>
      <c r="G1759" s="70"/>
      <c r="H1759" s="71" t="s">
        <v>3371</v>
      </c>
      <c r="I1759" s="76"/>
      <c r="K1759" s="73" t="s">
        <v>14487</v>
      </c>
      <c r="L1759" s="93" t="s">
        <v>124</v>
      </c>
      <c r="M1759" s="76" t="s">
        <v>15636</v>
      </c>
      <c r="N1759" s="93" t="s">
        <v>27</v>
      </c>
      <c r="O1759" s="76" t="s">
        <v>15626</v>
      </c>
      <c r="P1759" s="76">
        <v>77</v>
      </c>
    </row>
    <row r="1760" spans="1:21" s="73" customFormat="1" ht="15" customHeight="1">
      <c r="A1760" s="69" t="s">
        <v>328</v>
      </c>
      <c r="B1760" s="70" t="s">
        <v>3372</v>
      </c>
      <c r="C1760" s="70"/>
      <c r="D1760" s="70"/>
      <c r="E1760" s="70"/>
      <c r="F1760" s="70"/>
      <c r="G1760" s="70"/>
      <c r="H1760" s="71" t="s">
        <v>3373</v>
      </c>
      <c r="I1760" s="76"/>
      <c r="K1760" s="73" t="s">
        <v>14487</v>
      </c>
      <c r="L1760" s="93" t="s">
        <v>124</v>
      </c>
      <c r="M1760" s="76" t="s">
        <v>15636</v>
      </c>
      <c r="N1760" s="93" t="s">
        <v>27</v>
      </c>
      <c r="O1760" s="76" t="s">
        <v>15626</v>
      </c>
      <c r="P1760" s="76">
        <v>3567</v>
      </c>
    </row>
    <row r="1761" spans="1:21" s="73" customFormat="1" ht="15" customHeight="1">
      <c r="A1761" s="69" t="s">
        <v>328</v>
      </c>
      <c r="B1761" s="70" t="s">
        <v>3374</v>
      </c>
      <c r="C1761" s="70"/>
      <c r="D1761" s="70"/>
      <c r="E1761" s="70"/>
      <c r="F1761" s="70" t="s">
        <v>32</v>
      </c>
      <c r="G1761" s="70"/>
      <c r="H1761" s="71" t="s">
        <v>3375</v>
      </c>
      <c r="I1761" s="76" t="s">
        <v>15579</v>
      </c>
      <c r="J1761" s="134"/>
      <c r="K1761" s="123" t="s">
        <v>44</v>
      </c>
      <c r="L1761" s="93" t="s">
        <v>36</v>
      </c>
      <c r="M1761" s="76" t="s">
        <v>37</v>
      </c>
      <c r="N1761" s="93" t="s">
        <v>27</v>
      </c>
      <c r="O1761" s="76" t="s">
        <v>15626</v>
      </c>
      <c r="P1761" s="76">
        <v>2655</v>
      </c>
      <c r="Q1761" s="1">
        <v>1</v>
      </c>
    </row>
    <row r="1762" spans="1:21" s="73" customFormat="1" ht="15" customHeight="1">
      <c r="A1762" s="69" t="s">
        <v>328</v>
      </c>
      <c r="B1762" s="70" t="s">
        <v>3374</v>
      </c>
      <c r="C1762" s="70"/>
      <c r="D1762" s="70"/>
      <c r="E1762" s="70"/>
      <c r="F1762" s="70" t="s">
        <v>32</v>
      </c>
      <c r="G1762" s="70"/>
      <c r="H1762" s="71" t="s">
        <v>3376</v>
      </c>
      <c r="I1762" s="76" t="s">
        <v>15582</v>
      </c>
      <c r="J1762" s="134"/>
      <c r="K1762" s="123" t="s">
        <v>44</v>
      </c>
      <c r="L1762" s="93" t="s">
        <v>36</v>
      </c>
      <c r="M1762" s="76" t="s">
        <v>37</v>
      </c>
      <c r="N1762" s="93" t="s">
        <v>27</v>
      </c>
      <c r="O1762" s="76" t="s">
        <v>15626</v>
      </c>
      <c r="P1762" s="76">
        <v>1559</v>
      </c>
      <c r="Q1762" s="1">
        <v>1</v>
      </c>
    </row>
    <row r="1763" spans="1:21" s="73" customFormat="1" ht="15" customHeight="1">
      <c r="A1763" s="69" t="s">
        <v>328</v>
      </c>
      <c r="B1763" s="70" t="s">
        <v>3377</v>
      </c>
      <c r="C1763" s="70"/>
      <c r="D1763" s="70"/>
      <c r="E1763" s="70"/>
      <c r="F1763" s="70" t="s">
        <v>32</v>
      </c>
      <c r="G1763" s="70"/>
      <c r="H1763" s="71" t="s">
        <v>3378</v>
      </c>
      <c r="I1763" s="76" t="s">
        <v>15583</v>
      </c>
      <c r="J1763" s="134"/>
      <c r="K1763" s="123" t="s">
        <v>44</v>
      </c>
      <c r="L1763" s="93" t="s">
        <v>36</v>
      </c>
      <c r="M1763" s="76" t="s">
        <v>37</v>
      </c>
      <c r="N1763" s="93" t="s">
        <v>27</v>
      </c>
      <c r="O1763" s="76" t="s">
        <v>15626</v>
      </c>
      <c r="P1763" s="76">
        <v>944</v>
      </c>
      <c r="Q1763" s="1">
        <v>1</v>
      </c>
    </row>
    <row r="1764" spans="1:21" s="73" customFormat="1" ht="30" customHeight="1">
      <c r="A1764" s="69" t="s">
        <v>328</v>
      </c>
      <c r="B1764" s="70" t="s">
        <v>3379</v>
      </c>
      <c r="C1764" s="70"/>
      <c r="D1764" s="70"/>
      <c r="E1764" s="70"/>
      <c r="F1764" s="70" t="s">
        <v>32</v>
      </c>
      <c r="G1764" s="70" t="s">
        <v>570</v>
      </c>
      <c r="H1764" s="71" t="s">
        <v>3380</v>
      </c>
      <c r="I1764" s="76"/>
      <c r="J1764" s="73" t="s">
        <v>16378</v>
      </c>
      <c r="K1764" s="73" t="s">
        <v>35</v>
      </c>
      <c r="L1764" s="93" t="s">
        <v>36</v>
      </c>
      <c r="M1764" s="76" t="s">
        <v>14484</v>
      </c>
      <c r="N1764" s="93" t="s">
        <v>27</v>
      </c>
      <c r="O1764" s="76" t="s">
        <v>15626</v>
      </c>
      <c r="P1764" s="76">
        <v>9341</v>
      </c>
      <c r="U1764" s="1" t="s">
        <v>16419</v>
      </c>
    </row>
    <row r="1765" spans="1:21" s="73" customFormat="1" ht="15" customHeight="1">
      <c r="A1765" s="69" t="s">
        <v>328</v>
      </c>
      <c r="B1765" s="70" t="s">
        <v>3381</v>
      </c>
      <c r="C1765" s="70"/>
      <c r="D1765" s="70"/>
      <c r="E1765" s="70"/>
      <c r="F1765" s="70"/>
      <c r="G1765" s="70"/>
      <c r="H1765" s="71" t="s">
        <v>3382</v>
      </c>
      <c r="I1765" s="76"/>
      <c r="K1765" s="73" t="s">
        <v>20</v>
      </c>
      <c r="L1765" s="93" t="s">
        <v>124</v>
      </c>
      <c r="M1765" s="76" t="s">
        <v>15636</v>
      </c>
      <c r="N1765" s="93" t="s">
        <v>27</v>
      </c>
      <c r="O1765" s="76" t="s">
        <v>15626</v>
      </c>
      <c r="P1765" s="76">
        <v>18</v>
      </c>
    </row>
    <row r="1766" spans="1:21" s="73" customFormat="1" ht="15" customHeight="1">
      <c r="A1766" s="69" t="s">
        <v>328</v>
      </c>
      <c r="B1766" s="70" t="s">
        <v>3383</v>
      </c>
      <c r="C1766" s="70"/>
      <c r="D1766" s="70"/>
      <c r="E1766" s="70"/>
      <c r="F1766" s="70" t="s">
        <v>32</v>
      </c>
      <c r="G1766" s="70"/>
      <c r="H1766" s="71" t="s">
        <v>3384</v>
      </c>
      <c r="I1766" s="76" t="s">
        <v>15287</v>
      </c>
      <c r="J1766" s="134"/>
      <c r="K1766" s="123" t="s">
        <v>44</v>
      </c>
      <c r="L1766" s="93" t="s">
        <v>36</v>
      </c>
      <c r="M1766" s="76" t="s">
        <v>37</v>
      </c>
      <c r="N1766" s="93" t="s">
        <v>27</v>
      </c>
      <c r="O1766" s="76" t="s">
        <v>15626</v>
      </c>
      <c r="P1766" s="76">
        <v>1276</v>
      </c>
      <c r="Q1766" s="1">
        <v>1</v>
      </c>
    </row>
    <row r="1767" spans="1:21" s="73" customFormat="1" ht="15" customHeight="1">
      <c r="A1767" s="69" t="s">
        <v>328</v>
      </c>
      <c r="B1767" s="70" t="s">
        <v>3385</v>
      </c>
      <c r="C1767" s="70"/>
      <c r="D1767" s="70"/>
      <c r="E1767" s="70"/>
      <c r="F1767" s="70" t="s">
        <v>32</v>
      </c>
      <c r="G1767" s="70"/>
      <c r="H1767" s="71" t="s">
        <v>3386</v>
      </c>
      <c r="I1767" s="76" t="s">
        <v>15078</v>
      </c>
      <c r="J1767" s="134"/>
      <c r="K1767" s="123" t="s">
        <v>44</v>
      </c>
      <c r="L1767" s="93" t="s">
        <v>36</v>
      </c>
      <c r="M1767" s="76" t="s">
        <v>37</v>
      </c>
      <c r="N1767" s="93" t="s">
        <v>27</v>
      </c>
      <c r="O1767" s="76" t="s">
        <v>15626</v>
      </c>
      <c r="P1767" s="76">
        <v>919</v>
      </c>
    </row>
    <row r="1768" spans="1:21" s="73" customFormat="1" ht="15" customHeight="1">
      <c r="A1768" s="69" t="s">
        <v>328</v>
      </c>
      <c r="B1768" s="70" t="s">
        <v>3387</v>
      </c>
      <c r="C1768" s="70"/>
      <c r="D1768" s="70"/>
      <c r="E1768" s="70"/>
      <c r="F1768" s="70" t="s">
        <v>32</v>
      </c>
      <c r="G1768" s="70"/>
      <c r="H1768" s="71" t="s">
        <v>3388</v>
      </c>
      <c r="I1768" s="76" t="s">
        <v>15074</v>
      </c>
      <c r="J1768" s="134"/>
      <c r="K1768" s="123" t="s">
        <v>44</v>
      </c>
      <c r="L1768" s="93" t="s">
        <v>36</v>
      </c>
      <c r="M1768" s="76" t="s">
        <v>37</v>
      </c>
      <c r="N1768" s="93" t="s">
        <v>27</v>
      </c>
      <c r="O1768" s="76" t="s">
        <v>15626</v>
      </c>
      <c r="P1768" s="76">
        <v>320</v>
      </c>
      <c r="Q1768" s="1">
        <v>1</v>
      </c>
    </row>
    <row r="1769" spans="1:21" s="73" customFormat="1" ht="15" customHeight="1">
      <c r="A1769" s="69" t="s">
        <v>328</v>
      </c>
      <c r="B1769" s="70" t="s">
        <v>3389</v>
      </c>
      <c r="C1769" s="70"/>
      <c r="D1769" s="70"/>
      <c r="E1769" s="70"/>
      <c r="F1769" s="70" t="s">
        <v>32</v>
      </c>
      <c r="G1769" s="70"/>
      <c r="H1769" s="71" t="s">
        <v>3390</v>
      </c>
      <c r="I1769" s="76" t="s">
        <v>14762</v>
      </c>
      <c r="J1769" s="134"/>
      <c r="K1769" s="123" t="s">
        <v>44</v>
      </c>
      <c r="L1769" s="93" t="s">
        <v>36</v>
      </c>
      <c r="M1769" s="76" t="s">
        <v>37</v>
      </c>
      <c r="N1769" s="93" t="s">
        <v>27</v>
      </c>
      <c r="O1769" s="76" t="s">
        <v>15626</v>
      </c>
      <c r="P1769" s="76">
        <v>69</v>
      </c>
      <c r="Q1769" s="1">
        <v>1</v>
      </c>
    </row>
    <row r="1770" spans="1:21" s="73" customFormat="1" ht="15" customHeight="1">
      <c r="A1770" s="69" t="s">
        <v>328</v>
      </c>
      <c r="B1770" s="70" t="s">
        <v>3391</v>
      </c>
      <c r="C1770" s="70"/>
      <c r="D1770" s="70"/>
      <c r="E1770" s="70"/>
      <c r="F1770" s="70" t="s">
        <v>32</v>
      </c>
      <c r="G1770" s="70"/>
      <c r="H1770" s="71" t="s">
        <v>3392</v>
      </c>
      <c r="I1770" s="76" t="s">
        <v>15342</v>
      </c>
      <c r="J1770" s="134"/>
      <c r="K1770" s="123" t="s">
        <v>44</v>
      </c>
      <c r="L1770" s="93" t="s">
        <v>36</v>
      </c>
      <c r="M1770" s="76" t="s">
        <v>37</v>
      </c>
      <c r="N1770" s="93" t="s">
        <v>27</v>
      </c>
      <c r="O1770" s="76" t="s">
        <v>15626</v>
      </c>
      <c r="P1770" s="76">
        <v>311</v>
      </c>
      <c r="Q1770" s="1">
        <v>1</v>
      </c>
    </row>
    <row r="1771" spans="1:21" s="73" customFormat="1" ht="15" customHeight="1">
      <c r="A1771" s="69" t="s">
        <v>328</v>
      </c>
      <c r="B1771" s="70" t="s">
        <v>3393</v>
      </c>
      <c r="C1771" s="70"/>
      <c r="D1771" s="70"/>
      <c r="E1771" s="70"/>
      <c r="F1771" s="70"/>
      <c r="G1771" s="70"/>
      <c r="H1771" s="71" t="s">
        <v>3394</v>
      </c>
      <c r="I1771" s="76"/>
      <c r="K1771" s="73" t="s">
        <v>20</v>
      </c>
      <c r="L1771" s="93" t="s">
        <v>124</v>
      </c>
      <c r="M1771" s="76" t="s">
        <v>15750</v>
      </c>
      <c r="N1771" s="93" t="s">
        <v>27</v>
      </c>
      <c r="O1771" s="76" t="s">
        <v>15626</v>
      </c>
      <c r="P1771" s="76"/>
    </row>
    <row r="1772" spans="1:21" s="73" customFormat="1" ht="15" customHeight="1">
      <c r="A1772" s="69" t="s">
        <v>328</v>
      </c>
      <c r="B1772" s="70" t="s">
        <v>3395</v>
      </c>
      <c r="C1772" s="70"/>
      <c r="D1772" s="70"/>
      <c r="E1772" s="70"/>
      <c r="F1772" s="70" t="s">
        <v>32</v>
      </c>
      <c r="G1772" s="70"/>
      <c r="H1772" s="71" t="s">
        <v>3396</v>
      </c>
      <c r="I1772" s="76" t="s">
        <v>15581</v>
      </c>
      <c r="J1772" s="134"/>
      <c r="K1772" s="123" t="s">
        <v>44</v>
      </c>
      <c r="L1772" s="93" t="s">
        <v>36</v>
      </c>
      <c r="M1772" s="76" t="s">
        <v>37</v>
      </c>
      <c r="N1772" s="93" t="s">
        <v>27</v>
      </c>
      <c r="O1772" s="76" t="s">
        <v>15626</v>
      </c>
      <c r="P1772" s="76">
        <v>455</v>
      </c>
      <c r="Q1772" s="1">
        <v>1</v>
      </c>
    </row>
    <row r="1773" spans="1:21" s="73" customFormat="1" ht="15" customHeight="1">
      <c r="A1773" s="69" t="s">
        <v>328</v>
      </c>
      <c r="B1773" s="70" t="s">
        <v>3397</v>
      </c>
      <c r="C1773" s="70"/>
      <c r="D1773" s="70"/>
      <c r="E1773" s="70"/>
      <c r="F1773" s="70"/>
      <c r="G1773" s="70"/>
      <c r="H1773" s="71" t="s">
        <v>3398</v>
      </c>
      <c r="I1773" s="76"/>
      <c r="K1773" s="73" t="s">
        <v>14487</v>
      </c>
      <c r="L1773" s="93" t="s">
        <v>124</v>
      </c>
      <c r="M1773" s="76" t="s">
        <v>15636</v>
      </c>
      <c r="N1773" s="93" t="s">
        <v>27</v>
      </c>
      <c r="O1773" s="76" t="s">
        <v>15626</v>
      </c>
      <c r="P1773" s="76">
        <v>4606</v>
      </c>
    </row>
    <row r="1774" spans="1:21" s="73" customFormat="1" ht="30" customHeight="1">
      <c r="A1774" s="69" t="s">
        <v>328</v>
      </c>
      <c r="B1774" s="70" t="s">
        <v>1225</v>
      </c>
      <c r="C1774" s="70"/>
      <c r="D1774" s="70" t="s">
        <v>30</v>
      </c>
      <c r="E1774" s="70" t="s">
        <v>31</v>
      </c>
      <c r="F1774" s="70" t="s">
        <v>32</v>
      </c>
      <c r="G1774" s="70" t="s">
        <v>33</v>
      </c>
      <c r="H1774" s="71" t="s">
        <v>1226</v>
      </c>
      <c r="I1774" s="138" t="s">
        <v>17080</v>
      </c>
      <c r="J1774" s="73" t="s">
        <v>16377</v>
      </c>
      <c r="K1774" s="73" t="s">
        <v>35</v>
      </c>
      <c r="L1774" s="93" t="s">
        <v>36</v>
      </c>
      <c r="M1774" s="76" t="s">
        <v>14484</v>
      </c>
      <c r="N1774" s="93" t="s">
        <v>27</v>
      </c>
      <c r="O1774" s="76" t="s">
        <v>15626</v>
      </c>
      <c r="P1774" s="76">
        <v>555</v>
      </c>
      <c r="U1774" s="73" t="s">
        <v>16418</v>
      </c>
    </row>
    <row r="1775" spans="1:21" s="73" customFormat="1" ht="15" customHeight="1">
      <c r="A1775" s="69" t="s">
        <v>328</v>
      </c>
      <c r="B1775" s="70" t="s">
        <v>3401</v>
      </c>
      <c r="C1775" s="70"/>
      <c r="D1775" s="70"/>
      <c r="E1775" s="70"/>
      <c r="F1775" s="70" t="s">
        <v>32</v>
      </c>
      <c r="G1775" s="70" t="s">
        <v>343</v>
      </c>
      <c r="H1775" s="71" t="s">
        <v>3402</v>
      </c>
      <c r="I1775" s="76" t="s">
        <v>14803</v>
      </c>
      <c r="J1775" s="134"/>
      <c r="K1775" s="123" t="s">
        <v>44</v>
      </c>
      <c r="L1775" s="93" t="s">
        <v>36</v>
      </c>
      <c r="M1775" s="76" t="s">
        <v>37</v>
      </c>
      <c r="N1775" s="93" t="s">
        <v>27</v>
      </c>
      <c r="O1775" s="76" t="s">
        <v>15626</v>
      </c>
      <c r="P1775" s="76">
        <v>1133</v>
      </c>
      <c r="Q1775" s="1">
        <v>1</v>
      </c>
    </row>
    <row r="1776" spans="1:21" s="73" customFormat="1" ht="15" customHeight="1">
      <c r="A1776" s="69" t="s">
        <v>328</v>
      </c>
      <c r="B1776" s="70" t="s">
        <v>3403</v>
      </c>
      <c r="C1776" s="70"/>
      <c r="D1776" s="70"/>
      <c r="E1776" s="70"/>
      <c r="F1776" s="70" t="s">
        <v>32</v>
      </c>
      <c r="G1776" s="70" t="s">
        <v>326</v>
      </c>
      <c r="H1776" s="71" t="s">
        <v>3404</v>
      </c>
      <c r="I1776" s="76"/>
      <c r="J1776" s="73" t="s">
        <v>16378</v>
      </c>
      <c r="K1776" s="73" t="s">
        <v>35</v>
      </c>
      <c r="L1776" s="93" t="s">
        <v>36</v>
      </c>
      <c r="M1776" s="76" t="s">
        <v>14484</v>
      </c>
      <c r="N1776" s="93" t="s">
        <v>27</v>
      </c>
      <c r="O1776" s="76" t="s">
        <v>15626</v>
      </c>
      <c r="P1776" s="76">
        <v>3769</v>
      </c>
      <c r="U1776" s="1" t="s">
        <v>16419</v>
      </c>
    </row>
    <row r="1777" spans="1:21" s="73" customFormat="1" ht="15" customHeight="1">
      <c r="A1777" s="69" t="s">
        <v>328</v>
      </c>
      <c r="B1777" s="70" t="s">
        <v>1531</v>
      </c>
      <c r="C1777" s="70"/>
      <c r="D1777" s="70" t="s">
        <v>30</v>
      </c>
      <c r="E1777" s="70" t="s">
        <v>31</v>
      </c>
      <c r="F1777" s="70" t="s">
        <v>32</v>
      </c>
      <c r="G1777" s="70" t="s">
        <v>33</v>
      </c>
      <c r="H1777" s="71" t="s">
        <v>1532</v>
      </c>
      <c r="I1777" s="138" t="s">
        <v>17081</v>
      </c>
      <c r="J1777" s="73" t="s">
        <v>16377</v>
      </c>
      <c r="K1777" s="73" t="s">
        <v>35</v>
      </c>
      <c r="L1777" s="93" t="s">
        <v>36</v>
      </c>
      <c r="M1777" s="76" t="s">
        <v>14484</v>
      </c>
      <c r="N1777" s="93" t="s">
        <v>27</v>
      </c>
      <c r="O1777" s="76" t="s">
        <v>15626</v>
      </c>
      <c r="P1777" s="76">
        <v>1523</v>
      </c>
      <c r="U1777" s="73" t="s">
        <v>16418</v>
      </c>
    </row>
    <row r="1778" spans="1:21" s="73" customFormat="1" ht="15" customHeight="1">
      <c r="A1778" s="69" t="s">
        <v>328</v>
      </c>
      <c r="B1778" s="70" t="s">
        <v>1570</v>
      </c>
      <c r="C1778" s="70"/>
      <c r="D1778" s="70" t="s">
        <v>30</v>
      </c>
      <c r="E1778" s="70" t="s">
        <v>31</v>
      </c>
      <c r="F1778" s="70" t="s">
        <v>32</v>
      </c>
      <c r="G1778" s="70" t="s">
        <v>33</v>
      </c>
      <c r="H1778" s="71" t="s">
        <v>1571</v>
      </c>
      <c r="I1778" s="138" t="s">
        <v>17082</v>
      </c>
      <c r="J1778" s="73" t="s">
        <v>16377</v>
      </c>
      <c r="K1778" s="73" t="s">
        <v>35</v>
      </c>
      <c r="L1778" s="93" t="s">
        <v>36</v>
      </c>
      <c r="M1778" s="76" t="s">
        <v>14484</v>
      </c>
      <c r="N1778" s="93" t="s">
        <v>27</v>
      </c>
      <c r="O1778" s="76" t="s">
        <v>15626</v>
      </c>
      <c r="P1778" s="76">
        <v>613</v>
      </c>
      <c r="U1778" s="73" t="s">
        <v>16418</v>
      </c>
    </row>
    <row r="1779" spans="1:21" s="73" customFormat="1" ht="30" customHeight="1">
      <c r="A1779" s="69" t="s">
        <v>328</v>
      </c>
      <c r="B1779" s="70" t="s">
        <v>1576</v>
      </c>
      <c r="C1779" s="70"/>
      <c r="D1779" s="70" t="s">
        <v>30</v>
      </c>
      <c r="E1779" s="70" t="s">
        <v>31</v>
      </c>
      <c r="F1779" s="70" t="s">
        <v>32</v>
      </c>
      <c r="G1779" s="70" t="s">
        <v>33</v>
      </c>
      <c r="H1779" s="71" t="s">
        <v>1577</v>
      </c>
      <c r="I1779" s="138" t="s">
        <v>17083</v>
      </c>
      <c r="J1779" s="73" t="s">
        <v>16377</v>
      </c>
      <c r="K1779" s="73" t="s">
        <v>35</v>
      </c>
      <c r="L1779" s="93" t="s">
        <v>36</v>
      </c>
      <c r="M1779" s="76" t="s">
        <v>14484</v>
      </c>
      <c r="N1779" s="93" t="s">
        <v>27</v>
      </c>
      <c r="O1779" s="76" t="s">
        <v>15626</v>
      </c>
      <c r="P1779" s="76">
        <v>532</v>
      </c>
      <c r="U1779" s="73" t="s">
        <v>16418</v>
      </c>
    </row>
    <row r="1780" spans="1:21" s="73" customFormat="1" ht="30" customHeight="1">
      <c r="A1780" s="69" t="s">
        <v>328</v>
      </c>
      <c r="B1780" s="70" t="s">
        <v>1529</v>
      </c>
      <c r="C1780" s="70"/>
      <c r="D1780" s="70" t="s">
        <v>30</v>
      </c>
      <c r="E1780" s="70" t="s">
        <v>31</v>
      </c>
      <c r="F1780" s="70" t="s">
        <v>32</v>
      </c>
      <c r="G1780" s="70" t="s">
        <v>33</v>
      </c>
      <c r="H1780" s="71" t="s">
        <v>1530</v>
      </c>
      <c r="I1780" s="138" t="s">
        <v>17084</v>
      </c>
      <c r="J1780" s="73" t="s">
        <v>16377</v>
      </c>
      <c r="K1780" s="73" t="s">
        <v>35</v>
      </c>
      <c r="L1780" s="93" t="s">
        <v>36</v>
      </c>
      <c r="M1780" s="76" t="s">
        <v>14484</v>
      </c>
      <c r="N1780" s="93" t="s">
        <v>27</v>
      </c>
      <c r="O1780" s="76" t="s">
        <v>15626</v>
      </c>
      <c r="P1780" s="76">
        <v>498</v>
      </c>
      <c r="U1780" s="73" t="s">
        <v>16418</v>
      </c>
    </row>
    <row r="1781" spans="1:21" s="73" customFormat="1" ht="15" customHeight="1">
      <c r="A1781" s="69" t="s">
        <v>328</v>
      </c>
      <c r="B1781" s="70" t="s">
        <v>3410</v>
      </c>
      <c r="C1781" s="70"/>
      <c r="D1781" s="70" t="s">
        <v>427</v>
      </c>
      <c r="E1781" s="70" t="s">
        <v>428</v>
      </c>
      <c r="F1781" s="70" t="s">
        <v>32</v>
      </c>
      <c r="G1781" s="70" t="s">
        <v>427</v>
      </c>
      <c r="H1781" s="71" t="s">
        <v>3411</v>
      </c>
      <c r="I1781" s="76" t="s">
        <v>15538</v>
      </c>
      <c r="J1781" s="134"/>
      <c r="K1781" s="123" t="s">
        <v>44</v>
      </c>
      <c r="L1781" s="93" t="s">
        <v>36</v>
      </c>
      <c r="M1781" s="76" t="s">
        <v>37</v>
      </c>
      <c r="N1781" s="93" t="s">
        <v>27</v>
      </c>
      <c r="O1781" s="76" t="s">
        <v>15626</v>
      </c>
      <c r="P1781" s="76">
        <v>860</v>
      </c>
      <c r="Q1781" s="1">
        <v>1</v>
      </c>
    </row>
    <row r="1782" spans="1:21" s="73" customFormat="1" ht="15" customHeight="1">
      <c r="A1782" s="69" t="s">
        <v>328</v>
      </c>
      <c r="B1782" s="70" t="s">
        <v>3412</v>
      </c>
      <c r="C1782" s="70"/>
      <c r="D1782" s="70" t="s">
        <v>2070</v>
      </c>
      <c r="E1782" s="70" t="s">
        <v>428</v>
      </c>
      <c r="F1782" s="70" t="s">
        <v>32</v>
      </c>
      <c r="G1782" s="70" t="s">
        <v>2071</v>
      </c>
      <c r="H1782" s="71" t="s">
        <v>3413</v>
      </c>
      <c r="I1782" s="76" t="s">
        <v>15533</v>
      </c>
      <c r="J1782" s="134"/>
      <c r="K1782" s="123" t="s">
        <v>44</v>
      </c>
      <c r="L1782" s="93" t="s">
        <v>36</v>
      </c>
      <c r="M1782" s="76" t="s">
        <v>37</v>
      </c>
      <c r="N1782" s="93" t="s">
        <v>27</v>
      </c>
      <c r="O1782" s="76" t="s">
        <v>15626</v>
      </c>
      <c r="P1782" s="76">
        <v>486</v>
      </c>
      <c r="Q1782" s="1">
        <v>1</v>
      </c>
    </row>
    <row r="1783" spans="1:21" s="73" customFormat="1" ht="15" customHeight="1">
      <c r="A1783" s="69" t="s">
        <v>328</v>
      </c>
      <c r="B1783" s="70" t="s">
        <v>3414</v>
      </c>
      <c r="C1783" s="70"/>
      <c r="D1783" s="70"/>
      <c r="E1783" s="70"/>
      <c r="F1783" s="70"/>
      <c r="G1783" s="70"/>
      <c r="H1783" s="71" t="s">
        <v>3415</v>
      </c>
      <c r="I1783" s="76"/>
      <c r="K1783" s="73" t="s">
        <v>20</v>
      </c>
      <c r="L1783" s="93" t="s">
        <v>124</v>
      </c>
      <c r="M1783" s="76" t="s">
        <v>15750</v>
      </c>
      <c r="N1783" s="93" t="s">
        <v>27</v>
      </c>
      <c r="O1783" s="76" t="s">
        <v>15626</v>
      </c>
      <c r="P1783" s="76"/>
    </row>
    <row r="1784" spans="1:21" s="73" customFormat="1" ht="15" customHeight="1">
      <c r="A1784" s="69" t="s">
        <v>328</v>
      </c>
      <c r="B1784" s="70" t="s">
        <v>3416</v>
      </c>
      <c r="C1784" s="70"/>
      <c r="D1784" s="70"/>
      <c r="E1784" s="70"/>
      <c r="F1784" s="70" t="s">
        <v>32</v>
      </c>
      <c r="G1784" s="70"/>
      <c r="H1784" s="71" t="s">
        <v>3417</v>
      </c>
      <c r="I1784" s="76" t="s">
        <v>14905</v>
      </c>
      <c r="J1784" s="134"/>
      <c r="K1784" s="123" t="s">
        <v>44</v>
      </c>
      <c r="L1784" s="93" t="s">
        <v>36</v>
      </c>
      <c r="M1784" s="76" t="s">
        <v>37</v>
      </c>
      <c r="N1784" s="93" t="s">
        <v>27</v>
      </c>
      <c r="O1784" s="76" t="s">
        <v>15626</v>
      </c>
      <c r="P1784" s="76">
        <v>542</v>
      </c>
      <c r="Q1784" s="1">
        <v>1</v>
      </c>
    </row>
    <row r="1785" spans="1:21" s="73" customFormat="1" ht="15" customHeight="1">
      <c r="A1785" s="69" t="s">
        <v>328</v>
      </c>
      <c r="B1785" s="70" t="s">
        <v>3418</v>
      </c>
      <c r="C1785" s="70"/>
      <c r="D1785" s="70"/>
      <c r="E1785" s="70"/>
      <c r="F1785" s="70" t="s">
        <v>32</v>
      </c>
      <c r="G1785" s="70"/>
      <c r="H1785" s="71" t="s">
        <v>3419</v>
      </c>
      <c r="I1785" s="76" t="s">
        <v>14911</v>
      </c>
      <c r="J1785" s="134"/>
      <c r="K1785" s="123" t="s">
        <v>44</v>
      </c>
      <c r="L1785" s="93" t="s">
        <v>36</v>
      </c>
      <c r="M1785" s="76" t="s">
        <v>37</v>
      </c>
      <c r="N1785" s="93" t="s">
        <v>27</v>
      </c>
      <c r="O1785" s="76" t="s">
        <v>15626</v>
      </c>
      <c r="P1785" s="76">
        <v>199</v>
      </c>
      <c r="Q1785" s="1">
        <v>1</v>
      </c>
    </row>
    <row r="1786" spans="1:21" s="73" customFormat="1" ht="15" customHeight="1">
      <c r="A1786" s="69" t="s">
        <v>328</v>
      </c>
      <c r="B1786" s="70" t="s">
        <v>3418</v>
      </c>
      <c r="C1786" s="70"/>
      <c r="D1786" s="70"/>
      <c r="E1786" s="70"/>
      <c r="F1786" s="70" t="s">
        <v>32</v>
      </c>
      <c r="G1786" s="70"/>
      <c r="H1786" s="71" t="s">
        <v>3420</v>
      </c>
      <c r="I1786" s="76" t="s">
        <v>15463</v>
      </c>
      <c r="J1786" s="134"/>
      <c r="K1786" s="123" t="s">
        <v>44</v>
      </c>
      <c r="L1786" s="93" t="s">
        <v>36</v>
      </c>
      <c r="M1786" s="76" t="s">
        <v>37</v>
      </c>
      <c r="N1786" s="93" t="s">
        <v>27</v>
      </c>
      <c r="O1786" s="76" t="s">
        <v>15626</v>
      </c>
      <c r="P1786" s="76">
        <v>9</v>
      </c>
      <c r="Q1786" s="1">
        <v>1</v>
      </c>
    </row>
    <row r="1787" spans="1:21" s="73" customFormat="1" ht="30" customHeight="1">
      <c r="A1787" s="69" t="s">
        <v>328</v>
      </c>
      <c r="B1787" s="70" t="s">
        <v>1558</v>
      </c>
      <c r="C1787" s="70"/>
      <c r="D1787" s="70" t="s">
        <v>30</v>
      </c>
      <c r="E1787" s="70" t="s">
        <v>31</v>
      </c>
      <c r="F1787" s="70" t="s">
        <v>32</v>
      </c>
      <c r="G1787" s="70" t="s">
        <v>33</v>
      </c>
      <c r="H1787" s="71" t="s">
        <v>1559</v>
      </c>
      <c r="I1787" s="138" t="s">
        <v>17085</v>
      </c>
      <c r="J1787" s="73" t="s">
        <v>16377</v>
      </c>
      <c r="K1787" s="73" t="s">
        <v>35</v>
      </c>
      <c r="L1787" s="93" t="s">
        <v>36</v>
      </c>
      <c r="M1787" s="76" t="s">
        <v>14484</v>
      </c>
      <c r="N1787" s="93" t="s">
        <v>27</v>
      </c>
      <c r="O1787" s="76" t="s">
        <v>15626</v>
      </c>
      <c r="P1787" s="76">
        <v>1455</v>
      </c>
      <c r="U1787" s="73" t="s">
        <v>16418</v>
      </c>
    </row>
    <row r="1788" spans="1:21" s="73" customFormat="1" ht="30" customHeight="1">
      <c r="A1788" s="69" t="s">
        <v>328</v>
      </c>
      <c r="B1788" s="70" t="s">
        <v>3108</v>
      </c>
      <c r="C1788" s="70"/>
      <c r="D1788" s="70"/>
      <c r="E1788" s="70"/>
      <c r="F1788" s="70" t="s">
        <v>32</v>
      </c>
      <c r="G1788" s="70" t="s">
        <v>66</v>
      </c>
      <c r="H1788" s="71" t="s">
        <v>3109</v>
      </c>
      <c r="I1788" s="138" t="s">
        <v>17086</v>
      </c>
      <c r="J1788" s="73" t="s">
        <v>16377</v>
      </c>
      <c r="K1788" s="134" t="s">
        <v>35</v>
      </c>
      <c r="L1788" s="93" t="s">
        <v>36</v>
      </c>
      <c r="M1788" s="76" t="s">
        <v>14484</v>
      </c>
      <c r="N1788" s="93" t="s">
        <v>27</v>
      </c>
      <c r="O1788" s="76" t="s">
        <v>15626</v>
      </c>
      <c r="P1788" s="76">
        <v>4872</v>
      </c>
      <c r="U1788" s="73" t="s">
        <v>16418</v>
      </c>
    </row>
    <row r="1789" spans="1:21" s="73" customFormat="1" ht="30" customHeight="1">
      <c r="A1789" s="69" t="s">
        <v>328</v>
      </c>
      <c r="B1789" s="70" t="s">
        <v>3425</v>
      </c>
      <c r="C1789" s="70"/>
      <c r="D1789" s="70"/>
      <c r="E1789" s="70"/>
      <c r="F1789" s="70" t="s">
        <v>32</v>
      </c>
      <c r="G1789" s="70" t="s">
        <v>78</v>
      </c>
      <c r="H1789" s="71" t="s">
        <v>3426</v>
      </c>
      <c r="I1789" s="76"/>
      <c r="J1789" s="73" t="s">
        <v>16378</v>
      </c>
      <c r="K1789" s="73" t="s">
        <v>35</v>
      </c>
      <c r="L1789" s="93" t="s">
        <v>36</v>
      </c>
      <c r="M1789" s="76" t="s">
        <v>14484</v>
      </c>
      <c r="N1789" s="93" t="s">
        <v>27</v>
      </c>
      <c r="O1789" s="76" t="s">
        <v>15626</v>
      </c>
      <c r="P1789" s="76">
        <v>180</v>
      </c>
      <c r="U1789" s="1" t="s">
        <v>16419</v>
      </c>
    </row>
    <row r="1790" spans="1:21" s="73" customFormat="1" ht="30" customHeight="1">
      <c r="A1790" s="69" t="s">
        <v>328</v>
      </c>
      <c r="B1790" s="70" t="s">
        <v>3427</v>
      </c>
      <c r="C1790" s="70"/>
      <c r="D1790" s="70"/>
      <c r="E1790" s="70"/>
      <c r="F1790" s="70" t="s">
        <v>32</v>
      </c>
      <c r="G1790" s="70" t="s">
        <v>78</v>
      </c>
      <c r="H1790" s="71" t="s">
        <v>3428</v>
      </c>
      <c r="I1790" s="76"/>
      <c r="J1790" s="73" t="s">
        <v>16378</v>
      </c>
      <c r="K1790" s="73" t="s">
        <v>35</v>
      </c>
      <c r="L1790" s="93" t="s">
        <v>36</v>
      </c>
      <c r="M1790" s="76" t="s">
        <v>14484</v>
      </c>
      <c r="N1790" s="93" t="s">
        <v>27</v>
      </c>
      <c r="O1790" s="76" t="s">
        <v>15626</v>
      </c>
      <c r="P1790" s="76">
        <v>16</v>
      </c>
      <c r="U1790" s="1" t="s">
        <v>16419</v>
      </c>
    </row>
    <row r="1791" spans="1:21" s="73" customFormat="1" ht="30" customHeight="1">
      <c r="A1791" s="69" t="s">
        <v>328</v>
      </c>
      <c r="B1791" s="70" t="s">
        <v>3429</v>
      </c>
      <c r="C1791" s="70"/>
      <c r="D1791" s="70"/>
      <c r="E1791" s="70"/>
      <c r="F1791" s="70" t="s">
        <v>32</v>
      </c>
      <c r="G1791" s="70" t="s">
        <v>78</v>
      </c>
      <c r="H1791" s="71" t="s">
        <v>3430</v>
      </c>
      <c r="I1791" s="76"/>
      <c r="J1791" s="73" t="s">
        <v>16378</v>
      </c>
      <c r="K1791" s="73" t="s">
        <v>35</v>
      </c>
      <c r="L1791" s="93" t="s">
        <v>36</v>
      </c>
      <c r="M1791" s="76" t="s">
        <v>14484</v>
      </c>
      <c r="N1791" s="93" t="s">
        <v>27</v>
      </c>
      <c r="O1791" s="76" t="s">
        <v>15626</v>
      </c>
      <c r="P1791" s="76"/>
      <c r="U1791" s="1" t="s">
        <v>16419</v>
      </c>
    </row>
    <row r="1792" spans="1:21" s="73" customFormat="1" ht="15" customHeight="1">
      <c r="A1792" s="69" t="s">
        <v>328</v>
      </c>
      <c r="B1792" s="70" t="s">
        <v>3431</v>
      </c>
      <c r="C1792" s="70"/>
      <c r="D1792" s="70"/>
      <c r="E1792" s="70"/>
      <c r="F1792" s="70"/>
      <c r="G1792" s="70"/>
      <c r="H1792" s="71" t="s">
        <v>3432</v>
      </c>
      <c r="I1792" s="76"/>
      <c r="K1792" s="73" t="s">
        <v>20</v>
      </c>
      <c r="L1792" s="93" t="s">
        <v>124</v>
      </c>
      <c r="M1792" s="76" t="s">
        <v>15750</v>
      </c>
      <c r="N1792" s="93" t="s">
        <v>27</v>
      </c>
      <c r="O1792" s="76" t="s">
        <v>15626</v>
      </c>
      <c r="P1792" s="76">
        <v>17</v>
      </c>
    </row>
    <row r="1793" spans="1:16" s="73" customFormat="1" ht="15" customHeight="1">
      <c r="A1793" s="69" t="s">
        <v>328</v>
      </c>
      <c r="B1793" s="70" t="s">
        <v>3431</v>
      </c>
      <c r="C1793" s="70"/>
      <c r="D1793" s="70"/>
      <c r="E1793" s="70"/>
      <c r="F1793" s="70"/>
      <c r="G1793" s="70"/>
      <c r="H1793" s="71" t="s">
        <v>3433</v>
      </c>
      <c r="I1793" s="76"/>
      <c r="K1793" s="73" t="s">
        <v>20</v>
      </c>
      <c r="L1793" s="93" t="s">
        <v>124</v>
      </c>
      <c r="M1793" s="76" t="s">
        <v>15750</v>
      </c>
      <c r="N1793" s="93" t="s">
        <v>27</v>
      </c>
      <c r="O1793" s="76" t="s">
        <v>15626</v>
      </c>
      <c r="P1793" s="76"/>
    </row>
    <row r="1794" spans="1:16" s="73" customFormat="1" ht="15" customHeight="1">
      <c r="A1794" s="69" t="s">
        <v>328</v>
      </c>
      <c r="B1794" s="70" t="s">
        <v>3431</v>
      </c>
      <c r="C1794" s="70"/>
      <c r="D1794" s="70"/>
      <c r="E1794" s="70"/>
      <c r="F1794" s="70"/>
      <c r="G1794" s="70"/>
      <c r="H1794" s="71" t="s">
        <v>3434</v>
      </c>
      <c r="I1794" s="76"/>
      <c r="K1794" s="73" t="s">
        <v>20</v>
      </c>
      <c r="L1794" s="93" t="s">
        <v>124</v>
      </c>
      <c r="M1794" s="76" t="s">
        <v>15750</v>
      </c>
      <c r="N1794" s="93" t="s">
        <v>27</v>
      </c>
      <c r="O1794" s="76" t="s">
        <v>15626</v>
      </c>
      <c r="P1794" s="76"/>
    </row>
    <row r="1795" spans="1:16" s="73" customFormat="1" ht="15" customHeight="1">
      <c r="A1795" s="69" t="s">
        <v>328</v>
      </c>
      <c r="B1795" s="70" t="s">
        <v>3431</v>
      </c>
      <c r="C1795" s="70"/>
      <c r="D1795" s="70"/>
      <c r="E1795" s="70"/>
      <c r="F1795" s="70"/>
      <c r="G1795" s="70"/>
      <c r="H1795" s="71" t="s">
        <v>3435</v>
      </c>
      <c r="I1795" s="76"/>
      <c r="K1795" s="73" t="s">
        <v>20</v>
      </c>
      <c r="L1795" s="93" t="s">
        <v>124</v>
      </c>
      <c r="M1795" s="76" t="s">
        <v>15750</v>
      </c>
      <c r="N1795" s="93" t="s">
        <v>27</v>
      </c>
      <c r="O1795" s="76" t="s">
        <v>15626</v>
      </c>
      <c r="P1795" s="76"/>
    </row>
    <row r="1796" spans="1:16" s="73" customFormat="1" ht="15" customHeight="1">
      <c r="A1796" s="69" t="s">
        <v>328</v>
      </c>
      <c r="B1796" s="70" t="s">
        <v>3431</v>
      </c>
      <c r="C1796" s="70"/>
      <c r="D1796" s="70"/>
      <c r="E1796" s="70"/>
      <c r="F1796" s="70"/>
      <c r="G1796" s="70"/>
      <c r="H1796" s="71" t="s">
        <v>3436</v>
      </c>
      <c r="I1796" s="76"/>
      <c r="K1796" s="73" t="s">
        <v>20</v>
      </c>
      <c r="L1796" s="93" t="s">
        <v>124</v>
      </c>
      <c r="M1796" s="76" t="s">
        <v>15750</v>
      </c>
      <c r="N1796" s="93" t="s">
        <v>27</v>
      </c>
      <c r="O1796" s="76" t="s">
        <v>15626</v>
      </c>
      <c r="P1796" s="76"/>
    </row>
    <row r="1797" spans="1:16" s="73" customFormat="1" ht="15" customHeight="1">
      <c r="A1797" s="69" t="s">
        <v>328</v>
      </c>
      <c r="B1797" s="70" t="s">
        <v>3431</v>
      </c>
      <c r="C1797" s="70"/>
      <c r="D1797" s="70"/>
      <c r="E1797" s="70"/>
      <c r="F1797" s="70"/>
      <c r="G1797" s="70"/>
      <c r="H1797" s="71" t="s">
        <v>3437</v>
      </c>
      <c r="I1797" s="76"/>
      <c r="K1797" s="73" t="s">
        <v>20</v>
      </c>
      <c r="L1797" s="93" t="s">
        <v>124</v>
      </c>
      <c r="M1797" s="76" t="s">
        <v>15750</v>
      </c>
      <c r="N1797" s="93" t="s">
        <v>27</v>
      </c>
      <c r="O1797" s="76" t="s">
        <v>15626</v>
      </c>
      <c r="P1797" s="76"/>
    </row>
    <row r="1798" spans="1:16" s="73" customFormat="1" ht="15" customHeight="1">
      <c r="A1798" s="69" t="s">
        <v>328</v>
      </c>
      <c r="B1798" s="70" t="s">
        <v>3438</v>
      </c>
      <c r="C1798" s="70"/>
      <c r="D1798" s="70"/>
      <c r="E1798" s="70"/>
      <c r="F1798" s="70"/>
      <c r="G1798" s="70"/>
      <c r="H1798" s="71" t="s">
        <v>3439</v>
      </c>
      <c r="I1798" s="76"/>
      <c r="K1798" s="73" t="s">
        <v>20</v>
      </c>
      <c r="L1798" s="93" t="s">
        <v>124</v>
      </c>
      <c r="M1798" s="76" t="s">
        <v>15750</v>
      </c>
      <c r="N1798" s="93" t="s">
        <v>27</v>
      </c>
      <c r="O1798" s="76" t="s">
        <v>15626</v>
      </c>
      <c r="P1798" s="76"/>
    </row>
    <row r="1799" spans="1:16" s="73" customFormat="1" ht="15" customHeight="1">
      <c r="A1799" s="69" t="s">
        <v>328</v>
      </c>
      <c r="B1799" s="70" t="s">
        <v>3438</v>
      </c>
      <c r="C1799" s="70"/>
      <c r="D1799" s="70"/>
      <c r="E1799" s="70"/>
      <c r="F1799" s="70"/>
      <c r="G1799" s="70"/>
      <c r="H1799" s="71" t="s">
        <v>3440</v>
      </c>
      <c r="I1799" s="76"/>
      <c r="K1799" s="73" t="s">
        <v>20</v>
      </c>
      <c r="L1799" s="93" t="s">
        <v>124</v>
      </c>
      <c r="M1799" s="76" t="s">
        <v>15750</v>
      </c>
      <c r="N1799" s="93" t="s">
        <v>27</v>
      </c>
      <c r="O1799" s="76" t="s">
        <v>15626</v>
      </c>
      <c r="P1799" s="76"/>
    </row>
    <row r="1800" spans="1:16" s="73" customFormat="1" ht="15" customHeight="1">
      <c r="A1800" s="69" t="s">
        <v>328</v>
      </c>
      <c r="B1800" s="70" t="s">
        <v>3438</v>
      </c>
      <c r="C1800" s="70"/>
      <c r="D1800" s="70"/>
      <c r="E1800" s="70"/>
      <c r="F1800" s="70"/>
      <c r="G1800" s="70"/>
      <c r="H1800" s="71" t="s">
        <v>3441</v>
      </c>
      <c r="I1800" s="76"/>
      <c r="K1800" s="73" t="s">
        <v>20</v>
      </c>
      <c r="L1800" s="93" t="s">
        <v>124</v>
      </c>
      <c r="M1800" s="76" t="s">
        <v>15750</v>
      </c>
      <c r="N1800" s="93" t="s">
        <v>27</v>
      </c>
      <c r="O1800" s="76" t="s">
        <v>15626</v>
      </c>
      <c r="P1800" s="76"/>
    </row>
    <row r="1801" spans="1:16" s="73" customFormat="1" ht="15" customHeight="1">
      <c r="A1801" s="69" t="s">
        <v>328</v>
      </c>
      <c r="B1801" s="70" t="s">
        <v>3442</v>
      </c>
      <c r="C1801" s="70"/>
      <c r="D1801" s="70"/>
      <c r="E1801" s="70"/>
      <c r="F1801" s="70"/>
      <c r="G1801" s="70"/>
      <c r="H1801" s="71" t="s">
        <v>3443</v>
      </c>
      <c r="I1801" s="76"/>
      <c r="K1801" s="73" t="s">
        <v>20</v>
      </c>
      <c r="L1801" s="93" t="s">
        <v>124</v>
      </c>
      <c r="M1801" s="76" t="s">
        <v>15750</v>
      </c>
      <c r="N1801" s="93" t="s">
        <v>27</v>
      </c>
      <c r="O1801" s="76" t="s">
        <v>15626</v>
      </c>
      <c r="P1801" s="76"/>
    </row>
    <row r="1802" spans="1:16" s="73" customFormat="1" ht="15" customHeight="1">
      <c r="A1802" s="69" t="s">
        <v>328</v>
      </c>
      <c r="B1802" s="70" t="s">
        <v>3444</v>
      </c>
      <c r="C1802" s="70"/>
      <c r="D1802" s="70"/>
      <c r="E1802" s="70"/>
      <c r="F1802" s="70"/>
      <c r="G1802" s="70"/>
      <c r="H1802" s="71" t="s">
        <v>3445</v>
      </c>
      <c r="I1802" s="76"/>
      <c r="K1802" s="73" t="s">
        <v>20</v>
      </c>
      <c r="L1802" s="93" t="s">
        <v>124</v>
      </c>
      <c r="M1802" s="76" t="s">
        <v>15750</v>
      </c>
      <c r="N1802" s="93" t="s">
        <v>27</v>
      </c>
      <c r="O1802" s="76" t="s">
        <v>15626</v>
      </c>
      <c r="P1802" s="76"/>
    </row>
    <row r="1803" spans="1:16" s="73" customFormat="1" ht="15" customHeight="1">
      <c r="A1803" s="69" t="s">
        <v>328</v>
      </c>
      <c r="B1803" s="70" t="s">
        <v>3444</v>
      </c>
      <c r="C1803" s="70"/>
      <c r="D1803" s="70"/>
      <c r="E1803" s="70"/>
      <c r="F1803" s="70"/>
      <c r="G1803" s="70"/>
      <c r="H1803" s="71" t="s">
        <v>3446</v>
      </c>
      <c r="I1803" s="76"/>
      <c r="K1803" s="73" t="s">
        <v>20</v>
      </c>
      <c r="L1803" s="93" t="s">
        <v>124</v>
      </c>
      <c r="M1803" s="76" t="s">
        <v>15750</v>
      </c>
      <c r="N1803" s="93" t="s">
        <v>27</v>
      </c>
      <c r="O1803" s="76" t="s">
        <v>15626</v>
      </c>
      <c r="P1803" s="76"/>
    </row>
    <row r="1804" spans="1:16" s="73" customFormat="1" ht="15" customHeight="1">
      <c r="A1804" s="69" t="s">
        <v>328</v>
      </c>
      <c r="B1804" s="70" t="s">
        <v>3447</v>
      </c>
      <c r="C1804" s="70"/>
      <c r="D1804" s="70"/>
      <c r="E1804" s="70"/>
      <c r="F1804" s="70"/>
      <c r="G1804" s="70"/>
      <c r="H1804" s="71" t="s">
        <v>3448</v>
      </c>
      <c r="I1804" s="76"/>
      <c r="K1804" s="73" t="s">
        <v>20</v>
      </c>
      <c r="L1804" s="93" t="s">
        <v>124</v>
      </c>
      <c r="M1804" s="76" t="s">
        <v>15750</v>
      </c>
      <c r="N1804" s="93" t="s">
        <v>27</v>
      </c>
      <c r="O1804" s="76" t="s">
        <v>15626</v>
      </c>
      <c r="P1804" s="76">
        <v>44</v>
      </c>
    </row>
    <row r="1805" spans="1:16" s="73" customFormat="1" ht="15" customHeight="1">
      <c r="A1805" s="69" t="s">
        <v>328</v>
      </c>
      <c r="B1805" s="70" t="s">
        <v>3447</v>
      </c>
      <c r="C1805" s="70"/>
      <c r="D1805" s="70"/>
      <c r="E1805" s="70"/>
      <c r="F1805" s="70"/>
      <c r="G1805" s="70"/>
      <c r="H1805" s="71" t="s">
        <v>3449</v>
      </c>
      <c r="I1805" s="76"/>
      <c r="K1805" s="73" t="s">
        <v>20</v>
      </c>
      <c r="L1805" s="93" t="s">
        <v>124</v>
      </c>
      <c r="M1805" s="76" t="s">
        <v>15750</v>
      </c>
      <c r="N1805" s="93" t="s">
        <v>27</v>
      </c>
      <c r="O1805" s="76" t="s">
        <v>15626</v>
      </c>
      <c r="P1805" s="76"/>
    </row>
    <row r="1806" spans="1:16" s="73" customFormat="1" ht="15" customHeight="1">
      <c r="A1806" s="69" t="s">
        <v>328</v>
      </c>
      <c r="B1806" s="70" t="s">
        <v>3450</v>
      </c>
      <c r="C1806" s="70"/>
      <c r="D1806" s="70"/>
      <c r="E1806" s="70"/>
      <c r="F1806" s="70"/>
      <c r="G1806" s="70"/>
      <c r="H1806" s="71" t="s">
        <v>3451</v>
      </c>
      <c r="I1806" s="76"/>
      <c r="K1806" s="73" t="s">
        <v>20</v>
      </c>
      <c r="L1806" s="93" t="s">
        <v>124</v>
      </c>
      <c r="M1806" s="76" t="s">
        <v>15750</v>
      </c>
      <c r="N1806" s="93" t="s">
        <v>27</v>
      </c>
      <c r="O1806" s="76" t="s">
        <v>15626</v>
      </c>
      <c r="P1806" s="76">
        <v>10</v>
      </c>
    </row>
    <row r="1807" spans="1:16" s="73" customFormat="1" ht="15" customHeight="1">
      <c r="A1807" s="69" t="s">
        <v>328</v>
      </c>
      <c r="B1807" s="70" t="s">
        <v>3450</v>
      </c>
      <c r="C1807" s="70"/>
      <c r="D1807" s="70"/>
      <c r="E1807" s="70"/>
      <c r="F1807" s="70"/>
      <c r="G1807" s="70"/>
      <c r="H1807" s="71" t="s">
        <v>3452</v>
      </c>
      <c r="I1807" s="76"/>
      <c r="K1807" s="73" t="s">
        <v>20</v>
      </c>
      <c r="L1807" s="93" t="s">
        <v>124</v>
      </c>
      <c r="M1807" s="76" t="s">
        <v>15750</v>
      </c>
      <c r="N1807" s="93" t="s">
        <v>27</v>
      </c>
      <c r="O1807" s="76" t="s">
        <v>15626</v>
      </c>
      <c r="P1807" s="76"/>
    </row>
    <row r="1808" spans="1:16" s="73" customFormat="1" ht="15" customHeight="1">
      <c r="A1808" s="69" t="s">
        <v>328</v>
      </c>
      <c r="B1808" s="70" t="s">
        <v>3453</v>
      </c>
      <c r="C1808" s="70"/>
      <c r="D1808" s="70"/>
      <c r="E1808" s="70"/>
      <c r="F1808" s="70"/>
      <c r="G1808" s="70"/>
      <c r="H1808" s="71" t="s">
        <v>3454</v>
      </c>
      <c r="I1808" s="76"/>
      <c r="K1808" s="73" t="s">
        <v>20</v>
      </c>
      <c r="L1808" s="93" t="s">
        <v>124</v>
      </c>
      <c r="M1808" s="76" t="s">
        <v>15750</v>
      </c>
      <c r="N1808" s="93" t="s">
        <v>27</v>
      </c>
      <c r="O1808" s="76" t="s">
        <v>15626</v>
      </c>
      <c r="P1808" s="76">
        <v>9</v>
      </c>
    </row>
    <row r="1809" spans="1:16" s="73" customFormat="1" ht="15" customHeight="1">
      <c r="A1809" s="69" t="s">
        <v>328</v>
      </c>
      <c r="B1809" s="70" t="s">
        <v>3453</v>
      </c>
      <c r="C1809" s="70"/>
      <c r="D1809" s="70"/>
      <c r="E1809" s="70"/>
      <c r="F1809" s="70"/>
      <c r="G1809" s="70"/>
      <c r="H1809" s="71" t="s">
        <v>3455</v>
      </c>
      <c r="I1809" s="76"/>
      <c r="K1809" s="73" t="s">
        <v>20</v>
      </c>
      <c r="L1809" s="93" t="s">
        <v>124</v>
      </c>
      <c r="M1809" s="76" t="s">
        <v>15750</v>
      </c>
      <c r="N1809" s="93" t="s">
        <v>27</v>
      </c>
      <c r="O1809" s="76" t="s">
        <v>15626</v>
      </c>
      <c r="P1809" s="76"/>
    </row>
    <row r="1810" spans="1:16" s="73" customFormat="1" ht="15" customHeight="1">
      <c r="A1810" s="69" t="s">
        <v>328</v>
      </c>
      <c r="B1810" s="70" t="s">
        <v>3456</v>
      </c>
      <c r="C1810" s="70"/>
      <c r="D1810" s="70"/>
      <c r="E1810" s="70"/>
      <c r="F1810" s="70"/>
      <c r="G1810" s="70"/>
      <c r="H1810" s="71" t="s">
        <v>3457</v>
      </c>
      <c r="I1810" s="76"/>
      <c r="K1810" s="73" t="s">
        <v>20</v>
      </c>
      <c r="L1810" s="93" t="s">
        <v>124</v>
      </c>
      <c r="M1810" s="76" t="s">
        <v>15750</v>
      </c>
      <c r="N1810" s="93" t="s">
        <v>27</v>
      </c>
      <c r="O1810" s="76" t="s">
        <v>15626</v>
      </c>
      <c r="P1810" s="76"/>
    </row>
    <row r="1811" spans="1:16" s="73" customFormat="1" ht="15" customHeight="1">
      <c r="A1811" s="69" t="s">
        <v>328</v>
      </c>
      <c r="B1811" s="70" t="s">
        <v>3458</v>
      </c>
      <c r="C1811" s="70"/>
      <c r="D1811" s="70"/>
      <c r="E1811" s="70"/>
      <c r="F1811" s="70"/>
      <c r="G1811" s="70"/>
      <c r="H1811" s="71" t="s">
        <v>3459</v>
      </c>
      <c r="I1811" s="76"/>
      <c r="K1811" s="73" t="s">
        <v>20</v>
      </c>
      <c r="L1811" s="93" t="s">
        <v>124</v>
      </c>
      <c r="M1811" s="76" t="s">
        <v>15750</v>
      </c>
      <c r="N1811" s="93" t="s">
        <v>27</v>
      </c>
      <c r="O1811" s="76" t="s">
        <v>15626</v>
      </c>
      <c r="P1811" s="76"/>
    </row>
    <row r="1812" spans="1:16" s="73" customFormat="1" ht="15" customHeight="1">
      <c r="A1812" s="69" t="s">
        <v>328</v>
      </c>
      <c r="B1812" s="70" t="s">
        <v>3460</v>
      </c>
      <c r="C1812" s="70"/>
      <c r="D1812" s="70"/>
      <c r="E1812" s="70"/>
      <c r="F1812" s="70"/>
      <c r="G1812" s="70"/>
      <c r="H1812" s="71" t="s">
        <v>3461</v>
      </c>
      <c r="I1812" s="76"/>
      <c r="K1812" s="73" t="s">
        <v>20</v>
      </c>
      <c r="L1812" s="93" t="s">
        <v>124</v>
      </c>
      <c r="M1812" s="76" t="s">
        <v>15750</v>
      </c>
      <c r="N1812" s="93" t="s">
        <v>27</v>
      </c>
      <c r="O1812" s="76" t="s">
        <v>15626</v>
      </c>
      <c r="P1812" s="76"/>
    </row>
    <row r="1813" spans="1:16" s="73" customFormat="1" ht="15" customHeight="1">
      <c r="A1813" s="69" t="s">
        <v>328</v>
      </c>
      <c r="B1813" s="70" t="s">
        <v>3462</v>
      </c>
      <c r="C1813" s="70"/>
      <c r="D1813" s="70"/>
      <c r="E1813" s="70"/>
      <c r="F1813" s="70"/>
      <c r="G1813" s="70"/>
      <c r="H1813" s="71" t="s">
        <v>3463</v>
      </c>
      <c r="I1813" s="76"/>
      <c r="K1813" s="73" t="s">
        <v>20</v>
      </c>
      <c r="L1813" s="93" t="s">
        <v>124</v>
      </c>
      <c r="M1813" s="76" t="s">
        <v>15750</v>
      </c>
      <c r="N1813" s="93" t="s">
        <v>27</v>
      </c>
      <c r="O1813" s="76" t="s">
        <v>15626</v>
      </c>
      <c r="P1813" s="76"/>
    </row>
    <row r="1814" spans="1:16" s="73" customFormat="1" ht="15" customHeight="1">
      <c r="A1814" s="69" t="s">
        <v>328</v>
      </c>
      <c r="B1814" s="70" t="s">
        <v>3464</v>
      </c>
      <c r="C1814" s="70"/>
      <c r="D1814" s="70"/>
      <c r="E1814" s="70"/>
      <c r="F1814" s="70"/>
      <c r="G1814" s="70"/>
      <c r="H1814" s="71" t="s">
        <v>3465</v>
      </c>
      <c r="I1814" s="76"/>
      <c r="K1814" s="73" t="s">
        <v>20</v>
      </c>
      <c r="L1814" s="93" t="s">
        <v>124</v>
      </c>
      <c r="M1814" s="76" t="s">
        <v>15750</v>
      </c>
      <c r="N1814" s="93" t="s">
        <v>27</v>
      </c>
      <c r="O1814" s="76" t="s">
        <v>15626</v>
      </c>
      <c r="P1814" s="76"/>
    </row>
    <row r="1815" spans="1:16" s="73" customFormat="1" ht="15" customHeight="1">
      <c r="A1815" s="69" t="s">
        <v>328</v>
      </c>
      <c r="B1815" s="70" t="s">
        <v>3466</v>
      </c>
      <c r="C1815" s="70"/>
      <c r="D1815" s="70"/>
      <c r="E1815" s="70"/>
      <c r="F1815" s="70"/>
      <c r="G1815" s="70"/>
      <c r="H1815" s="71" t="s">
        <v>3467</v>
      </c>
      <c r="I1815" s="76"/>
      <c r="K1815" s="73" t="s">
        <v>20</v>
      </c>
      <c r="L1815" s="93" t="s">
        <v>124</v>
      </c>
      <c r="M1815" s="76" t="s">
        <v>15750</v>
      </c>
      <c r="N1815" s="93" t="s">
        <v>27</v>
      </c>
      <c r="O1815" s="76" t="s">
        <v>15626</v>
      </c>
      <c r="P1815" s="76"/>
    </row>
    <row r="1816" spans="1:16" s="73" customFormat="1" ht="15" customHeight="1">
      <c r="A1816" s="69" t="s">
        <v>328</v>
      </c>
      <c r="B1816" s="70" t="s">
        <v>3468</v>
      </c>
      <c r="C1816" s="70"/>
      <c r="D1816" s="70"/>
      <c r="E1816" s="70"/>
      <c r="F1816" s="70"/>
      <c r="G1816" s="70"/>
      <c r="H1816" s="71" t="s">
        <v>3469</v>
      </c>
      <c r="I1816" s="76"/>
      <c r="K1816" s="73" t="s">
        <v>20</v>
      </c>
      <c r="L1816" s="93" t="s">
        <v>124</v>
      </c>
      <c r="M1816" s="76" t="s">
        <v>15750</v>
      </c>
      <c r="N1816" s="93" t="s">
        <v>27</v>
      </c>
      <c r="O1816" s="76" t="s">
        <v>15626</v>
      </c>
      <c r="P1816" s="76"/>
    </row>
    <row r="1817" spans="1:16" s="73" customFormat="1" ht="15" customHeight="1">
      <c r="A1817" s="69" t="s">
        <v>328</v>
      </c>
      <c r="B1817" s="70" t="s">
        <v>3470</v>
      </c>
      <c r="C1817" s="70"/>
      <c r="D1817" s="70"/>
      <c r="E1817" s="70"/>
      <c r="F1817" s="70"/>
      <c r="G1817" s="70"/>
      <c r="H1817" s="71" t="s">
        <v>3471</v>
      </c>
      <c r="I1817" s="76"/>
      <c r="K1817" s="73" t="s">
        <v>20</v>
      </c>
      <c r="L1817" s="93" t="s">
        <v>124</v>
      </c>
      <c r="M1817" s="76" t="s">
        <v>15750</v>
      </c>
      <c r="N1817" s="93" t="s">
        <v>27</v>
      </c>
      <c r="O1817" s="76" t="s">
        <v>15626</v>
      </c>
      <c r="P1817" s="76"/>
    </row>
    <row r="1818" spans="1:16" s="73" customFormat="1" ht="15" customHeight="1">
      <c r="A1818" s="69" t="s">
        <v>328</v>
      </c>
      <c r="B1818" s="70" t="s">
        <v>3472</v>
      </c>
      <c r="C1818" s="70"/>
      <c r="D1818" s="70"/>
      <c r="E1818" s="70"/>
      <c r="F1818" s="70"/>
      <c r="G1818" s="70"/>
      <c r="H1818" s="71" t="s">
        <v>3473</v>
      </c>
      <c r="I1818" s="76"/>
      <c r="K1818" s="73" t="s">
        <v>20</v>
      </c>
      <c r="L1818" s="93" t="s">
        <v>124</v>
      </c>
      <c r="M1818" s="76" t="s">
        <v>15750</v>
      </c>
      <c r="N1818" s="93" t="s">
        <v>27</v>
      </c>
      <c r="O1818" s="76" t="s">
        <v>15626</v>
      </c>
      <c r="P1818" s="76"/>
    </row>
    <row r="1819" spans="1:16" s="73" customFormat="1" ht="15" customHeight="1">
      <c r="A1819" s="69" t="s">
        <v>328</v>
      </c>
      <c r="B1819" s="70" t="s">
        <v>3474</v>
      </c>
      <c r="C1819" s="70"/>
      <c r="D1819" s="70"/>
      <c r="E1819" s="70"/>
      <c r="F1819" s="70"/>
      <c r="G1819" s="70"/>
      <c r="H1819" s="71" t="s">
        <v>3475</v>
      </c>
      <c r="I1819" s="76"/>
      <c r="K1819" s="73" t="s">
        <v>20</v>
      </c>
      <c r="L1819" s="93" t="s">
        <v>124</v>
      </c>
      <c r="M1819" s="76" t="s">
        <v>15750</v>
      </c>
      <c r="N1819" s="93" t="s">
        <v>27</v>
      </c>
      <c r="O1819" s="76" t="s">
        <v>15626</v>
      </c>
      <c r="P1819" s="76"/>
    </row>
    <row r="1820" spans="1:16" s="73" customFormat="1" ht="15" customHeight="1">
      <c r="A1820" s="69" t="s">
        <v>328</v>
      </c>
      <c r="B1820" s="70" t="s">
        <v>3474</v>
      </c>
      <c r="C1820" s="70"/>
      <c r="D1820" s="70"/>
      <c r="E1820" s="70"/>
      <c r="F1820" s="70"/>
      <c r="G1820" s="70"/>
      <c r="H1820" s="71" t="s">
        <v>3476</v>
      </c>
      <c r="I1820" s="76"/>
      <c r="K1820" s="73" t="s">
        <v>20</v>
      </c>
      <c r="L1820" s="93" t="s">
        <v>124</v>
      </c>
      <c r="M1820" s="76" t="s">
        <v>15750</v>
      </c>
      <c r="N1820" s="93" t="s">
        <v>27</v>
      </c>
      <c r="O1820" s="76" t="s">
        <v>15626</v>
      </c>
      <c r="P1820" s="76"/>
    </row>
    <row r="1821" spans="1:16" s="73" customFormat="1" ht="15" customHeight="1">
      <c r="A1821" s="69" t="s">
        <v>328</v>
      </c>
      <c r="B1821" s="70" t="s">
        <v>3477</v>
      </c>
      <c r="C1821" s="70"/>
      <c r="D1821" s="70"/>
      <c r="E1821" s="70"/>
      <c r="F1821" s="70"/>
      <c r="G1821" s="70"/>
      <c r="H1821" s="71" t="s">
        <v>3478</v>
      </c>
      <c r="I1821" s="76"/>
      <c r="K1821" s="73" t="s">
        <v>20</v>
      </c>
      <c r="L1821" s="93" t="s">
        <v>124</v>
      </c>
      <c r="M1821" s="76" t="s">
        <v>15750</v>
      </c>
      <c r="N1821" s="93" t="s">
        <v>27</v>
      </c>
      <c r="O1821" s="76" t="s">
        <v>15626</v>
      </c>
      <c r="P1821" s="76"/>
    </row>
    <row r="1822" spans="1:16" s="73" customFormat="1" ht="15" customHeight="1">
      <c r="A1822" s="69" t="s">
        <v>328</v>
      </c>
      <c r="B1822" s="70" t="s">
        <v>3479</v>
      </c>
      <c r="C1822" s="70"/>
      <c r="D1822" s="70"/>
      <c r="E1822" s="70"/>
      <c r="F1822" s="70"/>
      <c r="G1822" s="70"/>
      <c r="H1822" s="71" t="s">
        <v>3480</v>
      </c>
      <c r="I1822" s="76"/>
      <c r="K1822" s="73" t="s">
        <v>20</v>
      </c>
      <c r="L1822" s="93" t="s">
        <v>124</v>
      </c>
      <c r="M1822" s="76" t="s">
        <v>15750</v>
      </c>
      <c r="N1822" s="93" t="s">
        <v>27</v>
      </c>
      <c r="O1822" s="76" t="s">
        <v>15626</v>
      </c>
      <c r="P1822" s="76"/>
    </row>
    <row r="1823" spans="1:16" s="73" customFormat="1" ht="15" customHeight="1">
      <c r="A1823" s="69" t="s">
        <v>328</v>
      </c>
      <c r="B1823" s="70" t="s">
        <v>3479</v>
      </c>
      <c r="C1823" s="70"/>
      <c r="D1823" s="70"/>
      <c r="E1823" s="70"/>
      <c r="F1823" s="70"/>
      <c r="G1823" s="70"/>
      <c r="H1823" s="71" t="s">
        <v>3481</v>
      </c>
      <c r="I1823" s="76"/>
      <c r="K1823" s="73" t="s">
        <v>20</v>
      </c>
      <c r="L1823" s="93" t="s">
        <v>124</v>
      </c>
      <c r="M1823" s="76" t="s">
        <v>15750</v>
      </c>
      <c r="N1823" s="93" t="s">
        <v>27</v>
      </c>
      <c r="O1823" s="76" t="s">
        <v>15626</v>
      </c>
      <c r="P1823" s="76"/>
    </row>
    <row r="1824" spans="1:16" s="73" customFormat="1" ht="15" customHeight="1">
      <c r="A1824" s="69" t="s">
        <v>328</v>
      </c>
      <c r="B1824" s="70" t="s">
        <v>3482</v>
      </c>
      <c r="C1824" s="70"/>
      <c r="D1824" s="70"/>
      <c r="E1824" s="70"/>
      <c r="F1824" s="70"/>
      <c r="G1824" s="70"/>
      <c r="H1824" s="71" t="s">
        <v>3483</v>
      </c>
      <c r="I1824" s="76"/>
      <c r="K1824" s="73" t="s">
        <v>20</v>
      </c>
      <c r="L1824" s="93" t="s">
        <v>124</v>
      </c>
      <c r="M1824" s="76" t="s">
        <v>15750</v>
      </c>
      <c r="N1824" s="93" t="s">
        <v>27</v>
      </c>
      <c r="O1824" s="76" t="s">
        <v>15626</v>
      </c>
      <c r="P1824" s="76"/>
    </row>
    <row r="1825" spans="1:16" s="73" customFormat="1" ht="15" customHeight="1">
      <c r="A1825" s="69" t="s">
        <v>328</v>
      </c>
      <c r="B1825" s="70" t="s">
        <v>3484</v>
      </c>
      <c r="C1825" s="70"/>
      <c r="D1825" s="70"/>
      <c r="E1825" s="70"/>
      <c r="F1825" s="70"/>
      <c r="G1825" s="70"/>
      <c r="H1825" s="71" t="s">
        <v>3485</v>
      </c>
      <c r="I1825" s="76"/>
      <c r="K1825" s="73" t="s">
        <v>20</v>
      </c>
      <c r="L1825" s="93" t="s">
        <v>124</v>
      </c>
      <c r="M1825" s="76" t="s">
        <v>15750</v>
      </c>
      <c r="N1825" s="93" t="s">
        <v>27</v>
      </c>
      <c r="O1825" s="76" t="s">
        <v>15626</v>
      </c>
      <c r="P1825" s="76"/>
    </row>
    <row r="1826" spans="1:16" s="73" customFormat="1" ht="15" customHeight="1">
      <c r="A1826" s="69" t="s">
        <v>328</v>
      </c>
      <c r="B1826" s="70" t="s">
        <v>3484</v>
      </c>
      <c r="C1826" s="70"/>
      <c r="D1826" s="70"/>
      <c r="E1826" s="70"/>
      <c r="F1826" s="70"/>
      <c r="G1826" s="70"/>
      <c r="H1826" s="71" t="s">
        <v>3486</v>
      </c>
      <c r="I1826" s="76"/>
      <c r="K1826" s="73" t="s">
        <v>20</v>
      </c>
      <c r="L1826" s="93" t="s">
        <v>124</v>
      </c>
      <c r="M1826" s="76" t="s">
        <v>15750</v>
      </c>
      <c r="N1826" s="93" t="s">
        <v>27</v>
      </c>
      <c r="O1826" s="76" t="s">
        <v>15626</v>
      </c>
      <c r="P1826" s="76"/>
    </row>
    <row r="1827" spans="1:16" s="73" customFormat="1" ht="15" customHeight="1">
      <c r="A1827" s="69" t="s">
        <v>328</v>
      </c>
      <c r="B1827" s="70" t="s">
        <v>3487</v>
      </c>
      <c r="C1827" s="70"/>
      <c r="D1827" s="70"/>
      <c r="E1827" s="70"/>
      <c r="F1827" s="70"/>
      <c r="G1827" s="70"/>
      <c r="H1827" s="71" t="s">
        <v>3488</v>
      </c>
      <c r="I1827" s="76"/>
      <c r="K1827" s="73" t="s">
        <v>20</v>
      </c>
      <c r="L1827" s="93" t="s">
        <v>124</v>
      </c>
      <c r="M1827" s="76" t="s">
        <v>15750</v>
      </c>
      <c r="N1827" s="93" t="s">
        <v>27</v>
      </c>
      <c r="O1827" s="76" t="s">
        <v>15626</v>
      </c>
      <c r="P1827" s="76"/>
    </row>
    <row r="1828" spans="1:16" s="73" customFormat="1" ht="15" customHeight="1">
      <c r="A1828" s="69" t="s">
        <v>328</v>
      </c>
      <c r="B1828" s="70" t="s">
        <v>3489</v>
      </c>
      <c r="C1828" s="70"/>
      <c r="D1828" s="70"/>
      <c r="E1828" s="70"/>
      <c r="F1828" s="70"/>
      <c r="G1828" s="70"/>
      <c r="H1828" s="71" t="s">
        <v>3490</v>
      </c>
      <c r="I1828" s="76"/>
      <c r="K1828" s="73" t="s">
        <v>20</v>
      </c>
      <c r="L1828" s="93" t="s">
        <v>124</v>
      </c>
      <c r="M1828" s="76" t="s">
        <v>15750</v>
      </c>
      <c r="N1828" s="93" t="s">
        <v>27</v>
      </c>
      <c r="O1828" s="76" t="s">
        <v>15626</v>
      </c>
      <c r="P1828" s="76"/>
    </row>
    <row r="1829" spans="1:16" s="73" customFormat="1" ht="15" customHeight="1">
      <c r="A1829" s="69" t="s">
        <v>328</v>
      </c>
      <c r="B1829" s="70" t="s">
        <v>3491</v>
      </c>
      <c r="C1829" s="70"/>
      <c r="D1829" s="70"/>
      <c r="E1829" s="70"/>
      <c r="F1829" s="70"/>
      <c r="G1829" s="70"/>
      <c r="H1829" s="71" t="s">
        <v>3492</v>
      </c>
      <c r="I1829" s="76"/>
      <c r="K1829" s="73" t="s">
        <v>20</v>
      </c>
      <c r="L1829" s="93" t="s">
        <v>124</v>
      </c>
      <c r="M1829" s="76" t="s">
        <v>15750</v>
      </c>
      <c r="N1829" s="93" t="s">
        <v>27</v>
      </c>
      <c r="O1829" s="76" t="s">
        <v>15626</v>
      </c>
      <c r="P1829" s="76"/>
    </row>
    <row r="1830" spans="1:16" s="73" customFormat="1" ht="15" customHeight="1">
      <c r="A1830" s="69" t="s">
        <v>328</v>
      </c>
      <c r="B1830" s="70" t="s">
        <v>3491</v>
      </c>
      <c r="C1830" s="70"/>
      <c r="D1830" s="70"/>
      <c r="E1830" s="70"/>
      <c r="F1830" s="70"/>
      <c r="G1830" s="70"/>
      <c r="H1830" s="71" t="s">
        <v>3493</v>
      </c>
      <c r="I1830" s="76"/>
      <c r="K1830" s="73" t="s">
        <v>20</v>
      </c>
      <c r="L1830" s="93" t="s">
        <v>124</v>
      </c>
      <c r="M1830" s="76" t="s">
        <v>15750</v>
      </c>
      <c r="N1830" s="93" t="s">
        <v>27</v>
      </c>
      <c r="O1830" s="76" t="s">
        <v>15626</v>
      </c>
      <c r="P1830" s="76"/>
    </row>
    <row r="1831" spans="1:16" s="73" customFormat="1" ht="15" customHeight="1">
      <c r="A1831" s="69" t="s">
        <v>328</v>
      </c>
      <c r="B1831" s="70" t="s">
        <v>3494</v>
      </c>
      <c r="C1831" s="70"/>
      <c r="D1831" s="70"/>
      <c r="E1831" s="70"/>
      <c r="F1831" s="70"/>
      <c r="G1831" s="70"/>
      <c r="H1831" s="71" t="s">
        <v>3495</v>
      </c>
      <c r="I1831" s="76"/>
      <c r="K1831" s="73" t="s">
        <v>20</v>
      </c>
      <c r="L1831" s="93" t="s">
        <v>124</v>
      </c>
      <c r="M1831" s="76" t="s">
        <v>15750</v>
      </c>
      <c r="N1831" s="93" t="s">
        <v>27</v>
      </c>
      <c r="O1831" s="76" t="s">
        <v>15626</v>
      </c>
      <c r="P1831" s="76"/>
    </row>
    <row r="1832" spans="1:16" s="73" customFormat="1" ht="15" customHeight="1">
      <c r="A1832" s="69" t="s">
        <v>328</v>
      </c>
      <c r="B1832" s="70" t="s">
        <v>3494</v>
      </c>
      <c r="C1832" s="70"/>
      <c r="D1832" s="70"/>
      <c r="E1832" s="70"/>
      <c r="F1832" s="70"/>
      <c r="G1832" s="70"/>
      <c r="H1832" s="71" t="s">
        <v>3496</v>
      </c>
      <c r="I1832" s="76"/>
      <c r="K1832" s="73" t="s">
        <v>20</v>
      </c>
      <c r="L1832" s="93" t="s">
        <v>124</v>
      </c>
      <c r="M1832" s="76" t="s">
        <v>15750</v>
      </c>
      <c r="N1832" s="93" t="s">
        <v>27</v>
      </c>
      <c r="O1832" s="76" t="s">
        <v>15626</v>
      </c>
      <c r="P1832" s="76"/>
    </row>
    <row r="1833" spans="1:16" s="73" customFormat="1" ht="15" customHeight="1">
      <c r="A1833" s="69" t="s">
        <v>328</v>
      </c>
      <c r="B1833" s="70" t="s">
        <v>3497</v>
      </c>
      <c r="C1833" s="70"/>
      <c r="D1833" s="70"/>
      <c r="E1833" s="70"/>
      <c r="F1833" s="70"/>
      <c r="G1833" s="70"/>
      <c r="H1833" s="71" t="s">
        <v>3498</v>
      </c>
      <c r="I1833" s="76"/>
      <c r="K1833" s="73" t="s">
        <v>20</v>
      </c>
      <c r="L1833" s="93" t="s">
        <v>124</v>
      </c>
      <c r="M1833" s="76" t="s">
        <v>15750</v>
      </c>
      <c r="N1833" s="93" t="s">
        <v>27</v>
      </c>
      <c r="O1833" s="76" t="s">
        <v>15626</v>
      </c>
      <c r="P1833" s="76"/>
    </row>
    <row r="1834" spans="1:16" s="73" customFormat="1" ht="15" customHeight="1">
      <c r="A1834" s="69" t="s">
        <v>328</v>
      </c>
      <c r="B1834" s="70" t="s">
        <v>3497</v>
      </c>
      <c r="C1834" s="70"/>
      <c r="D1834" s="70"/>
      <c r="E1834" s="70"/>
      <c r="F1834" s="70"/>
      <c r="G1834" s="70"/>
      <c r="H1834" s="71" t="s">
        <v>3499</v>
      </c>
      <c r="I1834" s="76"/>
      <c r="K1834" s="73" t="s">
        <v>20</v>
      </c>
      <c r="L1834" s="93" t="s">
        <v>124</v>
      </c>
      <c r="M1834" s="76" t="s">
        <v>15750</v>
      </c>
      <c r="N1834" s="93" t="s">
        <v>27</v>
      </c>
      <c r="O1834" s="76" t="s">
        <v>15626</v>
      </c>
      <c r="P1834" s="76"/>
    </row>
    <row r="1835" spans="1:16" s="73" customFormat="1" ht="15" customHeight="1">
      <c r="A1835" s="69" t="s">
        <v>328</v>
      </c>
      <c r="B1835" s="70" t="s">
        <v>3500</v>
      </c>
      <c r="C1835" s="70"/>
      <c r="D1835" s="70"/>
      <c r="E1835" s="70"/>
      <c r="F1835" s="70"/>
      <c r="G1835" s="70"/>
      <c r="H1835" s="71" t="s">
        <v>3501</v>
      </c>
      <c r="I1835" s="76"/>
      <c r="K1835" s="73" t="s">
        <v>20</v>
      </c>
      <c r="L1835" s="93" t="s">
        <v>124</v>
      </c>
      <c r="M1835" s="76" t="s">
        <v>15750</v>
      </c>
      <c r="N1835" s="93" t="s">
        <v>27</v>
      </c>
      <c r="O1835" s="76" t="s">
        <v>15626</v>
      </c>
      <c r="P1835" s="76"/>
    </row>
    <row r="1836" spans="1:16" s="73" customFormat="1" ht="15" customHeight="1">
      <c r="A1836" s="69" t="s">
        <v>328</v>
      </c>
      <c r="B1836" s="70" t="s">
        <v>3500</v>
      </c>
      <c r="C1836" s="70"/>
      <c r="D1836" s="70"/>
      <c r="E1836" s="70"/>
      <c r="F1836" s="70"/>
      <c r="G1836" s="70"/>
      <c r="H1836" s="71" t="s">
        <v>3502</v>
      </c>
      <c r="I1836" s="76"/>
      <c r="K1836" s="73" t="s">
        <v>20</v>
      </c>
      <c r="L1836" s="93" t="s">
        <v>124</v>
      </c>
      <c r="M1836" s="76" t="s">
        <v>15750</v>
      </c>
      <c r="N1836" s="93" t="s">
        <v>27</v>
      </c>
      <c r="O1836" s="76" t="s">
        <v>15626</v>
      </c>
      <c r="P1836" s="76">
        <v>9</v>
      </c>
    </row>
    <row r="1837" spans="1:16" s="73" customFormat="1" ht="15" customHeight="1">
      <c r="A1837" s="69" t="s">
        <v>328</v>
      </c>
      <c r="B1837" s="70" t="s">
        <v>3503</v>
      </c>
      <c r="C1837" s="70"/>
      <c r="D1837" s="70"/>
      <c r="E1837" s="70"/>
      <c r="F1837" s="70"/>
      <c r="G1837" s="70"/>
      <c r="H1837" s="71" t="s">
        <v>3504</v>
      </c>
      <c r="I1837" s="76"/>
      <c r="K1837" s="73" t="s">
        <v>20</v>
      </c>
      <c r="L1837" s="93" t="s">
        <v>124</v>
      </c>
      <c r="M1837" s="76" t="s">
        <v>15750</v>
      </c>
      <c r="N1837" s="93" t="s">
        <v>27</v>
      </c>
      <c r="O1837" s="76" t="s">
        <v>15626</v>
      </c>
      <c r="P1837" s="76">
        <v>24</v>
      </c>
    </row>
    <row r="1838" spans="1:16" s="73" customFormat="1" ht="15" customHeight="1">
      <c r="A1838" s="69" t="s">
        <v>328</v>
      </c>
      <c r="B1838" s="70" t="s">
        <v>3503</v>
      </c>
      <c r="C1838" s="70"/>
      <c r="D1838" s="70"/>
      <c r="E1838" s="70"/>
      <c r="F1838" s="70"/>
      <c r="G1838" s="70"/>
      <c r="H1838" s="71" t="s">
        <v>3505</v>
      </c>
      <c r="I1838" s="76"/>
      <c r="K1838" s="73" t="s">
        <v>20</v>
      </c>
      <c r="L1838" s="93" t="s">
        <v>124</v>
      </c>
      <c r="M1838" s="76" t="s">
        <v>15750</v>
      </c>
      <c r="N1838" s="93" t="s">
        <v>27</v>
      </c>
      <c r="O1838" s="76" t="s">
        <v>15626</v>
      </c>
      <c r="P1838" s="76">
        <v>44</v>
      </c>
    </row>
    <row r="1839" spans="1:16" s="73" customFormat="1" ht="15" customHeight="1">
      <c r="A1839" s="69" t="s">
        <v>328</v>
      </c>
      <c r="B1839" s="70" t="s">
        <v>3506</v>
      </c>
      <c r="C1839" s="70"/>
      <c r="D1839" s="70"/>
      <c r="E1839" s="70"/>
      <c r="F1839" s="70"/>
      <c r="G1839" s="70"/>
      <c r="H1839" s="71" t="s">
        <v>3507</v>
      </c>
      <c r="I1839" s="76"/>
      <c r="K1839" s="73" t="s">
        <v>20</v>
      </c>
      <c r="L1839" s="93" t="s">
        <v>124</v>
      </c>
      <c r="M1839" s="76" t="s">
        <v>15750</v>
      </c>
      <c r="N1839" s="93" t="s">
        <v>27</v>
      </c>
      <c r="O1839" s="76" t="s">
        <v>15626</v>
      </c>
      <c r="P1839" s="76"/>
    </row>
    <row r="1840" spans="1:16" s="73" customFormat="1" ht="15" customHeight="1">
      <c r="A1840" s="69" t="s">
        <v>328</v>
      </c>
      <c r="B1840" s="70" t="s">
        <v>3508</v>
      </c>
      <c r="C1840" s="70"/>
      <c r="D1840" s="70"/>
      <c r="E1840" s="70"/>
      <c r="F1840" s="70"/>
      <c r="G1840" s="70"/>
      <c r="H1840" s="71" t="s">
        <v>3509</v>
      </c>
      <c r="I1840" s="76"/>
      <c r="K1840" s="73" t="s">
        <v>20</v>
      </c>
      <c r="L1840" s="93" t="s">
        <v>124</v>
      </c>
      <c r="M1840" s="76" t="s">
        <v>15750</v>
      </c>
      <c r="N1840" s="93" t="s">
        <v>27</v>
      </c>
      <c r="O1840" s="76" t="s">
        <v>15626</v>
      </c>
      <c r="P1840" s="76"/>
    </row>
    <row r="1841" spans="1:21" s="73" customFormat="1" ht="15" customHeight="1">
      <c r="A1841" s="69" t="s">
        <v>328</v>
      </c>
      <c r="B1841" s="70" t="s">
        <v>3508</v>
      </c>
      <c r="C1841" s="70"/>
      <c r="D1841" s="70"/>
      <c r="E1841" s="70"/>
      <c r="F1841" s="70"/>
      <c r="G1841" s="70"/>
      <c r="H1841" s="71" t="s">
        <v>3510</v>
      </c>
      <c r="I1841" s="76"/>
      <c r="K1841" s="73" t="s">
        <v>20</v>
      </c>
      <c r="L1841" s="93" t="s">
        <v>124</v>
      </c>
      <c r="M1841" s="76" t="s">
        <v>15750</v>
      </c>
      <c r="N1841" s="93" t="s">
        <v>27</v>
      </c>
      <c r="O1841" s="76" t="s">
        <v>15626</v>
      </c>
      <c r="P1841" s="76"/>
    </row>
    <row r="1842" spans="1:21" s="73" customFormat="1" ht="15" customHeight="1">
      <c r="A1842" s="69" t="s">
        <v>328</v>
      </c>
      <c r="B1842" s="70" t="s">
        <v>3511</v>
      </c>
      <c r="C1842" s="70"/>
      <c r="D1842" s="70"/>
      <c r="E1842" s="70"/>
      <c r="F1842" s="70" t="s">
        <v>32</v>
      </c>
      <c r="G1842" s="70" t="s">
        <v>1010</v>
      </c>
      <c r="H1842" s="71" t="s">
        <v>3512</v>
      </c>
      <c r="I1842" s="76"/>
      <c r="J1842" s="73" t="s">
        <v>16378</v>
      </c>
      <c r="K1842" s="73" t="s">
        <v>35</v>
      </c>
      <c r="L1842" s="93" t="s">
        <v>36</v>
      </c>
      <c r="M1842" s="76" t="s">
        <v>14484</v>
      </c>
      <c r="N1842" s="93" t="s">
        <v>27</v>
      </c>
      <c r="O1842" s="76" t="s">
        <v>15626</v>
      </c>
      <c r="P1842" s="76">
        <v>2793</v>
      </c>
      <c r="U1842" s="1" t="s">
        <v>16419</v>
      </c>
    </row>
    <row r="1843" spans="1:21" s="73" customFormat="1" ht="30" customHeight="1">
      <c r="A1843" s="69" t="s">
        <v>328</v>
      </c>
      <c r="B1843" s="70" t="s">
        <v>3513</v>
      </c>
      <c r="C1843" s="70"/>
      <c r="D1843" s="70"/>
      <c r="E1843" s="70"/>
      <c r="F1843" s="70" t="s">
        <v>32</v>
      </c>
      <c r="G1843" s="70" t="s">
        <v>570</v>
      </c>
      <c r="H1843" s="71" t="s">
        <v>3514</v>
      </c>
      <c r="I1843" s="76"/>
      <c r="J1843" s="73" t="s">
        <v>16378</v>
      </c>
      <c r="K1843" s="73" t="s">
        <v>35</v>
      </c>
      <c r="L1843" s="93" t="s">
        <v>36</v>
      </c>
      <c r="M1843" s="76" t="s">
        <v>14484</v>
      </c>
      <c r="N1843" s="93" t="s">
        <v>27</v>
      </c>
      <c r="O1843" s="76" t="s">
        <v>15626</v>
      </c>
      <c r="P1843" s="76">
        <v>480</v>
      </c>
      <c r="U1843" s="1" t="s">
        <v>16419</v>
      </c>
    </row>
    <row r="1844" spans="1:21" s="73" customFormat="1" ht="15" customHeight="1">
      <c r="A1844" s="69" t="s">
        <v>328</v>
      </c>
      <c r="B1844" s="70" t="s">
        <v>3727</v>
      </c>
      <c r="C1844" s="70"/>
      <c r="D1844" s="70"/>
      <c r="E1844" s="70"/>
      <c r="F1844" s="70" t="s">
        <v>32</v>
      </c>
      <c r="G1844" s="70" t="s">
        <v>66</v>
      </c>
      <c r="H1844" s="71" t="s">
        <v>3728</v>
      </c>
      <c r="I1844" s="138" t="s">
        <v>17087</v>
      </c>
      <c r="J1844" s="73" t="s">
        <v>16377</v>
      </c>
      <c r="K1844" s="73" t="s">
        <v>35</v>
      </c>
      <c r="L1844" s="93" t="s">
        <v>36</v>
      </c>
      <c r="M1844" s="76" t="s">
        <v>14484</v>
      </c>
      <c r="N1844" s="93" t="s">
        <v>27</v>
      </c>
      <c r="O1844" s="76" t="s">
        <v>15626</v>
      </c>
      <c r="P1844" s="76">
        <v>8207</v>
      </c>
      <c r="U1844" s="73" t="s">
        <v>16418</v>
      </c>
    </row>
    <row r="1845" spans="1:21" s="73" customFormat="1" ht="30" customHeight="1">
      <c r="A1845" s="69" t="s">
        <v>328</v>
      </c>
      <c r="B1845" s="70" t="s">
        <v>1785</v>
      </c>
      <c r="C1845" s="70"/>
      <c r="D1845" s="70"/>
      <c r="E1845" s="70"/>
      <c r="F1845" s="70" t="s">
        <v>32</v>
      </c>
      <c r="G1845" s="70" t="s">
        <v>66</v>
      </c>
      <c r="H1845" s="71" t="s">
        <v>1786</v>
      </c>
      <c r="I1845" s="138" t="s">
        <v>17088</v>
      </c>
      <c r="J1845" s="73" t="s">
        <v>16377</v>
      </c>
      <c r="K1845" s="73" t="s">
        <v>35</v>
      </c>
      <c r="L1845" s="93" t="s">
        <v>36</v>
      </c>
      <c r="M1845" s="76" t="s">
        <v>14484</v>
      </c>
      <c r="N1845" s="93" t="s">
        <v>27</v>
      </c>
      <c r="O1845" s="76" t="s">
        <v>15626</v>
      </c>
      <c r="P1845" s="76">
        <v>2883</v>
      </c>
      <c r="U1845" s="73" t="s">
        <v>16418</v>
      </c>
    </row>
    <row r="1846" spans="1:21" s="73" customFormat="1" ht="30" customHeight="1">
      <c r="A1846" s="69" t="s">
        <v>328</v>
      </c>
      <c r="B1846" s="70" t="s">
        <v>1781</v>
      </c>
      <c r="C1846" s="70"/>
      <c r="D1846" s="70"/>
      <c r="E1846" s="70"/>
      <c r="F1846" s="70" t="s">
        <v>32</v>
      </c>
      <c r="G1846" s="70" t="s">
        <v>66</v>
      </c>
      <c r="H1846" s="71" t="s">
        <v>1782</v>
      </c>
      <c r="I1846" s="353" t="s">
        <v>17089</v>
      </c>
      <c r="J1846" s="73" t="s">
        <v>16377</v>
      </c>
      <c r="K1846" s="73" t="s">
        <v>35</v>
      </c>
      <c r="L1846" s="93" t="s">
        <v>36</v>
      </c>
      <c r="M1846" s="76" t="s">
        <v>14484</v>
      </c>
      <c r="N1846" s="93" t="s">
        <v>27</v>
      </c>
      <c r="O1846" s="76" t="s">
        <v>15626</v>
      </c>
      <c r="P1846" s="76">
        <v>12439</v>
      </c>
      <c r="U1846" s="73" t="s">
        <v>16418</v>
      </c>
    </row>
    <row r="1847" spans="1:21" s="73" customFormat="1" ht="15" customHeight="1">
      <c r="A1847" s="69" t="s">
        <v>328</v>
      </c>
      <c r="B1847" s="70" t="s">
        <v>3521</v>
      </c>
      <c r="C1847" s="70"/>
      <c r="D1847" s="70"/>
      <c r="E1847" s="70"/>
      <c r="F1847" s="70" t="s">
        <v>32</v>
      </c>
      <c r="G1847" s="70" t="s">
        <v>1010</v>
      </c>
      <c r="H1847" s="71" t="s">
        <v>3522</v>
      </c>
      <c r="I1847" s="76"/>
      <c r="J1847" s="73" t="s">
        <v>16378</v>
      </c>
      <c r="K1847" s="73" t="s">
        <v>35</v>
      </c>
      <c r="L1847" s="93" t="s">
        <v>36</v>
      </c>
      <c r="M1847" s="76" t="s">
        <v>14484</v>
      </c>
      <c r="N1847" s="93" t="s">
        <v>27</v>
      </c>
      <c r="O1847" s="76" t="s">
        <v>15626</v>
      </c>
      <c r="P1847" s="76">
        <v>5705</v>
      </c>
      <c r="U1847" s="1" t="s">
        <v>16419</v>
      </c>
    </row>
    <row r="1848" spans="1:21" s="73" customFormat="1" ht="15" customHeight="1">
      <c r="A1848" s="69" t="s">
        <v>328</v>
      </c>
      <c r="B1848" s="70" t="s">
        <v>581</v>
      </c>
      <c r="C1848" s="70"/>
      <c r="D1848" s="70"/>
      <c r="E1848" s="70"/>
      <c r="F1848" s="70" t="s">
        <v>32</v>
      </c>
      <c r="G1848" s="70" t="s">
        <v>561</v>
      </c>
      <c r="H1848" s="71" t="s">
        <v>582</v>
      </c>
      <c r="I1848" s="353" t="s">
        <v>17090</v>
      </c>
      <c r="J1848" s="73" t="s">
        <v>16377</v>
      </c>
      <c r="K1848" s="73" t="s">
        <v>35</v>
      </c>
      <c r="L1848" s="93" t="s">
        <v>36</v>
      </c>
      <c r="M1848" s="76" t="s">
        <v>14484</v>
      </c>
      <c r="N1848" s="93" t="s">
        <v>27</v>
      </c>
      <c r="O1848" s="76" t="s">
        <v>15626</v>
      </c>
      <c r="P1848" s="76">
        <v>2058</v>
      </c>
      <c r="Q1848" s="76"/>
      <c r="R1848" s="76"/>
      <c r="S1848" s="76"/>
      <c r="T1848" s="76"/>
      <c r="U1848" s="73" t="s">
        <v>16418</v>
      </c>
    </row>
    <row r="1849" spans="1:21" s="73" customFormat="1" ht="15" customHeight="1">
      <c r="A1849" s="69" t="s">
        <v>328</v>
      </c>
      <c r="B1849" s="70" t="s">
        <v>3574</v>
      </c>
      <c r="C1849" s="70"/>
      <c r="D1849" s="70"/>
      <c r="E1849" s="70"/>
      <c r="F1849" s="70" t="s">
        <v>32</v>
      </c>
      <c r="G1849" s="70" t="s">
        <v>561</v>
      </c>
      <c r="H1849" s="71" t="s">
        <v>3575</v>
      </c>
      <c r="I1849" s="353" t="s">
        <v>17091</v>
      </c>
      <c r="J1849" s="73" t="s">
        <v>16377</v>
      </c>
      <c r="K1849" s="73" t="s">
        <v>35</v>
      </c>
      <c r="L1849" s="93" t="s">
        <v>36</v>
      </c>
      <c r="M1849" s="76" t="s">
        <v>14484</v>
      </c>
      <c r="N1849" s="93" t="s">
        <v>27</v>
      </c>
      <c r="O1849" s="76" t="s">
        <v>15626</v>
      </c>
      <c r="P1849" s="76">
        <v>20676</v>
      </c>
      <c r="U1849" s="73" t="s">
        <v>16418</v>
      </c>
    </row>
    <row r="1850" spans="1:21" s="73" customFormat="1" ht="30" customHeight="1">
      <c r="A1850" s="69" t="s">
        <v>328</v>
      </c>
      <c r="B1850" s="70" t="s">
        <v>3584</v>
      </c>
      <c r="C1850" s="70"/>
      <c r="D1850" s="70"/>
      <c r="E1850" s="70"/>
      <c r="F1850" s="70" t="s">
        <v>32</v>
      </c>
      <c r="G1850" s="70" t="s">
        <v>561</v>
      </c>
      <c r="H1850" s="71" t="s">
        <v>3585</v>
      </c>
      <c r="I1850" s="353" t="s">
        <v>17092</v>
      </c>
      <c r="J1850" s="73" t="s">
        <v>16377</v>
      </c>
      <c r="K1850" s="73" t="s">
        <v>35</v>
      </c>
      <c r="L1850" s="93" t="s">
        <v>36</v>
      </c>
      <c r="M1850" s="76" t="s">
        <v>14484</v>
      </c>
      <c r="N1850" s="93" t="s">
        <v>27</v>
      </c>
      <c r="O1850" s="76" t="s">
        <v>15626</v>
      </c>
      <c r="P1850" s="76">
        <v>448</v>
      </c>
      <c r="U1850" s="73" t="s">
        <v>16418</v>
      </c>
    </row>
    <row r="1851" spans="1:21" s="73" customFormat="1" ht="15" customHeight="1">
      <c r="A1851" s="69" t="s">
        <v>328</v>
      </c>
      <c r="B1851" s="70" t="s">
        <v>3529</v>
      </c>
      <c r="C1851" s="70"/>
      <c r="D1851" s="70"/>
      <c r="E1851" s="70"/>
      <c r="F1851" s="70"/>
      <c r="G1851" s="70"/>
      <c r="H1851" s="71" t="s">
        <v>3530</v>
      </c>
      <c r="I1851" s="76"/>
      <c r="K1851" s="73" t="s">
        <v>20</v>
      </c>
      <c r="L1851" s="93" t="s">
        <v>124</v>
      </c>
      <c r="M1851" s="76" t="s">
        <v>15750</v>
      </c>
      <c r="N1851" s="93" t="s">
        <v>27</v>
      </c>
      <c r="O1851" s="76" t="s">
        <v>15626</v>
      </c>
      <c r="P1851" s="76"/>
    </row>
    <row r="1852" spans="1:21" s="73" customFormat="1" ht="15" customHeight="1">
      <c r="A1852" s="69" t="s">
        <v>328</v>
      </c>
      <c r="B1852" s="70" t="s">
        <v>3531</v>
      </c>
      <c r="C1852" s="70"/>
      <c r="D1852" s="70"/>
      <c r="E1852" s="70"/>
      <c r="F1852" s="70"/>
      <c r="G1852" s="70"/>
      <c r="H1852" s="71" t="s">
        <v>3532</v>
      </c>
      <c r="I1852" s="76"/>
      <c r="K1852" s="73" t="s">
        <v>20</v>
      </c>
      <c r="L1852" s="93" t="s">
        <v>124</v>
      </c>
      <c r="M1852" s="76" t="s">
        <v>15750</v>
      </c>
      <c r="N1852" s="93" t="s">
        <v>27</v>
      </c>
      <c r="O1852" s="76" t="s">
        <v>15626</v>
      </c>
      <c r="P1852" s="76"/>
    </row>
    <row r="1853" spans="1:21" s="73" customFormat="1" ht="15" customHeight="1">
      <c r="A1853" s="69" t="s">
        <v>328</v>
      </c>
      <c r="B1853" s="70" t="s">
        <v>3533</v>
      </c>
      <c r="C1853" s="70"/>
      <c r="D1853" s="70"/>
      <c r="E1853" s="70"/>
      <c r="F1853" s="70" t="s">
        <v>32</v>
      </c>
      <c r="G1853" s="70"/>
      <c r="H1853" s="71" t="s">
        <v>3534</v>
      </c>
      <c r="I1853" s="76" t="s">
        <v>15137</v>
      </c>
      <c r="J1853" s="134"/>
      <c r="K1853" s="123" t="s">
        <v>44</v>
      </c>
      <c r="L1853" s="93" t="s">
        <v>36</v>
      </c>
      <c r="M1853" s="76" t="s">
        <v>37</v>
      </c>
      <c r="N1853" s="93" t="s">
        <v>27</v>
      </c>
      <c r="O1853" s="76" t="s">
        <v>15626</v>
      </c>
      <c r="P1853" s="76">
        <v>283</v>
      </c>
      <c r="Q1853" s="1">
        <v>1</v>
      </c>
    </row>
    <row r="1854" spans="1:21" s="73" customFormat="1" ht="15" customHeight="1">
      <c r="A1854" s="69" t="s">
        <v>328</v>
      </c>
      <c r="B1854" s="70" t="s">
        <v>3535</v>
      </c>
      <c r="C1854" s="70"/>
      <c r="D1854" s="70"/>
      <c r="E1854" s="70"/>
      <c r="F1854" s="70" t="s">
        <v>32</v>
      </c>
      <c r="G1854" s="70"/>
      <c r="H1854" s="71" t="s">
        <v>3536</v>
      </c>
      <c r="I1854" s="76" t="s">
        <v>15130</v>
      </c>
      <c r="J1854" s="134"/>
      <c r="K1854" s="123" t="s">
        <v>44</v>
      </c>
      <c r="L1854" s="93" t="s">
        <v>36</v>
      </c>
      <c r="M1854" s="76" t="s">
        <v>37</v>
      </c>
      <c r="N1854" s="93" t="s">
        <v>27</v>
      </c>
      <c r="O1854" s="76" t="s">
        <v>15626</v>
      </c>
      <c r="P1854" s="76">
        <v>85</v>
      </c>
      <c r="Q1854" s="1">
        <v>1</v>
      </c>
    </row>
    <row r="1855" spans="1:21" s="73" customFormat="1" ht="15" customHeight="1">
      <c r="A1855" s="69" t="s">
        <v>328</v>
      </c>
      <c r="B1855" s="70" t="s">
        <v>3537</v>
      </c>
      <c r="C1855" s="70"/>
      <c r="D1855" s="70" t="s">
        <v>427</v>
      </c>
      <c r="E1855" s="70" t="s">
        <v>1136</v>
      </c>
      <c r="F1855" s="70" t="s">
        <v>32</v>
      </c>
      <c r="G1855" s="70" t="s">
        <v>427</v>
      </c>
      <c r="H1855" s="123" t="s">
        <v>3538</v>
      </c>
      <c r="I1855" s="76" t="s">
        <v>15172</v>
      </c>
      <c r="J1855" s="134"/>
      <c r="K1855" s="123" t="s">
        <v>44</v>
      </c>
      <c r="L1855" s="93" t="s">
        <v>36</v>
      </c>
      <c r="M1855" s="76" t="s">
        <v>37</v>
      </c>
      <c r="N1855" s="93" t="s">
        <v>27</v>
      </c>
      <c r="O1855" s="76" t="s">
        <v>15626</v>
      </c>
      <c r="P1855" s="76">
        <v>423</v>
      </c>
      <c r="Q1855" s="1">
        <v>1</v>
      </c>
    </row>
    <row r="1856" spans="1:21" s="73" customFormat="1" ht="15" customHeight="1">
      <c r="A1856" s="69" t="s">
        <v>328</v>
      </c>
      <c r="B1856" s="70" t="s">
        <v>3539</v>
      </c>
      <c r="C1856" s="70"/>
      <c r="D1856" s="70" t="s">
        <v>427</v>
      </c>
      <c r="E1856" s="70" t="s">
        <v>1136</v>
      </c>
      <c r="F1856" s="70" t="s">
        <v>32</v>
      </c>
      <c r="G1856" s="70" t="s">
        <v>427</v>
      </c>
      <c r="H1856" s="150" t="s">
        <v>3540</v>
      </c>
      <c r="I1856" s="76" t="s">
        <v>15167</v>
      </c>
      <c r="J1856" s="134"/>
      <c r="K1856" s="123" t="s">
        <v>44</v>
      </c>
      <c r="L1856" s="93" t="s">
        <v>36</v>
      </c>
      <c r="M1856" s="76" t="s">
        <v>37</v>
      </c>
      <c r="N1856" s="93" t="s">
        <v>27</v>
      </c>
      <c r="O1856" s="76" t="s">
        <v>15626</v>
      </c>
      <c r="P1856" s="76">
        <v>177</v>
      </c>
      <c r="Q1856" s="1">
        <v>1</v>
      </c>
    </row>
    <row r="1857" spans="1:21" s="73" customFormat="1" ht="15" customHeight="1">
      <c r="A1857" s="69" t="s">
        <v>328</v>
      </c>
      <c r="B1857" s="70" t="s">
        <v>3541</v>
      </c>
      <c r="C1857" s="70"/>
      <c r="D1857" s="70"/>
      <c r="E1857" s="70"/>
      <c r="F1857" s="70" t="s">
        <v>32</v>
      </c>
      <c r="G1857" s="70"/>
      <c r="H1857" s="71" t="s">
        <v>3542</v>
      </c>
      <c r="I1857" s="76" t="s">
        <v>15360</v>
      </c>
      <c r="J1857" s="134"/>
      <c r="K1857" s="123" t="s">
        <v>44</v>
      </c>
      <c r="L1857" s="93" t="s">
        <v>36</v>
      </c>
      <c r="M1857" s="76" t="s">
        <v>37</v>
      </c>
      <c r="N1857" s="93" t="s">
        <v>27</v>
      </c>
      <c r="O1857" s="76" t="s">
        <v>15626</v>
      </c>
      <c r="P1857" s="76">
        <v>843</v>
      </c>
      <c r="Q1857" s="1">
        <v>1</v>
      </c>
    </row>
    <row r="1858" spans="1:21" s="73" customFormat="1" ht="15" customHeight="1">
      <c r="A1858" s="69" t="s">
        <v>328</v>
      </c>
      <c r="B1858" s="70" t="s">
        <v>3543</v>
      </c>
      <c r="C1858" s="70"/>
      <c r="D1858" s="70"/>
      <c r="E1858" s="70"/>
      <c r="F1858" s="70" t="s">
        <v>32</v>
      </c>
      <c r="G1858" s="70"/>
      <c r="H1858" s="71" t="s">
        <v>3544</v>
      </c>
      <c r="I1858" s="76" t="s">
        <v>15486</v>
      </c>
      <c r="J1858" s="134"/>
      <c r="K1858" s="123" t="s">
        <v>44</v>
      </c>
      <c r="L1858" s="93" t="s">
        <v>36</v>
      </c>
      <c r="M1858" s="76" t="s">
        <v>37</v>
      </c>
      <c r="N1858" s="93" t="s">
        <v>27</v>
      </c>
      <c r="O1858" s="76" t="s">
        <v>15626</v>
      </c>
      <c r="P1858" s="76">
        <v>410</v>
      </c>
      <c r="Q1858" s="1">
        <v>1</v>
      </c>
    </row>
    <row r="1859" spans="1:21" s="73" customFormat="1" ht="15" customHeight="1">
      <c r="A1859" s="69" t="s">
        <v>328</v>
      </c>
      <c r="B1859" s="70" t="s">
        <v>3545</v>
      </c>
      <c r="C1859" s="70"/>
      <c r="D1859" s="70"/>
      <c r="E1859" s="70"/>
      <c r="F1859" s="70" t="s">
        <v>32</v>
      </c>
      <c r="G1859" s="70"/>
      <c r="H1859" s="71" t="s">
        <v>3546</v>
      </c>
      <c r="I1859" s="76" t="s">
        <v>15477</v>
      </c>
      <c r="J1859" s="134"/>
      <c r="K1859" s="123" t="s">
        <v>44</v>
      </c>
      <c r="L1859" s="93" t="s">
        <v>36</v>
      </c>
      <c r="M1859" s="76" t="s">
        <v>37</v>
      </c>
      <c r="N1859" s="93" t="s">
        <v>27</v>
      </c>
      <c r="O1859" s="76" t="s">
        <v>15626</v>
      </c>
      <c r="P1859" s="76">
        <v>52</v>
      </c>
      <c r="Q1859" s="1">
        <v>1</v>
      </c>
    </row>
    <row r="1860" spans="1:21" s="73" customFormat="1" ht="15" customHeight="1">
      <c r="A1860" s="69" t="s">
        <v>328</v>
      </c>
      <c r="B1860" s="70" t="s">
        <v>3547</v>
      </c>
      <c r="C1860" s="70"/>
      <c r="D1860" s="70"/>
      <c r="E1860" s="70"/>
      <c r="F1860" s="70" t="s">
        <v>32</v>
      </c>
      <c r="G1860" s="70"/>
      <c r="H1860" s="71" t="s">
        <v>3548</v>
      </c>
      <c r="I1860" s="76" t="s">
        <v>14873</v>
      </c>
      <c r="J1860" s="134"/>
      <c r="K1860" s="123" t="s">
        <v>44</v>
      </c>
      <c r="L1860" s="93" t="s">
        <v>36</v>
      </c>
      <c r="M1860" s="76" t="s">
        <v>37</v>
      </c>
      <c r="N1860" s="93" t="s">
        <v>27</v>
      </c>
      <c r="O1860" s="76" t="s">
        <v>15626</v>
      </c>
      <c r="P1860" s="76">
        <v>102</v>
      </c>
      <c r="Q1860" s="1">
        <v>1</v>
      </c>
    </row>
    <row r="1861" spans="1:21" s="73" customFormat="1" ht="15" customHeight="1">
      <c r="A1861" s="69" t="s">
        <v>328</v>
      </c>
      <c r="B1861" s="70" t="s">
        <v>3547</v>
      </c>
      <c r="C1861" s="70"/>
      <c r="D1861" s="70"/>
      <c r="E1861" s="70"/>
      <c r="F1861" s="70" t="s">
        <v>32</v>
      </c>
      <c r="G1861" s="70"/>
      <c r="H1861" s="71" t="s">
        <v>3549</v>
      </c>
      <c r="I1861" s="76" t="s">
        <v>15546</v>
      </c>
      <c r="J1861" s="134"/>
      <c r="K1861" s="123" t="s">
        <v>44</v>
      </c>
      <c r="L1861" s="93" t="s">
        <v>36</v>
      </c>
      <c r="M1861" s="76" t="s">
        <v>37</v>
      </c>
      <c r="N1861" s="93" t="s">
        <v>27</v>
      </c>
      <c r="O1861" s="76" t="s">
        <v>15626</v>
      </c>
      <c r="P1861" s="76">
        <v>50</v>
      </c>
      <c r="Q1861" s="1">
        <v>1</v>
      </c>
    </row>
    <row r="1862" spans="1:21" s="73" customFormat="1" ht="15" customHeight="1">
      <c r="A1862" s="69" t="s">
        <v>328</v>
      </c>
      <c r="B1862" s="70" t="s">
        <v>3550</v>
      </c>
      <c r="C1862" s="70"/>
      <c r="D1862" s="70"/>
      <c r="E1862" s="70"/>
      <c r="F1862" s="70" t="s">
        <v>32</v>
      </c>
      <c r="G1862" s="70"/>
      <c r="H1862" s="146" t="s">
        <v>3551</v>
      </c>
      <c r="I1862" s="76"/>
      <c r="K1862" s="73" t="s">
        <v>14487</v>
      </c>
      <c r="L1862" s="93" t="s">
        <v>124</v>
      </c>
      <c r="M1862" s="76" t="s">
        <v>15636</v>
      </c>
      <c r="N1862" s="93" t="s">
        <v>27</v>
      </c>
      <c r="O1862" s="76" t="s">
        <v>15626</v>
      </c>
      <c r="P1862" s="76">
        <v>1765</v>
      </c>
    </row>
    <row r="1863" spans="1:21" s="73" customFormat="1" ht="15" customHeight="1">
      <c r="A1863" s="69" t="s">
        <v>328</v>
      </c>
      <c r="B1863" s="70" t="s">
        <v>3552</v>
      </c>
      <c r="C1863" s="70"/>
      <c r="D1863" s="70"/>
      <c r="E1863" s="70"/>
      <c r="F1863" s="70" t="s">
        <v>32</v>
      </c>
      <c r="G1863" s="70"/>
      <c r="H1863" s="71" t="s">
        <v>3553</v>
      </c>
      <c r="I1863" s="76" t="s">
        <v>15235</v>
      </c>
      <c r="J1863" s="134"/>
      <c r="K1863" s="123" t="s">
        <v>44</v>
      </c>
      <c r="L1863" s="93" t="s">
        <v>36</v>
      </c>
      <c r="M1863" s="76" t="s">
        <v>37</v>
      </c>
      <c r="N1863" s="93" t="s">
        <v>27</v>
      </c>
      <c r="O1863" s="76" t="s">
        <v>15626</v>
      </c>
      <c r="P1863" s="76">
        <v>1574</v>
      </c>
      <c r="Q1863" s="1">
        <v>1</v>
      </c>
    </row>
    <row r="1864" spans="1:21" s="73" customFormat="1" ht="15" customHeight="1">
      <c r="A1864" s="69" t="s">
        <v>328</v>
      </c>
      <c r="B1864" s="70" t="s">
        <v>3554</v>
      </c>
      <c r="C1864" s="70"/>
      <c r="D1864" s="70"/>
      <c r="E1864" s="70"/>
      <c r="F1864" s="70" t="s">
        <v>32</v>
      </c>
      <c r="G1864" s="70"/>
      <c r="H1864" s="71" t="s">
        <v>3555</v>
      </c>
      <c r="I1864" s="76" t="s">
        <v>15587</v>
      </c>
      <c r="J1864" s="134"/>
      <c r="K1864" s="123" t="s">
        <v>44</v>
      </c>
      <c r="L1864" s="93" t="s">
        <v>36</v>
      </c>
      <c r="M1864" s="76" t="s">
        <v>37</v>
      </c>
      <c r="N1864" s="93" t="s">
        <v>27</v>
      </c>
      <c r="O1864" s="76" t="s">
        <v>15626</v>
      </c>
      <c r="P1864" s="76">
        <v>1494</v>
      </c>
      <c r="Q1864" s="1">
        <v>1</v>
      </c>
    </row>
    <row r="1865" spans="1:21" s="73" customFormat="1" ht="15" customHeight="1">
      <c r="A1865" s="69" t="s">
        <v>328</v>
      </c>
      <c r="B1865" s="70" t="s">
        <v>3939</v>
      </c>
      <c r="C1865" s="70"/>
      <c r="D1865" s="70"/>
      <c r="E1865" s="70"/>
      <c r="F1865" s="70" t="s">
        <v>32</v>
      </c>
      <c r="G1865" s="70" t="s">
        <v>561</v>
      </c>
      <c r="H1865" s="129" t="s">
        <v>3940</v>
      </c>
      <c r="I1865" s="449" t="s">
        <v>17093</v>
      </c>
      <c r="J1865" s="73" t="s">
        <v>16377</v>
      </c>
      <c r="K1865" s="123" t="s">
        <v>35</v>
      </c>
      <c r="L1865" s="93" t="s">
        <v>36</v>
      </c>
      <c r="M1865" s="76" t="s">
        <v>14484</v>
      </c>
      <c r="N1865" s="91" t="s">
        <v>3938</v>
      </c>
      <c r="O1865" s="76" t="s">
        <v>15626</v>
      </c>
      <c r="P1865" s="76">
        <v>663</v>
      </c>
      <c r="T1865" s="73" t="s">
        <v>14741</v>
      </c>
      <c r="U1865" s="73" t="s">
        <v>16418</v>
      </c>
    </row>
    <row r="1866" spans="1:21" s="73" customFormat="1" ht="45" customHeight="1">
      <c r="A1866" s="69" t="s">
        <v>328</v>
      </c>
      <c r="B1866" s="70" t="s">
        <v>3558</v>
      </c>
      <c r="C1866" s="70" t="s">
        <v>40</v>
      </c>
      <c r="D1866" s="70" t="s">
        <v>171</v>
      </c>
      <c r="E1866" s="70" t="s">
        <v>172</v>
      </c>
      <c r="F1866" s="70" t="s">
        <v>32</v>
      </c>
      <c r="G1866" s="70" t="s">
        <v>173</v>
      </c>
      <c r="H1866" s="71" t="s">
        <v>3559</v>
      </c>
      <c r="I1866" s="76" t="s">
        <v>14900</v>
      </c>
      <c r="J1866" s="134"/>
      <c r="K1866" s="123" t="s">
        <v>44</v>
      </c>
      <c r="L1866" s="93" t="s">
        <v>36</v>
      </c>
      <c r="M1866" s="76" t="s">
        <v>37</v>
      </c>
      <c r="N1866" s="93" t="s">
        <v>27</v>
      </c>
      <c r="O1866" s="76" t="s">
        <v>15626</v>
      </c>
      <c r="P1866" s="76">
        <v>657</v>
      </c>
      <c r="Q1866" s="1">
        <v>1</v>
      </c>
    </row>
    <row r="1867" spans="1:21" s="73" customFormat="1" ht="15" customHeight="1">
      <c r="A1867" s="69" t="s">
        <v>328</v>
      </c>
      <c r="B1867" s="70" t="s">
        <v>3560</v>
      </c>
      <c r="C1867" s="70"/>
      <c r="D1867" s="70"/>
      <c r="E1867" s="70"/>
      <c r="F1867" s="70" t="s">
        <v>32</v>
      </c>
      <c r="G1867" s="70"/>
      <c r="H1867" s="71" t="s">
        <v>3561</v>
      </c>
      <c r="I1867" s="76" t="s">
        <v>15230</v>
      </c>
      <c r="J1867" s="134"/>
      <c r="K1867" s="123" t="s">
        <v>44</v>
      </c>
      <c r="L1867" s="93" t="s">
        <v>36</v>
      </c>
      <c r="M1867" s="76" t="s">
        <v>37</v>
      </c>
      <c r="N1867" s="93" t="s">
        <v>27</v>
      </c>
      <c r="O1867" s="76" t="s">
        <v>15626</v>
      </c>
      <c r="P1867" s="76">
        <v>3252</v>
      </c>
      <c r="Q1867" s="1">
        <v>1</v>
      </c>
    </row>
    <row r="1868" spans="1:21" s="73" customFormat="1" ht="15" customHeight="1">
      <c r="A1868" s="69" t="s">
        <v>328</v>
      </c>
      <c r="B1868" s="70" t="s">
        <v>3562</v>
      </c>
      <c r="C1868" s="70"/>
      <c r="D1868" s="70"/>
      <c r="E1868" s="70"/>
      <c r="F1868" s="70"/>
      <c r="G1868" s="70"/>
      <c r="H1868" s="71" t="s">
        <v>3563</v>
      </c>
      <c r="I1868" s="76"/>
      <c r="K1868" s="73" t="s">
        <v>20</v>
      </c>
      <c r="L1868" s="93" t="s">
        <v>124</v>
      </c>
      <c r="M1868" s="76" t="s">
        <v>15750</v>
      </c>
      <c r="N1868" s="93" t="s">
        <v>27</v>
      </c>
      <c r="O1868" s="76" t="s">
        <v>15626</v>
      </c>
      <c r="P1868" s="76"/>
    </row>
    <row r="1869" spans="1:21" s="73" customFormat="1" ht="15" customHeight="1">
      <c r="A1869" s="69" t="s">
        <v>328</v>
      </c>
      <c r="B1869" s="70" t="s">
        <v>2699</v>
      </c>
      <c r="C1869" s="70"/>
      <c r="D1869" s="70"/>
      <c r="E1869" s="70"/>
      <c r="F1869" s="70" t="s">
        <v>32</v>
      </c>
      <c r="G1869" s="70" t="s">
        <v>561</v>
      </c>
      <c r="H1869" s="71" t="s">
        <v>2701</v>
      </c>
      <c r="I1869" s="138" t="s">
        <v>17094</v>
      </c>
      <c r="J1869" s="73" t="s">
        <v>16377</v>
      </c>
      <c r="K1869" s="73" t="s">
        <v>35</v>
      </c>
      <c r="L1869" s="93" t="s">
        <v>36</v>
      </c>
      <c r="M1869" s="76" t="s">
        <v>14484</v>
      </c>
      <c r="N1869" s="93" t="s">
        <v>27</v>
      </c>
      <c r="O1869" s="76" t="s">
        <v>15626</v>
      </c>
      <c r="P1869" s="76">
        <v>2183</v>
      </c>
      <c r="U1869" s="73" t="s">
        <v>16418</v>
      </c>
    </row>
    <row r="1870" spans="1:21" s="73" customFormat="1" ht="15" customHeight="1">
      <c r="A1870" s="69" t="s">
        <v>328</v>
      </c>
      <c r="B1870" s="70" t="s">
        <v>3566</v>
      </c>
      <c r="C1870" s="70"/>
      <c r="D1870" s="70"/>
      <c r="E1870" s="70"/>
      <c r="F1870" s="70" t="s">
        <v>32</v>
      </c>
      <c r="G1870" s="70"/>
      <c r="H1870" s="71" t="s">
        <v>3567</v>
      </c>
      <c r="I1870" s="76" t="s">
        <v>14940</v>
      </c>
      <c r="J1870" s="134"/>
      <c r="K1870" s="123" t="s">
        <v>44</v>
      </c>
      <c r="L1870" s="93" t="s">
        <v>36</v>
      </c>
      <c r="M1870" s="76" t="s">
        <v>37</v>
      </c>
      <c r="N1870" s="93" t="s">
        <v>27</v>
      </c>
      <c r="O1870" s="76" t="s">
        <v>15626</v>
      </c>
      <c r="P1870" s="76">
        <v>320</v>
      </c>
      <c r="Q1870" s="1">
        <v>1</v>
      </c>
    </row>
    <row r="1871" spans="1:21" s="73" customFormat="1" ht="30" customHeight="1">
      <c r="A1871" s="69" t="s">
        <v>328</v>
      </c>
      <c r="B1871" s="70" t="s">
        <v>1633</v>
      </c>
      <c r="C1871" s="70"/>
      <c r="D1871" s="70"/>
      <c r="E1871" s="70"/>
      <c r="F1871" s="70" t="s">
        <v>32</v>
      </c>
      <c r="G1871" s="70" t="s">
        <v>66</v>
      </c>
      <c r="H1871" s="71" t="s">
        <v>1634</v>
      </c>
      <c r="I1871" s="138" t="s">
        <v>17095</v>
      </c>
      <c r="J1871" s="73" t="s">
        <v>16377</v>
      </c>
      <c r="K1871" s="73" t="s">
        <v>35</v>
      </c>
      <c r="L1871" s="93" t="s">
        <v>36</v>
      </c>
      <c r="M1871" s="76" t="s">
        <v>14484</v>
      </c>
      <c r="N1871" s="93" t="s">
        <v>27</v>
      </c>
      <c r="O1871" s="76" t="s">
        <v>15626</v>
      </c>
      <c r="P1871" s="76">
        <v>4958</v>
      </c>
      <c r="U1871" s="73" t="s">
        <v>16418</v>
      </c>
    </row>
    <row r="1872" spans="1:21" s="73" customFormat="1" ht="15" customHeight="1">
      <c r="A1872" s="69" t="s">
        <v>328</v>
      </c>
      <c r="B1872" s="70" t="s">
        <v>3570</v>
      </c>
      <c r="C1872" s="70"/>
      <c r="D1872" s="70"/>
      <c r="E1872" s="70"/>
      <c r="F1872" s="70" t="s">
        <v>32</v>
      </c>
      <c r="G1872" s="70"/>
      <c r="H1872" s="71" t="s">
        <v>3571</v>
      </c>
      <c r="I1872" s="76" t="s">
        <v>15254</v>
      </c>
      <c r="J1872" s="134"/>
      <c r="K1872" s="123" t="s">
        <v>44</v>
      </c>
      <c r="L1872" s="93" t="s">
        <v>36</v>
      </c>
      <c r="M1872" s="76" t="s">
        <v>37</v>
      </c>
      <c r="N1872" s="93" t="s">
        <v>27</v>
      </c>
      <c r="O1872" s="76" t="s">
        <v>15626</v>
      </c>
      <c r="P1872" s="76">
        <v>837</v>
      </c>
      <c r="Q1872" s="1">
        <v>1</v>
      </c>
    </row>
    <row r="1873" spans="1:21" s="73" customFormat="1" ht="15" customHeight="1">
      <c r="A1873" s="69" t="s">
        <v>328</v>
      </c>
      <c r="B1873" s="70" t="s">
        <v>1783</v>
      </c>
      <c r="C1873" s="70"/>
      <c r="D1873" s="70"/>
      <c r="E1873" s="70"/>
      <c r="F1873" s="70" t="s">
        <v>32</v>
      </c>
      <c r="G1873" s="70" t="s">
        <v>66</v>
      </c>
      <c r="H1873" s="71" t="s">
        <v>1784</v>
      </c>
      <c r="I1873" s="138" t="s">
        <v>17096</v>
      </c>
      <c r="J1873" s="73" t="s">
        <v>16377</v>
      </c>
      <c r="K1873" s="73" t="s">
        <v>35</v>
      </c>
      <c r="L1873" s="93" t="s">
        <v>36</v>
      </c>
      <c r="M1873" s="76" t="s">
        <v>14484</v>
      </c>
      <c r="N1873" s="93" t="s">
        <v>27</v>
      </c>
      <c r="O1873" s="76" t="s">
        <v>15626</v>
      </c>
      <c r="P1873" s="76">
        <v>3728</v>
      </c>
      <c r="U1873" s="73" t="s">
        <v>16418</v>
      </c>
    </row>
    <row r="1874" spans="1:21" s="73" customFormat="1" ht="15" customHeight="1">
      <c r="A1874" s="69" t="s">
        <v>328</v>
      </c>
      <c r="B1874" s="70" t="s">
        <v>3904</v>
      </c>
      <c r="C1874" s="70"/>
      <c r="D1874" s="70"/>
      <c r="E1874" s="70"/>
      <c r="F1874" s="70" t="s">
        <v>32</v>
      </c>
      <c r="G1874" s="70" t="s">
        <v>561</v>
      </c>
      <c r="H1874" s="71" t="s">
        <v>3905</v>
      </c>
      <c r="I1874" s="353" t="s">
        <v>17097</v>
      </c>
      <c r="J1874" s="73" t="s">
        <v>16377</v>
      </c>
      <c r="K1874" s="73" t="s">
        <v>35</v>
      </c>
      <c r="L1874" s="93" t="s">
        <v>36</v>
      </c>
      <c r="M1874" s="76" t="s">
        <v>14484</v>
      </c>
      <c r="N1874" s="93" t="s">
        <v>27</v>
      </c>
      <c r="O1874" s="76" t="s">
        <v>15626</v>
      </c>
      <c r="P1874" s="76">
        <v>49</v>
      </c>
      <c r="U1874" s="73" t="s">
        <v>16418</v>
      </c>
    </row>
    <row r="1875" spans="1:21" s="73" customFormat="1" ht="15" customHeight="1">
      <c r="A1875" s="69" t="s">
        <v>328</v>
      </c>
      <c r="B1875" s="70" t="s">
        <v>3576</v>
      </c>
      <c r="C1875" s="70"/>
      <c r="D1875" s="70"/>
      <c r="E1875" s="70"/>
      <c r="F1875" s="70" t="s">
        <v>32</v>
      </c>
      <c r="G1875" s="70"/>
      <c r="H1875" s="71" t="s">
        <v>3577</v>
      </c>
      <c r="I1875" s="76" t="s">
        <v>15295</v>
      </c>
      <c r="J1875" s="134"/>
      <c r="K1875" s="123" t="s">
        <v>44</v>
      </c>
      <c r="L1875" s="93" t="s">
        <v>36</v>
      </c>
      <c r="M1875" s="76" t="s">
        <v>37</v>
      </c>
      <c r="N1875" s="93" t="s">
        <v>27</v>
      </c>
      <c r="O1875" s="76" t="s">
        <v>15626</v>
      </c>
      <c r="P1875" s="76">
        <v>364</v>
      </c>
    </row>
    <row r="1876" spans="1:21" s="73" customFormat="1" ht="30" customHeight="1">
      <c r="A1876" s="69" t="s">
        <v>328</v>
      </c>
      <c r="B1876" s="70" t="s">
        <v>3578</v>
      </c>
      <c r="C1876" s="70"/>
      <c r="D1876" s="70"/>
      <c r="E1876" s="70"/>
      <c r="F1876" s="70" t="s">
        <v>32</v>
      </c>
      <c r="G1876" s="70"/>
      <c r="H1876" s="71" t="s">
        <v>3579</v>
      </c>
      <c r="I1876" s="76" t="s">
        <v>15259</v>
      </c>
      <c r="J1876" s="134"/>
      <c r="K1876" s="123" t="s">
        <v>44</v>
      </c>
      <c r="L1876" s="93" t="s">
        <v>36</v>
      </c>
      <c r="M1876" s="76" t="s">
        <v>37</v>
      </c>
      <c r="N1876" s="93" t="s">
        <v>27</v>
      </c>
      <c r="O1876" s="76" t="s">
        <v>15626</v>
      </c>
      <c r="P1876" s="76">
        <v>127</v>
      </c>
      <c r="Q1876" s="1">
        <v>1</v>
      </c>
    </row>
    <row r="1877" spans="1:21" s="73" customFormat="1" ht="15" customHeight="1">
      <c r="A1877" s="69" t="s">
        <v>328</v>
      </c>
      <c r="B1877" s="70" t="s">
        <v>2681</v>
      </c>
      <c r="C1877" s="70"/>
      <c r="D1877" s="70"/>
      <c r="E1877" s="70"/>
      <c r="F1877" s="70" t="s">
        <v>32</v>
      </c>
      <c r="G1877" s="70" t="s">
        <v>561</v>
      </c>
      <c r="H1877" s="71" t="s">
        <v>2682</v>
      </c>
      <c r="I1877" s="353" t="s">
        <v>17098</v>
      </c>
      <c r="J1877" s="73" t="s">
        <v>16377</v>
      </c>
      <c r="K1877" s="73" t="s">
        <v>35</v>
      </c>
      <c r="L1877" s="93" t="s">
        <v>36</v>
      </c>
      <c r="M1877" s="76" t="s">
        <v>14484</v>
      </c>
      <c r="N1877" s="93" t="s">
        <v>27</v>
      </c>
      <c r="O1877" s="76" t="s">
        <v>15626</v>
      </c>
      <c r="P1877" s="76">
        <v>899</v>
      </c>
      <c r="U1877" s="73" t="s">
        <v>16418</v>
      </c>
    </row>
    <row r="1878" spans="1:21" s="73" customFormat="1" ht="15" customHeight="1">
      <c r="A1878" s="69" t="s">
        <v>328</v>
      </c>
      <c r="B1878" s="70" t="s">
        <v>3582</v>
      </c>
      <c r="C1878" s="70"/>
      <c r="D1878" s="70"/>
      <c r="E1878" s="70"/>
      <c r="F1878" s="70" t="s">
        <v>32</v>
      </c>
      <c r="G1878" s="70" t="s">
        <v>561</v>
      </c>
      <c r="H1878" s="71" t="s">
        <v>3583</v>
      </c>
      <c r="I1878" s="76"/>
      <c r="J1878" s="73" t="s">
        <v>16378</v>
      </c>
      <c r="K1878" s="73" t="s">
        <v>35</v>
      </c>
      <c r="L1878" s="93" t="s">
        <v>36</v>
      </c>
      <c r="M1878" s="76" t="s">
        <v>14484</v>
      </c>
      <c r="N1878" s="93" t="s">
        <v>27</v>
      </c>
      <c r="O1878" s="76" t="s">
        <v>15626</v>
      </c>
      <c r="P1878" s="76">
        <v>219</v>
      </c>
      <c r="U1878" s="1" t="s">
        <v>16419</v>
      </c>
    </row>
    <row r="1879" spans="1:21" s="73" customFormat="1" ht="15" customHeight="1">
      <c r="A1879" s="69" t="s">
        <v>328</v>
      </c>
      <c r="B1879" s="70" t="s">
        <v>2706</v>
      </c>
      <c r="C1879" s="70"/>
      <c r="D1879" s="70"/>
      <c r="E1879" s="70"/>
      <c r="F1879" s="70" t="s">
        <v>32</v>
      </c>
      <c r="G1879" s="70" t="s">
        <v>561</v>
      </c>
      <c r="H1879" s="71" t="s">
        <v>2708</v>
      </c>
      <c r="I1879" s="353" t="s">
        <v>17099</v>
      </c>
      <c r="J1879" s="73" t="s">
        <v>16377</v>
      </c>
      <c r="K1879" s="73" t="s">
        <v>35</v>
      </c>
      <c r="L1879" s="93" t="s">
        <v>36</v>
      </c>
      <c r="M1879" s="76" t="s">
        <v>14484</v>
      </c>
      <c r="N1879" s="93" t="s">
        <v>27</v>
      </c>
      <c r="O1879" s="76" t="s">
        <v>15626</v>
      </c>
      <c r="P1879" s="76">
        <v>863</v>
      </c>
      <c r="U1879" s="73" t="s">
        <v>16418</v>
      </c>
    </row>
    <row r="1880" spans="1:21" s="73" customFormat="1" ht="15" customHeight="1">
      <c r="A1880" s="69" t="s">
        <v>328</v>
      </c>
      <c r="B1880" s="70" t="s">
        <v>3586</v>
      </c>
      <c r="C1880" s="70"/>
      <c r="D1880" s="70"/>
      <c r="E1880" s="70"/>
      <c r="F1880" s="70" t="s">
        <v>32</v>
      </c>
      <c r="G1880" s="70" t="s">
        <v>561</v>
      </c>
      <c r="H1880" s="71" t="s">
        <v>3587</v>
      </c>
      <c r="I1880" s="76"/>
      <c r="J1880" s="73" t="s">
        <v>16378</v>
      </c>
      <c r="K1880" s="73" t="s">
        <v>35</v>
      </c>
      <c r="L1880" s="93" t="s">
        <v>36</v>
      </c>
      <c r="M1880" s="76" t="s">
        <v>14484</v>
      </c>
      <c r="N1880" s="93" t="s">
        <v>27</v>
      </c>
      <c r="O1880" s="76" t="s">
        <v>15626</v>
      </c>
      <c r="P1880" s="76">
        <v>9</v>
      </c>
      <c r="U1880" s="1" t="s">
        <v>16419</v>
      </c>
    </row>
    <row r="1881" spans="1:21" s="73" customFormat="1" ht="15" customHeight="1">
      <c r="A1881" s="69" t="s">
        <v>328</v>
      </c>
      <c r="B1881" s="70" t="s">
        <v>3588</v>
      </c>
      <c r="C1881" s="70"/>
      <c r="D1881" s="70"/>
      <c r="E1881" s="70"/>
      <c r="F1881" s="70" t="s">
        <v>32</v>
      </c>
      <c r="G1881" s="70"/>
      <c r="H1881" s="71" t="s">
        <v>3589</v>
      </c>
      <c r="I1881" s="76" t="s">
        <v>14855</v>
      </c>
      <c r="J1881" s="134"/>
      <c r="K1881" s="123" t="s">
        <v>44</v>
      </c>
      <c r="L1881" s="93" t="s">
        <v>36</v>
      </c>
      <c r="M1881" s="76" t="s">
        <v>37</v>
      </c>
      <c r="N1881" s="93" t="s">
        <v>27</v>
      </c>
      <c r="O1881" s="76" t="s">
        <v>15626</v>
      </c>
      <c r="P1881" s="76">
        <v>52</v>
      </c>
      <c r="Q1881" s="1">
        <v>1</v>
      </c>
    </row>
    <row r="1882" spans="1:21" s="73" customFormat="1" ht="15" customHeight="1">
      <c r="A1882" s="69" t="s">
        <v>328</v>
      </c>
      <c r="B1882" s="70" t="s">
        <v>3590</v>
      </c>
      <c r="C1882" s="70"/>
      <c r="D1882" s="70"/>
      <c r="E1882" s="70"/>
      <c r="F1882" s="70" t="s">
        <v>32</v>
      </c>
      <c r="G1882" s="70"/>
      <c r="H1882" s="71" t="s">
        <v>3591</v>
      </c>
      <c r="I1882" s="76" t="s">
        <v>14854</v>
      </c>
      <c r="J1882" s="134"/>
      <c r="K1882" s="123" t="s">
        <v>44</v>
      </c>
      <c r="L1882" s="93" t="s">
        <v>36</v>
      </c>
      <c r="M1882" s="76" t="s">
        <v>37</v>
      </c>
      <c r="N1882" s="93" t="s">
        <v>27</v>
      </c>
      <c r="O1882" s="76" t="s">
        <v>15626</v>
      </c>
      <c r="P1882" s="76">
        <v>752</v>
      </c>
      <c r="Q1882" s="1">
        <v>1</v>
      </c>
    </row>
    <row r="1883" spans="1:21" s="73" customFormat="1" ht="15" customHeight="1">
      <c r="A1883" s="69" t="s">
        <v>328</v>
      </c>
      <c r="B1883" s="70" t="s">
        <v>3592</v>
      </c>
      <c r="C1883" s="70"/>
      <c r="D1883" s="70"/>
      <c r="E1883" s="70"/>
      <c r="F1883" s="70" t="s">
        <v>32</v>
      </c>
      <c r="G1883" s="70" t="s">
        <v>448</v>
      </c>
      <c r="H1883" s="71" t="s">
        <v>3593</v>
      </c>
      <c r="I1883" s="76"/>
      <c r="J1883" s="73" t="s">
        <v>16378</v>
      </c>
      <c r="K1883" s="73" t="s">
        <v>35</v>
      </c>
      <c r="L1883" s="93" t="s">
        <v>36</v>
      </c>
      <c r="M1883" s="76" t="s">
        <v>14484</v>
      </c>
      <c r="N1883" s="93" t="s">
        <v>27</v>
      </c>
      <c r="O1883" s="76" t="s">
        <v>15626</v>
      </c>
      <c r="P1883" s="76">
        <v>52</v>
      </c>
      <c r="U1883" s="1" t="s">
        <v>16419</v>
      </c>
    </row>
    <row r="1884" spans="1:21" s="73" customFormat="1" ht="15" customHeight="1">
      <c r="A1884" s="69" t="s">
        <v>328</v>
      </c>
      <c r="B1884" s="70" t="s">
        <v>3594</v>
      </c>
      <c r="C1884" s="70"/>
      <c r="D1884" s="70"/>
      <c r="E1884" s="70"/>
      <c r="F1884" s="70" t="s">
        <v>32</v>
      </c>
      <c r="G1884" s="70" t="s">
        <v>401</v>
      </c>
      <c r="H1884" s="71" t="s">
        <v>3595</v>
      </c>
      <c r="I1884" s="76"/>
      <c r="J1884" s="73" t="s">
        <v>16378</v>
      </c>
      <c r="K1884" s="73" t="s">
        <v>35</v>
      </c>
      <c r="L1884" s="93" t="s">
        <v>36</v>
      </c>
      <c r="M1884" s="76" t="s">
        <v>14484</v>
      </c>
      <c r="N1884" s="93" t="s">
        <v>27</v>
      </c>
      <c r="O1884" s="76" t="s">
        <v>15626</v>
      </c>
      <c r="P1884" s="76">
        <v>474</v>
      </c>
      <c r="U1884" s="1" t="s">
        <v>16419</v>
      </c>
    </row>
    <row r="1885" spans="1:21" s="73" customFormat="1" ht="15" customHeight="1">
      <c r="A1885" s="69" t="s">
        <v>328</v>
      </c>
      <c r="B1885" s="70" t="s">
        <v>3596</v>
      </c>
      <c r="C1885" s="70"/>
      <c r="D1885" s="70"/>
      <c r="E1885" s="70"/>
      <c r="F1885" s="70" t="s">
        <v>32</v>
      </c>
      <c r="G1885" s="70"/>
      <c r="H1885" s="71" t="s">
        <v>3597</v>
      </c>
      <c r="I1885" s="76" t="s">
        <v>15228</v>
      </c>
      <c r="J1885" s="134"/>
      <c r="K1885" s="123" t="s">
        <v>44</v>
      </c>
      <c r="L1885" s="93" t="s">
        <v>36</v>
      </c>
      <c r="M1885" s="76" t="s">
        <v>37</v>
      </c>
      <c r="N1885" s="93" t="s">
        <v>27</v>
      </c>
      <c r="O1885" s="76" t="s">
        <v>15626</v>
      </c>
      <c r="P1885" s="76">
        <v>162</v>
      </c>
      <c r="Q1885" s="1">
        <v>1</v>
      </c>
    </row>
    <row r="1886" spans="1:21" s="73" customFormat="1" ht="15" customHeight="1">
      <c r="A1886" s="69" t="s">
        <v>328</v>
      </c>
      <c r="B1886" s="70" t="s">
        <v>3598</v>
      </c>
      <c r="C1886" s="70"/>
      <c r="D1886" s="70"/>
      <c r="E1886" s="70"/>
      <c r="F1886" s="70" t="s">
        <v>32</v>
      </c>
      <c r="G1886" s="70"/>
      <c r="H1886" s="71" t="s">
        <v>3599</v>
      </c>
      <c r="I1886" s="76" t="s">
        <v>14871</v>
      </c>
      <c r="J1886" s="134"/>
      <c r="K1886" s="123" t="s">
        <v>44</v>
      </c>
      <c r="L1886" s="93" t="s">
        <v>36</v>
      </c>
      <c r="M1886" s="76" t="s">
        <v>37</v>
      </c>
      <c r="N1886" s="93" t="s">
        <v>27</v>
      </c>
      <c r="O1886" s="76" t="s">
        <v>15626</v>
      </c>
      <c r="P1886" s="76">
        <v>262</v>
      </c>
      <c r="Q1886" s="1">
        <v>1</v>
      </c>
    </row>
    <row r="1887" spans="1:21" s="73" customFormat="1" ht="15" customHeight="1">
      <c r="A1887" s="69" t="s">
        <v>328</v>
      </c>
      <c r="B1887" s="70" t="s">
        <v>3600</v>
      </c>
      <c r="C1887" s="70"/>
      <c r="D1887" s="70"/>
      <c r="E1887" s="70"/>
      <c r="F1887" s="70" t="s">
        <v>32</v>
      </c>
      <c r="G1887" s="70" t="s">
        <v>1010</v>
      </c>
      <c r="H1887" s="71" t="s">
        <v>3601</v>
      </c>
      <c r="I1887" s="76"/>
      <c r="J1887" s="73" t="s">
        <v>16378</v>
      </c>
      <c r="K1887" s="73" t="s">
        <v>35</v>
      </c>
      <c r="L1887" s="93" t="s">
        <v>36</v>
      </c>
      <c r="M1887" s="76" t="s">
        <v>14484</v>
      </c>
      <c r="N1887" s="93" t="s">
        <v>27</v>
      </c>
      <c r="O1887" s="76" t="s">
        <v>15626</v>
      </c>
      <c r="P1887" s="76">
        <v>3799</v>
      </c>
      <c r="U1887" s="1" t="s">
        <v>16419</v>
      </c>
    </row>
    <row r="1888" spans="1:21" s="73" customFormat="1" ht="15" customHeight="1">
      <c r="A1888" s="69" t="s">
        <v>328</v>
      </c>
      <c r="B1888" s="70" t="s">
        <v>3602</v>
      </c>
      <c r="C1888" s="70"/>
      <c r="D1888" s="70"/>
      <c r="E1888" s="70"/>
      <c r="F1888" s="70" t="s">
        <v>32</v>
      </c>
      <c r="G1888" s="70"/>
      <c r="H1888" s="71" t="s">
        <v>3603</v>
      </c>
      <c r="I1888" s="76" t="s">
        <v>15391</v>
      </c>
      <c r="J1888" s="134"/>
      <c r="K1888" s="123" t="s">
        <v>44</v>
      </c>
      <c r="L1888" s="93" t="s">
        <v>36</v>
      </c>
      <c r="M1888" s="76" t="s">
        <v>37</v>
      </c>
      <c r="N1888" s="93" t="s">
        <v>27</v>
      </c>
      <c r="O1888" s="76" t="s">
        <v>15626</v>
      </c>
      <c r="P1888" s="76">
        <v>4314</v>
      </c>
      <c r="Q1888" s="1">
        <v>1</v>
      </c>
    </row>
    <row r="1889" spans="1:21" s="73" customFormat="1" ht="30" customHeight="1">
      <c r="A1889" s="69" t="s">
        <v>328</v>
      </c>
      <c r="B1889" s="70" t="s">
        <v>3604</v>
      </c>
      <c r="C1889" s="70"/>
      <c r="D1889" s="70"/>
      <c r="E1889" s="70"/>
      <c r="F1889" s="70" t="s">
        <v>32</v>
      </c>
      <c r="G1889" s="70"/>
      <c r="H1889" s="71" t="s">
        <v>3605</v>
      </c>
      <c r="I1889" s="76" t="s">
        <v>14790</v>
      </c>
      <c r="J1889" s="134"/>
      <c r="K1889" s="123" t="s">
        <v>44</v>
      </c>
      <c r="L1889" s="93" t="s">
        <v>36</v>
      </c>
      <c r="M1889" s="76" t="s">
        <v>37</v>
      </c>
      <c r="N1889" s="93" t="s">
        <v>27</v>
      </c>
      <c r="O1889" s="76" t="s">
        <v>15626</v>
      </c>
      <c r="P1889" s="76">
        <v>233</v>
      </c>
      <c r="Q1889" s="1">
        <v>1</v>
      </c>
    </row>
    <row r="1890" spans="1:21" s="73" customFormat="1" ht="15" customHeight="1">
      <c r="A1890" s="69" t="s">
        <v>328</v>
      </c>
      <c r="B1890" s="70" t="s">
        <v>2709</v>
      </c>
      <c r="C1890" s="70"/>
      <c r="D1890" s="70"/>
      <c r="E1890" s="70"/>
      <c r="F1890" s="70" t="s">
        <v>32</v>
      </c>
      <c r="G1890" s="70" t="s">
        <v>561</v>
      </c>
      <c r="H1890" s="71" t="s">
        <v>2711</v>
      </c>
      <c r="I1890" s="353" t="s">
        <v>17100</v>
      </c>
      <c r="J1890" s="73" t="s">
        <v>16377</v>
      </c>
      <c r="K1890" s="73" t="s">
        <v>35</v>
      </c>
      <c r="L1890" s="93" t="s">
        <v>36</v>
      </c>
      <c r="M1890" s="76" t="s">
        <v>14484</v>
      </c>
      <c r="N1890" s="93" t="s">
        <v>27</v>
      </c>
      <c r="O1890" s="76" t="s">
        <v>15626</v>
      </c>
      <c r="P1890" s="76">
        <v>1282</v>
      </c>
      <c r="U1890" s="73" t="s">
        <v>16418</v>
      </c>
    </row>
    <row r="1891" spans="1:21" s="73" customFormat="1" ht="15" customHeight="1">
      <c r="A1891" s="69" t="s">
        <v>328</v>
      </c>
      <c r="B1891" s="70" t="s">
        <v>2725</v>
      </c>
      <c r="C1891" s="70"/>
      <c r="D1891" s="70"/>
      <c r="E1891" s="70"/>
      <c r="F1891" s="70" t="s">
        <v>32</v>
      </c>
      <c r="G1891" s="70"/>
      <c r="H1891" s="71" t="s">
        <v>2726</v>
      </c>
      <c r="I1891" s="76" t="s">
        <v>16515</v>
      </c>
      <c r="K1891" s="73" t="s">
        <v>93</v>
      </c>
      <c r="L1891" s="93" t="s">
        <v>36</v>
      </c>
      <c r="M1891" s="76" t="s">
        <v>14484</v>
      </c>
      <c r="N1891" s="93" t="s">
        <v>27</v>
      </c>
      <c r="O1891" s="76" t="s">
        <v>15626</v>
      </c>
      <c r="P1891" s="76">
        <v>1637</v>
      </c>
    </row>
    <row r="1892" spans="1:21" s="73" customFormat="1" ht="15" customHeight="1">
      <c r="A1892" s="69" t="s">
        <v>328</v>
      </c>
      <c r="B1892" s="70" t="s">
        <v>3609</v>
      </c>
      <c r="C1892" s="70"/>
      <c r="D1892" s="70"/>
      <c r="E1892" s="70"/>
      <c r="F1892" s="70" t="s">
        <v>32</v>
      </c>
      <c r="G1892" s="70"/>
      <c r="H1892" s="71" t="s">
        <v>3610</v>
      </c>
      <c r="I1892" s="76" t="s">
        <v>15544</v>
      </c>
      <c r="J1892" s="134"/>
      <c r="K1892" s="123" t="s">
        <v>44</v>
      </c>
      <c r="L1892" s="93" t="s">
        <v>36</v>
      </c>
      <c r="M1892" s="76" t="s">
        <v>37</v>
      </c>
      <c r="N1892" s="93" t="s">
        <v>27</v>
      </c>
      <c r="O1892" s="76" t="s">
        <v>15626</v>
      </c>
      <c r="P1892" s="76">
        <v>580</v>
      </c>
      <c r="Q1892" s="1">
        <v>1</v>
      </c>
    </row>
    <row r="1893" spans="1:21" s="73" customFormat="1" ht="15" customHeight="1">
      <c r="A1893" s="69" t="s">
        <v>328</v>
      </c>
      <c r="B1893" s="70" t="s">
        <v>3611</v>
      </c>
      <c r="C1893" s="70"/>
      <c r="D1893" s="70"/>
      <c r="E1893" s="70"/>
      <c r="F1893" s="70" t="s">
        <v>32</v>
      </c>
      <c r="G1893" s="70"/>
      <c r="H1893" s="71" t="s">
        <v>3612</v>
      </c>
      <c r="I1893" s="76" t="s">
        <v>15421</v>
      </c>
      <c r="J1893" s="134"/>
      <c r="K1893" s="123" t="s">
        <v>44</v>
      </c>
      <c r="L1893" s="93" t="s">
        <v>36</v>
      </c>
      <c r="M1893" s="76" t="s">
        <v>37</v>
      </c>
      <c r="N1893" s="93" t="s">
        <v>27</v>
      </c>
      <c r="O1893" s="76" t="s">
        <v>15626</v>
      </c>
      <c r="P1893" s="76">
        <v>82</v>
      </c>
      <c r="Q1893" s="1">
        <v>1</v>
      </c>
    </row>
    <row r="1894" spans="1:21" s="73" customFormat="1" ht="30" customHeight="1">
      <c r="A1894" s="69" t="s">
        <v>328</v>
      </c>
      <c r="B1894" s="70" t="s">
        <v>2712</v>
      </c>
      <c r="C1894" s="70"/>
      <c r="D1894" s="70"/>
      <c r="E1894" s="70"/>
      <c r="F1894" s="70" t="s">
        <v>32</v>
      </c>
      <c r="G1894" s="70" t="s">
        <v>561</v>
      </c>
      <c r="H1894" s="71" t="s">
        <v>2714</v>
      </c>
      <c r="I1894" s="353" t="s">
        <v>17101</v>
      </c>
      <c r="J1894" s="73" t="s">
        <v>16377</v>
      </c>
      <c r="K1894" s="73" t="s">
        <v>35</v>
      </c>
      <c r="L1894" s="93" t="s">
        <v>36</v>
      </c>
      <c r="M1894" s="76" t="s">
        <v>14484</v>
      </c>
      <c r="N1894" s="93" t="s">
        <v>27</v>
      </c>
      <c r="O1894" s="76" t="s">
        <v>15626</v>
      </c>
      <c r="P1894" s="76">
        <v>686</v>
      </c>
      <c r="U1894" s="73" t="s">
        <v>16418</v>
      </c>
    </row>
    <row r="1895" spans="1:21" s="73" customFormat="1" ht="15" customHeight="1">
      <c r="A1895" s="69" t="s">
        <v>328</v>
      </c>
      <c r="B1895" s="70" t="s">
        <v>3615</v>
      </c>
      <c r="C1895" s="70"/>
      <c r="D1895" s="70"/>
      <c r="E1895" s="70"/>
      <c r="F1895" s="70" t="s">
        <v>32</v>
      </c>
      <c r="G1895" s="70" t="s">
        <v>332</v>
      </c>
      <c r="H1895" s="71" t="s">
        <v>3616</v>
      </c>
      <c r="I1895" s="76"/>
      <c r="J1895" s="73" t="s">
        <v>16378</v>
      </c>
      <c r="K1895" s="73" t="s">
        <v>35</v>
      </c>
      <c r="L1895" s="93" t="s">
        <v>36</v>
      </c>
      <c r="M1895" s="76" t="s">
        <v>14484</v>
      </c>
      <c r="N1895" s="93" t="s">
        <v>27</v>
      </c>
      <c r="O1895" s="76" t="s">
        <v>15626</v>
      </c>
      <c r="P1895" s="76">
        <v>616</v>
      </c>
      <c r="U1895" s="1" t="s">
        <v>16419</v>
      </c>
    </row>
    <row r="1896" spans="1:21" s="91" customFormat="1" ht="30" customHeight="1">
      <c r="A1896" s="69" t="s">
        <v>328</v>
      </c>
      <c r="B1896" s="70" t="s">
        <v>2652</v>
      </c>
      <c r="C1896" s="70"/>
      <c r="D1896" s="70"/>
      <c r="E1896" s="70"/>
      <c r="F1896" s="70" t="s">
        <v>32</v>
      </c>
      <c r="G1896" s="70" t="s">
        <v>561</v>
      </c>
      <c r="H1896" s="71" t="s">
        <v>2653</v>
      </c>
      <c r="I1896" s="353" t="s">
        <v>17102</v>
      </c>
      <c r="J1896" s="73" t="s">
        <v>16377</v>
      </c>
      <c r="K1896" s="73" t="s">
        <v>35</v>
      </c>
      <c r="L1896" s="93" t="s">
        <v>36</v>
      </c>
      <c r="M1896" s="76" t="s">
        <v>14484</v>
      </c>
      <c r="N1896" s="93" t="s">
        <v>27</v>
      </c>
      <c r="O1896" s="76" t="s">
        <v>15626</v>
      </c>
      <c r="P1896" s="76">
        <v>2654</v>
      </c>
      <c r="Q1896" s="73"/>
      <c r="R1896" s="73"/>
      <c r="S1896" s="73"/>
      <c r="T1896" s="73"/>
      <c r="U1896" s="91" t="s">
        <v>16418</v>
      </c>
    </row>
    <row r="1897" spans="1:21" s="73" customFormat="1" ht="15" customHeight="1">
      <c r="A1897" s="69" t="s">
        <v>328</v>
      </c>
      <c r="B1897" s="70" t="s">
        <v>3619</v>
      </c>
      <c r="C1897" s="70"/>
      <c r="D1897" s="70"/>
      <c r="E1897" s="70"/>
      <c r="F1897" s="70" t="s">
        <v>32</v>
      </c>
      <c r="G1897" s="70" t="s">
        <v>332</v>
      </c>
      <c r="H1897" s="71" t="s">
        <v>3620</v>
      </c>
      <c r="I1897" s="76"/>
      <c r="J1897" s="73" t="s">
        <v>16378</v>
      </c>
      <c r="K1897" s="73" t="s">
        <v>35</v>
      </c>
      <c r="L1897" s="93" t="s">
        <v>36</v>
      </c>
      <c r="M1897" s="76" t="s">
        <v>14484</v>
      </c>
      <c r="N1897" s="93" t="s">
        <v>27</v>
      </c>
      <c r="O1897" s="76" t="s">
        <v>15626</v>
      </c>
      <c r="P1897" s="76">
        <v>2177</v>
      </c>
      <c r="U1897" s="1" t="s">
        <v>16419</v>
      </c>
    </row>
    <row r="1898" spans="1:21" s="73" customFormat="1" ht="15" customHeight="1">
      <c r="A1898" s="69" t="s">
        <v>328</v>
      </c>
      <c r="B1898" s="70" t="s">
        <v>3621</v>
      </c>
      <c r="C1898" s="70"/>
      <c r="D1898" s="70"/>
      <c r="E1898" s="70"/>
      <c r="F1898" s="70" t="s">
        <v>32</v>
      </c>
      <c r="G1898" s="70"/>
      <c r="H1898" s="71" t="s">
        <v>3622</v>
      </c>
      <c r="I1898" s="76" t="s">
        <v>15093</v>
      </c>
      <c r="J1898" s="134"/>
      <c r="K1898" s="123" t="s">
        <v>44</v>
      </c>
      <c r="L1898" s="93" t="s">
        <v>36</v>
      </c>
      <c r="M1898" s="76" t="s">
        <v>37</v>
      </c>
      <c r="N1898" s="93" t="s">
        <v>27</v>
      </c>
      <c r="O1898" s="76" t="s">
        <v>15626</v>
      </c>
      <c r="P1898" s="76">
        <v>454</v>
      </c>
      <c r="Q1898" s="1">
        <v>1</v>
      </c>
    </row>
    <row r="1899" spans="1:21" s="73" customFormat="1" ht="15" customHeight="1">
      <c r="A1899" s="69" t="s">
        <v>328</v>
      </c>
      <c r="B1899" s="70" t="s">
        <v>592</v>
      </c>
      <c r="C1899" s="70"/>
      <c r="D1899" s="70"/>
      <c r="E1899" s="70"/>
      <c r="F1899" s="70" t="s">
        <v>32</v>
      </c>
      <c r="G1899" s="70" t="s">
        <v>561</v>
      </c>
      <c r="H1899" s="71" t="s">
        <v>593</v>
      </c>
      <c r="I1899" s="353" t="s">
        <v>17103</v>
      </c>
      <c r="J1899" s="73" t="s">
        <v>16377</v>
      </c>
      <c r="K1899" s="73" t="s">
        <v>35</v>
      </c>
      <c r="L1899" s="93" t="s">
        <v>36</v>
      </c>
      <c r="M1899" s="76" t="s">
        <v>14484</v>
      </c>
      <c r="N1899" s="93" t="s">
        <v>27</v>
      </c>
      <c r="O1899" s="76" t="s">
        <v>15626</v>
      </c>
      <c r="P1899" s="76">
        <v>7308</v>
      </c>
      <c r="Q1899" s="76"/>
      <c r="R1899" s="76"/>
      <c r="S1899" s="76"/>
      <c r="T1899" s="76"/>
      <c r="U1899" s="73" t="s">
        <v>16418</v>
      </c>
    </row>
    <row r="1900" spans="1:21" s="73" customFormat="1" ht="15" customHeight="1">
      <c r="A1900" s="69" t="s">
        <v>328</v>
      </c>
      <c r="B1900" s="70" t="s">
        <v>3625</v>
      </c>
      <c r="C1900" s="70"/>
      <c r="D1900" s="70"/>
      <c r="E1900" s="70"/>
      <c r="F1900" s="70" t="s">
        <v>32</v>
      </c>
      <c r="G1900" s="70"/>
      <c r="H1900" s="71" t="s">
        <v>3626</v>
      </c>
      <c r="I1900" s="76" t="s">
        <v>15570</v>
      </c>
      <c r="J1900" s="134"/>
      <c r="K1900" s="123" t="s">
        <v>44</v>
      </c>
      <c r="L1900" s="93" t="s">
        <v>36</v>
      </c>
      <c r="M1900" s="76" t="s">
        <v>37</v>
      </c>
      <c r="N1900" s="93" t="s">
        <v>27</v>
      </c>
      <c r="O1900" s="76" t="s">
        <v>15626</v>
      </c>
      <c r="P1900" s="76">
        <v>2613</v>
      </c>
      <c r="Q1900" s="1">
        <v>1</v>
      </c>
    </row>
    <row r="1901" spans="1:21" s="73" customFormat="1" ht="15" customHeight="1">
      <c r="A1901" s="69" t="s">
        <v>328</v>
      </c>
      <c r="B1901" s="70" t="s">
        <v>3627</v>
      </c>
      <c r="C1901" s="70"/>
      <c r="D1901" s="70" t="s">
        <v>427</v>
      </c>
      <c r="E1901" s="70" t="s">
        <v>1136</v>
      </c>
      <c r="F1901" s="70" t="s">
        <v>32</v>
      </c>
      <c r="G1901" s="70" t="s">
        <v>427</v>
      </c>
      <c r="H1901" s="71" t="s">
        <v>3628</v>
      </c>
      <c r="I1901" s="76" t="s">
        <v>15152</v>
      </c>
      <c r="J1901" s="134"/>
      <c r="K1901" s="123" t="s">
        <v>44</v>
      </c>
      <c r="L1901" s="93" t="s">
        <v>36</v>
      </c>
      <c r="M1901" s="76" t="s">
        <v>37</v>
      </c>
      <c r="N1901" s="93" t="s">
        <v>27</v>
      </c>
      <c r="O1901" s="76" t="s">
        <v>15626</v>
      </c>
      <c r="P1901" s="76">
        <v>1036</v>
      </c>
      <c r="Q1901" s="1">
        <v>1</v>
      </c>
    </row>
    <row r="1902" spans="1:21" s="73" customFormat="1" ht="15" customHeight="1">
      <c r="A1902" s="69" t="s">
        <v>328</v>
      </c>
      <c r="B1902" s="70" t="s">
        <v>3629</v>
      </c>
      <c r="C1902" s="70"/>
      <c r="D1902" s="70" t="s">
        <v>427</v>
      </c>
      <c r="E1902" s="70" t="s">
        <v>1136</v>
      </c>
      <c r="F1902" s="70" t="s">
        <v>32</v>
      </c>
      <c r="G1902" s="70" t="s">
        <v>427</v>
      </c>
      <c r="H1902" s="71" t="s">
        <v>3630</v>
      </c>
      <c r="I1902" s="76" t="s">
        <v>15161</v>
      </c>
      <c r="J1902" s="134"/>
      <c r="K1902" s="123" t="s">
        <v>44</v>
      </c>
      <c r="L1902" s="93" t="s">
        <v>36</v>
      </c>
      <c r="M1902" s="76" t="s">
        <v>37</v>
      </c>
      <c r="N1902" s="93" t="s">
        <v>27</v>
      </c>
      <c r="O1902" s="76" t="s">
        <v>15626</v>
      </c>
      <c r="P1902" s="76">
        <v>1179</v>
      </c>
      <c r="Q1902" s="1">
        <v>1</v>
      </c>
    </row>
    <row r="1903" spans="1:21" s="73" customFormat="1" ht="15" customHeight="1">
      <c r="A1903" s="69" t="s">
        <v>328</v>
      </c>
      <c r="B1903" s="70" t="s">
        <v>3631</v>
      </c>
      <c r="C1903" s="70"/>
      <c r="D1903" s="70" t="s">
        <v>427</v>
      </c>
      <c r="E1903" s="70" t="s">
        <v>1136</v>
      </c>
      <c r="F1903" s="70" t="s">
        <v>32</v>
      </c>
      <c r="G1903" s="70" t="s">
        <v>427</v>
      </c>
      <c r="H1903" s="123" t="s">
        <v>3632</v>
      </c>
      <c r="I1903" s="76" t="s">
        <v>15592</v>
      </c>
      <c r="J1903" s="134"/>
      <c r="K1903" s="123" t="s">
        <v>44</v>
      </c>
      <c r="L1903" s="93" t="s">
        <v>36</v>
      </c>
      <c r="M1903" s="76" t="s">
        <v>37</v>
      </c>
      <c r="N1903" s="93" t="s">
        <v>27</v>
      </c>
      <c r="O1903" s="76" t="s">
        <v>15626</v>
      </c>
      <c r="P1903" s="76">
        <v>743</v>
      </c>
      <c r="Q1903" s="1">
        <v>1</v>
      </c>
    </row>
    <row r="1904" spans="1:21" s="73" customFormat="1" ht="15" customHeight="1">
      <c r="A1904" s="69" t="s">
        <v>328</v>
      </c>
      <c r="B1904" s="70" t="s">
        <v>3633</v>
      </c>
      <c r="C1904" s="70"/>
      <c r="D1904" s="70"/>
      <c r="E1904" s="70"/>
      <c r="F1904" s="70" t="s">
        <v>32</v>
      </c>
      <c r="G1904" s="70" t="s">
        <v>332</v>
      </c>
      <c r="H1904" s="71" t="s">
        <v>3634</v>
      </c>
      <c r="I1904" s="76"/>
      <c r="J1904" s="73" t="s">
        <v>16378</v>
      </c>
      <c r="K1904" s="73" t="s">
        <v>35</v>
      </c>
      <c r="L1904" s="93" t="s">
        <v>36</v>
      </c>
      <c r="M1904" s="76" t="s">
        <v>14484</v>
      </c>
      <c r="N1904" s="93" t="s">
        <v>27</v>
      </c>
      <c r="O1904" s="76" t="s">
        <v>15626</v>
      </c>
      <c r="P1904" s="76">
        <v>1824</v>
      </c>
      <c r="U1904" s="1" t="s">
        <v>16419</v>
      </c>
    </row>
    <row r="1905" spans="1:21" s="73" customFormat="1" ht="30" customHeight="1">
      <c r="A1905" s="69" t="s">
        <v>328</v>
      </c>
      <c r="B1905" s="70" t="s">
        <v>3635</v>
      </c>
      <c r="C1905" s="70"/>
      <c r="D1905" s="70"/>
      <c r="E1905" s="70"/>
      <c r="F1905" s="70" t="s">
        <v>32</v>
      </c>
      <c r="G1905" s="70" t="s">
        <v>395</v>
      </c>
      <c r="H1905" s="71" t="s">
        <v>3636</v>
      </c>
      <c r="I1905" s="76"/>
      <c r="J1905" s="73" t="s">
        <v>16378</v>
      </c>
      <c r="K1905" s="73" t="s">
        <v>35</v>
      </c>
      <c r="L1905" s="93" t="s">
        <v>36</v>
      </c>
      <c r="M1905" s="76" t="s">
        <v>14484</v>
      </c>
      <c r="N1905" s="93" t="s">
        <v>27</v>
      </c>
      <c r="O1905" s="76" t="s">
        <v>15626</v>
      </c>
      <c r="P1905" s="76">
        <v>146</v>
      </c>
      <c r="U1905" s="1" t="s">
        <v>16419</v>
      </c>
    </row>
    <row r="1906" spans="1:21" s="73" customFormat="1" ht="30" customHeight="1">
      <c r="A1906" s="69" t="s">
        <v>328</v>
      </c>
      <c r="B1906" s="70" t="s">
        <v>3924</v>
      </c>
      <c r="C1906" s="70"/>
      <c r="D1906" s="70"/>
      <c r="E1906" s="70"/>
      <c r="F1906" s="70" t="s">
        <v>32</v>
      </c>
      <c r="G1906" s="70" t="s">
        <v>561</v>
      </c>
      <c r="H1906" s="71" t="s">
        <v>3925</v>
      </c>
      <c r="I1906" s="353" t="s">
        <v>17104</v>
      </c>
      <c r="J1906" s="73" t="s">
        <v>16377</v>
      </c>
      <c r="K1906" s="73" t="s">
        <v>35</v>
      </c>
      <c r="L1906" s="93" t="s">
        <v>36</v>
      </c>
      <c r="M1906" s="76" t="s">
        <v>14484</v>
      </c>
      <c r="N1906" s="93" t="s">
        <v>27</v>
      </c>
      <c r="O1906" s="76" t="s">
        <v>15626</v>
      </c>
      <c r="P1906" s="76">
        <v>242</v>
      </c>
      <c r="U1906" s="73" t="s">
        <v>16418</v>
      </c>
    </row>
    <row r="1907" spans="1:21" s="73" customFormat="1" ht="30" customHeight="1">
      <c r="A1907" s="69" t="s">
        <v>328</v>
      </c>
      <c r="B1907" s="70" t="s">
        <v>3639</v>
      </c>
      <c r="C1907" s="70"/>
      <c r="D1907" s="70"/>
      <c r="E1907" s="70"/>
      <c r="F1907" s="70" t="s">
        <v>32</v>
      </c>
      <c r="G1907" s="70" t="s">
        <v>395</v>
      </c>
      <c r="H1907" s="71" t="s">
        <v>3640</v>
      </c>
      <c r="I1907" s="76"/>
      <c r="J1907" s="73" t="s">
        <v>16378</v>
      </c>
      <c r="K1907" s="73" t="s">
        <v>35</v>
      </c>
      <c r="L1907" s="93" t="s">
        <v>36</v>
      </c>
      <c r="M1907" s="76" t="s">
        <v>14484</v>
      </c>
      <c r="N1907" s="93" t="s">
        <v>27</v>
      </c>
      <c r="O1907" s="76" t="s">
        <v>15626</v>
      </c>
      <c r="P1907" s="76">
        <v>278</v>
      </c>
      <c r="U1907" s="1" t="s">
        <v>16419</v>
      </c>
    </row>
    <row r="1908" spans="1:21" s="73" customFormat="1" ht="30" customHeight="1">
      <c r="A1908" s="100" t="s">
        <v>4547</v>
      </c>
      <c r="B1908" s="121" t="s">
        <v>4644</v>
      </c>
      <c r="C1908" s="121"/>
      <c r="D1908" s="121"/>
      <c r="E1908" s="121"/>
      <c r="F1908" s="121" t="s">
        <v>32</v>
      </c>
      <c r="G1908" s="121"/>
      <c r="H1908" s="121" t="s">
        <v>4887</v>
      </c>
      <c r="I1908" s="76" t="s">
        <v>16516</v>
      </c>
      <c r="K1908" s="73" t="s">
        <v>93</v>
      </c>
      <c r="L1908" s="92" t="s">
        <v>36</v>
      </c>
      <c r="M1908" s="76" t="s">
        <v>14484</v>
      </c>
      <c r="N1908" s="93" t="s">
        <v>27</v>
      </c>
      <c r="O1908" s="76" t="s">
        <v>15626</v>
      </c>
      <c r="P1908" s="76">
        <v>389</v>
      </c>
      <c r="Q1908" s="1"/>
      <c r="R1908" s="1"/>
      <c r="S1908" s="1"/>
      <c r="T1908" s="1"/>
    </row>
    <row r="1909" spans="1:21" s="73" customFormat="1" ht="15" customHeight="1">
      <c r="A1909" s="69" t="s">
        <v>328</v>
      </c>
      <c r="B1909" s="70" t="s">
        <v>3643</v>
      </c>
      <c r="C1909" s="70"/>
      <c r="D1909" s="70"/>
      <c r="E1909" s="70"/>
      <c r="F1909" s="70" t="s">
        <v>32</v>
      </c>
      <c r="G1909" s="70"/>
      <c r="H1909" s="71" t="s">
        <v>3644</v>
      </c>
      <c r="I1909" s="76" t="s">
        <v>15160</v>
      </c>
      <c r="J1909" s="134"/>
      <c r="K1909" s="123" t="s">
        <v>44</v>
      </c>
      <c r="L1909" s="93" t="s">
        <v>36</v>
      </c>
      <c r="M1909" s="76" t="s">
        <v>37</v>
      </c>
      <c r="N1909" s="93" t="s">
        <v>27</v>
      </c>
      <c r="O1909" s="76" t="s">
        <v>15626</v>
      </c>
      <c r="P1909" s="76">
        <v>26</v>
      </c>
      <c r="Q1909" s="1">
        <v>1</v>
      </c>
    </row>
    <row r="1910" spans="1:21" s="73" customFormat="1" ht="15" customHeight="1">
      <c r="A1910" s="69" t="s">
        <v>328</v>
      </c>
      <c r="B1910" s="70" t="s">
        <v>3645</v>
      </c>
      <c r="C1910" s="70"/>
      <c r="D1910" s="70"/>
      <c r="E1910" s="70"/>
      <c r="F1910" s="70" t="s">
        <v>32</v>
      </c>
      <c r="G1910" s="70"/>
      <c r="H1910" s="71" t="s">
        <v>3646</v>
      </c>
      <c r="I1910" s="76" t="s">
        <v>15180</v>
      </c>
      <c r="J1910" s="134"/>
      <c r="K1910" s="123" t="s">
        <v>44</v>
      </c>
      <c r="L1910" s="93" t="s">
        <v>36</v>
      </c>
      <c r="M1910" s="76" t="s">
        <v>37</v>
      </c>
      <c r="N1910" s="93" t="s">
        <v>27</v>
      </c>
      <c r="O1910" s="76" t="s">
        <v>15626</v>
      </c>
      <c r="P1910" s="76">
        <v>14</v>
      </c>
    </row>
    <row r="1911" spans="1:21" s="73" customFormat="1" ht="15" customHeight="1">
      <c r="A1911" s="69" t="s">
        <v>328</v>
      </c>
      <c r="B1911" s="70" t="s">
        <v>3647</v>
      </c>
      <c r="C1911" s="70"/>
      <c r="D1911" s="70"/>
      <c r="E1911" s="70"/>
      <c r="F1911" s="70" t="s">
        <v>32</v>
      </c>
      <c r="G1911" s="70"/>
      <c r="H1911" s="71" t="s">
        <v>3648</v>
      </c>
      <c r="I1911" s="76" t="s">
        <v>15129</v>
      </c>
      <c r="J1911" s="134"/>
      <c r="K1911" s="123" t="s">
        <v>44</v>
      </c>
      <c r="L1911" s="93" t="s">
        <v>36</v>
      </c>
      <c r="M1911" s="76" t="s">
        <v>37</v>
      </c>
      <c r="N1911" s="93" t="s">
        <v>27</v>
      </c>
      <c r="O1911" s="76" t="s">
        <v>15626</v>
      </c>
      <c r="P1911" s="76">
        <v>63</v>
      </c>
      <c r="Q1911" s="1">
        <v>1</v>
      </c>
    </row>
    <row r="1912" spans="1:21" s="73" customFormat="1" ht="15" customHeight="1">
      <c r="A1912" s="69" t="s">
        <v>328</v>
      </c>
      <c r="B1912" s="70" t="s">
        <v>3649</v>
      </c>
      <c r="C1912" s="70"/>
      <c r="D1912" s="70"/>
      <c r="E1912" s="70"/>
      <c r="F1912" s="70"/>
      <c r="G1912" s="70"/>
      <c r="H1912" s="71" t="s">
        <v>3650</v>
      </c>
      <c r="I1912" s="76"/>
      <c r="K1912" s="73" t="s">
        <v>20</v>
      </c>
      <c r="L1912" s="93" t="s">
        <v>124</v>
      </c>
      <c r="M1912" s="76" t="s">
        <v>15750</v>
      </c>
      <c r="N1912" s="93" t="s">
        <v>27</v>
      </c>
      <c r="O1912" s="76" t="s">
        <v>15626</v>
      </c>
      <c r="P1912" s="76"/>
    </row>
    <row r="1913" spans="1:21" s="73" customFormat="1" ht="15" customHeight="1">
      <c r="A1913" s="69" t="s">
        <v>328</v>
      </c>
      <c r="B1913" s="70" t="s">
        <v>3651</v>
      </c>
      <c r="C1913" s="70"/>
      <c r="D1913" s="70"/>
      <c r="E1913" s="70"/>
      <c r="F1913" s="70" t="s">
        <v>32</v>
      </c>
      <c r="G1913" s="70"/>
      <c r="H1913" s="71" t="s">
        <v>3652</v>
      </c>
      <c r="I1913" s="76" t="s">
        <v>15046</v>
      </c>
      <c r="J1913" s="134"/>
      <c r="K1913" s="123" t="s">
        <v>44</v>
      </c>
      <c r="L1913" s="93" t="s">
        <v>36</v>
      </c>
      <c r="M1913" s="76" t="s">
        <v>37</v>
      </c>
      <c r="N1913" s="93" t="s">
        <v>27</v>
      </c>
      <c r="O1913" s="76" t="s">
        <v>15626</v>
      </c>
      <c r="P1913" s="76">
        <v>249</v>
      </c>
      <c r="Q1913" s="1">
        <v>1</v>
      </c>
    </row>
    <row r="1914" spans="1:21" s="73" customFormat="1" ht="15" customHeight="1">
      <c r="A1914" s="69" t="s">
        <v>328</v>
      </c>
      <c r="B1914" s="70" t="s">
        <v>3653</v>
      </c>
      <c r="C1914" s="70"/>
      <c r="D1914" s="70"/>
      <c r="E1914" s="70"/>
      <c r="F1914" s="70" t="s">
        <v>32</v>
      </c>
      <c r="G1914" s="70"/>
      <c r="H1914" s="71" t="s">
        <v>3654</v>
      </c>
      <c r="I1914" s="76"/>
      <c r="K1914" s="73" t="s">
        <v>14487</v>
      </c>
      <c r="L1914" s="93" t="s">
        <v>124</v>
      </c>
      <c r="M1914" s="76" t="s">
        <v>15636</v>
      </c>
      <c r="N1914" s="93" t="s">
        <v>27</v>
      </c>
      <c r="O1914" s="76" t="s">
        <v>15626</v>
      </c>
      <c r="P1914" s="76">
        <v>354</v>
      </c>
      <c r="Q1914" s="1">
        <v>1</v>
      </c>
    </row>
    <row r="1915" spans="1:21" s="73" customFormat="1" ht="15" customHeight="1">
      <c r="A1915" s="69" t="s">
        <v>328</v>
      </c>
      <c r="B1915" s="70" t="s">
        <v>3655</v>
      </c>
      <c r="C1915" s="70"/>
      <c r="D1915" s="70"/>
      <c r="E1915" s="70"/>
      <c r="F1915" s="70" t="s">
        <v>32</v>
      </c>
      <c r="G1915" s="70"/>
      <c r="H1915" s="71" t="s">
        <v>3656</v>
      </c>
      <c r="I1915" s="76" t="s">
        <v>15100</v>
      </c>
      <c r="J1915" s="134"/>
      <c r="K1915" s="123" t="s">
        <v>44</v>
      </c>
      <c r="L1915" s="93" t="s">
        <v>36</v>
      </c>
      <c r="M1915" s="76" t="s">
        <v>37</v>
      </c>
      <c r="N1915" s="93" t="s">
        <v>27</v>
      </c>
      <c r="O1915" s="76" t="s">
        <v>15626</v>
      </c>
      <c r="P1915" s="76">
        <v>139</v>
      </c>
      <c r="Q1915" s="1">
        <v>1</v>
      </c>
    </row>
    <row r="1916" spans="1:21" s="73" customFormat="1" ht="15" customHeight="1">
      <c r="A1916" s="69" t="s">
        <v>328</v>
      </c>
      <c r="B1916" s="70" t="s">
        <v>3657</v>
      </c>
      <c r="C1916" s="70"/>
      <c r="D1916" s="70"/>
      <c r="E1916" s="70"/>
      <c r="F1916" s="70" t="s">
        <v>32</v>
      </c>
      <c r="G1916" s="70"/>
      <c r="H1916" s="71" t="s">
        <v>3658</v>
      </c>
      <c r="I1916" s="76" t="s">
        <v>15101</v>
      </c>
      <c r="J1916" s="134"/>
      <c r="K1916" s="123" t="s">
        <v>44</v>
      </c>
      <c r="L1916" s="93" t="s">
        <v>36</v>
      </c>
      <c r="M1916" s="76" t="s">
        <v>37</v>
      </c>
      <c r="N1916" s="93" t="s">
        <v>27</v>
      </c>
      <c r="O1916" s="76" t="s">
        <v>15626</v>
      </c>
      <c r="P1916" s="76">
        <v>119</v>
      </c>
      <c r="Q1916" s="1">
        <v>1</v>
      </c>
    </row>
    <row r="1917" spans="1:21" s="73" customFormat="1" ht="15" customHeight="1">
      <c r="A1917" s="69" t="s">
        <v>328</v>
      </c>
      <c r="B1917" s="70" t="s">
        <v>3659</v>
      </c>
      <c r="C1917" s="70"/>
      <c r="D1917" s="70"/>
      <c r="E1917" s="70"/>
      <c r="F1917" s="70" t="s">
        <v>32</v>
      </c>
      <c r="G1917" s="70"/>
      <c r="H1917" s="71" t="s">
        <v>3660</v>
      </c>
      <c r="I1917" s="76" t="s">
        <v>15099</v>
      </c>
      <c r="J1917" s="134"/>
      <c r="K1917" s="123" t="s">
        <v>44</v>
      </c>
      <c r="L1917" s="93" t="s">
        <v>36</v>
      </c>
      <c r="M1917" s="76" t="s">
        <v>37</v>
      </c>
      <c r="N1917" s="93" t="s">
        <v>27</v>
      </c>
      <c r="O1917" s="76" t="s">
        <v>15626</v>
      </c>
      <c r="P1917" s="76">
        <v>1033</v>
      </c>
      <c r="Q1917" s="1">
        <v>1</v>
      </c>
    </row>
    <row r="1918" spans="1:21" s="73" customFormat="1" ht="15" customHeight="1">
      <c r="A1918" s="69" t="s">
        <v>328</v>
      </c>
      <c r="B1918" s="70" t="s">
        <v>3661</v>
      </c>
      <c r="C1918" s="70"/>
      <c r="D1918" s="70" t="s">
        <v>427</v>
      </c>
      <c r="E1918" s="70" t="s">
        <v>1136</v>
      </c>
      <c r="F1918" s="70" t="s">
        <v>32</v>
      </c>
      <c r="G1918" s="70" t="s">
        <v>427</v>
      </c>
      <c r="H1918" s="71" t="s">
        <v>3662</v>
      </c>
      <c r="I1918" s="76" t="s">
        <v>15596</v>
      </c>
      <c r="J1918" s="134"/>
      <c r="K1918" s="123" t="s">
        <v>44</v>
      </c>
      <c r="L1918" s="93" t="s">
        <v>36</v>
      </c>
      <c r="M1918" s="76" t="s">
        <v>37</v>
      </c>
      <c r="N1918" s="93" t="s">
        <v>27</v>
      </c>
      <c r="O1918" s="76" t="s">
        <v>15626</v>
      </c>
      <c r="P1918" s="76">
        <v>156</v>
      </c>
    </row>
    <row r="1919" spans="1:21" s="73" customFormat="1" ht="15" customHeight="1">
      <c r="A1919" s="69" t="s">
        <v>328</v>
      </c>
      <c r="B1919" s="70" t="s">
        <v>3663</v>
      </c>
      <c r="C1919" s="70"/>
      <c r="D1919" s="70"/>
      <c r="E1919" s="70"/>
      <c r="F1919" s="70" t="s">
        <v>32</v>
      </c>
      <c r="G1919" s="70"/>
      <c r="H1919" s="71" t="s">
        <v>3664</v>
      </c>
      <c r="I1919" s="76" t="s">
        <v>14763</v>
      </c>
      <c r="J1919" s="134"/>
      <c r="K1919" s="123" t="s">
        <v>44</v>
      </c>
      <c r="L1919" s="93" t="s">
        <v>36</v>
      </c>
      <c r="M1919" s="76" t="s">
        <v>37</v>
      </c>
      <c r="N1919" s="93" t="s">
        <v>27</v>
      </c>
      <c r="O1919" s="76" t="s">
        <v>15626</v>
      </c>
      <c r="P1919" s="76">
        <v>108</v>
      </c>
      <c r="Q1919" s="1">
        <v>1</v>
      </c>
    </row>
    <row r="1920" spans="1:21" s="73" customFormat="1" ht="15" customHeight="1">
      <c r="A1920" s="69" t="s">
        <v>328</v>
      </c>
      <c r="B1920" s="70" t="s">
        <v>3665</v>
      </c>
      <c r="C1920" s="70"/>
      <c r="D1920" s="70"/>
      <c r="E1920" s="70"/>
      <c r="F1920" s="70" t="s">
        <v>32</v>
      </c>
      <c r="G1920" s="70"/>
      <c r="H1920" s="71" t="s">
        <v>3666</v>
      </c>
      <c r="I1920" s="76" t="s">
        <v>14793</v>
      </c>
      <c r="J1920" s="134"/>
      <c r="K1920" s="123" t="s">
        <v>44</v>
      </c>
      <c r="L1920" s="93" t="s">
        <v>36</v>
      </c>
      <c r="M1920" s="76" t="s">
        <v>37</v>
      </c>
      <c r="N1920" s="93" t="s">
        <v>27</v>
      </c>
      <c r="O1920" s="76" t="s">
        <v>15626</v>
      </c>
      <c r="P1920" s="76">
        <v>16</v>
      </c>
      <c r="Q1920" s="1">
        <v>1</v>
      </c>
    </row>
    <row r="1921" spans="1:21" s="73" customFormat="1" ht="30" customHeight="1">
      <c r="A1921" s="69" t="s">
        <v>328</v>
      </c>
      <c r="B1921" s="70" t="s">
        <v>3667</v>
      </c>
      <c r="C1921" s="70"/>
      <c r="D1921" s="70"/>
      <c r="E1921" s="70"/>
      <c r="F1921" s="70" t="s">
        <v>32</v>
      </c>
      <c r="G1921" s="70" t="s">
        <v>78</v>
      </c>
      <c r="H1921" s="71" t="s">
        <v>3668</v>
      </c>
      <c r="I1921" s="76"/>
      <c r="J1921" s="73" t="s">
        <v>16378</v>
      </c>
      <c r="K1921" s="73" t="s">
        <v>35</v>
      </c>
      <c r="L1921" s="93" t="s">
        <v>36</v>
      </c>
      <c r="M1921" s="76" t="s">
        <v>14484</v>
      </c>
      <c r="N1921" s="93" t="s">
        <v>27</v>
      </c>
      <c r="O1921" s="76" t="s">
        <v>15626</v>
      </c>
      <c r="P1921" s="76">
        <v>690</v>
      </c>
      <c r="U1921" s="1" t="s">
        <v>16419</v>
      </c>
    </row>
    <row r="1922" spans="1:21" s="73" customFormat="1" ht="30" customHeight="1">
      <c r="A1922" s="69" t="s">
        <v>328</v>
      </c>
      <c r="B1922" s="70" t="s">
        <v>3311</v>
      </c>
      <c r="C1922" s="70"/>
      <c r="D1922" s="70"/>
      <c r="E1922" s="70"/>
      <c r="F1922" s="70" t="s">
        <v>32</v>
      </c>
      <c r="G1922" s="70"/>
      <c r="H1922" s="71" t="s">
        <v>3312</v>
      </c>
      <c r="I1922" s="76" t="s">
        <v>16517</v>
      </c>
      <c r="K1922" s="73" t="s">
        <v>93</v>
      </c>
      <c r="L1922" s="93" t="s">
        <v>36</v>
      </c>
      <c r="M1922" s="76" t="s">
        <v>14484</v>
      </c>
      <c r="N1922" s="93" t="s">
        <v>27</v>
      </c>
      <c r="O1922" s="76" t="s">
        <v>15626</v>
      </c>
      <c r="P1922" s="76">
        <v>1317</v>
      </c>
    </row>
    <row r="1923" spans="1:21" s="73" customFormat="1" ht="45" customHeight="1">
      <c r="A1923" s="69" t="s">
        <v>328</v>
      </c>
      <c r="B1923" s="70" t="s">
        <v>3671</v>
      </c>
      <c r="C1923" s="70" t="s">
        <v>40</v>
      </c>
      <c r="D1923" s="70" t="s">
        <v>171</v>
      </c>
      <c r="E1923" s="70" t="s">
        <v>172</v>
      </c>
      <c r="F1923" s="70" t="s">
        <v>32</v>
      </c>
      <c r="G1923" s="70" t="s">
        <v>173</v>
      </c>
      <c r="H1923" s="71" t="s">
        <v>3672</v>
      </c>
      <c r="I1923" s="76" t="s">
        <v>14896</v>
      </c>
      <c r="J1923" s="134"/>
      <c r="K1923" s="123" t="s">
        <v>44</v>
      </c>
      <c r="L1923" s="93" t="s">
        <v>36</v>
      </c>
      <c r="M1923" s="76" t="s">
        <v>37</v>
      </c>
      <c r="N1923" s="93" t="s">
        <v>27</v>
      </c>
      <c r="O1923" s="76" t="s">
        <v>15626</v>
      </c>
      <c r="P1923" s="76">
        <v>264</v>
      </c>
      <c r="Q1923" s="1">
        <v>1</v>
      </c>
    </row>
    <row r="1924" spans="1:21" s="73" customFormat="1" ht="15" customHeight="1">
      <c r="A1924" s="100" t="s">
        <v>4547</v>
      </c>
      <c r="B1924" s="121" t="s">
        <v>4644</v>
      </c>
      <c r="C1924" s="121"/>
      <c r="D1924" s="121"/>
      <c r="E1924" s="121"/>
      <c r="F1924" s="121" t="s">
        <v>32</v>
      </c>
      <c r="G1924" s="121"/>
      <c r="H1924" s="121" t="s">
        <v>4888</v>
      </c>
      <c r="I1924" s="76" t="s">
        <v>16518</v>
      </c>
      <c r="K1924" s="73" t="s">
        <v>93</v>
      </c>
      <c r="L1924" s="92" t="s">
        <v>36</v>
      </c>
      <c r="M1924" s="76" t="s">
        <v>14484</v>
      </c>
      <c r="N1924" s="93" t="s">
        <v>27</v>
      </c>
      <c r="O1924" s="76" t="s">
        <v>15626</v>
      </c>
      <c r="P1924" s="76">
        <v>295</v>
      </c>
      <c r="Q1924" s="1"/>
      <c r="R1924" s="1"/>
      <c r="S1924" s="1"/>
      <c r="T1924" s="1"/>
    </row>
    <row r="1925" spans="1:21" s="73" customFormat="1" ht="15" customHeight="1">
      <c r="A1925" s="69" t="s">
        <v>328</v>
      </c>
      <c r="B1925" s="70" t="s">
        <v>3675</v>
      </c>
      <c r="C1925" s="70"/>
      <c r="D1925" s="70"/>
      <c r="E1925" s="70"/>
      <c r="F1925" s="70" t="s">
        <v>32</v>
      </c>
      <c r="G1925" s="70"/>
      <c r="H1925" s="71" t="s">
        <v>3676</v>
      </c>
      <c r="I1925" s="76" t="s">
        <v>15226</v>
      </c>
      <c r="J1925" s="134"/>
      <c r="K1925" s="123" t="s">
        <v>44</v>
      </c>
      <c r="L1925" s="93" t="s">
        <v>36</v>
      </c>
      <c r="M1925" s="76" t="s">
        <v>37</v>
      </c>
      <c r="N1925" s="93" t="s">
        <v>27</v>
      </c>
      <c r="O1925" s="76" t="s">
        <v>15626</v>
      </c>
      <c r="P1925" s="76">
        <v>3189</v>
      </c>
      <c r="Q1925" s="1">
        <v>1</v>
      </c>
    </row>
    <row r="1926" spans="1:21" s="91" customFormat="1" ht="30" customHeight="1">
      <c r="A1926" s="69" t="s">
        <v>328</v>
      </c>
      <c r="B1926" s="70" t="s">
        <v>1801</v>
      </c>
      <c r="C1926" s="70"/>
      <c r="D1926" s="70"/>
      <c r="E1926" s="70"/>
      <c r="F1926" s="70" t="s">
        <v>32</v>
      </c>
      <c r="G1926" s="70" t="s">
        <v>561</v>
      </c>
      <c r="H1926" s="71" t="s">
        <v>1802</v>
      </c>
      <c r="I1926" s="353" t="s">
        <v>17105</v>
      </c>
      <c r="J1926" s="73" t="s">
        <v>16377</v>
      </c>
      <c r="K1926" s="73" t="s">
        <v>35</v>
      </c>
      <c r="L1926" s="93" t="s">
        <v>36</v>
      </c>
      <c r="M1926" s="76" t="s">
        <v>14484</v>
      </c>
      <c r="N1926" s="93" t="s">
        <v>27</v>
      </c>
      <c r="O1926" s="76" t="s">
        <v>15626</v>
      </c>
      <c r="P1926" s="76">
        <v>1793</v>
      </c>
      <c r="Q1926" s="73"/>
      <c r="R1926" s="73"/>
      <c r="S1926" s="73"/>
      <c r="T1926" s="73"/>
      <c r="U1926" s="91" t="s">
        <v>16418</v>
      </c>
    </row>
    <row r="1927" spans="1:21" s="73" customFormat="1" ht="30" customHeight="1">
      <c r="A1927" s="69" t="s">
        <v>328</v>
      </c>
      <c r="B1927" s="70" t="s">
        <v>2552</v>
      </c>
      <c r="C1927" s="70"/>
      <c r="D1927" s="70"/>
      <c r="E1927" s="70"/>
      <c r="F1927" s="70" t="s">
        <v>32</v>
      </c>
      <c r="G1927" s="70" t="s">
        <v>561</v>
      </c>
      <c r="H1927" s="71" t="s">
        <v>2553</v>
      </c>
      <c r="I1927" s="353" t="s">
        <v>17106</v>
      </c>
      <c r="J1927" s="73" t="s">
        <v>16377</v>
      </c>
      <c r="K1927" s="73" t="s">
        <v>35</v>
      </c>
      <c r="L1927" s="93" t="s">
        <v>36</v>
      </c>
      <c r="M1927" s="76" t="s">
        <v>14484</v>
      </c>
      <c r="N1927" s="93" t="s">
        <v>27</v>
      </c>
      <c r="O1927" s="76" t="s">
        <v>15626</v>
      </c>
      <c r="P1927" s="76">
        <v>287</v>
      </c>
      <c r="U1927" s="73" t="s">
        <v>16418</v>
      </c>
    </row>
    <row r="1928" spans="1:21" s="73" customFormat="1" ht="30" customHeight="1">
      <c r="A1928" s="69" t="s">
        <v>328</v>
      </c>
      <c r="B1928" s="70" t="s">
        <v>585</v>
      </c>
      <c r="C1928" s="70"/>
      <c r="D1928" s="70"/>
      <c r="E1928" s="70"/>
      <c r="F1928" s="70" t="s">
        <v>32</v>
      </c>
      <c r="G1928" s="70" t="s">
        <v>561</v>
      </c>
      <c r="H1928" s="71" t="s">
        <v>586</v>
      </c>
      <c r="I1928" s="353" t="s">
        <v>17107</v>
      </c>
      <c r="J1928" s="73" t="s">
        <v>16377</v>
      </c>
      <c r="K1928" s="73" t="s">
        <v>35</v>
      </c>
      <c r="L1928" s="93" t="s">
        <v>36</v>
      </c>
      <c r="M1928" s="76" t="s">
        <v>14484</v>
      </c>
      <c r="N1928" s="93" t="s">
        <v>27</v>
      </c>
      <c r="O1928" s="76" t="s">
        <v>15626</v>
      </c>
      <c r="P1928" s="76">
        <v>505</v>
      </c>
      <c r="U1928" s="73" t="s">
        <v>16418</v>
      </c>
    </row>
    <row r="1929" spans="1:21" s="73" customFormat="1" ht="15" customHeight="1">
      <c r="A1929" s="69" t="s">
        <v>328</v>
      </c>
      <c r="B1929" s="70" t="s">
        <v>3682</v>
      </c>
      <c r="C1929" s="70"/>
      <c r="D1929" s="70"/>
      <c r="E1929" s="70"/>
      <c r="F1929" s="70" t="s">
        <v>32</v>
      </c>
      <c r="G1929" s="70" t="s">
        <v>1338</v>
      </c>
      <c r="H1929" s="71" t="s">
        <v>3683</v>
      </c>
      <c r="I1929" s="76"/>
      <c r="J1929" s="73" t="s">
        <v>16378</v>
      </c>
      <c r="K1929" s="73" t="s">
        <v>35</v>
      </c>
      <c r="L1929" s="93" t="s">
        <v>36</v>
      </c>
      <c r="M1929" s="76" t="s">
        <v>14484</v>
      </c>
      <c r="N1929" s="93" t="s">
        <v>27</v>
      </c>
      <c r="O1929" s="76" t="s">
        <v>15626</v>
      </c>
      <c r="P1929" s="76">
        <v>279</v>
      </c>
      <c r="U1929" s="1" t="s">
        <v>16419</v>
      </c>
    </row>
    <row r="1930" spans="1:21" s="73" customFormat="1" ht="15" customHeight="1">
      <c r="A1930" s="69" t="s">
        <v>328</v>
      </c>
      <c r="B1930" s="70" t="s">
        <v>1281</v>
      </c>
      <c r="C1930" s="70"/>
      <c r="D1930" s="70"/>
      <c r="E1930" s="70"/>
      <c r="F1930" s="70" t="s">
        <v>32</v>
      </c>
      <c r="G1930" s="70" t="s">
        <v>561</v>
      </c>
      <c r="H1930" s="71" t="s">
        <v>1282</v>
      </c>
      <c r="I1930" s="449" t="s">
        <v>17108</v>
      </c>
      <c r="J1930" s="73" t="s">
        <v>16377</v>
      </c>
      <c r="K1930" s="73" t="s">
        <v>35</v>
      </c>
      <c r="L1930" s="93" t="s">
        <v>36</v>
      </c>
      <c r="M1930" s="76" t="s">
        <v>14484</v>
      </c>
      <c r="N1930" s="93" t="s">
        <v>27</v>
      </c>
      <c r="O1930" s="76" t="s">
        <v>15626</v>
      </c>
      <c r="P1930" s="76">
        <v>877</v>
      </c>
      <c r="T1930" s="73" t="s">
        <v>14741</v>
      </c>
      <c r="U1930" s="73" t="s">
        <v>16418</v>
      </c>
    </row>
    <row r="1931" spans="1:21" s="73" customFormat="1" ht="30" customHeight="1">
      <c r="A1931" s="69" t="s">
        <v>328</v>
      </c>
      <c r="B1931" s="70" t="s">
        <v>1809</v>
      </c>
      <c r="C1931" s="70"/>
      <c r="D1931" s="70"/>
      <c r="E1931" s="70"/>
      <c r="F1931" s="70" t="s">
        <v>32</v>
      </c>
      <c r="G1931" s="70" t="s">
        <v>561</v>
      </c>
      <c r="H1931" s="71" t="s">
        <v>1810</v>
      </c>
      <c r="I1931" s="353" t="s">
        <v>17109</v>
      </c>
      <c r="J1931" s="73" t="s">
        <v>16377</v>
      </c>
      <c r="K1931" s="73" t="s">
        <v>35</v>
      </c>
      <c r="L1931" s="93" t="s">
        <v>36</v>
      </c>
      <c r="M1931" s="76" t="s">
        <v>14484</v>
      </c>
      <c r="N1931" s="93" t="s">
        <v>27</v>
      </c>
      <c r="O1931" s="76" t="s">
        <v>15626</v>
      </c>
      <c r="P1931" s="76">
        <v>495</v>
      </c>
      <c r="U1931" s="73" t="s">
        <v>16418</v>
      </c>
    </row>
    <row r="1932" spans="1:21" s="73" customFormat="1" ht="15" customHeight="1">
      <c r="A1932" s="69" t="s">
        <v>328</v>
      </c>
      <c r="B1932" s="70" t="s">
        <v>560</v>
      </c>
      <c r="C1932" s="70"/>
      <c r="D1932" s="70"/>
      <c r="E1932" s="70"/>
      <c r="F1932" s="70" t="s">
        <v>32</v>
      </c>
      <c r="G1932" s="70" t="s">
        <v>561</v>
      </c>
      <c r="H1932" s="141" t="s">
        <v>562</v>
      </c>
      <c r="I1932" s="353" t="s">
        <v>17110</v>
      </c>
      <c r="J1932" s="73" t="s">
        <v>16377</v>
      </c>
      <c r="K1932" s="73" t="s">
        <v>35</v>
      </c>
      <c r="L1932" s="93" t="s">
        <v>36</v>
      </c>
      <c r="M1932" s="76" t="s">
        <v>14484</v>
      </c>
      <c r="N1932" s="93" t="s">
        <v>27</v>
      </c>
      <c r="O1932" s="76" t="s">
        <v>15626</v>
      </c>
      <c r="P1932" s="76">
        <v>1078</v>
      </c>
      <c r="U1932" s="73" t="s">
        <v>16418</v>
      </c>
    </row>
    <row r="1933" spans="1:21" s="73" customFormat="1" ht="30" customHeight="1">
      <c r="A1933" s="69" t="s">
        <v>328</v>
      </c>
      <c r="B1933" s="70" t="s">
        <v>726</v>
      </c>
      <c r="C1933" s="70"/>
      <c r="D1933" s="70"/>
      <c r="E1933" s="70"/>
      <c r="F1933" s="70" t="s">
        <v>32</v>
      </c>
      <c r="G1933" s="70" t="s">
        <v>561</v>
      </c>
      <c r="H1933" s="71" t="s">
        <v>730</v>
      </c>
      <c r="I1933" s="353" t="s">
        <v>17111</v>
      </c>
      <c r="J1933" s="73" t="s">
        <v>16377</v>
      </c>
      <c r="K1933" s="73" t="s">
        <v>35</v>
      </c>
      <c r="L1933" s="93" t="s">
        <v>36</v>
      </c>
      <c r="M1933" s="76" t="s">
        <v>14484</v>
      </c>
      <c r="N1933" s="93" t="s">
        <v>27</v>
      </c>
      <c r="O1933" s="76" t="s">
        <v>15626</v>
      </c>
      <c r="P1933" s="76">
        <v>142</v>
      </c>
      <c r="U1933" s="73" t="s">
        <v>16418</v>
      </c>
    </row>
    <row r="1934" spans="1:21" s="73" customFormat="1" ht="15" customHeight="1">
      <c r="A1934" s="69" t="s">
        <v>328</v>
      </c>
      <c r="B1934" s="70" t="s">
        <v>3613</v>
      </c>
      <c r="C1934" s="70"/>
      <c r="D1934" s="70"/>
      <c r="E1934" s="70"/>
      <c r="F1934" s="70" t="s">
        <v>32</v>
      </c>
      <c r="G1934" s="70" t="s">
        <v>66</v>
      </c>
      <c r="H1934" s="71" t="s">
        <v>3614</v>
      </c>
      <c r="I1934" s="353" t="s">
        <v>17112</v>
      </c>
      <c r="J1934" s="73" t="s">
        <v>16377</v>
      </c>
      <c r="K1934" s="73" t="s">
        <v>35</v>
      </c>
      <c r="L1934" s="93" t="s">
        <v>36</v>
      </c>
      <c r="M1934" s="76" t="s">
        <v>14484</v>
      </c>
      <c r="N1934" s="93" t="s">
        <v>27</v>
      </c>
      <c r="O1934" s="76" t="s">
        <v>15626</v>
      </c>
      <c r="P1934" s="76">
        <v>478</v>
      </c>
      <c r="U1934" s="73" t="s">
        <v>16418</v>
      </c>
    </row>
    <row r="1935" spans="1:21" s="73" customFormat="1" ht="15" customHeight="1">
      <c r="A1935" s="69" t="s">
        <v>328</v>
      </c>
      <c r="B1935" s="70" t="s">
        <v>3694</v>
      </c>
      <c r="C1935" s="70"/>
      <c r="D1935" s="70"/>
      <c r="E1935" s="70"/>
      <c r="F1935" s="70" t="s">
        <v>32</v>
      </c>
      <c r="G1935" s="70" t="s">
        <v>1338</v>
      </c>
      <c r="H1935" s="71" t="s">
        <v>3695</v>
      </c>
      <c r="I1935" s="76"/>
      <c r="J1935" s="73" t="s">
        <v>16378</v>
      </c>
      <c r="K1935" s="73" t="s">
        <v>35</v>
      </c>
      <c r="L1935" s="93" t="s">
        <v>36</v>
      </c>
      <c r="M1935" s="76" t="s">
        <v>14484</v>
      </c>
      <c r="N1935" s="93" t="s">
        <v>27</v>
      </c>
      <c r="O1935" s="76" t="s">
        <v>15626</v>
      </c>
      <c r="P1935" s="76">
        <v>331</v>
      </c>
      <c r="U1935" s="1" t="s">
        <v>16419</v>
      </c>
    </row>
    <row r="1936" spans="1:21" s="73" customFormat="1" ht="15" customHeight="1">
      <c r="A1936" s="69" t="s">
        <v>328</v>
      </c>
      <c r="B1936" s="70" t="s">
        <v>3606</v>
      </c>
      <c r="C1936" s="70"/>
      <c r="D1936" s="70"/>
      <c r="E1936" s="70"/>
      <c r="F1936" s="70" t="s">
        <v>32</v>
      </c>
      <c r="G1936" s="70" t="s">
        <v>66</v>
      </c>
      <c r="H1936" s="71" t="s">
        <v>3607</v>
      </c>
      <c r="I1936" s="353" t="s">
        <v>17113</v>
      </c>
      <c r="J1936" s="73" t="s">
        <v>16377</v>
      </c>
      <c r="K1936" s="73" t="s">
        <v>35</v>
      </c>
      <c r="L1936" s="93" t="s">
        <v>36</v>
      </c>
      <c r="M1936" s="76" t="s">
        <v>14484</v>
      </c>
      <c r="N1936" s="93" t="s">
        <v>27</v>
      </c>
      <c r="O1936" s="76" t="s">
        <v>15626</v>
      </c>
      <c r="P1936" s="76">
        <v>1165</v>
      </c>
      <c r="U1936" s="73" t="s">
        <v>16418</v>
      </c>
    </row>
    <row r="1937" spans="1:21" s="73" customFormat="1" ht="15" customHeight="1">
      <c r="A1937" s="69" t="s">
        <v>328</v>
      </c>
      <c r="B1937" s="70" t="s">
        <v>3517</v>
      </c>
      <c r="C1937" s="70"/>
      <c r="D1937" s="70"/>
      <c r="E1937" s="70"/>
      <c r="F1937" s="70" t="s">
        <v>32</v>
      </c>
      <c r="G1937" s="70" t="s">
        <v>66</v>
      </c>
      <c r="H1937" s="71" t="s">
        <v>3518</v>
      </c>
      <c r="I1937" s="353" t="s">
        <v>17114</v>
      </c>
      <c r="J1937" s="73" t="s">
        <v>16377</v>
      </c>
      <c r="K1937" s="73" t="s">
        <v>35</v>
      </c>
      <c r="L1937" s="93" t="s">
        <v>36</v>
      </c>
      <c r="M1937" s="76" t="s">
        <v>14484</v>
      </c>
      <c r="N1937" s="93" t="s">
        <v>27</v>
      </c>
      <c r="O1937" s="76" t="s">
        <v>15626</v>
      </c>
      <c r="P1937" s="76">
        <v>3573</v>
      </c>
      <c r="U1937" s="73" t="s">
        <v>16418</v>
      </c>
    </row>
    <row r="1938" spans="1:21" s="73" customFormat="1" ht="30" customHeight="1">
      <c r="A1938" s="69" t="s">
        <v>328</v>
      </c>
      <c r="B1938" s="70" t="s">
        <v>3700</v>
      </c>
      <c r="C1938" s="70"/>
      <c r="D1938" s="70"/>
      <c r="E1938" s="70"/>
      <c r="F1938" s="70" t="s">
        <v>32</v>
      </c>
      <c r="G1938" s="70" t="s">
        <v>570</v>
      </c>
      <c r="H1938" s="71" t="s">
        <v>3701</v>
      </c>
      <c r="I1938" s="76"/>
      <c r="J1938" s="73" t="s">
        <v>16378</v>
      </c>
      <c r="K1938" s="73" t="s">
        <v>35</v>
      </c>
      <c r="L1938" s="93" t="s">
        <v>36</v>
      </c>
      <c r="M1938" s="76" t="s">
        <v>14484</v>
      </c>
      <c r="N1938" s="93" t="s">
        <v>27</v>
      </c>
      <c r="O1938" s="76" t="s">
        <v>15626</v>
      </c>
      <c r="P1938" s="76">
        <v>1145</v>
      </c>
      <c r="U1938" s="1" t="s">
        <v>16419</v>
      </c>
    </row>
    <row r="1939" spans="1:21" s="73" customFormat="1" ht="30" customHeight="1">
      <c r="A1939" s="69" t="s">
        <v>328</v>
      </c>
      <c r="B1939" s="70" t="s">
        <v>1787</v>
      </c>
      <c r="C1939" s="70"/>
      <c r="D1939" s="70"/>
      <c r="E1939" s="70"/>
      <c r="F1939" s="70" t="s">
        <v>32</v>
      </c>
      <c r="G1939" s="70" t="s">
        <v>66</v>
      </c>
      <c r="H1939" s="71" t="s">
        <v>1788</v>
      </c>
      <c r="I1939" s="353" t="s">
        <v>17115</v>
      </c>
      <c r="J1939" s="73" t="s">
        <v>16377</v>
      </c>
      <c r="K1939" s="134" t="s">
        <v>35</v>
      </c>
      <c r="L1939" s="93" t="s">
        <v>36</v>
      </c>
      <c r="M1939" s="76" t="s">
        <v>14484</v>
      </c>
      <c r="N1939" s="93" t="s">
        <v>27</v>
      </c>
      <c r="O1939" s="76" t="s">
        <v>15626</v>
      </c>
      <c r="P1939" s="76">
        <v>2974</v>
      </c>
      <c r="U1939" s="73" t="s">
        <v>16418</v>
      </c>
    </row>
    <row r="1940" spans="1:21" s="73" customFormat="1" ht="15" customHeight="1">
      <c r="A1940" s="69" t="s">
        <v>328</v>
      </c>
      <c r="B1940" s="70" t="s">
        <v>3896</v>
      </c>
      <c r="C1940" s="70"/>
      <c r="D1940" s="70"/>
      <c r="E1940" s="70"/>
      <c r="F1940" s="70" t="s">
        <v>32</v>
      </c>
      <c r="G1940" s="70" t="s">
        <v>66</v>
      </c>
      <c r="H1940" s="71" t="s">
        <v>3897</v>
      </c>
      <c r="I1940" s="353" t="s">
        <v>17116</v>
      </c>
      <c r="J1940" s="73" t="s">
        <v>16377</v>
      </c>
      <c r="K1940" s="73" t="s">
        <v>35</v>
      </c>
      <c r="L1940" s="93" t="s">
        <v>36</v>
      </c>
      <c r="M1940" s="76" t="s">
        <v>14484</v>
      </c>
      <c r="N1940" s="93" t="s">
        <v>27</v>
      </c>
      <c r="O1940" s="76" t="s">
        <v>15626</v>
      </c>
      <c r="P1940" s="76">
        <v>5284</v>
      </c>
      <c r="U1940" s="73" t="s">
        <v>16418</v>
      </c>
    </row>
    <row r="1941" spans="1:21" s="73" customFormat="1" ht="15" customHeight="1">
      <c r="A1941" s="69" t="s">
        <v>328</v>
      </c>
      <c r="B1941" s="70" t="s">
        <v>2089</v>
      </c>
      <c r="C1941" s="70"/>
      <c r="D1941" s="70"/>
      <c r="E1941" s="70"/>
      <c r="F1941" s="70" t="s">
        <v>32</v>
      </c>
      <c r="G1941" s="70" t="s">
        <v>66</v>
      </c>
      <c r="H1941" s="71" t="s">
        <v>2090</v>
      </c>
      <c r="I1941" s="353" t="s">
        <v>17117</v>
      </c>
      <c r="J1941" s="73" t="s">
        <v>16377</v>
      </c>
      <c r="K1941" s="73" t="s">
        <v>35</v>
      </c>
      <c r="L1941" s="93" t="s">
        <v>36</v>
      </c>
      <c r="M1941" s="76" t="s">
        <v>14484</v>
      </c>
      <c r="N1941" s="93" t="s">
        <v>27</v>
      </c>
      <c r="O1941" s="76" t="s">
        <v>15626</v>
      </c>
      <c r="P1941" s="76">
        <v>1597</v>
      </c>
      <c r="U1941" s="73" t="s">
        <v>16418</v>
      </c>
    </row>
    <row r="1942" spans="1:21" s="73" customFormat="1" ht="15" customHeight="1">
      <c r="A1942" s="69" t="s">
        <v>328</v>
      </c>
      <c r="B1942" s="70" t="s">
        <v>1007</v>
      </c>
      <c r="C1942" s="70"/>
      <c r="D1942" s="70"/>
      <c r="E1942" s="70"/>
      <c r="F1942" s="70" t="s">
        <v>32</v>
      </c>
      <c r="G1942" s="70" t="s">
        <v>66</v>
      </c>
      <c r="H1942" s="71" t="s">
        <v>1008</v>
      </c>
      <c r="I1942" s="353" t="s">
        <v>17118</v>
      </c>
      <c r="J1942" s="73" t="s">
        <v>16377</v>
      </c>
      <c r="K1942" s="73" t="s">
        <v>35</v>
      </c>
      <c r="L1942" s="93" t="s">
        <v>36</v>
      </c>
      <c r="M1942" s="76" t="s">
        <v>14484</v>
      </c>
      <c r="N1942" s="93" t="s">
        <v>27</v>
      </c>
      <c r="O1942" s="76" t="s">
        <v>15626</v>
      </c>
      <c r="P1942" s="76">
        <v>7606</v>
      </c>
      <c r="Q1942" s="76"/>
      <c r="R1942" s="76"/>
      <c r="S1942" s="76"/>
      <c r="T1942" s="76"/>
      <c r="U1942" s="73" t="s">
        <v>16418</v>
      </c>
    </row>
    <row r="1943" spans="1:21" s="73" customFormat="1" ht="30" customHeight="1">
      <c r="A1943" s="69" t="s">
        <v>328</v>
      </c>
      <c r="B1943" s="70" t="s">
        <v>585</v>
      </c>
      <c r="C1943" s="70"/>
      <c r="D1943" s="70"/>
      <c r="E1943" s="70"/>
      <c r="F1943" s="70" t="s">
        <v>32</v>
      </c>
      <c r="G1943" s="70" t="s">
        <v>561</v>
      </c>
      <c r="H1943" s="71" t="s">
        <v>587</v>
      </c>
      <c r="I1943" s="353" t="s">
        <v>17119</v>
      </c>
      <c r="J1943" s="73" t="s">
        <v>16377</v>
      </c>
      <c r="K1943" s="73" t="s">
        <v>35</v>
      </c>
      <c r="L1943" s="93" t="s">
        <v>36</v>
      </c>
      <c r="M1943" s="76" t="s">
        <v>14484</v>
      </c>
      <c r="N1943" s="93" t="s">
        <v>27</v>
      </c>
      <c r="O1943" s="76" t="s">
        <v>15626</v>
      </c>
      <c r="P1943" s="76">
        <v>3607</v>
      </c>
      <c r="U1943" s="73" t="s">
        <v>16418</v>
      </c>
    </row>
    <row r="1944" spans="1:21" s="73" customFormat="1" ht="30" customHeight="1">
      <c r="A1944" s="69" t="s">
        <v>328</v>
      </c>
      <c r="B1944" s="70" t="s">
        <v>2654</v>
      </c>
      <c r="C1944" s="70"/>
      <c r="D1944" s="70"/>
      <c r="E1944" s="70"/>
      <c r="F1944" s="70" t="s">
        <v>32</v>
      </c>
      <c r="G1944" s="70" t="s">
        <v>66</v>
      </c>
      <c r="H1944" s="71" t="s">
        <v>2655</v>
      </c>
      <c r="I1944" s="353" t="s">
        <v>17120</v>
      </c>
      <c r="J1944" s="73" t="s">
        <v>16377</v>
      </c>
      <c r="K1944" s="73" t="s">
        <v>35</v>
      </c>
      <c r="L1944" s="93" t="s">
        <v>36</v>
      </c>
      <c r="M1944" s="76" t="s">
        <v>14484</v>
      </c>
      <c r="N1944" s="93" t="s">
        <v>27</v>
      </c>
      <c r="O1944" s="76" t="s">
        <v>15626</v>
      </c>
      <c r="P1944" s="76">
        <v>12875</v>
      </c>
      <c r="U1944" s="73" t="s">
        <v>16418</v>
      </c>
    </row>
    <row r="1945" spans="1:21" s="73" customFormat="1" ht="15" customHeight="1">
      <c r="A1945" s="69" t="s">
        <v>328</v>
      </c>
      <c r="B1945" s="70" t="s">
        <v>3241</v>
      </c>
      <c r="C1945" s="70"/>
      <c r="D1945" s="70"/>
      <c r="E1945" s="70"/>
      <c r="F1945" s="70" t="s">
        <v>32</v>
      </c>
      <c r="G1945" s="70" t="s">
        <v>66</v>
      </c>
      <c r="H1945" s="71" t="s">
        <v>3242</v>
      </c>
      <c r="I1945" s="353" t="s">
        <v>17121</v>
      </c>
      <c r="J1945" s="73" t="s">
        <v>16377</v>
      </c>
      <c r="K1945" s="73" t="s">
        <v>35</v>
      </c>
      <c r="L1945" s="93" t="s">
        <v>36</v>
      </c>
      <c r="M1945" s="76" t="s">
        <v>14484</v>
      </c>
      <c r="N1945" s="93" t="s">
        <v>27</v>
      </c>
      <c r="O1945" s="76" t="s">
        <v>15626</v>
      </c>
      <c r="P1945" s="76">
        <v>7076</v>
      </c>
      <c r="U1945" s="73" t="s">
        <v>16418</v>
      </c>
    </row>
    <row r="1946" spans="1:21" s="73" customFormat="1" ht="15" customHeight="1">
      <c r="A1946" s="69" t="s">
        <v>328</v>
      </c>
      <c r="B1946" s="70" t="s">
        <v>3239</v>
      </c>
      <c r="C1946" s="70"/>
      <c r="D1946" s="70"/>
      <c r="E1946" s="70"/>
      <c r="F1946" s="70" t="s">
        <v>32</v>
      </c>
      <c r="G1946" s="70" t="s">
        <v>66</v>
      </c>
      <c r="H1946" s="71" t="s">
        <v>3240</v>
      </c>
      <c r="I1946" s="353" t="s">
        <v>17122</v>
      </c>
      <c r="J1946" s="73" t="s">
        <v>16377</v>
      </c>
      <c r="K1946" s="73" t="s">
        <v>35</v>
      </c>
      <c r="L1946" s="93" t="s">
        <v>36</v>
      </c>
      <c r="M1946" s="76" t="s">
        <v>14484</v>
      </c>
      <c r="N1946" s="93" t="s">
        <v>27</v>
      </c>
      <c r="O1946" s="76" t="s">
        <v>15626</v>
      </c>
      <c r="P1946" s="76">
        <v>11793</v>
      </c>
      <c r="U1946" s="73" t="s">
        <v>16418</v>
      </c>
    </row>
    <row r="1947" spans="1:21" s="73" customFormat="1" ht="15" customHeight="1">
      <c r="A1947" s="69" t="s">
        <v>328</v>
      </c>
      <c r="B1947" s="70" t="s">
        <v>3718</v>
      </c>
      <c r="C1947" s="70"/>
      <c r="D1947" s="70"/>
      <c r="E1947" s="70"/>
      <c r="F1947" s="70" t="s">
        <v>32</v>
      </c>
      <c r="G1947" s="70"/>
      <c r="H1947" s="71" t="s">
        <v>3719</v>
      </c>
      <c r="I1947" s="76" t="s">
        <v>15219</v>
      </c>
      <c r="J1947" s="134"/>
      <c r="K1947" s="123" t="s">
        <v>44</v>
      </c>
      <c r="L1947" s="93" t="s">
        <v>36</v>
      </c>
      <c r="M1947" s="76" t="s">
        <v>37</v>
      </c>
      <c r="N1947" s="93" t="s">
        <v>27</v>
      </c>
      <c r="O1947" s="76" t="s">
        <v>15626</v>
      </c>
      <c r="P1947" s="76">
        <v>134</v>
      </c>
      <c r="Q1947" s="1">
        <v>1</v>
      </c>
    </row>
    <row r="1948" spans="1:21" s="73" customFormat="1" ht="15" customHeight="1">
      <c r="A1948" s="69" t="s">
        <v>328</v>
      </c>
      <c r="B1948" s="70" t="s">
        <v>3720</v>
      </c>
      <c r="C1948" s="70" t="s">
        <v>40</v>
      </c>
      <c r="D1948" s="70" t="s">
        <v>438</v>
      </c>
      <c r="E1948" s="70" t="s">
        <v>3721</v>
      </c>
      <c r="F1948" s="70" t="s">
        <v>32</v>
      </c>
      <c r="G1948" s="70"/>
      <c r="H1948" s="71" t="s">
        <v>3722</v>
      </c>
      <c r="I1948" s="76" t="s">
        <v>15032</v>
      </c>
      <c r="J1948" s="134"/>
      <c r="K1948" s="123" t="s">
        <v>44</v>
      </c>
      <c r="L1948" s="93" t="s">
        <v>36</v>
      </c>
      <c r="M1948" s="76" t="s">
        <v>37</v>
      </c>
      <c r="N1948" s="93" t="s">
        <v>27</v>
      </c>
      <c r="O1948" s="76" t="s">
        <v>15626</v>
      </c>
      <c r="P1948" s="76">
        <v>251</v>
      </c>
      <c r="Q1948" s="1">
        <v>1</v>
      </c>
    </row>
    <row r="1949" spans="1:21" s="73" customFormat="1" ht="15" customHeight="1">
      <c r="A1949" s="69" t="s">
        <v>328</v>
      </c>
      <c r="B1949" s="70" t="s">
        <v>3723</v>
      </c>
      <c r="C1949" s="70"/>
      <c r="D1949" s="70"/>
      <c r="E1949" s="70"/>
      <c r="F1949" s="70" t="s">
        <v>32</v>
      </c>
      <c r="G1949" s="70"/>
      <c r="H1949" s="71" t="s">
        <v>3724</v>
      </c>
      <c r="I1949" s="76" t="s">
        <v>15502</v>
      </c>
      <c r="J1949" s="134"/>
      <c r="K1949" s="123" t="s">
        <v>44</v>
      </c>
      <c r="L1949" s="93" t="s">
        <v>36</v>
      </c>
      <c r="M1949" s="76" t="s">
        <v>37</v>
      </c>
      <c r="N1949" s="93" t="s">
        <v>27</v>
      </c>
      <c r="O1949" s="76" t="s">
        <v>15626</v>
      </c>
      <c r="P1949" s="76">
        <v>519</v>
      </c>
      <c r="Q1949" s="1">
        <v>1</v>
      </c>
    </row>
    <row r="1950" spans="1:21" s="73" customFormat="1" ht="15" customHeight="1">
      <c r="A1950" s="69" t="s">
        <v>328</v>
      </c>
      <c r="B1950" s="70" t="s">
        <v>3580</v>
      </c>
      <c r="C1950" s="70"/>
      <c r="D1950" s="70"/>
      <c r="E1950" s="70"/>
      <c r="F1950" s="70" t="s">
        <v>32</v>
      </c>
      <c r="G1950" s="70" t="s">
        <v>561</v>
      </c>
      <c r="H1950" s="71" t="s">
        <v>3581</v>
      </c>
      <c r="I1950" s="353" t="s">
        <v>17123</v>
      </c>
      <c r="J1950" s="73" t="s">
        <v>16377</v>
      </c>
      <c r="K1950" s="73" t="s">
        <v>35</v>
      </c>
      <c r="L1950" s="93" t="s">
        <v>36</v>
      </c>
      <c r="M1950" s="76" t="s">
        <v>14484</v>
      </c>
      <c r="N1950" s="93" t="s">
        <v>27</v>
      </c>
      <c r="O1950" s="76" t="s">
        <v>15626</v>
      </c>
      <c r="P1950" s="76">
        <v>64537</v>
      </c>
      <c r="U1950" s="73" t="s">
        <v>16418</v>
      </c>
    </row>
    <row r="1951" spans="1:21" s="73" customFormat="1" ht="15" customHeight="1">
      <c r="A1951" s="69" t="s">
        <v>328</v>
      </c>
      <c r="B1951" s="70" t="s">
        <v>747</v>
      </c>
      <c r="C1951" s="70"/>
      <c r="D1951" s="70"/>
      <c r="E1951" s="70"/>
      <c r="F1951" s="70" t="s">
        <v>32</v>
      </c>
      <c r="G1951" s="70" t="s">
        <v>395</v>
      </c>
      <c r="H1951" s="71" t="s">
        <v>749</v>
      </c>
      <c r="I1951" s="353" t="s">
        <v>17124</v>
      </c>
      <c r="J1951" s="73" t="s">
        <v>16377</v>
      </c>
      <c r="K1951" s="73" t="s">
        <v>35</v>
      </c>
      <c r="L1951" s="93" t="s">
        <v>36</v>
      </c>
      <c r="M1951" s="76" t="s">
        <v>14484</v>
      </c>
      <c r="N1951" s="93" t="s">
        <v>27</v>
      </c>
      <c r="O1951" s="76" t="s">
        <v>15626</v>
      </c>
      <c r="P1951" s="76">
        <v>417</v>
      </c>
      <c r="Q1951" s="76"/>
      <c r="R1951" s="76"/>
      <c r="S1951" s="76"/>
      <c r="T1951" s="76"/>
      <c r="U1951" s="73" t="s">
        <v>16418</v>
      </c>
    </row>
    <row r="1952" spans="1:21" s="73" customFormat="1" ht="15" customHeight="1">
      <c r="A1952" s="69" t="s">
        <v>328</v>
      </c>
      <c r="B1952" s="70" t="s">
        <v>3729</v>
      </c>
      <c r="C1952" s="70"/>
      <c r="D1952" s="70"/>
      <c r="E1952" s="70"/>
      <c r="F1952" s="70" t="s">
        <v>32</v>
      </c>
      <c r="G1952" s="70" t="s">
        <v>66</v>
      </c>
      <c r="H1952" s="71" t="s">
        <v>3730</v>
      </c>
      <c r="I1952" s="76"/>
      <c r="J1952" s="73" t="s">
        <v>16378</v>
      </c>
      <c r="K1952" s="73" t="s">
        <v>35</v>
      </c>
      <c r="L1952" s="93" t="s">
        <v>36</v>
      </c>
      <c r="M1952" s="76" t="s">
        <v>14484</v>
      </c>
      <c r="N1952" s="93" t="s">
        <v>27</v>
      </c>
      <c r="O1952" s="76" t="s">
        <v>15626</v>
      </c>
      <c r="P1952" s="76">
        <v>7218</v>
      </c>
      <c r="U1952" s="1" t="s">
        <v>16419</v>
      </c>
    </row>
    <row r="1953" spans="1:21" s="73" customFormat="1" ht="15" customHeight="1">
      <c r="A1953" s="69" t="s">
        <v>328</v>
      </c>
      <c r="B1953" s="70" t="s">
        <v>1627</v>
      </c>
      <c r="C1953" s="70"/>
      <c r="D1953" s="70"/>
      <c r="E1953" s="70"/>
      <c r="F1953" s="70" t="s">
        <v>32</v>
      </c>
      <c r="G1953" s="70"/>
      <c r="H1953" s="71" t="s">
        <v>1628</v>
      </c>
      <c r="I1953" s="76" t="s">
        <v>16519</v>
      </c>
      <c r="K1953" s="73" t="s">
        <v>93</v>
      </c>
      <c r="L1953" s="93" t="s">
        <v>36</v>
      </c>
      <c r="M1953" s="76" t="s">
        <v>14484</v>
      </c>
      <c r="N1953" s="93" t="s">
        <v>27</v>
      </c>
      <c r="O1953" s="76" t="s">
        <v>15626</v>
      </c>
      <c r="P1953" s="76">
        <v>211</v>
      </c>
    </row>
    <row r="1954" spans="1:21" s="73" customFormat="1" ht="45" customHeight="1">
      <c r="A1954" s="69" t="s">
        <v>328</v>
      </c>
      <c r="B1954" s="70" t="s">
        <v>1779</v>
      </c>
      <c r="C1954" s="70"/>
      <c r="D1954" s="138"/>
      <c r="E1954" s="70"/>
      <c r="F1954" s="70" t="s">
        <v>32</v>
      </c>
      <c r="G1954" s="70"/>
      <c r="H1954" s="71" t="s">
        <v>1780</v>
      </c>
      <c r="I1954" s="76" t="s">
        <v>16520</v>
      </c>
      <c r="K1954" s="73" t="s">
        <v>93</v>
      </c>
      <c r="L1954" s="93" t="s">
        <v>36</v>
      </c>
      <c r="M1954" s="76" t="s">
        <v>14484</v>
      </c>
      <c r="N1954" s="93" t="s">
        <v>27</v>
      </c>
      <c r="O1954" s="76" t="s">
        <v>15626</v>
      </c>
      <c r="P1954" s="76">
        <v>3340</v>
      </c>
    </row>
    <row r="1955" spans="1:21" s="73" customFormat="1" ht="15" customHeight="1">
      <c r="A1955" s="69" t="s">
        <v>328</v>
      </c>
      <c r="B1955" s="70" t="s">
        <v>3735</v>
      </c>
      <c r="C1955" s="70"/>
      <c r="D1955" s="70"/>
      <c r="E1955" s="70"/>
      <c r="F1955" s="70" t="s">
        <v>32</v>
      </c>
      <c r="G1955" s="70"/>
      <c r="H1955" s="71" t="s">
        <v>3736</v>
      </c>
      <c r="I1955" s="76" t="s">
        <v>14521</v>
      </c>
      <c r="J1955" s="134"/>
      <c r="K1955" s="123" t="s">
        <v>44</v>
      </c>
      <c r="L1955" s="93" t="s">
        <v>36</v>
      </c>
      <c r="M1955" s="76" t="s">
        <v>37</v>
      </c>
      <c r="N1955" s="93" t="s">
        <v>27</v>
      </c>
      <c r="O1955" s="76" t="s">
        <v>15626</v>
      </c>
      <c r="P1955" s="76"/>
      <c r="Q1955" s="1">
        <v>1</v>
      </c>
    </row>
    <row r="1956" spans="1:21" s="73" customFormat="1" ht="30" customHeight="1">
      <c r="A1956" s="69" t="s">
        <v>328</v>
      </c>
      <c r="B1956" s="70" t="s">
        <v>1789</v>
      </c>
      <c r="C1956" s="70"/>
      <c r="D1956" s="70"/>
      <c r="E1956" s="70"/>
      <c r="F1956" s="70" t="s">
        <v>32</v>
      </c>
      <c r="G1956" s="70"/>
      <c r="H1956" s="71" t="s">
        <v>1790</v>
      </c>
      <c r="I1956" s="76" t="s">
        <v>16521</v>
      </c>
      <c r="K1956" s="73" t="s">
        <v>93</v>
      </c>
      <c r="L1956" s="93" t="s">
        <v>36</v>
      </c>
      <c r="M1956" s="76" t="s">
        <v>14484</v>
      </c>
      <c r="N1956" s="93" t="s">
        <v>27</v>
      </c>
      <c r="O1956" s="76" t="s">
        <v>15626</v>
      </c>
      <c r="P1956" s="76">
        <v>109</v>
      </c>
    </row>
    <row r="1957" spans="1:21" s="73" customFormat="1" ht="30" customHeight="1">
      <c r="A1957" s="69" t="s">
        <v>328</v>
      </c>
      <c r="B1957" s="70" t="s">
        <v>2727</v>
      </c>
      <c r="C1957" s="70"/>
      <c r="D1957" s="70"/>
      <c r="E1957" s="70"/>
      <c r="F1957" s="70" t="s">
        <v>32</v>
      </c>
      <c r="G1957" s="70"/>
      <c r="H1957" s="71" t="s">
        <v>2728</v>
      </c>
      <c r="I1957" s="76" t="s">
        <v>16522</v>
      </c>
      <c r="K1957" s="73" t="s">
        <v>93</v>
      </c>
      <c r="L1957" s="93" t="s">
        <v>36</v>
      </c>
      <c r="M1957" s="76" t="s">
        <v>14484</v>
      </c>
      <c r="N1957" s="93" t="s">
        <v>27</v>
      </c>
      <c r="O1957" s="76" t="s">
        <v>15626</v>
      </c>
      <c r="P1957" s="76">
        <v>509</v>
      </c>
    </row>
    <row r="1958" spans="1:21" s="73" customFormat="1" ht="15" customHeight="1">
      <c r="A1958" s="69" t="s">
        <v>328</v>
      </c>
      <c r="B1958" s="70" t="s">
        <v>3741</v>
      </c>
      <c r="C1958" s="70"/>
      <c r="D1958" s="70"/>
      <c r="E1958" s="70"/>
      <c r="F1958" s="70" t="s">
        <v>32</v>
      </c>
      <c r="G1958" s="70" t="s">
        <v>575</v>
      </c>
      <c r="H1958" s="71" t="s">
        <v>3742</v>
      </c>
      <c r="I1958" s="76"/>
      <c r="J1958" s="73" t="s">
        <v>16378</v>
      </c>
      <c r="K1958" s="73" t="s">
        <v>35</v>
      </c>
      <c r="L1958" s="93" t="s">
        <v>36</v>
      </c>
      <c r="M1958" s="76" t="s">
        <v>14484</v>
      </c>
      <c r="N1958" s="93" t="s">
        <v>27</v>
      </c>
      <c r="O1958" s="76" t="s">
        <v>15626</v>
      </c>
      <c r="P1958" s="76">
        <v>7863</v>
      </c>
      <c r="U1958" s="1" t="s">
        <v>16419</v>
      </c>
    </row>
    <row r="1959" spans="1:21" s="73" customFormat="1" ht="15" customHeight="1">
      <c r="A1959" s="69" t="s">
        <v>328</v>
      </c>
      <c r="B1959" s="70" t="s">
        <v>630</v>
      </c>
      <c r="C1959" s="70"/>
      <c r="D1959" s="70"/>
      <c r="E1959" s="70"/>
      <c r="F1959" s="70" t="s">
        <v>32</v>
      </c>
      <c r="G1959" s="70" t="s">
        <v>395</v>
      </c>
      <c r="H1959" s="71" t="s">
        <v>631</v>
      </c>
      <c r="I1959" s="353" t="s">
        <v>17125</v>
      </c>
      <c r="J1959" s="73" t="s">
        <v>16377</v>
      </c>
      <c r="K1959" s="73" t="s">
        <v>35</v>
      </c>
      <c r="L1959" s="93" t="s">
        <v>36</v>
      </c>
      <c r="M1959" s="76" t="s">
        <v>14484</v>
      </c>
      <c r="N1959" s="93" t="s">
        <v>27</v>
      </c>
      <c r="O1959" s="76" t="s">
        <v>15626</v>
      </c>
      <c r="P1959" s="76"/>
      <c r="U1959" s="73" t="s">
        <v>16418</v>
      </c>
    </row>
    <row r="1960" spans="1:21" s="73" customFormat="1" ht="15" customHeight="1">
      <c r="A1960" s="69" t="s">
        <v>328</v>
      </c>
      <c r="B1960" s="70" t="s">
        <v>394</v>
      </c>
      <c r="C1960" s="70"/>
      <c r="D1960" s="70"/>
      <c r="E1960" s="70"/>
      <c r="F1960" s="70" t="s">
        <v>32</v>
      </c>
      <c r="G1960" s="70" t="s">
        <v>395</v>
      </c>
      <c r="H1960" s="71" t="s">
        <v>396</v>
      </c>
      <c r="I1960" s="353" t="s">
        <v>17126</v>
      </c>
      <c r="J1960" s="73" t="s">
        <v>16377</v>
      </c>
      <c r="K1960" s="73" t="s">
        <v>35</v>
      </c>
      <c r="L1960" s="93" t="s">
        <v>36</v>
      </c>
      <c r="M1960" s="76" t="s">
        <v>14484</v>
      </c>
      <c r="N1960" s="93" t="s">
        <v>27</v>
      </c>
      <c r="O1960" s="76" t="s">
        <v>15626</v>
      </c>
      <c r="P1960" s="76">
        <v>729</v>
      </c>
      <c r="U1960" s="73" t="s">
        <v>16418</v>
      </c>
    </row>
    <row r="1961" spans="1:21" s="73" customFormat="1" ht="15" customHeight="1">
      <c r="A1961" s="69" t="s">
        <v>328</v>
      </c>
      <c r="B1961" s="70" t="s">
        <v>3747</v>
      </c>
      <c r="C1961" s="70"/>
      <c r="D1961" s="70"/>
      <c r="E1961" s="70"/>
      <c r="F1961" s="70"/>
      <c r="G1961" s="70"/>
      <c r="H1961" s="71" t="s">
        <v>3748</v>
      </c>
      <c r="I1961" s="76"/>
      <c r="K1961" s="73" t="s">
        <v>14487</v>
      </c>
      <c r="L1961" s="93" t="s">
        <v>124</v>
      </c>
      <c r="M1961" s="76" t="s">
        <v>15636</v>
      </c>
      <c r="N1961" s="93" t="s">
        <v>27</v>
      </c>
      <c r="O1961" s="76" t="s">
        <v>15626</v>
      </c>
      <c r="P1961" s="76">
        <v>6148</v>
      </c>
    </row>
    <row r="1962" spans="1:21" s="73" customFormat="1" ht="15" customHeight="1">
      <c r="A1962" s="69" t="s">
        <v>328</v>
      </c>
      <c r="B1962" s="70" t="s">
        <v>3749</v>
      </c>
      <c r="C1962" s="70"/>
      <c r="D1962" s="70" t="s">
        <v>427</v>
      </c>
      <c r="E1962" s="70" t="s">
        <v>428</v>
      </c>
      <c r="F1962" s="70" t="s">
        <v>32</v>
      </c>
      <c r="G1962" s="70" t="s">
        <v>427</v>
      </c>
      <c r="H1962" s="71" t="s">
        <v>3750</v>
      </c>
      <c r="I1962" s="76" t="s">
        <v>15540</v>
      </c>
      <c r="J1962" s="134"/>
      <c r="K1962" s="123" t="s">
        <v>44</v>
      </c>
      <c r="L1962" s="93" t="s">
        <v>36</v>
      </c>
      <c r="M1962" s="76" t="s">
        <v>37</v>
      </c>
      <c r="N1962" s="93" t="s">
        <v>27</v>
      </c>
      <c r="O1962" s="76" t="s">
        <v>15626</v>
      </c>
      <c r="P1962" s="76">
        <v>281</v>
      </c>
      <c r="Q1962" s="1">
        <v>1</v>
      </c>
    </row>
    <row r="1963" spans="1:21" s="73" customFormat="1" ht="15" customHeight="1">
      <c r="A1963" s="69" t="s">
        <v>328</v>
      </c>
      <c r="B1963" s="70" t="s">
        <v>414</v>
      </c>
      <c r="C1963" s="70" t="s">
        <v>40</v>
      </c>
      <c r="D1963" s="70"/>
      <c r="E1963" s="70"/>
      <c r="F1963" s="70" t="s">
        <v>32</v>
      </c>
      <c r="G1963" s="70" t="s">
        <v>395</v>
      </c>
      <c r="H1963" s="71" t="s">
        <v>415</v>
      </c>
      <c r="I1963" s="353" t="s">
        <v>17127</v>
      </c>
      <c r="J1963" s="73" t="s">
        <v>16377</v>
      </c>
      <c r="K1963" s="73" t="s">
        <v>35</v>
      </c>
      <c r="L1963" s="93" t="s">
        <v>36</v>
      </c>
      <c r="M1963" s="76" t="s">
        <v>14484</v>
      </c>
      <c r="N1963" s="93" t="s">
        <v>27</v>
      </c>
      <c r="O1963" s="76" t="s">
        <v>15626</v>
      </c>
      <c r="P1963" s="76">
        <v>487</v>
      </c>
      <c r="U1963" s="73" t="s">
        <v>16418</v>
      </c>
    </row>
    <row r="1964" spans="1:21" s="73" customFormat="1" ht="15" customHeight="1">
      <c r="A1964" s="69" t="s">
        <v>328</v>
      </c>
      <c r="B1964" s="70" t="s">
        <v>3753</v>
      </c>
      <c r="C1964" s="70"/>
      <c r="D1964" s="70"/>
      <c r="E1964" s="70"/>
      <c r="F1964" s="70" t="s">
        <v>32</v>
      </c>
      <c r="G1964" s="70"/>
      <c r="H1964" s="71" t="s">
        <v>3754</v>
      </c>
      <c r="I1964" s="76" t="s">
        <v>14858</v>
      </c>
      <c r="J1964" s="134"/>
      <c r="K1964" s="123" t="s">
        <v>44</v>
      </c>
      <c r="L1964" s="93" t="s">
        <v>36</v>
      </c>
      <c r="M1964" s="76" t="s">
        <v>37</v>
      </c>
      <c r="N1964" s="93" t="s">
        <v>27</v>
      </c>
      <c r="O1964" s="76" t="s">
        <v>15626</v>
      </c>
      <c r="P1964" s="76">
        <v>137</v>
      </c>
      <c r="Q1964" s="1">
        <v>1</v>
      </c>
    </row>
    <row r="1965" spans="1:21" s="73" customFormat="1" ht="15" customHeight="1">
      <c r="A1965" s="69" t="s">
        <v>328</v>
      </c>
      <c r="B1965" s="70" t="s">
        <v>3755</v>
      </c>
      <c r="C1965" s="70"/>
      <c r="D1965" s="70"/>
      <c r="E1965" s="70"/>
      <c r="F1965" s="70" t="s">
        <v>32</v>
      </c>
      <c r="G1965" s="70"/>
      <c r="H1965" s="71" t="s">
        <v>3756</v>
      </c>
      <c r="I1965" s="76" t="s">
        <v>14857</v>
      </c>
      <c r="J1965" s="134"/>
      <c r="K1965" s="123" t="s">
        <v>44</v>
      </c>
      <c r="L1965" s="93" t="s">
        <v>36</v>
      </c>
      <c r="M1965" s="76" t="s">
        <v>37</v>
      </c>
      <c r="N1965" s="93" t="s">
        <v>27</v>
      </c>
      <c r="O1965" s="76" t="s">
        <v>15626</v>
      </c>
      <c r="P1965" s="76">
        <v>1562</v>
      </c>
      <c r="Q1965" s="1">
        <v>1</v>
      </c>
    </row>
    <row r="1966" spans="1:21" s="73" customFormat="1" ht="15" customHeight="1">
      <c r="A1966" s="69" t="s">
        <v>328</v>
      </c>
      <c r="B1966" s="70" t="s">
        <v>3757</v>
      </c>
      <c r="C1966" s="70"/>
      <c r="D1966" s="70"/>
      <c r="E1966" s="70"/>
      <c r="F1966" s="70" t="s">
        <v>32</v>
      </c>
      <c r="G1966" s="70"/>
      <c r="H1966" s="71" t="s">
        <v>3758</v>
      </c>
      <c r="I1966" s="76" t="s">
        <v>14859</v>
      </c>
      <c r="J1966" s="134"/>
      <c r="K1966" s="123" t="s">
        <v>44</v>
      </c>
      <c r="L1966" s="93" t="s">
        <v>36</v>
      </c>
      <c r="M1966" s="76" t="s">
        <v>37</v>
      </c>
      <c r="N1966" s="93" t="s">
        <v>27</v>
      </c>
      <c r="O1966" s="76" t="s">
        <v>15626</v>
      </c>
      <c r="P1966" s="76">
        <v>439</v>
      </c>
      <c r="Q1966" s="1">
        <v>1</v>
      </c>
    </row>
    <row r="1967" spans="1:21" s="73" customFormat="1" ht="15" customHeight="1">
      <c r="A1967" s="69" t="s">
        <v>328</v>
      </c>
      <c r="B1967" s="70" t="s">
        <v>3759</v>
      </c>
      <c r="C1967" s="70"/>
      <c r="D1967" s="70"/>
      <c r="E1967" s="70"/>
      <c r="F1967" s="70"/>
      <c r="G1967" s="70"/>
      <c r="H1967" s="71" t="s">
        <v>3760</v>
      </c>
      <c r="I1967" s="76"/>
      <c r="K1967" s="73" t="s">
        <v>20</v>
      </c>
      <c r="L1967" s="93" t="s">
        <v>124</v>
      </c>
      <c r="M1967" s="76" t="s">
        <v>15750</v>
      </c>
      <c r="N1967" s="93" t="s">
        <v>27</v>
      </c>
      <c r="O1967" s="76" t="s">
        <v>15626</v>
      </c>
      <c r="P1967" s="76"/>
    </row>
    <row r="1968" spans="1:21" s="73" customFormat="1" ht="15" customHeight="1">
      <c r="A1968" s="69" t="s">
        <v>328</v>
      </c>
      <c r="B1968" s="70" t="s">
        <v>3759</v>
      </c>
      <c r="C1968" s="70"/>
      <c r="D1968" s="70"/>
      <c r="E1968" s="70"/>
      <c r="F1968" s="70"/>
      <c r="G1968" s="70"/>
      <c r="H1968" s="71" t="s">
        <v>3761</v>
      </c>
      <c r="I1968" s="76"/>
      <c r="K1968" s="73" t="s">
        <v>20</v>
      </c>
      <c r="L1968" s="93" t="s">
        <v>124</v>
      </c>
      <c r="M1968" s="76" t="s">
        <v>15750</v>
      </c>
      <c r="N1968" s="93" t="s">
        <v>27</v>
      </c>
      <c r="O1968" s="76" t="s">
        <v>15626</v>
      </c>
      <c r="P1968" s="76"/>
    </row>
    <row r="1969" spans="1:21" s="73" customFormat="1" ht="15" customHeight="1">
      <c r="A1969" s="69" t="s">
        <v>328</v>
      </c>
      <c r="B1969" s="70" t="s">
        <v>3759</v>
      </c>
      <c r="C1969" s="70"/>
      <c r="D1969" s="70"/>
      <c r="E1969" s="70"/>
      <c r="F1969" s="70"/>
      <c r="G1969" s="70"/>
      <c r="H1969" s="71" t="s">
        <v>3762</v>
      </c>
      <c r="I1969" s="76"/>
      <c r="K1969" s="73" t="s">
        <v>20</v>
      </c>
      <c r="L1969" s="93" t="s">
        <v>124</v>
      </c>
      <c r="M1969" s="76" t="s">
        <v>15750</v>
      </c>
      <c r="N1969" s="93" t="s">
        <v>27</v>
      </c>
      <c r="O1969" s="76" t="s">
        <v>15626</v>
      </c>
      <c r="P1969" s="76"/>
    </row>
    <row r="1970" spans="1:21" s="73" customFormat="1" ht="15" customHeight="1">
      <c r="A1970" s="69" t="s">
        <v>328</v>
      </c>
      <c r="B1970" s="70" t="s">
        <v>3759</v>
      </c>
      <c r="C1970" s="70"/>
      <c r="D1970" s="70"/>
      <c r="E1970" s="70"/>
      <c r="F1970" s="70"/>
      <c r="G1970" s="70"/>
      <c r="H1970" s="71" t="s">
        <v>3763</v>
      </c>
      <c r="I1970" s="76"/>
      <c r="K1970" s="73" t="s">
        <v>20</v>
      </c>
      <c r="L1970" s="93" t="s">
        <v>124</v>
      </c>
      <c r="M1970" s="76" t="s">
        <v>15750</v>
      </c>
      <c r="N1970" s="93" t="s">
        <v>27</v>
      </c>
      <c r="O1970" s="76" t="s">
        <v>15626</v>
      </c>
      <c r="P1970" s="76"/>
    </row>
    <row r="1971" spans="1:21" s="73" customFormat="1" ht="15" customHeight="1">
      <c r="A1971" s="69" t="s">
        <v>328</v>
      </c>
      <c r="B1971" s="70" t="s">
        <v>3759</v>
      </c>
      <c r="C1971" s="70"/>
      <c r="D1971" s="70"/>
      <c r="E1971" s="70"/>
      <c r="F1971" s="70"/>
      <c r="G1971" s="70"/>
      <c r="H1971" s="71" t="s">
        <v>3764</v>
      </c>
      <c r="I1971" s="76"/>
      <c r="K1971" s="73" t="s">
        <v>20</v>
      </c>
      <c r="L1971" s="93" t="s">
        <v>124</v>
      </c>
      <c r="M1971" s="76" t="s">
        <v>15750</v>
      </c>
      <c r="N1971" s="93" t="s">
        <v>27</v>
      </c>
      <c r="O1971" s="76" t="s">
        <v>15626</v>
      </c>
      <c r="P1971" s="76"/>
    </row>
    <row r="1972" spans="1:21" s="73" customFormat="1" ht="15" customHeight="1">
      <c r="A1972" s="69" t="s">
        <v>328</v>
      </c>
      <c r="B1972" s="70" t="s">
        <v>3759</v>
      </c>
      <c r="C1972" s="70"/>
      <c r="D1972" s="70"/>
      <c r="E1972" s="70"/>
      <c r="F1972" s="70"/>
      <c r="G1972" s="70"/>
      <c r="H1972" s="71" t="s">
        <v>3765</v>
      </c>
      <c r="I1972" s="76"/>
      <c r="K1972" s="73" t="s">
        <v>20</v>
      </c>
      <c r="L1972" s="93" t="s">
        <v>124</v>
      </c>
      <c r="M1972" s="76" t="s">
        <v>15750</v>
      </c>
      <c r="N1972" s="93" t="s">
        <v>27</v>
      </c>
      <c r="O1972" s="76" t="s">
        <v>15626</v>
      </c>
      <c r="P1972" s="76"/>
    </row>
    <row r="1973" spans="1:21" s="73" customFormat="1" ht="15" customHeight="1">
      <c r="A1973" s="69" t="s">
        <v>328</v>
      </c>
      <c r="B1973" s="70" t="s">
        <v>3759</v>
      </c>
      <c r="C1973" s="70"/>
      <c r="D1973" s="70"/>
      <c r="E1973" s="70"/>
      <c r="F1973" s="70"/>
      <c r="G1973" s="70"/>
      <c r="H1973" s="71" t="s">
        <v>3766</v>
      </c>
      <c r="I1973" s="76"/>
      <c r="K1973" s="73" t="s">
        <v>20</v>
      </c>
      <c r="L1973" s="93" t="s">
        <v>124</v>
      </c>
      <c r="M1973" s="76" t="s">
        <v>15750</v>
      </c>
      <c r="N1973" s="93" t="s">
        <v>27</v>
      </c>
      <c r="O1973" s="76" t="s">
        <v>15626</v>
      </c>
      <c r="P1973" s="76"/>
    </row>
    <row r="1974" spans="1:21" s="73" customFormat="1" ht="15" customHeight="1">
      <c r="A1974" s="69" t="s">
        <v>328</v>
      </c>
      <c r="B1974" s="70" t="s">
        <v>3759</v>
      </c>
      <c r="C1974" s="70"/>
      <c r="D1974" s="70"/>
      <c r="E1974" s="70"/>
      <c r="F1974" s="70"/>
      <c r="G1974" s="70"/>
      <c r="H1974" s="71" t="s">
        <v>3767</v>
      </c>
      <c r="I1974" s="76"/>
      <c r="K1974" s="73" t="s">
        <v>20</v>
      </c>
      <c r="L1974" s="93" t="s">
        <v>124</v>
      </c>
      <c r="M1974" s="76" t="s">
        <v>15750</v>
      </c>
      <c r="N1974" s="93" t="s">
        <v>27</v>
      </c>
      <c r="O1974" s="76" t="s">
        <v>15626</v>
      </c>
      <c r="P1974" s="76"/>
    </row>
    <row r="1975" spans="1:21" s="73" customFormat="1" ht="15" customHeight="1">
      <c r="A1975" s="69" t="s">
        <v>328</v>
      </c>
      <c r="B1975" s="70" t="s">
        <v>3759</v>
      </c>
      <c r="C1975" s="70"/>
      <c r="D1975" s="70"/>
      <c r="E1975" s="70"/>
      <c r="F1975" s="70"/>
      <c r="G1975" s="70"/>
      <c r="H1975" s="71" t="s">
        <v>3768</v>
      </c>
      <c r="I1975" s="76"/>
      <c r="K1975" s="73" t="s">
        <v>20</v>
      </c>
      <c r="L1975" s="93" t="s">
        <v>124</v>
      </c>
      <c r="M1975" s="76" t="s">
        <v>15750</v>
      </c>
      <c r="N1975" s="93" t="s">
        <v>27</v>
      </c>
      <c r="O1975" s="76" t="s">
        <v>15626</v>
      </c>
      <c r="P1975" s="76"/>
    </row>
    <row r="1976" spans="1:21" s="73" customFormat="1" ht="15" customHeight="1">
      <c r="A1976" s="69" t="s">
        <v>328</v>
      </c>
      <c r="B1976" s="70" t="s">
        <v>3759</v>
      </c>
      <c r="C1976" s="70"/>
      <c r="D1976" s="70"/>
      <c r="E1976" s="70"/>
      <c r="F1976" s="70"/>
      <c r="G1976" s="70"/>
      <c r="H1976" s="71" t="s">
        <v>3769</v>
      </c>
      <c r="I1976" s="76"/>
      <c r="K1976" s="73" t="s">
        <v>20</v>
      </c>
      <c r="L1976" s="93" t="s">
        <v>124</v>
      </c>
      <c r="M1976" s="76" t="s">
        <v>15750</v>
      </c>
      <c r="N1976" s="93" t="s">
        <v>27</v>
      </c>
      <c r="O1976" s="76" t="s">
        <v>15626</v>
      </c>
      <c r="P1976" s="76"/>
    </row>
    <row r="1977" spans="1:21" s="73" customFormat="1" ht="15" customHeight="1">
      <c r="A1977" s="69" t="s">
        <v>328</v>
      </c>
      <c r="B1977" s="70" t="s">
        <v>3759</v>
      </c>
      <c r="C1977" s="70"/>
      <c r="D1977" s="70"/>
      <c r="E1977" s="70"/>
      <c r="F1977" s="70"/>
      <c r="G1977" s="70"/>
      <c r="H1977" s="71" t="s">
        <v>3770</v>
      </c>
      <c r="I1977" s="76"/>
      <c r="K1977" s="73" t="s">
        <v>20</v>
      </c>
      <c r="L1977" s="93" t="s">
        <v>124</v>
      </c>
      <c r="M1977" s="76" t="s">
        <v>15750</v>
      </c>
      <c r="N1977" s="93" t="s">
        <v>27</v>
      </c>
      <c r="O1977" s="76" t="s">
        <v>15626</v>
      </c>
      <c r="P1977" s="76"/>
    </row>
    <row r="1978" spans="1:21" s="73" customFormat="1" ht="15" customHeight="1">
      <c r="A1978" s="69" t="s">
        <v>328</v>
      </c>
      <c r="B1978" s="70" t="s">
        <v>3759</v>
      </c>
      <c r="C1978" s="70"/>
      <c r="D1978" s="70"/>
      <c r="E1978" s="70"/>
      <c r="F1978" s="70"/>
      <c r="G1978" s="70"/>
      <c r="H1978" s="71" t="s">
        <v>3771</v>
      </c>
      <c r="I1978" s="76"/>
      <c r="K1978" s="73" t="s">
        <v>20</v>
      </c>
      <c r="L1978" s="93" t="s">
        <v>124</v>
      </c>
      <c r="M1978" s="76" t="s">
        <v>15750</v>
      </c>
      <c r="N1978" s="93" t="s">
        <v>27</v>
      </c>
      <c r="O1978" s="76" t="s">
        <v>15626</v>
      </c>
      <c r="P1978" s="76"/>
    </row>
    <row r="1979" spans="1:21" s="73" customFormat="1" ht="15" customHeight="1">
      <c r="A1979" s="69" t="s">
        <v>328</v>
      </c>
      <c r="B1979" s="70" t="s">
        <v>3759</v>
      </c>
      <c r="C1979" s="70"/>
      <c r="D1979" s="70"/>
      <c r="E1979" s="70"/>
      <c r="F1979" s="70"/>
      <c r="G1979" s="70"/>
      <c r="H1979" s="71" t="s">
        <v>3772</v>
      </c>
      <c r="I1979" s="76"/>
      <c r="K1979" s="73" t="s">
        <v>20</v>
      </c>
      <c r="L1979" s="93" t="s">
        <v>124</v>
      </c>
      <c r="M1979" s="76" t="s">
        <v>15750</v>
      </c>
      <c r="N1979" s="93" t="s">
        <v>27</v>
      </c>
      <c r="O1979" s="76" t="s">
        <v>15626</v>
      </c>
      <c r="P1979" s="76"/>
    </row>
    <row r="1980" spans="1:21" s="73" customFormat="1" ht="15" customHeight="1">
      <c r="A1980" s="69" t="s">
        <v>328</v>
      </c>
      <c r="B1980" s="70" t="s">
        <v>3759</v>
      </c>
      <c r="C1980" s="70"/>
      <c r="D1980" s="70"/>
      <c r="E1980" s="70"/>
      <c r="F1980" s="70"/>
      <c r="G1980" s="70"/>
      <c r="H1980" s="71" t="s">
        <v>3773</v>
      </c>
      <c r="I1980" s="76"/>
      <c r="K1980" s="73" t="s">
        <v>20</v>
      </c>
      <c r="L1980" s="93" t="s">
        <v>124</v>
      </c>
      <c r="M1980" s="76" t="s">
        <v>15750</v>
      </c>
      <c r="N1980" s="93" t="s">
        <v>27</v>
      </c>
      <c r="O1980" s="76" t="s">
        <v>15626</v>
      </c>
      <c r="P1980" s="76"/>
    </row>
    <row r="1981" spans="1:21" s="73" customFormat="1" ht="15" customHeight="1">
      <c r="A1981" s="69" t="s">
        <v>328</v>
      </c>
      <c r="B1981" s="70" t="s">
        <v>3759</v>
      </c>
      <c r="C1981" s="70"/>
      <c r="D1981" s="70"/>
      <c r="E1981" s="70"/>
      <c r="F1981" s="70"/>
      <c r="G1981" s="70"/>
      <c r="H1981" s="71" t="s">
        <v>3774</v>
      </c>
      <c r="I1981" s="76"/>
      <c r="K1981" s="73" t="s">
        <v>20</v>
      </c>
      <c r="L1981" s="93" t="s">
        <v>124</v>
      </c>
      <c r="M1981" s="76" t="s">
        <v>15750</v>
      </c>
      <c r="N1981" s="93" t="s">
        <v>27</v>
      </c>
      <c r="O1981" s="76" t="s">
        <v>15626</v>
      </c>
      <c r="P1981" s="76"/>
    </row>
    <row r="1982" spans="1:21" s="73" customFormat="1" ht="15" customHeight="1">
      <c r="A1982" s="69" t="s">
        <v>328</v>
      </c>
      <c r="B1982" s="70" t="s">
        <v>3775</v>
      </c>
      <c r="C1982" s="70"/>
      <c r="D1982" s="70"/>
      <c r="E1982" s="70"/>
      <c r="F1982" s="70"/>
      <c r="G1982" s="70"/>
      <c r="H1982" s="71" t="s">
        <v>3776</v>
      </c>
      <c r="I1982" s="76"/>
      <c r="K1982" s="73" t="s">
        <v>20</v>
      </c>
      <c r="L1982" s="93" t="s">
        <v>124</v>
      </c>
      <c r="M1982" s="76" t="s">
        <v>15750</v>
      </c>
      <c r="N1982" s="93" t="s">
        <v>27</v>
      </c>
      <c r="O1982" s="76" t="s">
        <v>15626</v>
      </c>
      <c r="P1982" s="76"/>
    </row>
    <row r="1983" spans="1:21" s="73" customFormat="1" ht="15" customHeight="1">
      <c r="A1983" s="69" t="s">
        <v>328</v>
      </c>
      <c r="B1983" s="70" t="s">
        <v>3777</v>
      </c>
      <c r="C1983" s="70"/>
      <c r="D1983" s="70"/>
      <c r="E1983" s="70"/>
      <c r="F1983" s="70" t="s">
        <v>32</v>
      </c>
      <c r="G1983" s="70"/>
      <c r="H1983" s="71" t="s">
        <v>3778</v>
      </c>
      <c r="I1983" s="76" t="s">
        <v>14903</v>
      </c>
      <c r="J1983" s="134"/>
      <c r="K1983" s="123" t="s">
        <v>44</v>
      </c>
      <c r="L1983" s="93" t="s">
        <v>36</v>
      </c>
      <c r="M1983" s="76" t="s">
        <v>37</v>
      </c>
      <c r="N1983" s="93" t="s">
        <v>27</v>
      </c>
      <c r="O1983" s="76" t="s">
        <v>15626</v>
      </c>
      <c r="P1983" s="76">
        <v>2229</v>
      </c>
      <c r="Q1983" s="1">
        <v>1</v>
      </c>
    </row>
    <row r="1984" spans="1:21" s="73" customFormat="1" ht="15" customHeight="1">
      <c r="A1984" s="69" t="s">
        <v>328</v>
      </c>
      <c r="B1984" s="70" t="s">
        <v>3779</v>
      </c>
      <c r="C1984" s="70"/>
      <c r="D1984" s="70"/>
      <c r="E1984" s="70"/>
      <c r="F1984" s="70" t="s">
        <v>32</v>
      </c>
      <c r="G1984" s="70" t="s">
        <v>1338</v>
      </c>
      <c r="H1984" s="71" t="s">
        <v>3780</v>
      </c>
      <c r="I1984" s="76"/>
      <c r="J1984" s="73" t="s">
        <v>16378</v>
      </c>
      <c r="K1984" s="73" t="s">
        <v>35</v>
      </c>
      <c r="L1984" s="93" t="s">
        <v>36</v>
      </c>
      <c r="M1984" s="76" t="s">
        <v>14484</v>
      </c>
      <c r="N1984" s="93" t="s">
        <v>27</v>
      </c>
      <c r="O1984" s="76" t="s">
        <v>15626</v>
      </c>
      <c r="P1984" s="76">
        <v>118</v>
      </c>
      <c r="U1984" s="1" t="s">
        <v>16419</v>
      </c>
    </row>
    <row r="1985" spans="1:21" s="73" customFormat="1" ht="15" customHeight="1">
      <c r="A1985" s="69" t="s">
        <v>328</v>
      </c>
      <c r="B1985" s="70" t="s">
        <v>3781</v>
      </c>
      <c r="C1985" s="70"/>
      <c r="D1985" s="70"/>
      <c r="E1985" s="70"/>
      <c r="F1985" s="70" t="s">
        <v>32</v>
      </c>
      <c r="G1985" s="70" t="s">
        <v>1338</v>
      </c>
      <c r="H1985" s="71" t="s">
        <v>3782</v>
      </c>
      <c r="I1985" s="76"/>
      <c r="J1985" s="73" t="s">
        <v>16378</v>
      </c>
      <c r="K1985" s="73" t="s">
        <v>35</v>
      </c>
      <c r="L1985" s="93" t="s">
        <v>36</v>
      </c>
      <c r="M1985" s="76" t="s">
        <v>14484</v>
      </c>
      <c r="N1985" s="93" t="s">
        <v>27</v>
      </c>
      <c r="O1985" s="76" t="s">
        <v>15626</v>
      </c>
      <c r="P1985" s="76">
        <v>406</v>
      </c>
      <c r="U1985" s="1" t="s">
        <v>16419</v>
      </c>
    </row>
    <row r="1986" spans="1:21" s="73" customFormat="1" ht="15" customHeight="1">
      <c r="A1986" s="69" t="s">
        <v>328</v>
      </c>
      <c r="B1986" s="70" t="s">
        <v>3783</v>
      </c>
      <c r="C1986" s="70"/>
      <c r="D1986" s="70"/>
      <c r="E1986" s="70"/>
      <c r="F1986" s="70" t="s">
        <v>32</v>
      </c>
      <c r="G1986" s="70"/>
      <c r="H1986" s="71" t="s">
        <v>3784</v>
      </c>
      <c r="I1986" s="76" t="s">
        <v>15118</v>
      </c>
      <c r="J1986" s="134"/>
      <c r="K1986" s="123" t="s">
        <v>44</v>
      </c>
      <c r="L1986" s="93" t="s">
        <v>36</v>
      </c>
      <c r="M1986" s="76" t="s">
        <v>37</v>
      </c>
      <c r="N1986" s="93" t="s">
        <v>27</v>
      </c>
      <c r="O1986" s="76" t="s">
        <v>15626</v>
      </c>
      <c r="P1986" s="76">
        <v>1520</v>
      </c>
      <c r="Q1986" s="1">
        <v>1</v>
      </c>
    </row>
    <row r="1987" spans="1:21" s="73" customFormat="1" ht="15" customHeight="1">
      <c r="A1987" s="69" t="s">
        <v>328</v>
      </c>
      <c r="B1987" s="70" t="s">
        <v>3785</v>
      </c>
      <c r="C1987" s="70"/>
      <c r="D1987" s="70"/>
      <c r="E1987" s="70"/>
      <c r="F1987" s="70" t="s">
        <v>32</v>
      </c>
      <c r="G1987" s="70"/>
      <c r="H1987" s="71" t="s">
        <v>3786</v>
      </c>
      <c r="I1987" s="76" t="s">
        <v>15119</v>
      </c>
      <c r="J1987" s="134"/>
      <c r="K1987" s="123" t="s">
        <v>44</v>
      </c>
      <c r="L1987" s="93" t="s">
        <v>36</v>
      </c>
      <c r="M1987" s="76" t="s">
        <v>37</v>
      </c>
      <c r="N1987" s="93" t="s">
        <v>27</v>
      </c>
      <c r="O1987" s="76" t="s">
        <v>15626</v>
      </c>
      <c r="P1987" s="76">
        <v>596</v>
      </c>
      <c r="Q1987" s="1">
        <v>1</v>
      </c>
    </row>
    <row r="1988" spans="1:21" s="73" customFormat="1" ht="15" customHeight="1">
      <c r="A1988" s="69" t="s">
        <v>328</v>
      </c>
      <c r="B1988" s="70" t="s">
        <v>3787</v>
      </c>
      <c r="C1988" s="70"/>
      <c r="D1988" s="70"/>
      <c r="E1988" s="70"/>
      <c r="F1988" s="70" t="s">
        <v>32</v>
      </c>
      <c r="G1988" s="70"/>
      <c r="H1988" s="71" t="s">
        <v>3788</v>
      </c>
      <c r="I1988" s="76" t="s">
        <v>15408</v>
      </c>
      <c r="J1988" s="134"/>
      <c r="K1988" s="123" t="s">
        <v>44</v>
      </c>
      <c r="L1988" s="93" t="s">
        <v>36</v>
      </c>
      <c r="M1988" s="76" t="s">
        <v>37</v>
      </c>
      <c r="N1988" s="93" t="s">
        <v>27</v>
      </c>
      <c r="O1988" s="76" t="s">
        <v>15626</v>
      </c>
      <c r="P1988" s="76">
        <v>556</v>
      </c>
      <c r="Q1988" s="1">
        <v>1</v>
      </c>
    </row>
    <row r="1989" spans="1:21" s="73" customFormat="1" ht="15" customHeight="1">
      <c r="A1989" s="69" t="s">
        <v>328</v>
      </c>
      <c r="B1989" s="70" t="s">
        <v>3789</v>
      </c>
      <c r="C1989" s="70"/>
      <c r="D1989" s="70"/>
      <c r="E1989" s="70"/>
      <c r="F1989" s="70" t="s">
        <v>32</v>
      </c>
      <c r="G1989" s="70"/>
      <c r="H1989" s="71" t="s">
        <v>3790</v>
      </c>
      <c r="I1989" s="76" t="s">
        <v>15413</v>
      </c>
      <c r="J1989" s="134"/>
      <c r="K1989" s="123" t="s">
        <v>44</v>
      </c>
      <c r="L1989" s="93" t="s">
        <v>36</v>
      </c>
      <c r="M1989" s="76" t="s">
        <v>37</v>
      </c>
      <c r="N1989" s="93" t="s">
        <v>27</v>
      </c>
      <c r="O1989" s="76" t="s">
        <v>15626</v>
      </c>
      <c r="P1989" s="76">
        <v>151</v>
      </c>
      <c r="Q1989" s="1">
        <v>1</v>
      </c>
    </row>
    <row r="1990" spans="1:21" s="73" customFormat="1" ht="15" customHeight="1">
      <c r="A1990" s="69" t="s">
        <v>328</v>
      </c>
      <c r="B1990" s="70" t="s">
        <v>3791</v>
      </c>
      <c r="C1990" s="70"/>
      <c r="D1990" s="70"/>
      <c r="E1990" s="70"/>
      <c r="F1990" s="70" t="s">
        <v>32</v>
      </c>
      <c r="G1990" s="70"/>
      <c r="H1990" s="71" t="s">
        <v>3792</v>
      </c>
      <c r="I1990" s="76" t="s">
        <v>15414</v>
      </c>
      <c r="J1990" s="134"/>
      <c r="K1990" s="123" t="s">
        <v>44</v>
      </c>
      <c r="L1990" s="93" t="s">
        <v>36</v>
      </c>
      <c r="M1990" s="76" t="s">
        <v>37</v>
      </c>
      <c r="N1990" s="93" t="s">
        <v>27</v>
      </c>
      <c r="O1990" s="76" t="s">
        <v>15626</v>
      </c>
      <c r="P1990" s="76">
        <v>110</v>
      </c>
      <c r="Q1990" s="1">
        <v>1</v>
      </c>
    </row>
    <row r="1991" spans="1:21" s="73" customFormat="1" ht="15" customHeight="1">
      <c r="A1991" s="69" t="s">
        <v>328</v>
      </c>
      <c r="B1991" s="70" t="s">
        <v>3793</v>
      </c>
      <c r="C1991" s="70"/>
      <c r="D1991" s="70"/>
      <c r="E1991" s="70"/>
      <c r="F1991" s="70" t="s">
        <v>32</v>
      </c>
      <c r="G1991" s="70"/>
      <c r="H1991" s="71" t="s">
        <v>3794</v>
      </c>
      <c r="I1991" s="76" t="s">
        <v>14522</v>
      </c>
      <c r="J1991" s="134"/>
      <c r="K1991" s="123" t="s">
        <v>44</v>
      </c>
      <c r="L1991" s="93" t="s">
        <v>36</v>
      </c>
      <c r="M1991" s="76" t="s">
        <v>37</v>
      </c>
      <c r="N1991" s="93" t="s">
        <v>27</v>
      </c>
      <c r="O1991" s="76" t="s">
        <v>15626</v>
      </c>
      <c r="P1991" s="76">
        <v>3525</v>
      </c>
      <c r="Q1991" s="1">
        <v>1</v>
      </c>
    </row>
    <row r="1992" spans="1:21" s="73" customFormat="1" ht="15" customHeight="1">
      <c r="A1992" s="69" t="s">
        <v>328</v>
      </c>
      <c r="B1992" s="70" t="s">
        <v>3795</v>
      </c>
      <c r="C1992" s="70"/>
      <c r="D1992" s="70"/>
      <c r="E1992" s="70"/>
      <c r="F1992" s="70" t="s">
        <v>32</v>
      </c>
      <c r="G1992" s="70"/>
      <c r="H1992" s="71" t="s">
        <v>3796</v>
      </c>
      <c r="I1992" s="76" t="s">
        <v>15471</v>
      </c>
      <c r="J1992" s="134"/>
      <c r="K1992" s="123" t="s">
        <v>44</v>
      </c>
      <c r="L1992" s="93" t="s">
        <v>36</v>
      </c>
      <c r="M1992" s="76" t="s">
        <v>37</v>
      </c>
      <c r="N1992" s="93" t="s">
        <v>27</v>
      </c>
      <c r="O1992" s="76" t="s">
        <v>15626</v>
      </c>
      <c r="P1992" s="76">
        <v>1319</v>
      </c>
      <c r="Q1992" s="1">
        <v>1</v>
      </c>
    </row>
    <row r="1993" spans="1:21" s="73" customFormat="1" ht="15" customHeight="1">
      <c r="A1993" s="69" t="s">
        <v>328</v>
      </c>
      <c r="B1993" s="70" t="s">
        <v>3795</v>
      </c>
      <c r="C1993" s="70"/>
      <c r="D1993" s="70"/>
      <c r="E1993" s="70"/>
      <c r="F1993" s="70" t="s">
        <v>32</v>
      </c>
      <c r="G1993" s="70"/>
      <c r="H1993" s="71" t="s">
        <v>3797</v>
      </c>
      <c r="I1993" s="76" t="s">
        <v>15473</v>
      </c>
      <c r="J1993" s="134"/>
      <c r="K1993" s="123" t="s">
        <v>44</v>
      </c>
      <c r="L1993" s="93" t="s">
        <v>36</v>
      </c>
      <c r="M1993" s="76" t="s">
        <v>37</v>
      </c>
      <c r="N1993" s="93" t="s">
        <v>27</v>
      </c>
      <c r="O1993" s="76" t="s">
        <v>15626</v>
      </c>
      <c r="P1993" s="76">
        <v>731</v>
      </c>
      <c r="Q1993" s="1">
        <v>1</v>
      </c>
    </row>
    <row r="1994" spans="1:21" s="73" customFormat="1" ht="30" customHeight="1">
      <c r="A1994" s="69" t="s">
        <v>328</v>
      </c>
      <c r="B1994" s="70" t="s">
        <v>3798</v>
      </c>
      <c r="C1994" s="70" t="s">
        <v>40</v>
      </c>
      <c r="D1994" s="70" t="s">
        <v>438</v>
      </c>
      <c r="E1994" s="70" t="s">
        <v>3799</v>
      </c>
      <c r="F1994" s="70" t="s">
        <v>32</v>
      </c>
      <c r="G1994" s="70"/>
      <c r="H1994" s="71" t="s">
        <v>3800</v>
      </c>
      <c r="I1994" s="76" t="s">
        <v>15034</v>
      </c>
      <c r="J1994" s="134"/>
      <c r="K1994" s="123" t="s">
        <v>44</v>
      </c>
      <c r="L1994" s="93" t="s">
        <v>36</v>
      </c>
      <c r="M1994" s="76" t="s">
        <v>37</v>
      </c>
      <c r="N1994" s="93" t="s">
        <v>27</v>
      </c>
      <c r="O1994" s="76" t="s">
        <v>15626</v>
      </c>
      <c r="P1994" s="76">
        <v>163</v>
      </c>
      <c r="Q1994" s="1">
        <v>1</v>
      </c>
    </row>
    <row r="1995" spans="1:21" s="73" customFormat="1" ht="15" customHeight="1">
      <c r="A1995" s="69" t="s">
        <v>328</v>
      </c>
      <c r="B1995" s="70" t="s">
        <v>3801</v>
      </c>
      <c r="C1995" s="70"/>
      <c r="D1995" s="70"/>
      <c r="E1995" s="70"/>
      <c r="F1995" s="70" t="s">
        <v>32</v>
      </c>
      <c r="G1995" s="70"/>
      <c r="H1995" s="71" t="s">
        <v>3802</v>
      </c>
      <c r="I1995" s="76" t="s">
        <v>15298</v>
      </c>
      <c r="J1995" s="134"/>
      <c r="K1995" s="123" t="s">
        <v>44</v>
      </c>
      <c r="L1995" s="93" t="s">
        <v>36</v>
      </c>
      <c r="M1995" s="76" t="s">
        <v>37</v>
      </c>
      <c r="N1995" s="93" t="s">
        <v>27</v>
      </c>
      <c r="O1995" s="76" t="s">
        <v>15626</v>
      </c>
      <c r="P1995" s="76">
        <v>3059</v>
      </c>
      <c r="Q1995" s="1">
        <v>1</v>
      </c>
    </row>
    <row r="1996" spans="1:21" s="73" customFormat="1" ht="15" customHeight="1">
      <c r="A1996" s="69" t="s">
        <v>328</v>
      </c>
      <c r="B1996" s="70" t="s">
        <v>3803</v>
      </c>
      <c r="C1996" s="70"/>
      <c r="D1996" s="70"/>
      <c r="E1996" s="70"/>
      <c r="F1996" s="70" t="s">
        <v>32</v>
      </c>
      <c r="G1996" s="70"/>
      <c r="H1996" s="71" t="s">
        <v>3804</v>
      </c>
      <c r="I1996" s="76" t="s">
        <v>14949</v>
      </c>
      <c r="J1996" s="134"/>
      <c r="K1996" s="123" t="s">
        <v>44</v>
      </c>
      <c r="L1996" s="93" t="s">
        <v>36</v>
      </c>
      <c r="M1996" s="76" t="s">
        <v>37</v>
      </c>
      <c r="N1996" s="93" t="s">
        <v>27</v>
      </c>
      <c r="O1996" s="76" t="s">
        <v>15626</v>
      </c>
      <c r="P1996" s="76">
        <v>507</v>
      </c>
      <c r="Q1996" s="1">
        <v>1</v>
      </c>
    </row>
    <row r="1997" spans="1:21" s="73" customFormat="1" ht="15" customHeight="1">
      <c r="A1997" s="69" t="s">
        <v>328</v>
      </c>
      <c r="B1997" s="70" t="s">
        <v>3805</v>
      </c>
      <c r="C1997" s="70"/>
      <c r="D1997" s="70"/>
      <c r="E1997" s="70"/>
      <c r="F1997" s="70" t="s">
        <v>32</v>
      </c>
      <c r="G1997" s="70"/>
      <c r="H1997" s="71" t="s">
        <v>3806</v>
      </c>
      <c r="I1997" s="76" t="s">
        <v>14925</v>
      </c>
      <c r="J1997" s="134"/>
      <c r="K1997" s="123" t="s">
        <v>44</v>
      </c>
      <c r="L1997" s="93" t="s">
        <v>36</v>
      </c>
      <c r="M1997" s="76" t="s">
        <v>37</v>
      </c>
      <c r="N1997" s="93" t="s">
        <v>27</v>
      </c>
      <c r="O1997" s="76" t="s">
        <v>15626</v>
      </c>
      <c r="P1997" s="76">
        <v>22</v>
      </c>
      <c r="Q1997" s="1">
        <v>1</v>
      </c>
    </row>
    <row r="1998" spans="1:21" s="73" customFormat="1" ht="15" customHeight="1">
      <c r="A1998" s="69" t="s">
        <v>328</v>
      </c>
      <c r="B1998" s="70" t="s">
        <v>3807</v>
      </c>
      <c r="C1998" s="70"/>
      <c r="D1998" s="70"/>
      <c r="E1998" s="70"/>
      <c r="F1998" s="70" t="s">
        <v>32</v>
      </c>
      <c r="G1998" s="70"/>
      <c r="H1998" s="71" t="s">
        <v>3808</v>
      </c>
      <c r="I1998" s="76" t="s">
        <v>14950</v>
      </c>
      <c r="J1998" s="134"/>
      <c r="K1998" s="123" t="s">
        <v>44</v>
      </c>
      <c r="L1998" s="93" t="s">
        <v>36</v>
      </c>
      <c r="M1998" s="76" t="s">
        <v>37</v>
      </c>
      <c r="N1998" s="93" t="s">
        <v>27</v>
      </c>
      <c r="O1998" s="76" t="s">
        <v>15626</v>
      </c>
      <c r="P1998" s="76">
        <v>21</v>
      </c>
      <c r="Q1998" s="1">
        <v>1</v>
      </c>
    </row>
    <row r="1999" spans="1:21" s="73" customFormat="1" ht="15" customHeight="1">
      <c r="A1999" s="69" t="s">
        <v>328</v>
      </c>
      <c r="B1999" s="70" t="s">
        <v>3809</v>
      </c>
      <c r="C1999" s="70"/>
      <c r="D1999" s="70"/>
      <c r="E1999" s="70"/>
      <c r="F1999" s="70" t="s">
        <v>32</v>
      </c>
      <c r="G1999" s="70"/>
      <c r="H1999" s="71" t="s">
        <v>3810</v>
      </c>
      <c r="I1999" s="76" t="s">
        <v>14953</v>
      </c>
      <c r="J1999" s="134"/>
      <c r="K1999" s="123" t="s">
        <v>44</v>
      </c>
      <c r="L1999" s="93" t="s">
        <v>36</v>
      </c>
      <c r="M1999" s="76" t="s">
        <v>37</v>
      </c>
      <c r="N1999" s="93" t="s">
        <v>27</v>
      </c>
      <c r="O1999" s="76" t="s">
        <v>15626</v>
      </c>
      <c r="P1999" s="76">
        <v>21</v>
      </c>
      <c r="Q1999" s="1">
        <v>1</v>
      </c>
    </row>
    <row r="2000" spans="1:21" s="73" customFormat="1" ht="15" customHeight="1">
      <c r="A2000" s="69" t="s">
        <v>328</v>
      </c>
      <c r="B2000" s="70" t="s">
        <v>3811</v>
      </c>
      <c r="C2000" s="70"/>
      <c r="D2000" s="70"/>
      <c r="E2000" s="70"/>
      <c r="F2000" s="70" t="s">
        <v>32</v>
      </c>
      <c r="G2000" s="70"/>
      <c r="H2000" s="71" t="s">
        <v>3812</v>
      </c>
      <c r="I2000" s="76" t="s">
        <v>14955</v>
      </c>
      <c r="J2000" s="134"/>
      <c r="K2000" s="123" t="s">
        <v>44</v>
      </c>
      <c r="L2000" s="93" t="s">
        <v>36</v>
      </c>
      <c r="M2000" s="76" t="s">
        <v>37</v>
      </c>
      <c r="N2000" s="93" t="s">
        <v>27</v>
      </c>
      <c r="O2000" s="76" t="s">
        <v>15626</v>
      </c>
      <c r="P2000" s="76">
        <v>189</v>
      </c>
      <c r="Q2000" s="1">
        <v>1</v>
      </c>
    </row>
    <row r="2001" spans="1:21" s="73" customFormat="1" ht="15" customHeight="1">
      <c r="A2001" s="69" t="s">
        <v>328</v>
      </c>
      <c r="B2001" s="70" t="s">
        <v>3813</v>
      </c>
      <c r="C2001" s="70"/>
      <c r="D2001" s="70"/>
      <c r="E2001" s="70"/>
      <c r="F2001" s="70" t="s">
        <v>32</v>
      </c>
      <c r="G2001" s="70"/>
      <c r="H2001" s="71" t="s">
        <v>3814</v>
      </c>
      <c r="I2001" s="76" t="s">
        <v>14954</v>
      </c>
      <c r="J2001" s="134"/>
      <c r="K2001" s="123" t="s">
        <v>44</v>
      </c>
      <c r="L2001" s="93" t="s">
        <v>36</v>
      </c>
      <c r="M2001" s="76" t="s">
        <v>37</v>
      </c>
      <c r="N2001" s="93" t="s">
        <v>27</v>
      </c>
      <c r="O2001" s="76" t="s">
        <v>15626</v>
      </c>
      <c r="P2001" s="76">
        <v>3626</v>
      </c>
      <c r="Q2001" s="1">
        <v>1</v>
      </c>
    </row>
    <row r="2002" spans="1:21" s="73" customFormat="1" ht="15" customHeight="1">
      <c r="A2002" s="69" t="s">
        <v>328</v>
      </c>
      <c r="B2002" s="70" t="s">
        <v>3815</v>
      </c>
      <c r="C2002" s="70"/>
      <c r="D2002" s="70"/>
      <c r="E2002" s="70"/>
      <c r="F2002" s="70" t="s">
        <v>32</v>
      </c>
      <c r="G2002" s="70"/>
      <c r="H2002" s="71" t="s">
        <v>3816</v>
      </c>
      <c r="I2002" s="76" t="s">
        <v>14956</v>
      </c>
      <c r="J2002" s="134"/>
      <c r="K2002" s="123" t="s">
        <v>44</v>
      </c>
      <c r="L2002" s="93" t="s">
        <v>36</v>
      </c>
      <c r="M2002" s="76" t="s">
        <v>37</v>
      </c>
      <c r="N2002" s="93" t="s">
        <v>27</v>
      </c>
      <c r="O2002" s="76" t="s">
        <v>15626</v>
      </c>
      <c r="P2002" s="76">
        <v>171</v>
      </c>
      <c r="Q2002" s="1">
        <v>1</v>
      </c>
    </row>
    <row r="2003" spans="1:21" s="73" customFormat="1" ht="15" customHeight="1">
      <c r="A2003" s="69" t="s">
        <v>328</v>
      </c>
      <c r="B2003" s="70" t="s">
        <v>3817</v>
      </c>
      <c r="C2003" s="70"/>
      <c r="D2003" s="70"/>
      <c r="E2003" s="70"/>
      <c r="F2003" s="70" t="s">
        <v>32</v>
      </c>
      <c r="G2003" s="70"/>
      <c r="H2003" s="71" t="s">
        <v>3818</v>
      </c>
      <c r="I2003" s="76" t="s">
        <v>14958</v>
      </c>
      <c r="J2003" s="134"/>
      <c r="K2003" s="123" t="s">
        <v>44</v>
      </c>
      <c r="L2003" s="93" t="s">
        <v>36</v>
      </c>
      <c r="M2003" s="76" t="s">
        <v>37</v>
      </c>
      <c r="N2003" s="93" t="s">
        <v>27</v>
      </c>
      <c r="O2003" s="76" t="s">
        <v>15626</v>
      </c>
      <c r="P2003" s="76">
        <v>315</v>
      </c>
      <c r="Q2003" s="1">
        <v>1</v>
      </c>
    </row>
    <row r="2004" spans="1:21" s="73" customFormat="1" ht="15" customHeight="1">
      <c r="A2004" s="69" t="s">
        <v>328</v>
      </c>
      <c r="B2004" s="70" t="s">
        <v>3819</v>
      </c>
      <c r="C2004" s="70"/>
      <c r="D2004" s="70"/>
      <c r="E2004" s="70"/>
      <c r="F2004" s="70" t="s">
        <v>32</v>
      </c>
      <c r="G2004" s="70"/>
      <c r="H2004" s="71" t="s">
        <v>3820</v>
      </c>
      <c r="I2004" s="76" t="s">
        <v>14959</v>
      </c>
      <c r="J2004" s="134"/>
      <c r="K2004" s="123" t="s">
        <v>44</v>
      </c>
      <c r="L2004" s="93" t="s">
        <v>36</v>
      </c>
      <c r="M2004" s="76" t="s">
        <v>37</v>
      </c>
      <c r="N2004" s="93" t="s">
        <v>27</v>
      </c>
      <c r="O2004" s="76" t="s">
        <v>15626</v>
      </c>
      <c r="P2004" s="76">
        <v>186</v>
      </c>
      <c r="Q2004" s="1">
        <v>1</v>
      </c>
    </row>
    <row r="2005" spans="1:21" s="73" customFormat="1" ht="15" customHeight="1">
      <c r="A2005" s="69" t="s">
        <v>328</v>
      </c>
      <c r="B2005" s="70" t="s">
        <v>3821</v>
      </c>
      <c r="C2005" s="70"/>
      <c r="D2005" s="70"/>
      <c r="E2005" s="70"/>
      <c r="F2005" s="70" t="s">
        <v>32</v>
      </c>
      <c r="G2005" s="70"/>
      <c r="H2005" s="71" t="s">
        <v>3822</v>
      </c>
      <c r="I2005" s="76" t="s">
        <v>14960</v>
      </c>
      <c r="J2005" s="134"/>
      <c r="K2005" s="123" t="s">
        <v>44</v>
      </c>
      <c r="L2005" s="93" t="s">
        <v>36</v>
      </c>
      <c r="M2005" s="76" t="s">
        <v>37</v>
      </c>
      <c r="N2005" s="93" t="s">
        <v>27</v>
      </c>
      <c r="O2005" s="76" t="s">
        <v>15626</v>
      </c>
      <c r="P2005" s="76">
        <v>541</v>
      </c>
      <c r="Q2005" s="1">
        <v>1</v>
      </c>
    </row>
    <row r="2006" spans="1:21" s="73" customFormat="1" ht="15" customHeight="1">
      <c r="A2006" s="69" t="s">
        <v>328</v>
      </c>
      <c r="B2006" s="70" t="s">
        <v>3823</v>
      </c>
      <c r="C2006" s="70"/>
      <c r="D2006" s="70"/>
      <c r="E2006" s="70"/>
      <c r="F2006" s="70" t="s">
        <v>32</v>
      </c>
      <c r="G2006" s="70"/>
      <c r="H2006" s="71" t="s">
        <v>3824</v>
      </c>
      <c r="I2006" s="76" t="s">
        <v>14964</v>
      </c>
      <c r="J2006" s="134"/>
      <c r="K2006" s="123" t="s">
        <v>44</v>
      </c>
      <c r="L2006" s="93" t="s">
        <v>36</v>
      </c>
      <c r="M2006" s="76" t="s">
        <v>37</v>
      </c>
      <c r="N2006" s="93" t="s">
        <v>27</v>
      </c>
      <c r="O2006" s="76" t="s">
        <v>15626</v>
      </c>
      <c r="P2006" s="76">
        <v>3391</v>
      </c>
      <c r="Q2006" s="1">
        <v>1</v>
      </c>
    </row>
    <row r="2007" spans="1:21" s="73" customFormat="1" ht="15" customHeight="1">
      <c r="A2007" s="69" t="s">
        <v>328</v>
      </c>
      <c r="B2007" s="70" t="s">
        <v>1393</v>
      </c>
      <c r="C2007" s="70"/>
      <c r="D2007" s="70"/>
      <c r="E2007" s="70"/>
      <c r="F2007" s="70" t="s">
        <v>32</v>
      </c>
      <c r="G2007" s="70" t="s">
        <v>395</v>
      </c>
      <c r="H2007" s="71" t="s">
        <v>1394</v>
      </c>
      <c r="I2007" s="353" t="s">
        <v>17128</v>
      </c>
      <c r="J2007" s="73" t="s">
        <v>16377</v>
      </c>
      <c r="K2007" s="73" t="s">
        <v>35</v>
      </c>
      <c r="L2007" s="93" t="s">
        <v>36</v>
      </c>
      <c r="M2007" s="76" t="s">
        <v>14484</v>
      </c>
      <c r="N2007" s="93" t="s">
        <v>27</v>
      </c>
      <c r="O2007" s="76" t="s">
        <v>15626</v>
      </c>
      <c r="P2007" s="76">
        <v>343</v>
      </c>
      <c r="U2007" s="73" t="s">
        <v>16418</v>
      </c>
    </row>
    <row r="2008" spans="1:21" s="73" customFormat="1" ht="15" customHeight="1">
      <c r="A2008" s="69" t="s">
        <v>328</v>
      </c>
      <c r="B2008" s="70" t="s">
        <v>3827</v>
      </c>
      <c r="C2008" s="70"/>
      <c r="D2008" s="70"/>
      <c r="E2008" s="70"/>
      <c r="F2008" s="70" t="s">
        <v>32</v>
      </c>
      <c r="G2008" s="70"/>
      <c r="H2008" s="71" t="s">
        <v>3828</v>
      </c>
      <c r="I2008" s="76" t="s">
        <v>14945</v>
      </c>
      <c r="J2008" s="134"/>
      <c r="K2008" s="123" t="s">
        <v>44</v>
      </c>
      <c r="L2008" s="93" t="s">
        <v>36</v>
      </c>
      <c r="M2008" s="76" t="s">
        <v>37</v>
      </c>
      <c r="N2008" s="93" t="s">
        <v>27</v>
      </c>
      <c r="O2008" s="76" t="s">
        <v>15626</v>
      </c>
      <c r="P2008" s="76">
        <v>1016</v>
      </c>
      <c r="Q2008" s="1">
        <v>1</v>
      </c>
    </row>
    <row r="2009" spans="1:21" s="73" customFormat="1" ht="15" customHeight="1">
      <c r="A2009" s="69" t="s">
        <v>328</v>
      </c>
      <c r="B2009" s="70" t="s">
        <v>3829</v>
      </c>
      <c r="C2009" s="70"/>
      <c r="D2009" s="70"/>
      <c r="E2009" s="70"/>
      <c r="F2009" s="70" t="s">
        <v>32</v>
      </c>
      <c r="G2009" s="70"/>
      <c r="H2009" s="71" t="s">
        <v>3830</v>
      </c>
      <c r="I2009" s="76" t="s">
        <v>14952</v>
      </c>
      <c r="J2009" s="134"/>
      <c r="K2009" s="123" t="s">
        <v>44</v>
      </c>
      <c r="L2009" s="93" t="s">
        <v>36</v>
      </c>
      <c r="M2009" s="76" t="s">
        <v>37</v>
      </c>
      <c r="N2009" s="93" t="s">
        <v>27</v>
      </c>
      <c r="O2009" s="76" t="s">
        <v>15626</v>
      </c>
      <c r="P2009" s="76">
        <v>42</v>
      </c>
      <c r="Q2009" s="1">
        <v>1</v>
      </c>
    </row>
    <row r="2010" spans="1:21" s="73" customFormat="1" ht="15" customHeight="1">
      <c r="A2010" s="100" t="s">
        <v>4547</v>
      </c>
      <c r="B2010" s="121" t="s">
        <v>4698</v>
      </c>
      <c r="C2010" s="121"/>
      <c r="D2010" s="121"/>
      <c r="E2010" s="121"/>
      <c r="F2010" s="121" t="s">
        <v>32</v>
      </c>
      <c r="G2010" s="121"/>
      <c r="H2010" s="121" t="s">
        <v>4803</v>
      </c>
      <c r="I2010" s="76" t="s">
        <v>16523</v>
      </c>
      <c r="K2010" s="73" t="s">
        <v>93</v>
      </c>
      <c r="L2010" s="92" t="s">
        <v>36</v>
      </c>
      <c r="M2010" s="76" t="s">
        <v>14484</v>
      </c>
      <c r="N2010" s="93" t="s">
        <v>27</v>
      </c>
      <c r="O2010" s="76" t="s">
        <v>15626</v>
      </c>
      <c r="P2010" s="76">
        <v>54</v>
      </c>
      <c r="Q2010" s="1"/>
      <c r="R2010" s="1"/>
      <c r="S2010" s="1"/>
      <c r="T2010" s="1"/>
    </row>
    <row r="2011" spans="1:21" s="73" customFormat="1" ht="15" customHeight="1">
      <c r="A2011" s="69" t="s">
        <v>328</v>
      </c>
      <c r="B2011" s="70" t="s">
        <v>3833</v>
      </c>
      <c r="C2011" s="70"/>
      <c r="D2011" s="70"/>
      <c r="E2011" s="70"/>
      <c r="F2011" s="70" t="s">
        <v>32</v>
      </c>
      <c r="G2011" s="70" t="s">
        <v>332</v>
      </c>
      <c r="H2011" s="71" t="s">
        <v>3834</v>
      </c>
      <c r="I2011" s="76"/>
      <c r="J2011" s="73" t="s">
        <v>16378</v>
      </c>
      <c r="K2011" s="73" t="s">
        <v>35</v>
      </c>
      <c r="L2011" s="93" t="s">
        <v>36</v>
      </c>
      <c r="M2011" s="76" t="s">
        <v>14484</v>
      </c>
      <c r="N2011" s="93" t="s">
        <v>27</v>
      </c>
      <c r="O2011" s="76" t="s">
        <v>15626</v>
      </c>
      <c r="P2011" s="76">
        <v>4526</v>
      </c>
      <c r="U2011" s="1" t="s">
        <v>16419</v>
      </c>
    </row>
    <row r="2012" spans="1:21" s="73" customFormat="1" ht="15" customHeight="1">
      <c r="A2012" s="69" t="s">
        <v>328</v>
      </c>
      <c r="B2012" s="70" t="s">
        <v>3835</v>
      </c>
      <c r="C2012" s="70"/>
      <c r="D2012" s="70"/>
      <c r="E2012" s="70"/>
      <c r="F2012" s="70" t="s">
        <v>32</v>
      </c>
      <c r="G2012" s="70" t="s">
        <v>1338</v>
      </c>
      <c r="H2012" s="71" t="s">
        <v>3836</v>
      </c>
      <c r="I2012" s="76"/>
      <c r="J2012" s="73" t="s">
        <v>16378</v>
      </c>
      <c r="K2012" s="73" t="s">
        <v>35</v>
      </c>
      <c r="L2012" s="93" t="s">
        <v>36</v>
      </c>
      <c r="M2012" s="76" t="s">
        <v>14484</v>
      </c>
      <c r="N2012" s="93" t="s">
        <v>27</v>
      </c>
      <c r="O2012" s="76" t="s">
        <v>15626</v>
      </c>
      <c r="P2012" s="76">
        <v>182</v>
      </c>
      <c r="U2012" s="1" t="s">
        <v>16419</v>
      </c>
    </row>
    <row r="2013" spans="1:21" s="73" customFormat="1" ht="15" customHeight="1">
      <c r="A2013" s="69" t="s">
        <v>328</v>
      </c>
      <c r="B2013" s="70" t="s">
        <v>3837</v>
      </c>
      <c r="C2013" s="70"/>
      <c r="D2013" s="70"/>
      <c r="E2013" s="70"/>
      <c r="F2013" s="70" t="s">
        <v>32</v>
      </c>
      <c r="G2013" s="70" t="s">
        <v>332</v>
      </c>
      <c r="H2013" s="71" t="s">
        <v>3838</v>
      </c>
      <c r="I2013" s="76"/>
      <c r="J2013" s="73" t="s">
        <v>16378</v>
      </c>
      <c r="K2013" s="73" t="s">
        <v>35</v>
      </c>
      <c r="L2013" s="93" t="s">
        <v>36</v>
      </c>
      <c r="M2013" s="76" t="s">
        <v>14484</v>
      </c>
      <c r="N2013" s="93" t="s">
        <v>27</v>
      </c>
      <c r="O2013" s="76" t="s">
        <v>15626</v>
      </c>
      <c r="P2013" s="76">
        <v>3068</v>
      </c>
      <c r="U2013" s="1" t="s">
        <v>16419</v>
      </c>
    </row>
    <row r="2014" spans="1:21" s="73" customFormat="1" ht="15" customHeight="1">
      <c r="A2014" s="69" t="s">
        <v>328</v>
      </c>
      <c r="B2014" s="70" t="s">
        <v>3839</v>
      </c>
      <c r="C2014" s="70"/>
      <c r="D2014" s="70"/>
      <c r="E2014" s="70"/>
      <c r="F2014" s="70" t="s">
        <v>32</v>
      </c>
      <c r="G2014" s="70" t="s">
        <v>332</v>
      </c>
      <c r="H2014" s="71" t="s">
        <v>3840</v>
      </c>
      <c r="I2014" s="76"/>
      <c r="J2014" s="73" t="s">
        <v>16378</v>
      </c>
      <c r="K2014" s="73" t="s">
        <v>35</v>
      </c>
      <c r="L2014" s="93" t="s">
        <v>36</v>
      </c>
      <c r="M2014" s="76" t="s">
        <v>14484</v>
      </c>
      <c r="N2014" s="93" t="s">
        <v>27</v>
      </c>
      <c r="O2014" s="76" t="s">
        <v>15626</v>
      </c>
      <c r="P2014" s="76">
        <v>7903</v>
      </c>
      <c r="U2014" s="1" t="s">
        <v>16419</v>
      </c>
    </row>
    <row r="2015" spans="1:21" s="73" customFormat="1" ht="15" customHeight="1">
      <c r="A2015" s="69" t="s">
        <v>328</v>
      </c>
      <c r="B2015" s="70" t="s">
        <v>630</v>
      </c>
      <c r="C2015" s="70"/>
      <c r="D2015" s="70"/>
      <c r="E2015" s="70"/>
      <c r="F2015" s="70" t="s">
        <v>32</v>
      </c>
      <c r="G2015" s="70" t="s">
        <v>395</v>
      </c>
      <c r="H2015" s="71" t="s">
        <v>632</v>
      </c>
      <c r="I2015" s="138" t="s">
        <v>17129</v>
      </c>
      <c r="J2015" s="73" t="s">
        <v>16377</v>
      </c>
      <c r="K2015" s="73" t="s">
        <v>35</v>
      </c>
      <c r="L2015" s="93" t="s">
        <v>36</v>
      </c>
      <c r="M2015" s="76" t="s">
        <v>14484</v>
      </c>
      <c r="N2015" s="93" t="s">
        <v>27</v>
      </c>
      <c r="O2015" s="76" t="s">
        <v>15626</v>
      </c>
      <c r="P2015" s="76"/>
      <c r="Q2015" s="76"/>
      <c r="R2015" s="76"/>
      <c r="S2015" s="76"/>
      <c r="T2015" s="76"/>
      <c r="U2015" s="73" t="s">
        <v>16418</v>
      </c>
    </row>
    <row r="2016" spans="1:21" s="73" customFormat="1" ht="15" customHeight="1">
      <c r="A2016" s="69" t="s">
        <v>328</v>
      </c>
      <c r="B2016" s="70" t="s">
        <v>630</v>
      </c>
      <c r="C2016" s="70"/>
      <c r="D2016" s="70"/>
      <c r="E2016" s="70"/>
      <c r="F2016" s="70" t="s">
        <v>32</v>
      </c>
      <c r="G2016" s="70" t="s">
        <v>395</v>
      </c>
      <c r="H2016" s="71" t="s">
        <v>633</v>
      </c>
      <c r="I2016" s="353" t="s">
        <v>17130</v>
      </c>
      <c r="J2016" s="73" t="s">
        <v>16377</v>
      </c>
      <c r="K2016" s="73" t="s">
        <v>35</v>
      </c>
      <c r="L2016" s="93" t="s">
        <v>36</v>
      </c>
      <c r="M2016" s="76" t="s">
        <v>14484</v>
      </c>
      <c r="N2016" s="93" t="s">
        <v>27</v>
      </c>
      <c r="O2016" s="76" t="s">
        <v>15626</v>
      </c>
      <c r="P2016" s="76"/>
      <c r="U2016" s="73" t="s">
        <v>16418</v>
      </c>
    </row>
    <row r="2017" spans="1:21" s="73" customFormat="1" ht="15" customHeight="1">
      <c r="A2017" s="69" t="s">
        <v>328</v>
      </c>
      <c r="B2017" s="70" t="s">
        <v>3637</v>
      </c>
      <c r="C2017" s="70"/>
      <c r="D2017" s="70"/>
      <c r="E2017" s="70"/>
      <c r="F2017" s="70" t="s">
        <v>32</v>
      </c>
      <c r="G2017" s="70" t="s">
        <v>395</v>
      </c>
      <c r="H2017" s="71" t="s">
        <v>3638</v>
      </c>
      <c r="I2017" s="353" t="s">
        <v>17131</v>
      </c>
      <c r="J2017" s="73" t="s">
        <v>16377</v>
      </c>
      <c r="K2017" s="73" t="s">
        <v>35</v>
      </c>
      <c r="L2017" s="93" t="s">
        <v>36</v>
      </c>
      <c r="M2017" s="76" t="s">
        <v>14484</v>
      </c>
      <c r="N2017" s="93" t="s">
        <v>27</v>
      </c>
      <c r="O2017" s="76" t="s">
        <v>15626</v>
      </c>
      <c r="P2017" s="76">
        <v>387</v>
      </c>
      <c r="U2017" s="73" t="s">
        <v>16418</v>
      </c>
    </row>
    <row r="2018" spans="1:21" s="73" customFormat="1" ht="15" customHeight="1">
      <c r="A2018" s="69" t="s">
        <v>328</v>
      </c>
      <c r="B2018" s="70" t="s">
        <v>3846</v>
      </c>
      <c r="C2018" s="70"/>
      <c r="D2018" s="70"/>
      <c r="E2018" s="70"/>
      <c r="F2018" s="70" t="s">
        <v>32</v>
      </c>
      <c r="G2018" s="70" t="s">
        <v>346</v>
      </c>
      <c r="H2018" s="71" t="s">
        <v>3847</v>
      </c>
      <c r="I2018" s="76"/>
      <c r="J2018" s="73" t="s">
        <v>16378</v>
      </c>
      <c r="K2018" s="73" t="s">
        <v>35</v>
      </c>
      <c r="L2018" s="93" t="s">
        <v>36</v>
      </c>
      <c r="M2018" s="76" t="s">
        <v>14484</v>
      </c>
      <c r="N2018" s="93" t="s">
        <v>27</v>
      </c>
      <c r="O2018" s="76" t="s">
        <v>15626</v>
      </c>
      <c r="P2018" s="76">
        <v>5760</v>
      </c>
      <c r="U2018" s="1" t="s">
        <v>16419</v>
      </c>
    </row>
    <row r="2019" spans="1:21" s="73" customFormat="1" ht="15" customHeight="1">
      <c r="A2019" s="69" t="s">
        <v>328</v>
      </c>
      <c r="B2019" s="70" t="s">
        <v>630</v>
      </c>
      <c r="C2019" s="70"/>
      <c r="D2019" s="70"/>
      <c r="E2019" s="70"/>
      <c r="F2019" s="70" t="s">
        <v>32</v>
      </c>
      <c r="G2019" s="70" t="s">
        <v>395</v>
      </c>
      <c r="H2019" s="71" t="s">
        <v>634</v>
      </c>
      <c r="I2019" s="353" t="s">
        <v>17132</v>
      </c>
      <c r="J2019" s="73" t="s">
        <v>16377</v>
      </c>
      <c r="K2019" s="73" t="s">
        <v>35</v>
      </c>
      <c r="L2019" s="93" t="s">
        <v>36</v>
      </c>
      <c r="M2019" s="76" t="s">
        <v>14484</v>
      </c>
      <c r="N2019" s="93" t="s">
        <v>27</v>
      </c>
      <c r="O2019" s="76" t="s">
        <v>15626</v>
      </c>
      <c r="P2019" s="76"/>
      <c r="Q2019" s="76"/>
      <c r="R2019" s="76"/>
      <c r="S2019" s="76"/>
      <c r="T2019" s="76"/>
      <c r="U2019" s="73" t="s">
        <v>16418</v>
      </c>
    </row>
    <row r="2020" spans="1:21" s="73" customFormat="1" ht="30" customHeight="1">
      <c r="A2020" s="69" t="s">
        <v>328</v>
      </c>
      <c r="B2020" s="70" t="s">
        <v>2347</v>
      </c>
      <c r="C2020" s="70"/>
      <c r="D2020" s="70"/>
      <c r="E2020" s="70"/>
      <c r="F2020" s="70" t="s">
        <v>32</v>
      </c>
      <c r="G2020" s="70" t="s">
        <v>395</v>
      </c>
      <c r="H2020" s="71" t="s">
        <v>2348</v>
      </c>
      <c r="I2020" s="353" t="s">
        <v>17133</v>
      </c>
      <c r="J2020" s="73" t="s">
        <v>16377</v>
      </c>
      <c r="K2020" s="73" t="s">
        <v>35</v>
      </c>
      <c r="L2020" s="93" t="s">
        <v>36</v>
      </c>
      <c r="M2020" s="76" t="s">
        <v>14484</v>
      </c>
      <c r="N2020" s="93" t="s">
        <v>27</v>
      </c>
      <c r="O2020" s="76" t="s">
        <v>15626</v>
      </c>
      <c r="P2020" s="76">
        <v>67</v>
      </c>
      <c r="U2020" s="73" t="s">
        <v>16418</v>
      </c>
    </row>
    <row r="2021" spans="1:21" s="73" customFormat="1" ht="30" customHeight="1">
      <c r="A2021" s="69" t="s">
        <v>328</v>
      </c>
      <c r="B2021" s="70" t="s">
        <v>3852</v>
      </c>
      <c r="C2021" s="70"/>
      <c r="D2021" s="70"/>
      <c r="E2021" s="70"/>
      <c r="F2021" s="70" t="s">
        <v>32</v>
      </c>
      <c r="G2021" s="70" t="s">
        <v>570</v>
      </c>
      <c r="H2021" s="71" t="s">
        <v>3853</v>
      </c>
      <c r="I2021" s="76"/>
      <c r="J2021" s="73" t="s">
        <v>16378</v>
      </c>
      <c r="K2021" s="73" t="s">
        <v>35</v>
      </c>
      <c r="L2021" s="93" t="s">
        <v>36</v>
      </c>
      <c r="M2021" s="76" t="s">
        <v>14484</v>
      </c>
      <c r="N2021" s="93" t="s">
        <v>27</v>
      </c>
      <c r="O2021" s="76" t="s">
        <v>15626</v>
      </c>
      <c r="P2021" s="76">
        <v>1398</v>
      </c>
      <c r="U2021" s="1" t="s">
        <v>16419</v>
      </c>
    </row>
    <row r="2022" spans="1:21" s="73" customFormat="1" ht="15" customHeight="1">
      <c r="A2022" s="69" t="s">
        <v>328</v>
      </c>
      <c r="B2022" s="70" t="s">
        <v>630</v>
      </c>
      <c r="C2022" s="70"/>
      <c r="D2022" s="70"/>
      <c r="E2022" s="70"/>
      <c r="F2022" s="70" t="s">
        <v>32</v>
      </c>
      <c r="G2022" s="70" t="s">
        <v>395</v>
      </c>
      <c r="H2022" s="71" t="s">
        <v>635</v>
      </c>
      <c r="I2022" s="353" t="s">
        <v>17134</v>
      </c>
      <c r="J2022" s="73" t="s">
        <v>16377</v>
      </c>
      <c r="K2022" s="73" t="s">
        <v>35</v>
      </c>
      <c r="L2022" s="93" t="s">
        <v>36</v>
      </c>
      <c r="M2022" s="76" t="s">
        <v>14484</v>
      </c>
      <c r="N2022" s="93" t="s">
        <v>27</v>
      </c>
      <c r="O2022" s="76" t="s">
        <v>15626</v>
      </c>
      <c r="P2022" s="76"/>
      <c r="U2022" s="73" t="s">
        <v>16418</v>
      </c>
    </row>
    <row r="2023" spans="1:21" s="446" customFormat="1" ht="31.95" customHeight="1">
      <c r="A2023" s="69" t="s">
        <v>328</v>
      </c>
      <c r="B2023" s="70" t="s">
        <v>1590</v>
      </c>
      <c r="C2023" s="70"/>
      <c r="D2023" s="70"/>
      <c r="E2023" s="70"/>
      <c r="F2023" s="70" t="s">
        <v>32</v>
      </c>
      <c r="G2023" s="70" t="s">
        <v>395</v>
      </c>
      <c r="H2023" s="71" t="s">
        <v>1591</v>
      </c>
      <c r="I2023" s="353" t="s">
        <v>17135</v>
      </c>
      <c r="J2023" s="73" t="s">
        <v>16377</v>
      </c>
      <c r="K2023" s="73" t="s">
        <v>35</v>
      </c>
      <c r="L2023" s="93" t="s">
        <v>36</v>
      </c>
      <c r="M2023" s="76" t="s">
        <v>14484</v>
      </c>
      <c r="N2023" s="93" t="s">
        <v>27</v>
      </c>
      <c r="O2023" s="76" t="s">
        <v>15626</v>
      </c>
      <c r="P2023" s="76">
        <v>243</v>
      </c>
      <c r="Q2023" s="73"/>
      <c r="R2023" s="73"/>
      <c r="S2023" s="73"/>
      <c r="T2023" s="73"/>
      <c r="U2023" s="446" t="s">
        <v>16418</v>
      </c>
    </row>
    <row r="2024" spans="1:21" s="73" customFormat="1" ht="15" customHeight="1">
      <c r="A2024" s="69" t="s">
        <v>328</v>
      </c>
      <c r="B2024" s="70" t="s">
        <v>1145</v>
      </c>
      <c r="C2024" s="70"/>
      <c r="D2024" s="70"/>
      <c r="E2024" s="70"/>
      <c r="F2024" s="70" t="s">
        <v>32</v>
      </c>
      <c r="G2024" s="70" t="s">
        <v>395</v>
      </c>
      <c r="H2024" s="71" t="s">
        <v>1146</v>
      </c>
      <c r="I2024" s="353" t="s">
        <v>17136</v>
      </c>
      <c r="J2024" s="73" t="s">
        <v>16377</v>
      </c>
      <c r="K2024" s="73" t="s">
        <v>35</v>
      </c>
      <c r="L2024" s="93" t="s">
        <v>36</v>
      </c>
      <c r="M2024" s="76" t="s">
        <v>14484</v>
      </c>
      <c r="N2024" s="93" t="s">
        <v>27</v>
      </c>
      <c r="O2024" s="76" t="s">
        <v>15626</v>
      </c>
      <c r="P2024" s="76">
        <v>184</v>
      </c>
      <c r="Q2024" s="76"/>
      <c r="R2024" s="76"/>
      <c r="S2024" s="76"/>
      <c r="T2024" s="76"/>
      <c r="U2024" s="73" t="s">
        <v>16418</v>
      </c>
    </row>
    <row r="2025" spans="1:21" s="73" customFormat="1" ht="15" customHeight="1">
      <c r="A2025" s="69" t="s">
        <v>328</v>
      </c>
      <c r="B2025" s="70" t="s">
        <v>630</v>
      </c>
      <c r="C2025" s="70"/>
      <c r="D2025" s="70"/>
      <c r="E2025" s="70"/>
      <c r="F2025" s="70" t="s">
        <v>32</v>
      </c>
      <c r="G2025" s="70" t="s">
        <v>395</v>
      </c>
      <c r="H2025" s="71" t="s">
        <v>636</v>
      </c>
      <c r="I2025" s="353" t="s">
        <v>17137</v>
      </c>
      <c r="J2025" s="73" t="s">
        <v>16377</v>
      </c>
      <c r="K2025" s="73" t="s">
        <v>35</v>
      </c>
      <c r="L2025" s="93" t="s">
        <v>36</v>
      </c>
      <c r="M2025" s="76" t="s">
        <v>14484</v>
      </c>
      <c r="N2025" s="93" t="s">
        <v>27</v>
      </c>
      <c r="O2025" s="76" t="s">
        <v>15626</v>
      </c>
      <c r="P2025" s="76"/>
      <c r="Q2025" s="76"/>
      <c r="R2025" s="76"/>
      <c r="S2025" s="76"/>
      <c r="T2025" s="76"/>
      <c r="U2025" s="73" t="s">
        <v>16418</v>
      </c>
    </row>
    <row r="2026" spans="1:21" s="73" customFormat="1" ht="15" customHeight="1">
      <c r="A2026" s="69" t="s">
        <v>328</v>
      </c>
      <c r="B2026" s="70" t="s">
        <v>1275</v>
      </c>
      <c r="C2026" s="70"/>
      <c r="D2026" s="70"/>
      <c r="E2026" s="70"/>
      <c r="F2026" s="70" t="s">
        <v>32</v>
      </c>
      <c r="G2026" s="70" t="s">
        <v>395</v>
      </c>
      <c r="H2026" s="71" t="s">
        <v>1276</v>
      </c>
      <c r="I2026" s="353" t="s">
        <v>17138</v>
      </c>
      <c r="J2026" s="73" t="s">
        <v>16377</v>
      </c>
      <c r="K2026" s="73" t="s">
        <v>35</v>
      </c>
      <c r="L2026" s="93" t="s">
        <v>36</v>
      </c>
      <c r="M2026" s="76" t="s">
        <v>14484</v>
      </c>
      <c r="N2026" s="93" t="s">
        <v>27</v>
      </c>
      <c r="O2026" s="76" t="s">
        <v>15626</v>
      </c>
      <c r="P2026" s="76">
        <v>123</v>
      </c>
      <c r="U2026" s="73" t="s">
        <v>16418</v>
      </c>
    </row>
    <row r="2027" spans="1:21" s="73" customFormat="1" ht="45" customHeight="1">
      <c r="A2027" s="69" t="s">
        <v>328</v>
      </c>
      <c r="B2027" s="70" t="s">
        <v>630</v>
      </c>
      <c r="C2027" s="70"/>
      <c r="D2027" s="70"/>
      <c r="E2027" s="70"/>
      <c r="F2027" s="70" t="s">
        <v>32</v>
      </c>
      <c r="G2027" s="70" t="s">
        <v>395</v>
      </c>
      <c r="H2027" s="71" t="s">
        <v>637</v>
      </c>
      <c r="I2027" s="353" t="s">
        <v>17139</v>
      </c>
      <c r="J2027" s="73" t="s">
        <v>16377</v>
      </c>
      <c r="K2027" s="73" t="s">
        <v>35</v>
      </c>
      <c r="L2027" s="93" t="s">
        <v>36</v>
      </c>
      <c r="M2027" s="76" t="s">
        <v>14484</v>
      </c>
      <c r="N2027" s="93" t="s">
        <v>27</v>
      </c>
      <c r="O2027" s="76" t="s">
        <v>15626</v>
      </c>
      <c r="P2027" s="76"/>
      <c r="U2027" s="73" t="s">
        <v>16418</v>
      </c>
    </row>
    <row r="2028" spans="1:21" s="73" customFormat="1" ht="15" customHeight="1">
      <c r="A2028" s="69" t="s">
        <v>328</v>
      </c>
      <c r="B2028" s="70" t="s">
        <v>630</v>
      </c>
      <c r="C2028" s="70"/>
      <c r="D2028" s="70"/>
      <c r="E2028" s="70"/>
      <c r="F2028" s="70" t="s">
        <v>32</v>
      </c>
      <c r="G2028" s="70" t="s">
        <v>395</v>
      </c>
      <c r="H2028" s="71" t="s">
        <v>638</v>
      </c>
      <c r="I2028" s="353" t="s">
        <v>17140</v>
      </c>
      <c r="J2028" s="73" t="s">
        <v>16377</v>
      </c>
      <c r="K2028" s="73" t="s">
        <v>35</v>
      </c>
      <c r="L2028" s="93" t="s">
        <v>36</v>
      </c>
      <c r="M2028" s="76" t="s">
        <v>14484</v>
      </c>
      <c r="N2028" s="93" t="s">
        <v>27</v>
      </c>
      <c r="O2028" s="76" t="s">
        <v>15626</v>
      </c>
      <c r="P2028" s="76"/>
      <c r="U2028" s="73" t="s">
        <v>16418</v>
      </c>
    </row>
    <row r="2029" spans="1:21" s="73" customFormat="1" ht="30" customHeight="1">
      <c r="A2029" s="100" t="s">
        <v>4547</v>
      </c>
      <c r="B2029" s="121" t="s">
        <v>4628</v>
      </c>
      <c r="C2029" s="121"/>
      <c r="D2029" s="121"/>
      <c r="E2029" s="121"/>
      <c r="F2029" s="70" t="s">
        <v>32</v>
      </c>
      <c r="G2029" s="121" t="s">
        <v>78</v>
      </c>
      <c r="H2029" s="121" t="s">
        <v>4629</v>
      </c>
      <c r="I2029" t="s">
        <v>16408</v>
      </c>
      <c r="J2029" s="73" t="s">
        <v>16378</v>
      </c>
      <c r="K2029" s="73" t="s">
        <v>35</v>
      </c>
      <c r="L2029" s="92" t="s">
        <v>36</v>
      </c>
      <c r="M2029" s="76" t="s">
        <v>14484</v>
      </c>
      <c r="N2029" s="93" t="s">
        <v>27</v>
      </c>
      <c r="O2029" s="76" t="s">
        <v>15626</v>
      </c>
      <c r="P2029" s="76">
        <v>585</v>
      </c>
      <c r="Q2029" s="1"/>
      <c r="R2029" s="1"/>
      <c r="S2029" s="1"/>
      <c r="T2029" s="1" t="s">
        <v>14741</v>
      </c>
      <c r="U2029" s="1" t="s">
        <v>16419</v>
      </c>
    </row>
    <row r="2030" spans="1:21" s="73" customFormat="1" ht="30" customHeight="1">
      <c r="A2030" s="69" t="s">
        <v>328</v>
      </c>
      <c r="B2030" s="70" t="s">
        <v>2518</v>
      </c>
      <c r="C2030" s="70"/>
      <c r="D2030" s="70"/>
      <c r="E2030" s="70"/>
      <c r="F2030" s="70" t="s">
        <v>32</v>
      </c>
      <c r="G2030" s="70" t="s">
        <v>395</v>
      </c>
      <c r="H2030" s="71" t="s">
        <v>2519</v>
      </c>
      <c r="I2030" s="353" t="s">
        <v>17141</v>
      </c>
      <c r="J2030" s="73" t="s">
        <v>16377</v>
      </c>
      <c r="K2030" s="73" t="s">
        <v>35</v>
      </c>
      <c r="L2030" s="93" t="s">
        <v>36</v>
      </c>
      <c r="M2030" s="76" t="s">
        <v>14484</v>
      </c>
      <c r="N2030" s="93" t="s">
        <v>27</v>
      </c>
      <c r="O2030" s="76" t="s">
        <v>15626</v>
      </c>
      <c r="P2030" s="76">
        <v>138</v>
      </c>
      <c r="U2030" s="73" t="s">
        <v>16418</v>
      </c>
    </row>
    <row r="2031" spans="1:21" s="73" customFormat="1" ht="15" customHeight="1">
      <c r="A2031" s="69" t="s">
        <v>328</v>
      </c>
      <c r="B2031" s="70" t="s">
        <v>3421</v>
      </c>
      <c r="C2031" s="70"/>
      <c r="D2031" s="70"/>
      <c r="E2031" s="70"/>
      <c r="F2031" s="70" t="s">
        <v>32</v>
      </c>
      <c r="G2031" s="70" t="s">
        <v>78</v>
      </c>
      <c r="H2031" s="71" t="s">
        <v>3422</v>
      </c>
      <c r="I2031" t="s">
        <v>16392</v>
      </c>
      <c r="J2031" s="73" t="s">
        <v>16378</v>
      </c>
      <c r="K2031" s="73" t="s">
        <v>35</v>
      </c>
      <c r="L2031" s="93" t="s">
        <v>36</v>
      </c>
      <c r="M2031" s="76" t="s">
        <v>14484</v>
      </c>
      <c r="N2031" s="93" t="s">
        <v>27</v>
      </c>
      <c r="O2031" s="76" t="s">
        <v>15626</v>
      </c>
      <c r="P2031" s="76">
        <v>2424</v>
      </c>
      <c r="T2031" s="73" t="s">
        <v>14741</v>
      </c>
      <c r="U2031" s="1" t="s">
        <v>16419</v>
      </c>
    </row>
    <row r="2032" spans="1:21" s="73" customFormat="1" ht="15" customHeight="1">
      <c r="A2032" s="69" t="s">
        <v>328</v>
      </c>
      <c r="B2032" s="70" t="s">
        <v>630</v>
      </c>
      <c r="C2032" s="70"/>
      <c r="D2032" s="70"/>
      <c r="E2032" s="70"/>
      <c r="F2032" s="70" t="s">
        <v>32</v>
      </c>
      <c r="G2032" s="70" t="s">
        <v>395</v>
      </c>
      <c r="H2032" s="71" t="s">
        <v>639</v>
      </c>
      <c r="I2032" s="138" t="s">
        <v>17142</v>
      </c>
      <c r="J2032" s="73" t="s">
        <v>16377</v>
      </c>
      <c r="K2032" s="73" t="s">
        <v>35</v>
      </c>
      <c r="L2032" s="93" t="s">
        <v>36</v>
      </c>
      <c r="M2032" s="76" t="s">
        <v>14484</v>
      </c>
      <c r="N2032" s="93" t="s">
        <v>27</v>
      </c>
      <c r="O2032" s="76" t="s">
        <v>15626</v>
      </c>
      <c r="P2032" s="76"/>
      <c r="U2032" s="73" t="s">
        <v>16418</v>
      </c>
    </row>
    <row r="2033" spans="1:21" s="73" customFormat="1" ht="15" customHeight="1">
      <c r="A2033" s="69" t="s">
        <v>328</v>
      </c>
      <c r="B2033" s="70" t="s">
        <v>3876</v>
      </c>
      <c r="C2033" s="70"/>
      <c r="D2033" s="70"/>
      <c r="E2033" s="70"/>
      <c r="F2033" s="70" t="s">
        <v>32</v>
      </c>
      <c r="G2033" s="70" t="s">
        <v>547</v>
      </c>
      <c r="H2033" s="71" t="s">
        <v>3877</v>
      </c>
      <c r="I2033" s="76"/>
      <c r="J2033" s="73" t="s">
        <v>16378</v>
      </c>
      <c r="K2033" s="73" t="s">
        <v>35</v>
      </c>
      <c r="L2033" s="93" t="s">
        <v>36</v>
      </c>
      <c r="M2033" s="76" t="s">
        <v>14484</v>
      </c>
      <c r="N2033" s="93" t="s">
        <v>22</v>
      </c>
      <c r="O2033" s="76" t="s">
        <v>15626</v>
      </c>
      <c r="P2033" s="76">
        <v>2528</v>
      </c>
      <c r="U2033" s="1" t="s">
        <v>16419</v>
      </c>
    </row>
    <row r="2034" spans="1:21" s="73" customFormat="1" ht="30" customHeight="1">
      <c r="A2034" s="69" t="s">
        <v>328</v>
      </c>
      <c r="B2034" s="70" t="s">
        <v>3878</v>
      </c>
      <c r="C2034" s="70"/>
      <c r="D2034" s="70"/>
      <c r="E2034" s="70"/>
      <c r="F2034" s="70" t="s">
        <v>32</v>
      </c>
      <c r="G2034" s="70" t="s">
        <v>66</v>
      </c>
      <c r="H2034" s="71" t="s">
        <v>3879</v>
      </c>
      <c r="I2034" s="76"/>
      <c r="J2034" s="73" t="s">
        <v>16378</v>
      </c>
      <c r="K2034" s="73" t="s">
        <v>35</v>
      </c>
      <c r="L2034" s="93" t="s">
        <v>36</v>
      </c>
      <c r="M2034" s="76" t="s">
        <v>14484</v>
      </c>
      <c r="N2034" s="93" t="s">
        <v>27</v>
      </c>
      <c r="O2034" s="76" t="s">
        <v>15626</v>
      </c>
      <c r="P2034" s="76">
        <v>1758</v>
      </c>
      <c r="U2034" s="1" t="s">
        <v>16419</v>
      </c>
    </row>
    <row r="2035" spans="1:21" s="73" customFormat="1" ht="30" customHeight="1">
      <c r="A2035" s="69" t="s">
        <v>328</v>
      </c>
      <c r="B2035" s="70" t="s">
        <v>3880</v>
      </c>
      <c r="C2035" s="70"/>
      <c r="D2035" s="70"/>
      <c r="E2035" s="70"/>
      <c r="F2035" s="70" t="s">
        <v>32</v>
      </c>
      <c r="G2035" s="70" t="s">
        <v>66</v>
      </c>
      <c r="H2035" s="71" t="s">
        <v>3881</v>
      </c>
      <c r="I2035" s="76"/>
      <c r="J2035" s="73" t="s">
        <v>16378</v>
      </c>
      <c r="K2035" s="73" t="s">
        <v>35</v>
      </c>
      <c r="L2035" s="93" t="s">
        <v>36</v>
      </c>
      <c r="M2035" s="76" t="s">
        <v>14484</v>
      </c>
      <c r="N2035" s="93" t="s">
        <v>27</v>
      </c>
      <c r="O2035" s="76" t="s">
        <v>15626</v>
      </c>
      <c r="P2035" s="76">
        <v>9733</v>
      </c>
      <c r="U2035" s="1" t="s">
        <v>16419</v>
      </c>
    </row>
    <row r="2036" spans="1:21" s="73" customFormat="1" ht="15" customHeight="1">
      <c r="A2036" s="69" t="s">
        <v>328</v>
      </c>
      <c r="B2036" s="70" t="s">
        <v>537</v>
      </c>
      <c r="C2036" s="70"/>
      <c r="D2036" s="70"/>
      <c r="E2036" s="70"/>
      <c r="F2036" s="70" t="s">
        <v>32</v>
      </c>
      <c r="G2036" s="70" t="s">
        <v>395</v>
      </c>
      <c r="H2036" s="71" t="s">
        <v>538</v>
      </c>
      <c r="I2036" s="353" t="s">
        <v>17143</v>
      </c>
      <c r="J2036" s="73" t="s">
        <v>16377</v>
      </c>
      <c r="K2036" s="73" t="s">
        <v>35</v>
      </c>
      <c r="L2036" s="93" t="s">
        <v>36</v>
      </c>
      <c r="M2036" s="76" t="s">
        <v>14484</v>
      </c>
      <c r="N2036" s="93" t="s">
        <v>27</v>
      </c>
      <c r="O2036" s="76" t="s">
        <v>15626</v>
      </c>
      <c r="P2036" s="76">
        <v>132</v>
      </c>
      <c r="U2036" s="73" t="s">
        <v>16418</v>
      </c>
    </row>
    <row r="2037" spans="1:21" s="73" customFormat="1" ht="15" customHeight="1">
      <c r="A2037" s="69" t="s">
        <v>328</v>
      </c>
      <c r="B2037" s="70" t="s">
        <v>3884</v>
      </c>
      <c r="C2037" s="70"/>
      <c r="D2037" s="70"/>
      <c r="E2037" s="70"/>
      <c r="F2037" s="138" t="s">
        <v>32</v>
      </c>
      <c r="G2037" s="134"/>
      <c r="H2037" s="71" t="s">
        <v>3885</v>
      </c>
      <c r="I2037" s="76" t="s">
        <v>16524</v>
      </c>
      <c r="K2037" s="73" t="s">
        <v>93</v>
      </c>
      <c r="L2037" s="93" t="s">
        <v>36</v>
      </c>
      <c r="M2037" s="76" t="s">
        <v>14484</v>
      </c>
      <c r="N2037" s="93" t="s">
        <v>27</v>
      </c>
      <c r="O2037" s="76" t="s">
        <v>15626</v>
      </c>
      <c r="P2037" s="76">
        <v>40</v>
      </c>
    </row>
    <row r="2038" spans="1:21" s="73" customFormat="1" ht="15" customHeight="1">
      <c r="A2038" s="69" t="s">
        <v>328</v>
      </c>
      <c r="B2038" s="70" t="s">
        <v>1772</v>
      </c>
      <c r="C2038" s="70"/>
      <c r="D2038" s="70"/>
      <c r="E2038" s="70"/>
      <c r="F2038" s="70" t="s">
        <v>32</v>
      </c>
      <c r="G2038" s="70" t="s">
        <v>78</v>
      </c>
      <c r="H2038" s="71" t="s">
        <v>1773</v>
      </c>
      <c r="I2038" t="s">
        <v>16409</v>
      </c>
      <c r="J2038" s="73" t="s">
        <v>16378</v>
      </c>
      <c r="K2038" s="73" t="s">
        <v>35</v>
      </c>
      <c r="L2038" s="93" t="s">
        <v>36</v>
      </c>
      <c r="M2038" s="76" t="s">
        <v>14484</v>
      </c>
      <c r="N2038" s="93" t="s">
        <v>27</v>
      </c>
      <c r="O2038" s="76" t="s">
        <v>15626</v>
      </c>
      <c r="P2038" s="76">
        <v>590</v>
      </c>
      <c r="T2038" s="73" t="s">
        <v>14741</v>
      </c>
      <c r="U2038" s="1" t="s">
        <v>16419</v>
      </c>
    </row>
    <row r="2039" spans="1:21" s="73" customFormat="1" ht="15" customHeight="1">
      <c r="A2039" s="69" t="s">
        <v>328</v>
      </c>
      <c r="B2039" s="70" t="s">
        <v>1373</v>
      </c>
      <c r="C2039" s="70"/>
      <c r="D2039" s="70"/>
      <c r="E2039" s="70"/>
      <c r="F2039" s="70" t="s">
        <v>32</v>
      </c>
      <c r="G2039" s="70"/>
      <c r="H2039" s="71" t="s">
        <v>1374</v>
      </c>
      <c r="I2039" s="76" t="s">
        <v>16525</v>
      </c>
      <c r="K2039" s="73" t="s">
        <v>93</v>
      </c>
      <c r="L2039" s="93" t="s">
        <v>36</v>
      </c>
      <c r="M2039" s="76" t="s">
        <v>14484</v>
      </c>
      <c r="N2039" s="93" t="s">
        <v>27</v>
      </c>
      <c r="O2039" s="76" t="s">
        <v>15626</v>
      </c>
      <c r="P2039" s="76">
        <v>111</v>
      </c>
    </row>
    <row r="2040" spans="1:21" s="73" customFormat="1" ht="15" customHeight="1">
      <c r="A2040" s="69" t="s">
        <v>328</v>
      </c>
      <c r="B2040" s="70" t="s">
        <v>630</v>
      </c>
      <c r="C2040" s="70"/>
      <c r="D2040" s="70"/>
      <c r="E2040" s="70"/>
      <c r="F2040" s="70" t="s">
        <v>32</v>
      </c>
      <c r="G2040" s="70" t="s">
        <v>395</v>
      </c>
      <c r="H2040" s="71" t="s">
        <v>640</v>
      </c>
      <c r="I2040" s="353" t="s">
        <v>17144</v>
      </c>
      <c r="J2040" s="73" t="s">
        <v>16377</v>
      </c>
      <c r="K2040" s="73" t="s">
        <v>35</v>
      </c>
      <c r="L2040" s="93" t="s">
        <v>36</v>
      </c>
      <c r="M2040" s="76" t="s">
        <v>14484</v>
      </c>
      <c r="N2040" s="93" t="s">
        <v>27</v>
      </c>
      <c r="O2040" s="76" t="s">
        <v>15626</v>
      </c>
      <c r="P2040" s="76"/>
      <c r="U2040" s="73" t="s">
        <v>16418</v>
      </c>
    </row>
    <row r="2041" spans="1:21" s="73" customFormat="1" ht="30" customHeight="1">
      <c r="A2041" s="69" t="s">
        <v>328</v>
      </c>
      <c r="B2041" s="70" t="s">
        <v>2873</v>
      </c>
      <c r="C2041" s="70"/>
      <c r="D2041" s="70"/>
      <c r="E2041" s="70"/>
      <c r="F2041" s="70" t="s">
        <v>32</v>
      </c>
      <c r="G2041" s="70" t="s">
        <v>78</v>
      </c>
      <c r="H2041" s="71" t="s">
        <v>2874</v>
      </c>
      <c r="I2041" t="s">
        <v>16411</v>
      </c>
      <c r="J2041" s="73" t="s">
        <v>16378</v>
      </c>
      <c r="K2041" s="73" t="s">
        <v>35</v>
      </c>
      <c r="L2041" s="93" t="s">
        <v>36</v>
      </c>
      <c r="M2041" s="76" t="s">
        <v>14484</v>
      </c>
      <c r="N2041" s="93" t="s">
        <v>27</v>
      </c>
      <c r="O2041" s="76" t="s">
        <v>15626</v>
      </c>
      <c r="P2041" s="76">
        <v>3601</v>
      </c>
      <c r="T2041" s="73" t="s">
        <v>14741</v>
      </c>
      <c r="U2041" s="1" t="s">
        <v>16419</v>
      </c>
    </row>
    <row r="2042" spans="1:21" s="73" customFormat="1" ht="45" customHeight="1">
      <c r="A2042" s="69" t="s">
        <v>328</v>
      </c>
      <c r="B2042" s="70" t="s">
        <v>3894</v>
      </c>
      <c r="C2042" s="70"/>
      <c r="D2042" s="70" t="s">
        <v>427</v>
      </c>
      <c r="E2042" s="70" t="s">
        <v>1120</v>
      </c>
      <c r="F2042" s="70" t="s">
        <v>32</v>
      </c>
      <c r="G2042" s="70" t="s">
        <v>427</v>
      </c>
      <c r="H2042" s="71" t="s">
        <v>3895</v>
      </c>
      <c r="I2042" s="76"/>
      <c r="J2042" s="73" t="s">
        <v>16378</v>
      </c>
      <c r="K2042" s="73" t="s">
        <v>35</v>
      </c>
      <c r="L2042" s="93" t="s">
        <v>36</v>
      </c>
      <c r="M2042" s="76" t="s">
        <v>14484</v>
      </c>
      <c r="N2042" s="93" t="s">
        <v>27</v>
      </c>
      <c r="O2042" s="76" t="s">
        <v>15626</v>
      </c>
      <c r="P2042" s="76">
        <v>25</v>
      </c>
      <c r="U2042" s="1" t="s">
        <v>16419</v>
      </c>
    </row>
    <row r="2043" spans="1:21" s="73" customFormat="1" ht="30" customHeight="1">
      <c r="A2043" s="69" t="s">
        <v>328</v>
      </c>
      <c r="B2043" s="70" t="s">
        <v>2025</v>
      </c>
      <c r="C2043" s="70"/>
      <c r="D2043" s="70"/>
      <c r="E2043" s="70"/>
      <c r="F2043" s="70" t="s">
        <v>32</v>
      </c>
      <c r="G2043" s="70" t="s">
        <v>395</v>
      </c>
      <c r="H2043" s="71" t="s">
        <v>2028</v>
      </c>
      <c r="I2043" s="353" t="s">
        <v>17145</v>
      </c>
      <c r="J2043" s="73" t="s">
        <v>16377</v>
      </c>
      <c r="K2043" s="73" t="s">
        <v>35</v>
      </c>
      <c r="L2043" s="93" t="s">
        <v>36</v>
      </c>
      <c r="M2043" s="76" t="s">
        <v>14484</v>
      </c>
      <c r="N2043" s="93" t="s">
        <v>27</v>
      </c>
      <c r="O2043" s="76" t="s">
        <v>15626</v>
      </c>
      <c r="P2043" s="76">
        <v>126</v>
      </c>
      <c r="U2043" s="73" t="s">
        <v>16418</v>
      </c>
    </row>
    <row r="2044" spans="1:21" s="73" customFormat="1" ht="30" customHeight="1">
      <c r="A2044" s="69" t="s">
        <v>38</v>
      </c>
      <c r="B2044" s="70" t="s">
        <v>73</v>
      </c>
      <c r="C2044" s="70" t="s">
        <v>40</v>
      </c>
      <c r="D2044" s="70"/>
      <c r="E2044" s="70" t="s">
        <v>74</v>
      </c>
      <c r="F2044" s="70" t="s">
        <v>32</v>
      </c>
      <c r="G2044" s="70" t="s">
        <v>78</v>
      </c>
      <c r="H2044" s="71" t="s">
        <v>79</v>
      </c>
      <c r="I2044" t="s">
        <v>16410</v>
      </c>
      <c r="J2044" s="73" t="s">
        <v>16378</v>
      </c>
      <c r="K2044" s="73" t="s">
        <v>35</v>
      </c>
      <c r="L2044" s="92" t="s">
        <v>36</v>
      </c>
      <c r="M2044" s="76" t="s">
        <v>14484</v>
      </c>
      <c r="N2044" s="93" t="s">
        <v>27</v>
      </c>
      <c r="O2044" s="76" t="s">
        <v>15626</v>
      </c>
      <c r="P2044" s="76">
        <v>47</v>
      </c>
      <c r="T2044" s="73" t="s">
        <v>14741</v>
      </c>
      <c r="U2044" s="1" t="s">
        <v>16419</v>
      </c>
    </row>
    <row r="2045" spans="1:21" s="73" customFormat="1" ht="15" customHeight="1">
      <c r="A2045" s="69" t="s">
        <v>328</v>
      </c>
      <c r="B2045" s="70" t="s">
        <v>630</v>
      </c>
      <c r="C2045" s="70"/>
      <c r="D2045" s="70"/>
      <c r="E2045" s="70"/>
      <c r="F2045" s="70" t="s">
        <v>32</v>
      </c>
      <c r="G2045" s="70" t="s">
        <v>395</v>
      </c>
      <c r="H2045" s="71" t="s">
        <v>641</v>
      </c>
      <c r="I2045" s="353" t="s">
        <v>17146</v>
      </c>
      <c r="J2045" s="73" t="s">
        <v>16377</v>
      </c>
      <c r="K2045" s="73" t="s">
        <v>35</v>
      </c>
      <c r="L2045" s="93" t="s">
        <v>36</v>
      </c>
      <c r="M2045" s="76" t="s">
        <v>14484</v>
      </c>
      <c r="N2045" s="93" t="s">
        <v>27</v>
      </c>
      <c r="O2045" s="76" t="s">
        <v>15626</v>
      </c>
      <c r="P2045" s="76"/>
      <c r="Q2045" s="76"/>
      <c r="R2045" s="76"/>
      <c r="S2045" s="76"/>
      <c r="T2045" s="76"/>
      <c r="U2045" s="73" t="s">
        <v>16418</v>
      </c>
    </row>
    <row r="2046" spans="1:21" s="73" customFormat="1" ht="15" customHeight="1">
      <c r="A2046" s="69" t="s">
        <v>328</v>
      </c>
      <c r="B2046" s="70" t="s">
        <v>2025</v>
      </c>
      <c r="C2046" s="70"/>
      <c r="D2046" s="70"/>
      <c r="E2046" s="70"/>
      <c r="F2046" s="70" t="s">
        <v>32</v>
      </c>
      <c r="G2046" s="70" t="s">
        <v>395</v>
      </c>
      <c r="H2046" s="71" t="s">
        <v>2029</v>
      </c>
      <c r="I2046" s="353" t="s">
        <v>17147</v>
      </c>
      <c r="J2046" s="73" t="s">
        <v>16377</v>
      </c>
      <c r="K2046" s="73" t="s">
        <v>35</v>
      </c>
      <c r="L2046" s="93" t="s">
        <v>36</v>
      </c>
      <c r="M2046" s="76" t="s">
        <v>14484</v>
      </c>
      <c r="N2046" s="93" t="s">
        <v>27</v>
      </c>
      <c r="O2046" s="76" t="s">
        <v>15626</v>
      </c>
      <c r="P2046" s="76">
        <v>241</v>
      </c>
      <c r="U2046" s="73" t="s">
        <v>16418</v>
      </c>
    </row>
    <row r="2047" spans="1:21" s="73" customFormat="1" ht="15" customHeight="1">
      <c r="A2047" s="69" t="s">
        <v>328</v>
      </c>
      <c r="B2047" s="70" t="s">
        <v>3057</v>
      </c>
      <c r="C2047" s="70"/>
      <c r="D2047" s="70"/>
      <c r="E2047" s="70"/>
      <c r="F2047" s="70" t="s">
        <v>32</v>
      </c>
      <c r="G2047" s="70" t="s">
        <v>395</v>
      </c>
      <c r="H2047" s="71" t="s">
        <v>3058</v>
      </c>
      <c r="I2047" s="353" t="s">
        <v>17148</v>
      </c>
      <c r="J2047" s="73" t="s">
        <v>16377</v>
      </c>
      <c r="K2047" s="73" t="s">
        <v>35</v>
      </c>
      <c r="L2047" s="93" t="s">
        <v>36</v>
      </c>
      <c r="M2047" s="76" t="s">
        <v>14484</v>
      </c>
      <c r="N2047" s="93" t="s">
        <v>27</v>
      </c>
      <c r="O2047" s="76" t="s">
        <v>15626</v>
      </c>
      <c r="P2047" s="76">
        <v>13</v>
      </c>
      <c r="U2047" s="73" t="s">
        <v>16418</v>
      </c>
    </row>
    <row r="2048" spans="1:21" s="73" customFormat="1" ht="30" customHeight="1">
      <c r="A2048" s="69" t="s">
        <v>328</v>
      </c>
      <c r="B2048" s="70" t="s">
        <v>630</v>
      </c>
      <c r="C2048" s="70"/>
      <c r="D2048" s="70"/>
      <c r="E2048" s="70"/>
      <c r="F2048" s="70" t="s">
        <v>32</v>
      </c>
      <c r="G2048" s="70" t="s">
        <v>395</v>
      </c>
      <c r="H2048" s="71" t="s">
        <v>642</v>
      </c>
      <c r="I2048" s="353" t="s">
        <v>17149</v>
      </c>
      <c r="J2048" s="73" t="s">
        <v>16377</v>
      </c>
      <c r="K2048" s="73" t="s">
        <v>35</v>
      </c>
      <c r="L2048" s="93" t="s">
        <v>36</v>
      </c>
      <c r="M2048" s="76" t="s">
        <v>14484</v>
      </c>
      <c r="N2048" s="93" t="s">
        <v>27</v>
      </c>
      <c r="O2048" s="76" t="s">
        <v>15626</v>
      </c>
      <c r="P2048" s="76"/>
      <c r="U2048" s="73" t="s">
        <v>16418</v>
      </c>
    </row>
    <row r="2049" spans="1:21" s="73" customFormat="1" ht="15" customHeight="1">
      <c r="A2049" s="69" t="s">
        <v>328</v>
      </c>
      <c r="B2049" s="70" t="s">
        <v>630</v>
      </c>
      <c r="C2049" s="70"/>
      <c r="D2049" s="70"/>
      <c r="E2049" s="70"/>
      <c r="F2049" s="70" t="s">
        <v>32</v>
      </c>
      <c r="G2049" s="70" t="s">
        <v>395</v>
      </c>
      <c r="H2049" s="71" t="s">
        <v>643</v>
      </c>
      <c r="I2049" s="353" t="s">
        <v>17150</v>
      </c>
      <c r="J2049" s="73" t="s">
        <v>16377</v>
      </c>
      <c r="K2049" s="73" t="s">
        <v>35</v>
      </c>
      <c r="L2049" s="93" t="s">
        <v>36</v>
      </c>
      <c r="M2049" s="76" t="s">
        <v>14484</v>
      </c>
      <c r="N2049" s="93" t="s">
        <v>27</v>
      </c>
      <c r="O2049" s="76" t="s">
        <v>15626</v>
      </c>
      <c r="P2049" s="76"/>
      <c r="U2049" s="73" t="s">
        <v>16418</v>
      </c>
    </row>
    <row r="2050" spans="1:21" s="91" customFormat="1" ht="30" customHeight="1">
      <c r="A2050" s="69" t="s">
        <v>328</v>
      </c>
      <c r="B2050" s="70" t="s">
        <v>3690</v>
      </c>
      <c r="C2050" s="70"/>
      <c r="D2050" s="70"/>
      <c r="E2050" s="70"/>
      <c r="F2050" s="70" t="s">
        <v>32</v>
      </c>
      <c r="G2050" s="70" t="s">
        <v>395</v>
      </c>
      <c r="H2050" s="71" t="s">
        <v>3691</v>
      </c>
      <c r="I2050" s="353" t="s">
        <v>17151</v>
      </c>
      <c r="J2050" s="73" t="s">
        <v>16377</v>
      </c>
      <c r="K2050" s="73" t="s">
        <v>35</v>
      </c>
      <c r="L2050" s="93" t="s">
        <v>36</v>
      </c>
      <c r="M2050" s="76" t="s">
        <v>14484</v>
      </c>
      <c r="N2050" s="93" t="s">
        <v>27</v>
      </c>
      <c r="O2050" s="76" t="s">
        <v>15626</v>
      </c>
      <c r="P2050" s="76">
        <v>958</v>
      </c>
      <c r="Q2050" s="73"/>
      <c r="R2050" s="73"/>
      <c r="S2050" s="73"/>
      <c r="T2050" s="73"/>
      <c r="U2050" s="91" t="s">
        <v>16418</v>
      </c>
    </row>
    <row r="2051" spans="1:21" s="73" customFormat="1" ht="30" customHeight="1">
      <c r="A2051" s="69" t="s">
        <v>328</v>
      </c>
      <c r="B2051" s="70" t="s">
        <v>630</v>
      </c>
      <c r="C2051" s="70"/>
      <c r="D2051" s="70"/>
      <c r="E2051" s="70"/>
      <c r="F2051" s="70" t="s">
        <v>32</v>
      </c>
      <c r="G2051" s="70" t="s">
        <v>395</v>
      </c>
      <c r="H2051" s="71" t="s">
        <v>644</v>
      </c>
      <c r="I2051" s="138" t="s">
        <v>17152</v>
      </c>
      <c r="J2051" s="73" t="s">
        <v>16377</v>
      </c>
      <c r="K2051" s="73" t="s">
        <v>35</v>
      </c>
      <c r="L2051" s="93" t="s">
        <v>36</v>
      </c>
      <c r="M2051" s="76" t="s">
        <v>14484</v>
      </c>
      <c r="N2051" s="93" t="s">
        <v>27</v>
      </c>
      <c r="O2051" s="76" t="s">
        <v>15626</v>
      </c>
      <c r="P2051" s="76"/>
      <c r="Q2051" s="76"/>
      <c r="R2051" s="76"/>
      <c r="S2051" s="76"/>
      <c r="T2051" s="76"/>
      <c r="U2051" s="73" t="s">
        <v>16418</v>
      </c>
    </row>
    <row r="2052" spans="1:21" s="73" customFormat="1" ht="15" customHeight="1">
      <c r="A2052" s="69" t="s">
        <v>328</v>
      </c>
      <c r="B2052" s="70" t="s">
        <v>2564</v>
      </c>
      <c r="C2052" s="70"/>
      <c r="D2052" s="70"/>
      <c r="E2052" s="70"/>
      <c r="F2052" s="70" t="s">
        <v>32</v>
      </c>
      <c r="G2052" s="70" t="s">
        <v>66</v>
      </c>
      <c r="H2052" s="71" t="s">
        <v>2565</v>
      </c>
      <c r="I2052" s="138" t="s">
        <v>17153</v>
      </c>
      <c r="J2052" s="73" t="s">
        <v>16377</v>
      </c>
      <c r="K2052" s="73" t="s">
        <v>35</v>
      </c>
      <c r="L2052" s="93" t="s">
        <v>36</v>
      </c>
      <c r="M2052" s="76" t="s">
        <v>14484</v>
      </c>
      <c r="N2052" s="93" t="s">
        <v>27</v>
      </c>
      <c r="O2052" s="76" t="s">
        <v>15626</v>
      </c>
      <c r="P2052" s="76">
        <v>12016</v>
      </c>
      <c r="U2052" s="73" t="s">
        <v>16418</v>
      </c>
    </row>
    <row r="2053" spans="1:21" s="73" customFormat="1" ht="30" customHeight="1">
      <c r="A2053" s="69" t="s">
        <v>328</v>
      </c>
      <c r="B2053" s="70" t="s">
        <v>1844</v>
      </c>
      <c r="C2053" s="70"/>
      <c r="D2053" s="70"/>
      <c r="E2053" s="70"/>
      <c r="F2053" s="70" t="s">
        <v>32</v>
      </c>
      <c r="G2053" s="70" t="s">
        <v>66</v>
      </c>
      <c r="H2053" s="71" t="s">
        <v>1846</v>
      </c>
      <c r="I2053" s="138" t="s">
        <v>17154</v>
      </c>
      <c r="J2053" s="73" t="s">
        <v>16377</v>
      </c>
      <c r="K2053" s="73" t="s">
        <v>35</v>
      </c>
      <c r="L2053" s="93" t="s">
        <v>36</v>
      </c>
      <c r="M2053" s="76" t="s">
        <v>14484</v>
      </c>
      <c r="N2053" s="93" t="s">
        <v>27</v>
      </c>
      <c r="O2053" s="76" t="s">
        <v>15626</v>
      </c>
      <c r="P2053" s="76">
        <v>11264</v>
      </c>
      <c r="U2053" s="73" t="s">
        <v>16418</v>
      </c>
    </row>
    <row r="2054" spans="1:21" s="73" customFormat="1" ht="15" customHeight="1">
      <c r="A2054" s="69" t="s">
        <v>328</v>
      </c>
      <c r="B2054" s="70" t="s">
        <v>739</v>
      </c>
      <c r="C2054" s="70"/>
      <c r="D2054" s="70"/>
      <c r="E2054" s="70"/>
      <c r="F2054" s="70" t="s">
        <v>32</v>
      </c>
      <c r="G2054" s="70" t="s">
        <v>66</v>
      </c>
      <c r="H2054" s="71" t="s">
        <v>740</v>
      </c>
      <c r="I2054" s="138" t="s">
        <v>17155</v>
      </c>
      <c r="J2054" s="73" t="s">
        <v>16377</v>
      </c>
      <c r="K2054" s="73" t="s">
        <v>35</v>
      </c>
      <c r="L2054" s="93" t="s">
        <v>36</v>
      </c>
      <c r="M2054" s="76" t="s">
        <v>14484</v>
      </c>
      <c r="N2054" s="93" t="s">
        <v>27</v>
      </c>
      <c r="O2054" s="76" t="s">
        <v>15626</v>
      </c>
      <c r="P2054" s="76">
        <v>11222</v>
      </c>
      <c r="Q2054" s="76"/>
      <c r="R2054" s="76"/>
      <c r="S2054" s="76"/>
      <c r="T2054" s="76"/>
      <c r="U2054" s="73" t="s">
        <v>16418</v>
      </c>
    </row>
    <row r="2055" spans="1:21" s="73" customFormat="1" ht="30" customHeight="1">
      <c r="A2055" s="69" t="s">
        <v>328</v>
      </c>
      <c r="B2055" s="70" t="s">
        <v>2278</v>
      </c>
      <c r="C2055" s="70"/>
      <c r="D2055" s="70"/>
      <c r="E2055" s="70"/>
      <c r="F2055" s="70" t="s">
        <v>32</v>
      </c>
      <c r="G2055" s="70" t="s">
        <v>575</v>
      </c>
      <c r="H2055" s="71" t="s">
        <v>2279</v>
      </c>
      <c r="I2055" s="449" t="s">
        <v>17156</v>
      </c>
      <c r="J2055" s="73" t="s">
        <v>16377</v>
      </c>
      <c r="K2055" s="73" t="s">
        <v>35</v>
      </c>
      <c r="L2055" s="93" t="s">
        <v>36</v>
      </c>
      <c r="M2055" s="76" t="s">
        <v>14484</v>
      </c>
      <c r="N2055" s="93" t="s">
        <v>27</v>
      </c>
      <c r="O2055" s="76" t="s">
        <v>15626</v>
      </c>
      <c r="P2055" s="76">
        <v>915</v>
      </c>
      <c r="T2055" s="73" t="s">
        <v>14741</v>
      </c>
      <c r="U2055" s="73" t="s">
        <v>16418</v>
      </c>
    </row>
    <row r="2056" spans="1:21" s="73" customFormat="1" ht="15" customHeight="1">
      <c r="A2056" s="69" t="s">
        <v>328</v>
      </c>
      <c r="B2056" s="70" t="s">
        <v>1340</v>
      </c>
      <c r="C2056" s="70"/>
      <c r="D2056" s="70"/>
      <c r="E2056" s="70"/>
      <c r="F2056" s="70" t="s">
        <v>32</v>
      </c>
      <c r="G2056" s="70" t="s">
        <v>1338</v>
      </c>
      <c r="H2056" s="71" t="s">
        <v>1341</v>
      </c>
      <c r="I2056" s="353" t="s">
        <v>17157</v>
      </c>
      <c r="J2056" s="73" t="s">
        <v>16377</v>
      </c>
      <c r="K2056" s="73" t="s">
        <v>35</v>
      </c>
      <c r="L2056" s="93" t="s">
        <v>36</v>
      </c>
      <c r="M2056" s="76" t="s">
        <v>14484</v>
      </c>
      <c r="N2056" s="93" t="s">
        <v>27</v>
      </c>
      <c r="O2056" s="76" t="s">
        <v>15626</v>
      </c>
      <c r="P2056" s="76">
        <v>1642</v>
      </c>
      <c r="U2056" s="73" t="s">
        <v>16418</v>
      </c>
    </row>
    <row r="2057" spans="1:21" s="73" customFormat="1" ht="15" customHeight="1">
      <c r="A2057" s="69" t="s">
        <v>328</v>
      </c>
      <c r="B2057" s="70" t="s">
        <v>2056</v>
      </c>
      <c r="C2057" s="70"/>
      <c r="D2057" s="70"/>
      <c r="E2057" s="70"/>
      <c r="F2057" s="70" t="s">
        <v>32</v>
      </c>
      <c r="G2057" s="70" t="s">
        <v>1338</v>
      </c>
      <c r="H2057" s="71" t="s">
        <v>2057</v>
      </c>
      <c r="I2057" s="353" t="s">
        <v>17158</v>
      </c>
      <c r="J2057" s="73" t="s">
        <v>16377</v>
      </c>
      <c r="K2057" s="73" t="s">
        <v>35</v>
      </c>
      <c r="L2057" s="93" t="s">
        <v>36</v>
      </c>
      <c r="M2057" s="76" t="s">
        <v>14484</v>
      </c>
      <c r="N2057" s="93" t="s">
        <v>27</v>
      </c>
      <c r="O2057" s="76" t="s">
        <v>15626</v>
      </c>
      <c r="P2057" s="76">
        <v>116</v>
      </c>
      <c r="U2057" s="73" t="s">
        <v>16418</v>
      </c>
    </row>
    <row r="2058" spans="1:21" s="73" customFormat="1" ht="30" customHeight="1">
      <c r="A2058" s="69" t="s">
        <v>328</v>
      </c>
      <c r="B2058" s="70" t="s">
        <v>1184</v>
      </c>
      <c r="C2058" s="70"/>
      <c r="D2058" s="70"/>
      <c r="E2058" s="70"/>
      <c r="F2058" s="70" t="s">
        <v>32</v>
      </c>
      <c r="G2058" s="70" t="s">
        <v>533</v>
      </c>
      <c r="H2058" s="71" t="s">
        <v>1185</v>
      </c>
      <c r="I2058" s="353" t="s">
        <v>17159</v>
      </c>
      <c r="J2058" s="73" t="s">
        <v>16377</v>
      </c>
      <c r="K2058" s="73" t="s">
        <v>35</v>
      </c>
      <c r="L2058" s="93" t="s">
        <v>36</v>
      </c>
      <c r="M2058" s="76" t="s">
        <v>14484</v>
      </c>
      <c r="N2058" s="93" t="s">
        <v>27</v>
      </c>
      <c r="O2058" s="76" t="s">
        <v>15626</v>
      </c>
      <c r="P2058" s="76">
        <v>4826</v>
      </c>
      <c r="U2058" s="73" t="s">
        <v>16418</v>
      </c>
    </row>
    <row r="2059" spans="1:21" s="73" customFormat="1" ht="30" customHeight="1">
      <c r="A2059" s="69" t="s">
        <v>328</v>
      </c>
      <c r="B2059" s="70" t="s">
        <v>3679</v>
      </c>
      <c r="C2059" s="70"/>
      <c r="D2059" s="70"/>
      <c r="E2059" s="70"/>
      <c r="F2059" s="70" t="s">
        <v>32</v>
      </c>
      <c r="G2059" s="70" t="s">
        <v>533</v>
      </c>
      <c r="H2059" s="71" t="s">
        <v>3681</v>
      </c>
      <c r="I2059" s="353" t="s">
        <v>17160</v>
      </c>
      <c r="J2059" s="73" t="s">
        <v>16377</v>
      </c>
      <c r="K2059" s="73" t="s">
        <v>35</v>
      </c>
      <c r="L2059" s="93" t="s">
        <v>36</v>
      </c>
      <c r="M2059" s="76" t="s">
        <v>14484</v>
      </c>
      <c r="N2059" s="93" t="s">
        <v>27</v>
      </c>
      <c r="O2059" s="76" t="s">
        <v>15626</v>
      </c>
      <c r="P2059" s="76">
        <v>3672</v>
      </c>
      <c r="U2059" s="73" t="s">
        <v>16418</v>
      </c>
    </row>
    <row r="2060" spans="1:21" s="73" customFormat="1" ht="15" customHeight="1">
      <c r="A2060" s="69" t="s">
        <v>328</v>
      </c>
      <c r="B2060" s="70" t="s">
        <v>3930</v>
      </c>
      <c r="C2060" s="70"/>
      <c r="D2060" s="70"/>
      <c r="E2060" s="70"/>
      <c r="F2060" s="70" t="s">
        <v>32</v>
      </c>
      <c r="G2060" s="70"/>
      <c r="H2060" s="71" t="s">
        <v>3931</v>
      </c>
      <c r="I2060" s="76" t="s">
        <v>15048</v>
      </c>
      <c r="J2060" s="134"/>
      <c r="K2060" s="123" t="s">
        <v>44</v>
      </c>
      <c r="L2060" s="93" t="s">
        <v>36</v>
      </c>
      <c r="M2060" s="76" t="s">
        <v>37</v>
      </c>
      <c r="N2060" s="93" t="s">
        <v>27</v>
      </c>
      <c r="O2060" s="76" t="s">
        <v>15626</v>
      </c>
      <c r="P2060" s="76">
        <v>354</v>
      </c>
      <c r="Q2060" s="1">
        <v>1</v>
      </c>
    </row>
    <row r="2061" spans="1:21" s="73" customFormat="1" ht="15" customHeight="1">
      <c r="A2061" s="69" t="s">
        <v>328</v>
      </c>
      <c r="B2061" s="70" t="s">
        <v>3932</v>
      </c>
      <c r="C2061" s="70"/>
      <c r="D2061" s="70"/>
      <c r="E2061" s="70"/>
      <c r="F2061" s="70"/>
      <c r="G2061" s="70"/>
      <c r="H2061" s="71" t="s">
        <v>3933</v>
      </c>
      <c r="I2061" s="76"/>
      <c r="K2061" s="73" t="s">
        <v>20</v>
      </c>
      <c r="L2061" s="93" t="s">
        <v>124</v>
      </c>
      <c r="M2061" s="76" t="s">
        <v>15750</v>
      </c>
      <c r="N2061" s="93" t="s">
        <v>27</v>
      </c>
      <c r="O2061" s="76" t="s">
        <v>15626</v>
      </c>
      <c r="P2061" s="76"/>
    </row>
    <row r="2062" spans="1:21" s="73" customFormat="1" ht="15" customHeight="1">
      <c r="A2062" s="69" t="s">
        <v>328</v>
      </c>
      <c r="B2062" s="70" t="s">
        <v>3934</v>
      </c>
      <c r="C2062" s="70"/>
      <c r="D2062" s="70"/>
      <c r="E2062" s="70"/>
      <c r="F2062" s="70" t="s">
        <v>32</v>
      </c>
      <c r="G2062" s="70"/>
      <c r="H2062" s="71" t="s">
        <v>3935</v>
      </c>
      <c r="I2062" s="76" t="s">
        <v>15184</v>
      </c>
      <c r="J2062" s="134"/>
      <c r="K2062" s="123" t="s">
        <v>44</v>
      </c>
      <c r="L2062" s="93" t="s">
        <v>36</v>
      </c>
      <c r="M2062" s="76" t="s">
        <v>37</v>
      </c>
      <c r="N2062" s="93" t="s">
        <v>27</v>
      </c>
      <c r="O2062" s="76" t="s">
        <v>15626</v>
      </c>
      <c r="P2062" s="76">
        <v>835</v>
      </c>
      <c r="Q2062" s="1">
        <v>1</v>
      </c>
    </row>
    <row r="2063" spans="1:21" s="73" customFormat="1" ht="30" customHeight="1">
      <c r="A2063" s="69" t="s">
        <v>328</v>
      </c>
      <c r="B2063" s="70" t="s">
        <v>3936</v>
      </c>
      <c r="C2063" s="70"/>
      <c r="D2063" s="70"/>
      <c r="E2063" s="70"/>
      <c r="F2063" s="70" t="s">
        <v>32</v>
      </c>
      <c r="G2063" s="70" t="s">
        <v>1017</v>
      </c>
      <c r="H2063" s="71" t="s">
        <v>3937</v>
      </c>
      <c r="I2063" s="76"/>
      <c r="J2063" s="73" t="s">
        <v>16378</v>
      </c>
      <c r="K2063" s="73" t="s">
        <v>35</v>
      </c>
      <c r="L2063" s="93" t="s">
        <v>36</v>
      </c>
      <c r="M2063" s="76" t="s">
        <v>14484</v>
      </c>
      <c r="N2063" s="91" t="s">
        <v>3938</v>
      </c>
      <c r="O2063" s="76" t="s">
        <v>15626</v>
      </c>
      <c r="P2063" s="76"/>
      <c r="U2063" s="1" t="s">
        <v>16419</v>
      </c>
    </row>
    <row r="2064" spans="1:21" s="73" customFormat="1" ht="30" customHeight="1">
      <c r="A2064" s="69" t="s">
        <v>328</v>
      </c>
      <c r="B2064" s="70" t="s">
        <v>718</v>
      </c>
      <c r="C2064" s="138"/>
      <c r="D2064" s="138"/>
      <c r="E2064" s="138"/>
      <c r="F2064" s="70" t="s">
        <v>32</v>
      </c>
      <c r="G2064" s="138" t="s">
        <v>533</v>
      </c>
      <c r="H2064" s="315" t="s">
        <v>719</v>
      </c>
      <c r="I2064" s="138" t="s">
        <v>17161</v>
      </c>
      <c r="J2064" s="73" t="s">
        <v>16377</v>
      </c>
      <c r="K2064" s="73" t="s">
        <v>35</v>
      </c>
      <c r="L2064" s="93" t="s">
        <v>36</v>
      </c>
      <c r="M2064" s="76" t="s">
        <v>14484</v>
      </c>
      <c r="N2064" s="93" t="s">
        <v>27</v>
      </c>
      <c r="O2064" s="76" t="s">
        <v>15626</v>
      </c>
      <c r="P2064" s="76">
        <v>2624</v>
      </c>
      <c r="U2064" s="73" t="s">
        <v>16418</v>
      </c>
    </row>
    <row r="2065" spans="1:16" s="73" customFormat="1" ht="30" customHeight="1">
      <c r="A2065" s="69" t="s">
        <v>328</v>
      </c>
      <c r="B2065" s="70"/>
      <c r="C2065" s="138"/>
      <c r="D2065" s="138"/>
      <c r="E2065" s="138"/>
      <c r="F2065" s="70"/>
      <c r="G2065" s="138"/>
      <c r="H2065" t="s">
        <v>14726</v>
      </c>
      <c r="I2065" s="76"/>
      <c r="K2065" s="73" t="s">
        <v>14487</v>
      </c>
      <c r="L2065" s="93" t="s">
        <v>124</v>
      </c>
      <c r="M2065" s="76" t="s">
        <v>15636</v>
      </c>
      <c r="N2065" s="93" t="s">
        <v>14731</v>
      </c>
      <c r="O2065" s="76" t="s">
        <v>15626</v>
      </c>
      <c r="P2065" s="76"/>
    </row>
    <row r="2066" spans="1:16" s="73" customFormat="1" ht="30" customHeight="1">
      <c r="A2066" s="69" t="s">
        <v>328</v>
      </c>
      <c r="B2066" s="70"/>
      <c r="C2066" s="138"/>
      <c r="D2066" s="138"/>
      <c r="E2066" s="138"/>
      <c r="F2066" s="70"/>
      <c r="G2066" s="138"/>
      <c r="H2066" s="1" t="s">
        <v>14727</v>
      </c>
      <c r="I2066" s="76"/>
      <c r="K2066" s="73" t="s">
        <v>14487</v>
      </c>
      <c r="L2066" s="93" t="s">
        <v>124</v>
      </c>
      <c r="M2066" s="76" t="s">
        <v>15636</v>
      </c>
      <c r="N2066" s="93" t="s">
        <v>14731</v>
      </c>
      <c r="O2066" s="76" t="s">
        <v>15626</v>
      </c>
      <c r="P2066" s="76"/>
    </row>
    <row r="2067" spans="1:16" s="73" customFormat="1" ht="15" customHeight="1">
      <c r="A2067" s="69" t="s">
        <v>3941</v>
      </c>
      <c r="B2067" s="70" t="s">
        <v>3942</v>
      </c>
      <c r="C2067" s="70"/>
      <c r="D2067" s="70"/>
      <c r="E2067" s="70"/>
      <c r="F2067" s="70"/>
      <c r="G2067" s="70"/>
      <c r="H2067" s="71" t="s">
        <v>3943</v>
      </c>
      <c r="I2067" s="76"/>
      <c r="K2067" s="73" t="s">
        <v>20</v>
      </c>
      <c r="L2067" s="73" t="s">
        <v>20</v>
      </c>
      <c r="M2067" s="73" t="s">
        <v>20</v>
      </c>
      <c r="N2067" s="93" t="s">
        <v>27</v>
      </c>
      <c r="O2067" s="76" t="s">
        <v>15626</v>
      </c>
      <c r="P2067" s="76"/>
    </row>
    <row r="2068" spans="1:16" s="73" customFormat="1" ht="15" customHeight="1">
      <c r="A2068" s="69" t="s">
        <v>3941</v>
      </c>
      <c r="B2068" s="70" t="s">
        <v>3945</v>
      </c>
      <c r="C2068" s="70"/>
      <c r="D2068" s="70"/>
      <c r="E2068" s="70"/>
      <c r="F2068" s="70"/>
      <c r="G2068" s="70"/>
      <c r="H2068" s="71" t="s">
        <v>3946</v>
      </c>
      <c r="I2068" s="76"/>
      <c r="K2068" s="73" t="s">
        <v>20</v>
      </c>
      <c r="L2068" s="73" t="s">
        <v>20</v>
      </c>
      <c r="M2068" s="73" t="s">
        <v>20</v>
      </c>
      <c r="N2068" s="93" t="s">
        <v>27</v>
      </c>
      <c r="O2068" s="76" t="s">
        <v>15626</v>
      </c>
      <c r="P2068" s="76"/>
    </row>
    <row r="2069" spans="1:16" s="73" customFormat="1" ht="15" customHeight="1">
      <c r="A2069" s="69" t="s">
        <v>3941</v>
      </c>
      <c r="B2069" s="70" t="s">
        <v>3948</v>
      </c>
      <c r="C2069" s="70"/>
      <c r="D2069" s="70"/>
      <c r="E2069" s="70"/>
      <c r="F2069" s="70"/>
      <c r="G2069" s="70"/>
      <c r="H2069" s="71" t="s">
        <v>3949</v>
      </c>
      <c r="I2069" s="76"/>
      <c r="K2069" s="73" t="s">
        <v>20</v>
      </c>
      <c r="L2069" s="73" t="s">
        <v>20</v>
      </c>
      <c r="M2069" s="73" t="s">
        <v>20</v>
      </c>
      <c r="N2069" s="93" t="s">
        <v>27</v>
      </c>
      <c r="O2069" s="76" t="s">
        <v>15626</v>
      </c>
      <c r="P2069" s="76"/>
    </row>
    <row r="2070" spans="1:16" s="73" customFormat="1" ht="15" customHeight="1">
      <c r="A2070" s="69" t="s">
        <v>3941</v>
      </c>
      <c r="B2070" s="70" t="s">
        <v>3951</v>
      </c>
      <c r="C2070" s="70"/>
      <c r="D2070" s="70"/>
      <c r="E2070" s="70"/>
      <c r="F2070" s="70"/>
      <c r="G2070" s="70"/>
      <c r="H2070" s="71" t="s">
        <v>3952</v>
      </c>
      <c r="I2070" s="76"/>
      <c r="K2070" s="73" t="s">
        <v>20</v>
      </c>
      <c r="L2070" s="73" t="s">
        <v>20</v>
      </c>
      <c r="M2070" s="73" t="s">
        <v>20</v>
      </c>
      <c r="N2070" s="93" t="s">
        <v>27</v>
      </c>
      <c r="O2070" s="76" t="s">
        <v>15626</v>
      </c>
      <c r="P2070" s="76"/>
    </row>
    <row r="2071" spans="1:16" s="73" customFormat="1" ht="15" customHeight="1">
      <c r="A2071" s="69" t="s">
        <v>3941</v>
      </c>
      <c r="B2071" s="70" t="s">
        <v>3953</v>
      </c>
      <c r="C2071" s="70"/>
      <c r="D2071" s="70"/>
      <c r="E2071" s="70"/>
      <c r="F2071" s="70"/>
      <c r="G2071" s="70"/>
      <c r="H2071" s="71" t="s">
        <v>3954</v>
      </c>
      <c r="I2071" s="76"/>
      <c r="K2071" s="73" t="s">
        <v>20</v>
      </c>
      <c r="L2071" s="73" t="s">
        <v>20</v>
      </c>
      <c r="M2071" s="73" t="s">
        <v>20</v>
      </c>
      <c r="N2071" s="93" t="s">
        <v>27</v>
      </c>
      <c r="O2071" s="76" t="s">
        <v>15626</v>
      </c>
      <c r="P2071" s="76"/>
    </row>
    <row r="2072" spans="1:16" s="73" customFormat="1" ht="15" customHeight="1">
      <c r="A2072" s="69" t="s">
        <v>3941</v>
      </c>
      <c r="B2072" s="70" t="s">
        <v>3955</v>
      </c>
      <c r="C2072" s="70"/>
      <c r="D2072" s="70"/>
      <c r="E2072" s="70"/>
      <c r="F2072" s="70"/>
      <c r="G2072" s="70"/>
      <c r="H2072" s="71" t="s">
        <v>3956</v>
      </c>
      <c r="I2072" s="76"/>
      <c r="K2072" s="73" t="s">
        <v>20</v>
      </c>
      <c r="L2072" s="73" t="s">
        <v>20</v>
      </c>
      <c r="M2072" s="73" t="s">
        <v>20</v>
      </c>
      <c r="N2072" s="93" t="s">
        <v>27</v>
      </c>
      <c r="O2072" s="76" t="s">
        <v>15626</v>
      </c>
      <c r="P2072" s="76"/>
    </row>
    <row r="2073" spans="1:16" s="73" customFormat="1" ht="15" customHeight="1">
      <c r="A2073" s="69" t="s">
        <v>3941</v>
      </c>
      <c r="B2073" s="70" t="s">
        <v>3957</v>
      </c>
      <c r="C2073" s="70"/>
      <c r="D2073" s="70"/>
      <c r="E2073" s="70"/>
      <c r="F2073" s="70"/>
      <c r="G2073" s="70"/>
      <c r="H2073" s="71" t="s">
        <v>3958</v>
      </c>
      <c r="I2073" s="76"/>
      <c r="K2073" s="73" t="s">
        <v>20</v>
      </c>
      <c r="L2073" s="73" t="s">
        <v>20</v>
      </c>
      <c r="M2073" s="73" t="s">
        <v>20</v>
      </c>
      <c r="N2073" s="93" t="s">
        <v>27</v>
      </c>
      <c r="O2073" s="76" t="s">
        <v>15626</v>
      </c>
      <c r="P2073" s="76"/>
    </row>
    <row r="2074" spans="1:16" s="73" customFormat="1" ht="15" customHeight="1">
      <c r="A2074" s="69" t="s">
        <v>3941</v>
      </c>
      <c r="B2074" s="70" t="s">
        <v>3957</v>
      </c>
      <c r="C2074" s="70"/>
      <c r="D2074" s="70"/>
      <c r="E2074" s="70"/>
      <c r="F2074" s="70"/>
      <c r="G2074" s="70"/>
      <c r="H2074" s="71" t="s">
        <v>3959</v>
      </c>
      <c r="I2074" s="76"/>
      <c r="K2074" s="73" t="s">
        <v>20</v>
      </c>
      <c r="L2074" s="73" t="s">
        <v>20</v>
      </c>
      <c r="M2074" s="73" t="s">
        <v>20</v>
      </c>
      <c r="N2074" s="93" t="s">
        <v>27</v>
      </c>
      <c r="O2074" s="76" t="s">
        <v>15626</v>
      </c>
      <c r="P2074" s="76"/>
    </row>
    <row r="2075" spans="1:16" s="73" customFormat="1" ht="15" customHeight="1">
      <c r="A2075" s="69" t="s">
        <v>3941</v>
      </c>
      <c r="B2075" s="70" t="s">
        <v>3960</v>
      </c>
      <c r="C2075" s="70"/>
      <c r="D2075" s="70"/>
      <c r="E2075" s="70"/>
      <c r="F2075" s="70"/>
      <c r="G2075" s="70"/>
      <c r="H2075" s="71" t="s">
        <v>3961</v>
      </c>
      <c r="I2075" s="76"/>
      <c r="K2075" s="73" t="s">
        <v>20</v>
      </c>
      <c r="L2075" s="73" t="s">
        <v>20</v>
      </c>
      <c r="M2075" s="73" t="s">
        <v>20</v>
      </c>
      <c r="N2075" s="93" t="s">
        <v>27</v>
      </c>
      <c r="O2075" s="76" t="s">
        <v>15626</v>
      </c>
      <c r="P2075" s="76"/>
    </row>
    <row r="2076" spans="1:16" s="73" customFormat="1" ht="15" customHeight="1">
      <c r="A2076" s="69" t="s">
        <v>3941</v>
      </c>
      <c r="B2076" s="70" t="s">
        <v>3957</v>
      </c>
      <c r="C2076" s="70"/>
      <c r="D2076" s="70"/>
      <c r="E2076" s="70"/>
      <c r="F2076" s="70"/>
      <c r="G2076" s="70"/>
      <c r="H2076" s="71" t="s">
        <v>3962</v>
      </c>
      <c r="I2076" s="76"/>
      <c r="K2076" s="73" t="s">
        <v>20</v>
      </c>
      <c r="L2076" s="73" t="s">
        <v>20</v>
      </c>
      <c r="M2076" s="73" t="s">
        <v>20</v>
      </c>
      <c r="N2076" s="93" t="s">
        <v>27</v>
      </c>
      <c r="O2076" s="76" t="s">
        <v>15626</v>
      </c>
      <c r="P2076" s="76"/>
    </row>
    <row r="2077" spans="1:16" s="73" customFormat="1" ht="15" customHeight="1">
      <c r="A2077" s="69" t="s">
        <v>3941</v>
      </c>
      <c r="B2077" s="70" t="s">
        <v>3963</v>
      </c>
      <c r="C2077" s="70"/>
      <c r="D2077" s="70"/>
      <c r="E2077" s="70"/>
      <c r="F2077" s="70"/>
      <c r="G2077" s="70"/>
      <c r="H2077" s="71" t="s">
        <v>3964</v>
      </c>
      <c r="I2077" s="76"/>
      <c r="K2077" s="73" t="s">
        <v>20</v>
      </c>
      <c r="L2077" s="73" t="s">
        <v>20</v>
      </c>
      <c r="M2077" s="73" t="s">
        <v>20</v>
      </c>
      <c r="N2077" s="93" t="s">
        <v>27</v>
      </c>
      <c r="O2077" s="76" t="s">
        <v>15626</v>
      </c>
      <c r="P2077" s="76">
        <v>9</v>
      </c>
    </row>
    <row r="2078" spans="1:16" s="73" customFormat="1" ht="15" customHeight="1">
      <c r="A2078" s="69" t="s">
        <v>3941</v>
      </c>
      <c r="B2078" s="70" t="s">
        <v>3965</v>
      </c>
      <c r="C2078" s="70"/>
      <c r="D2078" s="70"/>
      <c r="E2078" s="70"/>
      <c r="F2078" s="70"/>
      <c r="G2078" s="70"/>
      <c r="H2078" s="71" t="s">
        <v>3966</v>
      </c>
      <c r="I2078" s="76"/>
      <c r="K2078" s="73" t="s">
        <v>20</v>
      </c>
      <c r="L2078" s="73" t="s">
        <v>20</v>
      </c>
      <c r="M2078" s="73" t="s">
        <v>20</v>
      </c>
      <c r="N2078" s="93" t="s">
        <v>27</v>
      </c>
      <c r="O2078" s="76" t="s">
        <v>15626</v>
      </c>
      <c r="P2078" s="76"/>
    </row>
    <row r="2079" spans="1:16" s="73" customFormat="1" ht="15" customHeight="1">
      <c r="A2079" s="69" t="s">
        <v>3941</v>
      </c>
      <c r="B2079" s="70" t="s">
        <v>3967</v>
      </c>
      <c r="C2079" s="70"/>
      <c r="D2079" s="70"/>
      <c r="E2079" s="70"/>
      <c r="F2079" s="70"/>
      <c r="G2079" s="70"/>
      <c r="H2079" s="71" t="s">
        <v>3968</v>
      </c>
      <c r="I2079" s="76"/>
      <c r="K2079" s="73" t="s">
        <v>20</v>
      </c>
      <c r="L2079" s="73" t="s">
        <v>20</v>
      </c>
      <c r="M2079" s="73" t="s">
        <v>20</v>
      </c>
      <c r="N2079" s="93" t="s">
        <v>27</v>
      </c>
      <c r="O2079" s="76" t="s">
        <v>15626</v>
      </c>
      <c r="P2079" s="76"/>
    </row>
    <row r="2080" spans="1:16" s="73" customFormat="1" ht="15" customHeight="1">
      <c r="A2080" s="69" t="s">
        <v>3941</v>
      </c>
      <c r="B2080" s="70" t="s">
        <v>3967</v>
      </c>
      <c r="C2080" s="70"/>
      <c r="D2080" s="70"/>
      <c r="E2080" s="70"/>
      <c r="F2080" s="70"/>
      <c r="G2080" s="70"/>
      <c r="H2080" s="71" t="s">
        <v>3970</v>
      </c>
      <c r="I2080" s="76"/>
      <c r="K2080" s="73" t="s">
        <v>20</v>
      </c>
      <c r="L2080" s="73" t="s">
        <v>20</v>
      </c>
      <c r="M2080" s="73" t="s">
        <v>20</v>
      </c>
      <c r="N2080" s="93" t="s">
        <v>27</v>
      </c>
      <c r="O2080" s="76" t="s">
        <v>15626</v>
      </c>
      <c r="P2080" s="76"/>
    </row>
    <row r="2081" spans="1:16" s="73" customFormat="1" ht="15" customHeight="1">
      <c r="A2081" s="69" t="s">
        <v>3941</v>
      </c>
      <c r="B2081" s="70" t="s">
        <v>3967</v>
      </c>
      <c r="C2081" s="70"/>
      <c r="D2081" s="70"/>
      <c r="E2081" s="70"/>
      <c r="F2081" s="70"/>
      <c r="G2081" s="70"/>
      <c r="H2081" s="71" t="s">
        <v>3971</v>
      </c>
      <c r="I2081" s="76"/>
      <c r="K2081" s="73" t="s">
        <v>20</v>
      </c>
      <c r="L2081" s="73" t="s">
        <v>20</v>
      </c>
      <c r="M2081" s="73" t="s">
        <v>20</v>
      </c>
      <c r="N2081" s="93" t="s">
        <v>27</v>
      </c>
      <c r="O2081" s="76" t="s">
        <v>15626</v>
      </c>
      <c r="P2081" s="76"/>
    </row>
    <row r="2082" spans="1:16" s="73" customFormat="1" ht="15" customHeight="1">
      <c r="A2082" s="69" t="s">
        <v>3941</v>
      </c>
      <c r="B2082" s="70" t="s">
        <v>3967</v>
      </c>
      <c r="C2082" s="113" t="s">
        <v>40</v>
      </c>
      <c r="D2082" s="113" t="s">
        <v>438</v>
      </c>
      <c r="E2082" s="113" t="s">
        <v>505</v>
      </c>
      <c r="F2082" s="113"/>
      <c r="G2082" s="70"/>
      <c r="H2082" s="71" t="s">
        <v>3972</v>
      </c>
      <c r="I2082" s="76"/>
      <c r="K2082" s="73" t="s">
        <v>20</v>
      </c>
      <c r="L2082" s="73" t="s">
        <v>20</v>
      </c>
      <c r="M2082" s="73" t="s">
        <v>20</v>
      </c>
      <c r="N2082" s="93" t="s">
        <v>27</v>
      </c>
      <c r="O2082" s="76" t="s">
        <v>15626</v>
      </c>
      <c r="P2082" s="76"/>
    </row>
    <row r="2083" spans="1:16" s="73" customFormat="1" ht="15" customHeight="1">
      <c r="A2083" s="69" t="s">
        <v>3941</v>
      </c>
      <c r="B2083" s="70" t="s">
        <v>3967</v>
      </c>
      <c r="C2083" s="70"/>
      <c r="D2083" s="70"/>
      <c r="E2083" s="70"/>
      <c r="F2083" s="70"/>
      <c r="G2083" s="70"/>
      <c r="H2083" s="71" t="s">
        <v>3973</v>
      </c>
      <c r="I2083" s="76"/>
      <c r="K2083" s="73" t="s">
        <v>20</v>
      </c>
      <c r="L2083" s="73" t="s">
        <v>20</v>
      </c>
      <c r="M2083" s="73" t="s">
        <v>20</v>
      </c>
      <c r="N2083" s="93" t="s">
        <v>27</v>
      </c>
      <c r="O2083" s="76" t="s">
        <v>15626</v>
      </c>
      <c r="P2083" s="76"/>
    </row>
    <row r="2084" spans="1:16" s="73" customFormat="1" ht="15" customHeight="1">
      <c r="A2084" s="69" t="s">
        <v>3941</v>
      </c>
      <c r="B2084" s="70" t="s">
        <v>3967</v>
      </c>
      <c r="C2084" s="70"/>
      <c r="D2084" s="70"/>
      <c r="E2084" s="70"/>
      <c r="F2084" s="70"/>
      <c r="G2084" s="70"/>
      <c r="H2084" s="71" t="s">
        <v>3974</v>
      </c>
      <c r="I2084" s="76"/>
      <c r="K2084" s="73" t="s">
        <v>20</v>
      </c>
      <c r="L2084" s="73" t="s">
        <v>20</v>
      </c>
      <c r="M2084" s="73" t="s">
        <v>20</v>
      </c>
      <c r="N2084" s="93" t="s">
        <v>27</v>
      </c>
      <c r="O2084" s="76" t="s">
        <v>15626</v>
      </c>
      <c r="P2084" s="76"/>
    </row>
    <row r="2085" spans="1:16" s="73" customFormat="1" ht="15" customHeight="1">
      <c r="A2085" s="69" t="s">
        <v>3941</v>
      </c>
      <c r="B2085" s="70" t="s">
        <v>3967</v>
      </c>
      <c r="C2085" s="70"/>
      <c r="D2085" s="70"/>
      <c r="E2085" s="70"/>
      <c r="F2085" s="70"/>
      <c r="G2085" s="70"/>
      <c r="H2085" s="71" t="s">
        <v>3975</v>
      </c>
      <c r="I2085" s="76"/>
      <c r="K2085" s="73" t="s">
        <v>20</v>
      </c>
      <c r="L2085" s="73" t="s">
        <v>20</v>
      </c>
      <c r="M2085" s="73" t="s">
        <v>20</v>
      </c>
      <c r="N2085" s="93" t="s">
        <v>27</v>
      </c>
      <c r="O2085" s="76" t="s">
        <v>15626</v>
      </c>
      <c r="P2085" s="76">
        <v>11</v>
      </c>
    </row>
    <row r="2086" spans="1:16" s="73" customFormat="1" ht="15" customHeight="1">
      <c r="A2086" s="69" t="s">
        <v>3941</v>
      </c>
      <c r="B2086" s="70" t="s">
        <v>3967</v>
      </c>
      <c r="C2086" s="70"/>
      <c r="D2086" s="70"/>
      <c r="E2086" s="70"/>
      <c r="F2086" s="70"/>
      <c r="G2086" s="70"/>
      <c r="H2086" s="71" t="s">
        <v>3976</v>
      </c>
      <c r="I2086" s="76"/>
      <c r="K2086" s="73" t="s">
        <v>20</v>
      </c>
      <c r="L2086" s="73" t="s">
        <v>20</v>
      </c>
      <c r="M2086" s="73" t="s">
        <v>20</v>
      </c>
      <c r="N2086" s="93" t="s">
        <v>27</v>
      </c>
      <c r="O2086" s="76" t="s">
        <v>15626</v>
      </c>
      <c r="P2086" s="76"/>
    </row>
    <row r="2087" spans="1:16" s="73" customFormat="1" ht="15" customHeight="1">
      <c r="A2087" s="69" t="s">
        <v>3941</v>
      </c>
      <c r="B2087" s="70" t="s">
        <v>3967</v>
      </c>
      <c r="C2087" s="70"/>
      <c r="D2087" s="70"/>
      <c r="E2087" s="70"/>
      <c r="F2087" s="70"/>
      <c r="G2087" s="70"/>
      <c r="H2087" s="71" t="s">
        <v>3977</v>
      </c>
      <c r="I2087" s="76"/>
      <c r="K2087" s="73" t="s">
        <v>20</v>
      </c>
      <c r="L2087" s="73" t="s">
        <v>20</v>
      </c>
      <c r="M2087" s="73" t="s">
        <v>20</v>
      </c>
      <c r="N2087" s="93" t="s">
        <v>27</v>
      </c>
      <c r="O2087" s="76" t="s">
        <v>15626</v>
      </c>
      <c r="P2087" s="76"/>
    </row>
    <row r="2088" spans="1:16" s="73" customFormat="1" ht="15" customHeight="1">
      <c r="A2088" s="69" t="s">
        <v>3941</v>
      </c>
      <c r="B2088" s="70" t="s">
        <v>3967</v>
      </c>
      <c r="C2088" s="70"/>
      <c r="D2088" s="70"/>
      <c r="E2088" s="70"/>
      <c r="F2088" s="70"/>
      <c r="G2088" s="70"/>
      <c r="H2088" s="71" t="s">
        <v>3978</v>
      </c>
      <c r="I2088" s="76"/>
      <c r="K2088" s="73" t="s">
        <v>20</v>
      </c>
      <c r="L2088" s="73" t="s">
        <v>20</v>
      </c>
      <c r="M2088" s="73" t="s">
        <v>20</v>
      </c>
      <c r="N2088" s="93" t="s">
        <v>27</v>
      </c>
      <c r="O2088" s="76" t="s">
        <v>15626</v>
      </c>
      <c r="P2088" s="76">
        <v>7</v>
      </c>
    </row>
    <row r="2089" spans="1:16" s="73" customFormat="1" ht="15" customHeight="1">
      <c r="A2089" s="69" t="s">
        <v>3941</v>
      </c>
      <c r="B2089" s="70" t="s">
        <v>3967</v>
      </c>
      <c r="C2089" s="70"/>
      <c r="D2089" s="70"/>
      <c r="E2089" s="70"/>
      <c r="F2089" s="70"/>
      <c r="G2089" s="70"/>
      <c r="H2089" s="71" t="s">
        <v>3979</v>
      </c>
      <c r="I2089" s="76"/>
      <c r="K2089" s="73" t="s">
        <v>20</v>
      </c>
      <c r="L2089" s="73" t="s">
        <v>20</v>
      </c>
      <c r="M2089" s="73" t="s">
        <v>20</v>
      </c>
      <c r="N2089" s="93" t="s">
        <v>27</v>
      </c>
      <c r="O2089" s="76" t="s">
        <v>15626</v>
      </c>
      <c r="P2089" s="76"/>
    </row>
    <row r="2090" spans="1:16" s="73" customFormat="1" ht="15" customHeight="1">
      <c r="A2090" s="69" t="s">
        <v>3941</v>
      </c>
      <c r="B2090" s="70" t="s">
        <v>3967</v>
      </c>
      <c r="C2090" s="70"/>
      <c r="D2090" s="70"/>
      <c r="E2090" s="70"/>
      <c r="F2090" s="70"/>
      <c r="G2090" s="70"/>
      <c r="H2090" s="71" t="s">
        <v>3980</v>
      </c>
      <c r="I2090" s="76"/>
      <c r="K2090" s="73" t="s">
        <v>20</v>
      </c>
      <c r="L2090" s="73" t="s">
        <v>20</v>
      </c>
      <c r="M2090" s="73" t="s">
        <v>20</v>
      </c>
      <c r="N2090" s="93" t="s">
        <v>27</v>
      </c>
      <c r="O2090" s="76" t="s">
        <v>15626</v>
      </c>
      <c r="P2090" s="76"/>
    </row>
    <row r="2091" spans="1:16" s="73" customFormat="1" ht="15" customHeight="1">
      <c r="A2091" s="69" t="s">
        <v>3941</v>
      </c>
      <c r="B2091" s="70" t="s">
        <v>3967</v>
      </c>
      <c r="C2091" s="70"/>
      <c r="D2091" s="70"/>
      <c r="E2091" s="70"/>
      <c r="F2091" s="70"/>
      <c r="G2091" s="70"/>
      <c r="H2091" s="71" t="s">
        <v>3981</v>
      </c>
      <c r="I2091" s="76"/>
      <c r="K2091" s="73" t="s">
        <v>20</v>
      </c>
      <c r="L2091" s="73" t="s">
        <v>20</v>
      </c>
      <c r="M2091" s="73" t="s">
        <v>20</v>
      </c>
      <c r="N2091" s="93" t="s">
        <v>27</v>
      </c>
      <c r="O2091" s="76" t="s">
        <v>15626</v>
      </c>
      <c r="P2091" s="76"/>
    </row>
    <row r="2092" spans="1:16" s="73" customFormat="1" ht="15" customHeight="1">
      <c r="A2092" s="69" t="s">
        <v>3941</v>
      </c>
      <c r="B2092" s="70" t="s">
        <v>3967</v>
      </c>
      <c r="C2092" s="70"/>
      <c r="D2092" s="70"/>
      <c r="E2092" s="70"/>
      <c r="F2092" s="70"/>
      <c r="G2092" s="70"/>
      <c r="H2092" s="71" t="s">
        <v>3982</v>
      </c>
      <c r="I2092" s="76"/>
      <c r="K2092" s="73" t="s">
        <v>20</v>
      </c>
      <c r="L2092" s="73" t="s">
        <v>20</v>
      </c>
      <c r="M2092" s="73" t="s">
        <v>20</v>
      </c>
      <c r="N2092" s="93" t="s">
        <v>27</v>
      </c>
      <c r="O2092" s="76" t="s">
        <v>15626</v>
      </c>
      <c r="P2092" s="76"/>
    </row>
    <row r="2093" spans="1:16" s="73" customFormat="1" ht="15" customHeight="1">
      <c r="A2093" s="69" t="s">
        <v>3941</v>
      </c>
      <c r="B2093" s="70" t="s">
        <v>3967</v>
      </c>
      <c r="C2093" s="70"/>
      <c r="D2093" s="70"/>
      <c r="E2093" s="70"/>
      <c r="F2093" s="70"/>
      <c r="G2093" s="70"/>
      <c r="H2093" s="71" t="s">
        <v>3983</v>
      </c>
      <c r="I2093" s="76"/>
      <c r="K2093" s="73" t="s">
        <v>20</v>
      </c>
      <c r="L2093" s="73" t="s">
        <v>20</v>
      </c>
      <c r="M2093" s="73" t="s">
        <v>20</v>
      </c>
      <c r="N2093" s="93" t="s">
        <v>27</v>
      </c>
      <c r="O2093" s="76" t="s">
        <v>15626</v>
      </c>
      <c r="P2093" s="76"/>
    </row>
    <row r="2094" spans="1:16" s="73" customFormat="1" ht="15" customHeight="1">
      <c r="A2094" s="69" t="s">
        <v>3941</v>
      </c>
      <c r="B2094" s="70" t="s">
        <v>3967</v>
      </c>
      <c r="C2094" s="70"/>
      <c r="D2094" s="70"/>
      <c r="E2094" s="70"/>
      <c r="F2094" s="70"/>
      <c r="G2094" s="70"/>
      <c r="H2094" s="71" t="s">
        <v>3984</v>
      </c>
      <c r="I2094" s="76"/>
      <c r="K2094" s="73" t="s">
        <v>20</v>
      </c>
      <c r="L2094" s="73" t="s">
        <v>20</v>
      </c>
      <c r="M2094" s="73" t="s">
        <v>20</v>
      </c>
      <c r="N2094" s="93" t="s">
        <v>27</v>
      </c>
      <c r="O2094" s="76" t="s">
        <v>15626</v>
      </c>
      <c r="P2094" s="76"/>
    </row>
    <row r="2095" spans="1:16" s="73" customFormat="1" ht="15" customHeight="1">
      <c r="A2095" s="69" t="s">
        <v>3941</v>
      </c>
      <c r="B2095" s="70" t="s">
        <v>3967</v>
      </c>
      <c r="C2095" s="70"/>
      <c r="D2095" s="70"/>
      <c r="E2095" s="70"/>
      <c r="F2095" s="70"/>
      <c r="G2095" s="70"/>
      <c r="H2095" s="71" t="s">
        <v>3985</v>
      </c>
      <c r="I2095" s="76"/>
      <c r="K2095" s="73" t="s">
        <v>20</v>
      </c>
      <c r="L2095" s="73" t="s">
        <v>20</v>
      </c>
      <c r="M2095" s="73" t="s">
        <v>20</v>
      </c>
      <c r="N2095" s="93" t="s">
        <v>27</v>
      </c>
      <c r="O2095" s="76" t="s">
        <v>15626</v>
      </c>
      <c r="P2095" s="76"/>
    </row>
    <row r="2096" spans="1:16" s="73" customFormat="1" ht="15" customHeight="1">
      <c r="A2096" s="69" t="s">
        <v>3941</v>
      </c>
      <c r="B2096" s="70" t="s">
        <v>3967</v>
      </c>
      <c r="C2096" s="70"/>
      <c r="D2096" s="70"/>
      <c r="E2096" s="70"/>
      <c r="F2096" s="70"/>
      <c r="G2096" s="70"/>
      <c r="H2096" s="71" t="s">
        <v>3986</v>
      </c>
      <c r="I2096" s="76"/>
      <c r="K2096" s="73" t="s">
        <v>20</v>
      </c>
      <c r="L2096" s="73" t="s">
        <v>20</v>
      </c>
      <c r="M2096" s="73" t="s">
        <v>20</v>
      </c>
      <c r="N2096" s="93" t="s">
        <v>27</v>
      </c>
      <c r="O2096" s="76" t="s">
        <v>15626</v>
      </c>
      <c r="P2096" s="76"/>
    </row>
    <row r="2097" spans="1:16" s="73" customFormat="1" ht="15" customHeight="1">
      <c r="A2097" s="69" t="s">
        <v>3941</v>
      </c>
      <c r="B2097" s="70" t="s">
        <v>3967</v>
      </c>
      <c r="C2097" s="70"/>
      <c r="D2097" s="70"/>
      <c r="E2097" s="70"/>
      <c r="F2097" s="70"/>
      <c r="G2097" s="70"/>
      <c r="H2097" s="71" t="s">
        <v>3987</v>
      </c>
      <c r="I2097" s="76"/>
      <c r="K2097" s="73" t="s">
        <v>20</v>
      </c>
      <c r="L2097" s="73" t="s">
        <v>20</v>
      </c>
      <c r="M2097" s="73" t="s">
        <v>20</v>
      </c>
      <c r="N2097" s="93" t="s">
        <v>27</v>
      </c>
      <c r="O2097" s="76" t="s">
        <v>15626</v>
      </c>
      <c r="P2097" s="76"/>
    </row>
    <row r="2098" spans="1:16" s="73" customFormat="1" ht="15" customHeight="1">
      <c r="A2098" s="69" t="s">
        <v>3941</v>
      </c>
      <c r="B2098" s="70" t="s">
        <v>3967</v>
      </c>
      <c r="C2098" s="70"/>
      <c r="D2098" s="70"/>
      <c r="E2098" s="70"/>
      <c r="F2098" s="70"/>
      <c r="G2098" s="70"/>
      <c r="H2098" s="71" t="s">
        <v>3988</v>
      </c>
      <c r="I2098" s="76"/>
      <c r="K2098" s="73" t="s">
        <v>20</v>
      </c>
      <c r="L2098" s="73" t="s">
        <v>20</v>
      </c>
      <c r="M2098" s="73" t="s">
        <v>20</v>
      </c>
      <c r="N2098" s="93" t="s">
        <v>27</v>
      </c>
      <c r="O2098" s="76" t="s">
        <v>15626</v>
      </c>
      <c r="P2098" s="76"/>
    </row>
    <row r="2099" spans="1:16" s="73" customFormat="1" ht="15" customHeight="1">
      <c r="A2099" s="69" t="s">
        <v>3941</v>
      </c>
      <c r="B2099" s="70" t="s">
        <v>3967</v>
      </c>
      <c r="C2099" s="70"/>
      <c r="D2099" s="70"/>
      <c r="E2099" s="70"/>
      <c r="F2099" s="70"/>
      <c r="G2099" s="70"/>
      <c r="H2099" s="71" t="s">
        <v>3989</v>
      </c>
      <c r="I2099" s="76"/>
      <c r="K2099" s="73" t="s">
        <v>20</v>
      </c>
      <c r="L2099" s="73" t="s">
        <v>20</v>
      </c>
      <c r="M2099" s="73" t="s">
        <v>20</v>
      </c>
      <c r="N2099" s="93" t="s">
        <v>27</v>
      </c>
      <c r="O2099" s="76" t="s">
        <v>15626</v>
      </c>
      <c r="P2099" s="76"/>
    </row>
    <row r="2100" spans="1:16" s="73" customFormat="1" ht="15" customHeight="1">
      <c r="A2100" s="69" t="s">
        <v>3941</v>
      </c>
      <c r="B2100" s="70" t="s">
        <v>3967</v>
      </c>
      <c r="C2100" s="70"/>
      <c r="D2100" s="70"/>
      <c r="E2100" s="70"/>
      <c r="F2100" s="70"/>
      <c r="G2100" s="70"/>
      <c r="H2100" s="71" t="s">
        <v>3990</v>
      </c>
      <c r="I2100" s="76"/>
      <c r="K2100" s="73" t="s">
        <v>20</v>
      </c>
      <c r="L2100" s="73" t="s">
        <v>20</v>
      </c>
      <c r="M2100" s="73" t="s">
        <v>20</v>
      </c>
      <c r="N2100" s="93" t="s">
        <v>27</v>
      </c>
      <c r="O2100" s="76" t="s">
        <v>15626</v>
      </c>
      <c r="P2100" s="76"/>
    </row>
    <row r="2101" spans="1:16" s="73" customFormat="1" ht="15" customHeight="1">
      <c r="A2101" s="69" t="s">
        <v>3941</v>
      </c>
      <c r="B2101" s="70" t="s">
        <v>3967</v>
      </c>
      <c r="C2101" s="70"/>
      <c r="D2101" s="70"/>
      <c r="E2101" s="70"/>
      <c r="F2101" s="70"/>
      <c r="G2101" s="70"/>
      <c r="H2101" s="71" t="s">
        <v>3991</v>
      </c>
      <c r="I2101" s="76"/>
      <c r="K2101" s="73" t="s">
        <v>20</v>
      </c>
      <c r="L2101" s="73" t="s">
        <v>20</v>
      </c>
      <c r="M2101" s="73" t="s">
        <v>20</v>
      </c>
      <c r="N2101" s="93" t="s">
        <v>27</v>
      </c>
      <c r="O2101" s="76" t="s">
        <v>15626</v>
      </c>
      <c r="P2101" s="76"/>
    </row>
    <row r="2102" spans="1:16" s="73" customFormat="1" ht="15" customHeight="1">
      <c r="A2102" s="69" t="s">
        <v>3941</v>
      </c>
      <c r="B2102" s="70" t="s">
        <v>3967</v>
      </c>
      <c r="C2102" s="70"/>
      <c r="D2102" s="70"/>
      <c r="E2102" s="70"/>
      <c r="F2102" s="70"/>
      <c r="G2102" s="70"/>
      <c r="H2102" s="71" t="s">
        <v>3992</v>
      </c>
      <c r="I2102" s="76"/>
      <c r="K2102" s="73" t="s">
        <v>20</v>
      </c>
      <c r="L2102" s="73" t="s">
        <v>20</v>
      </c>
      <c r="M2102" s="73" t="s">
        <v>20</v>
      </c>
      <c r="N2102" s="93" t="s">
        <v>27</v>
      </c>
      <c r="O2102" s="76" t="s">
        <v>15626</v>
      </c>
      <c r="P2102" s="76"/>
    </row>
    <row r="2103" spans="1:16" s="73" customFormat="1" ht="15" customHeight="1">
      <c r="A2103" s="69" t="s">
        <v>3941</v>
      </c>
      <c r="B2103" s="70" t="s">
        <v>3967</v>
      </c>
      <c r="C2103" s="70"/>
      <c r="D2103" s="70"/>
      <c r="E2103" s="70"/>
      <c r="F2103" s="70"/>
      <c r="G2103" s="70"/>
      <c r="H2103" s="71" t="s">
        <v>3993</v>
      </c>
      <c r="I2103" s="76"/>
      <c r="K2103" s="73" t="s">
        <v>20</v>
      </c>
      <c r="L2103" s="73" t="s">
        <v>20</v>
      </c>
      <c r="M2103" s="73" t="s">
        <v>20</v>
      </c>
      <c r="N2103" s="93" t="s">
        <v>27</v>
      </c>
      <c r="O2103" s="76" t="s">
        <v>15626</v>
      </c>
      <c r="P2103" s="76"/>
    </row>
    <row r="2104" spans="1:16" s="73" customFormat="1" ht="15" customHeight="1">
      <c r="A2104" s="69" t="s">
        <v>3941</v>
      </c>
      <c r="B2104" s="70" t="s">
        <v>3967</v>
      </c>
      <c r="C2104" s="70"/>
      <c r="D2104" s="70"/>
      <c r="E2104" s="70"/>
      <c r="F2104" s="70"/>
      <c r="G2104" s="70"/>
      <c r="H2104" s="71" t="s">
        <v>3994</v>
      </c>
      <c r="I2104" s="76"/>
      <c r="K2104" s="73" t="s">
        <v>20</v>
      </c>
      <c r="L2104" s="73" t="s">
        <v>20</v>
      </c>
      <c r="M2104" s="73" t="s">
        <v>20</v>
      </c>
      <c r="N2104" s="93" t="s">
        <v>27</v>
      </c>
      <c r="O2104" s="76" t="s">
        <v>15626</v>
      </c>
      <c r="P2104" s="76"/>
    </row>
    <row r="2105" spans="1:16" s="73" customFormat="1" ht="15" customHeight="1">
      <c r="A2105" s="69" t="s">
        <v>3941</v>
      </c>
      <c r="B2105" s="70" t="s">
        <v>3967</v>
      </c>
      <c r="C2105" s="70"/>
      <c r="D2105" s="70"/>
      <c r="E2105" s="70"/>
      <c r="F2105" s="70"/>
      <c r="G2105" s="70"/>
      <c r="H2105" s="71" t="s">
        <v>3995</v>
      </c>
      <c r="I2105" s="76"/>
      <c r="K2105" s="73" t="s">
        <v>20</v>
      </c>
      <c r="L2105" s="73" t="s">
        <v>20</v>
      </c>
      <c r="M2105" s="73" t="s">
        <v>20</v>
      </c>
      <c r="N2105" s="93" t="s">
        <v>27</v>
      </c>
      <c r="O2105" s="76" t="s">
        <v>15626</v>
      </c>
      <c r="P2105" s="76"/>
    </row>
    <row r="2106" spans="1:16" s="73" customFormat="1" ht="15" customHeight="1">
      <c r="A2106" s="69" t="s">
        <v>3941</v>
      </c>
      <c r="B2106" s="70" t="s">
        <v>3967</v>
      </c>
      <c r="C2106" s="70"/>
      <c r="D2106" s="70"/>
      <c r="E2106" s="70"/>
      <c r="F2106" s="70"/>
      <c r="G2106" s="70"/>
      <c r="H2106" s="71" t="s">
        <v>3996</v>
      </c>
      <c r="I2106" s="76"/>
      <c r="K2106" s="73" t="s">
        <v>20</v>
      </c>
      <c r="L2106" s="73" t="s">
        <v>20</v>
      </c>
      <c r="M2106" s="73" t="s">
        <v>20</v>
      </c>
      <c r="N2106" s="93" t="s">
        <v>27</v>
      </c>
      <c r="O2106" s="76" t="s">
        <v>15626</v>
      </c>
      <c r="P2106" s="76"/>
    </row>
    <row r="2107" spans="1:16" s="73" customFormat="1" ht="15" customHeight="1">
      <c r="A2107" s="69" t="s">
        <v>3941</v>
      </c>
      <c r="B2107" s="70" t="s">
        <v>3967</v>
      </c>
      <c r="C2107" s="70"/>
      <c r="D2107" s="70"/>
      <c r="E2107" s="70"/>
      <c r="F2107" s="70"/>
      <c r="G2107" s="70"/>
      <c r="H2107" s="71" t="s">
        <v>3997</v>
      </c>
      <c r="I2107" s="76"/>
      <c r="K2107" s="73" t="s">
        <v>20</v>
      </c>
      <c r="L2107" s="73" t="s">
        <v>20</v>
      </c>
      <c r="M2107" s="73" t="s">
        <v>20</v>
      </c>
      <c r="N2107" s="93" t="s">
        <v>27</v>
      </c>
      <c r="O2107" s="76" t="s">
        <v>15626</v>
      </c>
      <c r="P2107" s="76"/>
    </row>
    <row r="2108" spans="1:16" s="73" customFormat="1" ht="15" customHeight="1">
      <c r="A2108" s="69" t="s">
        <v>3941</v>
      </c>
      <c r="B2108" s="70" t="s">
        <v>3967</v>
      </c>
      <c r="C2108" s="70"/>
      <c r="D2108" s="70"/>
      <c r="E2108" s="70"/>
      <c r="F2108" s="70"/>
      <c r="G2108" s="70"/>
      <c r="H2108" s="71" t="s">
        <v>3998</v>
      </c>
      <c r="I2108" s="76"/>
      <c r="K2108" s="73" t="s">
        <v>20</v>
      </c>
      <c r="L2108" s="73" t="s">
        <v>20</v>
      </c>
      <c r="M2108" s="73" t="s">
        <v>20</v>
      </c>
      <c r="N2108" s="93" t="s">
        <v>27</v>
      </c>
      <c r="O2108" s="76" t="s">
        <v>15626</v>
      </c>
      <c r="P2108" s="76"/>
    </row>
    <row r="2109" spans="1:16" s="73" customFormat="1" ht="15" customHeight="1">
      <c r="A2109" s="69" t="s">
        <v>3941</v>
      </c>
      <c r="B2109" s="70" t="s">
        <v>3967</v>
      </c>
      <c r="C2109" s="70"/>
      <c r="D2109" s="70"/>
      <c r="E2109" s="70"/>
      <c r="F2109" s="70"/>
      <c r="G2109" s="70"/>
      <c r="H2109" s="71" t="s">
        <v>3999</v>
      </c>
      <c r="I2109" s="76"/>
      <c r="K2109" s="73" t="s">
        <v>20</v>
      </c>
      <c r="L2109" s="73" t="s">
        <v>20</v>
      </c>
      <c r="M2109" s="73" t="s">
        <v>20</v>
      </c>
      <c r="N2109" s="93" t="s">
        <v>27</v>
      </c>
      <c r="O2109" s="76" t="s">
        <v>15626</v>
      </c>
      <c r="P2109" s="76">
        <v>27</v>
      </c>
    </row>
    <row r="2110" spans="1:16" s="73" customFormat="1" ht="15" customHeight="1">
      <c r="A2110" s="69" t="s">
        <v>3941</v>
      </c>
      <c r="B2110" s="70" t="s">
        <v>3967</v>
      </c>
      <c r="C2110" s="70"/>
      <c r="D2110" s="70"/>
      <c r="E2110" s="70"/>
      <c r="F2110" s="70"/>
      <c r="G2110" s="70"/>
      <c r="H2110" s="71" t="s">
        <v>4000</v>
      </c>
      <c r="I2110" s="76"/>
      <c r="K2110" s="73" t="s">
        <v>20</v>
      </c>
      <c r="L2110" s="73" t="s">
        <v>20</v>
      </c>
      <c r="M2110" s="73" t="s">
        <v>20</v>
      </c>
      <c r="N2110" s="93" t="s">
        <v>27</v>
      </c>
      <c r="O2110" s="76" t="s">
        <v>15626</v>
      </c>
      <c r="P2110" s="76"/>
    </row>
    <row r="2111" spans="1:16" s="73" customFormat="1" ht="15" customHeight="1">
      <c r="A2111" s="69" t="s">
        <v>3941</v>
      </c>
      <c r="B2111" s="70" t="s">
        <v>3967</v>
      </c>
      <c r="C2111" s="70"/>
      <c r="D2111" s="70"/>
      <c r="E2111" s="70"/>
      <c r="F2111" s="70"/>
      <c r="G2111" s="70"/>
      <c r="H2111" s="71" t="s">
        <v>4001</v>
      </c>
      <c r="I2111" s="76"/>
      <c r="K2111" s="73" t="s">
        <v>20</v>
      </c>
      <c r="L2111" s="73" t="s">
        <v>20</v>
      </c>
      <c r="M2111" s="73" t="s">
        <v>20</v>
      </c>
      <c r="N2111" s="93" t="s">
        <v>27</v>
      </c>
      <c r="O2111" s="76" t="s">
        <v>15626</v>
      </c>
      <c r="P2111" s="76"/>
    </row>
    <row r="2112" spans="1:16" s="73" customFormat="1" ht="15" customHeight="1">
      <c r="A2112" s="69" t="s">
        <v>3941</v>
      </c>
      <c r="B2112" s="70" t="s">
        <v>3967</v>
      </c>
      <c r="C2112" s="70"/>
      <c r="D2112" s="70"/>
      <c r="E2112" s="70"/>
      <c r="F2112" s="70"/>
      <c r="G2112" s="70"/>
      <c r="H2112" s="71" t="s">
        <v>4002</v>
      </c>
      <c r="I2112" s="76"/>
      <c r="K2112" s="73" t="s">
        <v>20</v>
      </c>
      <c r="L2112" s="73" t="s">
        <v>20</v>
      </c>
      <c r="M2112" s="73" t="s">
        <v>20</v>
      </c>
      <c r="N2112" s="93" t="s">
        <v>27</v>
      </c>
      <c r="O2112" s="76" t="s">
        <v>15626</v>
      </c>
      <c r="P2112" s="76"/>
    </row>
    <row r="2113" spans="1:16" s="73" customFormat="1" ht="15" customHeight="1">
      <c r="A2113" s="69" t="s">
        <v>3941</v>
      </c>
      <c r="B2113" s="70" t="s">
        <v>3967</v>
      </c>
      <c r="C2113" s="70"/>
      <c r="D2113" s="70"/>
      <c r="E2113" s="70"/>
      <c r="F2113" s="70"/>
      <c r="G2113" s="70"/>
      <c r="H2113" s="71" t="s">
        <v>4003</v>
      </c>
      <c r="I2113" s="76"/>
      <c r="K2113" s="73" t="s">
        <v>20</v>
      </c>
      <c r="L2113" s="73" t="s">
        <v>20</v>
      </c>
      <c r="M2113" s="73" t="s">
        <v>20</v>
      </c>
      <c r="N2113" s="93" t="s">
        <v>27</v>
      </c>
      <c r="O2113" s="76" t="s">
        <v>15626</v>
      </c>
      <c r="P2113" s="76"/>
    </row>
    <row r="2114" spans="1:16" s="73" customFormat="1" ht="15" customHeight="1">
      <c r="A2114" s="69" t="s">
        <v>3941</v>
      </c>
      <c r="B2114" s="70" t="s">
        <v>3967</v>
      </c>
      <c r="C2114" s="70"/>
      <c r="D2114" s="70"/>
      <c r="E2114" s="70"/>
      <c r="F2114" s="70"/>
      <c r="G2114" s="70"/>
      <c r="H2114" s="71" t="s">
        <v>4004</v>
      </c>
      <c r="I2114" s="76"/>
      <c r="K2114" s="73" t="s">
        <v>20</v>
      </c>
      <c r="L2114" s="73" t="s">
        <v>20</v>
      </c>
      <c r="M2114" s="73" t="s">
        <v>20</v>
      </c>
      <c r="N2114" s="93" t="s">
        <v>27</v>
      </c>
      <c r="O2114" s="76" t="s">
        <v>15626</v>
      </c>
      <c r="P2114" s="76"/>
    </row>
    <row r="2115" spans="1:16" s="73" customFormat="1" ht="15" customHeight="1">
      <c r="A2115" s="69" t="s">
        <v>3941</v>
      </c>
      <c r="B2115" s="70" t="s">
        <v>3967</v>
      </c>
      <c r="C2115" s="70"/>
      <c r="D2115" s="70"/>
      <c r="E2115" s="70"/>
      <c r="F2115" s="70"/>
      <c r="G2115" s="70"/>
      <c r="H2115" s="71" t="s">
        <v>4005</v>
      </c>
      <c r="I2115" s="76"/>
      <c r="K2115" s="73" t="s">
        <v>20</v>
      </c>
      <c r="L2115" s="73" t="s">
        <v>20</v>
      </c>
      <c r="M2115" s="73" t="s">
        <v>20</v>
      </c>
      <c r="N2115" s="93" t="s">
        <v>27</v>
      </c>
      <c r="O2115" s="76" t="s">
        <v>15626</v>
      </c>
      <c r="P2115" s="76"/>
    </row>
    <row r="2116" spans="1:16" s="73" customFormat="1" ht="15" customHeight="1">
      <c r="A2116" s="69" t="s">
        <v>3941</v>
      </c>
      <c r="B2116" s="70" t="s">
        <v>3967</v>
      </c>
      <c r="C2116" s="70"/>
      <c r="D2116" s="70"/>
      <c r="E2116" s="70"/>
      <c r="F2116" s="70"/>
      <c r="G2116" s="70"/>
      <c r="H2116" s="71" t="s">
        <v>4006</v>
      </c>
      <c r="I2116" s="76"/>
      <c r="K2116" s="73" t="s">
        <v>20</v>
      </c>
      <c r="L2116" s="73" t="s">
        <v>20</v>
      </c>
      <c r="M2116" s="73" t="s">
        <v>20</v>
      </c>
      <c r="N2116" s="93" t="s">
        <v>27</v>
      </c>
      <c r="O2116" s="76" t="s">
        <v>15626</v>
      </c>
      <c r="P2116" s="76"/>
    </row>
    <row r="2117" spans="1:16" s="73" customFormat="1" ht="15" customHeight="1">
      <c r="A2117" s="69" t="s">
        <v>3941</v>
      </c>
      <c r="B2117" s="70" t="s">
        <v>3967</v>
      </c>
      <c r="C2117" s="70"/>
      <c r="D2117" s="70"/>
      <c r="E2117" s="70"/>
      <c r="F2117" s="70"/>
      <c r="G2117" s="70"/>
      <c r="H2117" s="71" t="s">
        <v>4007</v>
      </c>
      <c r="I2117" s="76"/>
      <c r="K2117" s="73" t="s">
        <v>20</v>
      </c>
      <c r="L2117" s="73" t="s">
        <v>20</v>
      </c>
      <c r="M2117" s="73" t="s">
        <v>20</v>
      </c>
      <c r="N2117" s="93" t="s">
        <v>27</v>
      </c>
      <c r="O2117" s="76" t="s">
        <v>15626</v>
      </c>
      <c r="P2117" s="76"/>
    </row>
    <row r="2118" spans="1:16" s="73" customFormat="1" ht="15" customHeight="1">
      <c r="A2118" s="69" t="s">
        <v>3941</v>
      </c>
      <c r="B2118" s="70" t="s">
        <v>3967</v>
      </c>
      <c r="C2118" s="70"/>
      <c r="D2118" s="70"/>
      <c r="E2118" s="70"/>
      <c r="F2118" s="70"/>
      <c r="G2118" s="70"/>
      <c r="H2118" s="71" t="s">
        <v>4008</v>
      </c>
      <c r="I2118" s="76"/>
      <c r="K2118" s="73" t="s">
        <v>20</v>
      </c>
      <c r="L2118" s="73" t="s">
        <v>20</v>
      </c>
      <c r="M2118" s="73" t="s">
        <v>20</v>
      </c>
      <c r="N2118" s="93" t="s">
        <v>27</v>
      </c>
      <c r="O2118" s="76" t="s">
        <v>15626</v>
      </c>
      <c r="P2118" s="76"/>
    </row>
    <row r="2119" spans="1:16" s="73" customFormat="1" ht="15" customHeight="1">
      <c r="A2119" s="69" t="s">
        <v>3941</v>
      </c>
      <c r="B2119" s="70" t="s">
        <v>3967</v>
      </c>
      <c r="C2119" s="70"/>
      <c r="D2119" s="70"/>
      <c r="E2119" s="70"/>
      <c r="F2119" s="70"/>
      <c r="G2119" s="70"/>
      <c r="H2119" s="71" t="s">
        <v>4009</v>
      </c>
      <c r="I2119" s="76"/>
      <c r="K2119" s="73" t="s">
        <v>20</v>
      </c>
      <c r="L2119" s="73" t="s">
        <v>20</v>
      </c>
      <c r="M2119" s="73" t="s">
        <v>20</v>
      </c>
      <c r="N2119" s="93" t="s">
        <v>27</v>
      </c>
      <c r="O2119" s="76" t="s">
        <v>15626</v>
      </c>
      <c r="P2119" s="76"/>
    </row>
    <row r="2120" spans="1:16" s="73" customFormat="1" ht="15" customHeight="1">
      <c r="A2120" s="69" t="s">
        <v>3941</v>
      </c>
      <c r="B2120" s="70" t="s">
        <v>3967</v>
      </c>
      <c r="C2120" s="70"/>
      <c r="D2120" s="70"/>
      <c r="E2120" s="70"/>
      <c r="F2120" s="70"/>
      <c r="G2120" s="70"/>
      <c r="H2120" s="71" t="s">
        <v>4010</v>
      </c>
      <c r="I2120" s="76"/>
      <c r="K2120" s="73" t="s">
        <v>20</v>
      </c>
      <c r="L2120" s="73" t="s">
        <v>20</v>
      </c>
      <c r="M2120" s="73" t="s">
        <v>20</v>
      </c>
      <c r="N2120" s="93" t="s">
        <v>27</v>
      </c>
      <c r="O2120" s="76" t="s">
        <v>15626</v>
      </c>
      <c r="P2120" s="76"/>
    </row>
    <row r="2121" spans="1:16" s="73" customFormat="1" ht="15" customHeight="1">
      <c r="A2121" s="69" t="s">
        <v>3941</v>
      </c>
      <c r="B2121" s="70" t="s">
        <v>3967</v>
      </c>
      <c r="C2121" s="70"/>
      <c r="D2121" s="70"/>
      <c r="E2121" s="70"/>
      <c r="F2121" s="70"/>
      <c r="G2121" s="70"/>
      <c r="H2121" s="71" t="s">
        <v>4011</v>
      </c>
      <c r="I2121" s="76"/>
      <c r="K2121" s="73" t="s">
        <v>20</v>
      </c>
      <c r="L2121" s="73" t="s">
        <v>20</v>
      </c>
      <c r="M2121" s="73" t="s">
        <v>20</v>
      </c>
      <c r="N2121" s="93" t="s">
        <v>27</v>
      </c>
      <c r="O2121" s="76" t="s">
        <v>15626</v>
      </c>
      <c r="P2121" s="76"/>
    </row>
    <row r="2122" spans="1:16" s="73" customFormat="1" ht="15" customHeight="1">
      <c r="A2122" s="69" t="s">
        <v>3941</v>
      </c>
      <c r="B2122" s="70" t="s">
        <v>3967</v>
      </c>
      <c r="C2122" s="70"/>
      <c r="D2122" s="70"/>
      <c r="E2122" s="70"/>
      <c r="F2122" s="70"/>
      <c r="G2122" s="70"/>
      <c r="H2122" s="71" t="s">
        <v>4012</v>
      </c>
      <c r="I2122" s="76"/>
      <c r="K2122" s="73" t="s">
        <v>20</v>
      </c>
      <c r="L2122" s="73" t="s">
        <v>20</v>
      </c>
      <c r="M2122" s="73" t="s">
        <v>20</v>
      </c>
      <c r="N2122" s="93" t="s">
        <v>27</v>
      </c>
      <c r="O2122" s="76" t="s">
        <v>15626</v>
      </c>
      <c r="P2122" s="76"/>
    </row>
    <row r="2123" spans="1:16" s="73" customFormat="1" ht="15" customHeight="1">
      <c r="A2123" s="69" t="s">
        <v>3941</v>
      </c>
      <c r="B2123" s="70" t="s">
        <v>3967</v>
      </c>
      <c r="C2123" s="70"/>
      <c r="D2123" s="70"/>
      <c r="E2123" s="70"/>
      <c r="F2123" s="70"/>
      <c r="G2123" s="70"/>
      <c r="H2123" s="71" t="s">
        <v>4013</v>
      </c>
      <c r="I2123" s="76"/>
      <c r="K2123" s="73" t="s">
        <v>20</v>
      </c>
      <c r="L2123" s="73" t="s">
        <v>20</v>
      </c>
      <c r="M2123" s="73" t="s">
        <v>20</v>
      </c>
      <c r="N2123" s="93" t="s">
        <v>27</v>
      </c>
      <c r="O2123" s="76" t="s">
        <v>15626</v>
      </c>
      <c r="P2123" s="76"/>
    </row>
    <row r="2124" spans="1:16" s="73" customFormat="1" ht="15" customHeight="1">
      <c r="A2124" s="69" t="s">
        <v>3941</v>
      </c>
      <c r="B2124" s="70" t="s">
        <v>3967</v>
      </c>
      <c r="C2124" s="70"/>
      <c r="D2124" s="70"/>
      <c r="E2124" s="70"/>
      <c r="F2124" s="70"/>
      <c r="G2124" s="70"/>
      <c r="H2124" s="71" t="s">
        <v>4014</v>
      </c>
      <c r="I2124" s="76"/>
      <c r="K2124" s="73" t="s">
        <v>20</v>
      </c>
      <c r="L2124" s="73" t="s">
        <v>20</v>
      </c>
      <c r="M2124" s="73" t="s">
        <v>20</v>
      </c>
      <c r="N2124" s="93" t="s">
        <v>27</v>
      </c>
      <c r="O2124" s="76" t="s">
        <v>15626</v>
      </c>
      <c r="P2124" s="76"/>
    </row>
    <row r="2125" spans="1:16" s="73" customFormat="1" ht="15" customHeight="1">
      <c r="A2125" s="69" t="s">
        <v>3941</v>
      </c>
      <c r="B2125" s="70" t="s">
        <v>3967</v>
      </c>
      <c r="C2125" s="70"/>
      <c r="D2125" s="70"/>
      <c r="E2125" s="70"/>
      <c r="F2125" s="70"/>
      <c r="G2125" s="70"/>
      <c r="H2125" s="71" t="s">
        <v>4015</v>
      </c>
      <c r="I2125" s="76"/>
      <c r="K2125" s="73" t="s">
        <v>20</v>
      </c>
      <c r="L2125" s="73" t="s">
        <v>20</v>
      </c>
      <c r="M2125" s="73" t="s">
        <v>20</v>
      </c>
      <c r="N2125" s="93" t="s">
        <v>27</v>
      </c>
      <c r="O2125" s="76" t="s">
        <v>15626</v>
      </c>
      <c r="P2125" s="76"/>
    </row>
    <row r="2126" spans="1:16" s="73" customFormat="1" ht="15" customHeight="1">
      <c r="A2126" s="69" t="s">
        <v>3941</v>
      </c>
      <c r="B2126" s="70" t="s">
        <v>3967</v>
      </c>
      <c r="C2126" s="70"/>
      <c r="D2126" s="70"/>
      <c r="E2126" s="70"/>
      <c r="F2126" s="70"/>
      <c r="G2126" s="70"/>
      <c r="H2126" s="71" t="s">
        <v>4016</v>
      </c>
      <c r="I2126" s="76"/>
      <c r="K2126" s="73" t="s">
        <v>20</v>
      </c>
      <c r="L2126" s="73" t="s">
        <v>20</v>
      </c>
      <c r="M2126" s="73" t="s">
        <v>20</v>
      </c>
      <c r="N2126" s="93" t="s">
        <v>27</v>
      </c>
      <c r="O2126" s="76" t="s">
        <v>15626</v>
      </c>
      <c r="P2126" s="76"/>
    </row>
    <row r="2127" spans="1:16" s="73" customFormat="1" ht="15" customHeight="1">
      <c r="A2127" s="69" t="s">
        <v>3941</v>
      </c>
      <c r="B2127" s="70" t="s">
        <v>3967</v>
      </c>
      <c r="C2127" s="70"/>
      <c r="D2127" s="70"/>
      <c r="E2127" s="70"/>
      <c r="F2127" s="70"/>
      <c r="G2127" s="70"/>
      <c r="H2127" s="71" t="s">
        <v>4017</v>
      </c>
      <c r="I2127" s="76"/>
      <c r="K2127" s="73" t="s">
        <v>20</v>
      </c>
      <c r="L2127" s="73" t="s">
        <v>20</v>
      </c>
      <c r="M2127" s="73" t="s">
        <v>20</v>
      </c>
      <c r="N2127" s="93" t="s">
        <v>27</v>
      </c>
      <c r="O2127" s="76" t="s">
        <v>15626</v>
      </c>
      <c r="P2127" s="76"/>
    </row>
    <row r="2128" spans="1:16" s="73" customFormat="1" ht="15" customHeight="1">
      <c r="A2128" s="69" t="s">
        <v>3941</v>
      </c>
      <c r="B2128" s="70" t="s">
        <v>3967</v>
      </c>
      <c r="C2128" s="70"/>
      <c r="D2128" s="70"/>
      <c r="E2128" s="70"/>
      <c r="F2128" s="70"/>
      <c r="G2128" s="70"/>
      <c r="H2128" s="71" t="s">
        <v>4018</v>
      </c>
      <c r="I2128" s="76"/>
      <c r="K2128" s="73" t="s">
        <v>20</v>
      </c>
      <c r="L2128" s="73" t="s">
        <v>20</v>
      </c>
      <c r="M2128" s="73" t="s">
        <v>20</v>
      </c>
      <c r="N2128" s="93" t="s">
        <v>27</v>
      </c>
      <c r="O2128" s="76" t="s">
        <v>15626</v>
      </c>
      <c r="P2128" s="76"/>
    </row>
    <row r="2129" spans="1:16" s="73" customFormat="1" ht="15" customHeight="1">
      <c r="A2129" s="69" t="s">
        <v>3941</v>
      </c>
      <c r="B2129" s="70" t="s">
        <v>3967</v>
      </c>
      <c r="C2129" s="70"/>
      <c r="D2129" s="70"/>
      <c r="E2129" s="70"/>
      <c r="F2129" s="70"/>
      <c r="G2129" s="70"/>
      <c r="H2129" s="71" t="s">
        <v>4019</v>
      </c>
      <c r="I2129" s="76"/>
      <c r="K2129" s="73" t="s">
        <v>20</v>
      </c>
      <c r="L2129" s="73" t="s">
        <v>20</v>
      </c>
      <c r="M2129" s="73" t="s">
        <v>20</v>
      </c>
      <c r="N2129" s="93" t="s">
        <v>27</v>
      </c>
      <c r="O2129" s="76" t="s">
        <v>15626</v>
      </c>
      <c r="P2129" s="76"/>
    </row>
    <row r="2130" spans="1:16" s="73" customFormat="1" ht="15" customHeight="1">
      <c r="A2130" s="69" t="s">
        <v>3941</v>
      </c>
      <c r="B2130" s="70" t="s">
        <v>3967</v>
      </c>
      <c r="C2130" s="70"/>
      <c r="D2130" s="70"/>
      <c r="E2130" s="70"/>
      <c r="F2130" s="70"/>
      <c r="G2130" s="70"/>
      <c r="H2130" s="71" t="s">
        <v>4020</v>
      </c>
      <c r="I2130" s="76"/>
      <c r="K2130" s="73" t="s">
        <v>20</v>
      </c>
      <c r="L2130" s="73" t="s">
        <v>20</v>
      </c>
      <c r="M2130" s="73" t="s">
        <v>20</v>
      </c>
      <c r="N2130" s="93" t="s">
        <v>27</v>
      </c>
      <c r="O2130" s="76" t="s">
        <v>15626</v>
      </c>
      <c r="P2130" s="76">
        <v>9</v>
      </c>
    </row>
    <row r="2131" spans="1:16" s="73" customFormat="1" ht="15" customHeight="1">
      <c r="A2131" s="69" t="s">
        <v>3941</v>
      </c>
      <c r="B2131" s="70" t="s">
        <v>3967</v>
      </c>
      <c r="C2131" s="70"/>
      <c r="D2131" s="70"/>
      <c r="E2131" s="70"/>
      <c r="F2131" s="70"/>
      <c r="G2131" s="70"/>
      <c r="H2131" s="71" t="s">
        <v>4021</v>
      </c>
      <c r="I2131" s="76"/>
      <c r="K2131" s="73" t="s">
        <v>20</v>
      </c>
      <c r="L2131" s="73" t="s">
        <v>20</v>
      </c>
      <c r="M2131" s="73" t="s">
        <v>20</v>
      </c>
      <c r="N2131" s="93" t="s">
        <v>27</v>
      </c>
      <c r="O2131" s="76" t="s">
        <v>15626</v>
      </c>
      <c r="P2131" s="76"/>
    </row>
    <row r="2132" spans="1:16" s="73" customFormat="1" ht="15" customHeight="1">
      <c r="A2132" s="69" t="s">
        <v>3941</v>
      </c>
      <c r="B2132" s="70" t="s">
        <v>3967</v>
      </c>
      <c r="C2132" s="70"/>
      <c r="D2132" s="70"/>
      <c r="E2132" s="70"/>
      <c r="F2132" s="70"/>
      <c r="G2132" s="70"/>
      <c r="H2132" s="71" t="s">
        <v>4022</v>
      </c>
      <c r="I2132" s="76"/>
      <c r="K2132" s="73" t="s">
        <v>20</v>
      </c>
      <c r="L2132" s="73" t="s">
        <v>20</v>
      </c>
      <c r="M2132" s="73" t="s">
        <v>20</v>
      </c>
      <c r="N2132" s="93" t="s">
        <v>27</v>
      </c>
      <c r="O2132" s="76" t="s">
        <v>15626</v>
      </c>
      <c r="P2132" s="76">
        <v>9</v>
      </c>
    </row>
    <row r="2133" spans="1:16" s="73" customFormat="1" ht="15" customHeight="1">
      <c r="A2133" s="69" t="s">
        <v>3941</v>
      </c>
      <c r="B2133" s="70" t="s">
        <v>3967</v>
      </c>
      <c r="C2133" s="70"/>
      <c r="D2133" s="70"/>
      <c r="E2133" s="70"/>
      <c r="F2133" s="70"/>
      <c r="G2133" s="70"/>
      <c r="H2133" s="71" t="s">
        <v>4023</v>
      </c>
      <c r="I2133" s="76"/>
      <c r="K2133" s="73" t="s">
        <v>20</v>
      </c>
      <c r="L2133" s="73" t="s">
        <v>20</v>
      </c>
      <c r="M2133" s="73" t="s">
        <v>20</v>
      </c>
      <c r="N2133" s="93" t="s">
        <v>27</v>
      </c>
      <c r="O2133" s="76" t="s">
        <v>15626</v>
      </c>
      <c r="P2133" s="76"/>
    </row>
    <row r="2134" spans="1:16" s="73" customFormat="1" ht="15" customHeight="1">
      <c r="A2134" s="69" t="s">
        <v>3941</v>
      </c>
      <c r="B2134" s="70" t="s">
        <v>3967</v>
      </c>
      <c r="C2134" s="70"/>
      <c r="D2134" s="70"/>
      <c r="E2134" s="70"/>
      <c r="F2134" s="70"/>
      <c r="G2134" s="70"/>
      <c r="H2134" s="71" t="s">
        <v>4024</v>
      </c>
      <c r="I2134" s="76"/>
      <c r="K2134" s="73" t="s">
        <v>20</v>
      </c>
      <c r="L2134" s="73" t="s">
        <v>20</v>
      </c>
      <c r="M2134" s="73" t="s">
        <v>20</v>
      </c>
      <c r="N2134" s="93" t="s">
        <v>27</v>
      </c>
      <c r="O2134" s="76" t="s">
        <v>15626</v>
      </c>
      <c r="P2134" s="76"/>
    </row>
    <row r="2135" spans="1:16" s="73" customFormat="1" ht="15" customHeight="1">
      <c r="A2135" s="69" t="s">
        <v>3941</v>
      </c>
      <c r="B2135" s="70" t="s">
        <v>3967</v>
      </c>
      <c r="C2135" s="70"/>
      <c r="D2135" s="70"/>
      <c r="E2135" s="70"/>
      <c r="F2135" s="70"/>
      <c r="G2135" s="70"/>
      <c r="H2135" s="71" t="s">
        <v>4025</v>
      </c>
      <c r="I2135" s="76"/>
      <c r="K2135" s="73" t="s">
        <v>20</v>
      </c>
      <c r="L2135" s="73" t="s">
        <v>20</v>
      </c>
      <c r="M2135" s="73" t="s">
        <v>20</v>
      </c>
      <c r="N2135" s="93" t="s">
        <v>27</v>
      </c>
      <c r="O2135" s="76" t="s">
        <v>15626</v>
      </c>
      <c r="P2135" s="76"/>
    </row>
    <row r="2136" spans="1:16" s="73" customFormat="1" ht="15" customHeight="1">
      <c r="A2136" s="69" t="s">
        <v>3941</v>
      </c>
      <c r="B2136" s="70" t="s">
        <v>3967</v>
      </c>
      <c r="C2136" s="70"/>
      <c r="D2136" s="70"/>
      <c r="E2136" s="70"/>
      <c r="F2136" s="70"/>
      <c r="G2136" s="70"/>
      <c r="H2136" s="71" t="s">
        <v>4026</v>
      </c>
      <c r="I2136" s="76"/>
      <c r="K2136" s="73" t="s">
        <v>20</v>
      </c>
      <c r="L2136" s="73" t="s">
        <v>20</v>
      </c>
      <c r="M2136" s="73" t="s">
        <v>20</v>
      </c>
      <c r="N2136" s="93" t="s">
        <v>27</v>
      </c>
      <c r="O2136" s="76" t="s">
        <v>15626</v>
      </c>
      <c r="P2136" s="76"/>
    </row>
    <row r="2137" spans="1:16" s="73" customFormat="1" ht="15" customHeight="1">
      <c r="A2137" s="69" t="s">
        <v>3941</v>
      </c>
      <c r="B2137" s="70" t="s">
        <v>3967</v>
      </c>
      <c r="C2137" s="70"/>
      <c r="D2137" s="70"/>
      <c r="E2137" s="70"/>
      <c r="F2137" s="70"/>
      <c r="G2137" s="70"/>
      <c r="H2137" s="71" t="s">
        <v>4027</v>
      </c>
      <c r="I2137" s="76"/>
      <c r="K2137" s="73" t="s">
        <v>20</v>
      </c>
      <c r="L2137" s="73" t="s">
        <v>20</v>
      </c>
      <c r="M2137" s="73" t="s">
        <v>20</v>
      </c>
      <c r="N2137" s="93" t="s">
        <v>27</v>
      </c>
      <c r="O2137" s="76" t="s">
        <v>15626</v>
      </c>
      <c r="P2137" s="76">
        <v>29</v>
      </c>
    </row>
    <row r="2138" spans="1:16" s="73" customFormat="1" ht="15" customHeight="1">
      <c r="A2138" s="69" t="s">
        <v>3941</v>
      </c>
      <c r="B2138" s="70" t="s">
        <v>3967</v>
      </c>
      <c r="C2138" s="70"/>
      <c r="D2138" s="70"/>
      <c r="E2138" s="70"/>
      <c r="F2138" s="70"/>
      <c r="G2138" s="70"/>
      <c r="H2138" s="71" t="s">
        <v>4028</v>
      </c>
      <c r="I2138" s="76"/>
      <c r="K2138" s="73" t="s">
        <v>20</v>
      </c>
      <c r="L2138" s="73" t="s">
        <v>20</v>
      </c>
      <c r="M2138" s="73" t="s">
        <v>20</v>
      </c>
      <c r="N2138" s="93" t="s">
        <v>27</v>
      </c>
      <c r="O2138" s="76" t="s">
        <v>15626</v>
      </c>
      <c r="P2138" s="76"/>
    </row>
    <row r="2139" spans="1:16" s="73" customFormat="1" ht="15" customHeight="1">
      <c r="A2139" s="69" t="s">
        <v>3941</v>
      </c>
      <c r="B2139" s="70" t="s">
        <v>3967</v>
      </c>
      <c r="C2139" s="70"/>
      <c r="D2139" s="70"/>
      <c r="E2139" s="70"/>
      <c r="F2139" s="70"/>
      <c r="G2139" s="70"/>
      <c r="H2139" s="71" t="s">
        <v>4029</v>
      </c>
      <c r="I2139" s="76"/>
      <c r="K2139" s="73" t="s">
        <v>20</v>
      </c>
      <c r="L2139" s="73" t="s">
        <v>20</v>
      </c>
      <c r="M2139" s="73" t="s">
        <v>20</v>
      </c>
      <c r="N2139" s="93" t="s">
        <v>27</v>
      </c>
      <c r="O2139" s="76" t="s">
        <v>15626</v>
      </c>
      <c r="P2139" s="76"/>
    </row>
    <row r="2140" spans="1:16" s="73" customFormat="1" ht="15" customHeight="1">
      <c r="A2140" s="69" t="s">
        <v>3941</v>
      </c>
      <c r="B2140" s="70" t="s">
        <v>3967</v>
      </c>
      <c r="C2140" s="70"/>
      <c r="D2140" s="70"/>
      <c r="E2140" s="70"/>
      <c r="F2140" s="70"/>
      <c r="G2140" s="70"/>
      <c r="H2140" s="71" t="s">
        <v>4030</v>
      </c>
      <c r="I2140" s="76"/>
      <c r="K2140" s="73" t="s">
        <v>20</v>
      </c>
      <c r="L2140" s="73" t="s">
        <v>20</v>
      </c>
      <c r="M2140" s="73" t="s">
        <v>20</v>
      </c>
      <c r="N2140" s="93" t="s">
        <v>27</v>
      </c>
      <c r="O2140" s="76" t="s">
        <v>15626</v>
      </c>
      <c r="P2140" s="76"/>
    </row>
    <row r="2141" spans="1:16" s="73" customFormat="1" ht="15" customHeight="1">
      <c r="A2141" s="69" t="s">
        <v>3941</v>
      </c>
      <c r="B2141" s="70" t="s">
        <v>3967</v>
      </c>
      <c r="C2141" s="70"/>
      <c r="D2141" s="70"/>
      <c r="E2141" s="70"/>
      <c r="F2141" s="70"/>
      <c r="G2141" s="70"/>
      <c r="H2141" s="71" t="s">
        <v>4031</v>
      </c>
      <c r="I2141" s="76"/>
      <c r="K2141" s="73" t="s">
        <v>20</v>
      </c>
      <c r="L2141" s="73" t="s">
        <v>20</v>
      </c>
      <c r="M2141" s="73" t="s">
        <v>20</v>
      </c>
      <c r="N2141" s="93" t="s">
        <v>27</v>
      </c>
      <c r="O2141" s="76" t="s">
        <v>15626</v>
      </c>
      <c r="P2141" s="76"/>
    </row>
    <row r="2142" spans="1:16" s="73" customFormat="1" ht="15" customHeight="1">
      <c r="A2142" s="69" t="s">
        <v>3941</v>
      </c>
      <c r="B2142" s="70" t="s">
        <v>3967</v>
      </c>
      <c r="C2142" s="70"/>
      <c r="D2142" s="70"/>
      <c r="E2142" s="70"/>
      <c r="F2142" s="70"/>
      <c r="G2142" s="70"/>
      <c r="H2142" s="71" t="s">
        <v>4032</v>
      </c>
      <c r="I2142" s="76"/>
      <c r="K2142" s="73" t="s">
        <v>20</v>
      </c>
      <c r="L2142" s="73" t="s">
        <v>20</v>
      </c>
      <c r="M2142" s="73" t="s">
        <v>20</v>
      </c>
      <c r="N2142" s="93" t="s">
        <v>27</v>
      </c>
      <c r="O2142" s="76" t="s">
        <v>15626</v>
      </c>
      <c r="P2142" s="76"/>
    </row>
    <row r="2143" spans="1:16" s="73" customFormat="1" ht="15" customHeight="1">
      <c r="A2143" s="69" t="s">
        <v>3941</v>
      </c>
      <c r="B2143" s="70" t="s">
        <v>3967</v>
      </c>
      <c r="C2143" s="70"/>
      <c r="D2143" s="70"/>
      <c r="E2143" s="70"/>
      <c r="F2143" s="70"/>
      <c r="G2143" s="70"/>
      <c r="H2143" s="71" t="s">
        <v>4033</v>
      </c>
      <c r="I2143" s="76"/>
      <c r="K2143" s="73" t="s">
        <v>20</v>
      </c>
      <c r="L2143" s="73" t="s">
        <v>20</v>
      </c>
      <c r="M2143" s="73" t="s">
        <v>20</v>
      </c>
      <c r="N2143" s="93" t="s">
        <v>27</v>
      </c>
      <c r="O2143" s="76" t="s">
        <v>15626</v>
      </c>
      <c r="P2143" s="76"/>
    </row>
    <row r="2144" spans="1:16" s="73" customFormat="1" ht="15" customHeight="1">
      <c r="A2144" s="69" t="s">
        <v>3941</v>
      </c>
      <c r="B2144" s="70" t="s">
        <v>3967</v>
      </c>
      <c r="C2144" s="70"/>
      <c r="D2144" s="70"/>
      <c r="E2144" s="70"/>
      <c r="F2144" s="70"/>
      <c r="G2144" s="70"/>
      <c r="H2144" s="71" t="s">
        <v>4034</v>
      </c>
      <c r="I2144" s="76"/>
      <c r="K2144" s="73" t="s">
        <v>20</v>
      </c>
      <c r="L2144" s="73" t="s">
        <v>20</v>
      </c>
      <c r="M2144" s="73" t="s">
        <v>20</v>
      </c>
      <c r="N2144" s="93" t="s">
        <v>27</v>
      </c>
      <c r="O2144" s="76" t="s">
        <v>15626</v>
      </c>
      <c r="P2144" s="76"/>
    </row>
    <row r="2145" spans="1:16" s="73" customFormat="1" ht="15" customHeight="1">
      <c r="A2145" s="69" t="s">
        <v>3941</v>
      </c>
      <c r="B2145" s="70" t="s">
        <v>3967</v>
      </c>
      <c r="C2145" s="70"/>
      <c r="D2145" s="70"/>
      <c r="E2145" s="70"/>
      <c r="F2145" s="70"/>
      <c r="G2145" s="70"/>
      <c r="H2145" s="71" t="s">
        <v>4035</v>
      </c>
      <c r="I2145" s="76"/>
      <c r="K2145" s="73" t="s">
        <v>20</v>
      </c>
      <c r="L2145" s="73" t="s">
        <v>20</v>
      </c>
      <c r="M2145" s="73" t="s">
        <v>20</v>
      </c>
      <c r="N2145" s="93" t="s">
        <v>27</v>
      </c>
      <c r="O2145" s="76" t="s">
        <v>15626</v>
      </c>
      <c r="P2145" s="76"/>
    </row>
    <row r="2146" spans="1:16" s="73" customFormat="1" ht="15" customHeight="1">
      <c r="A2146" s="69" t="s">
        <v>3941</v>
      </c>
      <c r="B2146" s="70" t="s">
        <v>3967</v>
      </c>
      <c r="C2146" s="70"/>
      <c r="D2146" s="70"/>
      <c r="E2146" s="70"/>
      <c r="F2146" s="70"/>
      <c r="G2146" s="70"/>
      <c r="H2146" s="71" t="s">
        <v>4036</v>
      </c>
      <c r="I2146" s="76"/>
      <c r="K2146" s="73" t="s">
        <v>20</v>
      </c>
      <c r="L2146" s="73" t="s">
        <v>20</v>
      </c>
      <c r="M2146" s="73" t="s">
        <v>20</v>
      </c>
      <c r="N2146" s="93" t="s">
        <v>27</v>
      </c>
      <c r="O2146" s="76" t="s">
        <v>15626</v>
      </c>
      <c r="P2146" s="76"/>
    </row>
    <row r="2147" spans="1:16" s="73" customFormat="1" ht="15" customHeight="1">
      <c r="A2147" s="69" t="s">
        <v>3941</v>
      </c>
      <c r="B2147" s="70" t="s">
        <v>3967</v>
      </c>
      <c r="C2147" s="70"/>
      <c r="D2147" s="70"/>
      <c r="E2147" s="70"/>
      <c r="F2147" s="70"/>
      <c r="G2147" s="70"/>
      <c r="H2147" s="71" t="s">
        <v>4037</v>
      </c>
      <c r="I2147" s="76"/>
      <c r="K2147" s="73" t="s">
        <v>20</v>
      </c>
      <c r="L2147" s="73" t="s">
        <v>20</v>
      </c>
      <c r="M2147" s="73" t="s">
        <v>20</v>
      </c>
      <c r="N2147" s="93" t="s">
        <v>27</v>
      </c>
      <c r="O2147" s="76" t="s">
        <v>15626</v>
      </c>
      <c r="P2147" s="76"/>
    </row>
    <row r="2148" spans="1:16" s="73" customFormat="1" ht="15" customHeight="1">
      <c r="A2148" s="69" t="s">
        <v>3941</v>
      </c>
      <c r="B2148" s="70" t="s">
        <v>3967</v>
      </c>
      <c r="C2148" s="70"/>
      <c r="D2148" s="70"/>
      <c r="E2148" s="70"/>
      <c r="F2148" s="70"/>
      <c r="G2148" s="70"/>
      <c r="H2148" s="71" t="s">
        <v>4038</v>
      </c>
      <c r="I2148" s="76"/>
      <c r="K2148" s="73" t="s">
        <v>20</v>
      </c>
      <c r="L2148" s="73" t="s">
        <v>20</v>
      </c>
      <c r="M2148" s="73" t="s">
        <v>20</v>
      </c>
      <c r="N2148" s="93" t="s">
        <v>27</v>
      </c>
      <c r="O2148" s="76" t="s">
        <v>15626</v>
      </c>
      <c r="P2148" s="76"/>
    </row>
    <row r="2149" spans="1:16" s="73" customFormat="1" ht="15" customHeight="1">
      <c r="A2149" s="69" t="s">
        <v>3941</v>
      </c>
      <c r="B2149" s="70" t="s">
        <v>3967</v>
      </c>
      <c r="C2149" s="70"/>
      <c r="D2149" s="70"/>
      <c r="E2149" s="70"/>
      <c r="F2149" s="70"/>
      <c r="G2149" s="70"/>
      <c r="H2149" s="71" t="s">
        <v>4039</v>
      </c>
      <c r="I2149" s="76"/>
      <c r="K2149" s="73" t="s">
        <v>20</v>
      </c>
      <c r="L2149" s="73" t="s">
        <v>20</v>
      </c>
      <c r="M2149" s="73" t="s">
        <v>20</v>
      </c>
      <c r="N2149" s="93" t="s">
        <v>27</v>
      </c>
      <c r="O2149" s="76" t="s">
        <v>15626</v>
      </c>
      <c r="P2149" s="76"/>
    </row>
    <row r="2150" spans="1:16" s="73" customFormat="1" ht="15" customHeight="1">
      <c r="A2150" s="69" t="s">
        <v>3941</v>
      </c>
      <c r="B2150" s="70" t="s">
        <v>3967</v>
      </c>
      <c r="C2150" s="70"/>
      <c r="D2150" s="70"/>
      <c r="E2150" s="70"/>
      <c r="F2150" s="70"/>
      <c r="G2150" s="70"/>
      <c r="H2150" s="71" t="s">
        <v>4040</v>
      </c>
      <c r="I2150" s="76"/>
      <c r="K2150" s="73" t="s">
        <v>20</v>
      </c>
      <c r="L2150" s="73" t="s">
        <v>20</v>
      </c>
      <c r="M2150" s="73" t="s">
        <v>20</v>
      </c>
      <c r="N2150" s="93" t="s">
        <v>27</v>
      </c>
      <c r="O2150" s="76" t="s">
        <v>15626</v>
      </c>
      <c r="P2150" s="76"/>
    </row>
    <row r="2151" spans="1:16" s="73" customFormat="1" ht="15" customHeight="1">
      <c r="A2151" s="69" t="s">
        <v>3941</v>
      </c>
      <c r="B2151" s="70" t="s">
        <v>3967</v>
      </c>
      <c r="C2151" s="70"/>
      <c r="D2151" s="70"/>
      <c r="E2151" s="70"/>
      <c r="F2151" s="70"/>
      <c r="G2151" s="70"/>
      <c r="H2151" s="71" t="s">
        <v>4041</v>
      </c>
      <c r="I2151" s="76"/>
      <c r="K2151" s="73" t="s">
        <v>20</v>
      </c>
      <c r="L2151" s="73" t="s">
        <v>20</v>
      </c>
      <c r="M2151" s="73" t="s">
        <v>20</v>
      </c>
      <c r="N2151" s="93" t="s">
        <v>27</v>
      </c>
      <c r="O2151" s="76" t="s">
        <v>15626</v>
      </c>
      <c r="P2151" s="76"/>
    </row>
    <row r="2152" spans="1:16" s="73" customFormat="1" ht="15" customHeight="1">
      <c r="A2152" s="69" t="s">
        <v>3941</v>
      </c>
      <c r="B2152" s="70" t="s">
        <v>3967</v>
      </c>
      <c r="C2152" s="70"/>
      <c r="D2152" s="70"/>
      <c r="E2152" s="70"/>
      <c r="F2152" s="70"/>
      <c r="G2152" s="70"/>
      <c r="H2152" s="71" t="s">
        <v>4042</v>
      </c>
      <c r="I2152" s="76"/>
      <c r="K2152" s="73" t="s">
        <v>20</v>
      </c>
      <c r="L2152" s="73" t="s">
        <v>20</v>
      </c>
      <c r="M2152" s="73" t="s">
        <v>20</v>
      </c>
      <c r="N2152" s="93" t="s">
        <v>27</v>
      </c>
      <c r="O2152" s="76" t="s">
        <v>15626</v>
      </c>
      <c r="P2152" s="76"/>
    </row>
    <row r="2153" spans="1:16" s="73" customFormat="1" ht="15" customHeight="1">
      <c r="A2153" s="69" t="s">
        <v>3941</v>
      </c>
      <c r="B2153" s="70" t="s">
        <v>3967</v>
      </c>
      <c r="C2153" s="70"/>
      <c r="D2153" s="70"/>
      <c r="E2153" s="70"/>
      <c r="F2153" s="70"/>
      <c r="G2153" s="70"/>
      <c r="H2153" s="71" t="s">
        <v>4043</v>
      </c>
      <c r="I2153" s="76"/>
      <c r="K2153" s="73" t="s">
        <v>20</v>
      </c>
      <c r="L2153" s="73" t="s">
        <v>20</v>
      </c>
      <c r="M2153" s="73" t="s">
        <v>20</v>
      </c>
      <c r="N2153" s="93" t="s">
        <v>27</v>
      </c>
      <c r="O2153" s="76" t="s">
        <v>15626</v>
      </c>
      <c r="P2153" s="76"/>
    </row>
    <row r="2154" spans="1:16" s="73" customFormat="1" ht="15" customHeight="1">
      <c r="A2154" s="69" t="s">
        <v>3941</v>
      </c>
      <c r="B2154" s="70" t="s">
        <v>3967</v>
      </c>
      <c r="C2154" s="70"/>
      <c r="D2154" s="70"/>
      <c r="E2154" s="70"/>
      <c r="F2154" s="70"/>
      <c r="G2154" s="70"/>
      <c r="H2154" s="71" t="s">
        <v>4044</v>
      </c>
      <c r="I2154" s="76"/>
      <c r="K2154" s="73" t="s">
        <v>20</v>
      </c>
      <c r="L2154" s="73" t="s">
        <v>20</v>
      </c>
      <c r="M2154" s="73" t="s">
        <v>20</v>
      </c>
      <c r="N2154" s="93" t="s">
        <v>27</v>
      </c>
      <c r="O2154" s="76" t="s">
        <v>15626</v>
      </c>
      <c r="P2154" s="76"/>
    </row>
    <row r="2155" spans="1:16" s="73" customFormat="1" ht="15" customHeight="1">
      <c r="A2155" s="69" t="s">
        <v>3941</v>
      </c>
      <c r="B2155" s="70" t="s">
        <v>3967</v>
      </c>
      <c r="C2155" s="70"/>
      <c r="D2155" s="70"/>
      <c r="E2155" s="70"/>
      <c r="F2155" s="70"/>
      <c r="G2155" s="70"/>
      <c r="H2155" s="71" t="s">
        <v>4045</v>
      </c>
      <c r="I2155" s="76"/>
      <c r="K2155" s="73" t="s">
        <v>20</v>
      </c>
      <c r="L2155" s="73" t="s">
        <v>20</v>
      </c>
      <c r="M2155" s="73" t="s">
        <v>20</v>
      </c>
      <c r="N2155" s="93" t="s">
        <v>27</v>
      </c>
      <c r="O2155" s="76" t="s">
        <v>15626</v>
      </c>
      <c r="P2155" s="76"/>
    </row>
    <row r="2156" spans="1:16" s="73" customFormat="1" ht="15" customHeight="1">
      <c r="A2156" s="69" t="s">
        <v>3941</v>
      </c>
      <c r="B2156" s="70" t="s">
        <v>4046</v>
      </c>
      <c r="C2156" s="70"/>
      <c r="D2156" s="70"/>
      <c r="E2156" s="70"/>
      <c r="F2156" s="70"/>
      <c r="G2156" s="70"/>
      <c r="H2156" s="71" t="s">
        <v>4047</v>
      </c>
      <c r="I2156" s="76"/>
      <c r="K2156" s="73" t="s">
        <v>20</v>
      </c>
      <c r="L2156" s="73" t="s">
        <v>20</v>
      </c>
      <c r="M2156" s="73" t="s">
        <v>20</v>
      </c>
      <c r="N2156" s="93" t="s">
        <v>27</v>
      </c>
      <c r="O2156" s="76" t="s">
        <v>15626</v>
      </c>
      <c r="P2156" s="76"/>
    </row>
    <row r="2157" spans="1:16" s="73" customFormat="1" ht="15" customHeight="1">
      <c r="A2157" s="69" t="s">
        <v>3941</v>
      </c>
      <c r="B2157" s="70" t="s">
        <v>3967</v>
      </c>
      <c r="C2157" s="70"/>
      <c r="D2157" s="70"/>
      <c r="E2157" s="70"/>
      <c r="F2157" s="70"/>
      <c r="G2157" s="70"/>
      <c r="H2157" s="71" t="s">
        <v>4048</v>
      </c>
      <c r="I2157" s="76"/>
      <c r="K2157" s="73" t="s">
        <v>20</v>
      </c>
      <c r="L2157" s="73" t="s">
        <v>20</v>
      </c>
      <c r="M2157" s="73" t="s">
        <v>20</v>
      </c>
      <c r="N2157" s="93" t="s">
        <v>27</v>
      </c>
      <c r="O2157" s="76" t="s">
        <v>15626</v>
      </c>
      <c r="P2157" s="76"/>
    </row>
    <row r="2158" spans="1:16" s="73" customFormat="1" ht="15" customHeight="1">
      <c r="A2158" s="69" t="s">
        <v>3941</v>
      </c>
      <c r="B2158" s="70" t="s">
        <v>3967</v>
      </c>
      <c r="C2158" s="70"/>
      <c r="D2158" s="70"/>
      <c r="E2158" s="70"/>
      <c r="F2158" s="70"/>
      <c r="G2158" s="70"/>
      <c r="H2158" s="71" t="s">
        <v>4049</v>
      </c>
      <c r="I2158" s="76"/>
      <c r="K2158" s="73" t="s">
        <v>20</v>
      </c>
      <c r="L2158" s="73" t="s">
        <v>20</v>
      </c>
      <c r="M2158" s="73" t="s">
        <v>20</v>
      </c>
      <c r="N2158" s="93" t="s">
        <v>27</v>
      </c>
      <c r="O2158" s="76" t="s">
        <v>15626</v>
      </c>
      <c r="P2158" s="76"/>
    </row>
    <row r="2159" spans="1:16" s="73" customFormat="1" ht="15" customHeight="1">
      <c r="A2159" s="69" t="s">
        <v>3941</v>
      </c>
      <c r="B2159" s="70" t="s">
        <v>3967</v>
      </c>
      <c r="C2159" s="70"/>
      <c r="D2159" s="70"/>
      <c r="E2159" s="70"/>
      <c r="F2159" s="70"/>
      <c r="G2159" s="70"/>
      <c r="H2159" s="71" t="s">
        <v>4050</v>
      </c>
      <c r="I2159" s="76"/>
      <c r="K2159" s="73" t="s">
        <v>20</v>
      </c>
      <c r="L2159" s="73" t="s">
        <v>20</v>
      </c>
      <c r="M2159" s="73" t="s">
        <v>20</v>
      </c>
      <c r="N2159" s="93" t="s">
        <v>27</v>
      </c>
      <c r="O2159" s="76" t="s">
        <v>15626</v>
      </c>
      <c r="P2159" s="76"/>
    </row>
    <row r="2160" spans="1:16" s="73" customFormat="1" ht="15" customHeight="1">
      <c r="A2160" s="69" t="s">
        <v>3941</v>
      </c>
      <c r="B2160" s="70" t="s">
        <v>3967</v>
      </c>
      <c r="C2160" s="70"/>
      <c r="D2160" s="70"/>
      <c r="E2160" s="70"/>
      <c r="F2160" s="70"/>
      <c r="G2160" s="70"/>
      <c r="H2160" s="71" t="s">
        <v>4051</v>
      </c>
      <c r="I2160" s="76"/>
      <c r="K2160" s="73" t="s">
        <v>20</v>
      </c>
      <c r="L2160" s="73" t="s">
        <v>20</v>
      </c>
      <c r="M2160" s="73" t="s">
        <v>20</v>
      </c>
      <c r="N2160" s="93" t="s">
        <v>27</v>
      </c>
      <c r="O2160" s="76" t="s">
        <v>15626</v>
      </c>
      <c r="P2160" s="76">
        <v>23</v>
      </c>
    </row>
    <row r="2161" spans="1:16" s="73" customFormat="1" ht="15" customHeight="1">
      <c r="A2161" s="69" t="s">
        <v>3941</v>
      </c>
      <c r="B2161" s="70" t="s">
        <v>3967</v>
      </c>
      <c r="C2161" s="70"/>
      <c r="D2161" s="70"/>
      <c r="E2161" s="70"/>
      <c r="F2161" s="70"/>
      <c r="G2161" s="70"/>
      <c r="H2161" s="71" t="s">
        <v>4052</v>
      </c>
      <c r="I2161" s="76"/>
      <c r="K2161" s="73" t="s">
        <v>20</v>
      </c>
      <c r="L2161" s="73" t="s">
        <v>20</v>
      </c>
      <c r="M2161" s="73" t="s">
        <v>20</v>
      </c>
      <c r="N2161" s="93" t="s">
        <v>27</v>
      </c>
      <c r="O2161" s="76" t="s">
        <v>15626</v>
      </c>
      <c r="P2161" s="76">
        <v>34</v>
      </c>
    </row>
    <row r="2162" spans="1:16" s="73" customFormat="1" ht="15" customHeight="1">
      <c r="A2162" s="69" t="s">
        <v>3941</v>
      </c>
      <c r="B2162" s="70" t="s">
        <v>3967</v>
      </c>
      <c r="C2162" s="70"/>
      <c r="D2162" s="70"/>
      <c r="E2162" s="70"/>
      <c r="F2162" s="70"/>
      <c r="G2162" s="70"/>
      <c r="H2162" s="71" t="s">
        <v>4053</v>
      </c>
      <c r="I2162" s="76"/>
      <c r="K2162" s="73" t="s">
        <v>20</v>
      </c>
      <c r="L2162" s="73" t="s">
        <v>20</v>
      </c>
      <c r="M2162" s="73" t="s">
        <v>20</v>
      </c>
      <c r="N2162" s="93" t="s">
        <v>27</v>
      </c>
      <c r="O2162" s="76" t="s">
        <v>15626</v>
      </c>
      <c r="P2162" s="76">
        <v>44</v>
      </c>
    </row>
    <row r="2163" spans="1:16" s="73" customFormat="1" ht="15" customHeight="1">
      <c r="A2163" s="69" t="s">
        <v>3941</v>
      </c>
      <c r="B2163" s="70" t="s">
        <v>3967</v>
      </c>
      <c r="C2163" s="70"/>
      <c r="D2163" s="70"/>
      <c r="E2163" s="70"/>
      <c r="F2163" s="70"/>
      <c r="G2163" s="70"/>
      <c r="H2163" s="71" t="s">
        <v>4054</v>
      </c>
      <c r="I2163" s="76"/>
      <c r="K2163" s="73" t="s">
        <v>20</v>
      </c>
      <c r="L2163" s="73" t="s">
        <v>20</v>
      </c>
      <c r="M2163" s="73" t="s">
        <v>20</v>
      </c>
      <c r="N2163" s="93" t="s">
        <v>27</v>
      </c>
      <c r="O2163" s="76" t="s">
        <v>15626</v>
      </c>
      <c r="P2163" s="76"/>
    </row>
    <row r="2164" spans="1:16" s="73" customFormat="1" ht="15" customHeight="1">
      <c r="A2164" s="69" t="s">
        <v>3941</v>
      </c>
      <c r="B2164" s="70" t="s">
        <v>3967</v>
      </c>
      <c r="C2164" s="70"/>
      <c r="D2164" s="70"/>
      <c r="E2164" s="70"/>
      <c r="F2164" s="70"/>
      <c r="G2164" s="70"/>
      <c r="H2164" s="71" t="s">
        <v>4055</v>
      </c>
      <c r="I2164" s="76"/>
      <c r="K2164" s="73" t="s">
        <v>20</v>
      </c>
      <c r="L2164" s="73" t="s">
        <v>20</v>
      </c>
      <c r="M2164" s="73" t="s">
        <v>20</v>
      </c>
      <c r="N2164" s="93" t="s">
        <v>27</v>
      </c>
      <c r="O2164" s="76" t="s">
        <v>15626</v>
      </c>
      <c r="P2164" s="76"/>
    </row>
    <row r="2165" spans="1:16" s="73" customFormat="1" ht="15" customHeight="1">
      <c r="A2165" s="69" t="s">
        <v>3941</v>
      </c>
      <c r="B2165" s="70" t="s">
        <v>3967</v>
      </c>
      <c r="C2165" s="70"/>
      <c r="D2165" s="70"/>
      <c r="E2165" s="70"/>
      <c r="F2165" s="70"/>
      <c r="G2165" s="70"/>
      <c r="H2165" s="71" t="s">
        <v>4056</v>
      </c>
      <c r="I2165" s="76"/>
      <c r="K2165" s="73" t="s">
        <v>20</v>
      </c>
      <c r="L2165" s="73" t="s">
        <v>20</v>
      </c>
      <c r="M2165" s="73" t="s">
        <v>20</v>
      </c>
      <c r="N2165" s="93" t="s">
        <v>27</v>
      </c>
      <c r="O2165" s="76" t="s">
        <v>15626</v>
      </c>
      <c r="P2165" s="76"/>
    </row>
    <row r="2166" spans="1:16" s="73" customFormat="1" ht="15" customHeight="1">
      <c r="A2166" s="69" t="s">
        <v>3941</v>
      </c>
      <c r="B2166" s="70" t="s">
        <v>3967</v>
      </c>
      <c r="C2166" s="70"/>
      <c r="D2166" s="70"/>
      <c r="E2166" s="70"/>
      <c r="F2166" s="70"/>
      <c r="G2166" s="70"/>
      <c r="H2166" s="71" t="s">
        <v>4057</v>
      </c>
      <c r="I2166" s="76"/>
      <c r="K2166" s="73" t="s">
        <v>20</v>
      </c>
      <c r="L2166" s="73" t="s">
        <v>20</v>
      </c>
      <c r="M2166" s="73" t="s">
        <v>20</v>
      </c>
      <c r="N2166" s="93" t="s">
        <v>27</v>
      </c>
      <c r="O2166" s="76" t="s">
        <v>15626</v>
      </c>
      <c r="P2166" s="76"/>
    </row>
    <row r="2167" spans="1:16" s="73" customFormat="1" ht="15" customHeight="1">
      <c r="A2167" s="69" t="s">
        <v>3941</v>
      </c>
      <c r="B2167" s="70" t="s">
        <v>3967</v>
      </c>
      <c r="C2167" s="70"/>
      <c r="D2167" s="70"/>
      <c r="E2167" s="70"/>
      <c r="F2167" s="70"/>
      <c r="G2167" s="70"/>
      <c r="H2167" s="71" t="s">
        <v>4058</v>
      </c>
      <c r="I2167" s="76"/>
      <c r="K2167" s="73" t="s">
        <v>20</v>
      </c>
      <c r="L2167" s="73" t="s">
        <v>20</v>
      </c>
      <c r="M2167" s="73" t="s">
        <v>20</v>
      </c>
      <c r="N2167" s="93" t="s">
        <v>27</v>
      </c>
      <c r="O2167" s="76" t="s">
        <v>15626</v>
      </c>
      <c r="P2167" s="76"/>
    </row>
    <row r="2168" spans="1:16" s="73" customFormat="1" ht="15" customHeight="1">
      <c r="A2168" s="69" t="s">
        <v>3941</v>
      </c>
      <c r="B2168" s="70" t="s">
        <v>3967</v>
      </c>
      <c r="C2168" s="70"/>
      <c r="D2168" s="70"/>
      <c r="E2168" s="70"/>
      <c r="F2168" s="70"/>
      <c r="G2168" s="70"/>
      <c r="H2168" s="71" t="s">
        <v>4059</v>
      </c>
      <c r="I2168" s="76"/>
      <c r="K2168" s="73" t="s">
        <v>20</v>
      </c>
      <c r="L2168" s="73" t="s">
        <v>20</v>
      </c>
      <c r="M2168" s="73" t="s">
        <v>20</v>
      </c>
      <c r="N2168" s="93" t="s">
        <v>27</v>
      </c>
      <c r="O2168" s="76" t="s">
        <v>15626</v>
      </c>
      <c r="P2168" s="76"/>
    </row>
    <row r="2169" spans="1:16" s="73" customFormat="1" ht="15" customHeight="1">
      <c r="A2169" s="69" t="s">
        <v>3941</v>
      </c>
      <c r="B2169" s="70" t="s">
        <v>3967</v>
      </c>
      <c r="C2169" s="70"/>
      <c r="D2169" s="70"/>
      <c r="E2169" s="70"/>
      <c r="F2169" s="70"/>
      <c r="G2169" s="70"/>
      <c r="H2169" s="71" t="s">
        <v>4060</v>
      </c>
      <c r="I2169" s="76"/>
      <c r="K2169" s="73" t="s">
        <v>20</v>
      </c>
      <c r="L2169" s="73" t="s">
        <v>20</v>
      </c>
      <c r="M2169" s="73" t="s">
        <v>20</v>
      </c>
      <c r="N2169" s="93" t="s">
        <v>27</v>
      </c>
      <c r="O2169" s="76" t="s">
        <v>15626</v>
      </c>
      <c r="P2169" s="76"/>
    </row>
    <row r="2170" spans="1:16" s="73" customFormat="1" ht="15" customHeight="1">
      <c r="A2170" s="69" t="s">
        <v>3941</v>
      </c>
      <c r="B2170" s="70" t="s">
        <v>3967</v>
      </c>
      <c r="C2170" s="70"/>
      <c r="D2170" s="70"/>
      <c r="E2170" s="70"/>
      <c r="F2170" s="70"/>
      <c r="G2170" s="70"/>
      <c r="H2170" s="71" t="s">
        <v>4061</v>
      </c>
      <c r="I2170" s="76"/>
      <c r="K2170" s="73" t="s">
        <v>20</v>
      </c>
      <c r="L2170" s="73" t="s">
        <v>20</v>
      </c>
      <c r="M2170" s="73" t="s">
        <v>20</v>
      </c>
      <c r="N2170" s="93" t="s">
        <v>27</v>
      </c>
      <c r="O2170" s="76" t="s">
        <v>15626</v>
      </c>
      <c r="P2170" s="76"/>
    </row>
    <row r="2171" spans="1:16" s="73" customFormat="1" ht="15" customHeight="1">
      <c r="A2171" s="69" t="s">
        <v>3941</v>
      </c>
      <c r="B2171" s="70" t="s">
        <v>3967</v>
      </c>
      <c r="C2171" s="70"/>
      <c r="D2171" s="70"/>
      <c r="E2171" s="70"/>
      <c r="F2171" s="70"/>
      <c r="G2171" s="70"/>
      <c r="H2171" s="71" t="s">
        <v>4062</v>
      </c>
      <c r="I2171" s="76"/>
      <c r="K2171" s="73" t="s">
        <v>20</v>
      </c>
      <c r="L2171" s="73" t="s">
        <v>20</v>
      </c>
      <c r="M2171" s="73" t="s">
        <v>20</v>
      </c>
      <c r="N2171" s="93" t="s">
        <v>27</v>
      </c>
      <c r="O2171" s="76" t="s">
        <v>15626</v>
      </c>
      <c r="P2171" s="76"/>
    </row>
    <row r="2172" spans="1:16" s="73" customFormat="1" ht="15" customHeight="1">
      <c r="A2172" s="69" t="s">
        <v>3941</v>
      </c>
      <c r="B2172" s="70" t="s">
        <v>3967</v>
      </c>
      <c r="C2172" s="70"/>
      <c r="D2172" s="70"/>
      <c r="E2172" s="70"/>
      <c r="F2172" s="70"/>
      <c r="G2172" s="70"/>
      <c r="H2172" s="71" t="s">
        <v>4063</v>
      </c>
      <c r="I2172" s="76"/>
      <c r="K2172" s="73" t="s">
        <v>20</v>
      </c>
      <c r="L2172" s="73" t="s">
        <v>20</v>
      </c>
      <c r="M2172" s="73" t="s">
        <v>20</v>
      </c>
      <c r="N2172" s="93" t="s">
        <v>27</v>
      </c>
      <c r="O2172" s="76" t="s">
        <v>15626</v>
      </c>
      <c r="P2172" s="76"/>
    </row>
    <row r="2173" spans="1:16" s="73" customFormat="1" ht="15" customHeight="1">
      <c r="A2173" s="69" t="s">
        <v>3941</v>
      </c>
      <c r="B2173" s="70" t="s">
        <v>3967</v>
      </c>
      <c r="C2173" s="70"/>
      <c r="D2173" s="70"/>
      <c r="E2173" s="70"/>
      <c r="F2173" s="70"/>
      <c r="G2173" s="70"/>
      <c r="H2173" s="71" t="s">
        <v>4064</v>
      </c>
      <c r="I2173" s="76"/>
      <c r="K2173" s="73" t="s">
        <v>20</v>
      </c>
      <c r="L2173" s="73" t="s">
        <v>20</v>
      </c>
      <c r="M2173" s="73" t="s">
        <v>20</v>
      </c>
      <c r="N2173" s="93" t="s">
        <v>27</v>
      </c>
      <c r="O2173" s="76" t="s">
        <v>15626</v>
      </c>
      <c r="P2173" s="76"/>
    </row>
    <row r="2174" spans="1:16" s="73" customFormat="1" ht="15" customHeight="1">
      <c r="A2174" s="69" t="s">
        <v>3941</v>
      </c>
      <c r="B2174" s="70" t="s">
        <v>3967</v>
      </c>
      <c r="C2174" s="70"/>
      <c r="D2174" s="70"/>
      <c r="E2174" s="70"/>
      <c r="F2174" s="70"/>
      <c r="G2174" s="70"/>
      <c r="H2174" s="71" t="s">
        <v>4065</v>
      </c>
      <c r="I2174" s="76"/>
      <c r="K2174" s="73" t="s">
        <v>20</v>
      </c>
      <c r="L2174" s="73" t="s">
        <v>20</v>
      </c>
      <c r="M2174" s="73" t="s">
        <v>20</v>
      </c>
      <c r="N2174" s="93" t="s">
        <v>27</v>
      </c>
      <c r="O2174" s="76" t="s">
        <v>15626</v>
      </c>
      <c r="P2174" s="76"/>
    </row>
    <row r="2175" spans="1:16" s="73" customFormat="1" ht="15" customHeight="1">
      <c r="A2175" s="69" t="s">
        <v>3941</v>
      </c>
      <c r="B2175" s="70" t="s">
        <v>3967</v>
      </c>
      <c r="C2175" s="70"/>
      <c r="D2175" s="70"/>
      <c r="E2175" s="70"/>
      <c r="F2175" s="70"/>
      <c r="G2175" s="70"/>
      <c r="H2175" s="71" t="s">
        <v>4066</v>
      </c>
      <c r="I2175" s="76"/>
      <c r="K2175" s="73" t="s">
        <v>20</v>
      </c>
      <c r="L2175" s="73" t="s">
        <v>20</v>
      </c>
      <c r="M2175" s="73" t="s">
        <v>20</v>
      </c>
      <c r="N2175" s="93" t="s">
        <v>27</v>
      </c>
      <c r="O2175" s="76" t="s">
        <v>15626</v>
      </c>
      <c r="P2175" s="76"/>
    </row>
    <row r="2176" spans="1:16" s="73" customFormat="1" ht="15" customHeight="1">
      <c r="A2176" s="69" t="s">
        <v>3941</v>
      </c>
      <c r="B2176" s="70" t="s">
        <v>3967</v>
      </c>
      <c r="C2176" s="70"/>
      <c r="D2176" s="70"/>
      <c r="E2176" s="70"/>
      <c r="F2176" s="70"/>
      <c r="G2176" s="70"/>
      <c r="H2176" s="71" t="s">
        <v>4067</v>
      </c>
      <c r="I2176" s="76"/>
      <c r="K2176" s="73" t="s">
        <v>20</v>
      </c>
      <c r="L2176" s="73" t="s">
        <v>20</v>
      </c>
      <c r="M2176" s="73" t="s">
        <v>20</v>
      </c>
      <c r="N2176" s="93" t="s">
        <v>27</v>
      </c>
      <c r="O2176" s="76" t="s">
        <v>15626</v>
      </c>
      <c r="P2176" s="76"/>
    </row>
    <row r="2177" spans="1:16" s="73" customFormat="1" ht="15" customHeight="1">
      <c r="A2177" s="69" t="s">
        <v>3941</v>
      </c>
      <c r="B2177" s="70" t="s">
        <v>3967</v>
      </c>
      <c r="C2177" s="70"/>
      <c r="D2177" s="70"/>
      <c r="E2177" s="70"/>
      <c r="F2177" s="70"/>
      <c r="G2177" s="70"/>
      <c r="H2177" s="71" t="s">
        <v>4068</v>
      </c>
      <c r="I2177" s="76"/>
      <c r="K2177" s="73" t="s">
        <v>20</v>
      </c>
      <c r="L2177" s="73" t="s">
        <v>20</v>
      </c>
      <c r="M2177" s="73" t="s">
        <v>20</v>
      </c>
      <c r="N2177" s="93" t="s">
        <v>27</v>
      </c>
      <c r="O2177" s="76" t="s">
        <v>15626</v>
      </c>
      <c r="P2177" s="76"/>
    </row>
    <row r="2178" spans="1:16" s="73" customFormat="1" ht="15" customHeight="1">
      <c r="A2178" s="69" t="s">
        <v>3941</v>
      </c>
      <c r="B2178" s="70" t="s">
        <v>3967</v>
      </c>
      <c r="C2178" s="70"/>
      <c r="D2178" s="70"/>
      <c r="E2178" s="70"/>
      <c r="F2178" s="70"/>
      <c r="G2178" s="70"/>
      <c r="H2178" s="71" t="s">
        <v>4069</v>
      </c>
      <c r="I2178" s="76"/>
      <c r="K2178" s="73" t="s">
        <v>20</v>
      </c>
      <c r="L2178" s="73" t="s">
        <v>20</v>
      </c>
      <c r="M2178" s="73" t="s">
        <v>20</v>
      </c>
      <c r="N2178" s="93" t="s">
        <v>27</v>
      </c>
      <c r="O2178" s="76" t="s">
        <v>15626</v>
      </c>
      <c r="P2178" s="76"/>
    </row>
    <row r="2179" spans="1:16" s="73" customFormat="1" ht="15" customHeight="1">
      <c r="A2179" s="69" t="s">
        <v>3941</v>
      </c>
      <c r="B2179" s="70" t="s">
        <v>3967</v>
      </c>
      <c r="C2179" s="70"/>
      <c r="D2179" s="70"/>
      <c r="E2179" s="70"/>
      <c r="F2179" s="70"/>
      <c r="G2179" s="70"/>
      <c r="H2179" s="71" t="s">
        <v>4070</v>
      </c>
      <c r="I2179" s="76"/>
      <c r="K2179" s="73" t="s">
        <v>20</v>
      </c>
      <c r="L2179" s="73" t="s">
        <v>20</v>
      </c>
      <c r="M2179" s="73" t="s">
        <v>20</v>
      </c>
      <c r="N2179" s="93" t="s">
        <v>27</v>
      </c>
      <c r="O2179" s="76" t="s">
        <v>15626</v>
      </c>
      <c r="P2179" s="76"/>
    </row>
    <row r="2180" spans="1:16" s="73" customFormat="1" ht="15" customHeight="1">
      <c r="A2180" s="69" t="s">
        <v>3941</v>
      </c>
      <c r="B2180" s="70" t="s">
        <v>3967</v>
      </c>
      <c r="C2180" s="70"/>
      <c r="D2180" s="70"/>
      <c r="E2180" s="70"/>
      <c r="F2180" s="70"/>
      <c r="G2180" s="70"/>
      <c r="H2180" s="71" t="s">
        <v>4071</v>
      </c>
      <c r="I2180" s="76"/>
      <c r="K2180" s="73" t="s">
        <v>20</v>
      </c>
      <c r="L2180" s="73" t="s">
        <v>20</v>
      </c>
      <c r="M2180" s="73" t="s">
        <v>20</v>
      </c>
      <c r="N2180" s="93" t="s">
        <v>27</v>
      </c>
      <c r="O2180" s="76" t="s">
        <v>15626</v>
      </c>
      <c r="P2180" s="76"/>
    </row>
    <row r="2181" spans="1:16" s="73" customFormat="1" ht="15" customHeight="1">
      <c r="A2181" s="69" t="s">
        <v>3941</v>
      </c>
      <c r="B2181" s="70" t="s">
        <v>3967</v>
      </c>
      <c r="C2181" s="70"/>
      <c r="D2181" s="70"/>
      <c r="E2181" s="70"/>
      <c r="F2181" s="70"/>
      <c r="G2181" s="70"/>
      <c r="H2181" s="71" t="s">
        <v>4072</v>
      </c>
      <c r="I2181" s="76"/>
      <c r="K2181" s="73" t="s">
        <v>20</v>
      </c>
      <c r="L2181" s="73" t="s">
        <v>20</v>
      </c>
      <c r="M2181" s="73" t="s">
        <v>20</v>
      </c>
      <c r="N2181" s="93" t="s">
        <v>27</v>
      </c>
      <c r="O2181" s="76" t="s">
        <v>15626</v>
      </c>
      <c r="P2181" s="76"/>
    </row>
    <row r="2182" spans="1:16" s="73" customFormat="1" ht="15" customHeight="1">
      <c r="A2182" s="69" t="s">
        <v>3941</v>
      </c>
      <c r="B2182" s="70" t="s">
        <v>3967</v>
      </c>
      <c r="C2182" s="70"/>
      <c r="D2182" s="70"/>
      <c r="E2182" s="70"/>
      <c r="F2182" s="70"/>
      <c r="G2182" s="70"/>
      <c r="H2182" s="71" t="s">
        <v>4073</v>
      </c>
      <c r="I2182" s="76"/>
      <c r="K2182" s="73" t="s">
        <v>20</v>
      </c>
      <c r="L2182" s="73" t="s">
        <v>20</v>
      </c>
      <c r="M2182" s="73" t="s">
        <v>20</v>
      </c>
      <c r="N2182" s="93" t="s">
        <v>27</v>
      </c>
      <c r="O2182" s="76" t="s">
        <v>15626</v>
      </c>
      <c r="P2182" s="76"/>
    </row>
    <row r="2183" spans="1:16" s="73" customFormat="1" ht="15" customHeight="1">
      <c r="A2183" s="69" t="s">
        <v>3941</v>
      </c>
      <c r="B2183" s="70" t="s">
        <v>3967</v>
      </c>
      <c r="C2183" s="70"/>
      <c r="D2183" s="70"/>
      <c r="E2183" s="70"/>
      <c r="F2183" s="70"/>
      <c r="G2183" s="70"/>
      <c r="H2183" s="71" t="s">
        <v>4074</v>
      </c>
      <c r="I2183" s="76"/>
      <c r="K2183" s="73" t="s">
        <v>20</v>
      </c>
      <c r="L2183" s="73" t="s">
        <v>20</v>
      </c>
      <c r="M2183" s="73" t="s">
        <v>20</v>
      </c>
      <c r="N2183" s="93" t="s">
        <v>27</v>
      </c>
      <c r="O2183" s="76" t="s">
        <v>15626</v>
      </c>
      <c r="P2183" s="76"/>
    </row>
    <row r="2184" spans="1:16" s="73" customFormat="1" ht="15" customHeight="1">
      <c r="A2184" s="69" t="s">
        <v>3941</v>
      </c>
      <c r="B2184" s="70" t="s">
        <v>3967</v>
      </c>
      <c r="C2184" s="70"/>
      <c r="D2184" s="70"/>
      <c r="E2184" s="70"/>
      <c r="F2184" s="70"/>
      <c r="G2184" s="70"/>
      <c r="H2184" s="71" t="s">
        <v>4075</v>
      </c>
      <c r="I2184" s="76"/>
      <c r="K2184" s="73" t="s">
        <v>20</v>
      </c>
      <c r="L2184" s="73" t="s">
        <v>20</v>
      </c>
      <c r="M2184" s="73" t="s">
        <v>20</v>
      </c>
      <c r="N2184" s="93" t="s">
        <v>27</v>
      </c>
      <c r="O2184" s="76" t="s">
        <v>15626</v>
      </c>
      <c r="P2184" s="76"/>
    </row>
    <row r="2185" spans="1:16" s="73" customFormat="1" ht="15" customHeight="1">
      <c r="A2185" s="69" t="s">
        <v>3941</v>
      </c>
      <c r="B2185" s="70" t="s">
        <v>3967</v>
      </c>
      <c r="C2185" s="70"/>
      <c r="D2185" s="70"/>
      <c r="E2185" s="70"/>
      <c r="F2185" s="70"/>
      <c r="G2185" s="70"/>
      <c r="H2185" s="71" t="s">
        <v>4076</v>
      </c>
      <c r="I2185" s="76"/>
      <c r="K2185" s="73" t="s">
        <v>20</v>
      </c>
      <c r="L2185" s="73" t="s">
        <v>20</v>
      </c>
      <c r="M2185" s="73" t="s">
        <v>20</v>
      </c>
      <c r="N2185" s="93" t="s">
        <v>27</v>
      </c>
      <c r="O2185" s="76" t="s">
        <v>15626</v>
      </c>
      <c r="P2185" s="76"/>
    </row>
    <row r="2186" spans="1:16" s="73" customFormat="1" ht="15" customHeight="1">
      <c r="A2186" s="69" t="s">
        <v>3941</v>
      </c>
      <c r="B2186" s="70" t="s">
        <v>3967</v>
      </c>
      <c r="C2186" s="70"/>
      <c r="D2186" s="70"/>
      <c r="E2186" s="70"/>
      <c r="F2186" s="70"/>
      <c r="G2186" s="70"/>
      <c r="H2186" s="71" t="s">
        <v>4077</v>
      </c>
      <c r="I2186" s="76"/>
      <c r="K2186" s="73" t="s">
        <v>20</v>
      </c>
      <c r="L2186" s="73" t="s">
        <v>20</v>
      </c>
      <c r="M2186" s="73" t="s">
        <v>20</v>
      </c>
      <c r="N2186" s="93" t="s">
        <v>27</v>
      </c>
      <c r="O2186" s="76" t="s">
        <v>15626</v>
      </c>
      <c r="P2186" s="76"/>
    </row>
    <row r="2187" spans="1:16" s="73" customFormat="1" ht="15" customHeight="1">
      <c r="A2187" s="69" t="s">
        <v>3941</v>
      </c>
      <c r="B2187" s="70" t="s">
        <v>3967</v>
      </c>
      <c r="C2187" s="70"/>
      <c r="D2187" s="70"/>
      <c r="E2187" s="70"/>
      <c r="F2187" s="70"/>
      <c r="G2187" s="70"/>
      <c r="H2187" s="71" t="s">
        <v>4078</v>
      </c>
      <c r="I2187" s="76"/>
      <c r="K2187" s="73" t="s">
        <v>20</v>
      </c>
      <c r="L2187" s="73" t="s">
        <v>20</v>
      </c>
      <c r="M2187" s="73" t="s">
        <v>20</v>
      </c>
      <c r="N2187" s="93" t="s">
        <v>27</v>
      </c>
      <c r="O2187" s="76" t="s">
        <v>15626</v>
      </c>
      <c r="P2187" s="76"/>
    </row>
    <row r="2188" spans="1:16" s="73" customFormat="1" ht="15" customHeight="1">
      <c r="A2188" s="69" t="s">
        <v>3941</v>
      </c>
      <c r="B2188" s="70" t="s">
        <v>3967</v>
      </c>
      <c r="C2188" s="113" t="s">
        <v>40</v>
      </c>
      <c r="D2188" s="113" t="s">
        <v>438</v>
      </c>
      <c r="E2188" s="113" t="s">
        <v>505</v>
      </c>
      <c r="F2188" s="113"/>
      <c r="G2188" s="70"/>
      <c r="H2188" s="71" t="s">
        <v>4079</v>
      </c>
      <c r="I2188" s="76"/>
      <c r="K2188" s="73" t="s">
        <v>20</v>
      </c>
      <c r="L2188" s="73" t="s">
        <v>20</v>
      </c>
      <c r="M2188" s="73" t="s">
        <v>20</v>
      </c>
      <c r="N2188" s="93" t="s">
        <v>27</v>
      </c>
      <c r="O2188" s="76" t="s">
        <v>15626</v>
      </c>
      <c r="P2188" s="76"/>
    </row>
    <row r="2189" spans="1:16" s="73" customFormat="1" ht="15" customHeight="1">
      <c r="A2189" s="69" t="s">
        <v>3941</v>
      </c>
      <c r="B2189" s="70" t="s">
        <v>3967</v>
      </c>
      <c r="C2189" s="70"/>
      <c r="D2189" s="70"/>
      <c r="E2189" s="70"/>
      <c r="F2189" s="70"/>
      <c r="G2189" s="70"/>
      <c r="H2189" s="71" t="s">
        <v>4080</v>
      </c>
      <c r="I2189" s="76"/>
      <c r="K2189" s="73" t="s">
        <v>20</v>
      </c>
      <c r="L2189" s="73" t="s">
        <v>20</v>
      </c>
      <c r="M2189" s="73" t="s">
        <v>20</v>
      </c>
      <c r="N2189" s="93" t="s">
        <v>27</v>
      </c>
      <c r="O2189" s="76" t="s">
        <v>15626</v>
      </c>
      <c r="P2189" s="76"/>
    </row>
    <row r="2190" spans="1:16" s="73" customFormat="1" ht="15" customHeight="1">
      <c r="A2190" s="69" t="s">
        <v>3941</v>
      </c>
      <c r="B2190" s="70" t="s">
        <v>3967</v>
      </c>
      <c r="C2190" s="70"/>
      <c r="D2190" s="70"/>
      <c r="E2190" s="70"/>
      <c r="F2190" s="70"/>
      <c r="G2190" s="70"/>
      <c r="H2190" s="71" t="s">
        <v>4081</v>
      </c>
      <c r="I2190" s="76"/>
      <c r="K2190" s="73" t="s">
        <v>20</v>
      </c>
      <c r="L2190" s="73" t="s">
        <v>20</v>
      </c>
      <c r="M2190" s="73" t="s">
        <v>20</v>
      </c>
      <c r="N2190" s="93" t="s">
        <v>27</v>
      </c>
      <c r="O2190" s="76" t="s">
        <v>15626</v>
      </c>
      <c r="P2190" s="76"/>
    </row>
    <row r="2191" spans="1:16" s="73" customFormat="1" ht="15" customHeight="1">
      <c r="A2191" s="69" t="s">
        <v>3941</v>
      </c>
      <c r="B2191" s="70" t="s">
        <v>3967</v>
      </c>
      <c r="C2191" s="70"/>
      <c r="D2191" s="70"/>
      <c r="E2191" s="70"/>
      <c r="F2191" s="70"/>
      <c r="G2191" s="70"/>
      <c r="H2191" s="71" t="s">
        <v>4082</v>
      </c>
      <c r="I2191" s="76"/>
      <c r="K2191" s="73" t="s">
        <v>20</v>
      </c>
      <c r="L2191" s="73" t="s">
        <v>20</v>
      </c>
      <c r="M2191" s="73" t="s">
        <v>20</v>
      </c>
      <c r="N2191" s="93" t="s">
        <v>27</v>
      </c>
      <c r="O2191" s="76" t="s">
        <v>15626</v>
      </c>
      <c r="P2191" s="76"/>
    </row>
    <row r="2192" spans="1:16" s="73" customFormat="1" ht="15" customHeight="1">
      <c r="A2192" s="69" t="s">
        <v>3941</v>
      </c>
      <c r="B2192" s="70" t="s">
        <v>3967</v>
      </c>
      <c r="C2192" s="70"/>
      <c r="D2192" s="70"/>
      <c r="E2192" s="70"/>
      <c r="F2192" s="70"/>
      <c r="G2192" s="70"/>
      <c r="H2192" s="71" t="s">
        <v>4083</v>
      </c>
      <c r="I2192" s="76"/>
      <c r="K2192" s="73" t="s">
        <v>20</v>
      </c>
      <c r="L2192" s="73" t="s">
        <v>20</v>
      </c>
      <c r="M2192" s="73" t="s">
        <v>20</v>
      </c>
      <c r="N2192" s="93" t="s">
        <v>27</v>
      </c>
      <c r="O2192" s="76" t="s">
        <v>15626</v>
      </c>
      <c r="P2192" s="76"/>
    </row>
    <row r="2193" spans="1:16" s="73" customFormat="1" ht="15" customHeight="1">
      <c r="A2193" s="69" t="s">
        <v>3941</v>
      </c>
      <c r="B2193" s="70" t="s">
        <v>3967</v>
      </c>
      <c r="C2193" s="70"/>
      <c r="D2193" s="70"/>
      <c r="E2193" s="70"/>
      <c r="F2193" s="70"/>
      <c r="G2193" s="70"/>
      <c r="H2193" s="71" t="s">
        <v>4084</v>
      </c>
      <c r="I2193" s="76"/>
      <c r="K2193" s="73" t="s">
        <v>20</v>
      </c>
      <c r="L2193" s="73" t="s">
        <v>20</v>
      </c>
      <c r="M2193" s="73" t="s">
        <v>20</v>
      </c>
      <c r="N2193" s="93" t="s">
        <v>27</v>
      </c>
      <c r="O2193" s="76" t="s">
        <v>15626</v>
      </c>
      <c r="P2193" s="76"/>
    </row>
    <row r="2194" spans="1:16" s="73" customFormat="1" ht="15" customHeight="1">
      <c r="A2194" s="69" t="s">
        <v>3941</v>
      </c>
      <c r="B2194" s="70" t="s">
        <v>3967</v>
      </c>
      <c r="C2194" s="70"/>
      <c r="D2194" s="70"/>
      <c r="E2194" s="70"/>
      <c r="F2194" s="70"/>
      <c r="G2194" s="70"/>
      <c r="H2194" s="71" t="s">
        <v>4085</v>
      </c>
      <c r="I2194" s="76"/>
      <c r="K2194" s="73" t="s">
        <v>20</v>
      </c>
      <c r="L2194" s="73" t="s">
        <v>20</v>
      </c>
      <c r="M2194" s="73" t="s">
        <v>20</v>
      </c>
      <c r="N2194" s="93" t="s">
        <v>27</v>
      </c>
      <c r="O2194" s="76" t="s">
        <v>15626</v>
      </c>
      <c r="P2194" s="76"/>
    </row>
    <row r="2195" spans="1:16" s="73" customFormat="1" ht="15" customHeight="1">
      <c r="A2195" s="69" t="s">
        <v>3941</v>
      </c>
      <c r="B2195" s="70" t="s">
        <v>3967</v>
      </c>
      <c r="C2195" s="70"/>
      <c r="D2195" s="70"/>
      <c r="E2195" s="70"/>
      <c r="F2195" s="70"/>
      <c r="G2195" s="70"/>
      <c r="H2195" s="71" t="s">
        <v>4086</v>
      </c>
      <c r="I2195" s="76"/>
      <c r="K2195" s="73" t="s">
        <v>20</v>
      </c>
      <c r="L2195" s="73" t="s">
        <v>20</v>
      </c>
      <c r="M2195" s="73" t="s">
        <v>20</v>
      </c>
      <c r="N2195" s="93" t="s">
        <v>27</v>
      </c>
      <c r="O2195" s="76" t="s">
        <v>15626</v>
      </c>
      <c r="P2195" s="76"/>
    </row>
    <row r="2196" spans="1:16" s="73" customFormat="1" ht="15" customHeight="1">
      <c r="A2196" s="69" t="s">
        <v>3941</v>
      </c>
      <c r="B2196" s="70" t="s">
        <v>3967</v>
      </c>
      <c r="C2196" s="70"/>
      <c r="D2196" s="70"/>
      <c r="E2196" s="70"/>
      <c r="F2196" s="70"/>
      <c r="G2196" s="70"/>
      <c r="H2196" s="71" t="s">
        <v>4087</v>
      </c>
      <c r="I2196" s="76"/>
      <c r="K2196" s="73" t="s">
        <v>20</v>
      </c>
      <c r="L2196" s="73" t="s">
        <v>20</v>
      </c>
      <c r="M2196" s="73" t="s">
        <v>20</v>
      </c>
      <c r="N2196" s="93" t="s">
        <v>27</v>
      </c>
      <c r="O2196" s="76" t="s">
        <v>15626</v>
      </c>
      <c r="P2196" s="76"/>
    </row>
    <row r="2197" spans="1:16" s="73" customFormat="1" ht="15" customHeight="1">
      <c r="A2197" s="69" t="s">
        <v>3941</v>
      </c>
      <c r="B2197" s="70" t="s">
        <v>3967</v>
      </c>
      <c r="C2197" s="70"/>
      <c r="D2197" s="70"/>
      <c r="E2197" s="70"/>
      <c r="F2197" s="70"/>
      <c r="G2197" s="70"/>
      <c r="H2197" s="71" t="s">
        <v>4088</v>
      </c>
      <c r="I2197" s="76"/>
      <c r="K2197" s="73" t="s">
        <v>20</v>
      </c>
      <c r="L2197" s="73" t="s">
        <v>20</v>
      </c>
      <c r="M2197" s="73" t="s">
        <v>20</v>
      </c>
      <c r="N2197" s="93" t="s">
        <v>27</v>
      </c>
      <c r="O2197" s="76" t="s">
        <v>15626</v>
      </c>
      <c r="P2197" s="76"/>
    </row>
    <row r="2198" spans="1:16" s="73" customFormat="1" ht="15" customHeight="1">
      <c r="A2198" s="69" t="s">
        <v>3941</v>
      </c>
      <c r="B2198" s="70" t="s">
        <v>3967</v>
      </c>
      <c r="C2198" s="70"/>
      <c r="D2198" s="70"/>
      <c r="E2198" s="70"/>
      <c r="F2198" s="70"/>
      <c r="G2198" s="70"/>
      <c r="H2198" s="71" t="s">
        <v>4089</v>
      </c>
      <c r="I2198" s="76"/>
      <c r="K2198" s="73" t="s">
        <v>20</v>
      </c>
      <c r="L2198" s="73" t="s">
        <v>20</v>
      </c>
      <c r="M2198" s="73" t="s">
        <v>20</v>
      </c>
      <c r="N2198" s="93" t="s">
        <v>27</v>
      </c>
      <c r="O2198" s="76" t="s">
        <v>15626</v>
      </c>
      <c r="P2198" s="76"/>
    </row>
    <row r="2199" spans="1:16" s="73" customFormat="1" ht="15" customHeight="1">
      <c r="A2199" s="69" t="s">
        <v>3941</v>
      </c>
      <c r="B2199" s="70" t="s">
        <v>3967</v>
      </c>
      <c r="C2199" s="70"/>
      <c r="D2199" s="70"/>
      <c r="E2199" s="70"/>
      <c r="F2199" s="70"/>
      <c r="G2199" s="70"/>
      <c r="H2199" s="71" t="s">
        <v>4090</v>
      </c>
      <c r="I2199" s="76"/>
      <c r="K2199" s="73" t="s">
        <v>20</v>
      </c>
      <c r="L2199" s="73" t="s">
        <v>20</v>
      </c>
      <c r="M2199" s="73" t="s">
        <v>20</v>
      </c>
      <c r="N2199" s="93" t="s">
        <v>27</v>
      </c>
      <c r="O2199" s="76" t="s">
        <v>15626</v>
      </c>
      <c r="P2199" s="76"/>
    </row>
    <row r="2200" spans="1:16" s="73" customFormat="1" ht="15" customHeight="1">
      <c r="A2200" s="69" t="s">
        <v>3941</v>
      </c>
      <c r="B2200" s="70" t="s">
        <v>3967</v>
      </c>
      <c r="C2200" s="70"/>
      <c r="D2200" s="70"/>
      <c r="E2200" s="70"/>
      <c r="F2200" s="70"/>
      <c r="G2200" s="70"/>
      <c r="H2200" s="71" t="s">
        <v>4091</v>
      </c>
      <c r="I2200" s="76"/>
      <c r="K2200" s="73" t="s">
        <v>20</v>
      </c>
      <c r="L2200" s="73" t="s">
        <v>20</v>
      </c>
      <c r="M2200" s="73" t="s">
        <v>20</v>
      </c>
      <c r="N2200" s="93" t="s">
        <v>27</v>
      </c>
      <c r="O2200" s="76" t="s">
        <v>15626</v>
      </c>
      <c r="P2200" s="76"/>
    </row>
    <row r="2201" spans="1:16" s="73" customFormat="1" ht="15" customHeight="1">
      <c r="A2201" s="69" t="s">
        <v>3941</v>
      </c>
      <c r="B2201" s="70" t="s">
        <v>3967</v>
      </c>
      <c r="C2201" s="70"/>
      <c r="D2201" s="70"/>
      <c r="E2201" s="70"/>
      <c r="F2201" s="70"/>
      <c r="G2201" s="70"/>
      <c r="H2201" s="71" t="s">
        <v>4092</v>
      </c>
      <c r="I2201" s="76"/>
      <c r="K2201" s="73" t="s">
        <v>20</v>
      </c>
      <c r="L2201" s="73" t="s">
        <v>20</v>
      </c>
      <c r="M2201" s="73" t="s">
        <v>20</v>
      </c>
      <c r="N2201" s="93" t="s">
        <v>27</v>
      </c>
      <c r="O2201" s="76" t="s">
        <v>15626</v>
      </c>
      <c r="P2201" s="76"/>
    </row>
    <row r="2202" spans="1:16" s="73" customFormat="1" ht="15" customHeight="1">
      <c r="A2202" s="69" t="s">
        <v>3941</v>
      </c>
      <c r="B2202" s="70" t="s">
        <v>3967</v>
      </c>
      <c r="C2202" s="70"/>
      <c r="D2202" s="70"/>
      <c r="E2202" s="70"/>
      <c r="F2202" s="70"/>
      <c r="G2202" s="70"/>
      <c r="H2202" s="71" t="s">
        <v>4093</v>
      </c>
      <c r="I2202" s="76"/>
      <c r="K2202" s="73" t="s">
        <v>20</v>
      </c>
      <c r="L2202" s="73" t="s">
        <v>20</v>
      </c>
      <c r="M2202" s="73" t="s">
        <v>20</v>
      </c>
      <c r="N2202" s="93" t="s">
        <v>27</v>
      </c>
      <c r="O2202" s="76" t="s">
        <v>15626</v>
      </c>
      <c r="P2202" s="76"/>
    </row>
    <row r="2203" spans="1:16" s="73" customFormat="1" ht="15" customHeight="1">
      <c r="A2203" s="69" t="s">
        <v>3941</v>
      </c>
      <c r="B2203" s="70" t="s">
        <v>3967</v>
      </c>
      <c r="C2203" s="70"/>
      <c r="D2203" s="70"/>
      <c r="E2203" s="70"/>
      <c r="F2203" s="70"/>
      <c r="G2203" s="70"/>
      <c r="H2203" s="71" t="s">
        <v>4094</v>
      </c>
      <c r="I2203" s="76"/>
      <c r="K2203" s="73" t="s">
        <v>20</v>
      </c>
      <c r="L2203" s="73" t="s">
        <v>20</v>
      </c>
      <c r="M2203" s="73" t="s">
        <v>20</v>
      </c>
      <c r="N2203" s="93" t="s">
        <v>27</v>
      </c>
      <c r="O2203" s="76" t="s">
        <v>15626</v>
      </c>
      <c r="P2203" s="76"/>
    </row>
    <row r="2204" spans="1:16" s="73" customFormat="1" ht="15" customHeight="1">
      <c r="A2204" s="69" t="s">
        <v>3941</v>
      </c>
      <c r="B2204" s="70" t="s">
        <v>3967</v>
      </c>
      <c r="C2204" s="70"/>
      <c r="D2204" s="70"/>
      <c r="E2204" s="70"/>
      <c r="F2204" s="70"/>
      <c r="G2204" s="70"/>
      <c r="H2204" s="71" t="s">
        <v>4095</v>
      </c>
      <c r="I2204" s="76"/>
      <c r="K2204" s="73" t="s">
        <v>20</v>
      </c>
      <c r="L2204" s="73" t="s">
        <v>20</v>
      </c>
      <c r="M2204" s="73" t="s">
        <v>20</v>
      </c>
      <c r="N2204" s="93" t="s">
        <v>27</v>
      </c>
      <c r="O2204" s="76" t="s">
        <v>15626</v>
      </c>
      <c r="P2204" s="76"/>
    </row>
    <row r="2205" spans="1:16" s="73" customFormat="1" ht="15" customHeight="1">
      <c r="A2205" s="69" t="s">
        <v>3941</v>
      </c>
      <c r="B2205" s="70" t="s">
        <v>3967</v>
      </c>
      <c r="C2205" s="70"/>
      <c r="D2205" s="70"/>
      <c r="E2205" s="70"/>
      <c r="F2205" s="70"/>
      <c r="G2205" s="70"/>
      <c r="H2205" s="71" t="s">
        <v>4096</v>
      </c>
      <c r="I2205" s="76"/>
      <c r="K2205" s="73" t="s">
        <v>20</v>
      </c>
      <c r="L2205" s="73" t="s">
        <v>20</v>
      </c>
      <c r="M2205" s="73" t="s">
        <v>20</v>
      </c>
      <c r="N2205" s="93" t="s">
        <v>27</v>
      </c>
      <c r="O2205" s="76" t="s">
        <v>15626</v>
      </c>
      <c r="P2205" s="76"/>
    </row>
    <row r="2206" spans="1:16" s="73" customFormat="1" ht="15" customHeight="1">
      <c r="A2206" s="69" t="s">
        <v>3941</v>
      </c>
      <c r="B2206" s="70" t="s">
        <v>3967</v>
      </c>
      <c r="C2206" s="70"/>
      <c r="D2206" s="70"/>
      <c r="E2206" s="70"/>
      <c r="F2206" s="70"/>
      <c r="G2206" s="70"/>
      <c r="H2206" s="71" t="s">
        <v>4097</v>
      </c>
      <c r="I2206" s="76"/>
      <c r="K2206" s="73" t="s">
        <v>20</v>
      </c>
      <c r="L2206" s="73" t="s">
        <v>20</v>
      </c>
      <c r="M2206" s="73" t="s">
        <v>20</v>
      </c>
      <c r="N2206" s="93" t="s">
        <v>27</v>
      </c>
      <c r="O2206" s="76" t="s">
        <v>15626</v>
      </c>
      <c r="P2206" s="76"/>
    </row>
    <row r="2207" spans="1:16" s="73" customFormat="1" ht="15" customHeight="1">
      <c r="A2207" s="69" t="s">
        <v>3941</v>
      </c>
      <c r="B2207" s="70" t="s">
        <v>3967</v>
      </c>
      <c r="C2207" s="70"/>
      <c r="D2207" s="70"/>
      <c r="E2207" s="70"/>
      <c r="F2207" s="70"/>
      <c r="G2207" s="70"/>
      <c r="H2207" s="71" t="s">
        <v>4098</v>
      </c>
      <c r="I2207" s="76"/>
      <c r="K2207" s="73" t="s">
        <v>20</v>
      </c>
      <c r="L2207" s="73" t="s">
        <v>20</v>
      </c>
      <c r="M2207" s="73" t="s">
        <v>20</v>
      </c>
      <c r="N2207" s="93" t="s">
        <v>27</v>
      </c>
      <c r="O2207" s="76" t="s">
        <v>15626</v>
      </c>
      <c r="P2207" s="76"/>
    </row>
    <row r="2208" spans="1:16" s="73" customFormat="1" ht="15" customHeight="1">
      <c r="A2208" s="69" t="s">
        <v>3941</v>
      </c>
      <c r="B2208" s="70" t="s">
        <v>3967</v>
      </c>
      <c r="C2208" s="70"/>
      <c r="D2208" s="70"/>
      <c r="E2208" s="70"/>
      <c r="F2208" s="70"/>
      <c r="G2208" s="70"/>
      <c r="H2208" s="71" t="s">
        <v>4099</v>
      </c>
      <c r="I2208" s="76"/>
      <c r="K2208" s="73" t="s">
        <v>20</v>
      </c>
      <c r="L2208" s="73" t="s">
        <v>20</v>
      </c>
      <c r="M2208" s="73" t="s">
        <v>20</v>
      </c>
      <c r="N2208" s="93" t="s">
        <v>27</v>
      </c>
      <c r="O2208" s="76" t="s">
        <v>15626</v>
      </c>
      <c r="P2208" s="76"/>
    </row>
    <row r="2209" spans="1:16" s="73" customFormat="1" ht="15" customHeight="1">
      <c r="A2209" s="69" t="s">
        <v>3941</v>
      </c>
      <c r="B2209" s="70" t="s">
        <v>3967</v>
      </c>
      <c r="C2209" s="70"/>
      <c r="D2209" s="70"/>
      <c r="E2209" s="70"/>
      <c r="F2209" s="70"/>
      <c r="G2209" s="70"/>
      <c r="H2209" s="71" t="s">
        <v>4100</v>
      </c>
      <c r="I2209" s="76"/>
      <c r="K2209" s="73" t="s">
        <v>20</v>
      </c>
      <c r="L2209" s="73" t="s">
        <v>20</v>
      </c>
      <c r="M2209" s="73" t="s">
        <v>20</v>
      </c>
      <c r="N2209" s="93" t="s">
        <v>27</v>
      </c>
      <c r="O2209" s="76" t="s">
        <v>15626</v>
      </c>
      <c r="P2209" s="76"/>
    </row>
    <row r="2210" spans="1:16" s="73" customFormat="1" ht="15" customHeight="1">
      <c r="A2210" s="69" t="s">
        <v>3941</v>
      </c>
      <c r="B2210" s="70" t="s">
        <v>3967</v>
      </c>
      <c r="C2210" s="70"/>
      <c r="D2210" s="70"/>
      <c r="E2210" s="70"/>
      <c r="F2210" s="70"/>
      <c r="G2210" s="70"/>
      <c r="H2210" s="71" t="s">
        <v>4101</v>
      </c>
      <c r="I2210" s="76"/>
      <c r="K2210" s="73" t="s">
        <v>20</v>
      </c>
      <c r="L2210" s="73" t="s">
        <v>20</v>
      </c>
      <c r="M2210" s="73" t="s">
        <v>20</v>
      </c>
      <c r="N2210" s="93" t="s">
        <v>27</v>
      </c>
      <c r="O2210" s="76" t="s">
        <v>15626</v>
      </c>
      <c r="P2210" s="76"/>
    </row>
    <row r="2211" spans="1:16" s="73" customFormat="1" ht="15" customHeight="1">
      <c r="A2211" s="69" t="s">
        <v>3941</v>
      </c>
      <c r="B2211" s="70" t="s">
        <v>3967</v>
      </c>
      <c r="C2211" s="70"/>
      <c r="D2211" s="70"/>
      <c r="E2211" s="70"/>
      <c r="F2211" s="70"/>
      <c r="G2211" s="70"/>
      <c r="H2211" s="71" t="s">
        <v>4102</v>
      </c>
      <c r="I2211" s="76"/>
      <c r="K2211" s="73" t="s">
        <v>20</v>
      </c>
      <c r="L2211" s="73" t="s">
        <v>20</v>
      </c>
      <c r="M2211" s="73" t="s">
        <v>20</v>
      </c>
      <c r="N2211" s="93" t="s">
        <v>27</v>
      </c>
      <c r="O2211" s="76" t="s">
        <v>15626</v>
      </c>
      <c r="P2211" s="76"/>
    </row>
    <row r="2212" spans="1:16" s="73" customFormat="1" ht="15" customHeight="1">
      <c r="A2212" s="69" t="s">
        <v>3941</v>
      </c>
      <c r="B2212" s="70" t="s">
        <v>3967</v>
      </c>
      <c r="C2212" s="70"/>
      <c r="D2212" s="70"/>
      <c r="E2212" s="70"/>
      <c r="F2212" s="70"/>
      <c r="G2212" s="70"/>
      <c r="H2212" s="71" t="s">
        <v>4103</v>
      </c>
      <c r="I2212" s="76"/>
      <c r="K2212" s="73" t="s">
        <v>20</v>
      </c>
      <c r="L2212" s="73" t="s">
        <v>20</v>
      </c>
      <c r="M2212" s="73" t="s">
        <v>20</v>
      </c>
      <c r="N2212" s="93" t="s">
        <v>27</v>
      </c>
      <c r="O2212" s="76" t="s">
        <v>15626</v>
      </c>
      <c r="P2212" s="76"/>
    </row>
    <row r="2213" spans="1:16" s="73" customFormat="1" ht="15" customHeight="1">
      <c r="A2213" s="69" t="s">
        <v>3941</v>
      </c>
      <c r="B2213" s="70" t="s">
        <v>4046</v>
      </c>
      <c r="C2213" s="70"/>
      <c r="D2213" s="70"/>
      <c r="E2213" s="70"/>
      <c r="F2213" s="70"/>
      <c r="G2213" s="70"/>
      <c r="H2213" s="71" t="s">
        <v>4104</v>
      </c>
      <c r="I2213" s="76"/>
      <c r="K2213" s="73" t="s">
        <v>20</v>
      </c>
      <c r="L2213" s="73" t="s">
        <v>20</v>
      </c>
      <c r="M2213" s="73" t="s">
        <v>20</v>
      </c>
      <c r="N2213" s="93" t="s">
        <v>27</v>
      </c>
      <c r="O2213" s="76" t="s">
        <v>15626</v>
      </c>
      <c r="P2213" s="76"/>
    </row>
    <row r="2214" spans="1:16" s="73" customFormat="1" ht="15" customHeight="1">
      <c r="A2214" s="69" t="s">
        <v>3941</v>
      </c>
      <c r="B2214" s="70" t="s">
        <v>3967</v>
      </c>
      <c r="C2214" s="70"/>
      <c r="D2214" s="70"/>
      <c r="E2214" s="70"/>
      <c r="F2214" s="70"/>
      <c r="G2214" s="70"/>
      <c r="H2214" s="71" t="s">
        <v>4105</v>
      </c>
      <c r="I2214" s="76"/>
      <c r="K2214" s="73" t="s">
        <v>20</v>
      </c>
      <c r="L2214" s="73" t="s">
        <v>20</v>
      </c>
      <c r="M2214" s="73" t="s">
        <v>20</v>
      </c>
      <c r="N2214" s="93" t="s">
        <v>27</v>
      </c>
      <c r="O2214" s="76" t="s">
        <v>15626</v>
      </c>
      <c r="P2214" s="76"/>
    </row>
    <row r="2215" spans="1:16" s="73" customFormat="1" ht="15" customHeight="1">
      <c r="A2215" s="69" t="s">
        <v>3941</v>
      </c>
      <c r="B2215" s="70" t="s">
        <v>3967</v>
      </c>
      <c r="C2215" s="70"/>
      <c r="D2215" s="70"/>
      <c r="E2215" s="70"/>
      <c r="F2215" s="70"/>
      <c r="G2215" s="70"/>
      <c r="H2215" s="71" t="s">
        <v>4106</v>
      </c>
      <c r="I2215" s="76"/>
      <c r="K2215" s="73" t="s">
        <v>20</v>
      </c>
      <c r="L2215" s="73" t="s">
        <v>20</v>
      </c>
      <c r="M2215" s="73" t="s">
        <v>20</v>
      </c>
      <c r="N2215" s="93" t="s">
        <v>27</v>
      </c>
      <c r="O2215" s="76" t="s">
        <v>15626</v>
      </c>
      <c r="P2215" s="76"/>
    </row>
    <row r="2216" spans="1:16" s="73" customFormat="1" ht="15" customHeight="1">
      <c r="A2216" s="69" t="s">
        <v>3941</v>
      </c>
      <c r="B2216" s="70" t="s">
        <v>3967</v>
      </c>
      <c r="C2216" s="70"/>
      <c r="D2216" s="70"/>
      <c r="E2216" s="70"/>
      <c r="F2216" s="70"/>
      <c r="G2216" s="70"/>
      <c r="H2216" s="71" t="s">
        <v>4107</v>
      </c>
      <c r="I2216" s="76"/>
      <c r="K2216" s="73" t="s">
        <v>20</v>
      </c>
      <c r="L2216" s="73" t="s">
        <v>20</v>
      </c>
      <c r="M2216" s="73" t="s">
        <v>20</v>
      </c>
      <c r="N2216" s="93" t="s">
        <v>27</v>
      </c>
      <c r="O2216" s="76" t="s">
        <v>15626</v>
      </c>
      <c r="P2216" s="76"/>
    </row>
    <row r="2217" spans="1:16" s="73" customFormat="1" ht="15" customHeight="1">
      <c r="A2217" s="69" t="s">
        <v>3941</v>
      </c>
      <c r="B2217" s="70" t="s">
        <v>3967</v>
      </c>
      <c r="C2217" s="70"/>
      <c r="D2217" s="70"/>
      <c r="E2217" s="70"/>
      <c r="F2217" s="70"/>
      <c r="G2217" s="70"/>
      <c r="H2217" s="71" t="s">
        <v>4108</v>
      </c>
      <c r="I2217" s="76"/>
      <c r="K2217" s="73" t="s">
        <v>20</v>
      </c>
      <c r="L2217" s="73" t="s">
        <v>20</v>
      </c>
      <c r="M2217" s="73" t="s">
        <v>20</v>
      </c>
      <c r="N2217" s="93" t="s">
        <v>27</v>
      </c>
      <c r="O2217" s="76" t="s">
        <v>15626</v>
      </c>
      <c r="P2217" s="76"/>
    </row>
    <row r="2218" spans="1:16" s="73" customFormat="1" ht="15" customHeight="1">
      <c r="A2218" s="69" t="s">
        <v>3941</v>
      </c>
      <c r="B2218" s="70" t="s">
        <v>3967</v>
      </c>
      <c r="C2218" s="70"/>
      <c r="D2218" s="70"/>
      <c r="E2218" s="70"/>
      <c r="F2218" s="70"/>
      <c r="G2218" s="70"/>
      <c r="H2218" s="71" t="s">
        <v>4109</v>
      </c>
      <c r="I2218" s="76"/>
      <c r="K2218" s="73" t="s">
        <v>20</v>
      </c>
      <c r="L2218" s="73" t="s">
        <v>20</v>
      </c>
      <c r="M2218" s="73" t="s">
        <v>20</v>
      </c>
      <c r="N2218" s="93" t="s">
        <v>27</v>
      </c>
      <c r="O2218" s="76" t="s">
        <v>15626</v>
      </c>
      <c r="P2218" s="76"/>
    </row>
    <row r="2219" spans="1:16" s="73" customFormat="1" ht="15" customHeight="1">
      <c r="A2219" s="69" t="s">
        <v>3941</v>
      </c>
      <c r="B2219" s="70" t="s">
        <v>3967</v>
      </c>
      <c r="C2219" s="70"/>
      <c r="D2219" s="70"/>
      <c r="E2219" s="70"/>
      <c r="F2219" s="70"/>
      <c r="G2219" s="70"/>
      <c r="H2219" s="71" t="s">
        <v>4110</v>
      </c>
      <c r="I2219" s="76"/>
      <c r="K2219" s="73" t="s">
        <v>20</v>
      </c>
      <c r="L2219" s="73" t="s">
        <v>20</v>
      </c>
      <c r="M2219" s="73" t="s">
        <v>20</v>
      </c>
      <c r="N2219" s="93" t="s">
        <v>27</v>
      </c>
      <c r="O2219" s="76" t="s">
        <v>15626</v>
      </c>
      <c r="P2219" s="76"/>
    </row>
    <row r="2220" spans="1:16" s="73" customFormat="1" ht="15" customHeight="1">
      <c r="A2220" s="69" t="s">
        <v>3941</v>
      </c>
      <c r="B2220" s="70" t="s">
        <v>3967</v>
      </c>
      <c r="C2220" s="70"/>
      <c r="D2220" s="70"/>
      <c r="E2220" s="70"/>
      <c r="F2220" s="70"/>
      <c r="G2220" s="70"/>
      <c r="H2220" s="71" t="s">
        <v>4111</v>
      </c>
      <c r="I2220" s="76"/>
      <c r="K2220" s="73" t="s">
        <v>20</v>
      </c>
      <c r="L2220" s="73" t="s">
        <v>20</v>
      </c>
      <c r="M2220" s="73" t="s">
        <v>20</v>
      </c>
      <c r="N2220" s="93" t="s">
        <v>27</v>
      </c>
      <c r="O2220" s="76" t="s">
        <v>15626</v>
      </c>
      <c r="P2220" s="76"/>
    </row>
    <row r="2221" spans="1:16" s="73" customFormat="1" ht="15" customHeight="1">
      <c r="A2221" s="69" t="s">
        <v>3941</v>
      </c>
      <c r="B2221" s="70" t="s">
        <v>3967</v>
      </c>
      <c r="C2221" s="70"/>
      <c r="D2221" s="70"/>
      <c r="E2221" s="70"/>
      <c r="F2221" s="70"/>
      <c r="G2221" s="70"/>
      <c r="H2221" s="71" t="s">
        <v>4112</v>
      </c>
      <c r="I2221" s="76"/>
      <c r="K2221" s="73" t="s">
        <v>20</v>
      </c>
      <c r="L2221" s="73" t="s">
        <v>20</v>
      </c>
      <c r="M2221" s="73" t="s">
        <v>20</v>
      </c>
      <c r="N2221" s="93" t="s">
        <v>27</v>
      </c>
      <c r="O2221" s="76" t="s">
        <v>15626</v>
      </c>
      <c r="P2221" s="76"/>
    </row>
    <row r="2222" spans="1:16" s="73" customFormat="1" ht="15" customHeight="1">
      <c r="A2222" s="69" t="s">
        <v>3941</v>
      </c>
      <c r="B2222" s="70" t="s">
        <v>4113</v>
      </c>
      <c r="C2222" s="70"/>
      <c r="D2222" s="70"/>
      <c r="E2222" s="70"/>
      <c r="F2222" s="70"/>
      <c r="G2222" s="70"/>
      <c r="H2222" s="71" t="s">
        <v>4114</v>
      </c>
      <c r="I2222" s="76"/>
      <c r="K2222" s="73" t="s">
        <v>20</v>
      </c>
      <c r="L2222" s="73" t="s">
        <v>20</v>
      </c>
      <c r="M2222" s="73" t="s">
        <v>20</v>
      </c>
      <c r="N2222" s="91" t="s">
        <v>22</v>
      </c>
      <c r="O2222" s="76" t="s">
        <v>15626</v>
      </c>
      <c r="P2222" s="76"/>
    </row>
    <row r="2223" spans="1:16" s="73" customFormat="1" ht="15" customHeight="1">
      <c r="A2223" s="69" t="s">
        <v>3941</v>
      </c>
      <c r="B2223" s="70" t="s">
        <v>4116</v>
      </c>
      <c r="C2223" s="70"/>
      <c r="D2223" s="70"/>
      <c r="E2223" s="70"/>
      <c r="F2223" s="70"/>
      <c r="G2223" s="70"/>
      <c r="H2223" s="71" t="s">
        <v>4117</v>
      </c>
      <c r="I2223" s="76"/>
      <c r="K2223" s="73" t="s">
        <v>20</v>
      </c>
      <c r="L2223" s="73" t="s">
        <v>20</v>
      </c>
      <c r="M2223" s="73" t="s">
        <v>20</v>
      </c>
      <c r="N2223" s="93" t="s">
        <v>27</v>
      </c>
      <c r="O2223" s="76" t="s">
        <v>15626</v>
      </c>
      <c r="P2223" s="76"/>
    </row>
    <row r="2224" spans="1:16" s="73" customFormat="1" ht="15" customHeight="1">
      <c r="A2224" s="69" t="s">
        <v>3941</v>
      </c>
      <c r="B2224" s="70" t="s">
        <v>4118</v>
      </c>
      <c r="C2224" s="70"/>
      <c r="D2224" s="70"/>
      <c r="E2224" s="70"/>
      <c r="F2224" s="70"/>
      <c r="G2224" s="70"/>
      <c r="H2224" s="71" t="s">
        <v>4119</v>
      </c>
      <c r="I2224" s="76"/>
      <c r="K2224" s="73" t="s">
        <v>20</v>
      </c>
      <c r="L2224" s="73" t="s">
        <v>20</v>
      </c>
      <c r="M2224" s="73" t="s">
        <v>20</v>
      </c>
      <c r="N2224" s="93" t="s">
        <v>27</v>
      </c>
      <c r="O2224" s="76" t="s">
        <v>15626</v>
      </c>
      <c r="P2224" s="76"/>
    </row>
    <row r="2225" spans="1:16" s="73" customFormat="1" ht="15" customHeight="1">
      <c r="A2225" s="69" t="s">
        <v>3941</v>
      </c>
      <c r="B2225" s="70" t="s">
        <v>4120</v>
      </c>
      <c r="C2225" s="70"/>
      <c r="D2225" s="70"/>
      <c r="E2225" s="70"/>
      <c r="F2225" s="70"/>
      <c r="G2225" s="70"/>
      <c r="H2225" s="71" t="s">
        <v>4121</v>
      </c>
      <c r="I2225" s="76"/>
      <c r="K2225" s="73" t="s">
        <v>20</v>
      </c>
      <c r="L2225" s="73" t="s">
        <v>20</v>
      </c>
      <c r="M2225" s="73" t="s">
        <v>20</v>
      </c>
      <c r="N2225" s="93" t="s">
        <v>27</v>
      </c>
      <c r="O2225" s="76" t="s">
        <v>15626</v>
      </c>
      <c r="P2225" s="76"/>
    </row>
    <row r="2226" spans="1:16" s="73" customFormat="1" ht="15" customHeight="1">
      <c r="A2226" s="69" t="s">
        <v>3941</v>
      </c>
      <c r="B2226" s="70" t="s">
        <v>4122</v>
      </c>
      <c r="C2226" s="70"/>
      <c r="D2226" s="70"/>
      <c r="E2226" s="70"/>
      <c r="F2226" s="70"/>
      <c r="G2226" s="70"/>
      <c r="H2226" s="71" t="s">
        <v>4123</v>
      </c>
      <c r="I2226" s="76"/>
      <c r="K2226" s="73" t="s">
        <v>20</v>
      </c>
      <c r="L2226" s="73" t="s">
        <v>20</v>
      </c>
      <c r="M2226" s="73" t="s">
        <v>20</v>
      </c>
      <c r="N2226" s="93" t="s">
        <v>27</v>
      </c>
      <c r="O2226" s="76" t="s">
        <v>15626</v>
      </c>
      <c r="P2226" s="76"/>
    </row>
    <row r="2227" spans="1:16" s="73" customFormat="1" ht="15" customHeight="1">
      <c r="A2227" s="69" t="s">
        <v>3941</v>
      </c>
      <c r="B2227" s="70" t="s">
        <v>4124</v>
      </c>
      <c r="C2227" s="70"/>
      <c r="D2227" s="70"/>
      <c r="E2227" s="70"/>
      <c r="F2227" s="70"/>
      <c r="G2227" s="70"/>
      <c r="H2227" s="71" t="s">
        <v>4125</v>
      </c>
      <c r="I2227" s="76"/>
      <c r="K2227" s="73" t="s">
        <v>20</v>
      </c>
      <c r="L2227" s="73" t="s">
        <v>20</v>
      </c>
      <c r="M2227" s="73" t="s">
        <v>20</v>
      </c>
      <c r="N2227" s="93" t="s">
        <v>27</v>
      </c>
      <c r="O2227" s="76" t="s">
        <v>15626</v>
      </c>
      <c r="P2227" s="76"/>
    </row>
    <row r="2228" spans="1:16" s="73" customFormat="1" ht="15" customHeight="1">
      <c r="A2228" s="69" t="s">
        <v>3941</v>
      </c>
      <c r="B2228" s="70" t="s">
        <v>4126</v>
      </c>
      <c r="C2228" s="70"/>
      <c r="D2228" s="70"/>
      <c r="E2228" s="70"/>
      <c r="F2228" s="70"/>
      <c r="G2228" s="70"/>
      <c r="H2228" s="71" t="s">
        <v>4127</v>
      </c>
      <c r="I2228" s="76"/>
      <c r="K2228" s="73" t="s">
        <v>20</v>
      </c>
      <c r="L2228" s="73" t="s">
        <v>20</v>
      </c>
      <c r="M2228" s="73" t="s">
        <v>20</v>
      </c>
      <c r="N2228" s="93" t="s">
        <v>27</v>
      </c>
      <c r="O2228" s="76" t="s">
        <v>15626</v>
      </c>
      <c r="P2228" s="76"/>
    </row>
    <row r="2229" spans="1:16" s="73" customFormat="1" ht="15" customHeight="1">
      <c r="A2229" s="69" t="s">
        <v>3941</v>
      </c>
      <c r="B2229" s="70" t="s">
        <v>4128</v>
      </c>
      <c r="C2229" s="70"/>
      <c r="D2229" s="70"/>
      <c r="E2229" s="70"/>
      <c r="F2229" s="70"/>
      <c r="G2229" s="70"/>
      <c r="H2229" s="71" t="s">
        <v>4129</v>
      </c>
      <c r="I2229" s="76"/>
      <c r="K2229" s="73" t="s">
        <v>20</v>
      </c>
      <c r="L2229" s="73" t="s">
        <v>20</v>
      </c>
      <c r="M2229" s="73" t="s">
        <v>20</v>
      </c>
      <c r="N2229" s="93" t="s">
        <v>27</v>
      </c>
      <c r="O2229" s="76" t="s">
        <v>15626</v>
      </c>
      <c r="P2229" s="76"/>
    </row>
    <row r="2230" spans="1:16" s="73" customFormat="1" ht="15" customHeight="1">
      <c r="A2230" s="69" t="s">
        <v>3941</v>
      </c>
      <c r="B2230" s="70" t="s">
        <v>4130</v>
      </c>
      <c r="C2230" s="70"/>
      <c r="D2230" s="70"/>
      <c r="E2230" s="70"/>
      <c r="F2230" s="70"/>
      <c r="G2230" s="70"/>
      <c r="H2230" s="71" t="s">
        <v>4131</v>
      </c>
      <c r="I2230" s="76"/>
      <c r="K2230" s="73" t="s">
        <v>20</v>
      </c>
      <c r="L2230" s="73" t="s">
        <v>20</v>
      </c>
      <c r="M2230" s="73" t="s">
        <v>20</v>
      </c>
      <c r="N2230" s="93" t="s">
        <v>27</v>
      </c>
      <c r="O2230" s="76" t="s">
        <v>15626</v>
      </c>
      <c r="P2230" s="76"/>
    </row>
    <row r="2231" spans="1:16" s="73" customFormat="1" ht="15" customHeight="1">
      <c r="A2231" s="69" t="s">
        <v>3941</v>
      </c>
      <c r="B2231" s="70" t="s">
        <v>4132</v>
      </c>
      <c r="C2231" s="70"/>
      <c r="D2231" s="70"/>
      <c r="E2231" s="70"/>
      <c r="F2231" s="70"/>
      <c r="G2231" s="70"/>
      <c r="H2231" s="71" t="s">
        <v>4133</v>
      </c>
      <c r="I2231" s="76"/>
      <c r="K2231" s="73" t="s">
        <v>20</v>
      </c>
      <c r="L2231" s="73" t="s">
        <v>20</v>
      </c>
      <c r="M2231" s="73" t="s">
        <v>20</v>
      </c>
      <c r="N2231" s="93" t="s">
        <v>27</v>
      </c>
      <c r="O2231" s="76" t="s">
        <v>15626</v>
      </c>
      <c r="P2231" s="76"/>
    </row>
    <row r="2232" spans="1:16" s="73" customFormat="1" ht="15" customHeight="1">
      <c r="A2232" s="69" t="s">
        <v>3941</v>
      </c>
      <c r="B2232" s="70" t="s">
        <v>4132</v>
      </c>
      <c r="C2232" s="70"/>
      <c r="D2232" s="70"/>
      <c r="E2232" s="70"/>
      <c r="F2232" s="70"/>
      <c r="G2232" s="70"/>
      <c r="H2232" s="71" t="s">
        <v>4134</v>
      </c>
      <c r="I2232" s="76"/>
      <c r="K2232" s="73" t="s">
        <v>20</v>
      </c>
      <c r="L2232" s="73" t="s">
        <v>20</v>
      </c>
      <c r="M2232" s="73" t="s">
        <v>20</v>
      </c>
      <c r="N2232" s="93" t="s">
        <v>27</v>
      </c>
      <c r="O2232" s="76" t="s">
        <v>15626</v>
      </c>
      <c r="P2232" s="76"/>
    </row>
    <row r="2233" spans="1:16" s="73" customFormat="1" ht="15" customHeight="1">
      <c r="A2233" s="69" t="s">
        <v>3941</v>
      </c>
      <c r="B2233" s="70" t="s">
        <v>4132</v>
      </c>
      <c r="C2233" s="70"/>
      <c r="D2233" s="70"/>
      <c r="E2233" s="70"/>
      <c r="F2233" s="70"/>
      <c r="G2233" s="70"/>
      <c r="H2233" s="71" t="s">
        <v>4135</v>
      </c>
      <c r="I2233" s="76"/>
      <c r="K2233" s="73" t="s">
        <v>20</v>
      </c>
      <c r="L2233" s="73" t="s">
        <v>20</v>
      </c>
      <c r="M2233" s="73" t="s">
        <v>20</v>
      </c>
      <c r="N2233" s="93" t="s">
        <v>27</v>
      </c>
      <c r="O2233" s="76" t="s">
        <v>15626</v>
      </c>
      <c r="P2233" s="76"/>
    </row>
    <row r="2234" spans="1:16" s="73" customFormat="1" ht="15" customHeight="1">
      <c r="A2234" s="69" t="s">
        <v>3941</v>
      </c>
      <c r="B2234" s="70" t="s">
        <v>4132</v>
      </c>
      <c r="C2234" s="70"/>
      <c r="D2234" s="70"/>
      <c r="E2234" s="70"/>
      <c r="F2234" s="70"/>
      <c r="G2234" s="70"/>
      <c r="H2234" s="71" t="s">
        <v>4136</v>
      </c>
      <c r="I2234" s="76"/>
      <c r="K2234" s="73" t="s">
        <v>20</v>
      </c>
      <c r="L2234" s="73" t="s">
        <v>20</v>
      </c>
      <c r="M2234" s="73" t="s">
        <v>20</v>
      </c>
      <c r="N2234" s="93" t="s">
        <v>27</v>
      </c>
      <c r="O2234" s="76" t="s">
        <v>15626</v>
      </c>
      <c r="P2234" s="76"/>
    </row>
    <row r="2235" spans="1:16" s="73" customFormat="1" ht="15" customHeight="1">
      <c r="A2235" s="69" t="s">
        <v>3941</v>
      </c>
      <c r="B2235" s="70" t="s">
        <v>4132</v>
      </c>
      <c r="C2235" s="70"/>
      <c r="D2235" s="70"/>
      <c r="E2235" s="70"/>
      <c r="F2235" s="70"/>
      <c r="G2235" s="70"/>
      <c r="H2235" s="71" t="s">
        <v>4137</v>
      </c>
      <c r="I2235" s="76"/>
      <c r="K2235" s="73" t="s">
        <v>20</v>
      </c>
      <c r="L2235" s="73" t="s">
        <v>20</v>
      </c>
      <c r="M2235" s="73" t="s">
        <v>20</v>
      </c>
      <c r="N2235" s="93" t="s">
        <v>27</v>
      </c>
      <c r="O2235" s="76" t="s">
        <v>15626</v>
      </c>
      <c r="P2235" s="76"/>
    </row>
    <row r="2236" spans="1:16" s="73" customFormat="1" ht="15" customHeight="1">
      <c r="A2236" s="69" t="s">
        <v>3941</v>
      </c>
      <c r="B2236" s="70" t="s">
        <v>4132</v>
      </c>
      <c r="C2236" s="70"/>
      <c r="D2236" s="70"/>
      <c r="E2236" s="70"/>
      <c r="F2236" s="70"/>
      <c r="G2236" s="70"/>
      <c r="H2236" s="71" t="s">
        <v>4138</v>
      </c>
      <c r="I2236" s="76"/>
      <c r="K2236" s="73" t="s">
        <v>20</v>
      </c>
      <c r="L2236" s="73" t="s">
        <v>20</v>
      </c>
      <c r="M2236" s="73" t="s">
        <v>20</v>
      </c>
      <c r="N2236" s="93" t="s">
        <v>27</v>
      </c>
      <c r="O2236" s="76" t="s">
        <v>15626</v>
      </c>
      <c r="P2236" s="76"/>
    </row>
    <row r="2237" spans="1:16" s="73" customFormat="1" ht="15" customHeight="1">
      <c r="A2237" s="69" t="s">
        <v>3941</v>
      </c>
      <c r="B2237" s="70" t="s">
        <v>4132</v>
      </c>
      <c r="C2237" s="70"/>
      <c r="D2237" s="70"/>
      <c r="E2237" s="70"/>
      <c r="F2237" s="70"/>
      <c r="G2237" s="70"/>
      <c r="H2237" s="71" t="s">
        <v>4139</v>
      </c>
      <c r="I2237" s="76"/>
      <c r="K2237" s="73" t="s">
        <v>20</v>
      </c>
      <c r="L2237" s="73" t="s">
        <v>20</v>
      </c>
      <c r="M2237" s="73" t="s">
        <v>20</v>
      </c>
      <c r="N2237" s="93" t="s">
        <v>27</v>
      </c>
      <c r="O2237" s="76" t="s">
        <v>15626</v>
      </c>
      <c r="P2237" s="76"/>
    </row>
    <row r="2238" spans="1:16" s="73" customFormat="1" ht="15" customHeight="1">
      <c r="A2238" s="69" t="s">
        <v>3941</v>
      </c>
      <c r="B2238" s="70" t="s">
        <v>4132</v>
      </c>
      <c r="C2238" s="70"/>
      <c r="D2238" s="70"/>
      <c r="E2238" s="70"/>
      <c r="F2238" s="70"/>
      <c r="G2238" s="70"/>
      <c r="H2238" s="71" t="s">
        <v>4140</v>
      </c>
      <c r="I2238" s="76"/>
      <c r="K2238" s="73" t="s">
        <v>20</v>
      </c>
      <c r="L2238" s="73" t="s">
        <v>20</v>
      </c>
      <c r="M2238" s="73" t="s">
        <v>20</v>
      </c>
      <c r="N2238" s="93" t="s">
        <v>27</v>
      </c>
      <c r="O2238" s="76" t="s">
        <v>15626</v>
      </c>
      <c r="P2238" s="76"/>
    </row>
    <row r="2239" spans="1:16" s="73" customFormat="1" ht="15" customHeight="1">
      <c r="A2239" s="69" t="s">
        <v>3941</v>
      </c>
      <c r="B2239" s="70" t="s">
        <v>4132</v>
      </c>
      <c r="C2239" s="70"/>
      <c r="D2239" s="70"/>
      <c r="E2239" s="70"/>
      <c r="F2239" s="70"/>
      <c r="G2239" s="70"/>
      <c r="H2239" s="71" t="s">
        <v>4141</v>
      </c>
      <c r="I2239" s="76"/>
      <c r="K2239" s="73" t="s">
        <v>20</v>
      </c>
      <c r="L2239" s="73" t="s">
        <v>20</v>
      </c>
      <c r="M2239" s="73" t="s">
        <v>20</v>
      </c>
      <c r="N2239" s="93" t="s">
        <v>27</v>
      </c>
      <c r="O2239" s="76" t="s">
        <v>15626</v>
      </c>
      <c r="P2239" s="76"/>
    </row>
    <row r="2240" spans="1:16" s="73" customFormat="1" ht="15" customHeight="1">
      <c r="A2240" s="69" t="s">
        <v>3941</v>
      </c>
      <c r="B2240" s="70" t="s">
        <v>4132</v>
      </c>
      <c r="C2240" s="70"/>
      <c r="D2240" s="70"/>
      <c r="E2240" s="70"/>
      <c r="F2240" s="70"/>
      <c r="G2240" s="70"/>
      <c r="H2240" s="71" t="s">
        <v>4142</v>
      </c>
      <c r="I2240" s="76"/>
      <c r="K2240" s="73" t="s">
        <v>20</v>
      </c>
      <c r="L2240" s="73" t="s">
        <v>20</v>
      </c>
      <c r="M2240" s="73" t="s">
        <v>20</v>
      </c>
      <c r="N2240" s="93" t="s">
        <v>27</v>
      </c>
      <c r="O2240" s="76" t="s">
        <v>15626</v>
      </c>
      <c r="P2240" s="76"/>
    </row>
    <row r="2241" spans="1:16" s="73" customFormat="1" ht="15" customHeight="1">
      <c r="A2241" s="69" t="s">
        <v>3941</v>
      </c>
      <c r="B2241" s="70" t="s">
        <v>4132</v>
      </c>
      <c r="C2241" s="70"/>
      <c r="D2241" s="70"/>
      <c r="E2241" s="70"/>
      <c r="F2241" s="70"/>
      <c r="G2241" s="70"/>
      <c r="H2241" s="71" t="s">
        <v>4143</v>
      </c>
      <c r="I2241" s="76"/>
      <c r="K2241" s="73" t="s">
        <v>20</v>
      </c>
      <c r="L2241" s="73" t="s">
        <v>20</v>
      </c>
      <c r="M2241" s="73" t="s">
        <v>20</v>
      </c>
      <c r="N2241" s="93" t="s">
        <v>27</v>
      </c>
      <c r="O2241" s="76" t="s">
        <v>15626</v>
      </c>
      <c r="P2241" s="76"/>
    </row>
    <row r="2242" spans="1:16" s="73" customFormat="1" ht="15" customHeight="1">
      <c r="A2242" s="69" t="s">
        <v>3941</v>
      </c>
      <c r="B2242" s="70" t="s">
        <v>4132</v>
      </c>
      <c r="C2242" s="70"/>
      <c r="D2242" s="70"/>
      <c r="E2242" s="70"/>
      <c r="F2242" s="70"/>
      <c r="G2242" s="70"/>
      <c r="H2242" s="71" t="s">
        <v>4144</v>
      </c>
      <c r="I2242" s="76"/>
      <c r="K2242" s="73" t="s">
        <v>20</v>
      </c>
      <c r="L2242" s="73" t="s">
        <v>20</v>
      </c>
      <c r="M2242" s="73" t="s">
        <v>20</v>
      </c>
      <c r="N2242" s="93" t="s">
        <v>27</v>
      </c>
      <c r="O2242" s="76" t="s">
        <v>15626</v>
      </c>
      <c r="P2242" s="76"/>
    </row>
    <row r="2243" spans="1:16" s="73" customFormat="1" ht="15" customHeight="1">
      <c r="A2243" s="69" t="s">
        <v>3941</v>
      </c>
      <c r="B2243" s="70" t="s">
        <v>4145</v>
      </c>
      <c r="C2243" s="70"/>
      <c r="D2243" s="70"/>
      <c r="E2243" s="70"/>
      <c r="F2243" s="70"/>
      <c r="G2243" s="70"/>
      <c r="H2243" s="71" t="s">
        <v>4146</v>
      </c>
      <c r="I2243" s="76"/>
      <c r="K2243" s="73" t="s">
        <v>20</v>
      </c>
      <c r="L2243" s="73" t="s">
        <v>20</v>
      </c>
      <c r="M2243" s="73" t="s">
        <v>20</v>
      </c>
      <c r="N2243" s="93" t="s">
        <v>27</v>
      </c>
      <c r="O2243" s="76" t="s">
        <v>15626</v>
      </c>
      <c r="P2243" s="76"/>
    </row>
    <row r="2244" spans="1:16" s="73" customFormat="1" ht="15" customHeight="1">
      <c r="A2244" s="69" t="s">
        <v>3941</v>
      </c>
      <c r="B2244" s="70" t="s">
        <v>4147</v>
      </c>
      <c r="C2244" s="70"/>
      <c r="D2244" s="70"/>
      <c r="E2244" s="70"/>
      <c r="F2244" s="70"/>
      <c r="G2244" s="70"/>
      <c r="H2244" s="71" t="s">
        <v>4148</v>
      </c>
      <c r="I2244" s="76"/>
      <c r="K2244" s="73" t="s">
        <v>20</v>
      </c>
      <c r="L2244" s="73" t="s">
        <v>20</v>
      </c>
      <c r="M2244" s="73" t="s">
        <v>20</v>
      </c>
      <c r="N2244" s="93" t="s">
        <v>27</v>
      </c>
      <c r="O2244" s="76" t="s">
        <v>15626</v>
      </c>
      <c r="P2244" s="76"/>
    </row>
    <row r="2245" spans="1:16" s="73" customFormat="1" ht="15" customHeight="1">
      <c r="A2245" s="69" t="s">
        <v>3941</v>
      </c>
      <c r="B2245" s="70" t="s">
        <v>4149</v>
      </c>
      <c r="C2245" s="70"/>
      <c r="D2245" s="70"/>
      <c r="E2245" s="70"/>
      <c r="F2245" s="70"/>
      <c r="G2245" s="70"/>
      <c r="H2245" s="71" t="s">
        <v>4150</v>
      </c>
      <c r="I2245" s="76"/>
      <c r="K2245" s="73" t="s">
        <v>20</v>
      </c>
      <c r="L2245" s="73" t="s">
        <v>20</v>
      </c>
      <c r="M2245" s="73" t="s">
        <v>20</v>
      </c>
      <c r="N2245" s="93" t="s">
        <v>27</v>
      </c>
      <c r="O2245" s="76" t="s">
        <v>15626</v>
      </c>
      <c r="P2245" s="76"/>
    </row>
    <row r="2246" spans="1:16" s="73" customFormat="1" ht="15" customHeight="1">
      <c r="A2246" s="69" t="s">
        <v>3941</v>
      </c>
      <c r="B2246" s="70" t="s">
        <v>4151</v>
      </c>
      <c r="C2246" s="70"/>
      <c r="D2246" s="70"/>
      <c r="E2246" s="70"/>
      <c r="F2246" s="70"/>
      <c r="G2246" s="70"/>
      <c r="H2246" s="71" t="s">
        <v>4152</v>
      </c>
      <c r="I2246" s="76"/>
      <c r="K2246" s="73" t="s">
        <v>20</v>
      </c>
      <c r="L2246" s="73" t="s">
        <v>20</v>
      </c>
      <c r="M2246" s="73" t="s">
        <v>20</v>
      </c>
      <c r="N2246" s="93" t="s">
        <v>27</v>
      </c>
      <c r="O2246" s="76" t="s">
        <v>15626</v>
      </c>
      <c r="P2246" s="76"/>
    </row>
    <row r="2247" spans="1:16" s="73" customFormat="1" ht="30" customHeight="1">
      <c r="A2247" s="69" t="s">
        <v>3941</v>
      </c>
      <c r="B2247" s="70" t="s">
        <v>4153</v>
      </c>
      <c r="C2247" s="70"/>
      <c r="D2247" s="70"/>
      <c r="E2247" s="70"/>
      <c r="F2247" s="70"/>
      <c r="G2247" s="70"/>
      <c r="H2247" s="71" t="s">
        <v>4154</v>
      </c>
      <c r="I2247" s="76"/>
      <c r="K2247" s="73" t="s">
        <v>20</v>
      </c>
      <c r="L2247" s="73" t="s">
        <v>20</v>
      </c>
      <c r="M2247" s="73" t="s">
        <v>20</v>
      </c>
      <c r="N2247" s="93" t="s">
        <v>27</v>
      </c>
      <c r="O2247" s="76" t="s">
        <v>15626</v>
      </c>
      <c r="P2247" s="76"/>
    </row>
    <row r="2248" spans="1:16" s="73" customFormat="1" ht="15" customHeight="1">
      <c r="A2248" s="69" t="s">
        <v>3941</v>
      </c>
      <c r="B2248" s="70" t="s">
        <v>4155</v>
      </c>
      <c r="C2248" s="70"/>
      <c r="D2248" s="70"/>
      <c r="E2248" s="70"/>
      <c r="F2248" s="70"/>
      <c r="G2248" s="70"/>
      <c r="H2248" s="71" t="s">
        <v>4156</v>
      </c>
      <c r="I2248" s="76"/>
      <c r="K2248" s="73" t="s">
        <v>20</v>
      </c>
      <c r="L2248" s="73" t="s">
        <v>20</v>
      </c>
      <c r="M2248" s="73" t="s">
        <v>20</v>
      </c>
      <c r="N2248" s="93" t="s">
        <v>27</v>
      </c>
      <c r="O2248" s="76" t="s">
        <v>15626</v>
      </c>
      <c r="P2248" s="76"/>
    </row>
    <row r="2249" spans="1:16" s="73" customFormat="1" ht="30" customHeight="1">
      <c r="A2249" s="69" t="s">
        <v>3941</v>
      </c>
      <c r="B2249" s="70" t="s">
        <v>4157</v>
      </c>
      <c r="C2249" s="70"/>
      <c r="D2249" s="70"/>
      <c r="E2249" s="70"/>
      <c r="F2249" s="70"/>
      <c r="G2249" s="70"/>
      <c r="H2249" s="71" t="s">
        <v>4158</v>
      </c>
      <c r="I2249" s="76"/>
      <c r="K2249" s="73" t="s">
        <v>20</v>
      </c>
      <c r="L2249" s="73" t="s">
        <v>20</v>
      </c>
      <c r="M2249" s="73" t="s">
        <v>20</v>
      </c>
      <c r="N2249" s="93" t="s">
        <v>27</v>
      </c>
      <c r="O2249" s="76" t="s">
        <v>15626</v>
      </c>
      <c r="P2249" s="76"/>
    </row>
    <row r="2250" spans="1:16" s="73" customFormat="1" ht="30" customHeight="1">
      <c r="A2250" s="69" t="s">
        <v>3941</v>
      </c>
      <c r="B2250" s="70" t="s">
        <v>4159</v>
      </c>
      <c r="C2250" s="70"/>
      <c r="D2250" s="70"/>
      <c r="E2250" s="70"/>
      <c r="F2250" s="70"/>
      <c r="G2250" s="70"/>
      <c r="H2250" s="71" t="s">
        <v>4160</v>
      </c>
      <c r="I2250" s="76"/>
      <c r="K2250" s="73" t="s">
        <v>20</v>
      </c>
      <c r="L2250" s="73" t="s">
        <v>20</v>
      </c>
      <c r="M2250" s="73" t="s">
        <v>20</v>
      </c>
      <c r="N2250" s="93" t="s">
        <v>27</v>
      </c>
      <c r="O2250" s="76" t="s">
        <v>15626</v>
      </c>
      <c r="P2250" s="76"/>
    </row>
    <row r="2251" spans="1:16" s="73" customFormat="1" ht="15" customHeight="1">
      <c r="A2251" s="69" t="s">
        <v>3941</v>
      </c>
      <c r="B2251" s="70" t="s">
        <v>4161</v>
      </c>
      <c r="C2251" s="70"/>
      <c r="D2251" s="70"/>
      <c r="E2251" s="70"/>
      <c r="F2251" s="70"/>
      <c r="G2251" s="70"/>
      <c r="H2251" s="71" t="s">
        <v>4162</v>
      </c>
      <c r="I2251" s="76"/>
      <c r="K2251" s="73" t="s">
        <v>20</v>
      </c>
      <c r="L2251" s="73" t="s">
        <v>20</v>
      </c>
      <c r="M2251" s="73" t="s">
        <v>20</v>
      </c>
      <c r="N2251" s="93" t="s">
        <v>27</v>
      </c>
      <c r="O2251" s="76" t="s">
        <v>15626</v>
      </c>
      <c r="P2251" s="76"/>
    </row>
    <row r="2252" spans="1:16" s="73" customFormat="1" ht="30" customHeight="1">
      <c r="A2252" s="69" t="s">
        <v>3941</v>
      </c>
      <c r="B2252" s="70" t="s">
        <v>4163</v>
      </c>
      <c r="C2252" s="70"/>
      <c r="D2252" s="70"/>
      <c r="E2252" s="70"/>
      <c r="F2252" s="70"/>
      <c r="G2252" s="70"/>
      <c r="H2252" s="71" t="s">
        <v>4164</v>
      </c>
      <c r="I2252" s="76"/>
      <c r="K2252" s="73" t="s">
        <v>20</v>
      </c>
      <c r="L2252" s="73" t="s">
        <v>20</v>
      </c>
      <c r="M2252" s="73" t="s">
        <v>20</v>
      </c>
      <c r="N2252" s="93" t="s">
        <v>27</v>
      </c>
      <c r="O2252" s="76" t="s">
        <v>15626</v>
      </c>
      <c r="P2252" s="76"/>
    </row>
    <row r="2253" spans="1:16" s="73" customFormat="1" ht="15" customHeight="1">
      <c r="A2253" s="69" t="s">
        <v>3941</v>
      </c>
      <c r="B2253" s="70" t="s">
        <v>4165</v>
      </c>
      <c r="C2253" s="70"/>
      <c r="D2253" s="70"/>
      <c r="E2253" s="70"/>
      <c r="F2253" s="70"/>
      <c r="G2253" s="70"/>
      <c r="H2253" s="71" t="s">
        <v>4166</v>
      </c>
      <c r="I2253" s="76"/>
      <c r="K2253" s="73" t="s">
        <v>20</v>
      </c>
      <c r="L2253" s="73" t="s">
        <v>20</v>
      </c>
      <c r="M2253" s="73" t="s">
        <v>20</v>
      </c>
      <c r="N2253" s="93" t="s">
        <v>27</v>
      </c>
      <c r="O2253" s="76" t="s">
        <v>15626</v>
      </c>
      <c r="P2253" s="76"/>
    </row>
    <row r="2254" spans="1:16" s="73" customFormat="1" ht="15" customHeight="1">
      <c r="A2254" s="69" t="s">
        <v>3941</v>
      </c>
      <c r="B2254" s="70" t="s">
        <v>4167</v>
      </c>
      <c r="C2254" s="70"/>
      <c r="D2254" s="70"/>
      <c r="E2254" s="70"/>
      <c r="F2254" s="70"/>
      <c r="G2254" s="70"/>
      <c r="H2254" s="71" t="s">
        <v>4168</v>
      </c>
      <c r="I2254" s="76"/>
      <c r="K2254" s="73" t="s">
        <v>20</v>
      </c>
      <c r="L2254" s="73" t="s">
        <v>20</v>
      </c>
      <c r="M2254" s="73" t="s">
        <v>20</v>
      </c>
      <c r="N2254" s="93" t="s">
        <v>27</v>
      </c>
      <c r="O2254" s="76" t="s">
        <v>15626</v>
      </c>
      <c r="P2254" s="76"/>
    </row>
    <row r="2255" spans="1:16" s="73" customFormat="1" ht="15" customHeight="1">
      <c r="A2255" s="69" t="s">
        <v>3941</v>
      </c>
      <c r="B2255" s="70" t="s">
        <v>4169</v>
      </c>
      <c r="C2255" s="70"/>
      <c r="D2255" s="70"/>
      <c r="E2255" s="70"/>
      <c r="F2255" s="70"/>
      <c r="G2255" s="70"/>
      <c r="H2255" s="71" t="s">
        <v>4170</v>
      </c>
      <c r="I2255" s="76"/>
      <c r="K2255" s="73" t="s">
        <v>20</v>
      </c>
      <c r="L2255" s="73" t="s">
        <v>20</v>
      </c>
      <c r="M2255" s="73" t="s">
        <v>20</v>
      </c>
      <c r="N2255" s="93" t="s">
        <v>27</v>
      </c>
      <c r="O2255" s="76" t="s">
        <v>15626</v>
      </c>
      <c r="P2255" s="76"/>
    </row>
    <row r="2256" spans="1:16" s="73" customFormat="1" ht="15" customHeight="1">
      <c r="A2256" s="69" t="s">
        <v>3941</v>
      </c>
      <c r="B2256" s="70" t="s">
        <v>4171</v>
      </c>
      <c r="C2256" s="70"/>
      <c r="D2256" s="70"/>
      <c r="E2256" s="70"/>
      <c r="F2256" s="70"/>
      <c r="G2256" s="70"/>
      <c r="H2256" s="71" t="s">
        <v>4172</v>
      </c>
      <c r="I2256" s="76"/>
      <c r="K2256" s="73" t="s">
        <v>20</v>
      </c>
      <c r="L2256" s="73" t="s">
        <v>20</v>
      </c>
      <c r="M2256" s="73" t="s">
        <v>20</v>
      </c>
      <c r="N2256" s="93" t="s">
        <v>27</v>
      </c>
      <c r="O2256" s="76" t="s">
        <v>15626</v>
      </c>
      <c r="P2256" s="76"/>
    </row>
    <row r="2257" spans="1:16" s="73" customFormat="1" ht="15" customHeight="1">
      <c r="A2257" s="69" t="s">
        <v>3941</v>
      </c>
      <c r="B2257" s="70" t="s">
        <v>4173</v>
      </c>
      <c r="C2257" s="70"/>
      <c r="D2257" s="70"/>
      <c r="E2257" s="70"/>
      <c r="F2257" s="70"/>
      <c r="G2257" s="70"/>
      <c r="H2257" s="71" t="s">
        <v>4174</v>
      </c>
      <c r="I2257" s="76"/>
      <c r="K2257" s="73" t="s">
        <v>20</v>
      </c>
      <c r="L2257" s="73" t="s">
        <v>20</v>
      </c>
      <c r="M2257" s="73" t="s">
        <v>20</v>
      </c>
      <c r="N2257" s="93" t="s">
        <v>27</v>
      </c>
      <c r="O2257" s="76" t="s">
        <v>15626</v>
      </c>
      <c r="P2257" s="76"/>
    </row>
    <row r="2258" spans="1:16" s="73" customFormat="1" ht="15" customHeight="1">
      <c r="A2258" s="69" t="s">
        <v>3941</v>
      </c>
      <c r="B2258" s="70" t="s">
        <v>4175</v>
      </c>
      <c r="C2258" s="70"/>
      <c r="D2258" s="70"/>
      <c r="E2258" s="70"/>
      <c r="F2258" s="70"/>
      <c r="G2258" s="70"/>
      <c r="H2258" s="71" t="s">
        <v>4176</v>
      </c>
      <c r="I2258" s="76"/>
      <c r="K2258" s="73" t="s">
        <v>20</v>
      </c>
      <c r="L2258" s="73" t="s">
        <v>20</v>
      </c>
      <c r="M2258" s="73" t="s">
        <v>20</v>
      </c>
      <c r="N2258" s="93" t="s">
        <v>27</v>
      </c>
      <c r="O2258" s="76" t="s">
        <v>15626</v>
      </c>
      <c r="P2258" s="76"/>
    </row>
    <row r="2259" spans="1:16" s="73" customFormat="1" ht="15" customHeight="1">
      <c r="A2259" s="69" t="s">
        <v>3941</v>
      </c>
      <c r="B2259" s="70" t="s">
        <v>4177</v>
      </c>
      <c r="C2259" s="70"/>
      <c r="D2259" s="70"/>
      <c r="E2259" s="70"/>
      <c r="F2259" s="70"/>
      <c r="G2259" s="70"/>
      <c r="H2259" s="71" t="s">
        <v>4178</v>
      </c>
      <c r="I2259" s="76"/>
      <c r="K2259" s="73" t="s">
        <v>20</v>
      </c>
      <c r="L2259" s="73" t="s">
        <v>20</v>
      </c>
      <c r="M2259" s="73" t="s">
        <v>20</v>
      </c>
      <c r="N2259" s="93" t="s">
        <v>27</v>
      </c>
      <c r="O2259" s="76" t="s">
        <v>15626</v>
      </c>
      <c r="P2259" s="76"/>
    </row>
    <row r="2260" spans="1:16" s="73" customFormat="1" ht="15" customHeight="1">
      <c r="A2260" s="69" t="s">
        <v>3941</v>
      </c>
      <c r="B2260" s="70" t="s">
        <v>4179</v>
      </c>
      <c r="C2260" s="70"/>
      <c r="D2260" s="70"/>
      <c r="E2260" s="70"/>
      <c r="F2260" s="70"/>
      <c r="G2260" s="70"/>
      <c r="H2260" s="71" t="s">
        <v>4180</v>
      </c>
      <c r="I2260" s="76"/>
      <c r="K2260" s="73" t="s">
        <v>20</v>
      </c>
      <c r="L2260" s="73" t="s">
        <v>20</v>
      </c>
      <c r="M2260" s="73" t="s">
        <v>20</v>
      </c>
      <c r="N2260" s="93" t="s">
        <v>27</v>
      </c>
      <c r="O2260" s="76" t="s">
        <v>15626</v>
      </c>
      <c r="P2260" s="76"/>
    </row>
    <row r="2261" spans="1:16" s="73" customFormat="1" ht="15" customHeight="1">
      <c r="A2261" s="69" t="s">
        <v>3941</v>
      </c>
      <c r="B2261" s="70" t="s">
        <v>4181</v>
      </c>
      <c r="C2261" s="70"/>
      <c r="D2261" s="70"/>
      <c r="E2261" s="70"/>
      <c r="F2261" s="70"/>
      <c r="G2261" s="70"/>
      <c r="H2261" s="71" t="s">
        <v>4182</v>
      </c>
      <c r="I2261" s="76"/>
      <c r="K2261" s="73" t="s">
        <v>20</v>
      </c>
      <c r="L2261" s="73" t="s">
        <v>20</v>
      </c>
      <c r="M2261" s="73" t="s">
        <v>20</v>
      </c>
      <c r="N2261" s="93" t="s">
        <v>27</v>
      </c>
      <c r="O2261" s="76" t="s">
        <v>15626</v>
      </c>
      <c r="P2261" s="76"/>
    </row>
    <row r="2262" spans="1:16" s="73" customFormat="1" ht="15" customHeight="1">
      <c r="A2262" s="69" t="s">
        <v>3941</v>
      </c>
      <c r="B2262" s="70" t="s">
        <v>4183</v>
      </c>
      <c r="C2262" s="70"/>
      <c r="D2262" s="70"/>
      <c r="E2262" s="70"/>
      <c r="F2262" s="70"/>
      <c r="G2262" s="70"/>
      <c r="H2262" s="71" t="s">
        <v>4184</v>
      </c>
      <c r="I2262" s="76"/>
      <c r="K2262" s="73" t="s">
        <v>20</v>
      </c>
      <c r="L2262" s="73" t="s">
        <v>20</v>
      </c>
      <c r="M2262" s="73" t="s">
        <v>20</v>
      </c>
      <c r="N2262" s="93" t="s">
        <v>27</v>
      </c>
      <c r="O2262" s="76" t="s">
        <v>15626</v>
      </c>
      <c r="P2262" s="76"/>
    </row>
    <row r="2263" spans="1:16" s="73" customFormat="1" ht="15" customHeight="1">
      <c r="A2263" s="69" t="s">
        <v>3941</v>
      </c>
      <c r="B2263" s="70" t="s">
        <v>4185</v>
      </c>
      <c r="C2263" s="70"/>
      <c r="D2263" s="70"/>
      <c r="E2263" s="70"/>
      <c r="F2263" s="70"/>
      <c r="G2263" s="70"/>
      <c r="H2263" s="71" t="s">
        <v>4186</v>
      </c>
      <c r="I2263" s="76"/>
      <c r="K2263" s="73" t="s">
        <v>20</v>
      </c>
      <c r="L2263" s="73" t="s">
        <v>20</v>
      </c>
      <c r="M2263" s="73" t="s">
        <v>20</v>
      </c>
      <c r="N2263" s="93" t="s">
        <v>27</v>
      </c>
      <c r="O2263" s="76" t="s">
        <v>15626</v>
      </c>
      <c r="P2263" s="76"/>
    </row>
    <row r="2264" spans="1:16" s="73" customFormat="1" ht="15" customHeight="1">
      <c r="A2264" s="69" t="s">
        <v>3941</v>
      </c>
      <c r="B2264" s="70" t="s">
        <v>4185</v>
      </c>
      <c r="C2264" s="70"/>
      <c r="D2264" s="70"/>
      <c r="E2264" s="70"/>
      <c r="F2264" s="70"/>
      <c r="G2264" s="70"/>
      <c r="H2264" s="71" t="s">
        <v>4187</v>
      </c>
      <c r="I2264" s="76"/>
      <c r="K2264" s="73" t="s">
        <v>20</v>
      </c>
      <c r="L2264" s="73" t="s">
        <v>20</v>
      </c>
      <c r="M2264" s="73" t="s">
        <v>20</v>
      </c>
      <c r="N2264" s="93" t="s">
        <v>27</v>
      </c>
      <c r="O2264" s="76" t="s">
        <v>15626</v>
      </c>
      <c r="P2264" s="76"/>
    </row>
    <row r="2265" spans="1:16" s="73" customFormat="1" ht="15" customHeight="1">
      <c r="A2265" s="69" t="s">
        <v>3941</v>
      </c>
      <c r="B2265" s="70" t="s">
        <v>4188</v>
      </c>
      <c r="C2265" s="70"/>
      <c r="D2265" s="70"/>
      <c r="E2265" s="70"/>
      <c r="F2265" s="70"/>
      <c r="G2265" s="70"/>
      <c r="H2265" s="71" t="s">
        <v>4189</v>
      </c>
      <c r="I2265" s="76"/>
      <c r="K2265" s="73" t="s">
        <v>20</v>
      </c>
      <c r="L2265" s="73" t="s">
        <v>20</v>
      </c>
      <c r="M2265" s="73" t="s">
        <v>20</v>
      </c>
      <c r="N2265" s="93" t="s">
        <v>27</v>
      </c>
      <c r="O2265" s="76" t="s">
        <v>15626</v>
      </c>
      <c r="P2265" s="76"/>
    </row>
    <row r="2266" spans="1:16" s="73" customFormat="1" ht="15" customHeight="1">
      <c r="A2266" s="69" t="s">
        <v>3941</v>
      </c>
      <c r="B2266" s="70" t="s">
        <v>4190</v>
      </c>
      <c r="C2266" s="70"/>
      <c r="D2266" s="70"/>
      <c r="E2266" s="70"/>
      <c r="F2266" s="70"/>
      <c r="G2266" s="70"/>
      <c r="H2266" s="71" t="s">
        <v>4191</v>
      </c>
      <c r="I2266" s="76"/>
      <c r="K2266" s="73" t="s">
        <v>20</v>
      </c>
      <c r="L2266" s="73" t="s">
        <v>20</v>
      </c>
      <c r="M2266" s="73" t="s">
        <v>20</v>
      </c>
      <c r="N2266" s="93" t="s">
        <v>27</v>
      </c>
      <c r="O2266" s="76" t="s">
        <v>15626</v>
      </c>
      <c r="P2266" s="76"/>
    </row>
    <row r="2267" spans="1:16" s="73" customFormat="1" ht="15" customHeight="1">
      <c r="A2267" s="69" t="s">
        <v>3941</v>
      </c>
      <c r="B2267" s="70" t="s">
        <v>4192</v>
      </c>
      <c r="C2267" s="70"/>
      <c r="D2267" s="70"/>
      <c r="E2267" s="70"/>
      <c r="F2267" s="70"/>
      <c r="G2267" s="70"/>
      <c r="H2267" s="71" t="s">
        <v>4193</v>
      </c>
      <c r="I2267" s="76"/>
      <c r="K2267" s="73" t="s">
        <v>20</v>
      </c>
      <c r="L2267" s="73" t="s">
        <v>20</v>
      </c>
      <c r="M2267" s="73" t="s">
        <v>20</v>
      </c>
      <c r="N2267" s="93" t="s">
        <v>27</v>
      </c>
      <c r="O2267" s="76" t="s">
        <v>15626</v>
      </c>
      <c r="P2267" s="76"/>
    </row>
    <row r="2268" spans="1:16" s="73" customFormat="1" ht="15" customHeight="1">
      <c r="A2268" s="69" t="s">
        <v>3941</v>
      </c>
      <c r="B2268" s="70" t="s">
        <v>4194</v>
      </c>
      <c r="C2268" s="70"/>
      <c r="D2268" s="70"/>
      <c r="E2268" s="70"/>
      <c r="F2268" s="70"/>
      <c r="G2268" s="70"/>
      <c r="H2268" s="71" t="s">
        <v>4195</v>
      </c>
      <c r="I2268" s="76"/>
      <c r="K2268" s="73" t="s">
        <v>20</v>
      </c>
      <c r="L2268" s="73" t="s">
        <v>20</v>
      </c>
      <c r="M2268" s="73" t="s">
        <v>20</v>
      </c>
      <c r="N2268" s="93" t="s">
        <v>27</v>
      </c>
      <c r="O2268" s="76" t="s">
        <v>15626</v>
      </c>
      <c r="P2268" s="76"/>
    </row>
    <row r="2269" spans="1:16" s="73" customFormat="1" ht="15" customHeight="1">
      <c r="A2269" s="69" t="s">
        <v>3941</v>
      </c>
      <c r="B2269" s="70" t="s">
        <v>4196</v>
      </c>
      <c r="C2269" s="70"/>
      <c r="D2269" s="70"/>
      <c r="E2269" s="70"/>
      <c r="F2269" s="70"/>
      <c r="G2269" s="70"/>
      <c r="H2269" s="71" t="s">
        <v>4197</v>
      </c>
      <c r="I2269" s="76"/>
      <c r="K2269" s="73" t="s">
        <v>20</v>
      </c>
      <c r="L2269" s="73" t="s">
        <v>20</v>
      </c>
      <c r="M2269" s="73" t="s">
        <v>20</v>
      </c>
      <c r="N2269" s="93" t="s">
        <v>27</v>
      </c>
      <c r="O2269" s="76" t="s">
        <v>15626</v>
      </c>
      <c r="P2269" s="76"/>
    </row>
    <row r="2270" spans="1:16" s="73" customFormat="1" ht="15" customHeight="1">
      <c r="A2270" s="69" t="s">
        <v>3941</v>
      </c>
      <c r="B2270" s="70" t="s">
        <v>4198</v>
      </c>
      <c r="C2270" s="70"/>
      <c r="D2270" s="70"/>
      <c r="E2270" s="70"/>
      <c r="F2270" s="70"/>
      <c r="G2270" s="70"/>
      <c r="H2270" s="71" t="s">
        <v>4199</v>
      </c>
      <c r="I2270" s="76"/>
      <c r="K2270" s="73" t="s">
        <v>20</v>
      </c>
      <c r="L2270" s="73" t="s">
        <v>20</v>
      </c>
      <c r="M2270" s="73" t="s">
        <v>20</v>
      </c>
      <c r="N2270" s="93" t="s">
        <v>27</v>
      </c>
      <c r="O2270" s="76" t="s">
        <v>15626</v>
      </c>
      <c r="P2270" s="76"/>
    </row>
    <row r="2271" spans="1:16" s="73" customFormat="1" ht="15" customHeight="1">
      <c r="A2271" s="69" t="s">
        <v>3941</v>
      </c>
      <c r="B2271" s="70" t="s">
        <v>4200</v>
      </c>
      <c r="C2271" s="70"/>
      <c r="D2271" s="70"/>
      <c r="E2271" s="70"/>
      <c r="F2271" s="70"/>
      <c r="G2271" s="70"/>
      <c r="H2271" s="71" t="s">
        <v>4201</v>
      </c>
      <c r="I2271" s="76"/>
      <c r="K2271" s="73" t="s">
        <v>20</v>
      </c>
      <c r="L2271" s="73" t="s">
        <v>20</v>
      </c>
      <c r="M2271" s="73" t="s">
        <v>20</v>
      </c>
      <c r="N2271" s="93" t="s">
        <v>27</v>
      </c>
      <c r="O2271" s="76" t="s">
        <v>15626</v>
      </c>
      <c r="P2271" s="76"/>
    </row>
    <row r="2272" spans="1:16" s="73" customFormat="1" ht="15" customHeight="1">
      <c r="A2272" s="69" t="s">
        <v>3941</v>
      </c>
      <c r="B2272" s="70" t="s">
        <v>4202</v>
      </c>
      <c r="C2272" s="70"/>
      <c r="D2272" s="70"/>
      <c r="E2272" s="70"/>
      <c r="F2272" s="70"/>
      <c r="G2272" s="70"/>
      <c r="H2272" s="71" t="s">
        <v>4203</v>
      </c>
      <c r="I2272" s="76"/>
      <c r="K2272" s="73" t="s">
        <v>20</v>
      </c>
      <c r="L2272" s="73" t="s">
        <v>20</v>
      </c>
      <c r="M2272" s="73" t="s">
        <v>20</v>
      </c>
      <c r="N2272" s="93" t="s">
        <v>27</v>
      </c>
      <c r="O2272" s="76" t="s">
        <v>15626</v>
      </c>
      <c r="P2272" s="76"/>
    </row>
    <row r="2273" spans="1:16" s="73" customFormat="1" ht="15" customHeight="1">
      <c r="A2273" s="69" t="s">
        <v>3941</v>
      </c>
      <c r="B2273" s="70" t="s">
        <v>4204</v>
      </c>
      <c r="C2273" s="70"/>
      <c r="D2273" s="70"/>
      <c r="E2273" s="70"/>
      <c r="F2273" s="70"/>
      <c r="G2273" s="70"/>
      <c r="H2273" s="71" t="s">
        <v>4205</v>
      </c>
      <c r="I2273" s="76"/>
      <c r="K2273" s="73" t="s">
        <v>20</v>
      </c>
      <c r="L2273" s="73" t="s">
        <v>20</v>
      </c>
      <c r="M2273" s="73" t="s">
        <v>20</v>
      </c>
      <c r="N2273" s="93" t="s">
        <v>27</v>
      </c>
      <c r="O2273" s="76" t="s">
        <v>15626</v>
      </c>
      <c r="P2273" s="76">
        <v>12</v>
      </c>
    </row>
    <row r="2274" spans="1:16" s="73" customFormat="1" ht="15" customHeight="1">
      <c r="A2274" s="69" t="s">
        <v>3941</v>
      </c>
      <c r="B2274" s="70" t="s">
        <v>4206</v>
      </c>
      <c r="C2274" s="70"/>
      <c r="D2274" s="70"/>
      <c r="E2274" s="70"/>
      <c r="F2274" s="70"/>
      <c r="G2274" s="70"/>
      <c r="H2274" s="71" t="s">
        <v>4207</v>
      </c>
      <c r="I2274" s="76"/>
      <c r="K2274" s="73" t="s">
        <v>20</v>
      </c>
      <c r="L2274" s="73" t="s">
        <v>20</v>
      </c>
      <c r="M2274" s="73" t="s">
        <v>20</v>
      </c>
      <c r="N2274" s="93" t="s">
        <v>27</v>
      </c>
      <c r="O2274" s="76" t="s">
        <v>15626</v>
      </c>
      <c r="P2274" s="76"/>
    </row>
    <row r="2275" spans="1:16" s="73" customFormat="1" ht="15" customHeight="1">
      <c r="A2275" s="69" t="s">
        <v>3941</v>
      </c>
      <c r="B2275" s="70" t="s">
        <v>4209</v>
      </c>
      <c r="C2275" s="70"/>
      <c r="D2275" s="70"/>
      <c r="E2275" s="70"/>
      <c r="F2275" s="70"/>
      <c r="G2275" s="70"/>
      <c r="H2275" s="71" t="s">
        <v>4210</v>
      </c>
      <c r="I2275" s="76"/>
      <c r="K2275" s="73" t="s">
        <v>20</v>
      </c>
      <c r="L2275" s="73" t="s">
        <v>20</v>
      </c>
      <c r="M2275" s="73" t="s">
        <v>20</v>
      </c>
      <c r="N2275" s="93" t="s">
        <v>27</v>
      </c>
      <c r="O2275" s="76" t="s">
        <v>15626</v>
      </c>
      <c r="P2275" s="76"/>
    </row>
    <row r="2276" spans="1:16" s="73" customFormat="1" ht="15" customHeight="1">
      <c r="A2276" s="69" t="s">
        <v>3941</v>
      </c>
      <c r="B2276" s="70" t="s">
        <v>4046</v>
      </c>
      <c r="C2276" s="70"/>
      <c r="D2276" s="70"/>
      <c r="E2276" s="70"/>
      <c r="F2276" s="70"/>
      <c r="G2276" s="70"/>
      <c r="H2276" s="71" t="s">
        <v>4211</v>
      </c>
      <c r="I2276" s="76"/>
      <c r="K2276" s="73" t="s">
        <v>20</v>
      </c>
      <c r="L2276" s="73" t="s">
        <v>20</v>
      </c>
      <c r="M2276" s="73" t="s">
        <v>20</v>
      </c>
      <c r="N2276" s="93" t="s">
        <v>27</v>
      </c>
      <c r="O2276" s="76" t="s">
        <v>15626</v>
      </c>
      <c r="P2276" s="76"/>
    </row>
    <row r="2277" spans="1:16" s="73" customFormat="1" ht="15" customHeight="1">
      <c r="A2277" s="69" t="s">
        <v>3941</v>
      </c>
      <c r="B2277" s="70" t="s">
        <v>3967</v>
      </c>
      <c r="C2277" s="70"/>
      <c r="D2277" s="70"/>
      <c r="E2277" s="70"/>
      <c r="F2277" s="70"/>
      <c r="G2277" s="70"/>
      <c r="H2277" s="71" t="s">
        <v>4212</v>
      </c>
      <c r="I2277" s="76"/>
      <c r="K2277" s="73" t="s">
        <v>20</v>
      </c>
      <c r="L2277" s="73" t="s">
        <v>20</v>
      </c>
      <c r="M2277" s="73" t="s">
        <v>20</v>
      </c>
      <c r="N2277" s="93" t="s">
        <v>27</v>
      </c>
      <c r="O2277" s="76" t="s">
        <v>15626</v>
      </c>
      <c r="P2277" s="76"/>
    </row>
    <row r="2278" spans="1:16" s="73" customFormat="1" ht="15" customHeight="1">
      <c r="A2278" s="69" t="s">
        <v>3941</v>
      </c>
      <c r="B2278" s="70" t="s">
        <v>3967</v>
      </c>
      <c r="C2278" s="70"/>
      <c r="D2278" s="70"/>
      <c r="E2278" s="70"/>
      <c r="F2278" s="70"/>
      <c r="G2278" s="70"/>
      <c r="H2278" s="71" t="s">
        <v>4213</v>
      </c>
      <c r="I2278" s="76"/>
      <c r="K2278" s="73" t="s">
        <v>20</v>
      </c>
      <c r="L2278" s="73" t="s">
        <v>20</v>
      </c>
      <c r="M2278" s="73" t="s">
        <v>20</v>
      </c>
      <c r="N2278" s="93" t="s">
        <v>27</v>
      </c>
      <c r="O2278" s="76" t="s">
        <v>15626</v>
      </c>
      <c r="P2278" s="76"/>
    </row>
    <row r="2279" spans="1:16" s="73" customFormat="1" ht="15" customHeight="1">
      <c r="A2279" s="69" t="s">
        <v>3941</v>
      </c>
      <c r="B2279" s="70" t="s">
        <v>3967</v>
      </c>
      <c r="C2279" s="70"/>
      <c r="D2279" s="70"/>
      <c r="E2279" s="70"/>
      <c r="F2279" s="70"/>
      <c r="G2279" s="70"/>
      <c r="H2279" s="71" t="s">
        <v>4214</v>
      </c>
      <c r="I2279" s="76"/>
      <c r="K2279" s="73" t="s">
        <v>20</v>
      </c>
      <c r="L2279" s="73" t="s">
        <v>20</v>
      </c>
      <c r="M2279" s="73" t="s">
        <v>20</v>
      </c>
      <c r="N2279" s="93" t="s">
        <v>27</v>
      </c>
      <c r="O2279" s="76" t="s">
        <v>15626</v>
      </c>
      <c r="P2279" s="76"/>
    </row>
    <row r="2280" spans="1:16" s="73" customFormat="1" ht="15" customHeight="1">
      <c r="A2280" s="69" t="s">
        <v>3941</v>
      </c>
      <c r="B2280" s="70" t="s">
        <v>3967</v>
      </c>
      <c r="C2280" s="70"/>
      <c r="D2280" s="70"/>
      <c r="E2280" s="70"/>
      <c r="F2280" s="70"/>
      <c r="G2280" s="70"/>
      <c r="H2280" s="71" t="s">
        <v>4215</v>
      </c>
      <c r="I2280" s="76"/>
      <c r="K2280" s="73" t="s">
        <v>20</v>
      </c>
      <c r="L2280" s="73" t="s">
        <v>20</v>
      </c>
      <c r="M2280" s="73" t="s">
        <v>20</v>
      </c>
      <c r="N2280" s="93" t="s">
        <v>27</v>
      </c>
      <c r="O2280" s="76" t="s">
        <v>15626</v>
      </c>
      <c r="P2280" s="76"/>
    </row>
    <row r="2281" spans="1:16" s="73" customFormat="1" ht="15" customHeight="1">
      <c r="A2281" s="69" t="s">
        <v>3941</v>
      </c>
      <c r="B2281" s="70" t="s">
        <v>3967</v>
      </c>
      <c r="C2281" s="70"/>
      <c r="D2281" s="70"/>
      <c r="E2281" s="70"/>
      <c r="F2281" s="70"/>
      <c r="G2281" s="70"/>
      <c r="H2281" s="71" t="s">
        <v>4216</v>
      </c>
      <c r="I2281" s="76"/>
      <c r="K2281" s="73" t="s">
        <v>20</v>
      </c>
      <c r="L2281" s="73" t="s">
        <v>20</v>
      </c>
      <c r="M2281" s="73" t="s">
        <v>20</v>
      </c>
      <c r="N2281" s="93" t="s">
        <v>27</v>
      </c>
      <c r="O2281" s="76" t="s">
        <v>15626</v>
      </c>
      <c r="P2281" s="76"/>
    </row>
    <row r="2282" spans="1:16" s="73" customFormat="1" ht="15" customHeight="1">
      <c r="A2282" s="69" t="s">
        <v>3941</v>
      </c>
      <c r="B2282" s="70" t="s">
        <v>4217</v>
      </c>
      <c r="C2282" s="70"/>
      <c r="D2282" s="70"/>
      <c r="E2282" s="70"/>
      <c r="F2282" s="70"/>
      <c r="G2282" s="70"/>
      <c r="H2282" s="71" t="s">
        <v>4218</v>
      </c>
      <c r="I2282" s="76"/>
      <c r="K2282" s="73" t="s">
        <v>20</v>
      </c>
      <c r="L2282" s="73" t="s">
        <v>20</v>
      </c>
      <c r="M2282" s="73" t="s">
        <v>20</v>
      </c>
      <c r="N2282" s="93" t="s">
        <v>27</v>
      </c>
      <c r="O2282" s="76" t="s">
        <v>15626</v>
      </c>
      <c r="P2282" s="76"/>
    </row>
    <row r="2283" spans="1:16" s="73" customFormat="1" ht="15" customHeight="1">
      <c r="A2283" s="69" t="s">
        <v>3941</v>
      </c>
      <c r="B2283" s="70" t="s">
        <v>3967</v>
      </c>
      <c r="C2283" s="70"/>
      <c r="D2283" s="70"/>
      <c r="E2283" s="70"/>
      <c r="F2283" s="70"/>
      <c r="G2283" s="70"/>
      <c r="H2283" s="71" t="s">
        <v>4219</v>
      </c>
      <c r="I2283" s="76"/>
      <c r="K2283" s="73" t="s">
        <v>20</v>
      </c>
      <c r="L2283" s="73" t="s">
        <v>20</v>
      </c>
      <c r="M2283" s="73" t="s">
        <v>20</v>
      </c>
      <c r="N2283" s="93" t="s">
        <v>27</v>
      </c>
      <c r="O2283" s="76" t="s">
        <v>15626</v>
      </c>
      <c r="P2283" s="76"/>
    </row>
    <row r="2284" spans="1:16" s="73" customFormat="1" ht="15" customHeight="1">
      <c r="A2284" s="69" t="s">
        <v>3941</v>
      </c>
      <c r="B2284" s="70" t="s">
        <v>3967</v>
      </c>
      <c r="C2284" s="70"/>
      <c r="D2284" s="70"/>
      <c r="E2284" s="70"/>
      <c r="F2284" s="70"/>
      <c r="G2284" s="70"/>
      <c r="H2284" s="71" t="s">
        <v>4220</v>
      </c>
      <c r="I2284" s="76"/>
      <c r="K2284" s="73" t="s">
        <v>20</v>
      </c>
      <c r="L2284" s="73" t="s">
        <v>20</v>
      </c>
      <c r="M2284" s="73" t="s">
        <v>20</v>
      </c>
      <c r="N2284" s="93" t="s">
        <v>27</v>
      </c>
      <c r="O2284" s="76" t="s">
        <v>15626</v>
      </c>
      <c r="P2284" s="76"/>
    </row>
    <row r="2285" spans="1:16" s="73" customFormat="1" ht="15" customHeight="1">
      <c r="A2285" s="69" t="s">
        <v>3941</v>
      </c>
      <c r="B2285" s="70" t="s">
        <v>3967</v>
      </c>
      <c r="C2285" s="70"/>
      <c r="D2285" s="70"/>
      <c r="E2285" s="70"/>
      <c r="F2285" s="70"/>
      <c r="G2285" s="70"/>
      <c r="H2285" s="71" t="s">
        <v>4221</v>
      </c>
      <c r="I2285" s="76"/>
      <c r="K2285" s="73" t="s">
        <v>20</v>
      </c>
      <c r="L2285" s="73" t="s">
        <v>20</v>
      </c>
      <c r="M2285" s="73" t="s">
        <v>20</v>
      </c>
      <c r="N2285" s="93" t="s">
        <v>27</v>
      </c>
      <c r="O2285" s="76" t="s">
        <v>15626</v>
      </c>
      <c r="P2285" s="76"/>
    </row>
    <row r="2286" spans="1:16" s="73" customFormat="1" ht="15" customHeight="1">
      <c r="A2286" s="69" t="s">
        <v>3941</v>
      </c>
      <c r="B2286" s="70" t="s">
        <v>3967</v>
      </c>
      <c r="C2286" s="70"/>
      <c r="D2286" s="70"/>
      <c r="E2286" s="70"/>
      <c r="F2286" s="70"/>
      <c r="G2286" s="70"/>
      <c r="H2286" s="71" t="s">
        <v>4222</v>
      </c>
      <c r="I2286" s="76"/>
      <c r="K2286" s="73" t="s">
        <v>20</v>
      </c>
      <c r="L2286" s="73" t="s">
        <v>20</v>
      </c>
      <c r="M2286" s="73" t="s">
        <v>20</v>
      </c>
      <c r="N2286" s="93" t="s">
        <v>27</v>
      </c>
      <c r="O2286" s="76" t="s">
        <v>15626</v>
      </c>
      <c r="P2286" s="76"/>
    </row>
    <row r="2287" spans="1:16" s="73" customFormat="1" ht="15" customHeight="1">
      <c r="A2287" s="69" t="s">
        <v>3941</v>
      </c>
      <c r="B2287" s="70" t="s">
        <v>3967</v>
      </c>
      <c r="C2287" s="70"/>
      <c r="D2287" s="70"/>
      <c r="E2287" s="70"/>
      <c r="F2287" s="70"/>
      <c r="G2287" s="70"/>
      <c r="H2287" s="71" t="s">
        <v>4223</v>
      </c>
      <c r="I2287" s="76"/>
      <c r="K2287" s="73" t="s">
        <v>20</v>
      </c>
      <c r="L2287" s="73" t="s">
        <v>20</v>
      </c>
      <c r="M2287" s="73" t="s">
        <v>20</v>
      </c>
      <c r="N2287" s="93" t="s">
        <v>27</v>
      </c>
      <c r="O2287" s="76" t="s">
        <v>15626</v>
      </c>
      <c r="P2287" s="76"/>
    </row>
    <row r="2288" spans="1:16" s="73" customFormat="1" ht="15" customHeight="1">
      <c r="A2288" s="69" t="s">
        <v>3941</v>
      </c>
      <c r="B2288" s="70" t="s">
        <v>3967</v>
      </c>
      <c r="C2288" s="70"/>
      <c r="D2288" s="70"/>
      <c r="E2288" s="70"/>
      <c r="F2288" s="70"/>
      <c r="G2288" s="70"/>
      <c r="H2288" s="71" t="s">
        <v>4224</v>
      </c>
      <c r="I2288" s="76"/>
      <c r="K2288" s="73" t="s">
        <v>20</v>
      </c>
      <c r="L2288" s="73" t="s">
        <v>20</v>
      </c>
      <c r="M2288" s="73" t="s">
        <v>20</v>
      </c>
      <c r="N2288" s="93" t="s">
        <v>27</v>
      </c>
      <c r="O2288" s="76" t="s">
        <v>15626</v>
      </c>
      <c r="P2288" s="76"/>
    </row>
    <row r="2289" spans="1:16" s="73" customFormat="1" ht="15" customHeight="1">
      <c r="A2289" s="69" t="s">
        <v>3941</v>
      </c>
      <c r="B2289" s="70" t="s">
        <v>3967</v>
      </c>
      <c r="C2289" s="70"/>
      <c r="D2289" s="70"/>
      <c r="E2289" s="70"/>
      <c r="F2289" s="70"/>
      <c r="G2289" s="70"/>
      <c r="H2289" s="71" t="s">
        <v>4225</v>
      </c>
      <c r="I2289" s="76"/>
      <c r="K2289" s="73" t="s">
        <v>20</v>
      </c>
      <c r="L2289" s="73" t="s">
        <v>20</v>
      </c>
      <c r="M2289" s="73" t="s">
        <v>20</v>
      </c>
      <c r="N2289" s="93" t="s">
        <v>27</v>
      </c>
      <c r="O2289" s="76" t="s">
        <v>15626</v>
      </c>
      <c r="P2289" s="76"/>
    </row>
    <row r="2290" spans="1:16" s="73" customFormat="1" ht="15" customHeight="1">
      <c r="A2290" s="69" t="s">
        <v>3941</v>
      </c>
      <c r="B2290" s="70" t="s">
        <v>3967</v>
      </c>
      <c r="C2290" s="70"/>
      <c r="D2290" s="70"/>
      <c r="E2290" s="70"/>
      <c r="F2290" s="70"/>
      <c r="G2290" s="70"/>
      <c r="H2290" s="71" t="s">
        <v>4226</v>
      </c>
      <c r="I2290" s="76"/>
      <c r="K2290" s="73" t="s">
        <v>20</v>
      </c>
      <c r="L2290" s="73" t="s">
        <v>20</v>
      </c>
      <c r="M2290" s="73" t="s">
        <v>20</v>
      </c>
      <c r="N2290" s="93" t="s">
        <v>27</v>
      </c>
      <c r="O2290" s="76" t="s">
        <v>15626</v>
      </c>
      <c r="P2290" s="76"/>
    </row>
    <row r="2291" spans="1:16" s="73" customFormat="1" ht="15" customHeight="1">
      <c r="A2291" s="69" t="s">
        <v>3941</v>
      </c>
      <c r="B2291" s="70" t="s">
        <v>3967</v>
      </c>
      <c r="C2291" s="70"/>
      <c r="D2291" s="70"/>
      <c r="E2291" s="70"/>
      <c r="F2291" s="70"/>
      <c r="G2291" s="70"/>
      <c r="H2291" s="71" t="s">
        <v>4227</v>
      </c>
      <c r="I2291" s="76"/>
      <c r="K2291" s="73" t="s">
        <v>20</v>
      </c>
      <c r="L2291" s="73" t="s">
        <v>20</v>
      </c>
      <c r="M2291" s="73" t="s">
        <v>20</v>
      </c>
      <c r="N2291" s="93" t="s">
        <v>27</v>
      </c>
      <c r="O2291" s="76" t="s">
        <v>15626</v>
      </c>
      <c r="P2291" s="76"/>
    </row>
    <row r="2292" spans="1:16" s="73" customFormat="1" ht="15" customHeight="1">
      <c r="A2292" s="69" t="s">
        <v>3941</v>
      </c>
      <c r="B2292" s="70" t="s">
        <v>3967</v>
      </c>
      <c r="C2292" s="70"/>
      <c r="D2292" s="70"/>
      <c r="E2292" s="70"/>
      <c r="F2292" s="70"/>
      <c r="G2292" s="70"/>
      <c r="H2292" s="71" t="s">
        <v>4228</v>
      </c>
      <c r="I2292" s="76"/>
      <c r="K2292" s="73" t="s">
        <v>20</v>
      </c>
      <c r="L2292" s="73" t="s">
        <v>20</v>
      </c>
      <c r="M2292" s="73" t="s">
        <v>20</v>
      </c>
      <c r="N2292" s="93" t="s">
        <v>27</v>
      </c>
      <c r="O2292" s="76" t="s">
        <v>15626</v>
      </c>
      <c r="P2292" s="76"/>
    </row>
    <row r="2293" spans="1:16" s="73" customFormat="1" ht="15" customHeight="1">
      <c r="A2293" s="69" t="s">
        <v>3941</v>
      </c>
      <c r="B2293" s="70" t="s">
        <v>3967</v>
      </c>
      <c r="C2293" s="70"/>
      <c r="D2293" s="70"/>
      <c r="E2293" s="70"/>
      <c r="F2293" s="70"/>
      <c r="G2293" s="70"/>
      <c r="H2293" s="71" t="s">
        <v>4229</v>
      </c>
      <c r="I2293" s="76"/>
      <c r="K2293" s="73" t="s">
        <v>20</v>
      </c>
      <c r="L2293" s="73" t="s">
        <v>20</v>
      </c>
      <c r="M2293" s="73" t="s">
        <v>20</v>
      </c>
      <c r="N2293" s="93" t="s">
        <v>27</v>
      </c>
      <c r="O2293" s="76" t="s">
        <v>15626</v>
      </c>
      <c r="P2293" s="76"/>
    </row>
    <row r="2294" spans="1:16" s="73" customFormat="1" ht="15" customHeight="1">
      <c r="A2294" s="69" t="s">
        <v>3941</v>
      </c>
      <c r="B2294" s="70" t="s">
        <v>3967</v>
      </c>
      <c r="C2294" s="70"/>
      <c r="D2294" s="70"/>
      <c r="E2294" s="70"/>
      <c r="F2294" s="70"/>
      <c r="G2294" s="70"/>
      <c r="H2294" s="71" t="s">
        <v>4230</v>
      </c>
      <c r="I2294" s="76"/>
      <c r="K2294" s="73" t="s">
        <v>20</v>
      </c>
      <c r="L2294" s="73" t="s">
        <v>20</v>
      </c>
      <c r="M2294" s="73" t="s">
        <v>20</v>
      </c>
      <c r="N2294" s="93" t="s">
        <v>27</v>
      </c>
      <c r="O2294" s="76" t="s">
        <v>15626</v>
      </c>
      <c r="P2294" s="76"/>
    </row>
    <row r="2295" spans="1:16" s="73" customFormat="1" ht="15" customHeight="1">
      <c r="A2295" s="69" t="s">
        <v>3941</v>
      </c>
      <c r="B2295" s="70" t="s">
        <v>3967</v>
      </c>
      <c r="C2295" s="70"/>
      <c r="D2295" s="70"/>
      <c r="E2295" s="70"/>
      <c r="F2295" s="70"/>
      <c r="G2295" s="70"/>
      <c r="H2295" s="71" t="s">
        <v>4231</v>
      </c>
      <c r="I2295" s="76"/>
      <c r="K2295" s="73" t="s">
        <v>20</v>
      </c>
      <c r="L2295" s="73" t="s">
        <v>20</v>
      </c>
      <c r="M2295" s="73" t="s">
        <v>20</v>
      </c>
      <c r="N2295" s="93" t="s">
        <v>27</v>
      </c>
      <c r="O2295" s="76" t="s">
        <v>15626</v>
      </c>
      <c r="P2295" s="76"/>
    </row>
    <row r="2296" spans="1:16" s="73" customFormat="1" ht="15" customHeight="1">
      <c r="A2296" s="69" t="s">
        <v>3941</v>
      </c>
      <c r="B2296" s="70" t="s">
        <v>3967</v>
      </c>
      <c r="C2296" s="70"/>
      <c r="D2296" s="70"/>
      <c r="E2296" s="70"/>
      <c r="F2296" s="70"/>
      <c r="G2296" s="70"/>
      <c r="H2296" s="71" t="s">
        <v>4232</v>
      </c>
      <c r="I2296" s="76"/>
      <c r="K2296" s="73" t="s">
        <v>20</v>
      </c>
      <c r="L2296" s="73" t="s">
        <v>20</v>
      </c>
      <c r="M2296" s="73" t="s">
        <v>20</v>
      </c>
      <c r="N2296" s="93" t="s">
        <v>27</v>
      </c>
      <c r="O2296" s="76" t="s">
        <v>15626</v>
      </c>
      <c r="P2296" s="76"/>
    </row>
    <row r="2297" spans="1:16" s="73" customFormat="1" ht="15" customHeight="1">
      <c r="A2297" s="69" t="s">
        <v>3941</v>
      </c>
      <c r="B2297" s="70" t="s">
        <v>3967</v>
      </c>
      <c r="C2297" s="70"/>
      <c r="D2297" s="70"/>
      <c r="E2297" s="70"/>
      <c r="F2297" s="70"/>
      <c r="G2297" s="70"/>
      <c r="H2297" s="71" t="s">
        <v>4233</v>
      </c>
      <c r="I2297" s="76"/>
      <c r="K2297" s="73" t="s">
        <v>20</v>
      </c>
      <c r="L2297" s="73" t="s">
        <v>20</v>
      </c>
      <c r="M2297" s="73" t="s">
        <v>20</v>
      </c>
      <c r="N2297" s="93" t="s">
        <v>27</v>
      </c>
      <c r="O2297" s="76" t="s">
        <v>15626</v>
      </c>
      <c r="P2297" s="76"/>
    </row>
    <row r="2298" spans="1:16" s="73" customFormat="1" ht="15" customHeight="1">
      <c r="A2298" s="69" t="s">
        <v>3941</v>
      </c>
      <c r="B2298" s="70" t="s">
        <v>3967</v>
      </c>
      <c r="C2298" s="70"/>
      <c r="D2298" s="70"/>
      <c r="E2298" s="70"/>
      <c r="F2298" s="70"/>
      <c r="G2298" s="70"/>
      <c r="H2298" s="71" t="s">
        <v>4234</v>
      </c>
      <c r="I2298" s="76"/>
      <c r="K2298" s="73" t="s">
        <v>20</v>
      </c>
      <c r="L2298" s="73" t="s">
        <v>20</v>
      </c>
      <c r="M2298" s="73" t="s">
        <v>20</v>
      </c>
      <c r="N2298" s="93" t="s">
        <v>27</v>
      </c>
      <c r="O2298" s="76" t="s">
        <v>15626</v>
      </c>
      <c r="P2298" s="76"/>
    </row>
    <row r="2299" spans="1:16" s="73" customFormat="1" ht="15" customHeight="1">
      <c r="A2299" s="69" t="s">
        <v>3941</v>
      </c>
      <c r="B2299" s="70" t="s">
        <v>4046</v>
      </c>
      <c r="C2299" s="70"/>
      <c r="D2299" s="70"/>
      <c r="E2299" s="70"/>
      <c r="F2299" s="70"/>
      <c r="G2299" s="70"/>
      <c r="H2299" s="71" t="s">
        <v>4235</v>
      </c>
      <c r="I2299" s="76"/>
      <c r="K2299" s="73" t="s">
        <v>20</v>
      </c>
      <c r="L2299" s="73" t="s">
        <v>20</v>
      </c>
      <c r="M2299" s="73" t="s">
        <v>20</v>
      </c>
      <c r="N2299" s="93" t="s">
        <v>27</v>
      </c>
      <c r="O2299" s="76" t="s">
        <v>15626</v>
      </c>
      <c r="P2299" s="76"/>
    </row>
    <row r="2300" spans="1:16" s="73" customFormat="1" ht="15" customHeight="1">
      <c r="A2300" s="69" t="s">
        <v>3941</v>
      </c>
      <c r="B2300" s="70" t="s">
        <v>3967</v>
      </c>
      <c r="C2300" s="70"/>
      <c r="D2300" s="70"/>
      <c r="E2300" s="70"/>
      <c r="F2300" s="70"/>
      <c r="G2300" s="70"/>
      <c r="H2300" s="71" t="s">
        <v>4236</v>
      </c>
      <c r="I2300" s="76"/>
      <c r="K2300" s="73" t="s">
        <v>20</v>
      </c>
      <c r="L2300" s="73" t="s">
        <v>20</v>
      </c>
      <c r="M2300" s="73" t="s">
        <v>20</v>
      </c>
      <c r="N2300" s="93" t="s">
        <v>27</v>
      </c>
      <c r="O2300" s="76" t="s">
        <v>15626</v>
      </c>
      <c r="P2300" s="76"/>
    </row>
    <row r="2301" spans="1:16" s="73" customFormat="1" ht="15" customHeight="1">
      <c r="A2301" s="69" t="s">
        <v>3941</v>
      </c>
      <c r="B2301" s="70" t="s">
        <v>3967</v>
      </c>
      <c r="C2301" s="70"/>
      <c r="D2301" s="70"/>
      <c r="E2301" s="70"/>
      <c r="F2301" s="70"/>
      <c r="G2301" s="70"/>
      <c r="H2301" s="71" t="s">
        <v>4237</v>
      </c>
      <c r="I2301" s="76"/>
      <c r="K2301" s="73" t="s">
        <v>20</v>
      </c>
      <c r="L2301" s="73" t="s">
        <v>20</v>
      </c>
      <c r="M2301" s="73" t="s">
        <v>20</v>
      </c>
      <c r="N2301" s="93" t="s">
        <v>27</v>
      </c>
      <c r="O2301" s="76" t="s">
        <v>15626</v>
      </c>
      <c r="P2301" s="76"/>
    </row>
    <row r="2302" spans="1:16" s="73" customFormat="1" ht="15" customHeight="1">
      <c r="A2302" s="69" t="s">
        <v>3941</v>
      </c>
      <c r="B2302" s="70" t="s">
        <v>3967</v>
      </c>
      <c r="C2302" s="70"/>
      <c r="D2302" s="70"/>
      <c r="E2302" s="70"/>
      <c r="F2302" s="70"/>
      <c r="G2302" s="70"/>
      <c r="H2302" s="71" t="s">
        <v>4238</v>
      </c>
      <c r="I2302" s="76"/>
      <c r="K2302" s="73" t="s">
        <v>20</v>
      </c>
      <c r="L2302" s="73" t="s">
        <v>20</v>
      </c>
      <c r="M2302" s="73" t="s">
        <v>20</v>
      </c>
      <c r="N2302" s="93" t="s">
        <v>27</v>
      </c>
      <c r="O2302" s="76" t="s">
        <v>15626</v>
      </c>
      <c r="P2302" s="76"/>
    </row>
    <row r="2303" spans="1:16" s="73" customFormat="1" ht="15" customHeight="1">
      <c r="A2303" s="69" t="s">
        <v>3941</v>
      </c>
      <c r="B2303" s="70" t="s">
        <v>3967</v>
      </c>
      <c r="C2303" s="70"/>
      <c r="D2303" s="70"/>
      <c r="E2303" s="70"/>
      <c r="F2303" s="70"/>
      <c r="G2303" s="70"/>
      <c r="H2303" s="71" t="s">
        <v>4239</v>
      </c>
      <c r="I2303" s="76"/>
      <c r="K2303" s="73" t="s">
        <v>20</v>
      </c>
      <c r="L2303" s="73" t="s">
        <v>20</v>
      </c>
      <c r="M2303" s="73" t="s">
        <v>20</v>
      </c>
      <c r="N2303" s="93" t="s">
        <v>27</v>
      </c>
      <c r="O2303" s="76" t="s">
        <v>15626</v>
      </c>
      <c r="P2303" s="76"/>
    </row>
    <row r="2304" spans="1:16" s="73" customFormat="1" ht="15" customHeight="1">
      <c r="A2304" s="69" t="s">
        <v>3941</v>
      </c>
      <c r="B2304" s="70" t="s">
        <v>3967</v>
      </c>
      <c r="C2304" s="70"/>
      <c r="D2304" s="70"/>
      <c r="E2304" s="70"/>
      <c r="F2304" s="70"/>
      <c r="G2304" s="70"/>
      <c r="H2304" s="71" t="s">
        <v>4240</v>
      </c>
      <c r="I2304" s="76"/>
      <c r="K2304" s="73" t="s">
        <v>20</v>
      </c>
      <c r="L2304" s="73" t="s">
        <v>20</v>
      </c>
      <c r="M2304" s="73" t="s">
        <v>20</v>
      </c>
      <c r="N2304" s="93" t="s">
        <v>27</v>
      </c>
      <c r="O2304" s="76" t="s">
        <v>15626</v>
      </c>
      <c r="P2304" s="76"/>
    </row>
    <row r="2305" spans="1:16" s="73" customFormat="1" ht="15" customHeight="1">
      <c r="A2305" s="69" t="s">
        <v>3941</v>
      </c>
      <c r="B2305" s="70" t="s">
        <v>3967</v>
      </c>
      <c r="C2305" s="70"/>
      <c r="D2305" s="70"/>
      <c r="E2305" s="70"/>
      <c r="F2305" s="70"/>
      <c r="G2305" s="70"/>
      <c r="H2305" s="71" t="s">
        <v>4241</v>
      </c>
      <c r="I2305" s="76"/>
      <c r="K2305" s="73" t="s">
        <v>20</v>
      </c>
      <c r="L2305" s="73" t="s">
        <v>20</v>
      </c>
      <c r="M2305" s="73" t="s">
        <v>20</v>
      </c>
      <c r="N2305" s="93" t="s">
        <v>27</v>
      </c>
      <c r="O2305" s="76" t="s">
        <v>15626</v>
      </c>
      <c r="P2305" s="76"/>
    </row>
    <row r="2306" spans="1:16" s="73" customFormat="1" ht="15" customHeight="1">
      <c r="A2306" s="69" t="s">
        <v>3941</v>
      </c>
      <c r="B2306" s="70" t="s">
        <v>3967</v>
      </c>
      <c r="C2306" s="70"/>
      <c r="D2306" s="70"/>
      <c r="E2306" s="70"/>
      <c r="F2306" s="70"/>
      <c r="G2306" s="70"/>
      <c r="H2306" s="71" t="s">
        <v>4242</v>
      </c>
      <c r="I2306" s="76"/>
      <c r="K2306" s="73" t="s">
        <v>20</v>
      </c>
      <c r="L2306" s="73" t="s">
        <v>20</v>
      </c>
      <c r="M2306" s="73" t="s">
        <v>20</v>
      </c>
      <c r="N2306" s="93" t="s">
        <v>27</v>
      </c>
      <c r="O2306" s="76" t="s">
        <v>15626</v>
      </c>
      <c r="P2306" s="76"/>
    </row>
    <row r="2307" spans="1:16" s="73" customFormat="1" ht="15" customHeight="1">
      <c r="A2307" s="69" t="s">
        <v>3941</v>
      </c>
      <c r="B2307" s="70" t="s">
        <v>3967</v>
      </c>
      <c r="C2307" s="70"/>
      <c r="D2307" s="70"/>
      <c r="E2307" s="70"/>
      <c r="F2307" s="70"/>
      <c r="G2307" s="70"/>
      <c r="H2307" s="71" t="s">
        <v>4243</v>
      </c>
      <c r="I2307" s="76"/>
      <c r="K2307" s="73" t="s">
        <v>20</v>
      </c>
      <c r="L2307" s="73" t="s">
        <v>20</v>
      </c>
      <c r="M2307" s="73" t="s">
        <v>20</v>
      </c>
      <c r="N2307" s="93" t="s">
        <v>27</v>
      </c>
      <c r="O2307" s="76" t="s">
        <v>15626</v>
      </c>
      <c r="P2307" s="76"/>
    </row>
    <row r="2308" spans="1:16" s="73" customFormat="1" ht="15" customHeight="1">
      <c r="A2308" s="69" t="s">
        <v>3941</v>
      </c>
      <c r="B2308" s="70" t="s">
        <v>3967</v>
      </c>
      <c r="C2308" s="70"/>
      <c r="D2308" s="70"/>
      <c r="E2308" s="70"/>
      <c r="F2308" s="70"/>
      <c r="G2308" s="70"/>
      <c r="H2308" s="71" t="s">
        <v>4244</v>
      </c>
      <c r="I2308" s="76"/>
      <c r="K2308" s="73" t="s">
        <v>20</v>
      </c>
      <c r="L2308" s="73" t="s">
        <v>20</v>
      </c>
      <c r="M2308" s="73" t="s">
        <v>20</v>
      </c>
      <c r="N2308" s="93" t="s">
        <v>27</v>
      </c>
      <c r="O2308" s="76" t="s">
        <v>15626</v>
      </c>
      <c r="P2308" s="76"/>
    </row>
    <row r="2309" spans="1:16" s="73" customFormat="1" ht="15" customHeight="1">
      <c r="A2309" s="69" t="s">
        <v>3941</v>
      </c>
      <c r="B2309" s="70" t="s">
        <v>3967</v>
      </c>
      <c r="C2309" s="70"/>
      <c r="D2309" s="70"/>
      <c r="E2309" s="70"/>
      <c r="F2309" s="70"/>
      <c r="G2309" s="70"/>
      <c r="H2309" s="71" t="s">
        <v>4245</v>
      </c>
      <c r="I2309" s="76"/>
      <c r="K2309" s="73" t="s">
        <v>20</v>
      </c>
      <c r="L2309" s="73" t="s">
        <v>20</v>
      </c>
      <c r="M2309" s="73" t="s">
        <v>20</v>
      </c>
      <c r="N2309" s="93" t="s">
        <v>27</v>
      </c>
      <c r="O2309" s="76" t="s">
        <v>15626</v>
      </c>
      <c r="P2309" s="76"/>
    </row>
    <row r="2310" spans="1:16" s="73" customFormat="1" ht="15" customHeight="1">
      <c r="A2310" s="69" t="s">
        <v>3941</v>
      </c>
      <c r="B2310" s="70" t="s">
        <v>3967</v>
      </c>
      <c r="C2310" s="70"/>
      <c r="D2310" s="70"/>
      <c r="E2310" s="70"/>
      <c r="F2310" s="70"/>
      <c r="G2310" s="70"/>
      <c r="H2310" s="71" t="s">
        <v>4246</v>
      </c>
      <c r="I2310" s="76"/>
      <c r="K2310" s="73" t="s">
        <v>20</v>
      </c>
      <c r="L2310" s="73" t="s">
        <v>20</v>
      </c>
      <c r="M2310" s="73" t="s">
        <v>20</v>
      </c>
      <c r="N2310" s="93" t="s">
        <v>27</v>
      </c>
      <c r="O2310" s="76" t="s">
        <v>15626</v>
      </c>
      <c r="P2310" s="76"/>
    </row>
    <row r="2311" spans="1:16" s="73" customFormat="1" ht="15" customHeight="1">
      <c r="A2311" s="69" t="s">
        <v>3941</v>
      </c>
      <c r="B2311" s="70" t="s">
        <v>3967</v>
      </c>
      <c r="C2311" s="70"/>
      <c r="D2311" s="70"/>
      <c r="E2311" s="70"/>
      <c r="F2311" s="70"/>
      <c r="G2311" s="70"/>
      <c r="H2311" s="71" t="s">
        <v>4247</v>
      </c>
      <c r="I2311" s="76"/>
      <c r="K2311" s="73" t="s">
        <v>20</v>
      </c>
      <c r="L2311" s="73" t="s">
        <v>20</v>
      </c>
      <c r="M2311" s="73" t="s">
        <v>20</v>
      </c>
      <c r="N2311" s="93" t="s">
        <v>27</v>
      </c>
      <c r="O2311" s="76" t="s">
        <v>15626</v>
      </c>
      <c r="P2311" s="76"/>
    </row>
    <row r="2312" spans="1:16" s="73" customFormat="1" ht="15" customHeight="1">
      <c r="A2312" s="69" t="s">
        <v>3941</v>
      </c>
      <c r="B2312" s="70" t="s">
        <v>3967</v>
      </c>
      <c r="C2312" s="70"/>
      <c r="D2312" s="70"/>
      <c r="E2312" s="70"/>
      <c r="F2312" s="70"/>
      <c r="G2312" s="70"/>
      <c r="H2312" s="71" t="s">
        <v>4248</v>
      </c>
      <c r="I2312" s="76"/>
      <c r="K2312" s="73" t="s">
        <v>20</v>
      </c>
      <c r="L2312" s="73" t="s">
        <v>20</v>
      </c>
      <c r="M2312" s="73" t="s">
        <v>20</v>
      </c>
      <c r="N2312" s="93" t="s">
        <v>27</v>
      </c>
      <c r="O2312" s="76" t="s">
        <v>15626</v>
      </c>
      <c r="P2312" s="76"/>
    </row>
    <row r="2313" spans="1:16" s="73" customFormat="1" ht="15" customHeight="1">
      <c r="A2313" s="69" t="s">
        <v>3941</v>
      </c>
      <c r="B2313" s="70" t="s">
        <v>3967</v>
      </c>
      <c r="C2313" s="70"/>
      <c r="D2313" s="70"/>
      <c r="E2313" s="70"/>
      <c r="F2313" s="70"/>
      <c r="G2313" s="70"/>
      <c r="H2313" s="71" t="s">
        <v>4249</v>
      </c>
      <c r="I2313" s="76"/>
      <c r="K2313" s="73" t="s">
        <v>20</v>
      </c>
      <c r="L2313" s="73" t="s">
        <v>20</v>
      </c>
      <c r="M2313" s="73" t="s">
        <v>20</v>
      </c>
      <c r="N2313" s="93" t="s">
        <v>27</v>
      </c>
      <c r="O2313" s="76" t="s">
        <v>15626</v>
      </c>
      <c r="P2313" s="76"/>
    </row>
    <row r="2314" spans="1:16" s="73" customFormat="1" ht="15" customHeight="1">
      <c r="A2314" s="69" t="s">
        <v>3941</v>
      </c>
      <c r="B2314" s="70" t="s">
        <v>3967</v>
      </c>
      <c r="C2314" s="70"/>
      <c r="D2314" s="70"/>
      <c r="E2314" s="70"/>
      <c r="F2314" s="70"/>
      <c r="G2314" s="70"/>
      <c r="H2314" s="71" t="s">
        <v>4250</v>
      </c>
      <c r="I2314" s="76"/>
      <c r="K2314" s="73" t="s">
        <v>20</v>
      </c>
      <c r="L2314" s="73" t="s">
        <v>20</v>
      </c>
      <c r="M2314" s="73" t="s">
        <v>20</v>
      </c>
      <c r="N2314" s="93" t="s">
        <v>27</v>
      </c>
      <c r="O2314" s="76" t="s">
        <v>15626</v>
      </c>
      <c r="P2314" s="76"/>
    </row>
    <row r="2315" spans="1:16" s="73" customFormat="1" ht="15" customHeight="1">
      <c r="A2315" s="69" t="s">
        <v>3941</v>
      </c>
      <c r="B2315" s="70" t="s">
        <v>3967</v>
      </c>
      <c r="C2315" s="70"/>
      <c r="D2315" s="70"/>
      <c r="E2315" s="70"/>
      <c r="F2315" s="70"/>
      <c r="G2315" s="70"/>
      <c r="H2315" s="71" t="s">
        <v>4251</v>
      </c>
      <c r="I2315" s="76"/>
      <c r="K2315" s="73" t="s">
        <v>20</v>
      </c>
      <c r="L2315" s="73" t="s">
        <v>20</v>
      </c>
      <c r="M2315" s="73" t="s">
        <v>20</v>
      </c>
      <c r="N2315" s="93" t="s">
        <v>27</v>
      </c>
      <c r="O2315" s="76" t="s">
        <v>15626</v>
      </c>
      <c r="P2315" s="76"/>
    </row>
    <row r="2316" spans="1:16" s="73" customFormat="1" ht="15" customHeight="1">
      <c r="A2316" s="69" t="s">
        <v>3941</v>
      </c>
      <c r="B2316" s="70" t="s">
        <v>3967</v>
      </c>
      <c r="C2316" s="70"/>
      <c r="D2316" s="70"/>
      <c r="E2316" s="70"/>
      <c r="F2316" s="70"/>
      <c r="G2316" s="70"/>
      <c r="H2316" s="71" t="s">
        <v>4252</v>
      </c>
      <c r="I2316" s="76"/>
      <c r="K2316" s="73" t="s">
        <v>20</v>
      </c>
      <c r="L2316" s="73" t="s">
        <v>20</v>
      </c>
      <c r="M2316" s="73" t="s">
        <v>20</v>
      </c>
      <c r="N2316" s="93" t="s">
        <v>27</v>
      </c>
      <c r="O2316" s="76" t="s">
        <v>15626</v>
      </c>
      <c r="P2316" s="76"/>
    </row>
    <row r="2317" spans="1:16" s="73" customFormat="1" ht="15" customHeight="1">
      <c r="A2317" s="69" t="s">
        <v>3941</v>
      </c>
      <c r="B2317" s="70" t="s">
        <v>3967</v>
      </c>
      <c r="C2317" s="70"/>
      <c r="D2317" s="70"/>
      <c r="E2317" s="70"/>
      <c r="F2317" s="70"/>
      <c r="G2317" s="70"/>
      <c r="H2317" s="71" t="s">
        <v>4253</v>
      </c>
      <c r="I2317" s="76"/>
      <c r="K2317" s="73" t="s">
        <v>20</v>
      </c>
      <c r="L2317" s="73" t="s">
        <v>20</v>
      </c>
      <c r="M2317" s="73" t="s">
        <v>20</v>
      </c>
      <c r="N2317" s="93" t="s">
        <v>27</v>
      </c>
      <c r="O2317" s="76" t="s">
        <v>15626</v>
      </c>
      <c r="P2317" s="76"/>
    </row>
    <row r="2318" spans="1:16" s="73" customFormat="1" ht="30" customHeight="1">
      <c r="A2318" s="69" t="s">
        <v>3941</v>
      </c>
      <c r="B2318" s="70" t="s">
        <v>3967</v>
      </c>
      <c r="C2318" s="70"/>
      <c r="D2318" s="70"/>
      <c r="E2318" s="70"/>
      <c r="F2318" s="70"/>
      <c r="G2318" s="70" t="s">
        <v>78</v>
      </c>
      <c r="H2318" s="71" t="s">
        <v>4254</v>
      </c>
      <c r="I2318" s="76"/>
      <c r="K2318" s="73" t="s">
        <v>20</v>
      </c>
      <c r="L2318" s="73" t="s">
        <v>20</v>
      </c>
      <c r="M2318" s="73" t="s">
        <v>20</v>
      </c>
      <c r="N2318" s="93" t="s">
        <v>27</v>
      </c>
      <c r="O2318" s="76" t="s">
        <v>15626</v>
      </c>
      <c r="P2318" s="76"/>
    </row>
    <row r="2319" spans="1:16" s="73" customFormat="1" ht="30" customHeight="1">
      <c r="A2319" s="69" t="s">
        <v>3941</v>
      </c>
      <c r="B2319" s="70" t="s">
        <v>3967</v>
      </c>
      <c r="C2319" s="70"/>
      <c r="D2319" s="70"/>
      <c r="E2319" s="70"/>
      <c r="F2319" s="70"/>
      <c r="G2319" s="70" t="s">
        <v>78</v>
      </c>
      <c r="H2319" s="71" t="s">
        <v>4255</v>
      </c>
      <c r="I2319" s="76"/>
      <c r="K2319" s="73" t="s">
        <v>20</v>
      </c>
      <c r="L2319" s="73" t="s">
        <v>20</v>
      </c>
      <c r="M2319" s="73" t="s">
        <v>20</v>
      </c>
      <c r="N2319" s="93" t="s">
        <v>27</v>
      </c>
      <c r="O2319" s="76" t="s">
        <v>15626</v>
      </c>
      <c r="P2319" s="76"/>
    </row>
    <row r="2320" spans="1:16" s="73" customFormat="1" ht="15" customHeight="1">
      <c r="A2320" s="69" t="s">
        <v>3941</v>
      </c>
      <c r="B2320" s="70" t="s">
        <v>3967</v>
      </c>
      <c r="C2320" s="70"/>
      <c r="D2320" s="70"/>
      <c r="E2320" s="70"/>
      <c r="F2320" s="70"/>
      <c r="G2320" s="70" t="s">
        <v>367</v>
      </c>
      <c r="H2320" s="71" t="s">
        <v>4256</v>
      </c>
      <c r="I2320" s="76"/>
      <c r="K2320" s="73" t="s">
        <v>20</v>
      </c>
      <c r="L2320" s="73" t="s">
        <v>20</v>
      </c>
      <c r="M2320" s="73" t="s">
        <v>20</v>
      </c>
      <c r="N2320" s="93" t="s">
        <v>27</v>
      </c>
      <c r="O2320" s="76" t="s">
        <v>15626</v>
      </c>
      <c r="P2320" s="76"/>
    </row>
    <row r="2321" spans="1:16" s="73" customFormat="1" ht="15" customHeight="1">
      <c r="A2321" s="69" t="s">
        <v>3941</v>
      </c>
      <c r="B2321" s="70" t="s">
        <v>3967</v>
      </c>
      <c r="C2321" s="70"/>
      <c r="D2321" s="70"/>
      <c r="E2321" s="70"/>
      <c r="F2321" s="70"/>
      <c r="G2321" s="70"/>
      <c r="H2321" s="71" t="s">
        <v>4257</v>
      </c>
      <c r="I2321" s="76"/>
      <c r="K2321" s="73" t="s">
        <v>20</v>
      </c>
      <c r="L2321" s="73" t="s">
        <v>20</v>
      </c>
      <c r="M2321" s="73" t="s">
        <v>20</v>
      </c>
      <c r="N2321" s="93" t="s">
        <v>27</v>
      </c>
      <c r="O2321" s="76" t="s">
        <v>15626</v>
      </c>
      <c r="P2321" s="76"/>
    </row>
    <row r="2322" spans="1:16" s="73" customFormat="1" ht="15" customHeight="1">
      <c r="A2322" s="69" t="s">
        <v>3941</v>
      </c>
      <c r="B2322" s="70" t="s">
        <v>3967</v>
      </c>
      <c r="C2322" s="70"/>
      <c r="D2322" s="70"/>
      <c r="E2322" s="70"/>
      <c r="F2322" s="70"/>
      <c r="G2322" s="70"/>
      <c r="H2322" s="71" t="s">
        <v>4258</v>
      </c>
      <c r="I2322" s="76"/>
      <c r="K2322" s="73" t="s">
        <v>20</v>
      </c>
      <c r="L2322" s="73" t="s">
        <v>20</v>
      </c>
      <c r="M2322" s="73" t="s">
        <v>20</v>
      </c>
      <c r="N2322" s="93" t="s">
        <v>27</v>
      </c>
      <c r="O2322" s="76" t="s">
        <v>15626</v>
      </c>
      <c r="P2322" s="76"/>
    </row>
    <row r="2323" spans="1:16" s="73" customFormat="1" ht="15" customHeight="1">
      <c r="A2323" s="69" t="s">
        <v>3941</v>
      </c>
      <c r="B2323" s="70" t="s">
        <v>3967</v>
      </c>
      <c r="C2323" s="70"/>
      <c r="D2323" s="70"/>
      <c r="E2323" s="70"/>
      <c r="F2323" s="70"/>
      <c r="G2323" s="70"/>
      <c r="H2323" s="71" t="s">
        <v>4259</v>
      </c>
      <c r="I2323" s="76"/>
      <c r="K2323" s="73" t="s">
        <v>20</v>
      </c>
      <c r="L2323" s="73" t="s">
        <v>20</v>
      </c>
      <c r="M2323" s="73" t="s">
        <v>20</v>
      </c>
      <c r="N2323" s="93" t="s">
        <v>27</v>
      </c>
      <c r="O2323" s="76" t="s">
        <v>15626</v>
      </c>
      <c r="P2323" s="76"/>
    </row>
    <row r="2324" spans="1:16" s="73" customFormat="1" ht="15" customHeight="1">
      <c r="A2324" s="69" t="s">
        <v>3941</v>
      </c>
      <c r="B2324" s="70" t="s">
        <v>3967</v>
      </c>
      <c r="C2324" s="70"/>
      <c r="D2324" s="70"/>
      <c r="E2324" s="70"/>
      <c r="F2324" s="70"/>
      <c r="G2324" s="70"/>
      <c r="H2324" s="71" t="s">
        <v>4260</v>
      </c>
      <c r="I2324" s="76"/>
      <c r="K2324" s="73" t="s">
        <v>20</v>
      </c>
      <c r="L2324" s="73" t="s">
        <v>20</v>
      </c>
      <c r="M2324" s="73" t="s">
        <v>20</v>
      </c>
      <c r="N2324" s="93" t="s">
        <v>27</v>
      </c>
      <c r="O2324" s="76" t="s">
        <v>15626</v>
      </c>
      <c r="P2324" s="76"/>
    </row>
    <row r="2325" spans="1:16" s="73" customFormat="1" ht="15" customHeight="1">
      <c r="A2325" s="69" t="s">
        <v>3941</v>
      </c>
      <c r="B2325" s="70" t="s">
        <v>3967</v>
      </c>
      <c r="C2325" s="70"/>
      <c r="D2325" s="70"/>
      <c r="E2325" s="70"/>
      <c r="F2325" s="70"/>
      <c r="G2325" s="70"/>
      <c r="H2325" s="71" t="s">
        <v>4261</v>
      </c>
      <c r="I2325" s="76"/>
      <c r="K2325" s="73" t="s">
        <v>20</v>
      </c>
      <c r="L2325" s="73" t="s">
        <v>20</v>
      </c>
      <c r="M2325" s="73" t="s">
        <v>20</v>
      </c>
      <c r="N2325" s="93" t="s">
        <v>27</v>
      </c>
      <c r="O2325" s="76" t="s">
        <v>15626</v>
      </c>
      <c r="P2325" s="76"/>
    </row>
    <row r="2326" spans="1:16" s="73" customFormat="1" ht="15" customHeight="1">
      <c r="A2326" s="69" t="s">
        <v>3941</v>
      </c>
      <c r="B2326" s="70" t="s">
        <v>3967</v>
      </c>
      <c r="C2326" s="70"/>
      <c r="D2326" s="70"/>
      <c r="E2326" s="70"/>
      <c r="F2326" s="70"/>
      <c r="G2326" s="70"/>
      <c r="H2326" s="71" t="s">
        <v>4262</v>
      </c>
      <c r="I2326" s="76"/>
      <c r="K2326" s="73" t="s">
        <v>20</v>
      </c>
      <c r="L2326" s="73" t="s">
        <v>20</v>
      </c>
      <c r="M2326" s="73" t="s">
        <v>20</v>
      </c>
      <c r="N2326" s="93" t="s">
        <v>27</v>
      </c>
      <c r="O2326" s="76" t="s">
        <v>15626</v>
      </c>
      <c r="P2326" s="76"/>
    </row>
    <row r="2327" spans="1:16" s="73" customFormat="1" ht="15" customHeight="1">
      <c r="A2327" s="69" t="s">
        <v>3941</v>
      </c>
      <c r="B2327" s="70" t="s">
        <v>3967</v>
      </c>
      <c r="C2327" s="70"/>
      <c r="D2327" s="70"/>
      <c r="E2327" s="70"/>
      <c r="F2327" s="70"/>
      <c r="G2327" s="70"/>
      <c r="H2327" s="71" t="s">
        <v>4263</v>
      </c>
      <c r="I2327" s="76"/>
      <c r="K2327" s="73" t="s">
        <v>20</v>
      </c>
      <c r="L2327" s="73" t="s">
        <v>20</v>
      </c>
      <c r="M2327" s="73" t="s">
        <v>20</v>
      </c>
      <c r="N2327" s="93" t="s">
        <v>27</v>
      </c>
      <c r="O2327" s="76" t="s">
        <v>15626</v>
      </c>
      <c r="P2327" s="76"/>
    </row>
    <row r="2328" spans="1:16" s="73" customFormat="1" ht="15" customHeight="1">
      <c r="A2328" s="69" t="s">
        <v>3941</v>
      </c>
      <c r="B2328" s="70" t="s">
        <v>3967</v>
      </c>
      <c r="C2328" s="70"/>
      <c r="D2328" s="70"/>
      <c r="E2328" s="70"/>
      <c r="F2328" s="70"/>
      <c r="G2328" s="70"/>
      <c r="H2328" s="71" t="s">
        <v>4264</v>
      </c>
      <c r="I2328" s="76"/>
      <c r="K2328" s="73" t="s">
        <v>20</v>
      </c>
      <c r="L2328" s="73" t="s">
        <v>20</v>
      </c>
      <c r="M2328" s="73" t="s">
        <v>20</v>
      </c>
      <c r="N2328" s="93" t="s">
        <v>27</v>
      </c>
      <c r="O2328" s="76" t="s">
        <v>15626</v>
      </c>
      <c r="P2328" s="76"/>
    </row>
    <row r="2329" spans="1:16" s="73" customFormat="1" ht="15" customHeight="1">
      <c r="A2329" s="69" t="s">
        <v>3941</v>
      </c>
      <c r="B2329" s="70" t="s">
        <v>3967</v>
      </c>
      <c r="C2329" s="70"/>
      <c r="D2329" s="70"/>
      <c r="E2329" s="70"/>
      <c r="F2329" s="70"/>
      <c r="G2329" s="70"/>
      <c r="H2329" s="71" t="s">
        <v>4265</v>
      </c>
      <c r="I2329" s="76"/>
      <c r="K2329" s="73" t="s">
        <v>20</v>
      </c>
      <c r="L2329" s="73" t="s">
        <v>20</v>
      </c>
      <c r="M2329" s="73" t="s">
        <v>20</v>
      </c>
      <c r="N2329" s="93" t="s">
        <v>27</v>
      </c>
      <c r="O2329" s="76" t="s">
        <v>15626</v>
      </c>
      <c r="P2329" s="76"/>
    </row>
    <row r="2330" spans="1:16" s="73" customFormat="1" ht="15" customHeight="1">
      <c r="A2330" s="69" t="s">
        <v>3941</v>
      </c>
      <c r="B2330" s="70" t="s">
        <v>3967</v>
      </c>
      <c r="C2330" s="70"/>
      <c r="D2330" s="70"/>
      <c r="E2330" s="70"/>
      <c r="F2330" s="70"/>
      <c r="G2330" s="70"/>
      <c r="H2330" s="71" t="s">
        <v>4266</v>
      </c>
      <c r="I2330" s="76"/>
      <c r="K2330" s="73" t="s">
        <v>20</v>
      </c>
      <c r="L2330" s="73" t="s">
        <v>20</v>
      </c>
      <c r="M2330" s="73" t="s">
        <v>20</v>
      </c>
      <c r="N2330" s="93" t="s">
        <v>27</v>
      </c>
      <c r="O2330" s="76" t="s">
        <v>15626</v>
      </c>
      <c r="P2330" s="76"/>
    </row>
    <row r="2331" spans="1:16" s="73" customFormat="1" ht="15" customHeight="1">
      <c r="A2331" s="69" t="s">
        <v>3941</v>
      </c>
      <c r="B2331" s="70" t="s">
        <v>3967</v>
      </c>
      <c r="C2331" s="70"/>
      <c r="D2331" s="70"/>
      <c r="E2331" s="70"/>
      <c r="F2331" s="70"/>
      <c r="G2331" s="70"/>
      <c r="H2331" s="71" t="s">
        <v>4267</v>
      </c>
      <c r="I2331" s="76"/>
      <c r="K2331" s="73" t="s">
        <v>20</v>
      </c>
      <c r="L2331" s="73" t="s">
        <v>20</v>
      </c>
      <c r="M2331" s="73" t="s">
        <v>20</v>
      </c>
      <c r="N2331" s="93" t="s">
        <v>27</v>
      </c>
      <c r="O2331" s="76" t="s">
        <v>15626</v>
      </c>
      <c r="P2331" s="76"/>
    </row>
    <row r="2332" spans="1:16" s="73" customFormat="1" ht="15" customHeight="1">
      <c r="A2332" s="69" t="s">
        <v>3941</v>
      </c>
      <c r="B2332" s="70" t="s">
        <v>3967</v>
      </c>
      <c r="C2332" s="70"/>
      <c r="D2332" s="70"/>
      <c r="E2332" s="70"/>
      <c r="F2332" s="70"/>
      <c r="G2332" s="70"/>
      <c r="H2332" s="71" t="s">
        <v>4268</v>
      </c>
      <c r="I2332" s="76"/>
      <c r="K2332" s="73" t="s">
        <v>20</v>
      </c>
      <c r="L2332" s="73" t="s">
        <v>20</v>
      </c>
      <c r="M2332" s="73" t="s">
        <v>20</v>
      </c>
      <c r="N2332" s="93" t="s">
        <v>27</v>
      </c>
      <c r="O2332" s="76" t="s">
        <v>15626</v>
      </c>
      <c r="P2332" s="76"/>
    </row>
    <row r="2333" spans="1:16" s="73" customFormat="1" ht="15" customHeight="1">
      <c r="A2333" s="69" t="s">
        <v>3941</v>
      </c>
      <c r="B2333" s="70" t="s">
        <v>3967</v>
      </c>
      <c r="C2333" s="70"/>
      <c r="D2333" s="70"/>
      <c r="E2333" s="70"/>
      <c r="F2333" s="70"/>
      <c r="G2333" s="70"/>
      <c r="H2333" s="71" t="s">
        <v>4269</v>
      </c>
      <c r="I2333" s="76"/>
      <c r="K2333" s="73" t="s">
        <v>20</v>
      </c>
      <c r="L2333" s="73" t="s">
        <v>20</v>
      </c>
      <c r="M2333" s="73" t="s">
        <v>20</v>
      </c>
      <c r="N2333" s="93" t="s">
        <v>27</v>
      </c>
      <c r="O2333" s="76" t="s">
        <v>15626</v>
      </c>
      <c r="P2333" s="76"/>
    </row>
    <row r="2334" spans="1:16" s="73" customFormat="1" ht="15" customHeight="1">
      <c r="A2334" s="69" t="s">
        <v>3941</v>
      </c>
      <c r="B2334" s="70" t="s">
        <v>3967</v>
      </c>
      <c r="C2334" s="70"/>
      <c r="D2334" s="70"/>
      <c r="E2334" s="70"/>
      <c r="F2334" s="70"/>
      <c r="G2334" s="70"/>
      <c r="H2334" s="71" t="s">
        <v>4270</v>
      </c>
      <c r="I2334" s="76"/>
      <c r="K2334" s="73" t="s">
        <v>20</v>
      </c>
      <c r="L2334" s="73" t="s">
        <v>20</v>
      </c>
      <c r="M2334" s="73" t="s">
        <v>20</v>
      </c>
      <c r="N2334" s="93" t="s">
        <v>27</v>
      </c>
      <c r="O2334" s="76" t="s">
        <v>15626</v>
      </c>
      <c r="P2334" s="76"/>
    </row>
    <row r="2335" spans="1:16" s="73" customFormat="1" ht="15" customHeight="1">
      <c r="A2335" s="69" t="s">
        <v>3941</v>
      </c>
      <c r="B2335" s="70" t="s">
        <v>3967</v>
      </c>
      <c r="C2335" s="70"/>
      <c r="D2335" s="70"/>
      <c r="E2335" s="70"/>
      <c r="F2335" s="70"/>
      <c r="G2335" s="70"/>
      <c r="H2335" s="71" t="s">
        <v>4271</v>
      </c>
      <c r="I2335" s="76"/>
      <c r="K2335" s="73" t="s">
        <v>20</v>
      </c>
      <c r="L2335" s="73" t="s">
        <v>20</v>
      </c>
      <c r="M2335" s="73" t="s">
        <v>20</v>
      </c>
      <c r="N2335" s="93" t="s">
        <v>27</v>
      </c>
      <c r="O2335" s="76" t="s">
        <v>15626</v>
      </c>
      <c r="P2335" s="76"/>
    </row>
    <row r="2336" spans="1:16" s="73" customFormat="1" ht="15" customHeight="1">
      <c r="A2336" s="69" t="s">
        <v>3941</v>
      </c>
      <c r="B2336" s="70" t="s">
        <v>3967</v>
      </c>
      <c r="C2336" s="70"/>
      <c r="D2336" s="70"/>
      <c r="E2336" s="70"/>
      <c r="F2336" s="70"/>
      <c r="G2336" s="70"/>
      <c r="H2336" s="71" t="s">
        <v>4272</v>
      </c>
      <c r="I2336" s="76"/>
      <c r="K2336" s="73" t="s">
        <v>20</v>
      </c>
      <c r="L2336" s="73" t="s">
        <v>20</v>
      </c>
      <c r="M2336" s="73" t="s">
        <v>20</v>
      </c>
      <c r="N2336" s="93" t="s">
        <v>27</v>
      </c>
      <c r="O2336" s="76" t="s">
        <v>15626</v>
      </c>
      <c r="P2336" s="76"/>
    </row>
    <row r="2337" spans="1:17" s="73" customFormat="1" ht="15" customHeight="1">
      <c r="A2337" s="69" t="s">
        <v>3941</v>
      </c>
      <c r="B2337" s="70" t="s">
        <v>3967</v>
      </c>
      <c r="C2337" s="70"/>
      <c r="D2337" s="70"/>
      <c r="E2337" s="70"/>
      <c r="F2337" s="70"/>
      <c r="G2337" s="70"/>
      <c r="H2337" s="71" t="s">
        <v>4273</v>
      </c>
      <c r="I2337" s="76"/>
      <c r="K2337" s="73" t="s">
        <v>20</v>
      </c>
      <c r="L2337" s="73" t="s">
        <v>20</v>
      </c>
      <c r="M2337" s="73" t="s">
        <v>20</v>
      </c>
      <c r="N2337" s="93" t="s">
        <v>27</v>
      </c>
      <c r="O2337" s="76" t="s">
        <v>15626</v>
      </c>
      <c r="P2337" s="76"/>
    </row>
    <row r="2338" spans="1:17" s="73" customFormat="1" ht="15" customHeight="1">
      <c r="A2338" s="69" t="s">
        <v>3941</v>
      </c>
      <c r="B2338" s="70" t="s">
        <v>3967</v>
      </c>
      <c r="C2338" s="70"/>
      <c r="D2338" s="70"/>
      <c r="E2338" s="70"/>
      <c r="F2338" s="70"/>
      <c r="G2338" s="70"/>
      <c r="H2338" s="71" t="s">
        <v>4274</v>
      </c>
      <c r="I2338" s="76"/>
      <c r="K2338" s="73" t="s">
        <v>20</v>
      </c>
      <c r="L2338" s="73" t="s">
        <v>20</v>
      </c>
      <c r="M2338" s="73" t="s">
        <v>20</v>
      </c>
      <c r="N2338" s="93" t="s">
        <v>27</v>
      </c>
      <c r="O2338" s="76" t="s">
        <v>15626</v>
      </c>
      <c r="P2338" s="76"/>
    </row>
    <row r="2339" spans="1:17" s="73" customFormat="1" ht="15" customHeight="1">
      <c r="A2339" s="69" t="s">
        <v>3941</v>
      </c>
      <c r="B2339" s="70" t="s">
        <v>3967</v>
      </c>
      <c r="C2339" s="70"/>
      <c r="D2339" s="70"/>
      <c r="E2339" s="70"/>
      <c r="F2339" s="70" t="s">
        <v>32</v>
      </c>
      <c r="G2339" s="70"/>
      <c r="H2339" s="71" t="s">
        <v>4275</v>
      </c>
      <c r="I2339" s="76"/>
      <c r="K2339" s="73" t="s">
        <v>20</v>
      </c>
      <c r="L2339" s="73" t="s">
        <v>20</v>
      </c>
      <c r="M2339" s="73" t="s">
        <v>20</v>
      </c>
      <c r="N2339" s="93" t="s">
        <v>27</v>
      </c>
      <c r="O2339" s="76" t="s">
        <v>15626</v>
      </c>
      <c r="P2339" s="76"/>
    </row>
    <row r="2340" spans="1:17" s="73" customFormat="1" ht="15" customHeight="1">
      <c r="A2340" s="69" t="s">
        <v>3941</v>
      </c>
      <c r="B2340" s="70" t="s">
        <v>3967</v>
      </c>
      <c r="C2340" s="70"/>
      <c r="D2340" s="70"/>
      <c r="E2340" s="70"/>
      <c r="F2340" s="70" t="s">
        <v>32</v>
      </c>
      <c r="G2340" s="70"/>
      <c r="H2340" s="71" t="s">
        <v>4276</v>
      </c>
      <c r="I2340" s="76"/>
      <c r="K2340" s="73" t="s">
        <v>20</v>
      </c>
      <c r="L2340" s="73" t="s">
        <v>20</v>
      </c>
      <c r="M2340" s="73" t="s">
        <v>20</v>
      </c>
      <c r="N2340" s="93" t="s">
        <v>27</v>
      </c>
      <c r="O2340" s="76" t="s">
        <v>15626</v>
      </c>
      <c r="P2340" s="76"/>
    </row>
    <row r="2341" spans="1:17" s="73" customFormat="1" ht="15" customHeight="1">
      <c r="A2341" s="69" t="s">
        <v>3941</v>
      </c>
      <c r="B2341" s="70" t="s">
        <v>3967</v>
      </c>
      <c r="C2341" s="70"/>
      <c r="D2341" s="70"/>
      <c r="E2341" s="70"/>
      <c r="F2341" s="70" t="s">
        <v>32</v>
      </c>
      <c r="G2341" s="70"/>
      <c r="H2341" s="71" t="s">
        <v>4277</v>
      </c>
      <c r="I2341" s="76"/>
      <c r="K2341" s="73" t="s">
        <v>20</v>
      </c>
      <c r="L2341" s="73" t="s">
        <v>20</v>
      </c>
      <c r="M2341" s="73" t="s">
        <v>20</v>
      </c>
      <c r="N2341" s="93" t="s">
        <v>27</v>
      </c>
      <c r="O2341" s="76" t="s">
        <v>15626</v>
      </c>
      <c r="P2341" s="76"/>
    </row>
    <row r="2342" spans="1:17" s="73" customFormat="1" ht="15" customHeight="1">
      <c r="A2342" s="69" t="s">
        <v>3941</v>
      </c>
      <c r="B2342" s="70" t="s">
        <v>3967</v>
      </c>
      <c r="C2342" s="70"/>
      <c r="D2342" s="70"/>
      <c r="E2342" s="70"/>
      <c r="F2342" s="70" t="s">
        <v>32</v>
      </c>
      <c r="G2342" s="70"/>
      <c r="H2342" s="71" t="s">
        <v>4278</v>
      </c>
      <c r="I2342" s="76"/>
      <c r="K2342" s="73" t="s">
        <v>20</v>
      </c>
      <c r="L2342" s="73" t="s">
        <v>20</v>
      </c>
      <c r="M2342" s="73" t="s">
        <v>20</v>
      </c>
      <c r="N2342" s="93" t="s">
        <v>27</v>
      </c>
      <c r="O2342" s="76" t="s">
        <v>15626</v>
      </c>
      <c r="P2342" s="76"/>
    </row>
    <row r="2343" spans="1:17" s="73" customFormat="1" ht="15" customHeight="1">
      <c r="A2343" s="69" t="s">
        <v>3941</v>
      </c>
      <c r="B2343" s="70" t="s">
        <v>4279</v>
      </c>
      <c r="C2343" s="70"/>
      <c r="D2343" s="70"/>
      <c r="E2343" s="70"/>
      <c r="F2343" s="70" t="s">
        <v>32</v>
      </c>
      <c r="G2343" s="70"/>
      <c r="H2343" s="71" t="s">
        <v>4280</v>
      </c>
      <c r="I2343" s="76" t="s">
        <v>14866</v>
      </c>
      <c r="J2343" s="134"/>
      <c r="K2343" s="123" t="s">
        <v>44</v>
      </c>
      <c r="L2343" s="92" t="s">
        <v>36</v>
      </c>
      <c r="M2343" s="76" t="s">
        <v>37</v>
      </c>
      <c r="N2343" s="93" t="s">
        <v>27</v>
      </c>
      <c r="O2343" s="76" t="s">
        <v>15626</v>
      </c>
      <c r="P2343" s="76">
        <v>341</v>
      </c>
      <c r="Q2343" s="1">
        <v>1</v>
      </c>
    </row>
    <row r="2344" spans="1:17" s="73" customFormat="1" ht="15" customHeight="1">
      <c r="A2344" s="69" t="s">
        <v>3941</v>
      </c>
      <c r="B2344" s="70" t="s">
        <v>4281</v>
      </c>
      <c r="C2344" s="70"/>
      <c r="D2344" s="70"/>
      <c r="E2344" s="70"/>
      <c r="F2344" s="70" t="s">
        <v>32</v>
      </c>
      <c r="G2344" s="70"/>
      <c r="H2344" s="71" t="s">
        <v>4282</v>
      </c>
      <c r="I2344" s="76" t="s">
        <v>15173</v>
      </c>
      <c r="J2344" s="134"/>
      <c r="K2344" s="123" t="s">
        <v>44</v>
      </c>
      <c r="L2344" s="92" t="s">
        <v>36</v>
      </c>
      <c r="M2344" s="76" t="s">
        <v>37</v>
      </c>
      <c r="N2344" s="93" t="s">
        <v>27</v>
      </c>
      <c r="O2344" s="76" t="s">
        <v>15626</v>
      </c>
      <c r="P2344" s="76">
        <v>402</v>
      </c>
      <c r="Q2344" s="1">
        <v>1</v>
      </c>
    </row>
    <row r="2345" spans="1:17" s="73" customFormat="1" ht="15" customHeight="1">
      <c r="A2345" s="69" t="s">
        <v>3941</v>
      </c>
      <c r="B2345" s="70" t="s">
        <v>4283</v>
      </c>
      <c r="C2345" s="70"/>
      <c r="D2345" s="70"/>
      <c r="E2345" s="70"/>
      <c r="F2345" s="70" t="s">
        <v>32</v>
      </c>
      <c r="G2345" s="70"/>
      <c r="H2345" s="150" t="s">
        <v>4284</v>
      </c>
      <c r="I2345" s="76" t="s">
        <v>15168</v>
      </c>
      <c r="J2345" s="134"/>
      <c r="K2345" s="123" t="s">
        <v>44</v>
      </c>
      <c r="L2345" s="92" t="s">
        <v>36</v>
      </c>
      <c r="M2345" s="76" t="s">
        <v>37</v>
      </c>
      <c r="N2345" s="93" t="s">
        <v>27</v>
      </c>
      <c r="O2345" s="76" t="s">
        <v>15626</v>
      </c>
      <c r="P2345" s="76">
        <v>124</v>
      </c>
      <c r="Q2345" s="1">
        <v>1</v>
      </c>
    </row>
    <row r="2346" spans="1:17" s="73" customFormat="1" ht="15" customHeight="1">
      <c r="A2346" s="69" t="s">
        <v>3941</v>
      </c>
      <c r="B2346" s="70" t="s">
        <v>4285</v>
      </c>
      <c r="C2346" s="70"/>
      <c r="D2346" s="70"/>
      <c r="E2346" s="70"/>
      <c r="F2346" s="70" t="s">
        <v>32</v>
      </c>
      <c r="G2346" s="70"/>
      <c r="H2346" s="71" t="s">
        <v>4286</v>
      </c>
      <c r="I2346" s="76" t="s">
        <v>15131</v>
      </c>
      <c r="J2346" s="134"/>
      <c r="K2346" s="123" t="s">
        <v>44</v>
      </c>
      <c r="L2346" s="92" t="s">
        <v>36</v>
      </c>
      <c r="M2346" s="76" t="s">
        <v>37</v>
      </c>
      <c r="N2346" s="93" t="s">
        <v>27</v>
      </c>
      <c r="O2346" s="76" t="s">
        <v>15626</v>
      </c>
      <c r="P2346" s="76">
        <v>50</v>
      </c>
      <c r="Q2346" s="1">
        <v>1</v>
      </c>
    </row>
    <row r="2347" spans="1:17" s="73" customFormat="1" ht="15" customHeight="1">
      <c r="A2347" s="69" t="s">
        <v>3941</v>
      </c>
      <c r="B2347" s="70" t="s">
        <v>4287</v>
      </c>
      <c r="C2347" s="70"/>
      <c r="D2347" s="70"/>
      <c r="E2347" s="70"/>
      <c r="F2347" s="70" t="s">
        <v>32</v>
      </c>
      <c r="G2347" s="70"/>
      <c r="H2347" s="71" t="s">
        <v>4288</v>
      </c>
      <c r="I2347" s="76" t="s">
        <v>15138</v>
      </c>
      <c r="J2347" s="134"/>
      <c r="K2347" s="123" t="s">
        <v>44</v>
      </c>
      <c r="L2347" s="92" t="s">
        <v>36</v>
      </c>
      <c r="M2347" s="76" t="s">
        <v>37</v>
      </c>
      <c r="N2347" s="93" t="s">
        <v>27</v>
      </c>
      <c r="O2347" s="76" t="s">
        <v>15626</v>
      </c>
      <c r="P2347" s="76">
        <v>216</v>
      </c>
      <c r="Q2347" s="1">
        <v>1</v>
      </c>
    </row>
    <row r="2348" spans="1:17" s="73" customFormat="1" ht="15" customHeight="1">
      <c r="A2348" s="69" t="s">
        <v>3941</v>
      </c>
      <c r="B2348" s="70" t="s">
        <v>4287</v>
      </c>
      <c r="C2348" s="70"/>
      <c r="D2348" s="70"/>
      <c r="E2348" s="70"/>
      <c r="F2348" s="70" t="s">
        <v>32</v>
      </c>
      <c r="G2348" s="70"/>
      <c r="H2348" s="71" t="s">
        <v>4289</v>
      </c>
      <c r="I2348" s="76" t="s">
        <v>15157</v>
      </c>
      <c r="J2348" s="134"/>
      <c r="K2348" s="123" t="s">
        <v>44</v>
      </c>
      <c r="L2348" s="92" t="s">
        <v>36</v>
      </c>
      <c r="M2348" s="76" t="s">
        <v>37</v>
      </c>
      <c r="N2348" s="93" t="s">
        <v>27</v>
      </c>
      <c r="O2348" s="76" t="s">
        <v>15626</v>
      </c>
      <c r="P2348" s="76">
        <v>59</v>
      </c>
      <c r="Q2348" s="1">
        <v>1</v>
      </c>
    </row>
    <row r="2349" spans="1:17" s="73" customFormat="1" ht="15" customHeight="1">
      <c r="A2349" s="69" t="s">
        <v>3941</v>
      </c>
      <c r="B2349" s="70" t="s">
        <v>4290</v>
      </c>
      <c r="C2349" s="70"/>
      <c r="D2349" s="70"/>
      <c r="E2349" s="70"/>
      <c r="F2349" s="70" t="s">
        <v>32</v>
      </c>
      <c r="G2349" s="70"/>
      <c r="H2349" s="151" t="s">
        <v>4291</v>
      </c>
      <c r="I2349" s="76" t="s">
        <v>15147</v>
      </c>
      <c r="J2349" s="134"/>
      <c r="K2349" s="123" t="s">
        <v>44</v>
      </c>
      <c r="L2349" s="92" t="s">
        <v>36</v>
      </c>
      <c r="M2349" s="76" t="s">
        <v>37</v>
      </c>
      <c r="N2349" s="93" t="s">
        <v>27</v>
      </c>
      <c r="O2349" s="76" t="s">
        <v>15626</v>
      </c>
      <c r="P2349" s="76">
        <v>419</v>
      </c>
      <c r="Q2349" s="1">
        <v>1</v>
      </c>
    </row>
    <row r="2350" spans="1:17" s="73" customFormat="1" ht="15" customHeight="1">
      <c r="A2350" s="69" t="s">
        <v>3941</v>
      </c>
      <c r="B2350" s="70" t="s">
        <v>4292</v>
      </c>
      <c r="C2350" s="70"/>
      <c r="D2350" s="70"/>
      <c r="E2350" s="70"/>
      <c r="F2350" s="70"/>
      <c r="G2350" s="70"/>
      <c r="H2350" s="71" t="s">
        <v>4293</v>
      </c>
      <c r="I2350" s="76"/>
      <c r="K2350" s="73" t="s">
        <v>20</v>
      </c>
      <c r="L2350" s="92" t="s">
        <v>124</v>
      </c>
      <c r="M2350" s="76" t="s">
        <v>15750</v>
      </c>
      <c r="N2350" s="93" t="s">
        <v>27</v>
      </c>
      <c r="O2350" s="76" t="s">
        <v>15626</v>
      </c>
      <c r="P2350" s="76"/>
    </row>
    <row r="2351" spans="1:17" s="73" customFormat="1" ht="15" customHeight="1">
      <c r="A2351" s="69" t="s">
        <v>3941</v>
      </c>
      <c r="B2351" s="70" t="s">
        <v>4292</v>
      </c>
      <c r="C2351" s="70"/>
      <c r="D2351" s="70"/>
      <c r="E2351" s="70"/>
      <c r="F2351" s="70"/>
      <c r="G2351" s="70"/>
      <c r="H2351" s="71" t="s">
        <v>4294</v>
      </c>
      <c r="I2351" s="76"/>
      <c r="K2351" s="73" t="s">
        <v>20</v>
      </c>
      <c r="L2351" s="92" t="s">
        <v>124</v>
      </c>
      <c r="M2351" s="76" t="s">
        <v>15750</v>
      </c>
      <c r="N2351" s="93" t="s">
        <v>27</v>
      </c>
      <c r="O2351" s="76" t="s">
        <v>15626</v>
      </c>
      <c r="P2351" s="76"/>
    </row>
    <row r="2352" spans="1:17" s="73" customFormat="1" ht="15" customHeight="1">
      <c r="A2352" s="69" t="s">
        <v>3941</v>
      </c>
      <c r="B2352" s="70" t="s">
        <v>4292</v>
      </c>
      <c r="C2352" s="70"/>
      <c r="D2352" s="70"/>
      <c r="E2352" s="70"/>
      <c r="F2352" s="70"/>
      <c r="G2352" s="70"/>
      <c r="H2352" s="71" t="s">
        <v>4295</v>
      </c>
      <c r="I2352" s="76"/>
      <c r="K2352" s="73" t="s">
        <v>20</v>
      </c>
      <c r="L2352" s="92" t="s">
        <v>124</v>
      </c>
      <c r="M2352" s="76" t="s">
        <v>15750</v>
      </c>
      <c r="N2352" s="93" t="s">
        <v>27</v>
      </c>
      <c r="O2352" s="76" t="s">
        <v>15626</v>
      </c>
      <c r="P2352" s="76"/>
    </row>
    <row r="2353" spans="1:16" s="73" customFormat="1" ht="30" customHeight="1">
      <c r="A2353" s="69" t="s">
        <v>3941</v>
      </c>
      <c r="B2353" s="70" t="s">
        <v>4296</v>
      </c>
      <c r="C2353" s="70"/>
      <c r="D2353" s="70"/>
      <c r="E2353" s="70"/>
      <c r="F2353" s="70"/>
      <c r="G2353" s="70"/>
      <c r="H2353" s="71" t="s">
        <v>4297</v>
      </c>
      <c r="I2353" s="76"/>
      <c r="K2353" s="73" t="s">
        <v>20</v>
      </c>
      <c r="L2353" s="73" t="s">
        <v>20</v>
      </c>
      <c r="M2353" s="73" t="s">
        <v>20</v>
      </c>
      <c r="N2353" s="93" t="s">
        <v>27</v>
      </c>
      <c r="O2353" s="76" t="s">
        <v>15626</v>
      </c>
      <c r="P2353" s="76"/>
    </row>
    <row r="2354" spans="1:16" s="73" customFormat="1" ht="30" customHeight="1">
      <c r="A2354" s="69" t="s">
        <v>3941</v>
      </c>
      <c r="B2354" s="70" t="s">
        <v>4296</v>
      </c>
      <c r="C2354" s="70"/>
      <c r="D2354" s="70"/>
      <c r="E2354" s="70"/>
      <c r="F2354" s="70"/>
      <c r="G2354" s="70"/>
      <c r="H2354" s="71" t="s">
        <v>4299</v>
      </c>
      <c r="I2354" s="76"/>
      <c r="K2354" s="73" t="s">
        <v>20</v>
      </c>
      <c r="L2354" s="73" t="s">
        <v>20</v>
      </c>
      <c r="M2354" s="73" t="s">
        <v>20</v>
      </c>
      <c r="N2354" s="93" t="s">
        <v>27</v>
      </c>
      <c r="O2354" s="76" t="s">
        <v>15626</v>
      </c>
      <c r="P2354" s="76"/>
    </row>
    <row r="2355" spans="1:16" s="73" customFormat="1" ht="30" customHeight="1">
      <c r="A2355" s="69" t="s">
        <v>3941</v>
      </c>
      <c r="B2355" s="70" t="s">
        <v>4296</v>
      </c>
      <c r="C2355" s="70"/>
      <c r="D2355" s="70"/>
      <c r="E2355" s="70"/>
      <c r="F2355" s="70"/>
      <c r="G2355" s="70"/>
      <c r="H2355" s="71" t="s">
        <v>4300</v>
      </c>
      <c r="I2355" s="76"/>
      <c r="K2355" s="73" t="s">
        <v>20</v>
      </c>
      <c r="L2355" s="73" t="s">
        <v>20</v>
      </c>
      <c r="M2355" s="73" t="s">
        <v>20</v>
      </c>
      <c r="N2355" s="93" t="s">
        <v>27</v>
      </c>
      <c r="O2355" s="76" t="s">
        <v>15626</v>
      </c>
      <c r="P2355" s="76"/>
    </row>
    <row r="2356" spans="1:16" ht="15" customHeight="1">
      <c r="A2356" s="69" t="s">
        <v>4301</v>
      </c>
      <c r="B2356" s="105" t="s">
        <v>4302</v>
      </c>
      <c r="C2356" s="105"/>
      <c r="D2356" s="105"/>
      <c r="E2356" s="105"/>
      <c r="F2356" s="105"/>
      <c r="G2356" s="105"/>
      <c r="H2356" s="106" t="s">
        <v>4303</v>
      </c>
      <c r="I2356" s="76"/>
      <c r="J2356" s="73"/>
      <c r="K2356" s="73" t="s">
        <v>20</v>
      </c>
      <c r="L2356" s="92" t="s">
        <v>124</v>
      </c>
      <c r="M2356" s="76" t="s">
        <v>15750</v>
      </c>
      <c r="N2356" s="93" t="s">
        <v>27</v>
      </c>
      <c r="O2356" s="76" t="s">
        <v>15626</v>
      </c>
      <c r="P2356" s="76"/>
    </row>
    <row r="2357" spans="1:16" ht="15" customHeight="1">
      <c r="A2357" s="69" t="s">
        <v>4301</v>
      </c>
      <c r="B2357" s="105" t="s">
        <v>4302</v>
      </c>
      <c r="C2357" s="105"/>
      <c r="D2357" s="105"/>
      <c r="E2357" s="105"/>
      <c r="F2357" s="105"/>
      <c r="G2357" s="105"/>
      <c r="H2357" s="108" t="s">
        <v>4304</v>
      </c>
      <c r="I2357" s="76"/>
      <c r="J2357" s="73"/>
      <c r="K2357" s="73" t="s">
        <v>20</v>
      </c>
      <c r="L2357" s="92" t="s">
        <v>124</v>
      </c>
      <c r="M2357" s="76" t="s">
        <v>15750</v>
      </c>
      <c r="N2357" s="93" t="s">
        <v>22</v>
      </c>
      <c r="O2357" s="76" t="s">
        <v>15626</v>
      </c>
      <c r="P2357" s="76"/>
    </row>
    <row r="2358" spans="1:16" ht="15" customHeight="1">
      <c r="A2358" s="69" t="s">
        <v>4301</v>
      </c>
      <c r="B2358" s="105" t="s">
        <v>4302</v>
      </c>
      <c r="C2358" s="105"/>
      <c r="D2358" s="105"/>
      <c r="E2358" s="105"/>
      <c r="F2358" s="105"/>
      <c r="G2358" s="105"/>
      <c r="H2358" s="106" t="s">
        <v>4305</v>
      </c>
      <c r="I2358" s="76"/>
      <c r="J2358" s="73"/>
      <c r="K2358" s="73" t="s">
        <v>20</v>
      </c>
      <c r="L2358" s="92" t="s">
        <v>124</v>
      </c>
      <c r="M2358" s="76" t="s">
        <v>15636</v>
      </c>
      <c r="N2358" s="93" t="s">
        <v>22</v>
      </c>
      <c r="O2358" s="76" t="s">
        <v>15626</v>
      </c>
      <c r="P2358" s="76"/>
    </row>
    <row r="2359" spans="1:16" ht="15" customHeight="1">
      <c r="A2359" s="69" t="s">
        <v>4301</v>
      </c>
      <c r="B2359" s="105" t="s">
        <v>4302</v>
      </c>
      <c r="C2359" s="105"/>
      <c r="D2359" s="105"/>
      <c r="E2359" s="105"/>
      <c r="F2359" s="105"/>
      <c r="G2359" s="105"/>
      <c r="H2359" s="106" t="s">
        <v>4307</v>
      </c>
      <c r="I2359" s="76"/>
      <c r="J2359" s="73"/>
      <c r="K2359" s="73" t="s">
        <v>20</v>
      </c>
      <c r="L2359" s="92" t="s">
        <v>124</v>
      </c>
      <c r="M2359" s="76" t="s">
        <v>15636</v>
      </c>
      <c r="N2359" s="93" t="s">
        <v>22</v>
      </c>
      <c r="O2359" s="76" t="s">
        <v>15626</v>
      </c>
      <c r="P2359" s="76">
        <v>3918</v>
      </c>
    </row>
    <row r="2360" spans="1:16" ht="30" customHeight="1">
      <c r="A2360" s="69" t="s">
        <v>4308</v>
      </c>
      <c r="B2360" s="105" t="s">
        <v>4313</v>
      </c>
      <c r="C2360" s="105"/>
      <c r="D2360" s="105"/>
      <c r="E2360" s="105"/>
      <c r="F2360" s="105"/>
      <c r="G2360" s="105"/>
      <c r="H2360" s="109" t="s">
        <v>4314</v>
      </c>
      <c r="I2360" s="76"/>
      <c r="J2360" s="73"/>
      <c r="K2360" s="73" t="s">
        <v>20</v>
      </c>
      <c r="L2360" s="92" t="s">
        <v>124</v>
      </c>
      <c r="M2360" s="76" t="s">
        <v>15750</v>
      </c>
      <c r="N2360" s="93" t="s">
        <v>27</v>
      </c>
      <c r="O2360" s="76" t="s">
        <v>15626</v>
      </c>
      <c r="P2360" s="76"/>
    </row>
    <row r="2361" spans="1:16" ht="30" customHeight="1">
      <c r="A2361" s="69" t="s">
        <v>4308</v>
      </c>
      <c r="B2361" s="105" t="s">
        <v>4315</v>
      </c>
      <c r="C2361" s="105"/>
      <c r="D2361" s="105"/>
      <c r="E2361" s="105"/>
      <c r="F2361" s="105"/>
      <c r="G2361" s="105"/>
      <c r="H2361" s="106" t="s">
        <v>4316</v>
      </c>
      <c r="I2361" s="76"/>
      <c r="J2361" s="73"/>
      <c r="K2361" s="73" t="s">
        <v>20</v>
      </c>
      <c r="L2361" s="92" t="s">
        <v>124</v>
      </c>
      <c r="M2361" s="76" t="s">
        <v>15750</v>
      </c>
      <c r="N2361" s="93" t="s">
        <v>27</v>
      </c>
      <c r="O2361" s="76" t="s">
        <v>15626</v>
      </c>
      <c r="P2361" s="76"/>
    </row>
    <row r="2362" spans="1:16" ht="30" customHeight="1">
      <c r="A2362" s="69" t="s">
        <v>4308</v>
      </c>
      <c r="B2362" s="105" t="s">
        <v>4317</v>
      </c>
      <c r="C2362" s="105"/>
      <c r="D2362" s="105"/>
      <c r="E2362" s="105"/>
      <c r="F2362" s="105"/>
      <c r="G2362" s="105"/>
      <c r="H2362" s="109" t="s">
        <v>4318</v>
      </c>
      <c r="I2362" s="76"/>
      <c r="J2362" s="73"/>
      <c r="K2362" s="73" t="s">
        <v>20</v>
      </c>
      <c r="L2362" s="92" t="s">
        <v>124</v>
      </c>
      <c r="M2362" s="76" t="s">
        <v>15750</v>
      </c>
      <c r="N2362" s="93" t="s">
        <v>27</v>
      </c>
      <c r="O2362" s="76" t="s">
        <v>15626</v>
      </c>
      <c r="P2362" s="76"/>
    </row>
    <row r="2363" spans="1:16" ht="30" customHeight="1">
      <c r="A2363" s="69" t="s">
        <v>4308</v>
      </c>
      <c r="B2363" s="105" t="s">
        <v>4319</v>
      </c>
      <c r="C2363" s="105"/>
      <c r="D2363" s="105"/>
      <c r="E2363" s="105"/>
      <c r="F2363" s="105"/>
      <c r="G2363" s="105"/>
      <c r="H2363" s="109" t="s">
        <v>4320</v>
      </c>
      <c r="I2363" s="76"/>
      <c r="J2363" s="73"/>
      <c r="K2363" s="73" t="s">
        <v>20</v>
      </c>
      <c r="L2363" s="92" t="s">
        <v>124</v>
      </c>
      <c r="M2363" s="76" t="s">
        <v>15750</v>
      </c>
      <c r="N2363" s="93" t="s">
        <v>27</v>
      </c>
      <c r="O2363" s="76" t="s">
        <v>15626</v>
      </c>
      <c r="P2363" s="76"/>
    </row>
    <row r="2364" spans="1:16" ht="30" customHeight="1">
      <c r="A2364" s="69" t="s">
        <v>4308</v>
      </c>
      <c r="B2364" s="105" t="s">
        <v>4317</v>
      </c>
      <c r="C2364" s="105"/>
      <c r="D2364" s="105"/>
      <c r="E2364" s="105"/>
      <c r="F2364" s="105"/>
      <c r="G2364" s="105"/>
      <c r="H2364" s="109" t="s">
        <v>4321</v>
      </c>
      <c r="I2364" s="76"/>
      <c r="J2364" s="73"/>
      <c r="K2364" s="73" t="s">
        <v>20</v>
      </c>
      <c r="L2364" s="92" t="s">
        <v>124</v>
      </c>
      <c r="M2364" s="76" t="s">
        <v>15750</v>
      </c>
      <c r="N2364" s="93" t="s">
        <v>27</v>
      </c>
      <c r="O2364" s="76" t="s">
        <v>15626</v>
      </c>
      <c r="P2364" s="76"/>
    </row>
    <row r="2365" spans="1:16" ht="30" customHeight="1">
      <c r="A2365" s="100" t="s">
        <v>4322</v>
      </c>
      <c r="B2365" s="111" t="s">
        <v>4323</v>
      </c>
      <c r="C2365" s="111"/>
      <c r="D2365" s="111"/>
      <c r="E2365" s="111"/>
      <c r="F2365" s="111"/>
      <c r="G2365" s="111" t="s">
        <v>78</v>
      </c>
      <c r="H2365" s="108" t="s">
        <v>4324</v>
      </c>
      <c r="I2365" s="76"/>
      <c r="J2365" s="73"/>
      <c r="K2365" s="73" t="s">
        <v>20</v>
      </c>
      <c r="L2365" s="92" t="s">
        <v>124</v>
      </c>
      <c r="M2365" s="76" t="s">
        <v>15636</v>
      </c>
      <c r="N2365" s="93" t="s">
        <v>27</v>
      </c>
      <c r="O2365" s="76" t="s">
        <v>15626</v>
      </c>
      <c r="P2365" s="76"/>
    </row>
    <row r="2366" spans="1:16" ht="30" customHeight="1">
      <c r="A2366" s="100" t="s">
        <v>4322</v>
      </c>
      <c r="B2366" s="112"/>
      <c r="C2366" s="112"/>
      <c r="D2366" s="112"/>
      <c r="E2366" s="112"/>
      <c r="F2366" s="112"/>
      <c r="G2366" s="112"/>
      <c r="H2366" s="106" t="s">
        <v>4326</v>
      </c>
      <c r="I2366" s="76"/>
      <c r="J2366" s="73"/>
      <c r="K2366" s="73" t="s">
        <v>20</v>
      </c>
      <c r="L2366" s="92" t="s">
        <v>124</v>
      </c>
      <c r="M2366" s="76" t="s">
        <v>15636</v>
      </c>
      <c r="N2366" s="93" t="s">
        <v>27</v>
      </c>
      <c r="O2366" s="76" t="s">
        <v>15626</v>
      </c>
      <c r="P2366" s="76"/>
    </row>
    <row r="2367" spans="1:16" ht="30" customHeight="1">
      <c r="A2367" s="100" t="s">
        <v>4322</v>
      </c>
      <c r="B2367" s="110" t="s">
        <v>4327</v>
      </c>
      <c r="C2367" s="110"/>
      <c r="D2367" s="110"/>
      <c r="E2367" s="110"/>
      <c r="F2367" s="110"/>
      <c r="G2367" s="110"/>
      <c r="H2367" s="108" t="s">
        <v>4328</v>
      </c>
      <c r="I2367" s="76"/>
      <c r="J2367" s="73"/>
      <c r="K2367" s="73" t="s">
        <v>20</v>
      </c>
      <c r="L2367" s="92" t="s">
        <v>124</v>
      </c>
      <c r="M2367" s="76" t="s">
        <v>15750</v>
      </c>
      <c r="N2367" s="93" t="s">
        <v>27</v>
      </c>
      <c r="O2367" s="76" t="s">
        <v>15626</v>
      </c>
      <c r="P2367" s="76"/>
    </row>
    <row r="2368" spans="1:16" ht="30" customHeight="1">
      <c r="A2368" s="100" t="s">
        <v>4322</v>
      </c>
      <c r="B2368" s="110" t="s">
        <v>4327</v>
      </c>
      <c r="C2368" s="110"/>
      <c r="D2368" s="110"/>
      <c r="E2368" s="110"/>
      <c r="F2368" s="110"/>
      <c r="G2368" s="110"/>
      <c r="H2368" s="108" t="s">
        <v>4329</v>
      </c>
      <c r="I2368" s="76"/>
      <c r="J2368" s="73"/>
      <c r="K2368" s="73" t="s">
        <v>20</v>
      </c>
      <c r="L2368" s="92" t="s">
        <v>124</v>
      </c>
      <c r="M2368" s="76" t="s">
        <v>15750</v>
      </c>
      <c r="N2368" s="93" t="s">
        <v>27</v>
      </c>
      <c r="O2368" s="76" t="s">
        <v>15626</v>
      </c>
      <c r="P2368" s="76"/>
    </row>
    <row r="2369" spans="1:17" ht="30" customHeight="1">
      <c r="A2369" s="100" t="s">
        <v>4322</v>
      </c>
      <c r="B2369" s="110" t="s">
        <v>4327</v>
      </c>
      <c r="C2369" s="110"/>
      <c r="D2369" s="110"/>
      <c r="E2369" s="110"/>
      <c r="F2369" s="110"/>
      <c r="G2369" s="110"/>
      <c r="H2369" s="108" t="s">
        <v>4330</v>
      </c>
      <c r="I2369" s="76"/>
      <c r="J2369" s="73"/>
      <c r="K2369" s="73" t="s">
        <v>20</v>
      </c>
      <c r="L2369" s="92" t="s">
        <v>124</v>
      </c>
      <c r="M2369" s="76" t="s">
        <v>15750</v>
      </c>
      <c r="N2369" s="93" t="s">
        <v>27</v>
      </c>
      <c r="O2369" s="76" t="s">
        <v>15626</v>
      </c>
      <c r="P2369" s="76"/>
    </row>
    <row r="2370" spans="1:17" ht="30" customHeight="1">
      <c r="A2370" s="100" t="s">
        <v>4322</v>
      </c>
      <c r="B2370" s="110" t="s">
        <v>4327</v>
      </c>
      <c r="C2370" s="110"/>
      <c r="D2370" s="110"/>
      <c r="E2370" s="110"/>
      <c r="F2370" s="110"/>
      <c r="G2370" s="110"/>
      <c r="H2370" s="108" t="s">
        <v>4331</v>
      </c>
      <c r="I2370" s="76"/>
      <c r="J2370" s="73"/>
      <c r="K2370" s="73" t="s">
        <v>20</v>
      </c>
      <c r="L2370" s="92" t="s">
        <v>124</v>
      </c>
      <c r="M2370" s="76" t="s">
        <v>15750</v>
      </c>
      <c r="N2370" s="93" t="s">
        <v>27</v>
      </c>
      <c r="O2370" s="76" t="s">
        <v>15626</v>
      </c>
      <c r="P2370" s="76"/>
    </row>
    <row r="2371" spans="1:17" s="5" customFormat="1" ht="30" customHeight="1">
      <c r="A2371" s="100" t="s">
        <v>4322</v>
      </c>
      <c r="B2371" s="110" t="s">
        <v>4327</v>
      </c>
      <c r="C2371" s="110"/>
      <c r="D2371" s="110"/>
      <c r="E2371" s="110"/>
      <c r="F2371" s="110"/>
      <c r="G2371" s="110"/>
      <c r="H2371" s="108" t="s">
        <v>4332</v>
      </c>
      <c r="I2371" s="76"/>
      <c r="J2371" s="73"/>
      <c r="K2371" s="73" t="s">
        <v>20</v>
      </c>
      <c r="L2371" s="92" t="s">
        <v>124</v>
      </c>
      <c r="M2371" s="76" t="s">
        <v>15750</v>
      </c>
      <c r="N2371" s="93" t="s">
        <v>27</v>
      </c>
      <c r="O2371" s="76" t="s">
        <v>15626</v>
      </c>
      <c r="P2371" s="76"/>
    </row>
    <row r="2372" spans="1:17" ht="30" customHeight="1">
      <c r="A2372" s="100" t="s">
        <v>4322</v>
      </c>
      <c r="B2372" s="110" t="s">
        <v>4327</v>
      </c>
      <c r="C2372" s="110"/>
      <c r="D2372" s="110"/>
      <c r="E2372" s="110"/>
      <c r="F2372" s="110"/>
      <c r="G2372" s="110"/>
      <c r="H2372" s="108" t="s">
        <v>4333</v>
      </c>
      <c r="I2372" s="76"/>
      <c r="J2372" s="73"/>
      <c r="K2372" s="73" t="s">
        <v>20</v>
      </c>
      <c r="L2372" s="92" t="s">
        <v>124</v>
      </c>
      <c r="M2372" s="76" t="s">
        <v>15750</v>
      </c>
      <c r="N2372" s="93" t="s">
        <v>27</v>
      </c>
      <c r="O2372" s="76" t="s">
        <v>15626</v>
      </c>
      <c r="P2372" s="76">
        <v>9</v>
      </c>
    </row>
    <row r="2373" spans="1:17" ht="30" customHeight="1">
      <c r="A2373" s="100" t="s">
        <v>4322</v>
      </c>
      <c r="B2373" s="110" t="s">
        <v>4327</v>
      </c>
      <c r="C2373" s="110"/>
      <c r="D2373" s="110"/>
      <c r="E2373" s="110"/>
      <c r="F2373" s="110"/>
      <c r="G2373" s="110"/>
      <c r="H2373" s="108" t="s">
        <v>4334</v>
      </c>
      <c r="I2373" s="76"/>
      <c r="J2373" s="73"/>
      <c r="K2373" s="73" t="s">
        <v>20</v>
      </c>
      <c r="L2373" s="92" t="s">
        <v>124</v>
      </c>
      <c r="M2373" s="76" t="s">
        <v>15750</v>
      </c>
      <c r="N2373" s="93" t="s">
        <v>27</v>
      </c>
      <c r="O2373" s="76" t="s">
        <v>15626</v>
      </c>
      <c r="P2373" s="76"/>
    </row>
    <row r="2374" spans="1:17" ht="30" customHeight="1">
      <c r="A2374" s="100" t="s">
        <v>4322</v>
      </c>
      <c r="B2374" s="110" t="s">
        <v>4327</v>
      </c>
      <c r="C2374" s="110"/>
      <c r="D2374" s="110"/>
      <c r="E2374" s="110"/>
      <c r="F2374" s="110"/>
      <c r="G2374" s="110"/>
      <c r="H2374" s="108" t="s">
        <v>4335</v>
      </c>
      <c r="I2374" s="76"/>
      <c r="J2374" s="73"/>
      <c r="K2374" s="73" t="s">
        <v>20</v>
      </c>
      <c r="L2374" s="92" t="s">
        <v>124</v>
      </c>
      <c r="M2374" s="76" t="s">
        <v>15750</v>
      </c>
      <c r="N2374" s="93" t="s">
        <v>27</v>
      </c>
      <c r="O2374" s="76" t="s">
        <v>15626</v>
      </c>
      <c r="P2374" s="76"/>
    </row>
    <row r="2375" spans="1:17" ht="15" customHeight="1">
      <c r="A2375" s="100" t="s">
        <v>4366</v>
      </c>
      <c r="B2375" s="113" t="s">
        <v>4367</v>
      </c>
      <c r="C2375" s="113"/>
      <c r="D2375" s="113"/>
      <c r="E2375" s="113"/>
      <c r="F2375" s="113" t="s">
        <v>32</v>
      </c>
      <c r="G2375" s="113"/>
      <c r="H2375" s="225" t="s">
        <v>14491</v>
      </c>
      <c r="I2375" s="76" t="s">
        <v>14524</v>
      </c>
      <c r="J2375" s="134"/>
      <c r="K2375" s="123" t="s">
        <v>44</v>
      </c>
      <c r="L2375" s="93" t="s">
        <v>36</v>
      </c>
      <c r="M2375" s="76" t="s">
        <v>37</v>
      </c>
      <c r="N2375" s="93" t="s">
        <v>27</v>
      </c>
      <c r="O2375" s="76" t="s">
        <v>15626</v>
      </c>
      <c r="P2375" s="76">
        <v>594</v>
      </c>
      <c r="Q2375" s="1">
        <v>1</v>
      </c>
    </row>
    <row r="2376" spans="1:17" ht="15" customHeight="1">
      <c r="A2376" s="100" t="s">
        <v>4366</v>
      </c>
      <c r="B2376" s="113" t="s">
        <v>4369</v>
      </c>
      <c r="C2376" s="113"/>
      <c r="D2376" s="113"/>
      <c r="E2376" s="113"/>
      <c r="F2376" s="113" t="s">
        <v>32</v>
      </c>
      <c r="G2376" s="113"/>
      <c r="H2376" s="225" t="s">
        <v>14492</v>
      </c>
      <c r="I2376" s="76" t="s">
        <v>15468</v>
      </c>
      <c r="J2376" s="134"/>
      <c r="K2376" s="123" t="s">
        <v>44</v>
      </c>
      <c r="L2376" s="93" t="s">
        <v>36</v>
      </c>
      <c r="M2376" s="76" t="s">
        <v>37</v>
      </c>
      <c r="N2376" s="93" t="s">
        <v>27</v>
      </c>
      <c r="O2376" s="76" t="s">
        <v>15626</v>
      </c>
      <c r="P2376" s="76">
        <v>108</v>
      </c>
      <c r="Q2376" s="1">
        <v>1</v>
      </c>
    </row>
    <row r="2377" spans="1:17" ht="15" customHeight="1">
      <c r="A2377" s="100" t="s">
        <v>4366</v>
      </c>
      <c r="B2377" s="113" t="s">
        <v>4371</v>
      </c>
      <c r="C2377" s="113"/>
      <c r="D2377" s="113"/>
      <c r="E2377" s="113"/>
      <c r="F2377" s="113" t="s">
        <v>32</v>
      </c>
      <c r="G2377" s="113"/>
      <c r="H2377" s="225" t="s">
        <v>14493</v>
      </c>
      <c r="I2377" s="76" t="s">
        <v>15470</v>
      </c>
      <c r="J2377" s="134"/>
      <c r="K2377" s="123" t="s">
        <v>44</v>
      </c>
      <c r="L2377" s="93" t="s">
        <v>36</v>
      </c>
      <c r="M2377" s="76" t="s">
        <v>37</v>
      </c>
      <c r="N2377" s="93" t="s">
        <v>27</v>
      </c>
      <c r="O2377" s="76" t="s">
        <v>15626</v>
      </c>
      <c r="P2377" s="76">
        <v>363</v>
      </c>
      <c r="Q2377" s="1">
        <v>1</v>
      </c>
    </row>
    <row r="2378" spans="1:17" ht="15" customHeight="1">
      <c r="A2378" s="100" t="s">
        <v>4366</v>
      </c>
      <c r="B2378" s="113" t="s">
        <v>4373</v>
      </c>
      <c r="C2378" s="113"/>
      <c r="D2378" s="113"/>
      <c r="E2378" s="113"/>
      <c r="F2378" s="113" t="s">
        <v>32</v>
      </c>
      <c r="G2378" s="113"/>
      <c r="H2378" s="225" t="s">
        <v>14494</v>
      </c>
      <c r="I2378" s="76" t="s">
        <v>15467</v>
      </c>
      <c r="J2378" s="134"/>
      <c r="K2378" s="123" t="s">
        <v>44</v>
      </c>
      <c r="L2378" s="93" t="s">
        <v>36</v>
      </c>
      <c r="M2378" s="76" t="s">
        <v>37</v>
      </c>
      <c r="N2378" s="93" t="s">
        <v>27</v>
      </c>
      <c r="O2378" s="76" t="s">
        <v>15626</v>
      </c>
      <c r="P2378" s="76">
        <v>269</v>
      </c>
      <c r="Q2378" s="1">
        <v>1</v>
      </c>
    </row>
    <row r="2379" spans="1:17" ht="15" customHeight="1">
      <c r="A2379" s="100" t="s">
        <v>4366</v>
      </c>
      <c r="B2379" s="113" t="s">
        <v>4445</v>
      </c>
      <c r="C2379" s="113"/>
      <c r="D2379" s="113"/>
      <c r="E2379" s="113"/>
      <c r="F2379" s="113"/>
      <c r="G2379" s="113"/>
      <c r="H2379" s="107" t="s">
        <v>4446</v>
      </c>
      <c r="I2379" s="76"/>
      <c r="J2379" s="73"/>
      <c r="K2379" s="73" t="s">
        <v>20</v>
      </c>
      <c r="L2379" s="92" t="s">
        <v>124</v>
      </c>
      <c r="M2379" s="76" t="s">
        <v>15636</v>
      </c>
      <c r="N2379" s="93" t="s">
        <v>27</v>
      </c>
      <c r="O2379" s="76" t="s">
        <v>15626</v>
      </c>
      <c r="P2379" s="76"/>
    </row>
    <row r="2380" spans="1:17" ht="15" customHeight="1">
      <c r="A2380" s="100" t="s">
        <v>4366</v>
      </c>
      <c r="B2380" s="113" t="s">
        <v>2813</v>
      </c>
      <c r="C2380" s="113"/>
      <c r="D2380" s="113"/>
      <c r="E2380" s="113"/>
      <c r="F2380" s="113"/>
      <c r="G2380" s="113"/>
      <c r="H2380" s="106" t="s">
        <v>4448</v>
      </c>
      <c r="I2380" s="76"/>
      <c r="J2380" s="73"/>
      <c r="K2380" s="73" t="s">
        <v>20</v>
      </c>
      <c r="L2380" s="92" t="s">
        <v>124</v>
      </c>
      <c r="M2380" s="76" t="s">
        <v>15636</v>
      </c>
      <c r="N2380" s="93" t="s">
        <v>27</v>
      </c>
      <c r="O2380" s="76" t="s">
        <v>15626</v>
      </c>
      <c r="P2380" s="76"/>
    </row>
    <row r="2381" spans="1:17" ht="15" customHeight="1">
      <c r="A2381" s="100" t="s">
        <v>4366</v>
      </c>
      <c r="B2381" s="113" t="s">
        <v>4449</v>
      </c>
      <c r="C2381" s="113"/>
      <c r="D2381" s="113"/>
      <c r="E2381" s="113"/>
      <c r="F2381" s="113"/>
      <c r="G2381" s="113"/>
      <c r="H2381" s="106" t="s">
        <v>4450</v>
      </c>
      <c r="I2381" s="76"/>
      <c r="J2381" s="73"/>
      <c r="K2381" s="73" t="s">
        <v>20</v>
      </c>
      <c r="L2381" s="92" t="s">
        <v>124</v>
      </c>
      <c r="M2381" s="76" t="s">
        <v>15636</v>
      </c>
      <c r="N2381" s="93" t="s">
        <v>27</v>
      </c>
      <c r="O2381" s="76" t="s">
        <v>15626</v>
      </c>
      <c r="P2381" s="76"/>
    </row>
    <row r="2382" spans="1:17" ht="15" customHeight="1">
      <c r="A2382" s="100" t="s">
        <v>4366</v>
      </c>
      <c r="B2382" s="113" t="s">
        <v>4451</v>
      </c>
      <c r="C2382" s="113"/>
      <c r="D2382" s="113"/>
      <c r="E2382" s="113"/>
      <c r="F2382" s="113"/>
      <c r="G2382" s="113"/>
      <c r="H2382" s="106" t="s">
        <v>4452</v>
      </c>
      <c r="I2382" s="76"/>
      <c r="J2382" s="73"/>
      <c r="K2382" s="73" t="s">
        <v>20</v>
      </c>
      <c r="L2382" s="92" t="s">
        <v>124</v>
      </c>
      <c r="M2382" s="76" t="s">
        <v>15636</v>
      </c>
      <c r="N2382" s="93" t="s">
        <v>27</v>
      </c>
      <c r="O2382" s="76" t="s">
        <v>15626</v>
      </c>
      <c r="P2382" s="76"/>
    </row>
    <row r="2383" spans="1:17" ht="15" customHeight="1">
      <c r="A2383" s="100" t="s">
        <v>4366</v>
      </c>
      <c r="B2383" s="113" t="s">
        <v>4453</v>
      </c>
      <c r="C2383" s="113"/>
      <c r="D2383" s="113"/>
      <c r="E2383" s="113"/>
      <c r="F2383" s="113"/>
      <c r="G2383" s="113"/>
      <c r="H2383" s="106" t="s">
        <v>4454</v>
      </c>
      <c r="I2383" s="76"/>
      <c r="J2383" s="73"/>
      <c r="K2383" s="73" t="s">
        <v>20</v>
      </c>
      <c r="L2383" s="92" t="s">
        <v>124</v>
      </c>
      <c r="M2383" s="76" t="s">
        <v>15636</v>
      </c>
      <c r="N2383" s="93" t="s">
        <v>27</v>
      </c>
      <c r="O2383" s="76" t="s">
        <v>15626</v>
      </c>
      <c r="P2383" s="76"/>
    </row>
    <row r="2384" spans="1:17" ht="15" customHeight="1">
      <c r="A2384" s="100" t="s">
        <v>4366</v>
      </c>
      <c r="B2384" s="113" t="s">
        <v>4455</v>
      </c>
      <c r="C2384" s="113"/>
      <c r="D2384" s="113"/>
      <c r="E2384" s="113"/>
      <c r="F2384" s="113"/>
      <c r="G2384" s="113"/>
      <c r="H2384" s="106" t="s">
        <v>4456</v>
      </c>
      <c r="I2384" s="76"/>
      <c r="J2384" s="73"/>
      <c r="K2384" s="73" t="s">
        <v>20</v>
      </c>
      <c r="L2384" s="92" t="s">
        <v>124</v>
      </c>
      <c r="M2384" s="76" t="s">
        <v>15636</v>
      </c>
      <c r="N2384" s="93" t="s">
        <v>27</v>
      </c>
      <c r="O2384" s="76" t="s">
        <v>15626</v>
      </c>
      <c r="P2384" s="76"/>
    </row>
    <row r="2385" spans="1:21" ht="15" customHeight="1">
      <c r="A2385" s="100" t="s">
        <v>4366</v>
      </c>
      <c r="B2385" s="113" t="s">
        <v>4457</v>
      </c>
      <c r="C2385" s="113"/>
      <c r="D2385" s="113"/>
      <c r="E2385" s="113"/>
      <c r="F2385" s="113"/>
      <c r="G2385" s="113"/>
      <c r="H2385" s="107" t="s">
        <v>4458</v>
      </c>
      <c r="I2385" s="76"/>
      <c r="J2385" s="73"/>
      <c r="K2385" s="73" t="s">
        <v>20</v>
      </c>
      <c r="L2385" s="92" t="s">
        <v>124</v>
      </c>
      <c r="M2385" s="76" t="s">
        <v>15750</v>
      </c>
      <c r="N2385" s="93" t="s">
        <v>27</v>
      </c>
      <c r="O2385" s="76" t="s">
        <v>15626</v>
      </c>
      <c r="P2385" s="76"/>
    </row>
    <row r="2386" spans="1:21" ht="30" customHeight="1">
      <c r="A2386" s="69" t="s">
        <v>328</v>
      </c>
      <c r="B2386" s="70" t="s">
        <v>1019</v>
      </c>
      <c r="C2386" s="70"/>
      <c r="D2386" s="70"/>
      <c r="E2386" s="70"/>
      <c r="F2386" s="70" t="s">
        <v>32</v>
      </c>
      <c r="G2386" s="70"/>
      <c r="H2386" s="71" t="s">
        <v>1020</v>
      </c>
      <c r="I2386" s="76" t="s">
        <v>16526</v>
      </c>
      <c r="J2386" s="73"/>
      <c r="K2386" s="73" t="s">
        <v>93</v>
      </c>
      <c r="L2386" s="93" t="s">
        <v>36</v>
      </c>
      <c r="M2386" s="76" t="s">
        <v>14484</v>
      </c>
      <c r="N2386" s="93" t="s">
        <v>27</v>
      </c>
      <c r="O2386" s="76" t="s">
        <v>15626</v>
      </c>
      <c r="P2386" s="76">
        <v>841</v>
      </c>
      <c r="Q2386" s="73"/>
      <c r="R2386" s="73"/>
      <c r="S2386" s="73"/>
      <c r="T2386" s="73"/>
    </row>
    <row r="2387" spans="1:21" ht="30" customHeight="1">
      <c r="A2387" s="100" t="s">
        <v>4547</v>
      </c>
      <c r="B2387" s="121" t="s">
        <v>4644</v>
      </c>
      <c r="C2387" s="121"/>
      <c r="D2387" s="121"/>
      <c r="E2387" s="121"/>
      <c r="F2387" s="121" t="s">
        <v>32</v>
      </c>
      <c r="G2387" s="121"/>
      <c r="H2387" s="148" t="s">
        <v>4899</v>
      </c>
      <c r="I2387" s="76" t="s">
        <v>16527</v>
      </c>
      <c r="J2387" s="73"/>
      <c r="K2387" s="73" t="s">
        <v>93</v>
      </c>
      <c r="L2387" s="92" t="s">
        <v>36</v>
      </c>
      <c r="M2387" s="76" t="s">
        <v>14484</v>
      </c>
      <c r="N2387" s="93" t="s">
        <v>27</v>
      </c>
      <c r="O2387" s="76" t="s">
        <v>15626</v>
      </c>
      <c r="P2387" s="76">
        <v>55</v>
      </c>
    </row>
    <row r="2388" spans="1:21" ht="30" customHeight="1">
      <c r="A2388" s="100" t="s">
        <v>4483</v>
      </c>
      <c r="B2388" s="116" t="s">
        <v>4484</v>
      </c>
      <c r="C2388" s="116"/>
      <c r="D2388" s="116"/>
      <c r="E2388" s="116"/>
      <c r="F2388" s="116"/>
      <c r="G2388" s="116"/>
      <c r="H2388" s="106" t="s">
        <v>4485</v>
      </c>
      <c r="I2388" s="76"/>
      <c r="J2388" s="73"/>
      <c r="K2388" s="73" t="s">
        <v>14487</v>
      </c>
      <c r="L2388" s="93" t="s">
        <v>124</v>
      </c>
      <c r="M2388" s="76" t="s">
        <v>15636</v>
      </c>
      <c r="N2388" s="93" t="s">
        <v>27</v>
      </c>
      <c r="O2388" s="76" t="s">
        <v>15626</v>
      </c>
      <c r="P2388" s="76">
        <v>2250</v>
      </c>
    </row>
    <row r="2389" spans="1:21" ht="30" customHeight="1">
      <c r="A2389" s="100" t="s">
        <v>4498</v>
      </c>
      <c r="B2389" s="105" t="s">
        <v>4528</v>
      </c>
      <c r="C2389" s="105"/>
      <c r="D2389" s="105"/>
      <c r="E2389" s="105"/>
      <c r="F2389" s="105" t="s">
        <v>32</v>
      </c>
      <c r="G2389" s="105"/>
      <c r="H2389" s="149" t="s">
        <v>14495</v>
      </c>
      <c r="I2389" s="76" t="s">
        <v>15420</v>
      </c>
      <c r="J2389" s="134"/>
      <c r="K2389" s="123" t="s">
        <v>44</v>
      </c>
      <c r="L2389" s="93" t="s">
        <v>36</v>
      </c>
      <c r="M2389" s="76" t="s">
        <v>37</v>
      </c>
      <c r="N2389" s="93" t="s">
        <v>27</v>
      </c>
      <c r="O2389" s="76" t="s">
        <v>15626</v>
      </c>
      <c r="P2389" s="76">
        <v>72</v>
      </c>
      <c r="Q2389" s="1">
        <v>1</v>
      </c>
    </row>
    <row r="2390" spans="1:21" ht="30" customHeight="1">
      <c r="A2390" s="100" t="s">
        <v>4534</v>
      </c>
      <c r="B2390" s="117" t="s">
        <v>4536</v>
      </c>
      <c r="C2390" s="117"/>
      <c r="D2390" s="117"/>
      <c r="E2390" s="117"/>
      <c r="F2390" s="117" t="s">
        <v>32</v>
      </c>
      <c r="G2390" s="117"/>
      <c r="H2390" t="s">
        <v>4537</v>
      </c>
      <c r="I2390" s="76" t="s">
        <v>14840</v>
      </c>
      <c r="J2390" s="134"/>
      <c r="K2390" s="123" t="s">
        <v>44</v>
      </c>
      <c r="L2390" s="93" t="s">
        <v>36</v>
      </c>
      <c r="M2390" s="76" t="s">
        <v>37</v>
      </c>
      <c r="N2390" s="93" t="s">
        <v>27</v>
      </c>
      <c r="O2390" s="76" t="s">
        <v>15626</v>
      </c>
      <c r="P2390" s="76">
        <v>118</v>
      </c>
      <c r="Q2390" s="1">
        <v>1</v>
      </c>
    </row>
    <row r="2391" spans="1:21" ht="31.05" customHeight="1">
      <c r="A2391" s="100" t="s">
        <v>4538</v>
      </c>
      <c r="F2391" s="68" t="s">
        <v>32</v>
      </c>
      <c r="H2391" s="71" t="s">
        <v>4540</v>
      </c>
      <c r="I2391" s="73" t="s">
        <v>15599</v>
      </c>
      <c r="J2391" s="134"/>
      <c r="K2391" s="123" t="s">
        <v>44</v>
      </c>
      <c r="L2391" s="93" t="s">
        <v>36</v>
      </c>
      <c r="M2391" s="76" t="s">
        <v>37</v>
      </c>
      <c r="N2391" s="93" t="s">
        <v>27</v>
      </c>
      <c r="O2391" s="76" t="s">
        <v>15626</v>
      </c>
      <c r="P2391" s="76">
        <v>87</v>
      </c>
      <c r="Q2391" s="1">
        <v>1</v>
      </c>
    </row>
    <row r="2392" spans="1:21" ht="30" customHeight="1">
      <c r="A2392" s="100" t="s">
        <v>4538</v>
      </c>
      <c r="B2392" s="119" t="s">
        <v>4542</v>
      </c>
      <c r="C2392" s="119"/>
      <c r="D2392" s="119"/>
      <c r="E2392" s="119"/>
      <c r="F2392" s="119" t="s">
        <v>32</v>
      </c>
      <c r="G2392" s="119"/>
      <c r="H2392" s="118" t="s">
        <v>4543</v>
      </c>
      <c r="I2392" s="76" t="s">
        <v>15519</v>
      </c>
      <c r="J2392" s="134"/>
      <c r="K2392" s="123" t="s">
        <v>44</v>
      </c>
      <c r="L2392" s="93" t="s">
        <v>36</v>
      </c>
      <c r="M2392" s="76" t="s">
        <v>37</v>
      </c>
      <c r="N2392" s="93" t="s">
        <v>27</v>
      </c>
      <c r="O2392" s="76" t="s">
        <v>15626</v>
      </c>
      <c r="P2392" s="76">
        <v>196</v>
      </c>
      <c r="Q2392" s="1">
        <v>1</v>
      </c>
    </row>
    <row r="2393" spans="1:21" ht="15" customHeight="1">
      <c r="A2393" s="100" t="s">
        <v>4544</v>
      </c>
      <c r="B2393" s="113" t="s">
        <v>4545</v>
      </c>
      <c r="C2393" s="113"/>
      <c r="D2393" s="113"/>
      <c r="E2393" s="113"/>
      <c r="F2393" s="113"/>
      <c r="G2393" s="113"/>
      <c r="H2393" s="120" t="s">
        <v>4546</v>
      </c>
      <c r="I2393" s="76"/>
      <c r="J2393" s="73"/>
      <c r="K2393" s="73" t="s">
        <v>20</v>
      </c>
      <c r="L2393" s="92" t="s">
        <v>124</v>
      </c>
      <c r="M2393" s="76" t="s">
        <v>15636</v>
      </c>
      <c r="N2393" s="93" t="s">
        <v>27</v>
      </c>
      <c r="O2393" s="76" t="s">
        <v>15626</v>
      </c>
      <c r="P2393" s="76">
        <v>6547</v>
      </c>
    </row>
    <row r="2394" spans="1:21" ht="15" customHeight="1">
      <c r="A2394" s="100" t="s">
        <v>4547</v>
      </c>
      <c r="B2394" s="121" t="s">
        <v>4548</v>
      </c>
      <c r="C2394" s="121"/>
      <c r="D2394" s="121"/>
      <c r="E2394" s="121"/>
      <c r="F2394" s="70" t="s">
        <v>32</v>
      </c>
      <c r="G2394" s="121" t="s">
        <v>346</v>
      </c>
      <c r="H2394" s="121" t="s">
        <v>4549</v>
      </c>
      <c r="I2394" s="76"/>
      <c r="J2394" s="73" t="s">
        <v>16378</v>
      </c>
      <c r="K2394" s="73" t="s">
        <v>35</v>
      </c>
      <c r="L2394" s="92" t="s">
        <v>36</v>
      </c>
      <c r="M2394" s="76" t="s">
        <v>14484</v>
      </c>
      <c r="N2394" s="93" t="s">
        <v>27</v>
      </c>
      <c r="O2394" s="76" t="s">
        <v>15626</v>
      </c>
      <c r="P2394" s="76"/>
      <c r="U2394" s="1" t="s">
        <v>16419</v>
      </c>
    </row>
    <row r="2395" spans="1:21" ht="15" customHeight="1">
      <c r="A2395" s="69" t="s">
        <v>328</v>
      </c>
      <c r="B2395" s="70" t="s">
        <v>3572</v>
      </c>
      <c r="C2395" s="70"/>
      <c r="D2395" s="70"/>
      <c r="E2395" s="70"/>
      <c r="F2395" s="70" t="s">
        <v>32</v>
      </c>
      <c r="G2395" s="70" t="s">
        <v>561</v>
      </c>
      <c r="H2395" s="71" t="s">
        <v>3573</v>
      </c>
      <c r="I2395" t="s">
        <v>16393</v>
      </c>
      <c r="J2395" s="73" t="s">
        <v>16378</v>
      </c>
      <c r="K2395" s="73" t="s">
        <v>35</v>
      </c>
      <c r="L2395" s="93" t="s">
        <v>36</v>
      </c>
      <c r="M2395" s="76" t="s">
        <v>14484</v>
      </c>
      <c r="N2395" s="93" t="s">
        <v>27</v>
      </c>
      <c r="O2395" s="76" t="s">
        <v>15626</v>
      </c>
      <c r="P2395" s="76">
        <v>15669</v>
      </c>
      <c r="Q2395" s="73"/>
      <c r="R2395" s="73"/>
      <c r="S2395" s="73"/>
      <c r="T2395" s="73" t="s">
        <v>14741</v>
      </c>
      <c r="U2395" s="1" t="s">
        <v>16419</v>
      </c>
    </row>
    <row r="2396" spans="1:21" ht="15" customHeight="1">
      <c r="A2396" s="69" t="s">
        <v>328</v>
      </c>
      <c r="B2396" s="70" t="s">
        <v>743</v>
      </c>
      <c r="C2396" s="70"/>
      <c r="D2396" s="70"/>
      <c r="E2396" s="70"/>
      <c r="F2396" s="70" t="s">
        <v>32</v>
      </c>
      <c r="G2396" s="70" t="s">
        <v>533</v>
      </c>
      <c r="H2396" s="71" t="s">
        <v>744</v>
      </c>
      <c r="I2396" s="138" t="s">
        <v>17162</v>
      </c>
      <c r="J2396" s="73" t="s">
        <v>16377</v>
      </c>
      <c r="K2396" s="73" t="s">
        <v>35</v>
      </c>
      <c r="L2396" s="93" t="s">
        <v>36</v>
      </c>
      <c r="M2396" s="76" t="s">
        <v>14484</v>
      </c>
      <c r="N2396" s="93" t="s">
        <v>27</v>
      </c>
      <c r="O2396" s="76" t="s">
        <v>15626</v>
      </c>
      <c r="P2396" s="76">
        <v>837</v>
      </c>
      <c r="Q2396" s="73"/>
      <c r="R2396" s="73"/>
      <c r="S2396" s="73"/>
      <c r="T2396" s="73"/>
      <c r="U2396" s="73" t="s">
        <v>16418</v>
      </c>
    </row>
    <row r="2397" spans="1:21" ht="15" customHeight="1">
      <c r="A2397" s="100" t="s">
        <v>4547</v>
      </c>
      <c r="B2397" s="121" t="s">
        <v>4552</v>
      </c>
      <c r="C2397" s="121"/>
      <c r="D2397" s="121"/>
      <c r="E2397" s="121"/>
      <c r="F2397" s="70" t="s">
        <v>32</v>
      </c>
      <c r="G2397" s="121" t="s">
        <v>392</v>
      </c>
      <c r="H2397" s="121" t="s">
        <v>4553</v>
      </c>
      <c r="I2397" s="76"/>
      <c r="J2397" s="73" t="s">
        <v>16378</v>
      </c>
      <c r="K2397" s="73" t="s">
        <v>35</v>
      </c>
      <c r="L2397" s="92" t="s">
        <v>36</v>
      </c>
      <c r="M2397" s="76" t="s">
        <v>14484</v>
      </c>
      <c r="N2397" s="93" t="s">
        <v>27</v>
      </c>
      <c r="O2397" s="76" t="s">
        <v>15626</v>
      </c>
      <c r="P2397" s="76"/>
      <c r="U2397" s="1" t="s">
        <v>16419</v>
      </c>
    </row>
    <row r="2398" spans="1:21" ht="15" customHeight="1">
      <c r="A2398" s="100" t="s">
        <v>4547</v>
      </c>
      <c r="B2398" s="121" t="s">
        <v>4554</v>
      </c>
      <c r="C2398" s="121"/>
      <c r="D2398" s="121"/>
      <c r="E2398" s="121"/>
      <c r="F2398" s="70" t="s">
        <v>32</v>
      </c>
      <c r="G2398" s="121" t="s">
        <v>367</v>
      </c>
      <c r="H2398" s="121" t="s">
        <v>4555</v>
      </c>
      <c r="I2398" s="76"/>
      <c r="J2398" s="73" t="s">
        <v>16378</v>
      </c>
      <c r="K2398" s="73" t="s">
        <v>35</v>
      </c>
      <c r="L2398" s="92" t="s">
        <v>36</v>
      </c>
      <c r="M2398" s="76" t="s">
        <v>14484</v>
      </c>
      <c r="N2398" s="93" t="s">
        <v>27</v>
      </c>
      <c r="O2398" s="76" t="s">
        <v>15626</v>
      </c>
      <c r="P2398" s="76"/>
      <c r="U2398" s="1" t="s">
        <v>16419</v>
      </c>
    </row>
    <row r="2399" spans="1:21" ht="15" customHeight="1">
      <c r="A2399" s="100" t="s">
        <v>4547</v>
      </c>
      <c r="B2399" s="121" t="s">
        <v>4552</v>
      </c>
      <c r="C2399" s="121"/>
      <c r="D2399" s="121"/>
      <c r="E2399" s="70" t="s">
        <v>325</v>
      </c>
      <c r="F2399" s="70" t="s">
        <v>32</v>
      </c>
      <c r="G2399" s="121" t="s">
        <v>326</v>
      </c>
      <c r="H2399" s="121" t="s">
        <v>4556</v>
      </c>
      <c r="I2399" s="76"/>
      <c r="J2399" s="73" t="s">
        <v>16378</v>
      </c>
      <c r="K2399" s="73" t="s">
        <v>35</v>
      </c>
      <c r="L2399" s="92" t="s">
        <v>36</v>
      </c>
      <c r="M2399" s="76" t="s">
        <v>14484</v>
      </c>
      <c r="N2399" s="93" t="s">
        <v>27</v>
      </c>
      <c r="O2399" s="76" t="s">
        <v>15626</v>
      </c>
      <c r="P2399" s="76"/>
      <c r="U2399" s="1" t="s">
        <v>16419</v>
      </c>
    </row>
    <row r="2400" spans="1:21" ht="15" customHeight="1">
      <c r="A2400" s="100" t="s">
        <v>4547</v>
      </c>
      <c r="B2400" s="121" t="s">
        <v>4557</v>
      </c>
      <c r="C2400" s="121"/>
      <c r="D2400" s="121"/>
      <c r="E2400" s="121"/>
      <c r="F2400" s="121"/>
      <c r="G2400" s="121"/>
      <c r="H2400" s="121" t="s">
        <v>4558</v>
      </c>
      <c r="I2400" s="76"/>
      <c r="J2400" s="73"/>
      <c r="K2400" s="73" t="s">
        <v>20</v>
      </c>
      <c r="L2400" s="93" t="s">
        <v>124</v>
      </c>
      <c r="M2400" s="76" t="s">
        <v>15636</v>
      </c>
      <c r="N2400" s="93" t="s">
        <v>27</v>
      </c>
      <c r="O2400" s="76" t="s">
        <v>15626</v>
      </c>
      <c r="P2400" s="76">
        <v>10</v>
      </c>
    </row>
    <row r="2401" spans="1:21" ht="15" customHeight="1">
      <c r="A2401" s="100" t="s">
        <v>4547</v>
      </c>
      <c r="B2401" s="121" t="s">
        <v>4557</v>
      </c>
      <c r="C2401" s="121"/>
      <c r="D2401" s="121"/>
      <c r="E2401" s="121"/>
      <c r="F2401" s="121"/>
      <c r="G2401" s="121"/>
      <c r="H2401" s="121" t="s">
        <v>4560</v>
      </c>
      <c r="I2401" s="76"/>
      <c r="J2401" s="73"/>
      <c r="K2401" s="73" t="s">
        <v>20</v>
      </c>
      <c r="L2401" s="93" t="s">
        <v>124</v>
      </c>
      <c r="M2401" s="76" t="s">
        <v>15636</v>
      </c>
      <c r="N2401" s="93" t="s">
        <v>27</v>
      </c>
      <c r="O2401" s="76" t="s">
        <v>15626</v>
      </c>
      <c r="P2401" s="76"/>
    </row>
    <row r="2402" spans="1:21" ht="15" customHeight="1">
      <c r="A2402" s="100" t="s">
        <v>4547</v>
      </c>
      <c r="B2402" s="121" t="s">
        <v>4561</v>
      </c>
      <c r="C2402" s="121"/>
      <c r="D2402" s="121" t="s">
        <v>682</v>
      </c>
      <c r="E2402" s="121"/>
      <c r="F2402" s="121" t="s">
        <v>32</v>
      </c>
      <c r="G2402" s="121" t="s">
        <v>71</v>
      </c>
      <c r="H2402" s="121" t="s">
        <v>4562</v>
      </c>
      <c r="I2402" s="76"/>
      <c r="J2402" s="73" t="s">
        <v>16378</v>
      </c>
      <c r="K2402" s="73" t="s">
        <v>35</v>
      </c>
      <c r="L2402" s="92" t="s">
        <v>36</v>
      </c>
      <c r="M2402" s="76" t="s">
        <v>14484</v>
      </c>
      <c r="N2402" s="93" t="s">
        <v>27</v>
      </c>
      <c r="O2402" s="76" t="s">
        <v>15626</v>
      </c>
      <c r="P2402" s="76"/>
      <c r="U2402" s="1" t="s">
        <v>16419</v>
      </c>
    </row>
    <row r="2403" spans="1:21" ht="15" customHeight="1">
      <c r="A2403" s="100" t="s">
        <v>4547</v>
      </c>
      <c r="B2403" s="121" t="s">
        <v>4563</v>
      </c>
      <c r="C2403" s="121"/>
      <c r="D2403" s="121"/>
      <c r="E2403" s="121"/>
      <c r="F2403" s="121"/>
      <c r="G2403" s="121"/>
      <c r="H2403" s="121" t="s">
        <v>4564</v>
      </c>
      <c r="I2403" s="76"/>
      <c r="J2403" s="73"/>
      <c r="K2403" s="73" t="s">
        <v>20</v>
      </c>
      <c r="L2403" s="93" t="s">
        <v>124</v>
      </c>
      <c r="M2403" s="76" t="s">
        <v>15750</v>
      </c>
      <c r="N2403" s="93" t="s">
        <v>27</v>
      </c>
      <c r="O2403" s="76" t="s">
        <v>15626</v>
      </c>
      <c r="P2403" s="76"/>
    </row>
    <row r="2404" spans="1:21" ht="15" customHeight="1">
      <c r="A2404" s="100" t="s">
        <v>4547</v>
      </c>
      <c r="B2404" s="121" t="s">
        <v>4565</v>
      </c>
      <c r="C2404" s="121"/>
      <c r="D2404" s="121"/>
      <c r="E2404" s="121"/>
      <c r="F2404" s="121"/>
      <c r="G2404" s="121"/>
      <c r="H2404" s="121" t="s">
        <v>4566</v>
      </c>
      <c r="I2404" s="76"/>
      <c r="J2404" s="73"/>
      <c r="K2404" s="73" t="s">
        <v>20</v>
      </c>
      <c r="L2404" s="93" t="s">
        <v>124</v>
      </c>
      <c r="M2404" s="76" t="s">
        <v>15750</v>
      </c>
      <c r="N2404" s="93" t="s">
        <v>22</v>
      </c>
      <c r="O2404" s="76" t="s">
        <v>15626</v>
      </c>
      <c r="P2404" s="76"/>
    </row>
    <row r="2405" spans="1:21" ht="15" customHeight="1">
      <c r="A2405" s="100" t="s">
        <v>4547</v>
      </c>
      <c r="B2405" s="121" t="s">
        <v>4567</v>
      </c>
      <c r="C2405" s="121"/>
      <c r="D2405" s="121"/>
      <c r="E2405" s="121"/>
      <c r="F2405" s="121"/>
      <c r="G2405" s="121"/>
      <c r="H2405" s="121" t="s">
        <v>4568</v>
      </c>
      <c r="I2405" s="76"/>
      <c r="J2405" s="73"/>
      <c r="K2405" s="73" t="s">
        <v>20</v>
      </c>
      <c r="L2405" s="93" t="s">
        <v>124</v>
      </c>
      <c r="M2405" s="76" t="s">
        <v>15636</v>
      </c>
      <c r="N2405" s="93" t="s">
        <v>27</v>
      </c>
      <c r="O2405" s="76" t="s">
        <v>15626</v>
      </c>
      <c r="P2405" s="76"/>
    </row>
    <row r="2406" spans="1:21" ht="15" customHeight="1">
      <c r="A2406" s="100" t="s">
        <v>4547</v>
      </c>
      <c r="B2406" s="121" t="s">
        <v>4569</v>
      </c>
      <c r="C2406" s="121"/>
      <c r="D2406" s="121"/>
      <c r="E2406" s="121"/>
      <c r="F2406" s="121"/>
      <c r="G2406" s="121"/>
      <c r="H2406" s="121" t="s">
        <v>4570</v>
      </c>
      <c r="I2406" s="76"/>
      <c r="J2406" s="73"/>
      <c r="K2406" s="73" t="s">
        <v>20</v>
      </c>
      <c r="L2406" s="93" t="s">
        <v>124</v>
      </c>
      <c r="M2406" s="76" t="s">
        <v>15750</v>
      </c>
      <c r="N2406" s="93" t="s">
        <v>27</v>
      </c>
      <c r="O2406" s="76" t="s">
        <v>15626</v>
      </c>
      <c r="P2406" s="76"/>
    </row>
    <row r="2407" spans="1:21" ht="15" customHeight="1">
      <c r="A2407" s="100" t="s">
        <v>4547</v>
      </c>
      <c r="B2407" s="121" t="s">
        <v>4569</v>
      </c>
      <c r="C2407" s="121"/>
      <c r="D2407" s="121"/>
      <c r="E2407" s="121"/>
      <c r="F2407" s="121"/>
      <c r="G2407" s="121"/>
      <c r="H2407" s="121" t="s">
        <v>4571</v>
      </c>
      <c r="I2407" s="76"/>
      <c r="J2407" s="73"/>
      <c r="K2407" s="73" t="s">
        <v>20</v>
      </c>
      <c r="L2407" s="93" t="s">
        <v>124</v>
      </c>
      <c r="M2407" s="76" t="s">
        <v>15750</v>
      </c>
      <c r="N2407" s="93" t="s">
        <v>27</v>
      </c>
      <c r="O2407" s="76" t="s">
        <v>15626</v>
      </c>
      <c r="P2407" s="76"/>
    </row>
    <row r="2408" spans="1:21" ht="15" customHeight="1">
      <c r="A2408" s="100" t="s">
        <v>4547</v>
      </c>
      <c r="B2408" s="121" t="s">
        <v>4572</v>
      </c>
      <c r="C2408" s="121"/>
      <c r="D2408" s="121"/>
      <c r="E2408" s="121"/>
      <c r="F2408" s="121"/>
      <c r="G2408" s="121"/>
      <c r="H2408" s="121" t="s">
        <v>4573</v>
      </c>
      <c r="I2408" s="76"/>
      <c r="J2408" s="73"/>
      <c r="K2408" s="73" t="s">
        <v>20</v>
      </c>
      <c r="L2408" s="93" t="s">
        <v>124</v>
      </c>
      <c r="M2408" s="76" t="s">
        <v>15750</v>
      </c>
      <c r="N2408" s="93" t="s">
        <v>27</v>
      </c>
      <c r="O2408" s="76" t="s">
        <v>15626</v>
      </c>
      <c r="P2408" s="76"/>
    </row>
    <row r="2409" spans="1:21" ht="15" customHeight="1">
      <c r="A2409" s="100" t="s">
        <v>4547</v>
      </c>
      <c r="B2409" s="121" t="s">
        <v>4548</v>
      </c>
      <c r="C2409" s="121"/>
      <c r="D2409" s="121"/>
      <c r="E2409" s="121"/>
      <c r="F2409" s="70" t="s">
        <v>32</v>
      </c>
      <c r="G2409" s="121" t="s">
        <v>346</v>
      </c>
      <c r="H2409" s="121" t="s">
        <v>4574</v>
      </c>
      <c r="I2409" s="76"/>
      <c r="J2409" s="73" t="s">
        <v>16378</v>
      </c>
      <c r="K2409" s="73" t="s">
        <v>35</v>
      </c>
      <c r="L2409" s="92" t="s">
        <v>36</v>
      </c>
      <c r="M2409" s="76" t="s">
        <v>14484</v>
      </c>
      <c r="N2409" s="93" t="s">
        <v>27</v>
      </c>
      <c r="O2409" s="76" t="s">
        <v>15626</v>
      </c>
      <c r="P2409" s="76">
        <v>2726</v>
      </c>
      <c r="U2409" s="1" t="s">
        <v>16419</v>
      </c>
    </row>
    <row r="2410" spans="1:21" ht="15" customHeight="1">
      <c r="A2410" s="100" t="s">
        <v>4547</v>
      </c>
      <c r="B2410" s="121" t="s">
        <v>4550</v>
      </c>
      <c r="C2410" s="121"/>
      <c r="D2410" s="121"/>
      <c r="E2410" s="121"/>
      <c r="F2410" s="70" t="s">
        <v>32</v>
      </c>
      <c r="G2410" s="121" t="s">
        <v>346</v>
      </c>
      <c r="H2410" s="121" t="s">
        <v>4575</v>
      </c>
      <c r="I2410" s="76"/>
      <c r="J2410" s="73" t="s">
        <v>16378</v>
      </c>
      <c r="K2410" s="73" t="s">
        <v>35</v>
      </c>
      <c r="L2410" s="92" t="s">
        <v>36</v>
      </c>
      <c r="M2410" s="76" t="s">
        <v>14484</v>
      </c>
      <c r="N2410" s="93" t="s">
        <v>27</v>
      </c>
      <c r="O2410" s="76" t="s">
        <v>15626</v>
      </c>
      <c r="P2410" s="76">
        <v>30</v>
      </c>
      <c r="U2410" s="1" t="s">
        <v>16419</v>
      </c>
    </row>
    <row r="2411" spans="1:21" ht="15" customHeight="1">
      <c r="A2411" s="100" t="s">
        <v>4547</v>
      </c>
      <c r="B2411" s="121" t="s">
        <v>4576</v>
      </c>
      <c r="C2411" s="121"/>
      <c r="D2411" s="121"/>
      <c r="E2411" s="121"/>
      <c r="F2411" s="70" t="s">
        <v>32</v>
      </c>
      <c r="G2411" s="121" t="s">
        <v>346</v>
      </c>
      <c r="H2411" s="121" t="s">
        <v>4577</v>
      </c>
      <c r="I2411" s="76"/>
      <c r="J2411" s="73" t="s">
        <v>16378</v>
      </c>
      <c r="K2411" s="73" t="s">
        <v>35</v>
      </c>
      <c r="L2411" s="92" t="s">
        <v>36</v>
      </c>
      <c r="M2411" s="76" t="s">
        <v>14484</v>
      </c>
      <c r="N2411" s="93" t="s">
        <v>27</v>
      </c>
      <c r="O2411" s="76" t="s">
        <v>15626</v>
      </c>
      <c r="P2411" s="76">
        <v>31</v>
      </c>
      <c r="U2411" s="1" t="s">
        <v>16419</v>
      </c>
    </row>
    <row r="2412" spans="1:21" ht="15" customHeight="1">
      <c r="A2412" s="100" t="s">
        <v>4547</v>
      </c>
      <c r="B2412" s="121" t="s">
        <v>4552</v>
      </c>
      <c r="C2412" s="121"/>
      <c r="D2412" s="121"/>
      <c r="E2412" s="121"/>
      <c r="F2412" s="70" t="s">
        <v>32</v>
      </c>
      <c r="G2412" s="121" t="s">
        <v>392</v>
      </c>
      <c r="H2412" s="121" t="s">
        <v>4578</v>
      </c>
      <c r="I2412" s="76"/>
      <c r="J2412" s="73" t="s">
        <v>16378</v>
      </c>
      <c r="K2412" s="73" t="s">
        <v>35</v>
      </c>
      <c r="L2412" s="92" t="s">
        <v>36</v>
      </c>
      <c r="M2412" s="76" t="s">
        <v>14484</v>
      </c>
      <c r="N2412" s="93" t="s">
        <v>27</v>
      </c>
      <c r="O2412" s="76" t="s">
        <v>15626</v>
      </c>
      <c r="P2412" s="76">
        <v>132</v>
      </c>
      <c r="U2412" s="1" t="s">
        <v>16419</v>
      </c>
    </row>
    <row r="2413" spans="1:21" ht="15" customHeight="1">
      <c r="A2413" s="100" t="s">
        <v>4547</v>
      </c>
      <c r="B2413" s="121" t="s">
        <v>4554</v>
      </c>
      <c r="C2413" s="121"/>
      <c r="D2413" s="121"/>
      <c r="E2413" s="121"/>
      <c r="F2413" s="70" t="s">
        <v>32</v>
      </c>
      <c r="G2413" s="121" t="s">
        <v>367</v>
      </c>
      <c r="H2413" s="121" t="s">
        <v>4579</v>
      </c>
      <c r="I2413" s="76"/>
      <c r="J2413" s="73" t="s">
        <v>16378</v>
      </c>
      <c r="K2413" s="73" t="s">
        <v>35</v>
      </c>
      <c r="L2413" s="92" t="s">
        <v>36</v>
      </c>
      <c r="M2413" s="76" t="s">
        <v>14484</v>
      </c>
      <c r="N2413" s="93" t="s">
        <v>27</v>
      </c>
      <c r="O2413" s="76" t="s">
        <v>15626</v>
      </c>
      <c r="P2413" s="76">
        <v>505</v>
      </c>
      <c r="U2413" s="1" t="s">
        <v>16419</v>
      </c>
    </row>
    <row r="2414" spans="1:21" ht="15" customHeight="1">
      <c r="A2414" s="69" t="s">
        <v>328</v>
      </c>
      <c r="B2414" s="70" t="s">
        <v>2897</v>
      </c>
      <c r="C2414" s="70"/>
      <c r="D2414" s="70"/>
      <c r="E2414" s="70"/>
      <c r="F2414" s="70" t="s">
        <v>32</v>
      </c>
      <c r="G2414" s="70" t="s">
        <v>561</v>
      </c>
      <c r="H2414" s="71" t="s">
        <v>2898</v>
      </c>
      <c r="I2414" t="s">
        <v>16412</v>
      </c>
      <c r="J2414" s="73" t="s">
        <v>16378</v>
      </c>
      <c r="K2414" s="73" t="s">
        <v>35</v>
      </c>
      <c r="L2414" s="93" t="s">
        <v>36</v>
      </c>
      <c r="M2414" s="76" t="s">
        <v>14484</v>
      </c>
      <c r="N2414" s="93" t="s">
        <v>27</v>
      </c>
      <c r="O2414" s="76" t="s">
        <v>15626</v>
      </c>
      <c r="P2414" s="76">
        <v>2472</v>
      </c>
      <c r="Q2414" s="73"/>
      <c r="R2414" s="73"/>
      <c r="S2414" s="73"/>
      <c r="T2414" s="73" t="s">
        <v>14741</v>
      </c>
      <c r="U2414" s="1" t="s">
        <v>16419</v>
      </c>
    </row>
    <row r="2415" spans="1:21" ht="15" customHeight="1">
      <c r="A2415" s="100" t="s">
        <v>4547</v>
      </c>
      <c r="B2415" s="121" t="s">
        <v>4581</v>
      </c>
      <c r="C2415" s="121"/>
      <c r="D2415" s="121"/>
      <c r="E2415" s="121"/>
      <c r="F2415" s="70" t="s">
        <v>32</v>
      </c>
      <c r="G2415" s="121" t="s">
        <v>326</v>
      </c>
      <c r="H2415" s="121" t="s">
        <v>4582</v>
      </c>
      <c r="I2415" s="76"/>
      <c r="J2415" s="73" t="s">
        <v>16378</v>
      </c>
      <c r="K2415" s="73" t="s">
        <v>35</v>
      </c>
      <c r="L2415" s="92" t="s">
        <v>36</v>
      </c>
      <c r="M2415" s="76" t="s">
        <v>14484</v>
      </c>
      <c r="N2415" s="93" t="s">
        <v>27</v>
      </c>
      <c r="O2415" s="76" t="s">
        <v>15626</v>
      </c>
      <c r="P2415" s="76">
        <v>3448</v>
      </c>
      <c r="U2415" s="1" t="s">
        <v>16419</v>
      </c>
    </row>
    <row r="2416" spans="1:21" ht="15" customHeight="1">
      <c r="A2416" s="100" t="s">
        <v>4547</v>
      </c>
      <c r="B2416" s="121" t="s">
        <v>4583</v>
      </c>
      <c r="C2416" s="121"/>
      <c r="D2416" s="121"/>
      <c r="E2416" s="121"/>
      <c r="F2416" s="70" t="s">
        <v>32</v>
      </c>
      <c r="G2416" s="121" t="s">
        <v>326</v>
      </c>
      <c r="H2416" s="121" t="s">
        <v>4584</v>
      </c>
      <c r="I2416" s="76"/>
      <c r="J2416" s="73" t="s">
        <v>16378</v>
      </c>
      <c r="K2416" s="73" t="s">
        <v>35</v>
      </c>
      <c r="L2416" s="92" t="s">
        <v>36</v>
      </c>
      <c r="M2416" s="76" t="s">
        <v>14484</v>
      </c>
      <c r="N2416" s="93" t="s">
        <v>27</v>
      </c>
      <c r="O2416" s="76" t="s">
        <v>15626</v>
      </c>
      <c r="P2416" s="76">
        <v>2082</v>
      </c>
      <c r="U2416" s="1" t="s">
        <v>16419</v>
      </c>
    </row>
    <row r="2417" spans="1:21" ht="15" customHeight="1">
      <c r="A2417" s="100" t="s">
        <v>4547</v>
      </c>
      <c r="B2417" s="121" t="s">
        <v>4585</v>
      </c>
      <c r="C2417" s="121"/>
      <c r="D2417" s="121"/>
      <c r="E2417" s="121"/>
      <c r="F2417" s="70" t="s">
        <v>32</v>
      </c>
      <c r="G2417" s="121" t="s">
        <v>326</v>
      </c>
      <c r="H2417" s="121" t="s">
        <v>4586</v>
      </c>
      <c r="I2417" s="76"/>
      <c r="J2417" s="73" t="s">
        <v>16378</v>
      </c>
      <c r="K2417" s="73" t="s">
        <v>35</v>
      </c>
      <c r="L2417" s="92" t="s">
        <v>36</v>
      </c>
      <c r="M2417" s="76" t="s">
        <v>14484</v>
      </c>
      <c r="N2417" s="93" t="s">
        <v>27</v>
      </c>
      <c r="O2417" s="76" t="s">
        <v>15626</v>
      </c>
      <c r="P2417" s="76">
        <v>457</v>
      </c>
      <c r="U2417" s="1" t="s">
        <v>16419</v>
      </c>
    </row>
    <row r="2418" spans="1:21" ht="15" customHeight="1">
      <c r="A2418" s="100" t="s">
        <v>4547</v>
      </c>
      <c r="B2418" s="121" t="s">
        <v>4587</v>
      </c>
      <c r="C2418" s="121"/>
      <c r="D2418" s="121"/>
      <c r="E2418" s="121"/>
      <c r="F2418" s="70" t="s">
        <v>32</v>
      </c>
      <c r="G2418" s="121" t="s">
        <v>533</v>
      </c>
      <c r="H2418" s="121" t="s">
        <v>4588</v>
      </c>
      <c r="I2418" s="76"/>
      <c r="J2418" s="73" t="s">
        <v>16378</v>
      </c>
      <c r="K2418" s="73" t="s">
        <v>35</v>
      </c>
      <c r="L2418" s="92" t="s">
        <v>36</v>
      </c>
      <c r="M2418" s="76" t="s">
        <v>14484</v>
      </c>
      <c r="N2418" s="93" t="s">
        <v>27</v>
      </c>
      <c r="O2418" s="76" t="s">
        <v>15626</v>
      </c>
      <c r="P2418" s="76">
        <v>128</v>
      </c>
      <c r="U2418" s="1" t="s">
        <v>16419</v>
      </c>
    </row>
    <row r="2419" spans="1:21" ht="15" customHeight="1">
      <c r="A2419" s="100" t="s">
        <v>4547</v>
      </c>
      <c r="B2419" s="121" t="s">
        <v>4589</v>
      </c>
      <c r="C2419" s="121"/>
      <c r="D2419" s="121"/>
      <c r="E2419" s="121"/>
      <c r="F2419" s="70" t="s">
        <v>32</v>
      </c>
      <c r="G2419" s="121" t="s">
        <v>533</v>
      </c>
      <c r="H2419" s="121" t="s">
        <v>4590</v>
      </c>
      <c r="I2419" s="76"/>
      <c r="J2419" s="73" t="s">
        <v>16378</v>
      </c>
      <c r="K2419" s="73" t="s">
        <v>35</v>
      </c>
      <c r="L2419" s="92" t="s">
        <v>36</v>
      </c>
      <c r="M2419" s="76" t="s">
        <v>14484</v>
      </c>
      <c r="N2419" s="93" t="s">
        <v>27</v>
      </c>
      <c r="O2419" s="76" t="s">
        <v>15626</v>
      </c>
      <c r="P2419" s="76">
        <v>1378</v>
      </c>
      <c r="U2419" s="1" t="s">
        <v>16419</v>
      </c>
    </row>
    <row r="2420" spans="1:21" ht="15" customHeight="1">
      <c r="A2420" s="69" t="s">
        <v>38</v>
      </c>
      <c r="B2420" s="70" t="s">
        <v>73</v>
      </c>
      <c r="C2420" s="70" t="s">
        <v>40</v>
      </c>
      <c r="D2420" s="70"/>
      <c r="E2420" s="70" t="s">
        <v>74</v>
      </c>
      <c r="F2420" s="70" t="s">
        <v>32</v>
      </c>
      <c r="G2420" s="70"/>
      <c r="H2420" s="71" t="s">
        <v>82</v>
      </c>
      <c r="I2420" t="s">
        <v>16413</v>
      </c>
      <c r="J2420" s="73" t="s">
        <v>16378</v>
      </c>
      <c r="K2420" s="73" t="s">
        <v>35</v>
      </c>
      <c r="L2420" s="92" t="s">
        <v>36</v>
      </c>
      <c r="M2420" s="76" t="s">
        <v>14484</v>
      </c>
      <c r="N2420" s="93" t="s">
        <v>27</v>
      </c>
      <c r="O2420" s="76" t="s">
        <v>15626</v>
      </c>
      <c r="P2420" s="76">
        <v>190</v>
      </c>
      <c r="Q2420" s="73"/>
      <c r="R2420" s="73"/>
      <c r="S2420" s="73"/>
      <c r="T2420" s="73" t="s">
        <v>14741</v>
      </c>
      <c r="U2420" s="1" t="s">
        <v>16419</v>
      </c>
    </row>
    <row r="2421" spans="1:21" ht="15" customHeight="1">
      <c r="A2421" s="100" t="s">
        <v>4547</v>
      </c>
      <c r="B2421" s="121" t="s">
        <v>4593</v>
      </c>
      <c r="C2421" s="121"/>
      <c r="D2421" s="121"/>
      <c r="E2421" s="121"/>
      <c r="F2421" s="70" t="s">
        <v>32</v>
      </c>
      <c r="G2421" s="121" t="s">
        <v>1338</v>
      </c>
      <c r="H2421" s="121" t="s">
        <v>4594</v>
      </c>
      <c r="I2421" s="76"/>
      <c r="J2421" s="73" t="s">
        <v>16378</v>
      </c>
      <c r="K2421" s="73" t="s">
        <v>35</v>
      </c>
      <c r="L2421" s="92" t="s">
        <v>36</v>
      </c>
      <c r="M2421" s="76" t="s">
        <v>14484</v>
      </c>
      <c r="N2421" s="93" t="s">
        <v>27</v>
      </c>
      <c r="O2421" s="76" t="s">
        <v>15626</v>
      </c>
      <c r="P2421" s="76">
        <v>59</v>
      </c>
      <c r="U2421" s="1" t="s">
        <v>16419</v>
      </c>
    </row>
    <row r="2422" spans="1:21" ht="15" customHeight="1">
      <c r="A2422" s="100" t="s">
        <v>4547</v>
      </c>
      <c r="B2422" s="121" t="s">
        <v>4595</v>
      </c>
      <c r="C2422" s="121"/>
      <c r="D2422" s="121"/>
      <c r="E2422" s="121" t="s">
        <v>31</v>
      </c>
      <c r="F2422" s="70" t="s">
        <v>32</v>
      </c>
      <c r="G2422" s="121" t="s">
        <v>33</v>
      </c>
      <c r="H2422" s="121" t="s">
        <v>4596</v>
      </c>
      <c r="I2422" s="76"/>
      <c r="J2422" s="73" t="s">
        <v>16378</v>
      </c>
      <c r="K2422" s="73" t="s">
        <v>35</v>
      </c>
      <c r="L2422" s="92" t="s">
        <v>36</v>
      </c>
      <c r="M2422" s="76" t="s">
        <v>14484</v>
      </c>
      <c r="N2422" s="93" t="s">
        <v>27</v>
      </c>
      <c r="O2422" s="76" t="s">
        <v>15626</v>
      </c>
      <c r="P2422" s="76">
        <v>732</v>
      </c>
      <c r="U2422" s="1" t="s">
        <v>16419</v>
      </c>
    </row>
    <row r="2423" spans="1:21" ht="15" customHeight="1">
      <c r="A2423" s="100" t="s">
        <v>4547</v>
      </c>
      <c r="B2423" s="121" t="s">
        <v>4561</v>
      </c>
      <c r="C2423" s="121"/>
      <c r="D2423" s="121"/>
      <c r="E2423" s="121"/>
      <c r="F2423" s="70" t="s">
        <v>32</v>
      </c>
      <c r="G2423" s="121" t="s">
        <v>71</v>
      </c>
      <c r="H2423" s="121" t="s">
        <v>4597</v>
      </c>
      <c r="I2423" s="76"/>
      <c r="J2423" s="73" t="s">
        <v>16378</v>
      </c>
      <c r="K2423" s="73" t="s">
        <v>35</v>
      </c>
      <c r="L2423" s="92" t="s">
        <v>36</v>
      </c>
      <c r="M2423" s="76" t="s">
        <v>14484</v>
      </c>
      <c r="N2423" s="93" t="s">
        <v>27</v>
      </c>
      <c r="O2423" s="76" t="s">
        <v>15626</v>
      </c>
      <c r="P2423" s="76">
        <v>744</v>
      </c>
      <c r="U2423" s="1" t="s">
        <v>16419</v>
      </c>
    </row>
    <row r="2424" spans="1:21" ht="15" customHeight="1">
      <c r="A2424" s="100" t="s">
        <v>4547</v>
      </c>
      <c r="B2424" s="121" t="s">
        <v>4598</v>
      </c>
      <c r="C2424" s="121"/>
      <c r="D2424" s="121"/>
      <c r="E2424" s="121"/>
      <c r="F2424" s="70" t="s">
        <v>32</v>
      </c>
      <c r="G2424" s="121" t="s">
        <v>332</v>
      </c>
      <c r="H2424" s="121" t="s">
        <v>4599</v>
      </c>
      <c r="I2424" s="76"/>
      <c r="J2424" s="73" t="s">
        <v>16378</v>
      </c>
      <c r="K2424" s="73" t="s">
        <v>35</v>
      </c>
      <c r="L2424" s="92" t="s">
        <v>36</v>
      </c>
      <c r="M2424" s="76" t="s">
        <v>14484</v>
      </c>
      <c r="N2424" s="93" t="s">
        <v>27</v>
      </c>
      <c r="O2424" s="76" t="s">
        <v>15626</v>
      </c>
      <c r="P2424" s="76">
        <v>1662</v>
      </c>
      <c r="U2424" s="1" t="s">
        <v>16419</v>
      </c>
    </row>
    <row r="2425" spans="1:21" ht="15" customHeight="1">
      <c r="A2425" s="100" t="s">
        <v>4547</v>
      </c>
      <c r="B2425" s="121" t="s">
        <v>4600</v>
      </c>
      <c r="C2425" s="121"/>
      <c r="D2425" s="121"/>
      <c r="E2425" s="121"/>
      <c r="F2425" s="70" t="s">
        <v>32</v>
      </c>
      <c r="G2425" s="121" t="s">
        <v>1210</v>
      </c>
      <c r="H2425" s="121" t="s">
        <v>4601</v>
      </c>
      <c r="I2425" s="76"/>
      <c r="J2425" s="73" t="s">
        <v>16378</v>
      </c>
      <c r="K2425" s="73" t="s">
        <v>35</v>
      </c>
      <c r="L2425" s="92" t="s">
        <v>36</v>
      </c>
      <c r="M2425" s="76" t="s">
        <v>14484</v>
      </c>
      <c r="N2425" s="93" t="s">
        <v>27</v>
      </c>
      <c r="O2425" s="76" t="s">
        <v>15626</v>
      </c>
      <c r="P2425" s="76">
        <v>893</v>
      </c>
      <c r="U2425" s="1" t="s">
        <v>16419</v>
      </c>
    </row>
    <row r="2426" spans="1:21" ht="15" customHeight="1">
      <c r="A2426" s="100" t="s">
        <v>4547</v>
      </c>
      <c r="B2426" s="121" t="s">
        <v>4602</v>
      </c>
      <c r="C2426" s="121"/>
      <c r="D2426" s="121"/>
      <c r="E2426" s="121"/>
      <c r="F2426" s="70" t="s">
        <v>32</v>
      </c>
      <c r="G2426" s="121" t="s">
        <v>383</v>
      </c>
      <c r="H2426" s="121" t="s">
        <v>4603</v>
      </c>
      <c r="I2426" s="76"/>
      <c r="J2426" s="73" t="s">
        <v>16378</v>
      </c>
      <c r="K2426" s="73" t="s">
        <v>35</v>
      </c>
      <c r="L2426" s="92" t="s">
        <v>36</v>
      </c>
      <c r="M2426" s="76" t="s">
        <v>14484</v>
      </c>
      <c r="N2426" s="93" t="s">
        <v>27</v>
      </c>
      <c r="O2426" s="76" t="s">
        <v>15626</v>
      </c>
      <c r="P2426" s="76">
        <v>267</v>
      </c>
      <c r="U2426" s="1" t="s">
        <v>16419</v>
      </c>
    </row>
    <row r="2427" spans="1:21" ht="15" customHeight="1">
      <c r="A2427" s="100" t="s">
        <v>4547</v>
      </c>
      <c r="B2427" s="121" t="s">
        <v>4604</v>
      </c>
      <c r="C2427" s="121"/>
      <c r="D2427" s="121"/>
      <c r="E2427" s="121"/>
      <c r="F2427" s="70" t="s">
        <v>32</v>
      </c>
      <c r="G2427" s="121" t="s">
        <v>1131</v>
      </c>
      <c r="H2427" s="121" t="s">
        <v>4605</v>
      </c>
      <c r="I2427" s="76"/>
      <c r="J2427" s="73" t="s">
        <v>16378</v>
      </c>
      <c r="K2427" s="73" t="s">
        <v>35</v>
      </c>
      <c r="L2427" s="92" t="s">
        <v>36</v>
      </c>
      <c r="M2427" s="76" t="s">
        <v>14484</v>
      </c>
      <c r="N2427" s="93" t="s">
        <v>27</v>
      </c>
      <c r="O2427" s="76" t="s">
        <v>15626</v>
      </c>
      <c r="P2427" s="76">
        <v>185</v>
      </c>
      <c r="U2427" s="1" t="s">
        <v>16419</v>
      </c>
    </row>
    <row r="2428" spans="1:21" ht="15" customHeight="1">
      <c r="A2428" s="100" t="s">
        <v>4547</v>
      </c>
      <c r="B2428" s="121" t="s">
        <v>4606</v>
      </c>
      <c r="C2428" s="121"/>
      <c r="D2428" s="121"/>
      <c r="E2428" s="121"/>
      <c r="F2428" s="70" t="s">
        <v>32</v>
      </c>
      <c r="G2428" s="121" t="s">
        <v>757</v>
      </c>
      <c r="H2428" s="121" t="s">
        <v>4607</v>
      </c>
      <c r="I2428" s="76"/>
      <c r="J2428" s="73" t="s">
        <v>16378</v>
      </c>
      <c r="K2428" s="73" t="s">
        <v>35</v>
      </c>
      <c r="L2428" s="92" t="s">
        <v>36</v>
      </c>
      <c r="M2428" s="76" t="s">
        <v>14484</v>
      </c>
      <c r="N2428" s="93" t="s">
        <v>27</v>
      </c>
      <c r="O2428" s="76" t="s">
        <v>15626</v>
      </c>
      <c r="P2428" s="76">
        <v>168</v>
      </c>
      <c r="U2428" s="1" t="s">
        <v>16419</v>
      </c>
    </row>
    <row r="2429" spans="1:21" ht="15" customHeight="1">
      <c r="A2429" s="100" t="s">
        <v>4547</v>
      </c>
      <c r="B2429" s="121" t="s">
        <v>4608</v>
      </c>
      <c r="C2429" s="121"/>
      <c r="D2429" s="121"/>
      <c r="E2429" s="121"/>
      <c r="F2429" s="70" t="s">
        <v>32</v>
      </c>
      <c r="G2429" s="121" t="s">
        <v>380</v>
      </c>
      <c r="H2429" s="121" t="s">
        <v>4609</v>
      </c>
      <c r="I2429" s="76"/>
      <c r="J2429" s="73" t="s">
        <v>16378</v>
      </c>
      <c r="K2429" s="73" t="s">
        <v>35</v>
      </c>
      <c r="L2429" s="92" t="s">
        <v>36</v>
      </c>
      <c r="M2429" s="76" t="s">
        <v>14484</v>
      </c>
      <c r="N2429" s="93" t="s">
        <v>27</v>
      </c>
      <c r="O2429" s="76" t="s">
        <v>15626</v>
      </c>
      <c r="P2429" s="76">
        <v>121</v>
      </c>
      <c r="U2429" s="1" t="s">
        <v>16419</v>
      </c>
    </row>
    <row r="2430" spans="1:21" ht="15" customHeight="1">
      <c r="A2430" s="100" t="s">
        <v>4547</v>
      </c>
      <c r="B2430" s="121" t="s">
        <v>4610</v>
      </c>
      <c r="C2430" s="121"/>
      <c r="D2430" s="121"/>
      <c r="E2430" s="121"/>
      <c r="F2430" s="70" t="s">
        <v>32</v>
      </c>
      <c r="G2430" s="121" t="s">
        <v>373</v>
      </c>
      <c r="H2430" s="121" t="s">
        <v>4611</v>
      </c>
      <c r="I2430" s="76"/>
      <c r="J2430" s="73" t="s">
        <v>16378</v>
      </c>
      <c r="K2430" s="73" t="s">
        <v>35</v>
      </c>
      <c r="L2430" s="92" t="s">
        <v>36</v>
      </c>
      <c r="M2430" s="76" t="s">
        <v>14484</v>
      </c>
      <c r="N2430" s="93" t="s">
        <v>27</v>
      </c>
      <c r="O2430" s="76" t="s">
        <v>15626</v>
      </c>
      <c r="P2430" s="76">
        <v>3573</v>
      </c>
      <c r="U2430" s="1" t="s">
        <v>16419</v>
      </c>
    </row>
    <row r="2431" spans="1:21" ht="15" customHeight="1">
      <c r="A2431" s="100" t="s">
        <v>4547</v>
      </c>
      <c r="B2431" s="121" t="s">
        <v>4612</v>
      </c>
      <c r="C2431" s="121"/>
      <c r="D2431" s="121"/>
      <c r="E2431" s="121"/>
      <c r="F2431" s="70" t="s">
        <v>32</v>
      </c>
      <c r="G2431" s="121" t="s">
        <v>373</v>
      </c>
      <c r="H2431" s="121" t="s">
        <v>4613</v>
      </c>
      <c r="I2431" s="76"/>
      <c r="J2431" s="73" t="s">
        <v>16378</v>
      </c>
      <c r="K2431" s="73" t="s">
        <v>35</v>
      </c>
      <c r="L2431" s="92" t="s">
        <v>36</v>
      </c>
      <c r="M2431" s="76" t="s">
        <v>14484</v>
      </c>
      <c r="N2431" s="93" t="s">
        <v>27</v>
      </c>
      <c r="O2431" s="76" t="s">
        <v>15626</v>
      </c>
      <c r="P2431" s="76">
        <v>357</v>
      </c>
      <c r="U2431" s="1" t="s">
        <v>16419</v>
      </c>
    </row>
    <row r="2432" spans="1:21" ht="15" customHeight="1">
      <c r="A2432" s="69" t="s">
        <v>328</v>
      </c>
      <c r="B2432" s="70" t="s">
        <v>2929</v>
      </c>
      <c r="C2432" s="70"/>
      <c r="D2432" s="70"/>
      <c r="E2432" s="70"/>
      <c r="F2432" s="70" t="s">
        <v>32</v>
      </c>
      <c r="G2432" s="70" t="s">
        <v>561</v>
      </c>
      <c r="H2432" s="71" t="s">
        <v>2930</v>
      </c>
      <c r="I2432" t="s">
        <v>16414</v>
      </c>
      <c r="J2432" s="73" t="s">
        <v>16378</v>
      </c>
      <c r="K2432" s="73" t="s">
        <v>35</v>
      </c>
      <c r="L2432" s="93" t="s">
        <v>36</v>
      </c>
      <c r="M2432" s="76" t="s">
        <v>14484</v>
      </c>
      <c r="N2432" s="93" t="s">
        <v>27</v>
      </c>
      <c r="O2432" s="76" t="s">
        <v>15626</v>
      </c>
      <c r="P2432" s="76">
        <v>364</v>
      </c>
      <c r="Q2432" s="73"/>
      <c r="R2432" s="73"/>
      <c r="S2432" s="73"/>
      <c r="T2432" s="73" t="s">
        <v>14741</v>
      </c>
      <c r="U2432" s="1" t="s">
        <v>16419</v>
      </c>
    </row>
    <row r="2433" spans="1:21" ht="15" customHeight="1">
      <c r="A2433" s="100" t="s">
        <v>4547</v>
      </c>
      <c r="B2433" s="121" t="s">
        <v>4616</v>
      </c>
      <c r="C2433" s="121"/>
      <c r="D2433" s="121"/>
      <c r="E2433" s="121"/>
      <c r="F2433" s="70" t="s">
        <v>32</v>
      </c>
      <c r="G2433" s="121" t="s">
        <v>1717</v>
      </c>
      <c r="H2433" s="121" t="s">
        <v>4617</v>
      </c>
      <c r="I2433" s="76"/>
      <c r="J2433" s="73" t="s">
        <v>16378</v>
      </c>
      <c r="K2433" s="73" t="s">
        <v>35</v>
      </c>
      <c r="L2433" s="92" t="s">
        <v>36</v>
      </c>
      <c r="M2433" s="76" t="s">
        <v>14484</v>
      </c>
      <c r="N2433" s="93" t="s">
        <v>27</v>
      </c>
      <c r="O2433" s="76" t="s">
        <v>15626</v>
      </c>
      <c r="P2433" s="76">
        <v>53</v>
      </c>
      <c r="U2433" s="1" t="s">
        <v>16419</v>
      </c>
    </row>
    <row r="2434" spans="1:21" ht="15" customHeight="1">
      <c r="A2434" s="100" t="s">
        <v>4547</v>
      </c>
      <c r="B2434" s="121" t="s">
        <v>4618</v>
      </c>
      <c r="C2434" s="121"/>
      <c r="D2434" s="121"/>
      <c r="E2434" s="121"/>
      <c r="F2434" s="70" t="s">
        <v>32</v>
      </c>
      <c r="G2434" s="121" t="s">
        <v>1010</v>
      </c>
      <c r="H2434" s="121" t="s">
        <v>4619</v>
      </c>
      <c r="I2434" s="76"/>
      <c r="J2434" s="73" t="s">
        <v>16378</v>
      </c>
      <c r="K2434" s="73" t="s">
        <v>35</v>
      </c>
      <c r="L2434" s="92" t="s">
        <v>36</v>
      </c>
      <c r="M2434" s="76" t="s">
        <v>14484</v>
      </c>
      <c r="N2434" s="93" t="s">
        <v>27</v>
      </c>
      <c r="O2434" s="76" t="s">
        <v>15626</v>
      </c>
      <c r="P2434" s="76">
        <v>387</v>
      </c>
      <c r="U2434" s="1" t="s">
        <v>16419</v>
      </c>
    </row>
    <row r="2435" spans="1:21" ht="15" customHeight="1">
      <c r="A2435" s="100" t="s">
        <v>4547</v>
      </c>
      <c r="B2435" s="121" t="s">
        <v>4620</v>
      </c>
      <c r="C2435" s="121"/>
      <c r="D2435" s="121"/>
      <c r="E2435" s="121"/>
      <c r="F2435" s="70" t="s">
        <v>32</v>
      </c>
      <c r="G2435" s="121" t="s">
        <v>401</v>
      </c>
      <c r="H2435" s="121" t="s">
        <v>4621</v>
      </c>
      <c r="I2435" s="76"/>
      <c r="J2435" s="73" t="s">
        <v>16378</v>
      </c>
      <c r="K2435" s="73" t="s">
        <v>35</v>
      </c>
      <c r="L2435" s="92" t="s">
        <v>36</v>
      </c>
      <c r="M2435" s="76" t="s">
        <v>14484</v>
      </c>
      <c r="N2435" s="93" t="s">
        <v>27</v>
      </c>
      <c r="O2435" s="76" t="s">
        <v>15626</v>
      </c>
      <c r="P2435" s="76">
        <v>865</v>
      </c>
      <c r="U2435" s="1" t="s">
        <v>16419</v>
      </c>
    </row>
    <row r="2436" spans="1:21" ht="15" customHeight="1">
      <c r="A2436" s="100" t="s">
        <v>4547</v>
      </c>
      <c r="B2436" s="121" t="s">
        <v>4622</v>
      </c>
      <c r="C2436" s="121"/>
      <c r="D2436" s="121"/>
      <c r="E2436" s="121"/>
      <c r="F2436" s="70" t="s">
        <v>32</v>
      </c>
      <c r="G2436" s="121" t="s">
        <v>547</v>
      </c>
      <c r="H2436" s="121" t="s">
        <v>4623</v>
      </c>
      <c r="I2436" s="76"/>
      <c r="J2436" s="73" t="s">
        <v>16378</v>
      </c>
      <c r="K2436" s="73" t="s">
        <v>35</v>
      </c>
      <c r="L2436" s="92" t="s">
        <v>36</v>
      </c>
      <c r="M2436" s="76" t="s">
        <v>14484</v>
      </c>
      <c r="N2436" s="93" t="s">
        <v>27</v>
      </c>
      <c r="O2436" s="76" t="s">
        <v>15626</v>
      </c>
      <c r="P2436" s="76">
        <v>399</v>
      </c>
      <c r="U2436" s="1" t="s">
        <v>16419</v>
      </c>
    </row>
    <row r="2437" spans="1:21" ht="15" customHeight="1">
      <c r="A2437" s="100" t="s">
        <v>4547</v>
      </c>
      <c r="B2437" s="121" t="s">
        <v>4624</v>
      </c>
      <c r="C2437" s="121"/>
      <c r="D2437" s="121"/>
      <c r="E2437" s="121"/>
      <c r="F2437" s="70" t="s">
        <v>32</v>
      </c>
      <c r="G2437" s="121" t="s">
        <v>705</v>
      </c>
      <c r="H2437" s="121" t="s">
        <v>4625</v>
      </c>
      <c r="I2437" s="76"/>
      <c r="J2437" s="73" t="s">
        <v>16378</v>
      </c>
      <c r="K2437" s="73" t="s">
        <v>35</v>
      </c>
      <c r="L2437" s="92" t="s">
        <v>36</v>
      </c>
      <c r="M2437" s="76" t="s">
        <v>14484</v>
      </c>
      <c r="N2437" s="93" t="s">
        <v>27</v>
      </c>
      <c r="O2437" s="76" t="s">
        <v>15626</v>
      </c>
      <c r="P2437" s="76">
        <v>222</v>
      </c>
      <c r="U2437" s="1" t="s">
        <v>16419</v>
      </c>
    </row>
    <row r="2438" spans="1:21" ht="15" customHeight="1">
      <c r="A2438" s="100" t="s">
        <v>4547</v>
      </c>
      <c r="B2438" s="121" t="s">
        <v>4626</v>
      </c>
      <c r="C2438" s="121"/>
      <c r="D2438" s="121"/>
      <c r="E2438" s="121"/>
      <c r="F2438" s="70" t="s">
        <v>32</v>
      </c>
      <c r="G2438" s="121" t="s">
        <v>78</v>
      </c>
      <c r="H2438" s="121" t="s">
        <v>4627</v>
      </c>
      <c r="I2438" s="76"/>
      <c r="J2438" s="73" t="s">
        <v>16378</v>
      </c>
      <c r="K2438" s="73" t="s">
        <v>35</v>
      </c>
      <c r="L2438" s="92" t="s">
        <v>36</v>
      </c>
      <c r="M2438" s="76" t="s">
        <v>14484</v>
      </c>
      <c r="N2438" s="93" t="s">
        <v>27</v>
      </c>
      <c r="O2438" s="76" t="s">
        <v>15626</v>
      </c>
      <c r="P2438" s="76">
        <v>14</v>
      </c>
      <c r="U2438" s="1" t="s">
        <v>16419</v>
      </c>
    </row>
    <row r="2439" spans="1:21" ht="15" customHeight="1">
      <c r="A2439" s="69" t="s">
        <v>328</v>
      </c>
      <c r="B2439" s="70" t="s">
        <v>716</v>
      </c>
      <c r="C2439" s="70"/>
      <c r="D2439" s="70"/>
      <c r="E2439" s="70"/>
      <c r="F2439" s="70" t="s">
        <v>32</v>
      </c>
      <c r="G2439" s="70" t="s">
        <v>533</v>
      </c>
      <c r="H2439" s="71" t="s">
        <v>717</v>
      </c>
      <c r="I2439" s="138" t="s">
        <v>17163</v>
      </c>
      <c r="J2439" s="73" t="s">
        <v>16377</v>
      </c>
      <c r="K2439" s="73" t="s">
        <v>35</v>
      </c>
      <c r="L2439" s="93" t="s">
        <v>36</v>
      </c>
      <c r="M2439" s="76" t="s">
        <v>14484</v>
      </c>
      <c r="N2439" s="93" t="s">
        <v>27</v>
      </c>
      <c r="O2439" s="76" t="s">
        <v>15626</v>
      </c>
      <c r="P2439" s="76">
        <v>1550</v>
      </c>
      <c r="Q2439" s="73"/>
      <c r="R2439" s="73"/>
      <c r="S2439" s="73"/>
      <c r="T2439" s="73"/>
      <c r="U2439" s="73" t="s">
        <v>16418</v>
      </c>
    </row>
    <row r="2440" spans="1:21" ht="15" customHeight="1">
      <c r="A2440" s="100" t="s">
        <v>4547</v>
      </c>
      <c r="B2440" s="121" t="s">
        <v>4626</v>
      </c>
      <c r="C2440" s="121"/>
      <c r="D2440" s="121"/>
      <c r="E2440" s="121"/>
      <c r="F2440" s="70" t="s">
        <v>32</v>
      </c>
      <c r="G2440" s="121" t="s">
        <v>561</v>
      </c>
      <c r="H2440" s="121" t="s">
        <v>4630</v>
      </c>
      <c r="I2440" s="76"/>
      <c r="J2440" s="73" t="s">
        <v>16378</v>
      </c>
      <c r="K2440" s="73" t="s">
        <v>35</v>
      </c>
      <c r="L2440" s="92" t="s">
        <v>36</v>
      </c>
      <c r="M2440" s="76" t="s">
        <v>14484</v>
      </c>
      <c r="N2440" s="93" t="s">
        <v>27</v>
      </c>
      <c r="O2440" s="76" t="s">
        <v>15626</v>
      </c>
      <c r="P2440" s="76">
        <v>94</v>
      </c>
      <c r="U2440" s="1" t="s">
        <v>16419</v>
      </c>
    </row>
    <row r="2441" spans="1:21" ht="15" customHeight="1">
      <c r="A2441" s="100" t="s">
        <v>4547</v>
      </c>
      <c r="B2441" s="121" t="s">
        <v>4631</v>
      </c>
      <c r="C2441" s="121"/>
      <c r="D2441" s="121"/>
      <c r="E2441" s="121"/>
      <c r="F2441" s="70" t="s">
        <v>32</v>
      </c>
      <c r="G2441" s="121" t="s">
        <v>561</v>
      </c>
      <c r="H2441" s="121" t="s">
        <v>4632</v>
      </c>
      <c r="I2441" s="76"/>
      <c r="J2441" s="73" t="s">
        <v>16378</v>
      </c>
      <c r="K2441" s="73" t="s">
        <v>35</v>
      </c>
      <c r="L2441" s="92" t="s">
        <v>36</v>
      </c>
      <c r="M2441" s="76" t="s">
        <v>14484</v>
      </c>
      <c r="N2441" s="93" t="s">
        <v>27</v>
      </c>
      <c r="O2441" s="76" t="s">
        <v>15626</v>
      </c>
      <c r="P2441" s="76">
        <v>2472</v>
      </c>
      <c r="U2441" s="1" t="s">
        <v>16419</v>
      </c>
    </row>
    <row r="2442" spans="1:21" ht="15" customHeight="1">
      <c r="A2442" s="100" t="s">
        <v>4547</v>
      </c>
      <c r="B2442" s="121" t="s">
        <v>4633</v>
      </c>
      <c r="C2442" s="121"/>
      <c r="D2442" s="121"/>
      <c r="E2442" s="121"/>
      <c r="F2442" s="70" t="s">
        <v>32</v>
      </c>
      <c r="G2442" s="121" t="s">
        <v>404</v>
      </c>
      <c r="H2442" s="121" t="s">
        <v>4634</v>
      </c>
      <c r="I2442" s="76"/>
      <c r="J2442" s="73" t="s">
        <v>16378</v>
      </c>
      <c r="K2442" s="73" t="s">
        <v>35</v>
      </c>
      <c r="L2442" s="92" t="s">
        <v>36</v>
      </c>
      <c r="M2442" s="76" t="s">
        <v>14484</v>
      </c>
      <c r="N2442" s="93" t="s">
        <v>27</v>
      </c>
      <c r="O2442" s="76" t="s">
        <v>15626</v>
      </c>
      <c r="P2442" s="76">
        <v>147</v>
      </c>
      <c r="U2442" s="1" t="s">
        <v>16419</v>
      </c>
    </row>
    <row r="2443" spans="1:21" ht="15" customHeight="1">
      <c r="A2443" s="100" t="s">
        <v>4547</v>
      </c>
      <c r="B2443" s="121" t="s">
        <v>4610</v>
      </c>
      <c r="C2443" s="121"/>
      <c r="D2443" s="121"/>
      <c r="E2443" s="121"/>
      <c r="F2443" s="70" t="s">
        <v>32</v>
      </c>
      <c r="G2443" s="121" t="s">
        <v>575</v>
      </c>
      <c r="H2443" s="121" t="s">
        <v>4635</v>
      </c>
      <c r="I2443" s="76"/>
      <c r="J2443" s="73" t="s">
        <v>16378</v>
      </c>
      <c r="K2443" s="73" t="s">
        <v>35</v>
      </c>
      <c r="L2443" s="92" t="s">
        <v>36</v>
      </c>
      <c r="M2443" s="76" t="s">
        <v>14484</v>
      </c>
      <c r="N2443" s="93" t="s">
        <v>27</v>
      </c>
      <c r="O2443" s="76" t="s">
        <v>15626</v>
      </c>
      <c r="P2443" s="76">
        <v>873</v>
      </c>
      <c r="U2443" s="1" t="s">
        <v>16419</v>
      </c>
    </row>
    <row r="2444" spans="1:21" ht="15" customHeight="1">
      <c r="A2444" s="100" t="s">
        <v>4547</v>
      </c>
      <c r="B2444" s="121" t="s">
        <v>4636</v>
      </c>
      <c r="C2444" s="121"/>
      <c r="D2444" s="121"/>
      <c r="E2444" s="121"/>
      <c r="F2444" s="121"/>
      <c r="G2444" s="121"/>
      <c r="H2444" s="121" t="s">
        <v>4637</v>
      </c>
      <c r="I2444" s="76"/>
      <c r="J2444" s="73"/>
      <c r="K2444" s="73" t="s">
        <v>20</v>
      </c>
      <c r="L2444" s="93" t="s">
        <v>124</v>
      </c>
      <c r="M2444" s="76" t="s">
        <v>15636</v>
      </c>
      <c r="N2444" s="93" t="s">
        <v>27</v>
      </c>
      <c r="O2444" s="76" t="s">
        <v>15626</v>
      </c>
      <c r="P2444" s="76"/>
    </row>
    <row r="2445" spans="1:21" ht="15" customHeight="1">
      <c r="A2445" s="100" t="s">
        <v>4547</v>
      </c>
      <c r="B2445" s="121" t="s">
        <v>4636</v>
      </c>
      <c r="C2445" s="121"/>
      <c r="D2445" s="121"/>
      <c r="E2445" s="121"/>
      <c r="F2445" s="121"/>
      <c r="G2445" s="121"/>
      <c r="H2445" s="121" t="s">
        <v>4639</v>
      </c>
      <c r="I2445" s="76"/>
      <c r="J2445" s="73"/>
      <c r="K2445" s="73" t="s">
        <v>20</v>
      </c>
      <c r="L2445" s="93" t="s">
        <v>124</v>
      </c>
      <c r="M2445" s="76" t="s">
        <v>15636</v>
      </c>
      <c r="N2445" s="93" t="s">
        <v>27</v>
      </c>
      <c r="O2445" s="76" t="s">
        <v>15626</v>
      </c>
      <c r="P2445" s="76"/>
    </row>
    <row r="2446" spans="1:21" ht="15" customHeight="1">
      <c r="A2446" s="100" t="s">
        <v>4547</v>
      </c>
      <c r="B2446" s="121" t="s">
        <v>4640</v>
      </c>
      <c r="C2446" s="121"/>
      <c r="D2446" s="121"/>
      <c r="E2446" s="121"/>
      <c r="F2446" s="121"/>
      <c r="G2446" s="121"/>
      <c r="H2446" s="121" t="s">
        <v>4641</v>
      </c>
      <c r="I2446" s="76"/>
      <c r="J2446" s="73"/>
      <c r="K2446" s="73" t="s">
        <v>20</v>
      </c>
      <c r="L2446" s="93" t="s">
        <v>124</v>
      </c>
      <c r="M2446" s="76" t="s">
        <v>15636</v>
      </c>
      <c r="N2446" s="93" t="s">
        <v>27</v>
      </c>
      <c r="O2446" s="76" t="s">
        <v>15626</v>
      </c>
      <c r="P2446" s="76">
        <v>649</v>
      </c>
    </row>
    <row r="2447" spans="1:21" ht="15" customHeight="1">
      <c r="A2447" s="100" t="s">
        <v>4547</v>
      </c>
      <c r="B2447" s="121" t="s">
        <v>4642</v>
      </c>
      <c r="C2447" s="121"/>
      <c r="D2447" s="121"/>
      <c r="E2447" s="121"/>
      <c r="F2447" s="121"/>
      <c r="G2447" s="121"/>
      <c r="H2447" s="121" t="s">
        <v>4643</v>
      </c>
      <c r="I2447" s="76"/>
      <c r="J2447" s="73"/>
      <c r="K2447" s="73" t="s">
        <v>20</v>
      </c>
      <c r="L2447" s="93" t="s">
        <v>124</v>
      </c>
      <c r="M2447" s="76" t="s">
        <v>15636</v>
      </c>
      <c r="N2447" s="93" t="s">
        <v>27</v>
      </c>
      <c r="O2447" s="76" t="s">
        <v>15626</v>
      </c>
      <c r="P2447" s="76">
        <v>994</v>
      </c>
    </row>
    <row r="2448" spans="1:21" ht="15" customHeight="1">
      <c r="A2448" s="100" t="s">
        <v>4547</v>
      </c>
      <c r="B2448" s="121" t="s">
        <v>4644</v>
      </c>
      <c r="C2448" s="121"/>
      <c r="D2448" s="121"/>
      <c r="E2448" s="121"/>
      <c r="F2448" s="70" t="s">
        <v>32</v>
      </c>
      <c r="G2448" s="121" t="s">
        <v>1201</v>
      </c>
      <c r="H2448" s="121" t="s">
        <v>4645</v>
      </c>
      <c r="I2448" s="76" t="s">
        <v>14776</v>
      </c>
      <c r="J2448" s="134"/>
      <c r="K2448" s="123" t="s">
        <v>44</v>
      </c>
      <c r="L2448" s="92" t="s">
        <v>36</v>
      </c>
      <c r="M2448" s="76" t="s">
        <v>37</v>
      </c>
      <c r="N2448" s="93" t="s">
        <v>27</v>
      </c>
      <c r="O2448" s="76" t="s">
        <v>15626</v>
      </c>
      <c r="P2448" s="76">
        <v>167</v>
      </c>
      <c r="Q2448" s="1">
        <v>1</v>
      </c>
    </row>
    <row r="2449" spans="1:17" ht="15" customHeight="1">
      <c r="A2449" s="100" t="s">
        <v>4547</v>
      </c>
      <c r="B2449" s="121" t="s">
        <v>4644</v>
      </c>
      <c r="C2449" s="121"/>
      <c r="D2449" s="121"/>
      <c r="E2449" s="121"/>
      <c r="F2449" s="70" t="s">
        <v>32</v>
      </c>
      <c r="G2449" s="121" t="s">
        <v>1201</v>
      </c>
      <c r="H2449" s="121" t="s">
        <v>4646</v>
      </c>
      <c r="I2449" s="76" t="s">
        <v>14770</v>
      </c>
      <c r="J2449" s="134"/>
      <c r="K2449" s="123" t="s">
        <v>44</v>
      </c>
      <c r="L2449" s="92" t="s">
        <v>36</v>
      </c>
      <c r="M2449" s="76" t="s">
        <v>37</v>
      </c>
      <c r="N2449" s="93" t="s">
        <v>27</v>
      </c>
      <c r="O2449" s="76" t="s">
        <v>15626</v>
      </c>
      <c r="P2449" s="76">
        <v>23</v>
      </c>
      <c r="Q2449" s="1">
        <v>1</v>
      </c>
    </row>
    <row r="2450" spans="1:17" ht="15" customHeight="1">
      <c r="A2450" s="100" t="s">
        <v>4547</v>
      </c>
      <c r="B2450" s="121" t="s">
        <v>4644</v>
      </c>
      <c r="C2450" s="121"/>
      <c r="D2450" s="121"/>
      <c r="E2450" s="121"/>
      <c r="F2450" s="70" t="s">
        <v>32</v>
      </c>
      <c r="G2450" s="121" t="s">
        <v>1201</v>
      </c>
      <c r="H2450" s="121" t="s">
        <v>4647</v>
      </c>
      <c r="I2450" s="76" t="s">
        <v>14766</v>
      </c>
      <c r="J2450" s="134"/>
      <c r="K2450" s="123" t="s">
        <v>44</v>
      </c>
      <c r="L2450" s="92" t="s">
        <v>36</v>
      </c>
      <c r="M2450" s="76" t="s">
        <v>37</v>
      </c>
      <c r="N2450" s="93" t="s">
        <v>27</v>
      </c>
      <c r="O2450" s="76" t="s">
        <v>15626</v>
      </c>
      <c r="P2450" s="76">
        <v>30</v>
      </c>
      <c r="Q2450" s="1">
        <v>1</v>
      </c>
    </row>
    <row r="2451" spans="1:17" ht="15" customHeight="1">
      <c r="A2451" s="100" t="s">
        <v>4547</v>
      </c>
      <c r="B2451" s="121" t="s">
        <v>4644</v>
      </c>
      <c r="C2451" s="121"/>
      <c r="D2451" s="121"/>
      <c r="E2451" s="121"/>
      <c r="F2451" s="70" t="s">
        <v>32</v>
      </c>
      <c r="G2451" s="121" t="s">
        <v>1201</v>
      </c>
      <c r="H2451" s="121" t="s">
        <v>4648</v>
      </c>
      <c r="I2451" s="76" t="s">
        <v>15601</v>
      </c>
      <c r="J2451" s="134"/>
      <c r="K2451" s="123" t="s">
        <v>44</v>
      </c>
      <c r="L2451" s="92" t="s">
        <v>36</v>
      </c>
      <c r="M2451" s="76" t="s">
        <v>37</v>
      </c>
      <c r="N2451" s="93" t="s">
        <v>27</v>
      </c>
      <c r="O2451" s="76" t="s">
        <v>15626</v>
      </c>
      <c r="P2451" s="76">
        <v>55</v>
      </c>
      <c r="Q2451" s="73"/>
    </row>
    <row r="2452" spans="1:17" ht="15" customHeight="1">
      <c r="A2452" s="100" t="s">
        <v>4547</v>
      </c>
      <c r="B2452" s="121" t="s">
        <v>4644</v>
      </c>
      <c r="C2452" s="121"/>
      <c r="D2452" s="121"/>
      <c r="E2452" s="121"/>
      <c r="F2452" s="70" t="s">
        <v>32</v>
      </c>
      <c r="G2452" s="121" t="s">
        <v>1201</v>
      </c>
      <c r="H2452" s="121" t="s">
        <v>4649</v>
      </c>
      <c r="I2452" s="76" t="s">
        <v>14748</v>
      </c>
      <c r="J2452" s="134"/>
      <c r="K2452" s="123" t="s">
        <v>44</v>
      </c>
      <c r="L2452" s="92" t="s">
        <v>36</v>
      </c>
      <c r="M2452" s="76" t="s">
        <v>37</v>
      </c>
      <c r="N2452" s="93" t="s">
        <v>27</v>
      </c>
      <c r="O2452" s="76" t="s">
        <v>15626</v>
      </c>
      <c r="P2452" s="76">
        <v>131</v>
      </c>
      <c r="Q2452" s="1">
        <v>1</v>
      </c>
    </row>
    <row r="2453" spans="1:17" ht="15" customHeight="1">
      <c r="A2453" s="100" t="s">
        <v>4547</v>
      </c>
      <c r="B2453" s="121" t="s">
        <v>4644</v>
      </c>
      <c r="C2453" s="121"/>
      <c r="D2453" s="121"/>
      <c r="E2453" s="121"/>
      <c r="F2453" s="70" t="s">
        <v>32</v>
      </c>
      <c r="G2453" s="121" t="s">
        <v>1201</v>
      </c>
      <c r="H2453" s="121" t="s">
        <v>4650</v>
      </c>
      <c r="I2453" s="76" t="s">
        <v>14756</v>
      </c>
      <c r="J2453" s="134"/>
      <c r="K2453" s="123" t="s">
        <v>44</v>
      </c>
      <c r="L2453" s="92" t="s">
        <v>36</v>
      </c>
      <c r="M2453" s="76" t="s">
        <v>37</v>
      </c>
      <c r="N2453" s="93" t="s">
        <v>27</v>
      </c>
      <c r="O2453" s="76" t="s">
        <v>15626</v>
      </c>
      <c r="P2453" s="76">
        <v>64</v>
      </c>
      <c r="Q2453" s="1">
        <v>1</v>
      </c>
    </row>
    <row r="2454" spans="1:17" ht="15" customHeight="1">
      <c r="A2454" s="100" t="s">
        <v>4547</v>
      </c>
      <c r="B2454" s="121" t="s">
        <v>4644</v>
      </c>
      <c r="C2454" s="121"/>
      <c r="D2454" s="121"/>
      <c r="E2454" s="121"/>
      <c r="F2454" s="70" t="s">
        <v>32</v>
      </c>
      <c r="G2454" s="121" t="s">
        <v>1201</v>
      </c>
      <c r="H2454" s="121" t="s">
        <v>4651</v>
      </c>
      <c r="I2454" s="76" t="s">
        <v>14768</v>
      </c>
      <c r="J2454" s="134"/>
      <c r="K2454" s="123" t="s">
        <v>44</v>
      </c>
      <c r="L2454" s="92" t="s">
        <v>36</v>
      </c>
      <c r="M2454" s="76" t="s">
        <v>37</v>
      </c>
      <c r="N2454" s="93" t="s">
        <v>27</v>
      </c>
      <c r="O2454" s="76" t="s">
        <v>15626</v>
      </c>
      <c r="P2454" s="76">
        <v>45</v>
      </c>
      <c r="Q2454" s="1">
        <v>1</v>
      </c>
    </row>
    <row r="2455" spans="1:17" ht="15" customHeight="1">
      <c r="A2455" s="100" t="s">
        <v>4547</v>
      </c>
      <c r="B2455" s="121" t="s">
        <v>4644</v>
      </c>
      <c r="C2455" s="121"/>
      <c r="D2455" s="121"/>
      <c r="E2455" s="121"/>
      <c r="F2455" s="70" t="s">
        <v>32</v>
      </c>
      <c r="G2455" s="121" t="s">
        <v>1201</v>
      </c>
      <c r="H2455" s="121" t="s">
        <v>4652</v>
      </c>
      <c r="I2455" s="76" t="s">
        <v>15602</v>
      </c>
      <c r="J2455" s="134"/>
      <c r="K2455" s="123" t="s">
        <v>44</v>
      </c>
      <c r="L2455" s="92" t="s">
        <v>36</v>
      </c>
      <c r="M2455" s="76" t="s">
        <v>37</v>
      </c>
      <c r="N2455" s="93" t="s">
        <v>27</v>
      </c>
      <c r="O2455" s="76" t="s">
        <v>15626</v>
      </c>
      <c r="P2455" s="76">
        <v>275</v>
      </c>
      <c r="Q2455" s="73"/>
    </row>
    <row r="2456" spans="1:17" ht="15" customHeight="1">
      <c r="A2456" s="100" t="s">
        <v>4547</v>
      </c>
      <c r="B2456" s="121" t="s">
        <v>4644</v>
      </c>
      <c r="C2456" s="121"/>
      <c r="D2456" s="121"/>
      <c r="E2456" s="121"/>
      <c r="F2456" s="70" t="s">
        <v>32</v>
      </c>
      <c r="G2456" s="121" t="s">
        <v>1201</v>
      </c>
      <c r="H2456" s="121" t="s">
        <v>4653</v>
      </c>
      <c r="I2456" s="76" t="s">
        <v>14772</v>
      </c>
      <c r="J2456" s="134"/>
      <c r="K2456" s="123" t="s">
        <v>44</v>
      </c>
      <c r="L2456" s="92" t="s">
        <v>36</v>
      </c>
      <c r="M2456" s="76" t="s">
        <v>37</v>
      </c>
      <c r="N2456" s="93" t="s">
        <v>27</v>
      </c>
      <c r="O2456" s="76" t="s">
        <v>15626</v>
      </c>
      <c r="P2456" s="76">
        <v>15</v>
      </c>
      <c r="Q2456" s="1">
        <v>1</v>
      </c>
    </row>
    <row r="2457" spans="1:17" ht="15" customHeight="1">
      <c r="A2457" s="100" t="s">
        <v>4547</v>
      </c>
      <c r="B2457" s="121" t="s">
        <v>4644</v>
      </c>
      <c r="C2457" s="121"/>
      <c r="D2457" s="121"/>
      <c r="E2457" s="121"/>
      <c r="F2457" s="70" t="s">
        <v>32</v>
      </c>
      <c r="G2457" s="121" t="s">
        <v>1201</v>
      </c>
      <c r="H2457" s="121" t="s">
        <v>4654</v>
      </c>
      <c r="I2457" s="76" t="s">
        <v>14774</v>
      </c>
      <c r="J2457" s="134"/>
      <c r="K2457" s="123" t="s">
        <v>44</v>
      </c>
      <c r="L2457" s="92" t="s">
        <v>36</v>
      </c>
      <c r="M2457" s="76" t="s">
        <v>37</v>
      </c>
      <c r="N2457" s="93" t="s">
        <v>27</v>
      </c>
      <c r="O2457" s="76" t="s">
        <v>15626</v>
      </c>
      <c r="P2457" s="76">
        <v>7</v>
      </c>
      <c r="Q2457" s="1">
        <v>1</v>
      </c>
    </row>
    <row r="2458" spans="1:17" ht="15" customHeight="1">
      <c r="A2458" s="100" t="s">
        <v>4547</v>
      </c>
      <c r="B2458" s="121" t="s">
        <v>4644</v>
      </c>
      <c r="C2458" s="121"/>
      <c r="D2458" s="121"/>
      <c r="E2458" s="121"/>
      <c r="F2458" s="70" t="s">
        <v>32</v>
      </c>
      <c r="G2458" s="121" t="s">
        <v>1201</v>
      </c>
      <c r="H2458" s="121" t="s">
        <v>4655</v>
      </c>
      <c r="I2458" s="76" t="s">
        <v>14779</v>
      </c>
      <c r="J2458" s="134"/>
      <c r="K2458" s="123" t="s">
        <v>44</v>
      </c>
      <c r="L2458" s="92" t="s">
        <v>36</v>
      </c>
      <c r="M2458" s="76" t="s">
        <v>37</v>
      </c>
      <c r="N2458" s="93" t="s">
        <v>27</v>
      </c>
      <c r="O2458" s="76" t="s">
        <v>15626</v>
      </c>
      <c r="P2458" s="76">
        <v>17</v>
      </c>
      <c r="Q2458" s="1">
        <v>1</v>
      </c>
    </row>
    <row r="2459" spans="1:17" ht="15" customHeight="1">
      <c r="A2459" s="100" t="s">
        <v>4547</v>
      </c>
      <c r="B2459" s="121" t="s">
        <v>4644</v>
      </c>
      <c r="C2459" s="121"/>
      <c r="D2459" s="121"/>
      <c r="E2459" s="121"/>
      <c r="F2459" s="70" t="s">
        <v>32</v>
      </c>
      <c r="G2459" s="121" t="s">
        <v>1201</v>
      </c>
      <c r="H2459" s="121" t="s">
        <v>4656</v>
      </c>
      <c r="I2459" s="76" t="s">
        <v>14782</v>
      </c>
      <c r="J2459" s="134"/>
      <c r="K2459" s="123" t="s">
        <v>44</v>
      </c>
      <c r="L2459" s="92" t="s">
        <v>36</v>
      </c>
      <c r="M2459" s="76" t="s">
        <v>37</v>
      </c>
      <c r="N2459" s="93" t="s">
        <v>27</v>
      </c>
      <c r="O2459" s="76" t="s">
        <v>15626</v>
      </c>
      <c r="P2459" s="76">
        <v>21</v>
      </c>
      <c r="Q2459" s="1">
        <v>1</v>
      </c>
    </row>
    <row r="2460" spans="1:17" ht="15" customHeight="1">
      <c r="A2460" s="100" t="s">
        <v>4547</v>
      </c>
      <c r="B2460" s="121" t="s">
        <v>4644</v>
      </c>
      <c r="C2460" s="121"/>
      <c r="D2460" s="121"/>
      <c r="E2460" s="121"/>
      <c r="F2460" s="70" t="s">
        <v>32</v>
      </c>
      <c r="G2460" s="121" t="s">
        <v>1201</v>
      </c>
      <c r="H2460" s="121" t="s">
        <v>4657</v>
      </c>
      <c r="I2460" s="76" t="s">
        <v>14785</v>
      </c>
      <c r="J2460" s="134"/>
      <c r="K2460" s="123" t="s">
        <v>44</v>
      </c>
      <c r="L2460" s="92" t="s">
        <v>36</v>
      </c>
      <c r="M2460" s="76" t="s">
        <v>37</v>
      </c>
      <c r="N2460" s="93" t="s">
        <v>27</v>
      </c>
      <c r="O2460" s="76" t="s">
        <v>15626</v>
      </c>
      <c r="P2460" s="76">
        <v>46</v>
      </c>
      <c r="Q2460" s="1">
        <v>1</v>
      </c>
    </row>
    <row r="2461" spans="1:17" ht="15" customHeight="1">
      <c r="A2461" s="100" t="s">
        <v>4547</v>
      </c>
      <c r="B2461" s="121" t="s">
        <v>4644</v>
      </c>
      <c r="C2461" s="121"/>
      <c r="D2461" s="121"/>
      <c r="E2461" s="121"/>
      <c r="F2461" s="70" t="s">
        <v>32</v>
      </c>
      <c r="G2461" s="121" t="s">
        <v>1201</v>
      </c>
      <c r="H2461" s="121" t="s">
        <v>4658</v>
      </c>
      <c r="I2461" s="76" t="s">
        <v>14787</v>
      </c>
      <c r="J2461" s="134"/>
      <c r="K2461" s="123" t="s">
        <v>44</v>
      </c>
      <c r="L2461" s="92" t="s">
        <v>36</v>
      </c>
      <c r="M2461" s="76" t="s">
        <v>37</v>
      </c>
      <c r="N2461" s="93" t="s">
        <v>27</v>
      </c>
      <c r="O2461" s="76" t="s">
        <v>15626</v>
      </c>
      <c r="P2461" s="76">
        <v>12</v>
      </c>
      <c r="Q2461" s="1">
        <v>1</v>
      </c>
    </row>
    <row r="2462" spans="1:17" ht="15" customHeight="1">
      <c r="A2462" s="100" t="s">
        <v>4547</v>
      </c>
      <c r="B2462" s="121" t="s">
        <v>4644</v>
      </c>
      <c r="C2462" s="121"/>
      <c r="D2462" s="121"/>
      <c r="E2462" s="121"/>
      <c r="F2462" s="70" t="s">
        <v>32</v>
      </c>
      <c r="G2462" s="121" t="s">
        <v>1201</v>
      </c>
      <c r="H2462" s="121" t="s">
        <v>4659</v>
      </c>
      <c r="I2462" s="76" t="s">
        <v>14789</v>
      </c>
      <c r="J2462" s="134"/>
      <c r="K2462" s="123" t="s">
        <v>44</v>
      </c>
      <c r="L2462" s="92" t="s">
        <v>36</v>
      </c>
      <c r="M2462" s="76" t="s">
        <v>37</v>
      </c>
      <c r="N2462" s="93" t="s">
        <v>27</v>
      </c>
      <c r="O2462" s="76" t="s">
        <v>15626</v>
      </c>
      <c r="P2462" s="76">
        <v>10</v>
      </c>
      <c r="Q2462" s="1">
        <v>1</v>
      </c>
    </row>
    <row r="2463" spans="1:17" ht="15" customHeight="1">
      <c r="A2463" s="100" t="s">
        <v>4547</v>
      </c>
      <c r="B2463" s="121" t="s">
        <v>4644</v>
      </c>
      <c r="C2463" s="121"/>
      <c r="D2463" s="121"/>
      <c r="E2463" s="121"/>
      <c r="F2463" s="70" t="s">
        <v>32</v>
      </c>
      <c r="G2463" s="121" t="s">
        <v>1201</v>
      </c>
      <c r="H2463" s="121" t="s">
        <v>4660</v>
      </c>
      <c r="I2463" s="76" t="s">
        <v>14792</v>
      </c>
      <c r="J2463" s="134"/>
      <c r="K2463" s="123" t="s">
        <v>44</v>
      </c>
      <c r="L2463" s="92" t="s">
        <v>36</v>
      </c>
      <c r="M2463" s="76" t="s">
        <v>37</v>
      </c>
      <c r="N2463" s="93" t="s">
        <v>27</v>
      </c>
      <c r="O2463" s="76" t="s">
        <v>15626</v>
      </c>
      <c r="P2463" s="76">
        <v>100</v>
      </c>
      <c r="Q2463" s="1">
        <v>1</v>
      </c>
    </row>
    <row r="2464" spans="1:17" ht="15" customHeight="1">
      <c r="A2464" s="100" t="s">
        <v>4547</v>
      </c>
      <c r="B2464" s="121" t="s">
        <v>4644</v>
      </c>
      <c r="C2464" s="121"/>
      <c r="D2464" s="121"/>
      <c r="E2464" s="121"/>
      <c r="F2464" s="70" t="s">
        <v>32</v>
      </c>
      <c r="G2464" s="121" t="s">
        <v>1201</v>
      </c>
      <c r="H2464" s="121" t="s">
        <v>4661</v>
      </c>
      <c r="I2464" s="76" t="s">
        <v>14794</v>
      </c>
      <c r="J2464" s="134"/>
      <c r="K2464" s="123" t="s">
        <v>44</v>
      </c>
      <c r="L2464" s="92" t="s">
        <v>36</v>
      </c>
      <c r="M2464" s="76" t="s">
        <v>37</v>
      </c>
      <c r="N2464" s="93" t="s">
        <v>27</v>
      </c>
      <c r="O2464" s="76" t="s">
        <v>15626</v>
      </c>
      <c r="P2464" s="76">
        <v>16</v>
      </c>
      <c r="Q2464" s="1">
        <v>1</v>
      </c>
    </row>
    <row r="2465" spans="1:17" ht="15" customHeight="1">
      <c r="A2465" s="100" t="s">
        <v>4547</v>
      </c>
      <c r="B2465" s="121" t="s">
        <v>4644</v>
      </c>
      <c r="C2465" s="121"/>
      <c r="D2465" s="121"/>
      <c r="E2465" s="121"/>
      <c r="F2465" s="70" t="s">
        <v>32</v>
      </c>
      <c r="G2465" s="121" t="s">
        <v>343</v>
      </c>
      <c r="H2465" s="121" t="s">
        <v>4662</v>
      </c>
      <c r="I2465" s="76" t="s">
        <v>14800</v>
      </c>
      <c r="J2465" s="134"/>
      <c r="K2465" s="123" t="s">
        <v>44</v>
      </c>
      <c r="L2465" s="92" t="s">
        <v>36</v>
      </c>
      <c r="M2465" s="76" t="s">
        <v>37</v>
      </c>
      <c r="N2465" s="93" t="s">
        <v>27</v>
      </c>
      <c r="O2465" s="76" t="s">
        <v>15626</v>
      </c>
      <c r="P2465" s="76">
        <v>96</v>
      </c>
      <c r="Q2465" s="1">
        <v>1</v>
      </c>
    </row>
    <row r="2466" spans="1:17" ht="15" customHeight="1">
      <c r="A2466" s="100" t="s">
        <v>4547</v>
      </c>
      <c r="B2466" s="121" t="s">
        <v>4663</v>
      </c>
      <c r="C2466" s="121"/>
      <c r="D2466" s="121"/>
      <c r="E2466" s="121"/>
      <c r="F2466" s="70" t="s">
        <v>32</v>
      </c>
      <c r="G2466" s="121" t="s">
        <v>343</v>
      </c>
      <c r="H2466" s="121" t="s">
        <v>4664</v>
      </c>
      <c r="I2466" s="76" t="s">
        <v>14806</v>
      </c>
      <c r="J2466" s="134"/>
      <c r="K2466" s="123" t="s">
        <v>44</v>
      </c>
      <c r="L2466" s="92" t="s">
        <v>36</v>
      </c>
      <c r="M2466" s="76" t="s">
        <v>37</v>
      </c>
      <c r="N2466" s="93" t="s">
        <v>27</v>
      </c>
      <c r="O2466" s="76" t="s">
        <v>15626</v>
      </c>
      <c r="P2466" s="76">
        <v>351</v>
      </c>
      <c r="Q2466" s="1">
        <v>1</v>
      </c>
    </row>
    <row r="2467" spans="1:17" ht="15" customHeight="1">
      <c r="A2467" s="100" t="s">
        <v>4547</v>
      </c>
      <c r="B2467" s="121" t="s">
        <v>4665</v>
      </c>
      <c r="C2467" s="121"/>
      <c r="D2467" s="121"/>
      <c r="E2467" s="121"/>
      <c r="F2467" s="70" t="s">
        <v>32</v>
      </c>
      <c r="G2467" s="121" t="s">
        <v>343</v>
      </c>
      <c r="H2467" s="121" t="s">
        <v>4666</v>
      </c>
      <c r="I2467" s="76" t="s">
        <v>14810</v>
      </c>
      <c r="J2467" s="134"/>
      <c r="K2467" s="123" t="s">
        <v>44</v>
      </c>
      <c r="L2467" s="92" t="s">
        <v>36</v>
      </c>
      <c r="M2467" s="76" t="s">
        <v>37</v>
      </c>
      <c r="N2467" s="93" t="s">
        <v>27</v>
      </c>
      <c r="O2467" s="76" t="s">
        <v>15626</v>
      </c>
      <c r="P2467" s="76">
        <v>167</v>
      </c>
      <c r="Q2467" s="1">
        <v>1</v>
      </c>
    </row>
    <row r="2468" spans="1:17" ht="15" customHeight="1">
      <c r="A2468" s="100" t="s">
        <v>4547</v>
      </c>
      <c r="B2468" s="121" t="s">
        <v>4644</v>
      </c>
      <c r="C2468" s="121"/>
      <c r="D2468" s="121"/>
      <c r="E2468" s="121"/>
      <c r="F2468" s="70" t="s">
        <v>32</v>
      </c>
      <c r="G2468" s="121" t="s">
        <v>343</v>
      </c>
      <c r="H2468" s="121" t="s">
        <v>4667</v>
      </c>
      <c r="I2468" s="76" t="s">
        <v>14814</v>
      </c>
      <c r="J2468" s="134"/>
      <c r="K2468" s="123" t="s">
        <v>44</v>
      </c>
      <c r="L2468" s="92" t="s">
        <v>36</v>
      </c>
      <c r="M2468" s="76" t="s">
        <v>37</v>
      </c>
      <c r="N2468" s="93" t="s">
        <v>27</v>
      </c>
      <c r="O2468" s="76" t="s">
        <v>15626</v>
      </c>
      <c r="P2468" s="76">
        <v>80</v>
      </c>
      <c r="Q2468" s="1">
        <v>1</v>
      </c>
    </row>
    <row r="2469" spans="1:17" ht="15" customHeight="1">
      <c r="A2469" s="100" t="s">
        <v>4547</v>
      </c>
      <c r="B2469" s="121" t="s">
        <v>4668</v>
      </c>
      <c r="C2469" s="121"/>
      <c r="D2469" s="121"/>
      <c r="E2469" s="121"/>
      <c r="F2469" s="70" t="s">
        <v>32</v>
      </c>
      <c r="G2469" s="121" t="s">
        <v>343</v>
      </c>
      <c r="H2469" s="121" t="s">
        <v>4669</v>
      </c>
      <c r="I2469" s="76" t="s">
        <v>14819</v>
      </c>
      <c r="J2469" s="134"/>
      <c r="K2469" s="123" t="s">
        <v>44</v>
      </c>
      <c r="L2469" s="92" t="s">
        <v>36</v>
      </c>
      <c r="M2469" s="76" t="s">
        <v>37</v>
      </c>
      <c r="N2469" s="93" t="s">
        <v>27</v>
      </c>
      <c r="O2469" s="76" t="s">
        <v>15626</v>
      </c>
      <c r="P2469" s="76">
        <v>67</v>
      </c>
      <c r="Q2469" s="1">
        <v>1</v>
      </c>
    </row>
    <row r="2470" spans="1:17" ht="15" customHeight="1">
      <c r="A2470" s="100" t="s">
        <v>4547</v>
      </c>
      <c r="B2470" s="121" t="s">
        <v>4644</v>
      </c>
      <c r="C2470" s="121"/>
      <c r="D2470" s="121"/>
      <c r="E2470" s="121"/>
      <c r="F2470" s="121" t="s">
        <v>32</v>
      </c>
      <c r="G2470" s="121"/>
      <c r="H2470" s="121" t="s">
        <v>4670</v>
      </c>
      <c r="I2470" s="76" t="s">
        <v>14919</v>
      </c>
      <c r="J2470" s="134"/>
      <c r="K2470" s="123" t="s">
        <v>44</v>
      </c>
      <c r="L2470" s="92" t="s">
        <v>36</v>
      </c>
      <c r="M2470" s="76" t="s">
        <v>37</v>
      </c>
      <c r="N2470" s="93" t="s">
        <v>27</v>
      </c>
      <c r="O2470" s="76" t="s">
        <v>15626</v>
      </c>
      <c r="P2470" s="76">
        <v>90</v>
      </c>
      <c r="Q2470" s="1">
        <v>1</v>
      </c>
    </row>
    <row r="2471" spans="1:17" ht="15" customHeight="1">
      <c r="A2471" s="100" t="s">
        <v>4547</v>
      </c>
      <c r="B2471" s="121" t="s">
        <v>4644</v>
      </c>
      <c r="C2471" s="121"/>
      <c r="D2471" s="121"/>
      <c r="E2471" s="121"/>
      <c r="F2471" s="121" t="s">
        <v>32</v>
      </c>
      <c r="G2471" s="121"/>
      <c r="H2471" s="121" t="s">
        <v>4671</v>
      </c>
      <c r="I2471" s="76" t="s">
        <v>14924</v>
      </c>
      <c r="J2471" s="134"/>
      <c r="K2471" s="123" t="s">
        <v>44</v>
      </c>
      <c r="L2471" s="92" t="s">
        <v>36</v>
      </c>
      <c r="M2471" s="76" t="s">
        <v>37</v>
      </c>
      <c r="N2471" s="93" t="s">
        <v>27</v>
      </c>
      <c r="O2471" s="76" t="s">
        <v>15626</v>
      </c>
      <c r="P2471" s="76">
        <v>89</v>
      </c>
      <c r="Q2471" s="1">
        <v>1</v>
      </c>
    </row>
    <row r="2472" spans="1:17" ht="15" customHeight="1">
      <c r="A2472" s="100" t="s">
        <v>4547</v>
      </c>
      <c r="B2472" s="121" t="s">
        <v>4644</v>
      </c>
      <c r="C2472" s="121"/>
      <c r="D2472" s="121"/>
      <c r="E2472" s="121"/>
      <c r="F2472" s="121" t="s">
        <v>32</v>
      </c>
      <c r="G2472" s="121"/>
      <c r="H2472" s="121" t="s">
        <v>4672</v>
      </c>
      <c r="I2472" s="76" t="s">
        <v>14929</v>
      </c>
      <c r="J2472" s="134"/>
      <c r="K2472" s="123" t="s">
        <v>44</v>
      </c>
      <c r="L2472" s="92" t="s">
        <v>36</v>
      </c>
      <c r="M2472" s="76" t="s">
        <v>37</v>
      </c>
      <c r="N2472" s="93" t="s">
        <v>27</v>
      </c>
      <c r="O2472" s="76" t="s">
        <v>15626</v>
      </c>
      <c r="P2472" s="76">
        <v>254</v>
      </c>
      <c r="Q2472" s="1">
        <v>1</v>
      </c>
    </row>
    <row r="2473" spans="1:17" ht="15" customHeight="1">
      <c r="A2473" s="100" t="s">
        <v>4547</v>
      </c>
      <c r="B2473" s="121" t="s">
        <v>4644</v>
      </c>
      <c r="C2473" s="121"/>
      <c r="D2473" s="121"/>
      <c r="E2473" s="121"/>
      <c r="F2473" s="121" t="s">
        <v>32</v>
      </c>
      <c r="G2473" s="121"/>
      <c r="H2473" s="121" t="s">
        <v>4673</v>
      </c>
      <c r="I2473" s="76" t="s">
        <v>14934</v>
      </c>
      <c r="J2473" s="134"/>
      <c r="K2473" s="123" t="s">
        <v>44</v>
      </c>
      <c r="L2473" s="92" t="s">
        <v>36</v>
      </c>
      <c r="M2473" s="76" t="s">
        <v>37</v>
      </c>
      <c r="N2473" s="93" t="s">
        <v>27</v>
      </c>
      <c r="O2473" s="134" t="s">
        <v>15625</v>
      </c>
      <c r="P2473" s="76">
        <v>25</v>
      </c>
      <c r="Q2473" s="1">
        <v>1</v>
      </c>
    </row>
    <row r="2474" spans="1:17" ht="15" customHeight="1">
      <c r="A2474" s="100" t="s">
        <v>4547</v>
      </c>
      <c r="B2474" s="121" t="s">
        <v>4644</v>
      </c>
      <c r="C2474" s="121"/>
      <c r="D2474" s="121"/>
      <c r="E2474" s="121"/>
      <c r="F2474" s="121" t="s">
        <v>32</v>
      </c>
      <c r="G2474" s="121"/>
      <c r="H2474" s="121" t="s">
        <v>4674</v>
      </c>
      <c r="I2474" s="76" t="s">
        <v>14938</v>
      </c>
      <c r="J2474" s="134"/>
      <c r="K2474" s="123" t="s">
        <v>44</v>
      </c>
      <c r="L2474" s="92" t="s">
        <v>36</v>
      </c>
      <c r="M2474" s="76" t="s">
        <v>37</v>
      </c>
      <c r="N2474" s="93" t="s">
        <v>27</v>
      </c>
      <c r="O2474" s="76" t="s">
        <v>15626</v>
      </c>
      <c r="P2474" s="76">
        <v>372</v>
      </c>
      <c r="Q2474" s="1">
        <v>1</v>
      </c>
    </row>
    <row r="2475" spans="1:17" ht="15" customHeight="1">
      <c r="A2475" s="100" t="s">
        <v>4547</v>
      </c>
      <c r="B2475" s="121" t="s">
        <v>4644</v>
      </c>
      <c r="C2475" s="121"/>
      <c r="D2475" s="121"/>
      <c r="E2475" s="121"/>
      <c r="F2475" s="121" t="s">
        <v>32</v>
      </c>
      <c r="G2475" s="121"/>
      <c r="H2475" s="121" t="s">
        <v>4675</v>
      </c>
      <c r="I2475" s="76" t="s">
        <v>14942</v>
      </c>
      <c r="J2475" s="134"/>
      <c r="K2475" s="123" t="s">
        <v>44</v>
      </c>
      <c r="L2475" s="92" t="s">
        <v>36</v>
      </c>
      <c r="M2475" s="76" t="s">
        <v>37</v>
      </c>
      <c r="N2475" s="93" t="s">
        <v>27</v>
      </c>
      <c r="O2475" s="76" t="s">
        <v>15626</v>
      </c>
      <c r="P2475" s="76">
        <v>66</v>
      </c>
      <c r="Q2475" s="1">
        <v>1</v>
      </c>
    </row>
    <row r="2476" spans="1:17" ht="15" customHeight="1">
      <c r="A2476" s="100" t="s">
        <v>4547</v>
      </c>
      <c r="B2476" s="121" t="s">
        <v>4644</v>
      </c>
      <c r="C2476" s="121"/>
      <c r="D2476" s="121"/>
      <c r="E2476" s="121"/>
      <c r="F2476" s="121" t="s">
        <v>32</v>
      </c>
      <c r="G2476" s="121"/>
      <c r="H2476" s="121" t="s">
        <v>4676</v>
      </c>
      <c r="I2476" s="76" t="s">
        <v>14948</v>
      </c>
      <c r="J2476" s="134"/>
      <c r="K2476" s="123" t="s">
        <v>44</v>
      </c>
      <c r="L2476" s="92" t="s">
        <v>36</v>
      </c>
      <c r="M2476" s="76" t="s">
        <v>37</v>
      </c>
      <c r="N2476" s="93" t="s">
        <v>27</v>
      </c>
      <c r="O2476" s="76" t="s">
        <v>15626</v>
      </c>
      <c r="P2476" s="76">
        <v>941</v>
      </c>
      <c r="Q2476" s="1">
        <v>1</v>
      </c>
    </row>
    <row r="2477" spans="1:17" ht="15" customHeight="1">
      <c r="A2477" s="100" t="s">
        <v>4547</v>
      </c>
      <c r="B2477" s="121" t="s">
        <v>4677</v>
      </c>
      <c r="C2477" s="121"/>
      <c r="D2477" s="121"/>
      <c r="E2477" s="121"/>
      <c r="F2477" s="121" t="s">
        <v>32</v>
      </c>
      <c r="G2477" s="121"/>
      <c r="H2477" s="126" t="s">
        <v>4678</v>
      </c>
      <c r="I2477" s="76" t="s">
        <v>14951</v>
      </c>
      <c r="J2477" s="134"/>
      <c r="K2477" s="123" t="s">
        <v>44</v>
      </c>
      <c r="L2477" s="92" t="s">
        <v>36</v>
      </c>
      <c r="M2477" s="76" t="s">
        <v>37</v>
      </c>
      <c r="N2477" s="93" t="s">
        <v>27</v>
      </c>
      <c r="O2477" s="76" t="s">
        <v>15626</v>
      </c>
      <c r="P2477" s="76">
        <v>118</v>
      </c>
      <c r="Q2477" s="1">
        <v>1</v>
      </c>
    </row>
    <row r="2478" spans="1:17" ht="15" customHeight="1">
      <c r="A2478" s="100" t="s">
        <v>4547</v>
      </c>
      <c r="B2478" s="121" t="s">
        <v>4679</v>
      </c>
      <c r="C2478" s="121"/>
      <c r="D2478" s="121"/>
      <c r="E2478" s="121"/>
      <c r="F2478" s="121" t="s">
        <v>32</v>
      </c>
      <c r="G2478" s="121"/>
      <c r="H2478" s="126" t="s">
        <v>4680</v>
      </c>
      <c r="I2478" s="76" t="s">
        <v>14957</v>
      </c>
      <c r="J2478" s="134"/>
      <c r="K2478" s="123" t="s">
        <v>44</v>
      </c>
      <c r="L2478" s="92" t="s">
        <v>36</v>
      </c>
      <c r="M2478" s="76" t="s">
        <v>37</v>
      </c>
      <c r="N2478" s="93" t="s">
        <v>27</v>
      </c>
      <c r="O2478" s="76" t="s">
        <v>15626</v>
      </c>
      <c r="P2478" s="76">
        <v>720</v>
      </c>
      <c r="Q2478" s="1">
        <v>1</v>
      </c>
    </row>
    <row r="2479" spans="1:17" ht="15" customHeight="1">
      <c r="A2479" s="100" t="s">
        <v>4547</v>
      </c>
      <c r="B2479" s="121" t="s">
        <v>4644</v>
      </c>
      <c r="C2479" s="121"/>
      <c r="D2479" s="121"/>
      <c r="E2479" s="121"/>
      <c r="F2479" s="121" t="s">
        <v>32</v>
      </c>
      <c r="G2479" s="121"/>
      <c r="H2479" s="121" t="s">
        <v>4681</v>
      </c>
      <c r="I2479" s="76" t="s">
        <v>14963</v>
      </c>
      <c r="J2479" s="134"/>
      <c r="K2479" s="123" t="s">
        <v>44</v>
      </c>
      <c r="L2479" s="92" t="s">
        <v>36</v>
      </c>
      <c r="M2479" s="76" t="s">
        <v>37</v>
      </c>
      <c r="N2479" s="93" t="s">
        <v>27</v>
      </c>
      <c r="O2479" s="76" t="s">
        <v>15626</v>
      </c>
      <c r="P2479" s="76">
        <v>51</v>
      </c>
      <c r="Q2479" s="1">
        <v>1</v>
      </c>
    </row>
    <row r="2480" spans="1:17" ht="15" customHeight="1">
      <c r="A2480" s="100" t="s">
        <v>4547</v>
      </c>
      <c r="B2480" s="121" t="s">
        <v>4644</v>
      </c>
      <c r="C2480" s="121"/>
      <c r="D2480" s="121"/>
      <c r="E2480" s="121"/>
      <c r="F2480" s="121" t="s">
        <v>32</v>
      </c>
      <c r="G2480" s="121"/>
      <c r="H2480" s="121" t="s">
        <v>4682</v>
      </c>
      <c r="I2480" s="76" t="s">
        <v>14967</v>
      </c>
      <c r="J2480" s="134"/>
      <c r="K2480" s="123" t="s">
        <v>44</v>
      </c>
      <c r="L2480" s="92" t="s">
        <v>36</v>
      </c>
      <c r="M2480" s="76" t="s">
        <v>37</v>
      </c>
      <c r="N2480" s="93" t="s">
        <v>27</v>
      </c>
      <c r="O2480" s="76" t="s">
        <v>15626</v>
      </c>
      <c r="P2480" s="76">
        <v>336</v>
      </c>
      <c r="Q2480" s="1">
        <v>1</v>
      </c>
    </row>
    <row r="2481" spans="1:17" ht="15" customHeight="1">
      <c r="A2481" s="100" t="s">
        <v>4547</v>
      </c>
      <c r="B2481" s="121" t="s">
        <v>4683</v>
      </c>
      <c r="C2481" s="121"/>
      <c r="D2481" s="70" t="s">
        <v>427</v>
      </c>
      <c r="E2481" s="70" t="s">
        <v>1136</v>
      </c>
      <c r="F2481" s="70" t="s">
        <v>32</v>
      </c>
      <c r="G2481" s="70" t="s">
        <v>427</v>
      </c>
      <c r="H2481" s="121" t="s">
        <v>4684</v>
      </c>
      <c r="I2481" s="76" t="s">
        <v>15171</v>
      </c>
      <c r="J2481" s="134"/>
      <c r="K2481" s="123" t="s">
        <v>44</v>
      </c>
      <c r="L2481" s="92" t="s">
        <v>36</v>
      </c>
      <c r="M2481" s="76" t="s">
        <v>37</v>
      </c>
      <c r="N2481" s="93" t="s">
        <v>27</v>
      </c>
      <c r="O2481" s="76" t="s">
        <v>15626</v>
      </c>
      <c r="P2481" s="76">
        <v>203</v>
      </c>
      <c r="Q2481" s="1">
        <v>1</v>
      </c>
    </row>
    <row r="2482" spans="1:17" ht="45" customHeight="1">
      <c r="A2482" s="100" t="s">
        <v>4547</v>
      </c>
      <c r="B2482" s="121" t="s">
        <v>4685</v>
      </c>
      <c r="C2482" s="121"/>
      <c r="D2482" s="70" t="s">
        <v>1045</v>
      </c>
      <c r="E2482" s="70" t="s">
        <v>1661</v>
      </c>
      <c r="F2482" s="70" t="s">
        <v>32</v>
      </c>
      <c r="G2482" s="70" t="s">
        <v>561</v>
      </c>
      <c r="H2482" s="121" t="s">
        <v>4686</v>
      </c>
      <c r="I2482" s="76" t="s">
        <v>15246</v>
      </c>
      <c r="J2482" s="134"/>
      <c r="K2482" s="123" t="s">
        <v>44</v>
      </c>
      <c r="L2482" s="92" t="s">
        <v>36</v>
      </c>
      <c r="M2482" s="76" t="s">
        <v>37</v>
      </c>
      <c r="N2482" s="93" t="s">
        <v>27</v>
      </c>
      <c r="O2482" s="76" t="s">
        <v>15626</v>
      </c>
      <c r="P2482" s="76">
        <v>317</v>
      </c>
      <c r="Q2482" s="1">
        <v>1</v>
      </c>
    </row>
    <row r="2483" spans="1:17" ht="45" customHeight="1">
      <c r="A2483" s="100" t="s">
        <v>4547</v>
      </c>
      <c r="B2483" s="121" t="s">
        <v>4687</v>
      </c>
      <c r="C2483" s="121"/>
      <c r="D2483" s="70" t="s">
        <v>1045</v>
      </c>
      <c r="E2483" s="70" t="s">
        <v>1120</v>
      </c>
      <c r="F2483" s="70" t="s">
        <v>32</v>
      </c>
      <c r="G2483" s="70" t="s">
        <v>561</v>
      </c>
      <c r="H2483" s="121" t="s">
        <v>4688</v>
      </c>
      <c r="I2483" s="76" t="s">
        <v>15251</v>
      </c>
      <c r="J2483" s="134"/>
      <c r="K2483" s="123" t="s">
        <v>44</v>
      </c>
      <c r="L2483" s="92" t="s">
        <v>36</v>
      </c>
      <c r="M2483" s="76" t="s">
        <v>37</v>
      </c>
      <c r="N2483" s="93" t="s">
        <v>27</v>
      </c>
      <c r="O2483" s="76" t="s">
        <v>15626</v>
      </c>
      <c r="P2483" s="76">
        <v>1218</v>
      </c>
      <c r="Q2483" s="1">
        <v>1</v>
      </c>
    </row>
    <row r="2484" spans="1:17" ht="15" customHeight="1">
      <c r="A2484" s="100" t="s">
        <v>4547</v>
      </c>
      <c r="B2484" s="121" t="s">
        <v>4644</v>
      </c>
      <c r="C2484" s="121"/>
      <c r="D2484" s="121"/>
      <c r="E2484" s="121"/>
      <c r="F2484" s="121" t="s">
        <v>32</v>
      </c>
      <c r="G2484" s="121"/>
      <c r="H2484" s="121" t="s">
        <v>4689</v>
      </c>
      <c r="I2484" s="76" t="s">
        <v>15255</v>
      </c>
      <c r="J2484" s="134"/>
      <c r="K2484" s="123" t="s">
        <v>44</v>
      </c>
      <c r="L2484" s="92" t="s">
        <v>36</v>
      </c>
      <c r="M2484" s="76" t="s">
        <v>37</v>
      </c>
      <c r="N2484" s="93" t="s">
        <v>27</v>
      </c>
      <c r="O2484" s="76" t="s">
        <v>15626</v>
      </c>
      <c r="P2484" s="76">
        <v>299</v>
      </c>
      <c r="Q2484" s="1">
        <v>1</v>
      </c>
    </row>
    <row r="2485" spans="1:17" ht="15" customHeight="1">
      <c r="A2485" s="100" t="s">
        <v>4547</v>
      </c>
      <c r="B2485" s="121" t="s">
        <v>4644</v>
      </c>
      <c r="C2485" s="121"/>
      <c r="D2485" s="121"/>
      <c r="E2485" s="121"/>
      <c r="F2485" s="121" t="s">
        <v>32</v>
      </c>
      <c r="G2485" s="121"/>
      <c r="H2485" s="121" t="s">
        <v>4690</v>
      </c>
      <c r="I2485" s="76" t="s">
        <v>15262</v>
      </c>
      <c r="J2485" s="134"/>
      <c r="K2485" s="123" t="s">
        <v>44</v>
      </c>
      <c r="L2485" s="92" t="s">
        <v>36</v>
      </c>
      <c r="M2485" s="76" t="s">
        <v>37</v>
      </c>
      <c r="N2485" s="93" t="s">
        <v>27</v>
      </c>
      <c r="O2485" s="76" t="s">
        <v>15626</v>
      </c>
      <c r="P2485" s="76">
        <v>125</v>
      </c>
      <c r="Q2485" s="1">
        <v>1</v>
      </c>
    </row>
    <row r="2486" spans="1:17" ht="15" customHeight="1">
      <c r="A2486" s="100" t="s">
        <v>4547</v>
      </c>
      <c r="B2486" s="121" t="s">
        <v>4644</v>
      </c>
      <c r="C2486" s="121"/>
      <c r="D2486" s="121"/>
      <c r="E2486" s="121"/>
      <c r="F2486" s="121" t="s">
        <v>32</v>
      </c>
      <c r="G2486" s="121"/>
      <c r="H2486" s="121" t="s">
        <v>4691</v>
      </c>
      <c r="I2486" s="76" t="s">
        <v>15267</v>
      </c>
      <c r="J2486" s="134"/>
      <c r="K2486" s="123" t="s">
        <v>44</v>
      </c>
      <c r="L2486" s="92" t="s">
        <v>36</v>
      </c>
      <c r="M2486" s="76" t="s">
        <v>37</v>
      </c>
      <c r="N2486" s="93" t="s">
        <v>27</v>
      </c>
      <c r="O2486" s="76" t="s">
        <v>15626</v>
      </c>
      <c r="P2486" s="76">
        <v>60</v>
      </c>
      <c r="Q2486" s="1">
        <v>1</v>
      </c>
    </row>
    <row r="2487" spans="1:17" ht="15" customHeight="1">
      <c r="A2487" s="100" t="s">
        <v>4547</v>
      </c>
      <c r="B2487" s="121" t="s">
        <v>4692</v>
      </c>
      <c r="C2487" s="121"/>
      <c r="D2487" s="121"/>
      <c r="E2487" s="121"/>
      <c r="F2487" s="121" t="s">
        <v>32</v>
      </c>
      <c r="G2487" s="121"/>
      <c r="H2487" s="121" t="s">
        <v>4693</v>
      </c>
      <c r="I2487" s="76" t="s">
        <v>15294</v>
      </c>
      <c r="J2487" s="134"/>
      <c r="K2487" s="123" t="s">
        <v>44</v>
      </c>
      <c r="L2487" s="92" t="s">
        <v>36</v>
      </c>
      <c r="M2487" s="76" t="s">
        <v>37</v>
      </c>
      <c r="N2487" s="93" t="s">
        <v>27</v>
      </c>
      <c r="O2487" s="76" t="s">
        <v>15626</v>
      </c>
      <c r="P2487" s="76">
        <v>144</v>
      </c>
      <c r="Q2487" s="73"/>
    </row>
    <row r="2488" spans="1:17" ht="15" customHeight="1">
      <c r="A2488" s="100" t="s">
        <v>4547</v>
      </c>
      <c r="B2488" s="121" t="s">
        <v>4644</v>
      </c>
      <c r="C2488" s="121"/>
      <c r="D2488" s="121"/>
      <c r="E2488" s="121"/>
      <c r="F2488" s="121" t="s">
        <v>32</v>
      </c>
      <c r="G2488" s="121"/>
      <c r="H2488" s="121" t="s">
        <v>4694</v>
      </c>
      <c r="I2488" s="76" t="s">
        <v>15274</v>
      </c>
      <c r="J2488" s="134"/>
      <c r="K2488" s="123" t="s">
        <v>44</v>
      </c>
      <c r="L2488" s="92" t="s">
        <v>36</v>
      </c>
      <c r="M2488" s="76" t="s">
        <v>37</v>
      </c>
      <c r="N2488" s="93" t="s">
        <v>27</v>
      </c>
      <c r="O2488" s="76" t="s">
        <v>15626</v>
      </c>
      <c r="P2488" s="76">
        <v>140</v>
      </c>
      <c r="Q2488" s="1">
        <v>1</v>
      </c>
    </row>
    <row r="2489" spans="1:17" ht="15" customHeight="1">
      <c r="A2489" s="100" t="s">
        <v>4547</v>
      </c>
      <c r="B2489" s="121" t="s">
        <v>4692</v>
      </c>
      <c r="C2489" s="121"/>
      <c r="D2489" s="121"/>
      <c r="E2489" s="121"/>
      <c r="F2489" s="121" t="s">
        <v>32</v>
      </c>
      <c r="G2489" s="121"/>
      <c r="H2489" s="121" t="s">
        <v>4695</v>
      </c>
      <c r="I2489" s="76" t="s">
        <v>15279</v>
      </c>
      <c r="J2489" s="134"/>
      <c r="K2489" s="123" t="s">
        <v>44</v>
      </c>
      <c r="L2489" s="92" t="s">
        <v>36</v>
      </c>
      <c r="M2489" s="76" t="s">
        <v>37</v>
      </c>
      <c r="N2489" s="93" t="s">
        <v>27</v>
      </c>
      <c r="O2489" s="134" t="s">
        <v>15625</v>
      </c>
      <c r="P2489" s="76">
        <v>200</v>
      </c>
      <c r="Q2489" s="1">
        <v>1</v>
      </c>
    </row>
    <row r="2490" spans="1:17" ht="15" customHeight="1">
      <c r="A2490" s="100" t="s">
        <v>4547</v>
      </c>
      <c r="B2490" s="121" t="s">
        <v>4696</v>
      </c>
      <c r="C2490" s="121"/>
      <c r="D2490" s="121"/>
      <c r="E2490" s="121"/>
      <c r="F2490" s="121" t="s">
        <v>32</v>
      </c>
      <c r="G2490" s="121"/>
      <c r="H2490" s="121" t="s">
        <v>4697</v>
      </c>
      <c r="I2490" s="76" t="s">
        <v>15284</v>
      </c>
      <c r="J2490" s="134"/>
      <c r="K2490" s="123" t="s">
        <v>44</v>
      </c>
      <c r="L2490" s="92" t="s">
        <v>36</v>
      </c>
      <c r="M2490" s="76" t="s">
        <v>37</v>
      </c>
      <c r="N2490" s="93" t="s">
        <v>27</v>
      </c>
      <c r="O2490" s="76" t="s">
        <v>15626</v>
      </c>
      <c r="P2490" s="76">
        <v>182</v>
      </c>
      <c r="Q2490" s="1">
        <v>1</v>
      </c>
    </row>
    <row r="2491" spans="1:17" ht="15" customHeight="1">
      <c r="A2491" s="100" t="s">
        <v>4547</v>
      </c>
      <c r="B2491" s="121" t="s">
        <v>4698</v>
      </c>
      <c r="C2491" s="121"/>
      <c r="D2491" s="121"/>
      <c r="E2491" s="121"/>
      <c r="F2491" s="121" t="s">
        <v>32</v>
      </c>
      <c r="G2491" s="121"/>
      <c r="H2491" s="121" t="s">
        <v>4699</v>
      </c>
      <c r="I2491" s="76" t="s">
        <v>15289</v>
      </c>
      <c r="J2491" s="134"/>
      <c r="K2491" s="123" t="s">
        <v>44</v>
      </c>
      <c r="L2491" s="92" t="s">
        <v>36</v>
      </c>
      <c r="M2491" s="76" t="s">
        <v>37</v>
      </c>
      <c r="N2491" s="93" t="s">
        <v>27</v>
      </c>
      <c r="O2491" s="76" t="s">
        <v>15626</v>
      </c>
      <c r="P2491" s="76">
        <v>249</v>
      </c>
      <c r="Q2491" s="1">
        <v>1</v>
      </c>
    </row>
    <row r="2492" spans="1:17" ht="15" customHeight="1">
      <c r="A2492" s="100" t="s">
        <v>4547</v>
      </c>
      <c r="B2492" s="121" t="s">
        <v>4698</v>
      </c>
      <c r="C2492" s="121"/>
      <c r="D2492" s="121"/>
      <c r="E2492" s="121"/>
      <c r="F2492" s="121" t="s">
        <v>32</v>
      </c>
      <c r="G2492" s="121"/>
      <c r="H2492" s="121" t="s">
        <v>4700</v>
      </c>
      <c r="I2492" s="76" t="s">
        <v>15291</v>
      </c>
      <c r="J2492" s="134"/>
      <c r="K2492" s="123" t="s">
        <v>44</v>
      </c>
      <c r="L2492" s="92" t="s">
        <v>36</v>
      </c>
      <c r="M2492" s="76" t="s">
        <v>37</v>
      </c>
      <c r="N2492" s="93" t="s">
        <v>27</v>
      </c>
      <c r="O2492" s="76" t="s">
        <v>15626</v>
      </c>
      <c r="P2492" s="76">
        <v>32</v>
      </c>
      <c r="Q2492" s="1">
        <v>1</v>
      </c>
    </row>
    <row r="2493" spans="1:17" ht="15" customHeight="1">
      <c r="A2493" s="100" t="s">
        <v>4547</v>
      </c>
      <c r="B2493" s="121" t="s">
        <v>4698</v>
      </c>
      <c r="C2493" s="121"/>
      <c r="D2493" s="121"/>
      <c r="E2493" s="121"/>
      <c r="F2493" s="121" t="s">
        <v>32</v>
      </c>
      <c r="G2493" s="121"/>
      <c r="H2493" s="121" t="s">
        <v>4701</v>
      </c>
      <c r="I2493" s="76" t="s">
        <v>15293</v>
      </c>
      <c r="J2493" s="134"/>
      <c r="K2493" s="123" t="s">
        <v>44</v>
      </c>
      <c r="L2493" s="92" t="s">
        <v>36</v>
      </c>
      <c r="M2493" s="76" t="s">
        <v>37</v>
      </c>
      <c r="N2493" s="93" t="s">
        <v>27</v>
      </c>
      <c r="O2493" s="76" t="s">
        <v>15626</v>
      </c>
      <c r="P2493" s="76">
        <v>15</v>
      </c>
      <c r="Q2493" s="1">
        <v>1</v>
      </c>
    </row>
    <row r="2494" spans="1:17" ht="30" customHeight="1">
      <c r="A2494" s="100" t="s">
        <v>4547</v>
      </c>
      <c r="B2494" s="121" t="s">
        <v>4644</v>
      </c>
      <c r="C2494" s="121"/>
      <c r="D2494" s="70" t="s">
        <v>468</v>
      </c>
      <c r="E2494" s="70" t="s">
        <v>469</v>
      </c>
      <c r="F2494" s="70" t="s">
        <v>32</v>
      </c>
      <c r="G2494" s="70" t="s">
        <v>346</v>
      </c>
      <c r="H2494" s="121" t="s">
        <v>4702</v>
      </c>
      <c r="I2494" s="76" t="s">
        <v>15374</v>
      </c>
      <c r="J2494" s="134"/>
      <c r="K2494" s="123" t="s">
        <v>44</v>
      </c>
      <c r="L2494" s="92" t="s">
        <v>36</v>
      </c>
      <c r="M2494" s="76" t="s">
        <v>37</v>
      </c>
      <c r="N2494" s="93" t="s">
        <v>27</v>
      </c>
      <c r="O2494" s="76" t="s">
        <v>15626</v>
      </c>
      <c r="P2494" s="76">
        <v>1274</v>
      </c>
      <c r="Q2494" s="1">
        <v>1</v>
      </c>
    </row>
    <row r="2495" spans="1:17" ht="30" customHeight="1">
      <c r="A2495" s="100" t="s">
        <v>4547</v>
      </c>
      <c r="B2495" s="121" t="s">
        <v>4703</v>
      </c>
      <c r="C2495" s="121"/>
      <c r="D2495" s="70" t="s">
        <v>468</v>
      </c>
      <c r="E2495" s="70" t="s">
        <v>469</v>
      </c>
      <c r="F2495" s="70" t="s">
        <v>32</v>
      </c>
      <c r="G2495" s="70" t="s">
        <v>346</v>
      </c>
      <c r="H2495" s="121" t="s">
        <v>4704</v>
      </c>
      <c r="I2495" s="76" t="s">
        <v>15381</v>
      </c>
      <c r="J2495" s="134"/>
      <c r="K2495" s="123" t="s">
        <v>44</v>
      </c>
      <c r="L2495" s="92" t="s">
        <v>36</v>
      </c>
      <c r="M2495" s="76" t="s">
        <v>37</v>
      </c>
      <c r="N2495" s="93" t="s">
        <v>27</v>
      </c>
      <c r="O2495" s="76" t="s">
        <v>15626</v>
      </c>
      <c r="P2495" s="76">
        <v>2488</v>
      </c>
      <c r="Q2495" s="1">
        <v>1</v>
      </c>
    </row>
    <row r="2496" spans="1:17" ht="15" customHeight="1">
      <c r="A2496" s="100" t="s">
        <v>4547</v>
      </c>
      <c r="B2496" s="121" t="s">
        <v>4644</v>
      </c>
      <c r="C2496" s="121"/>
      <c r="D2496" s="121"/>
      <c r="E2496" s="121"/>
      <c r="F2496" s="121" t="s">
        <v>32</v>
      </c>
      <c r="G2496" s="121"/>
      <c r="H2496" s="121" t="s">
        <v>4705</v>
      </c>
      <c r="I2496" s="76" t="s">
        <v>15387</v>
      </c>
      <c r="J2496" s="134"/>
      <c r="K2496" s="123" t="s">
        <v>44</v>
      </c>
      <c r="L2496" s="92" t="s">
        <v>36</v>
      </c>
      <c r="M2496" s="76" t="s">
        <v>37</v>
      </c>
      <c r="N2496" s="93" t="s">
        <v>27</v>
      </c>
      <c r="O2496" s="76" t="s">
        <v>15626</v>
      </c>
      <c r="P2496" s="76">
        <v>275</v>
      </c>
      <c r="Q2496" s="1">
        <v>1</v>
      </c>
    </row>
    <row r="2497" spans="1:20" ht="15" customHeight="1">
      <c r="A2497" s="100" t="s">
        <v>4547</v>
      </c>
      <c r="B2497" s="121" t="s">
        <v>4644</v>
      </c>
      <c r="C2497" s="121"/>
      <c r="D2497" s="121"/>
      <c r="E2497" s="121"/>
      <c r="F2497" s="121" t="s">
        <v>32</v>
      </c>
      <c r="G2497" s="121"/>
      <c r="H2497" s="121" t="s">
        <v>4706</v>
      </c>
      <c r="I2497" s="76" t="s">
        <v>15392</v>
      </c>
      <c r="J2497" s="134"/>
      <c r="K2497" s="123" t="s">
        <v>44</v>
      </c>
      <c r="L2497" s="92" t="s">
        <v>36</v>
      </c>
      <c r="M2497" s="76" t="s">
        <v>37</v>
      </c>
      <c r="N2497" s="93" t="s">
        <v>27</v>
      </c>
      <c r="O2497" s="76" t="s">
        <v>15626</v>
      </c>
      <c r="P2497" s="76">
        <v>713</v>
      </c>
      <c r="Q2497" s="1">
        <v>1</v>
      </c>
    </row>
    <row r="2498" spans="1:20" ht="15" customHeight="1">
      <c r="A2498" s="100" t="s">
        <v>4547</v>
      </c>
      <c r="B2498" s="121" t="s">
        <v>4644</v>
      </c>
      <c r="C2498" s="121"/>
      <c r="D2498" s="121"/>
      <c r="E2498" s="121"/>
      <c r="F2498" s="121" t="s">
        <v>32</v>
      </c>
      <c r="G2498" s="121"/>
      <c r="H2498" s="121" t="s">
        <v>4707</v>
      </c>
      <c r="I2498" s="76" t="s">
        <v>15394</v>
      </c>
      <c r="J2498" s="134"/>
      <c r="K2498" s="123" t="s">
        <v>44</v>
      </c>
      <c r="L2498" s="92" t="s">
        <v>36</v>
      </c>
      <c r="M2498" s="76" t="s">
        <v>37</v>
      </c>
      <c r="N2498" s="93" t="s">
        <v>27</v>
      </c>
      <c r="O2498" s="76" t="s">
        <v>15626</v>
      </c>
      <c r="P2498" s="76">
        <v>219</v>
      </c>
      <c r="Q2498" s="1">
        <v>1</v>
      </c>
    </row>
    <row r="2499" spans="1:20" ht="15" customHeight="1">
      <c r="A2499" s="100" t="s">
        <v>4547</v>
      </c>
      <c r="B2499" s="121" t="s">
        <v>4644</v>
      </c>
      <c r="C2499" s="121"/>
      <c r="D2499" s="121"/>
      <c r="E2499" s="121"/>
      <c r="F2499" s="121" t="s">
        <v>32</v>
      </c>
      <c r="G2499" s="121"/>
      <c r="H2499" s="121" t="s">
        <v>4708</v>
      </c>
      <c r="I2499" s="76" t="s">
        <v>15395</v>
      </c>
      <c r="J2499" s="134"/>
      <c r="K2499" s="123" t="s">
        <v>44</v>
      </c>
      <c r="L2499" s="92" t="s">
        <v>36</v>
      </c>
      <c r="M2499" s="76" t="s">
        <v>37</v>
      </c>
      <c r="N2499" s="93" t="s">
        <v>27</v>
      </c>
      <c r="O2499" s="76" t="s">
        <v>15626</v>
      </c>
      <c r="P2499" s="76">
        <v>560</v>
      </c>
      <c r="Q2499" s="1">
        <v>1</v>
      </c>
    </row>
    <row r="2500" spans="1:20" ht="15" customHeight="1">
      <c r="A2500" s="100" t="s">
        <v>4547</v>
      </c>
      <c r="B2500" s="121" t="s">
        <v>4644</v>
      </c>
      <c r="C2500" s="121"/>
      <c r="D2500" s="121"/>
      <c r="E2500" s="121"/>
      <c r="F2500" s="121" t="s">
        <v>32</v>
      </c>
      <c r="G2500" s="121"/>
      <c r="H2500" s="121" t="s">
        <v>4709</v>
      </c>
      <c r="I2500" s="76" t="s">
        <v>15399</v>
      </c>
      <c r="J2500" s="134"/>
      <c r="K2500" s="123" t="s">
        <v>44</v>
      </c>
      <c r="L2500" s="92" t="s">
        <v>36</v>
      </c>
      <c r="M2500" s="76" t="s">
        <v>37</v>
      </c>
      <c r="N2500" s="93" t="s">
        <v>27</v>
      </c>
      <c r="O2500" s="76" t="s">
        <v>15626</v>
      </c>
      <c r="P2500" s="76">
        <v>1043</v>
      </c>
      <c r="Q2500" s="1">
        <v>1</v>
      </c>
    </row>
    <row r="2501" spans="1:20" ht="15" customHeight="1">
      <c r="A2501" s="100" t="s">
        <v>4547</v>
      </c>
      <c r="B2501" s="121" t="s">
        <v>4644</v>
      </c>
      <c r="C2501" s="121"/>
      <c r="D2501" s="121"/>
      <c r="E2501" s="121"/>
      <c r="F2501" s="121" t="s">
        <v>32</v>
      </c>
      <c r="G2501" s="121"/>
      <c r="H2501" s="121" t="s">
        <v>4710</v>
      </c>
      <c r="I2501" s="76" t="s">
        <v>15405</v>
      </c>
      <c r="J2501" s="134"/>
      <c r="K2501" s="123" t="s">
        <v>44</v>
      </c>
      <c r="L2501" s="92" t="s">
        <v>36</v>
      </c>
      <c r="M2501" s="76" t="s">
        <v>37</v>
      </c>
      <c r="N2501" s="93" t="s">
        <v>27</v>
      </c>
      <c r="O2501" s="76" t="s">
        <v>15626</v>
      </c>
      <c r="P2501" s="76">
        <v>920</v>
      </c>
      <c r="Q2501" s="1">
        <v>1</v>
      </c>
    </row>
    <row r="2502" spans="1:20" ht="15" customHeight="1">
      <c r="A2502" s="100" t="s">
        <v>4547</v>
      </c>
      <c r="B2502" s="121" t="s">
        <v>4644</v>
      </c>
      <c r="C2502" s="121"/>
      <c r="D2502" s="121"/>
      <c r="E2502" s="121"/>
      <c r="F2502" s="121" t="s">
        <v>32</v>
      </c>
      <c r="G2502" s="121"/>
      <c r="H2502" s="121" t="s">
        <v>4711</v>
      </c>
      <c r="I2502" s="76" t="s">
        <v>15412</v>
      </c>
      <c r="J2502" s="134"/>
      <c r="K2502" s="123" t="s">
        <v>44</v>
      </c>
      <c r="L2502" s="92" t="s">
        <v>36</v>
      </c>
      <c r="M2502" s="76" t="s">
        <v>37</v>
      </c>
      <c r="N2502" s="93" t="s">
        <v>27</v>
      </c>
      <c r="O2502" s="76" t="s">
        <v>15626</v>
      </c>
      <c r="P2502" s="76">
        <v>331</v>
      </c>
      <c r="Q2502" s="1">
        <v>1</v>
      </c>
    </row>
    <row r="2503" spans="1:20" ht="15" customHeight="1">
      <c r="A2503" s="100" t="s">
        <v>4547</v>
      </c>
      <c r="B2503" s="121" t="s">
        <v>4644</v>
      </c>
      <c r="C2503" s="121"/>
      <c r="D2503" s="121"/>
      <c r="E2503" s="121"/>
      <c r="F2503" s="121" t="s">
        <v>32</v>
      </c>
      <c r="G2503" s="121"/>
      <c r="H2503" s="121" t="s">
        <v>4712</v>
      </c>
      <c r="I2503" s="76" t="s">
        <v>15417</v>
      </c>
      <c r="J2503" s="134"/>
      <c r="K2503" s="123" t="s">
        <v>44</v>
      </c>
      <c r="L2503" s="92" t="s">
        <v>36</v>
      </c>
      <c r="M2503" s="76" t="s">
        <v>37</v>
      </c>
      <c r="N2503" s="93" t="s">
        <v>27</v>
      </c>
      <c r="O2503" s="76" t="s">
        <v>15626</v>
      </c>
      <c r="P2503" s="76">
        <v>35</v>
      </c>
      <c r="Q2503" s="1">
        <v>1</v>
      </c>
    </row>
    <row r="2504" spans="1:20" ht="15" customHeight="1">
      <c r="A2504" s="100" t="s">
        <v>4547</v>
      </c>
      <c r="B2504" s="121" t="s">
        <v>4644</v>
      </c>
      <c r="C2504" s="121"/>
      <c r="D2504" s="121"/>
      <c r="E2504" s="121"/>
      <c r="F2504" s="121" t="s">
        <v>32</v>
      </c>
      <c r="G2504" s="121"/>
      <c r="H2504" s="121" t="s">
        <v>4713</v>
      </c>
      <c r="I2504" s="76" t="s">
        <v>15432</v>
      </c>
      <c r="J2504" s="134"/>
      <c r="K2504" s="123" t="s">
        <v>44</v>
      </c>
      <c r="L2504" s="92" t="s">
        <v>36</v>
      </c>
      <c r="M2504" s="76" t="s">
        <v>37</v>
      </c>
      <c r="N2504" s="93" t="s">
        <v>27</v>
      </c>
      <c r="O2504" s="76" t="s">
        <v>15626</v>
      </c>
      <c r="P2504" s="76">
        <v>85</v>
      </c>
      <c r="Q2504" s="73"/>
    </row>
    <row r="2505" spans="1:20" ht="15" customHeight="1">
      <c r="A2505" s="100" t="s">
        <v>4547</v>
      </c>
      <c r="B2505" s="121" t="s">
        <v>4644</v>
      </c>
      <c r="C2505" s="121"/>
      <c r="D2505" s="121"/>
      <c r="E2505" s="121"/>
      <c r="F2505" s="121" t="s">
        <v>32</v>
      </c>
      <c r="G2505" s="121"/>
      <c r="H2505" s="121" t="s">
        <v>4714</v>
      </c>
      <c r="I2505" s="76" t="s">
        <v>15437</v>
      </c>
      <c r="J2505" s="134"/>
      <c r="K2505" s="123" t="s">
        <v>44</v>
      </c>
      <c r="L2505" s="92" t="s">
        <v>36</v>
      </c>
      <c r="M2505" s="76" t="s">
        <v>37</v>
      </c>
      <c r="N2505" s="93" t="s">
        <v>27</v>
      </c>
      <c r="O2505" s="76" t="s">
        <v>15626</v>
      </c>
      <c r="P2505" s="76">
        <v>751</v>
      </c>
      <c r="Q2505" s="1">
        <v>1</v>
      </c>
    </row>
    <row r="2506" spans="1:20" ht="15" customHeight="1">
      <c r="A2506" s="100" t="s">
        <v>4547</v>
      </c>
      <c r="B2506" s="121" t="s">
        <v>4644</v>
      </c>
      <c r="C2506" s="121"/>
      <c r="D2506" s="121"/>
      <c r="E2506" s="121"/>
      <c r="F2506" s="121" t="s">
        <v>32</v>
      </c>
      <c r="G2506" s="121"/>
      <c r="H2506" s="121" t="s">
        <v>4715</v>
      </c>
      <c r="I2506" s="76" t="s">
        <v>15441</v>
      </c>
      <c r="J2506" s="134"/>
      <c r="K2506" s="123" t="s">
        <v>44</v>
      </c>
      <c r="L2506" s="92" t="s">
        <v>36</v>
      </c>
      <c r="M2506" s="76" t="s">
        <v>37</v>
      </c>
      <c r="N2506" s="93" t="s">
        <v>27</v>
      </c>
      <c r="O2506" s="76" t="s">
        <v>15626</v>
      </c>
      <c r="P2506" s="76">
        <v>34</v>
      </c>
      <c r="Q2506" s="1">
        <v>1</v>
      </c>
    </row>
    <row r="2507" spans="1:20" ht="15" customHeight="1">
      <c r="A2507" s="100" t="s">
        <v>4547</v>
      </c>
      <c r="B2507" s="121" t="s">
        <v>4644</v>
      </c>
      <c r="C2507" s="121"/>
      <c r="D2507" s="121"/>
      <c r="E2507" s="121"/>
      <c r="F2507" s="121" t="s">
        <v>32</v>
      </c>
      <c r="G2507" s="121"/>
      <c r="H2507" s="121" t="s">
        <v>4716</v>
      </c>
      <c r="I2507" s="76" t="s">
        <v>15424</v>
      </c>
      <c r="J2507" s="134"/>
      <c r="K2507" s="123" t="s">
        <v>44</v>
      </c>
      <c r="L2507" s="92" t="s">
        <v>36</v>
      </c>
      <c r="M2507" s="76" t="s">
        <v>37</v>
      </c>
      <c r="N2507" s="93" t="s">
        <v>27</v>
      </c>
      <c r="O2507" s="76" t="s">
        <v>15626</v>
      </c>
      <c r="P2507" s="76">
        <v>84</v>
      </c>
      <c r="Q2507" s="1">
        <v>1</v>
      </c>
    </row>
    <row r="2508" spans="1:20" ht="15" customHeight="1">
      <c r="A2508" s="100" t="s">
        <v>4547</v>
      </c>
      <c r="B2508" s="121" t="s">
        <v>4644</v>
      </c>
      <c r="C2508" s="121"/>
      <c r="D2508" s="121"/>
      <c r="E2508" s="121"/>
      <c r="F2508" s="121" t="s">
        <v>32</v>
      </c>
      <c r="G2508" s="121"/>
      <c r="H2508" s="121" t="s">
        <v>4717</v>
      </c>
      <c r="I2508" s="76" t="s">
        <v>15429</v>
      </c>
      <c r="J2508" s="134"/>
      <c r="K2508" s="123" t="s">
        <v>44</v>
      </c>
      <c r="L2508" s="92" t="s">
        <v>36</v>
      </c>
      <c r="M2508" s="76" t="s">
        <v>37</v>
      </c>
      <c r="N2508" s="93" t="s">
        <v>27</v>
      </c>
      <c r="O2508" s="76" t="s">
        <v>15626</v>
      </c>
      <c r="P2508" s="76">
        <v>35</v>
      </c>
      <c r="Q2508" s="1">
        <v>1</v>
      </c>
    </row>
    <row r="2509" spans="1:20" ht="15" customHeight="1">
      <c r="A2509" s="69" t="s">
        <v>328</v>
      </c>
      <c r="B2509" s="70" t="s">
        <v>2792</v>
      </c>
      <c r="C2509" s="70"/>
      <c r="D2509" s="70"/>
      <c r="E2509" s="70"/>
      <c r="F2509" s="70" t="s">
        <v>32</v>
      </c>
      <c r="G2509" s="70" t="s">
        <v>367</v>
      </c>
      <c r="H2509" s="71" t="s">
        <v>2793</v>
      </c>
      <c r="I2509" s="76" t="s">
        <v>16528</v>
      </c>
      <c r="J2509" s="73"/>
      <c r="K2509" s="73" t="s">
        <v>93</v>
      </c>
      <c r="L2509" s="93" t="s">
        <v>36</v>
      </c>
      <c r="M2509" s="76" t="s">
        <v>14484</v>
      </c>
      <c r="N2509" s="93" t="s">
        <v>27</v>
      </c>
      <c r="O2509" s="76" t="s">
        <v>15626</v>
      </c>
      <c r="P2509" s="76">
        <v>55</v>
      </c>
      <c r="Q2509" s="73"/>
      <c r="R2509" s="73"/>
      <c r="S2509" s="73"/>
      <c r="T2509" s="73"/>
    </row>
    <row r="2510" spans="1:20" ht="15" customHeight="1">
      <c r="A2510" s="69" t="s">
        <v>328</v>
      </c>
      <c r="B2510" s="70" t="s">
        <v>1371</v>
      </c>
      <c r="C2510" s="70"/>
      <c r="D2510" s="70"/>
      <c r="E2510" s="70"/>
      <c r="F2510" s="70" t="s">
        <v>32</v>
      </c>
      <c r="G2510" s="70"/>
      <c r="H2510" s="71" t="s">
        <v>1372</v>
      </c>
      <c r="I2510" s="76" t="s">
        <v>16529</v>
      </c>
      <c r="J2510" s="73"/>
      <c r="K2510" s="73" t="s">
        <v>93</v>
      </c>
      <c r="L2510" s="93" t="s">
        <v>36</v>
      </c>
      <c r="M2510" s="76" t="s">
        <v>14484</v>
      </c>
      <c r="N2510" s="93" t="s">
        <v>27</v>
      </c>
      <c r="O2510" s="76" t="s">
        <v>15626</v>
      </c>
      <c r="P2510" s="76">
        <v>1213</v>
      </c>
      <c r="Q2510" s="73"/>
      <c r="R2510" s="73"/>
      <c r="S2510" s="73"/>
      <c r="T2510" s="73"/>
    </row>
    <row r="2511" spans="1:20" ht="15" customHeight="1">
      <c r="A2511" s="69" t="s">
        <v>328</v>
      </c>
      <c r="B2511" s="70" t="s">
        <v>2345</v>
      </c>
      <c r="C2511" s="70"/>
      <c r="D2511" s="70"/>
      <c r="E2511" s="70"/>
      <c r="F2511" s="70" t="s">
        <v>32</v>
      </c>
      <c r="G2511" s="70"/>
      <c r="H2511" s="71" t="s">
        <v>2346</v>
      </c>
      <c r="I2511" s="76" t="s">
        <v>16530</v>
      </c>
      <c r="J2511" s="73"/>
      <c r="K2511" s="73" t="s">
        <v>93</v>
      </c>
      <c r="L2511" s="93" t="s">
        <v>36</v>
      </c>
      <c r="M2511" s="76" t="s">
        <v>14484</v>
      </c>
      <c r="N2511" s="93" t="s">
        <v>27</v>
      </c>
      <c r="O2511" s="76" t="s">
        <v>15626</v>
      </c>
      <c r="P2511" s="76">
        <v>3778</v>
      </c>
      <c r="Q2511" s="73"/>
      <c r="R2511" s="73"/>
      <c r="S2511" s="73"/>
      <c r="T2511" s="73"/>
    </row>
    <row r="2512" spans="1:20" ht="15" customHeight="1">
      <c r="A2512" s="69" t="s">
        <v>328</v>
      </c>
      <c r="B2512" s="70" t="s">
        <v>1815</v>
      </c>
      <c r="C2512" s="70"/>
      <c r="D2512" s="70"/>
      <c r="E2512" s="70"/>
      <c r="F2512" s="70" t="s">
        <v>32</v>
      </c>
      <c r="G2512" s="70"/>
      <c r="H2512" s="71" t="s">
        <v>1816</v>
      </c>
      <c r="I2512" s="76" t="s">
        <v>16531</v>
      </c>
      <c r="J2512" s="73"/>
      <c r="K2512" s="73" t="s">
        <v>93</v>
      </c>
      <c r="L2512" s="93" t="s">
        <v>36</v>
      </c>
      <c r="M2512" s="76" t="s">
        <v>14484</v>
      </c>
      <c r="N2512" s="93" t="s">
        <v>27</v>
      </c>
      <c r="O2512" s="76" t="s">
        <v>15626</v>
      </c>
      <c r="P2512" s="76">
        <v>549</v>
      </c>
      <c r="Q2512" s="73"/>
      <c r="R2512" s="73"/>
      <c r="S2512" s="73"/>
      <c r="T2512" s="73"/>
    </row>
    <row r="2513" spans="1:17" ht="30" customHeight="1">
      <c r="A2513" s="100" t="s">
        <v>4547</v>
      </c>
      <c r="B2513" s="121" t="s">
        <v>4644</v>
      </c>
      <c r="C2513" s="121"/>
      <c r="D2513" s="70" t="s">
        <v>926</v>
      </c>
      <c r="E2513" s="70" t="s">
        <v>927</v>
      </c>
      <c r="F2513" s="70" t="s">
        <v>32</v>
      </c>
      <c r="G2513" s="70" t="s">
        <v>427</v>
      </c>
      <c r="H2513" s="121" t="s">
        <v>4722</v>
      </c>
      <c r="I2513" s="76" t="s">
        <v>14823</v>
      </c>
      <c r="J2513" s="134"/>
      <c r="K2513" s="123" t="s">
        <v>44</v>
      </c>
      <c r="L2513" s="92" t="s">
        <v>36</v>
      </c>
      <c r="M2513" s="76" t="s">
        <v>37</v>
      </c>
      <c r="N2513" s="93" t="s">
        <v>27</v>
      </c>
      <c r="O2513" s="76" t="s">
        <v>15626</v>
      </c>
      <c r="P2513" s="76">
        <v>85</v>
      </c>
      <c r="Q2513" s="1">
        <v>1</v>
      </c>
    </row>
    <row r="2514" spans="1:17" ht="30" customHeight="1">
      <c r="A2514" s="100" t="s">
        <v>4547</v>
      </c>
      <c r="B2514" s="121" t="s">
        <v>4644</v>
      </c>
      <c r="C2514" s="121"/>
      <c r="D2514" s="70" t="s">
        <v>926</v>
      </c>
      <c r="E2514" s="70" t="s">
        <v>927</v>
      </c>
      <c r="F2514" s="70" t="s">
        <v>32</v>
      </c>
      <c r="G2514" s="70" t="s">
        <v>427</v>
      </c>
      <c r="H2514" s="121" t="s">
        <v>4723</v>
      </c>
      <c r="I2514" s="76" t="s">
        <v>14825</v>
      </c>
      <c r="J2514" s="134"/>
      <c r="K2514" s="123" t="s">
        <v>44</v>
      </c>
      <c r="L2514" s="92" t="s">
        <v>36</v>
      </c>
      <c r="M2514" s="76" t="s">
        <v>37</v>
      </c>
      <c r="N2514" s="93" t="s">
        <v>27</v>
      </c>
      <c r="O2514" s="76" t="s">
        <v>15626</v>
      </c>
      <c r="P2514" s="76">
        <v>67</v>
      </c>
      <c r="Q2514" s="1">
        <v>1</v>
      </c>
    </row>
    <row r="2515" spans="1:17" ht="30" customHeight="1">
      <c r="A2515" s="100" t="s">
        <v>4547</v>
      </c>
      <c r="B2515" s="121" t="s">
        <v>4644</v>
      </c>
      <c r="C2515" s="121"/>
      <c r="D2515" s="70" t="s">
        <v>926</v>
      </c>
      <c r="E2515" s="70" t="s">
        <v>927</v>
      </c>
      <c r="F2515" s="70" t="s">
        <v>32</v>
      </c>
      <c r="G2515" s="70" t="s">
        <v>427</v>
      </c>
      <c r="H2515" s="121" t="s">
        <v>4724</v>
      </c>
      <c r="I2515" s="76" t="s">
        <v>14827</v>
      </c>
      <c r="J2515" s="134"/>
      <c r="K2515" s="123" t="s">
        <v>44</v>
      </c>
      <c r="L2515" s="92" t="s">
        <v>36</v>
      </c>
      <c r="M2515" s="76" t="s">
        <v>37</v>
      </c>
      <c r="N2515" s="93" t="s">
        <v>27</v>
      </c>
      <c r="O2515" s="76" t="s">
        <v>15626</v>
      </c>
      <c r="P2515" s="76">
        <v>20</v>
      </c>
      <c r="Q2515" s="1">
        <v>1</v>
      </c>
    </row>
    <row r="2516" spans="1:17" ht="30" customHeight="1">
      <c r="A2516" s="100" t="s">
        <v>4547</v>
      </c>
      <c r="B2516" s="121" t="s">
        <v>4644</v>
      </c>
      <c r="C2516" s="121"/>
      <c r="D2516" s="70" t="s">
        <v>926</v>
      </c>
      <c r="E2516" s="70" t="s">
        <v>927</v>
      </c>
      <c r="F2516" s="70" t="s">
        <v>32</v>
      </c>
      <c r="G2516" s="70" t="s">
        <v>427</v>
      </c>
      <c r="H2516" s="121" t="s">
        <v>4725</v>
      </c>
      <c r="I2516" s="76" t="s">
        <v>14829</v>
      </c>
      <c r="J2516" s="134"/>
      <c r="K2516" s="123" t="s">
        <v>44</v>
      </c>
      <c r="L2516" s="92" t="s">
        <v>36</v>
      </c>
      <c r="M2516" s="76" t="s">
        <v>37</v>
      </c>
      <c r="N2516" s="93" t="s">
        <v>27</v>
      </c>
      <c r="O2516" s="76" t="s">
        <v>15626</v>
      </c>
      <c r="P2516" s="76">
        <v>21</v>
      </c>
      <c r="Q2516" s="1">
        <v>1</v>
      </c>
    </row>
    <row r="2517" spans="1:17" ht="30" customHeight="1">
      <c r="A2517" s="100" t="s">
        <v>4547</v>
      </c>
      <c r="B2517" s="121" t="s">
        <v>4644</v>
      </c>
      <c r="C2517" s="121"/>
      <c r="D2517" s="70" t="s">
        <v>926</v>
      </c>
      <c r="E2517" s="70" t="s">
        <v>927</v>
      </c>
      <c r="F2517" s="70" t="s">
        <v>32</v>
      </c>
      <c r="G2517" s="70" t="s">
        <v>427</v>
      </c>
      <c r="H2517" s="121" t="s">
        <v>4726</v>
      </c>
      <c r="I2517" s="76" t="s">
        <v>14831</v>
      </c>
      <c r="J2517" s="134"/>
      <c r="K2517" s="123" t="s">
        <v>44</v>
      </c>
      <c r="L2517" s="92" t="s">
        <v>36</v>
      </c>
      <c r="M2517" s="76" t="s">
        <v>37</v>
      </c>
      <c r="N2517" s="93" t="s">
        <v>27</v>
      </c>
      <c r="O2517" s="76" t="s">
        <v>15626</v>
      </c>
      <c r="P2517" s="76">
        <v>50</v>
      </c>
      <c r="Q2517" s="1">
        <v>1</v>
      </c>
    </row>
    <row r="2518" spans="1:17" ht="30" customHeight="1">
      <c r="A2518" s="100" t="s">
        <v>4547</v>
      </c>
      <c r="B2518" s="121" t="s">
        <v>4644</v>
      </c>
      <c r="C2518" s="121"/>
      <c r="D2518" s="70" t="s">
        <v>926</v>
      </c>
      <c r="E2518" s="70" t="s">
        <v>927</v>
      </c>
      <c r="F2518" s="70" t="s">
        <v>32</v>
      </c>
      <c r="G2518" s="70" t="s">
        <v>427</v>
      </c>
      <c r="H2518" s="121" t="s">
        <v>4727</v>
      </c>
      <c r="I2518" s="76" t="s">
        <v>14833</v>
      </c>
      <c r="J2518" s="134"/>
      <c r="K2518" s="123" t="s">
        <v>44</v>
      </c>
      <c r="L2518" s="92" t="s">
        <v>36</v>
      </c>
      <c r="M2518" s="76" t="s">
        <v>37</v>
      </c>
      <c r="N2518" s="93" t="s">
        <v>27</v>
      </c>
      <c r="O2518" s="76" t="s">
        <v>15626</v>
      </c>
      <c r="P2518" s="76">
        <v>31</v>
      </c>
      <c r="Q2518" s="1">
        <v>1</v>
      </c>
    </row>
    <row r="2519" spans="1:17" ht="30" customHeight="1">
      <c r="A2519" s="100" t="s">
        <v>4547</v>
      </c>
      <c r="B2519" s="121" t="s">
        <v>4644</v>
      </c>
      <c r="C2519" s="121"/>
      <c r="D2519" s="70" t="s">
        <v>926</v>
      </c>
      <c r="E2519" s="70" t="s">
        <v>927</v>
      </c>
      <c r="F2519" s="70" t="s">
        <v>32</v>
      </c>
      <c r="G2519" s="70" t="s">
        <v>427</v>
      </c>
      <c r="H2519" s="121" t="s">
        <v>4728</v>
      </c>
      <c r="I2519" s="76" t="s">
        <v>14835</v>
      </c>
      <c r="J2519" s="134"/>
      <c r="K2519" s="123" t="s">
        <v>44</v>
      </c>
      <c r="L2519" s="92" t="s">
        <v>36</v>
      </c>
      <c r="M2519" s="76" t="s">
        <v>37</v>
      </c>
      <c r="N2519" s="93" t="s">
        <v>27</v>
      </c>
      <c r="O2519" s="76" t="s">
        <v>15626</v>
      </c>
      <c r="P2519" s="76">
        <v>12</v>
      </c>
      <c r="Q2519" s="1">
        <v>1</v>
      </c>
    </row>
    <row r="2520" spans="1:17" ht="30" customHeight="1">
      <c r="A2520" s="100" t="s">
        <v>4547</v>
      </c>
      <c r="B2520" s="121" t="s">
        <v>4644</v>
      </c>
      <c r="C2520" s="121"/>
      <c r="D2520" s="70" t="s">
        <v>926</v>
      </c>
      <c r="E2520" s="70" t="s">
        <v>927</v>
      </c>
      <c r="F2520" s="70" t="s">
        <v>32</v>
      </c>
      <c r="G2520" s="70" t="s">
        <v>427</v>
      </c>
      <c r="H2520" s="121" t="s">
        <v>4729</v>
      </c>
      <c r="I2520" s="76" t="s">
        <v>14837</v>
      </c>
      <c r="J2520" s="134"/>
      <c r="K2520" s="123" t="s">
        <v>44</v>
      </c>
      <c r="L2520" s="92" t="s">
        <v>36</v>
      </c>
      <c r="M2520" s="76" t="s">
        <v>37</v>
      </c>
      <c r="N2520" s="93" t="s">
        <v>27</v>
      </c>
      <c r="O2520" s="76" t="s">
        <v>15626</v>
      </c>
      <c r="P2520" s="76">
        <v>17</v>
      </c>
      <c r="Q2520" s="1">
        <v>1</v>
      </c>
    </row>
    <row r="2521" spans="1:17" ht="30" customHeight="1">
      <c r="A2521" s="100" t="s">
        <v>4547</v>
      </c>
      <c r="B2521" s="121" t="s">
        <v>4644</v>
      </c>
      <c r="C2521" s="121"/>
      <c r="D2521" s="70" t="s">
        <v>926</v>
      </c>
      <c r="E2521" s="70" t="s">
        <v>927</v>
      </c>
      <c r="F2521" s="70" t="s">
        <v>32</v>
      </c>
      <c r="G2521" s="70" t="s">
        <v>427</v>
      </c>
      <c r="H2521" s="121" t="s">
        <v>4730</v>
      </c>
      <c r="I2521" s="76" t="s">
        <v>14839</v>
      </c>
      <c r="J2521" s="134"/>
      <c r="K2521" s="123" t="s">
        <v>44</v>
      </c>
      <c r="L2521" s="92" t="s">
        <v>36</v>
      </c>
      <c r="M2521" s="76" t="s">
        <v>37</v>
      </c>
      <c r="N2521" s="93" t="s">
        <v>27</v>
      </c>
      <c r="O2521" s="76" t="s">
        <v>15626</v>
      </c>
      <c r="P2521" s="76">
        <v>13</v>
      </c>
      <c r="Q2521" s="1">
        <v>1</v>
      </c>
    </row>
    <row r="2522" spans="1:17" ht="30" customHeight="1">
      <c r="A2522" s="100" t="s">
        <v>4547</v>
      </c>
      <c r="B2522" s="121" t="s">
        <v>4644</v>
      </c>
      <c r="C2522" s="121"/>
      <c r="D2522" s="70" t="s">
        <v>926</v>
      </c>
      <c r="E2522" s="70" t="s">
        <v>927</v>
      </c>
      <c r="F2522" s="70" t="s">
        <v>32</v>
      </c>
      <c r="G2522" s="70" t="s">
        <v>427</v>
      </c>
      <c r="H2522" s="121" t="s">
        <v>4731</v>
      </c>
      <c r="I2522" s="76" t="s">
        <v>14841</v>
      </c>
      <c r="J2522" s="134"/>
      <c r="K2522" s="123" t="s">
        <v>44</v>
      </c>
      <c r="L2522" s="92" t="s">
        <v>36</v>
      </c>
      <c r="M2522" s="76" t="s">
        <v>37</v>
      </c>
      <c r="N2522" s="93" t="s">
        <v>27</v>
      </c>
      <c r="O2522" s="76" t="s">
        <v>15626</v>
      </c>
      <c r="P2522" s="76">
        <v>16</v>
      </c>
      <c r="Q2522" s="1">
        <v>1</v>
      </c>
    </row>
    <row r="2523" spans="1:17" ht="30" customHeight="1">
      <c r="A2523" s="100" t="s">
        <v>4547</v>
      </c>
      <c r="B2523" s="121" t="s">
        <v>4644</v>
      </c>
      <c r="C2523" s="121"/>
      <c r="D2523" s="70" t="s">
        <v>926</v>
      </c>
      <c r="E2523" s="70" t="s">
        <v>927</v>
      </c>
      <c r="F2523" s="70" t="s">
        <v>32</v>
      </c>
      <c r="G2523" s="70" t="s">
        <v>427</v>
      </c>
      <c r="H2523" s="121" t="s">
        <v>4732</v>
      </c>
      <c r="I2523" s="76" t="s">
        <v>14843</v>
      </c>
      <c r="J2523" s="134"/>
      <c r="K2523" s="123" t="s">
        <v>44</v>
      </c>
      <c r="L2523" s="92" t="s">
        <v>36</v>
      </c>
      <c r="M2523" s="76" t="s">
        <v>37</v>
      </c>
      <c r="N2523" s="93" t="s">
        <v>27</v>
      </c>
      <c r="O2523" s="76" t="s">
        <v>15626</v>
      </c>
      <c r="P2523" s="76"/>
      <c r="Q2523" s="1">
        <v>1</v>
      </c>
    </row>
    <row r="2524" spans="1:17" ht="30" customHeight="1">
      <c r="A2524" s="100" t="s">
        <v>4547</v>
      </c>
      <c r="B2524" s="121" t="s">
        <v>4644</v>
      </c>
      <c r="C2524" s="121"/>
      <c r="D2524" s="70" t="s">
        <v>926</v>
      </c>
      <c r="E2524" s="70" t="s">
        <v>927</v>
      </c>
      <c r="F2524" s="70" t="s">
        <v>32</v>
      </c>
      <c r="G2524" s="70" t="s">
        <v>427</v>
      </c>
      <c r="H2524" s="121" t="s">
        <v>4733</v>
      </c>
      <c r="I2524" s="76" t="s">
        <v>14845</v>
      </c>
      <c r="J2524" s="134"/>
      <c r="K2524" s="123" t="s">
        <v>44</v>
      </c>
      <c r="L2524" s="92" t="s">
        <v>36</v>
      </c>
      <c r="M2524" s="76" t="s">
        <v>37</v>
      </c>
      <c r="N2524" s="93" t="s">
        <v>27</v>
      </c>
      <c r="O2524" s="76" t="s">
        <v>15626</v>
      </c>
      <c r="P2524" s="76">
        <v>82</v>
      </c>
      <c r="Q2524" s="1">
        <v>1</v>
      </c>
    </row>
    <row r="2525" spans="1:17" ht="15" customHeight="1">
      <c r="A2525" s="100" t="s">
        <v>4547</v>
      </c>
      <c r="B2525" s="121" t="s">
        <v>4644</v>
      </c>
      <c r="C2525" s="121"/>
      <c r="D2525" s="121"/>
      <c r="E2525" s="121"/>
      <c r="F2525" s="121" t="s">
        <v>32</v>
      </c>
      <c r="G2525" s="121"/>
      <c r="H2525" s="121" t="s">
        <v>4734</v>
      </c>
      <c r="I2525" s="76" t="s">
        <v>14856</v>
      </c>
      <c r="J2525" s="134"/>
      <c r="K2525" s="123" t="s">
        <v>44</v>
      </c>
      <c r="L2525" s="92" t="s">
        <v>36</v>
      </c>
      <c r="M2525" s="76" t="s">
        <v>37</v>
      </c>
      <c r="N2525" s="93" t="s">
        <v>27</v>
      </c>
      <c r="O2525" s="76" t="s">
        <v>15626</v>
      </c>
      <c r="P2525" s="76">
        <v>243</v>
      </c>
      <c r="Q2525" s="1">
        <v>1</v>
      </c>
    </row>
    <row r="2526" spans="1:17" ht="15" customHeight="1">
      <c r="A2526" s="100" t="s">
        <v>4547</v>
      </c>
      <c r="B2526" s="121" t="s">
        <v>4644</v>
      </c>
      <c r="C2526" s="121"/>
      <c r="D2526" s="121"/>
      <c r="E2526" s="121"/>
      <c r="F2526" s="121" t="s">
        <v>32</v>
      </c>
      <c r="G2526" s="121"/>
      <c r="H2526" s="121" t="s">
        <v>4735</v>
      </c>
      <c r="I2526" s="76" t="s">
        <v>14887</v>
      </c>
      <c r="J2526" s="134"/>
      <c r="K2526" s="123" t="s">
        <v>44</v>
      </c>
      <c r="L2526" s="92" t="s">
        <v>36</v>
      </c>
      <c r="M2526" s="76" t="s">
        <v>37</v>
      </c>
      <c r="N2526" s="93" t="s">
        <v>27</v>
      </c>
      <c r="O2526" s="76" t="s">
        <v>15626</v>
      </c>
      <c r="P2526" s="76">
        <v>94</v>
      </c>
      <c r="Q2526" s="1">
        <v>1</v>
      </c>
    </row>
    <row r="2527" spans="1:17" ht="15" customHeight="1">
      <c r="A2527" s="100" t="s">
        <v>4547</v>
      </c>
      <c r="B2527" s="121" t="s">
        <v>4644</v>
      </c>
      <c r="C2527" s="121"/>
      <c r="D2527" s="121"/>
      <c r="E2527" s="121"/>
      <c r="F2527" s="121" t="s">
        <v>32</v>
      </c>
      <c r="G2527" s="121"/>
      <c r="H2527" s="121" t="s">
        <v>4736</v>
      </c>
      <c r="I2527" s="76" t="s">
        <v>14889</v>
      </c>
      <c r="J2527" s="134"/>
      <c r="K2527" s="123" t="s">
        <v>44</v>
      </c>
      <c r="L2527" s="92" t="s">
        <v>36</v>
      </c>
      <c r="M2527" s="76" t="s">
        <v>37</v>
      </c>
      <c r="N2527" s="93" t="s">
        <v>27</v>
      </c>
      <c r="O2527" s="76" t="s">
        <v>15626</v>
      </c>
      <c r="P2527" s="76">
        <v>188</v>
      </c>
      <c r="Q2527" s="1">
        <v>1</v>
      </c>
    </row>
    <row r="2528" spans="1:17" ht="15" customHeight="1">
      <c r="A2528" s="100" t="s">
        <v>4547</v>
      </c>
      <c r="B2528" s="121" t="s">
        <v>4644</v>
      </c>
      <c r="C2528" s="121"/>
      <c r="D2528" s="121"/>
      <c r="E2528" s="121"/>
      <c r="F2528" s="121" t="s">
        <v>32</v>
      </c>
      <c r="G2528" s="121"/>
      <c r="H2528" s="121" t="s">
        <v>4737</v>
      </c>
      <c r="I2528" s="76" t="s">
        <v>14891</v>
      </c>
      <c r="J2528" s="134"/>
      <c r="K2528" s="123" t="s">
        <v>44</v>
      </c>
      <c r="L2528" s="92" t="s">
        <v>36</v>
      </c>
      <c r="M2528" s="76" t="s">
        <v>37</v>
      </c>
      <c r="N2528" s="93" t="s">
        <v>27</v>
      </c>
      <c r="O2528" s="76" t="s">
        <v>15626</v>
      </c>
      <c r="P2528" s="76">
        <v>27</v>
      </c>
      <c r="Q2528" s="1">
        <v>1</v>
      </c>
    </row>
    <row r="2529" spans="1:17" ht="15" customHeight="1">
      <c r="A2529" s="100" t="s">
        <v>4547</v>
      </c>
      <c r="B2529" s="121" t="s">
        <v>4644</v>
      </c>
      <c r="C2529" s="121"/>
      <c r="D2529" s="121"/>
      <c r="E2529" s="121"/>
      <c r="F2529" s="121" t="s">
        <v>32</v>
      </c>
      <c r="G2529" s="121"/>
      <c r="H2529" s="121" t="s">
        <v>4738</v>
      </c>
      <c r="I2529" s="76" t="s">
        <v>14894</v>
      </c>
      <c r="J2529" s="134"/>
      <c r="K2529" s="123" t="s">
        <v>44</v>
      </c>
      <c r="L2529" s="92" t="s">
        <v>36</v>
      </c>
      <c r="M2529" s="76" t="s">
        <v>37</v>
      </c>
      <c r="N2529" s="93" t="s">
        <v>27</v>
      </c>
      <c r="O2529" s="76" t="s">
        <v>15626</v>
      </c>
      <c r="P2529" s="76">
        <v>152</v>
      </c>
      <c r="Q2529" s="73"/>
    </row>
    <row r="2530" spans="1:17" ht="15" customHeight="1">
      <c r="A2530" s="100" t="s">
        <v>4547</v>
      </c>
      <c r="B2530" s="121" t="s">
        <v>4644</v>
      </c>
      <c r="C2530" s="121"/>
      <c r="D2530" s="121"/>
      <c r="E2530" s="121"/>
      <c r="F2530" s="121" t="s">
        <v>32</v>
      </c>
      <c r="G2530" s="121"/>
      <c r="H2530" s="121" t="s">
        <v>4739</v>
      </c>
      <c r="I2530" s="76" t="s">
        <v>14902</v>
      </c>
      <c r="J2530" s="134"/>
      <c r="K2530" s="123" t="s">
        <v>44</v>
      </c>
      <c r="L2530" s="92" t="s">
        <v>36</v>
      </c>
      <c r="M2530" s="76" t="s">
        <v>37</v>
      </c>
      <c r="N2530" s="93" t="s">
        <v>27</v>
      </c>
      <c r="O2530" s="76" t="s">
        <v>15626</v>
      </c>
      <c r="P2530" s="76">
        <v>53</v>
      </c>
      <c r="Q2530" s="1">
        <v>1</v>
      </c>
    </row>
    <row r="2531" spans="1:17" ht="15" customHeight="1">
      <c r="A2531" s="100" t="s">
        <v>4547</v>
      </c>
      <c r="B2531" s="121" t="s">
        <v>4644</v>
      </c>
      <c r="C2531" s="121"/>
      <c r="D2531" s="121"/>
      <c r="E2531" s="121"/>
      <c r="F2531" s="121" t="s">
        <v>32</v>
      </c>
      <c r="G2531" s="121"/>
      <c r="H2531" s="121" t="s">
        <v>4740</v>
      </c>
      <c r="I2531" s="76" t="s">
        <v>14904</v>
      </c>
      <c r="J2531" s="134"/>
      <c r="K2531" s="123" t="s">
        <v>44</v>
      </c>
      <c r="L2531" s="92" t="s">
        <v>36</v>
      </c>
      <c r="M2531" s="76" t="s">
        <v>37</v>
      </c>
      <c r="N2531" s="93" t="s">
        <v>27</v>
      </c>
      <c r="O2531" s="76" t="s">
        <v>15626</v>
      </c>
      <c r="P2531" s="76">
        <v>34</v>
      </c>
      <c r="Q2531" s="1">
        <v>1</v>
      </c>
    </row>
    <row r="2532" spans="1:17" ht="15" customHeight="1">
      <c r="A2532" s="100" t="s">
        <v>4547</v>
      </c>
      <c r="B2532" s="121" t="s">
        <v>4644</v>
      </c>
      <c r="C2532" s="121"/>
      <c r="D2532" s="121"/>
      <c r="E2532" s="121"/>
      <c r="F2532" s="121" t="s">
        <v>32</v>
      </c>
      <c r="G2532" s="121"/>
      <c r="H2532" s="121" t="s">
        <v>4741</v>
      </c>
      <c r="I2532" s="76" t="s">
        <v>14906</v>
      </c>
      <c r="J2532" s="134"/>
      <c r="K2532" s="123" t="s">
        <v>44</v>
      </c>
      <c r="L2532" s="92" t="s">
        <v>36</v>
      </c>
      <c r="M2532" s="76" t="s">
        <v>37</v>
      </c>
      <c r="N2532" s="93" t="s">
        <v>27</v>
      </c>
      <c r="O2532" s="76" t="s">
        <v>15626</v>
      </c>
      <c r="P2532" s="76">
        <v>12</v>
      </c>
      <c r="Q2532" s="1">
        <v>1</v>
      </c>
    </row>
    <row r="2533" spans="1:17" ht="15" customHeight="1">
      <c r="A2533" s="100" t="s">
        <v>4547</v>
      </c>
      <c r="B2533" s="121" t="s">
        <v>4644</v>
      </c>
      <c r="C2533" s="121"/>
      <c r="D2533" s="121"/>
      <c r="E2533" s="121"/>
      <c r="F2533" s="121" t="s">
        <v>32</v>
      </c>
      <c r="G2533" s="121"/>
      <c r="H2533" s="121" t="s">
        <v>4742</v>
      </c>
      <c r="I2533" s="76" t="s">
        <v>14908</v>
      </c>
      <c r="J2533" s="134"/>
      <c r="K2533" s="123" t="s">
        <v>44</v>
      </c>
      <c r="L2533" s="92" t="s">
        <v>36</v>
      </c>
      <c r="M2533" s="76" t="s">
        <v>37</v>
      </c>
      <c r="N2533" s="93" t="s">
        <v>27</v>
      </c>
      <c r="O2533" s="76" t="s">
        <v>15626</v>
      </c>
      <c r="P2533" s="76"/>
      <c r="Q2533" s="1">
        <v>1</v>
      </c>
    </row>
    <row r="2534" spans="1:17" ht="15" customHeight="1">
      <c r="A2534" s="100" t="s">
        <v>4547</v>
      </c>
      <c r="B2534" s="121" t="s">
        <v>4644</v>
      </c>
      <c r="C2534" s="121"/>
      <c r="D2534" s="121"/>
      <c r="E2534" s="121"/>
      <c r="F2534" s="121" t="s">
        <v>32</v>
      </c>
      <c r="G2534" s="121"/>
      <c r="H2534" s="121" t="s">
        <v>4743</v>
      </c>
      <c r="I2534" s="76" t="s">
        <v>14910</v>
      </c>
      <c r="J2534" s="134"/>
      <c r="K2534" s="123" t="s">
        <v>44</v>
      </c>
      <c r="L2534" s="92" t="s">
        <v>36</v>
      </c>
      <c r="M2534" s="76" t="s">
        <v>37</v>
      </c>
      <c r="N2534" s="93" t="s">
        <v>27</v>
      </c>
      <c r="O2534" s="76" t="s">
        <v>15626</v>
      </c>
      <c r="P2534" s="76">
        <v>20</v>
      </c>
      <c r="Q2534" s="1">
        <v>1</v>
      </c>
    </row>
    <row r="2535" spans="1:17" ht="15" customHeight="1">
      <c r="A2535" s="100" t="s">
        <v>4547</v>
      </c>
      <c r="B2535" s="121" t="s">
        <v>4644</v>
      </c>
      <c r="C2535" s="121"/>
      <c r="D2535" s="121"/>
      <c r="E2535" s="121"/>
      <c r="F2535" s="121" t="s">
        <v>32</v>
      </c>
      <c r="G2535" s="121"/>
      <c r="H2535" s="121" t="s">
        <v>4744</v>
      </c>
      <c r="I2535" s="76" t="s">
        <v>14912</v>
      </c>
      <c r="J2535" s="134"/>
      <c r="K2535" s="123" t="s">
        <v>44</v>
      </c>
      <c r="L2535" s="92" t="s">
        <v>36</v>
      </c>
      <c r="M2535" s="76" t="s">
        <v>37</v>
      </c>
      <c r="N2535" s="93" t="s">
        <v>27</v>
      </c>
      <c r="O2535" s="76" t="s">
        <v>15626</v>
      </c>
      <c r="P2535" s="76"/>
      <c r="Q2535" s="1">
        <v>1</v>
      </c>
    </row>
    <row r="2536" spans="1:17" ht="15" customHeight="1">
      <c r="A2536" s="100" t="s">
        <v>4547</v>
      </c>
      <c r="B2536" s="121" t="s">
        <v>4745</v>
      </c>
      <c r="C2536" s="121"/>
      <c r="D2536" s="121"/>
      <c r="E2536" s="121"/>
      <c r="F2536" s="121" t="s">
        <v>32</v>
      </c>
      <c r="G2536" s="121"/>
      <c r="H2536" s="121" t="s">
        <v>4746</v>
      </c>
      <c r="I2536" s="76" t="s">
        <v>14975</v>
      </c>
      <c r="J2536" s="134"/>
      <c r="K2536" s="123" t="s">
        <v>44</v>
      </c>
      <c r="L2536" s="92" t="s">
        <v>36</v>
      </c>
      <c r="M2536" s="76" t="s">
        <v>37</v>
      </c>
      <c r="N2536" s="93" t="s">
        <v>27</v>
      </c>
      <c r="O2536" s="76" t="s">
        <v>15626</v>
      </c>
      <c r="P2536" s="76"/>
      <c r="Q2536" s="1">
        <v>1</v>
      </c>
    </row>
    <row r="2537" spans="1:17" ht="15" customHeight="1">
      <c r="A2537" s="100" t="s">
        <v>4547</v>
      </c>
      <c r="B2537" s="121" t="s">
        <v>4745</v>
      </c>
      <c r="C2537" s="121"/>
      <c r="D2537" s="70" t="s">
        <v>438</v>
      </c>
      <c r="E2537" s="70" t="s">
        <v>494</v>
      </c>
      <c r="F2537" s="70" t="s">
        <v>32</v>
      </c>
      <c r="G2537" s="121"/>
      <c r="H2537" s="121" t="s">
        <v>4747</v>
      </c>
      <c r="I2537" s="76" t="s">
        <v>14977</v>
      </c>
      <c r="J2537" s="134"/>
      <c r="K2537" s="123" t="s">
        <v>44</v>
      </c>
      <c r="L2537" s="92" t="s">
        <v>36</v>
      </c>
      <c r="M2537" s="76" t="s">
        <v>37</v>
      </c>
      <c r="N2537" s="93" t="s">
        <v>27</v>
      </c>
      <c r="O2537" s="76" t="s">
        <v>15626</v>
      </c>
      <c r="P2537" s="76">
        <v>17</v>
      </c>
      <c r="Q2537" s="1">
        <v>1</v>
      </c>
    </row>
    <row r="2538" spans="1:17" ht="30" customHeight="1">
      <c r="A2538" s="100" t="s">
        <v>4547</v>
      </c>
      <c r="B2538" s="121" t="s">
        <v>4748</v>
      </c>
      <c r="C2538" s="121"/>
      <c r="D2538" s="70" t="s">
        <v>438</v>
      </c>
      <c r="E2538" s="70" t="s">
        <v>499</v>
      </c>
      <c r="F2538" s="70" t="s">
        <v>32</v>
      </c>
      <c r="G2538" s="121"/>
      <c r="H2538" s="121" t="s">
        <v>4749</v>
      </c>
      <c r="I2538" s="76" t="s">
        <v>14979</v>
      </c>
      <c r="J2538" s="134"/>
      <c r="K2538" s="123" t="s">
        <v>44</v>
      </c>
      <c r="L2538" s="92" t="s">
        <v>36</v>
      </c>
      <c r="M2538" s="76" t="s">
        <v>37</v>
      </c>
      <c r="N2538" s="93" t="s">
        <v>27</v>
      </c>
      <c r="O2538" s="76" t="s">
        <v>15626</v>
      </c>
      <c r="P2538" s="76">
        <v>18</v>
      </c>
      <c r="Q2538" s="1">
        <v>1</v>
      </c>
    </row>
    <row r="2539" spans="1:17" ht="15" customHeight="1">
      <c r="A2539" s="100" t="s">
        <v>4547</v>
      </c>
      <c r="B2539" s="121" t="s">
        <v>4750</v>
      </c>
      <c r="C2539" s="113" t="s">
        <v>40</v>
      </c>
      <c r="D2539" s="113" t="s">
        <v>438</v>
      </c>
      <c r="E2539" s="113" t="s">
        <v>502</v>
      </c>
      <c r="F2539" s="113" t="s">
        <v>32</v>
      </c>
      <c r="G2539" s="121"/>
      <c r="H2539" s="121" t="s">
        <v>4751</v>
      </c>
      <c r="I2539" s="76" t="s">
        <v>14981</v>
      </c>
      <c r="J2539" s="134"/>
      <c r="K2539" s="123" t="s">
        <v>44</v>
      </c>
      <c r="L2539" s="92" t="s">
        <v>36</v>
      </c>
      <c r="M2539" s="76" t="s">
        <v>37</v>
      </c>
      <c r="N2539" s="93" t="s">
        <v>27</v>
      </c>
      <c r="O2539" s="76" t="s">
        <v>15626</v>
      </c>
      <c r="P2539" s="76">
        <v>33</v>
      </c>
      <c r="Q2539" s="1">
        <v>1</v>
      </c>
    </row>
    <row r="2540" spans="1:17" ht="15" customHeight="1">
      <c r="A2540" s="100" t="s">
        <v>4547</v>
      </c>
      <c r="B2540" s="121" t="s">
        <v>4745</v>
      </c>
      <c r="C2540" s="121"/>
      <c r="D2540" s="70" t="s">
        <v>438</v>
      </c>
      <c r="E2540" s="70" t="s">
        <v>494</v>
      </c>
      <c r="F2540" s="70" t="s">
        <v>32</v>
      </c>
      <c r="G2540" s="121"/>
      <c r="H2540" s="121" t="s">
        <v>4752</v>
      </c>
      <c r="I2540" s="76" t="s">
        <v>14985</v>
      </c>
      <c r="J2540" s="134"/>
      <c r="K2540" s="123" t="s">
        <v>44</v>
      </c>
      <c r="L2540" s="92" t="s">
        <v>36</v>
      </c>
      <c r="M2540" s="76" t="s">
        <v>37</v>
      </c>
      <c r="N2540" s="93" t="s">
        <v>27</v>
      </c>
      <c r="O2540" s="76" t="s">
        <v>15626</v>
      </c>
      <c r="P2540" s="76"/>
      <c r="Q2540" s="1">
        <v>1</v>
      </c>
    </row>
    <row r="2541" spans="1:17" ht="15" customHeight="1">
      <c r="A2541" s="100" t="s">
        <v>4547</v>
      </c>
      <c r="B2541" s="121" t="s">
        <v>4753</v>
      </c>
      <c r="C2541" s="121"/>
      <c r="D2541" s="113" t="s">
        <v>438</v>
      </c>
      <c r="E2541" s="113" t="s">
        <v>505</v>
      </c>
      <c r="F2541" s="113" t="s">
        <v>32</v>
      </c>
      <c r="G2541" s="121"/>
      <c r="H2541" s="121" t="s">
        <v>4754</v>
      </c>
      <c r="I2541" s="76" t="s">
        <v>14989</v>
      </c>
      <c r="J2541" s="134"/>
      <c r="K2541" s="123" t="s">
        <v>44</v>
      </c>
      <c r="L2541" s="92" t="s">
        <v>36</v>
      </c>
      <c r="M2541" s="76" t="s">
        <v>37</v>
      </c>
      <c r="N2541" s="93" t="s">
        <v>27</v>
      </c>
      <c r="O2541" s="76" t="s">
        <v>15626</v>
      </c>
      <c r="P2541" s="76">
        <v>12</v>
      </c>
      <c r="Q2541" s="1">
        <v>1</v>
      </c>
    </row>
    <row r="2542" spans="1:17" ht="15" customHeight="1">
      <c r="A2542" s="100" t="s">
        <v>4547</v>
      </c>
      <c r="B2542" s="121" t="s">
        <v>4644</v>
      </c>
      <c r="C2542" s="121"/>
      <c r="D2542" s="70" t="s">
        <v>438</v>
      </c>
      <c r="E2542" s="70" t="s">
        <v>520</v>
      </c>
      <c r="F2542" s="70" t="s">
        <v>32</v>
      </c>
      <c r="G2542" s="121"/>
      <c r="H2542" s="121" t="s">
        <v>4755</v>
      </c>
      <c r="I2542" s="76" t="s">
        <v>14991</v>
      </c>
      <c r="J2542" s="134"/>
      <c r="K2542" s="123" t="s">
        <v>44</v>
      </c>
      <c r="L2542" s="92" t="s">
        <v>36</v>
      </c>
      <c r="M2542" s="76" t="s">
        <v>37</v>
      </c>
      <c r="N2542" s="93" t="s">
        <v>27</v>
      </c>
      <c r="O2542" s="76" t="s">
        <v>15626</v>
      </c>
      <c r="P2542" s="76"/>
      <c r="Q2542" s="1">
        <v>1</v>
      </c>
    </row>
    <row r="2543" spans="1:17" ht="15" customHeight="1">
      <c r="A2543" s="100" t="s">
        <v>4547</v>
      </c>
      <c r="B2543" s="121" t="s">
        <v>4644</v>
      </c>
      <c r="C2543" s="121"/>
      <c r="D2543" s="70" t="s">
        <v>438</v>
      </c>
      <c r="E2543" s="70" t="s">
        <v>502</v>
      </c>
      <c r="F2543" s="70" t="s">
        <v>32</v>
      </c>
      <c r="G2543" s="121"/>
      <c r="H2543" s="121" t="s">
        <v>4756</v>
      </c>
      <c r="I2543" s="76" t="s">
        <v>14993</v>
      </c>
      <c r="J2543" s="134"/>
      <c r="K2543" s="123" t="s">
        <v>44</v>
      </c>
      <c r="L2543" s="92" t="s">
        <v>36</v>
      </c>
      <c r="M2543" s="76" t="s">
        <v>37</v>
      </c>
      <c r="N2543" s="93" t="s">
        <v>27</v>
      </c>
      <c r="O2543" s="76" t="s">
        <v>15626</v>
      </c>
      <c r="P2543" s="76">
        <v>15</v>
      </c>
      <c r="Q2543" s="1">
        <v>1</v>
      </c>
    </row>
    <row r="2544" spans="1:17" ht="15" customHeight="1">
      <c r="A2544" s="100" t="s">
        <v>4547</v>
      </c>
      <c r="B2544" s="121" t="s">
        <v>4644</v>
      </c>
      <c r="C2544" s="121"/>
      <c r="D2544" s="121"/>
      <c r="E2544" s="121"/>
      <c r="F2544" s="121" t="s">
        <v>32</v>
      </c>
      <c r="G2544" s="121"/>
      <c r="H2544" s="121" t="s">
        <v>4757</v>
      </c>
      <c r="I2544" s="76" t="s">
        <v>14995</v>
      </c>
      <c r="J2544" s="134"/>
      <c r="K2544" s="123" t="s">
        <v>44</v>
      </c>
      <c r="L2544" s="92" t="s">
        <v>36</v>
      </c>
      <c r="M2544" s="76" t="s">
        <v>37</v>
      </c>
      <c r="N2544" s="93" t="s">
        <v>27</v>
      </c>
      <c r="O2544" s="76" t="s">
        <v>15626</v>
      </c>
      <c r="P2544" s="76">
        <v>6</v>
      </c>
      <c r="Q2544" s="1">
        <v>1</v>
      </c>
    </row>
    <row r="2545" spans="1:21" ht="15" customHeight="1">
      <c r="A2545" s="100" t="s">
        <v>4547</v>
      </c>
      <c r="B2545" s="121" t="s">
        <v>4748</v>
      </c>
      <c r="C2545" s="121"/>
      <c r="D2545" s="121"/>
      <c r="E2545" s="121"/>
      <c r="F2545" s="121" t="s">
        <v>32</v>
      </c>
      <c r="G2545" s="121"/>
      <c r="H2545" s="121" t="s">
        <v>4758</v>
      </c>
      <c r="I2545" s="76" t="s">
        <v>14999</v>
      </c>
      <c r="J2545" s="134"/>
      <c r="K2545" s="123" t="s">
        <v>44</v>
      </c>
      <c r="L2545" s="92" t="s">
        <v>36</v>
      </c>
      <c r="M2545" s="76" t="s">
        <v>37</v>
      </c>
      <c r="N2545" s="93" t="s">
        <v>27</v>
      </c>
      <c r="O2545" s="76" t="s">
        <v>15626</v>
      </c>
      <c r="P2545" s="76">
        <v>9</v>
      </c>
      <c r="Q2545" s="1">
        <v>1</v>
      </c>
    </row>
    <row r="2546" spans="1:21" ht="15" customHeight="1">
      <c r="A2546" s="100" t="s">
        <v>4547</v>
      </c>
      <c r="B2546" s="121" t="s">
        <v>4748</v>
      </c>
      <c r="C2546" s="121"/>
      <c r="D2546" s="121"/>
      <c r="E2546" s="121"/>
      <c r="F2546" s="121" t="s">
        <v>32</v>
      </c>
      <c r="G2546" s="121"/>
      <c r="H2546" s="121" t="s">
        <v>4759</v>
      </c>
      <c r="I2546" s="76" t="s">
        <v>14997</v>
      </c>
      <c r="J2546" s="134"/>
      <c r="K2546" s="123" t="s">
        <v>44</v>
      </c>
      <c r="L2546" s="92" t="s">
        <v>36</v>
      </c>
      <c r="M2546" s="76" t="s">
        <v>37</v>
      </c>
      <c r="N2546" s="93" t="s">
        <v>27</v>
      </c>
      <c r="O2546" s="76" t="s">
        <v>15626</v>
      </c>
      <c r="P2546" s="76">
        <v>117</v>
      </c>
      <c r="Q2546" s="1">
        <v>1</v>
      </c>
    </row>
    <row r="2547" spans="1:21" ht="15" customHeight="1">
      <c r="A2547" s="100" t="s">
        <v>4547</v>
      </c>
      <c r="B2547" s="121" t="s">
        <v>4644</v>
      </c>
      <c r="C2547" s="121"/>
      <c r="D2547" s="121"/>
      <c r="E2547" s="121"/>
      <c r="F2547" s="121" t="s">
        <v>32</v>
      </c>
      <c r="G2547" s="121"/>
      <c r="H2547" s="121" t="s">
        <v>4760</v>
      </c>
      <c r="I2547" s="76" t="s">
        <v>15001</v>
      </c>
      <c r="J2547" s="134"/>
      <c r="K2547" s="123" t="s">
        <v>44</v>
      </c>
      <c r="L2547" s="92" t="s">
        <v>36</v>
      </c>
      <c r="M2547" s="76" t="s">
        <v>37</v>
      </c>
      <c r="N2547" s="93" t="s">
        <v>27</v>
      </c>
      <c r="O2547" s="76" t="s">
        <v>15626</v>
      </c>
      <c r="P2547" s="76">
        <v>16</v>
      </c>
      <c r="Q2547" s="1">
        <v>1</v>
      </c>
    </row>
    <row r="2548" spans="1:21" ht="15" customHeight="1">
      <c r="A2548" s="100" t="s">
        <v>4547</v>
      </c>
      <c r="B2548" s="121" t="s">
        <v>4644</v>
      </c>
      <c r="C2548" s="121"/>
      <c r="D2548" s="121"/>
      <c r="E2548" s="121"/>
      <c r="F2548" s="121" t="s">
        <v>32</v>
      </c>
      <c r="G2548" s="121"/>
      <c r="H2548" s="121" t="s">
        <v>4761</v>
      </c>
      <c r="I2548" s="76" t="s">
        <v>15003</v>
      </c>
      <c r="J2548" s="134"/>
      <c r="K2548" s="123" t="s">
        <v>44</v>
      </c>
      <c r="L2548" s="92" t="s">
        <v>36</v>
      </c>
      <c r="M2548" s="76" t="s">
        <v>37</v>
      </c>
      <c r="N2548" s="93" t="s">
        <v>27</v>
      </c>
      <c r="O2548" s="76" t="s">
        <v>15626</v>
      </c>
      <c r="P2548" s="76">
        <v>11</v>
      </c>
      <c r="Q2548" s="1">
        <v>1</v>
      </c>
    </row>
    <row r="2549" spans="1:21" ht="15" customHeight="1">
      <c r="A2549" s="100" t="s">
        <v>4547</v>
      </c>
      <c r="B2549" s="121" t="s">
        <v>4748</v>
      </c>
      <c r="C2549" s="121"/>
      <c r="D2549" s="121"/>
      <c r="E2549" s="121"/>
      <c r="F2549" s="121" t="s">
        <v>32</v>
      </c>
      <c r="G2549" s="121"/>
      <c r="H2549" s="121" t="s">
        <v>4762</v>
      </c>
      <c r="I2549" s="76" t="s">
        <v>15005</v>
      </c>
      <c r="J2549" s="134"/>
      <c r="K2549" s="123" t="s">
        <v>44</v>
      </c>
      <c r="L2549" s="92" t="s">
        <v>36</v>
      </c>
      <c r="M2549" s="76" t="s">
        <v>37</v>
      </c>
      <c r="N2549" s="93" t="s">
        <v>27</v>
      </c>
      <c r="O2549" s="76" t="s">
        <v>15626</v>
      </c>
      <c r="P2549" s="76">
        <v>15</v>
      </c>
      <c r="Q2549" s="1">
        <v>1</v>
      </c>
    </row>
    <row r="2550" spans="1:21" ht="15" customHeight="1">
      <c r="A2550" s="100" t="s">
        <v>4547</v>
      </c>
      <c r="B2550" s="121" t="s">
        <v>4748</v>
      </c>
      <c r="C2550" s="121"/>
      <c r="D2550" s="121"/>
      <c r="E2550" s="121"/>
      <c r="F2550" s="121" t="s">
        <v>32</v>
      </c>
      <c r="G2550" s="121"/>
      <c r="H2550" s="121" t="s">
        <v>4763</v>
      </c>
      <c r="I2550" s="76" t="s">
        <v>15007</v>
      </c>
      <c r="J2550" s="134"/>
      <c r="K2550" s="123" t="s">
        <v>44</v>
      </c>
      <c r="L2550" s="92" t="s">
        <v>36</v>
      </c>
      <c r="M2550" s="76" t="s">
        <v>37</v>
      </c>
      <c r="N2550" s="93" t="s">
        <v>27</v>
      </c>
      <c r="O2550" s="76" t="s">
        <v>15626</v>
      </c>
      <c r="P2550" s="76">
        <v>74</v>
      </c>
      <c r="Q2550" s="1">
        <v>1</v>
      </c>
    </row>
    <row r="2551" spans="1:21" ht="15" customHeight="1">
      <c r="A2551" s="100" t="s">
        <v>4547</v>
      </c>
      <c r="B2551" s="121" t="s">
        <v>4644</v>
      </c>
      <c r="C2551" s="121"/>
      <c r="D2551" s="121"/>
      <c r="E2551" s="121"/>
      <c r="F2551" s="121" t="s">
        <v>32</v>
      </c>
      <c r="G2551" s="121"/>
      <c r="H2551" s="121" t="s">
        <v>4764</v>
      </c>
      <c r="I2551" s="76" t="s">
        <v>15011</v>
      </c>
      <c r="J2551" s="134"/>
      <c r="K2551" s="123" t="s">
        <v>44</v>
      </c>
      <c r="L2551" s="92" t="s">
        <v>36</v>
      </c>
      <c r="M2551" s="76" t="s">
        <v>37</v>
      </c>
      <c r="N2551" s="93" t="s">
        <v>27</v>
      </c>
      <c r="O2551" s="76" t="s">
        <v>15626</v>
      </c>
      <c r="P2551" s="76">
        <v>14</v>
      </c>
      <c r="Q2551" s="1">
        <v>1</v>
      </c>
    </row>
    <row r="2552" spans="1:21" ht="15" customHeight="1">
      <c r="A2552" s="100" t="s">
        <v>4547</v>
      </c>
      <c r="B2552" s="121" t="s">
        <v>4753</v>
      </c>
      <c r="C2552" s="121"/>
      <c r="D2552" s="121"/>
      <c r="E2552" s="121"/>
      <c r="F2552" s="70" t="s">
        <v>32</v>
      </c>
      <c r="G2552" s="121" t="s">
        <v>320</v>
      </c>
      <c r="H2552" s="121" t="s">
        <v>4765</v>
      </c>
      <c r="I2552" s="76"/>
      <c r="J2552" s="73" t="s">
        <v>16378</v>
      </c>
      <c r="K2552" s="73" t="s">
        <v>35</v>
      </c>
      <c r="L2552" s="92" t="s">
        <v>36</v>
      </c>
      <c r="M2552" s="76" t="s">
        <v>14484</v>
      </c>
      <c r="N2552" s="93" t="s">
        <v>27</v>
      </c>
      <c r="O2552" s="76" t="s">
        <v>15626</v>
      </c>
      <c r="P2552" s="76">
        <v>726</v>
      </c>
      <c r="U2552" s="1" t="s">
        <v>16419</v>
      </c>
    </row>
    <row r="2553" spans="1:21" ht="15" customHeight="1">
      <c r="A2553" s="100" t="s">
        <v>4547</v>
      </c>
      <c r="B2553" s="121" t="s">
        <v>4766</v>
      </c>
      <c r="C2553" s="121"/>
      <c r="D2553" s="121"/>
      <c r="E2553" s="121"/>
      <c r="F2553" s="70" t="s">
        <v>32</v>
      </c>
      <c r="G2553" s="121" t="s">
        <v>376</v>
      </c>
      <c r="H2553" s="121" t="s">
        <v>4767</v>
      </c>
      <c r="I2553" s="76"/>
      <c r="J2553" s="73" t="s">
        <v>16378</v>
      </c>
      <c r="K2553" s="73" t="s">
        <v>35</v>
      </c>
      <c r="L2553" s="92" t="s">
        <v>36</v>
      </c>
      <c r="M2553" s="76" t="s">
        <v>14484</v>
      </c>
      <c r="N2553" s="93" t="s">
        <v>27</v>
      </c>
      <c r="O2553" s="76" t="s">
        <v>15626</v>
      </c>
      <c r="P2553" s="76">
        <v>697</v>
      </c>
      <c r="U2553" s="1" t="s">
        <v>16419</v>
      </c>
    </row>
    <row r="2554" spans="1:21" ht="15" customHeight="1">
      <c r="A2554" s="69" t="s">
        <v>328</v>
      </c>
      <c r="B2554" s="70" t="s">
        <v>2038</v>
      </c>
      <c r="C2554" s="70"/>
      <c r="D2554" s="70"/>
      <c r="E2554" s="70"/>
      <c r="F2554" s="70" t="s">
        <v>32</v>
      </c>
      <c r="G2554" s="70" t="s">
        <v>575</v>
      </c>
      <c r="H2554" s="71" t="s">
        <v>2039</v>
      </c>
      <c r="I2554" t="s">
        <v>16394</v>
      </c>
      <c r="J2554" s="73" t="s">
        <v>16378</v>
      </c>
      <c r="K2554" s="73" t="s">
        <v>35</v>
      </c>
      <c r="L2554" s="93" t="s">
        <v>36</v>
      </c>
      <c r="M2554" s="76" t="s">
        <v>14484</v>
      </c>
      <c r="N2554" s="93" t="s">
        <v>27</v>
      </c>
      <c r="O2554" s="76" t="s">
        <v>15626</v>
      </c>
      <c r="P2554" s="76">
        <v>888</v>
      </c>
      <c r="Q2554" s="73"/>
      <c r="R2554" s="73"/>
      <c r="S2554" s="73"/>
      <c r="T2554" s="73" t="s">
        <v>14741</v>
      </c>
      <c r="U2554" s="1" t="s">
        <v>16419</v>
      </c>
    </row>
    <row r="2555" spans="1:21" ht="15" customHeight="1">
      <c r="A2555" s="100" t="s">
        <v>4547</v>
      </c>
      <c r="B2555" s="121" t="s">
        <v>4770</v>
      </c>
      <c r="C2555" s="121"/>
      <c r="D2555" s="121"/>
      <c r="E2555" s="121"/>
      <c r="F2555" s="70" t="s">
        <v>32</v>
      </c>
      <c r="G2555" s="121" t="s">
        <v>66</v>
      </c>
      <c r="H2555" s="121" t="s">
        <v>4771</v>
      </c>
      <c r="I2555" s="76"/>
      <c r="J2555" s="73" t="s">
        <v>16378</v>
      </c>
      <c r="K2555" s="73" t="s">
        <v>35</v>
      </c>
      <c r="L2555" s="92" t="s">
        <v>36</v>
      </c>
      <c r="M2555" s="76" t="s">
        <v>14484</v>
      </c>
      <c r="N2555" s="93" t="s">
        <v>27</v>
      </c>
      <c r="O2555" s="76" t="s">
        <v>15626</v>
      </c>
      <c r="P2555" s="76">
        <v>3535</v>
      </c>
      <c r="U2555" s="1" t="s">
        <v>16419</v>
      </c>
    </row>
    <row r="2556" spans="1:21" ht="15" customHeight="1">
      <c r="A2556" s="100" t="s">
        <v>4547</v>
      </c>
      <c r="B2556" s="121" t="s">
        <v>4614</v>
      </c>
      <c r="C2556" s="121"/>
      <c r="D2556" s="121"/>
      <c r="E2556" s="121"/>
      <c r="F2556" s="70" t="s">
        <v>32</v>
      </c>
      <c r="G2556" s="121" t="s">
        <v>442</v>
      </c>
      <c r="H2556" s="121" t="s">
        <v>4772</v>
      </c>
      <c r="I2556" s="76"/>
      <c r="J2556" s="73" t="s">
        <v>16378</v>
      </c>
      <c r="K2556" s="73" t="s">
        <v>35</v>
      </c>
      <c r="L2556" s="92" t="s">
        <v>36</v>
      </c>
      <c r="M2556" s="76" t="s">
        <v>14484</v>
      </c>
      <c r="N2556" s="93" t="s">
        <v>27</v>
      </c>
      <c r="O2556" s="76" t="s">
        <v>15626</v>
      </c>
      <c r="P2556" s="76">
        <v>179</v>
      </c>
      <c r="U2556" s="1" t="s">
        <v>16419</v>
      </c>
    </row>
    <row r="2557" spans="1:21" ht="15" customHeight="1">
      <c r="A2557" s="100" t="s">
        <v>4547</v>
      </c>
      <c r="B2557" s="121" t="s">
        <v>4614</v>
      </c>
      <c r="C2557" s="121"/>
      <c r="D2557" s="121"/>
      <c r="E2557" s="121"/>
      <c r="F2557" s="70" t="s">
        <v>32</v>
      </c>
      <c r="G2557" s="121" t="s">
        <v>448</v>
      </c>
      <c r="H2557" s="121" t="s">
        <v>4773</v>
      </c>
      <c r="I2557" s="76"/>
      <c r="J2557" s="73" t="s">
        <v>16378</v>
      </c>
      <c r="K2557" s="73" t="s">
        <v>35</v>
      </c>
      <c r="L2557" s="92" t="s">
        <v>36</v>
      </c>
      <c r="M2557" s="76" t="s">
        <v>14484</v>
      </c>
      <c r="N2557" s="93" t="s">
        <v>27</v>
      </c>
      <c r="O2557" s="76" t="s">
        <v>15626</v>
      </c>
      <c r="P2557" s="76">
        <v>137</v>
      </c>
      <c r="U2557" s="1" t="s">
        <v>16419</v>
      </c>
    </row>
    <row r="2558" spans="1:21" ht="15" customHeight="1">
      <c r="A2558" s="100" t="s">
        <v>4547</v>
      </c>
      <c r="B2558" s="121" t="s">
        <v>4774</v>
      </c>
      <c r="C2558" s="121"/>
      <c r="D2558" s="121"/>
      <c r="E2558" s="121"/>
      <c r="F2558" s="121" t="s">
        <v>32</v>
      </c>
      <c r="G2558" s="121"/>
      <c r="H2558" s="121" t="s">
        <v>4775</v>
      </c>
      <c r="I2558" s="76" t="s">
        <v>15096</v>
      </c>
      <c r="J2558" s="134"/>
      <c r="K2558" s="123" t="s">
        <v>44</v>
      </c>
      <c r="L2558" s="92" t="s">
        <v>36</v>
      </c>
      <c r="M2558" s="76" t="s">
        <v>37</v>
      </c>
      <c r="N2558" s="93" t="s">
        <v>27</v>
      </c>
      <c r="O2558" s="76" t="s">
        <v>15626</v>
      </c>
      <c r="P2558" s="76">
        <v>25</v>
      </c>
      <c r="Q2558" s="1">
        <v>1</v>
      </c>
    </row>
    <row r="2559" spans="1:21" ht="15" customHeight="1">
      <c r="A2559" s="100" t="s">
        <v>4547</v>
      </c>
      <c r="B2559" s="121" t="s">
        <v>4776</v>
      </c>
      <c r="C2559" s="121"/>
      <c r="D2559" s="121"/>
      <c r="E2559" s="121"/>
      <c r="F2559" s="121" t="s">
        <v>32</v>
      </c>
      <c r="G2559" s="121"/>
      <c r="H2559" s="121" t="s">
        <v>4777</v>
      </c>
      <c r="I2559" s="76" t="s">
        <v>15304</v>
      </c>
      <c r="J2559" s="134"/>
      <c r="K2559" s="123" t="s">
        <v>44</v>
      </c>
      <c r="L2559" s="92" t="s">
        <v>36</v>
      </c>
      <c r="M2559" s="76" t="s">
        <v>37</v>
      </c>
      <c r="N2559" s="93" t="s">
        <v>27</v>
      </c>
      <c r="O2559" s="76" t="s">
        <v>15626</v>
      </c>
      <c r="P2559" s="76">
        <v>13</v>
      </c>
      <c r="Q2559" s="1">
        <v>1</v>
      </c>
    </row>
    <row r="2560" spans="1:21" ht="15" customHeight="1">
      <c r="A2560" s="100" t="s">
        <v>4547</v>
      </c>
      <c r="B2560" s="121" t="s">
        <v>4776</v>
      </c>
      <c r="C2560" s="121"/>
      <c r="D2560" s="121"/>
      <c r="E2560" s="121"/>
      <c r="F2560" s="121" t="s">
        <v>32</v>
      </c>
      <c r="G2560" s="121"/>
      <c r="H2560" s="121" t="s">
        <v>4778</v>
      </c>
      <c r="I2560" s="76" t="s">
        <v>15311</v>
      </c>
      <c r="J2560" s="134"/>
      <c r="K2560" s="123" t="s">
        <v>44</v>
      </c>
      <c r="L2560" s="92" t="s">
        <v>36</v>
      </c>
      <c r="M2560" s="76" t="s">
        <v>37</v>
      </c>
      <c r="N2560" s="93" t="s">
        <v>27</v>
      </c>
      <c r="O2560" s="76" t="s">
        <v>15626</v>
      </c>
      <c r="P2560" s="76">
        <v>27</v>
      </c>
      <c r="Q2560" s="1">
        <v>1</v>
      </c>
    </row>
    <row r="2561" spans="1:17" ht="15" customHeight="1">
      <c r="A2561" s="100" t="s">
        <v>4547</v>
      </c>
      <c r="B2561" s="121" t="s">
        <v>4776</v>
      </c>
      <c r="C2561" s="121"/>
      <c r="D2561" s="121"/>
      <c r="E2561" s="121"/>
      <c r="F2561" s="121" t="s">
        <v>32</v>
      </c>
      <c r="G2561" s="121"/>
      <c r="H2561" s="121" t="s">
        <v>4779</v>
      </c>
      <c r="I2561" s="76" t="s">
        <v>15317</v>
      </c>
      <c r="J2561" s="134"/>
      <c r="K2561" s="123" t="s">
        <v>44</v>
      </c>
      <c r="L2561" s="92" t="s">
        <v>36</v>
      </c>
      <c r="M2561" s="76" t="s">
        <v>37</v>
      </c>
      <c r="N2561" s="93" t="s">
        <v>27</v>
      </c>
      <c r="O2561" s="76" t="s">
        <v>15626</v>
      </c>
      <c r="P2561" s="76"/>
      <c r="Q2561" s="1">
        <v>1</v>
      </c>
    </row>
    <row r="2562" spans="1:17" ht="15" customHeight="1">
      <c r="A2562" s="100" t="s">
        <v>4547</v>
      </c>
      <c r="B2562" s="121" t="s">
        <v>4776</v>
      </c>
      <c r="C2562" s="121"/>
      <c r="D2562" s="121"/>
      <c r="E2562" s="121"/>
      <c r="F2562" s="121" t="s">
        <v>32</v>
      </c>
      <c r="G2562" s="121"/>
      <c r="H2562" s="121" t="s">
        <v>4780</v>
      </c>
      <c r="I2562" s="76" t="s">
        <v>15324</v>
      </c>
      <c r="J2562" s="134"/>
      <c r="K2562" s="123" t="s">
        <v>44</v>
      </c>
      <c r="L2562" s="92" t="s">
        <v>36</v>
      </c>
      <c r="M2562" s="76" t="s">
        <v>37</v>
      </c>
      <c r="N2562" s="93" t="s">
        <v>27</v>
      </c>
      <c r="O2562" s="76" t="s">
        <v>15626</v>
      </c>
      <c r="P2562" s="76">
        <v>29</v>
      </c>
      <c r="Q2562" s="1">
        <v>1</v>
      </c>
    </row>
    <row r="2563" spans="1:17" ht="15" customHeight="1">
      <c r="A2563" s="100" t="s">
        <v>4547</v>
      </c>
      <c r="B2563" s="121" t="s">
        <v>4776</v>
      </c>
      <c r="C2563" s="121"/>
      <c r="D2563" s="121"/>
      <c r="E2563" s="121"/>
      <c r="F2563" s="121" t="s">
        <v>32</v>
      </c>
      <c r="G2563" s="121"/>
      <c r="H2563" s="121" t="s">
        <v>4781</v>
      </c>
      <c r="I2563" s="76" t="s">
        <v>15333</v>
      </c>
      <c r="J2563" s="134"/>
      <c r="K2563" s="123" t="s">
        <v>44</v>
      </c>
      <c r="L2563" s="92" t="s">
        <v>36</v>
      </c>
      <c r="M2563" s="76" t="s">
        <v>37</v>
      </c>
      <c r="N2563" s="93" t="s">
        <v>27</v>
      </c>
      <c r="O2563" s="76" t="s">
        <v>15626</v>
      </c>
      <c r="P2563" s="76">
        <v>15</v>
      </c>
      <c r="Q2563" s="1">
        <v>1</v>
      </c>
    </row>
    <row r="2564" spans="1:17" ht="15" customHeight="1">
      <c r="A2564" s="100" t="s">
        <v>4547</v>
      </c>
      <c r="B2564" s="121" t="s">
        <v>4782</v>
      </c>
      <c r="C2564" s="121"/>
      <c r="D2564" s="121"/>
      <c r="E2564" s="121"/>
      <c r="F2564" s="121" t="s">
        <v>32</v>
      </c>
      <c r="G2564" s="121"/>
      <c r="H2564" s="121" t="s">
        <v>4783</v>
      </c>
      <c r="I2564" s="76" t="s">
        <v>15303</v>
      </c>
      <c r="J2564" s="134"/>
      <c r="K2564" s="123" t="s">
        <v>44</v>
      </c>
      <c r="L2564" s="92" t="s">
        <v>36</v>
      </c>
      <c r="M2564" s="76" t="s">
        <v>37</v>
      </c>
      <c r="N2564" s="93" t="s">
        <v>27</v>
      </c>
      <c r="O2564" s="76" t="s">
        <v>15626</v>
      </c>
      <c r="P2564" s="76">
        <v>27</v>
      </c>
      <c r="Q2564" s="1">
        <v>1</v>
      </c>
    </row>
    <row r="2565" spans="1:17" ht="15" customHeight="1">
      <c r="A2565" s="100" t="s">
        <v>4547</v>
      </c>
      <c r="B2565" s="121" t="s">
        <v>4782</v>
      </c>
      <c r="C2565" s="121"/>
      <c r="D2565" s="121"/>
      <c r="E2565" s="121"/>
      <c r="F2565" s="121" t="s">
        <v>32</v>
      </c>
      <c r="G2565" s="121"/>
      <c r="H2565" s="121" t="s">
        <v>4784</v>
      </c>
      <c r="I2565" s="76" t="s">
        <v>15310</v>
      </c>
      <c r="J2565" s="134"/>
      <c r="K2565" s="123" t="s">
        <v>44</v>
      </c>
      <c r="L2565" s="92" t="s">
        <v>36</v>
      </c>
      <c r="M2565" s="76" t="s">
        <v>37</v>
      </c>
      <c r="N2565" s="93" t="s">
        <v>27</v>
      </c>
      <c r="O2565" s="76" t="s">
        <v>15626</v>
      </c>
      <c r="P2565" s="76">
        <v>124</v>
      </c>
      <c r="Q2565" s="1">
        <v>1</v>
      </c>
    </row>
    <row r="2566" spans="1:17" ht="15" customHeight="1">
      <c r="A2566" s="100" t="s">
        <v>4547</v>
      </c>
      <c r="B2566" s="121" t="s">
        <v>4782</v>
      </c>
      <c r="C2566" s="121"/>
      <c r="D2566" s="121"/>
      <c r="E2566" s="121"/>
      <c r="F2566" s="121" t="s">
        <v>32</v>
      </c>
      <c r="G2566" s="121"/>
      <c r="H2566" s="121" t="s">
        <v>4785</v>
      </c>
      <c r="I2566" s="76" t="s">
        <v>15316</v>
      </c>
      <c r="J2566" s="134"/>
      <c r="K2566" s="123" t="s">
        <v>44</v>
      </c>
      <c r="L2566" s="92" t="s">
        <v>36</v>
      </c>
      <c r="M2566" s="76" t="s">
        <v>37</v>
      </c>
      <c r="N2566" s="93" t="s">
        <v>27</v>
      </c>
      <c r="O2566" s="76" t="s">
        <v>15626</v>
      </c>
      <c r="P2566" s="76">
        <v>20</v>
      </c>
      <c r="Q2566" s="1">
        <v>1</v>
      </c>
    </row>
    <row r="2567" spans="1:17" ht="15" customHeight="1">
      <c r="A2567" s="100" t="s">
        <v>4547</v>
      </c>
      <c r="B2567" s="121" t="s">
        <v>4782</v>
      </c>
      <c r="C2567" s="121"/>
      <c r="D2567" s="121"/>
      <c r="E2567" s="121"/>
      <c r="F2567" s="121" t="s">
        <v>32</v>
      </c>
      <c r="G2567" s="121"/>
      <c r="H2567" s="121" t="s">
        <v>4786</v>
      </c>
      <c r="I2567" s="76" t="s">
        <v>15323</v>
      </c>
      <c r="J2567" s="134"/>
      <c r="K2567" s="123" t="s">
        <v>44</v>
      </c>
      <c r="L2567" s="92" t="s">
        <v>36</v>
      </c>
      <c r="M2567" s="76" t="s">
        <v>37</v>
      </c>
      <c r="N2567" s="93" t="s">
        <v>27</v>
      </c>
      <c r="O2567" s="76" t="s">
        <v>15626</v>
      </c>
      <c r="P2567" s="76">
        <v>35</v>
      </c>
      <c r="Q2567" s="1">
        <v>1</v>
      </c>
    </row>
    <row r="2568" spans="1:17" ht="15" customHeight="1">
      <c r="A2568" s="100" t="s">
        <v>4547</v>
      </c>
      <c r="B2568" s="121" t="s">
        <v>4782</v>
      </c>
      <c r="C2568" s="121"/>
      <c r="D2568" s="121"/>
      <c r="E2568" s="121"/>
      <c r="F2568" s="121" t="s">
        <v>32</v>
      </c>
      <c r="G2568" s="121"/>
      <c r="H2568" s="121" t="s">
        <v>4787</v>
      </c>
      <c r="I2568" s="76" t="s">
        <v>15332</v>
      </c>
      <c r="J2568" s="134"/>
      <c r="K2568" s="123" t="s">
        <v>44</v>
      </c>
      <c r="L2568" s="92" t="s">
        <v>36</v>
      </c>
      <c r="M2568" s="76" t="s">
        <v>37</v>
      </c>
      <c r="N2568" s="93" t="s">
        <v>27</v>
      </c>
      <c r="O2568" s="76" t="s">
        <v>15626</v>
      </c>
      <c r="P2568" s="76">
        <v>29</v>
      </c>
      <c r="Q2568" s="1">
        <v>1</v>
      </c>
    </row>
    <row r="2569" spans="1:17" ht="15" customHeight="1">
      <c r="A2569" s="100" t="s">
        <v>4547</v>
      </c>
      <c r="B2569" s="121" t="s">
        <v>4788</v>
      </c>
      <c r="C2569" s="121"/>
      <c r="D2569" s="121"/>
      <c r="E2569" s="121"/>
      <c r="F2569" s="121" t="s">
        <v>32</v>
      </c>
      <c r="G2569" s="121"/>
      <c r="H2569" s="121" t="s">
        <v>4789</v>
      </c>
      <c r="I2569" s="76" t="s">
        <v>15187</v>
      </c>
      <c r="J2569" s="134"/>
      <c r="K2569" s="123" t="s">
        <v>44</v>
      </c>
      <c r="L2569" s="92" t="s">
        <v>36</v>
      </c>
      <c r="M2569" s="76" t="s">
        <v>37</v>
      </c>
      <c r="N2569" s="93" t="s">
        <v>27</v>
      </c>
      <c r="O2569" s="76" t="s">
        <v>15626</v>
      </c>
      <c r="P2569" s="76">
        <v>74</v>
      </c>
      <c r="Q2569" s="1">
        <v>1</v>
      </c>
    </row>
    <row r="2570" spans="1:17" ht="15" customHeight="1">
      <c r="A2570" s="100" t="s">
        <v>4547</v>
      </c>
      <c r="B2570" s="121" t="s">
        <v>4790</v>
      </c>
      <c r="C2570" s="70" t="s">
        <v>40</v>
      </c>
      <c r="D2570" s="121"/>
      <c r="E2570" s="121" t="s">
        <v>487</v>
      </c>
      <c r="F2570" s="121" t="s">
        <v>32</v>
      </c>
      <c r="G2570" s="121"/>
      <c r="H2570" s="121" t="s">
        <v>4791</v>
      </c>
      <c r="I2570" s="76" t="s">
        <v>15499</v>
      </c>
      <c r="J2570" s="134"/>
      <c r="K2570" s="123" t="s">
        <v>44</v>
      </c>
      <c r="L2570" s="92" t="s">
        <v>36</v>
      </c>
      <c r="M2570" s="76" t="s">
        <v>37</v>
      </c>
      <c r="N2570" s="93" t="s">
        <v>27</v>
      </c>
      <c r="O2570" s="76" t="s">
        <v>15626</v>
      </c>
      <c r="P2570" s="76">
        <v>750</v>
      </c>
      <c r="Q2570" s="1">
        <v>1</v>
      </c>
    </row>
    <row r="2571" spans="1:17" ht="15" customHeight="1">
      <c r="A2571" s="100" t="s">
        <v>4547</v>
      </c>
      <c r="B2571" s="121" t="s">
        <v>4792</v>
      </c>
      <c r="C2571" s="121"/>
      <c r="D2571" s="121"/>
      <c r="E2571" s="121"/>
      <c r="F2571" s="121" t="s">
        <v>32</v>
      </c>
      <c r="G2571" s="121"/>
      <c r="H2571" s="121" t="s">
        <v>4793</v>
      </c>
      <c r="I2571" s="76" t="s">
        <v>15478</v>
      </c>
      <c r="J2571" s="134"/>
      <c r="K2571" s="123" t="s">
        <v>44</v>
      </c>
      <c r="L2571" s="92" t="s">
        <v>36</v>
      </c>
      <c r="M2571" s="76" t="s">
        <v>37</v>
      </c>
      <c r="N2571" s="93" t="s">
        <v>27</v>
      </c>
      <c r="O2571" s="76" t="s">
        <v>15626</v>
      </c>
      <c r="P2571" s="76">
        <v>136</v>
      </c>
      <c r="Q2571" s="1">
        <v>1</v>
      </c>
    </row>
    <row r="2572" spans="1:17" ht="15" customHeight="1">
      <c r="A2572" s="100" t="s">
        <v>4547</v>
      </c>
      <c r="B2572" s="121" t="s">
        <v>4794</v>
      </c>
      <c r="C2572" s="121"/>
      <c r="D2572" s="121"/>
      <c r="E2572" s="121"/>
      <c r="F2572" s="121" t="s">
        <v>32</v>
      </c>
      <c r="G2572" s="121"/>
      <c r="H2572" s="121" t="s">
        <v>4795</v>
      </c>
      <c r="I2572" s="76" t="s">
        <v>15352</v>
      </c>
      <c r="J2572" s="134"/>
      <c r="K2572" s="123" t="s">
        <v>44</v>
      </c>
      <c r="L2572" s="92" t="s">
        <v>36</v>
      </c>
      <c r="M2572" s="76" t="s">
        <v>37</v>
      </c>
      <c r="N2572" s="93" t="s">
        <v>27</v>
      </c>
      <c r="O2572" s="76" t="s">
        <v>15626</v>
      </c>
      <c r="P2572" s="76">
        <v>133</v>
      </c>
      <c r="Q2572" s="1">
        <v>1</v>
      </c>
    </row>
    <row r="2573" spans="1:17" ht="15" customHeight="1">
      <c r="A2573" s="100" t="s">
        <v>4547</v>
      </c>
      <c r="B2573" s="121" t="s">
        <v>4796</v>
      </c>
      <c r="C2573" s="121"/>
      <c r="D2573" s="121"/>
      <c r="E2573" s="121"/>
      <c r="F2573" s="121" t="s">
        <v>32</v>
      </c>
      <c r="G2573" s="121"/>
      <c r="H2573" s="121" t="s">
        <v>4797</v>
      </c>
      <c r="I2573" s="76" t="s">
        <v>15560</v>
      </c>
      <c r="J2573" s="134"/>
      <c r="K2573" s="123" t="s">
        <v>44</v>
      </c>
      <c r="L2573" s="92" t="s">
        <v>36</v>
      </c>
      <c r="M2573" s="76" t="s">
        <v>37</v>
      </c>
      <c r="N2573" s="93" t="s">
        <v>27</v>
      </c>
      <c r="O2573" s="76" t="s">
        <v>15626</v>
      </c>
      <c r="P2573" s="76">
        <v>103</v>
      </c>
      <c r="Q2573" s="1">
        <v>1</v>
      </c>
    </row>
    <row r="2574" spans="1:17" ht="15" customHeight="1">
      <c r="A2574" s="100" t="s">
        <v>4547</v>
      </c>
      <c r="B2574" s="121" t="s">
        <v>4798</v>
      </c>
      <c r="C2574" s="121"/>
      <c r="D2574" s="121"/>
      <c r="E2574" s="121"/>
      <c r="F2574" s="121" t="s">
        <v>32</v>
      </c>
      <c r="G2574" s="121"/>
      <c r="H2574" s="121" t="s">
        <v>4799</v>
      </c>
      <c r="I2574" s="76" t="s">
        <v>15524</v>
      </c>
      <c r="J2574" s="134"/>
      <c r="K2574" s="123" t="s">
        <v>44</v>
      </c>
      <c r="L2574" s="92" t="s">
        <v>36</v>
      </c>
      <c r="M2574" s="76" t="s">
        <v>37</v>
      </c>
      <c r="N2574" s="93" t="s">
        <v>27</v>
      </c>
      <c r="O2574" s="76" t="s">
        <v>15626</v>
      </c>
      <c r="P2574" s="76">
        <v>129</v>
      </c>
      <c r="Q2574" s="1">
        <v>1</v>
      </c>
    </row>
    <row r="2575" spans="1:17" ht="15" customHeight="1">
      <c r="A2575" s="100" t="s">
        <v>4547</v>
      </c>
      <c r="B2575" s="121" t="s">
        <v>4698</v>
      </c>
      <c r="C2575" s="121"/>
      <c r="D2575" s="121"/>
      <c r="E2575" s="121"/>
      <c r="F2575" s="121" t="s">
        <v>32</v>
      </c>
      <c r="G2575" s="121"/>
      <c r="H2575" s="121" t="s">
        <v>4800</v>
      </c>
      <c r="I2575" s="76" t="s">
        <v>15059</v>
      </c>
      <c r="J2575" s="134"/>
      <c r="K2575" s="123" t="s">
        <v>44</v>
      </c>
      <c r="L2575" s="92" t="s">
        <v>36</v>
      </c>
      <c r="M2575" s="76" t="s">
        <v>37</v>
      </c>
      <c r="N2575" s="93" t="s">
        <v>27</v>
      </c>
      <c r="O2575" s="76" t="s">
        <v>15626</v>
      </c>
      <c r="P2575" s="76">
        <v>316</v>
      </c>
      <c r="Q2575" s="1">
        <v>1</v>
      </c>
    </row>
    <row r="2576" spans="1:17" ht="15" customHeight="1">
      <c r="A2576" s="100" t="s">
        <v>4547</v>
      </c>
      <c r="B2576" s="121" t="s">
        <v>4698</v>
      </c>
      <c r="C2576" s="121"/>
      <c r="D2576" s="121"/>
      <c r="E2576" s="121"/>
      <c r="F2576" s="121" t="s">
        <v>32</v>
      </c>
      <c r="G2576" s="121"/>
      <c r="H2576" s="121" t="s">
        <v>4801</v>
      </c>
      <c r="I2576" s="76" t="s">
        <v>15090</v>
      </c>
      <c r="J2576" s="134"/>
      <c r="K2576" s="123" t="s">
        <v>44</v>
      </c>
      <c r="L2576" s="92" t="s">
        <v>36</v>
      </c>
      <c r="M2576" s="76" t="s">
        <v>37</v>
      </c>
      <c r="N2576" s="93" t="s">
        <v>27</v>
      </c>
      <c r="O2576" s="76" t="s">
        <v>15626</v>
      </c>
      <c r="P2576" s="76">
        <v>2358</v>
      </c>
      <c r="Q2576" s="1">
        <v>1</v>
      </c>
    </row>
    <row r="2577" spans="1:20" ht="15" customHeight="1">
      <c r="A2577" s="100" t="s">
        <v>4547</v>
      </c>
      <c r="B2577" s="121" t="s">
        <v>4698</v>
      </c>
      <c r="C2577" s="121"/>
      <c r="D2577" s="121"/>
      <c r="E2577" s="121"/>
      <c r="F2577" s="121" t="s">
        <v>32</v>
      </c>
      <c r="G2577" s="121"/>
      <c r="H2577" s="121" t="s">
        <v>4802</v>
      </c>
      <c r="I2577" s="76" t="s">
        <v>15115</v>
      </c>
      <c r="J2577" s="134"/>
      <c r="K2577" s="123" t="s">
        <v>44</v>
      </c>
      <c r="L2577" s="92" t="s">
        <v>36</v>
      </c>
      <c r="M2577" s="76" t="s">
        <v>37</v>
      </c>
      <c r="N2577" s="93" t="s">
        <v>27</v>
      </c>
      <c r="O2577" s="76" t="s">
        <v>15626</v>
      </c>
      <c r="P2577" s="76">
        <v>155</v>
      </c>
      <c r="Q2577" s="1">
        <v>1</v>
      </c>
    </row>
    <row r="2578" spans="1:20" ht="15" customHeight="1">
      <c r="A2578" s="69" t="s">
        <v>328</v>
      </c>
      <c r="B2578" s="70" t="s">
        <v>2955</v>
      </c>
      <c r="C2578" s="70"/>
      <c r="D2578" s="70"/>
      <c r="E2578" s="70"/>
      <c r="F2578" s="70" t="s">
        <v>32</v>
      </c>
      <c r="G2578" s="70"/>
      <c r="H2578" s="71" t="s">
        <v>2956</v>
      </c>
      <c r="I2578" s="76" t="s">
        <v>16532</v>
      </c>
      <c r="J2578" s="73"/>
      <c r="K2578" s="73" t="s">
        <v>93</v>
      </c>
      <c r="L2578" s="93" t="s">
        <v>36</v>
      </c>
      <c r="M2578" s="76" t="s">
        <v>14484</v>
      </c>
      <c r="N2578" s="93" t="s">
        <v>27</v>
      </c>
      <c r="O2578" s="76" t="s">
        <v>15626</v>
      </c>
      <c r="P2578" s="76">
        <v>479</v>
      </c>
      <c r="Q2578" s="73"/>
      <c r="R2578" s="73"/>
      <c r="S2578" s="73"/>
      <c r="T2578" s="73"/>
    </row>
    <row r="2579" spans="1:20" ht="15" customHeight="1">
      <c r="A2579" s="100" t="s">
        <v>4547</v>
      </c>
      <c r="B2579" s="121" t="s">
        <v>4698</v>
      </c>
      <c r="C2579" s="121"/>
      <c r="D2579" s="121"/>
      <c r="E2579" s="121"/>
      <c r="F2579" s="121" t="s">
        <v>32</v>
      </c>
      <c r="G2579" s="121"/>
      <c r="H2579" s="121" t="s">
        <v>4804</v>
      </c>
      <c r="I2579" s="76" t="s">
        <v>15366</v>
      </c>
      <c r="J2579" s="134"/>
      <c r="K2579" s="123" t="s">
        <v>44</v>
      </c>
      <c r="L2579" s="92" t="s">
        <v>36</v>
      </c>
      <c r="M2579" s="76" t="s">
        <v>37</v>
      </c>
      <c r="N2579" s="93" t="s">
        <v>27</v>
      </c>
      <c r="O2579" s="76" t="s">
        <v>15626</v>
      </c>
      <c r="P2579" s="76">
        <v>31</v>
      </c>
      <c r="Q2579" s="1">
        <v>1</v>
      </c>
    </row>
    <row r="2580" spans="1:20" ht="15" customHeight="1">
      <c r="A2580" s="100" t="s">
        <v>4547</v>
      </c>
      <c r="B2580" s="121" t="s">
        <v>4644</v>
      </c>
      <c r="C2580" s="121"/>
      <c r="D2580" s="121"/>
      <c r="E2580" s="121"/>
      <c r="F2580" s="121" t="s">
        <v>32</v>
      </c>
      <c r="G2580" s="121"/>
      <c r="H2580" s="121" t="s">
        <v>4805</v>
      </c>
      <c r="I2580" s="76" t="s">
        <v>15015</v>
      </c>
      <c r="J2580" s="134"/>
      <c r="K2580" s="123" t="s">
        <v>44</v>
      </c>
      <c r="L2580" s="92" t="s">
        <v>36</v>
      </c>
      <c r="M2580" s="76" t="s">
        <v>37</v>
      </c>
      <c r="N2580" s="93" t="s">
        <v>27</v>
      </c>
      <c r="O2580" s="76" t="s">
        <v>15626</v>
      </c>
      <c r="P2580" s="76">
        <v>41</v>
      </c>
      <c r="Q2580" s="1">
        <v>1</v>
      </c>
    </row>
    <row r="2581" spans="1:20" ht="15" customHeight="1">
      <c r="A2581" s="100" t="s">
        <v>4547</v>
      </c>
      <c r="B2581" s="121" t="s">
        <v>4644</v>
      </c>
      <c r="C2581" s="121"/>
      <c r="D2581" s="121"/>
      <c r="E2581" s="121"/>
      <c r="F2581" s="121" t="s">
        <v>32</v>
      </c>
      <c r="G2581" s="121"/>
      <c r="H2581" s="121" t="s">
        <v>4806</v>
      </c>
      <c r="I2581" s="76" t="s">
        <v>15017</v>
      </c>
      <c r="J2581" s="134"/>
      <c r="K2581" s="123" t="s">
        <v>44</v>
      </c>
      <c r="L2581" s="92" t="s">
        <v>36</v>
      </c>
      <c r="M2581" s="76" t="s">
        <v>37</v>
      </c>
      <c r="N2581" s="93" t="s">
        <v>27</v>
      </c>
      <c r="O2581" s="76" t="s">
        <v>15626</v>
      </c>
      <c r="P2581" s="76">
        <v>22</v>
      </c>
      <c r="Q2581" s="1">
        <v>1</v>
      </c>
    </row>
    <row r="2582" spans="1:20" ht="15" customHeight="1">
      <c r="A2582" s="100" t="s">
        <v>4547</v>
      </c>
      <c r="B2582" s="121" t="s">
        <v>4644</v>
      </c>
      <c r="C2582" s="113" t="s">
        <v>40</v>
      </c>
      <c r="D2582" s="113" t="s">
        <v>438</v>
      </c>
      <c r="E2582" s="113" t="s">
        <v>502</v>
      </c>
      <c r="F2582" s="113" t="s">
        <v>32</v>
      </c>
      <c r="G2582" s="121"/>
      <c r="H2582" s="121" t="s">
        <v>4807</v>
      </c>
      <c r="I2582" s="76" t="s">
        <v>15019</v>
      </c>
      <c r="J2582" s="134"/>
      <c r="K2582" s="123" t="s">
        <v>44</v>
      </c>
      <c r="L2582" s="92" t="s">
        <v>36</v>
      </c>
      <c r="M2582" s="76" t="s">
        <v>37</v>
      </c>
      <c r="N2582" s="93" t="s">
        <v>27</v>
      </c>
      <c r="O2582" s="76" t="s">
        <v>15626</v>
      </c>
      <c r="P2582" s="76"/>
      <c r="Q2582" s="1">
        <v>1</v>
      </c>
    </row>
    <row r="2583" spans="1:20" ht="15" customHeight="1">
      <c r="A2583" s="100" t="s">
        <v>4547</v>
      </c>
      <c r="B2583" s="121" t="s">
        <v>4644</v>
      </c>
      <c r="C2583" s="121"/>
      <c r="D2583" s="121"/>
      <c r="E2583" s="121"/>
      <c r="F2583" s="121" t="s">
        <v>32</v>
      </c>
      <c r="G2583" s="121"/>
      <c r="H2583" s="121" t="s">
        <v>4808</v>
      </c>
      <c r="I2583" s="76" t="s">
        <v>15021</v>
      </c>
      <c r="J2583" s="134"/>
      <c r="K2583" s="123" t="s">
        <v>44</v>
      </c>
      <c r="L2583" s="92" t="s">
        <v>36</v>
      </c>
      <c r="M2583" s="76" t="s">
        <v>37</v>
      </c>
      <c r="N2583" s="93" t="s">
        <v>27</v>
      </c>
      <c r="O2583" s="76" t="s">
        <v>15626</v>
      </c>
      <c r="P2583" s="76"/>
      <c r="Q2583" s="1">
        <v>1</v>
      </c>
    </row>
    <row r="2584" spans="1:20" ht="15" customHeight="1">
      <c r="A2584" s="100" t="s">
        <v>4547</v>
      </c>
      <c r="B2584" s="121" t="s">
        <v>4644</v>
      </c>
      <c r="C2584" s="121"/>
      <c r="D2584" s="121"/>
      <c r="E2584" s="121"/>
      <c r="F2584" s="121" t="s">
        <v>32</v>
      </c>
      <c r="G2584" s="121"/>
      <c r="H2584" s="121" t="s">
        <v>4809</v>
      </c>
      <c r="I2584" s="76" t="s">
        <v>15025</v>
      </c>
      <c r="J2584" s="134"/>
      <c r="K2584" s="123" t="s">
        <v>44</v>
      </c>
      <c r="L2584" s="92" t="s">
        <v>36</v>
      </c>
      <c r="M2584" s="76" t="s">
        <v>37</v>
      </c>
      <c r="N2584" s="93" t="s">
        <v>27</v>
      </c>
      <c r="O2584" s="76" t="s">
        <v>15626</v>
      </c>
      <c r="P2584" s="76">
        <v>13</v>
      </c>
      <c r="Q2584" s="1">
        <v>1</v>
      </c>
    </row>
    <row r="2585" spans="1:20" ht="15" customHeight="1">
      <c r="A2585" s="100" t="s">
        <v>4547</v>
      </c>
      <c r="B2585" s="121" t="s">
        <v>4644</v>
      </c>
      <c r="C2585" s="121"/>
      <c r="D2585" s="121"/>
      <c r="E2585" s="121"/>
      <c r="F2585" s="121" t="s">
        <v>32</v>
      </c>
      <c r="G2585" s="121"/>
      <c r="H2585" s="121" t="s">
        <v>4810</v>
      </c>
      <c r="I2585" s="76" t="s">
        <v>15026</v>
      </c>
      <c r="J2585" s="134"/>
      <c r="K2585" s="123" t="s">
        <v>44</v>
      </c>
      <c r="L2585" s="92" t="s">
        <v>36</v>
      </c>
      <c r="M2585" s="76" t="s">
        <v>37</v>
      </c>
      <c r="N2585" s="93" t="s">
        <v>27</v>
      </c>
      <c r="O2585" s="76" t="s">
        <v>15626</v>
      </c>
      <c r="P2585" s="76">
        <v>19</v>
      </c>
      <c r="Q2585" s="1">
        <v>1</v>
      </c>
    </row>
    <row r="2586" spans="1:20" ht="15" customHeight="1">
      <c r="A2586" s="100" t="s">
        <v>4547</v>
      </c>
      <c r="B2586" s="121" t="s">
        <v>4644</v>
      </c>
      <c r="C2586" s="121"/>
      <c r="D2586" s="121"/>
      <c r="E2586" s="121"/>
      <c r="F2586" s="121" t="s">
        <v>32</v>
      </c>
      <c r="G2586" s="121"/>
      <c r="H2586" s="121" t="s">
        <v>4811</v>
      </c>
      <c r="I2586" s="76" t="s">
        <v>15028</v>
      </c>
      <c r="J2586" s="134"/>
      <c r="K2586" s="123" t="s">
        <v>44</v>
      </c>
      <c r="L2586" s="92" t="s">
        <v>36</v>
      </c>
      <c r="M2586" s="76" t="s">
        <v>37</v>
      </c>
      <c r="N2586" s="93" t="s">
        <v>27</v>
      </c>
      <c r="O2586" s="76" t="s">
        <v>15626</v>
      </c>
      <c r="P2586" s="76">
        <v>61</v>
      </c>
      <c r="Q2586" s="1">
        <v>1</v>
      </c>
    </row>
    <row r="2587" spans="1:20" ht="15" customHeight="1">
      <c r="A2587" s="100" t="s">
        <v>4547</v>
      </c>
      <c r="B2587" s="121" t="s">
        <v>4644</v>
      </c>
      <c r="C2587" s="121"/>
      <c r="D2587" s="121"/>
      <c r="E2587" s="121"/>
      <c r="F2587" s="121" t="s">
        <v>32</v>
      </c>
      <c r="G2587" s="121"/>
      <c r="H2587" s="121" t="s">
        <v>4812</v>
      </c>
      <c r="I2587" s="76" t="s">
        <v>15031</v>
      </c>
      <c r="J2587" s="134"/>
      <c r="K2587" s="123" t="s">
        <v>44</v>
      </c>
      <c r="L2587" s="92" t="s">
        <v>36</v>
      </c>
      <c r="M2587" s="76" t="s">
        <v>37</v>
      </c>
      <c r="N2587" s="93" t="s">
        <v>27</v>
      </c>
      <c r="O2587" s="76" t="s">
        <v>15626</v>
      </c>
      <c r="P2587" s="76">
        <v>15</v>
      </c>
      <c r="Q2587" s="1">
        <v>1</v>
      </c>
    </row>
    <row r="2588" spans="1:20" ht="15" customHeight="1">
      <c r="A2588" s="100" t="s">
        <v>4547</v>
      </c>
      <c r="B2588" s="121" t="s">
        <v>4644</v>
      </c>
      <c r="C2588" s="121"/>
      <c r="D2588" s="121"/>
      <c r="E2588" s="121"/>
      <c r="F2588" s="121" t="s">
        <v>32</v>
      </c>
      <c r="G2588" s="121"/>
      <c r="H2588" s="121" t="s">
        <v>4813</v>
      </c>
      <c r="I2588" s="76" t="s">
        <v>15033</v>
      </c>
      <c r="J2588" s="134"/>
      <c r="K2588" s="123" t="s">
        <v>44</v>
      </c>
      <c r="L2588" s="92" t="s">
        <v>36</v>
      </c>
      <c r="M2588" s="76" t="s">
        <v>37</v>
      </c>
      <c r="N2588" s="93" t="s">
        <v>27</v>
      </c>
      <c r="O2588" s="76" t="s">
        <v>15626</v>
      </c>
      <c r="P2588" s="76"/>
      <c r="Q2588" s="1">
        <v>1</v>
      </c>
    </row>
    <row r="2589" spans="1:20" ht="15" customHeight="1">
      <c r="A2589" s="100" t="s">
        <v>4547</v>
      </c>
      <c r="B2589" s="121" t="s">
        <v>4644</v>
      </c>
      <c r="C2589" s="121"/>
      <c r="D2589" s="121"/>
      <c r="E2589" s="121"/>
      <c r="F2589" s="121" t="s">
        <v>32</v>
      </c>
      <c r="G2589" s="121"/>
      <c r="H2589" s="121" t="s">
        <v>4814</v>
      </c>
      <c r="I2589" s="76" t="s">
        <v>15035</v>
      </c>
      <c r="J2589" s="134"/>
      <c r="K2589" s="123" t="s">
        <v>44</v>
      </c>
      <c r="L2589" s="92" t="s">
        <v>36</v>
      </c>
      <c r="M2589" s="76" t="s">
        <v>37</v>
      </c>
      <c r="N2589" s="93" t="s">
        <v>27</v>
      </c>
      <c r="O2589" s="76" t="s">
        <v>15626</v>
      </c>
      <c r="P2589" s="76">
        <v>12</v>
      </c>
      <c r="Q2589" s="1">
        <v>1</v>
      </c>
    </row>
    <row r="2590" spans="1:20" ht="15" customHeight="1">
      <c r="A2590" s="100" t="s">
        <v>4547</v>
      </c>
      <c r="B2590" s="121" t="s">
        <v>4644</v>
      </c>
      <c r="C2590" s="121"/>
      <c r="D2590" s="121"/>
      <c r="E2590" s="121"/>
      <c r="F2590" s="121" t="s">
        <v>32</v>
      </c>
      <c r="G2590" s="121"/>
      <c r="H2590" s="121" t="s">
        <v>4815</v>
      </c>
      <c r="I2590" s="76" t="s">
        <v>15054</v>
      </c>
      <c r="J2590" s="134"/>
      <c r="K2590" s="123" t="s">
        <v>44</v>
      </c>
      <c r="L2590" s="92" t="s">
        <v>36</v>
      </c>
      <c r="M2590" s="76" t="s">
        <v>37</v>
      </c>
      <c r="N2590" s="93" t="s">
        <v>27</v>
      </c>
      <c r="O2590" s="76" t="s">
        <v>15626</v>
      </c>
      <c r="P2590" s="76">
        <v>151</v>
      </c>
      <c r="Q2590" s="1">
        <v>1</v>
      </c>
    </row>
    <row r="2591" spans="1:20" ht="15" customHeight="1">
      <c r="A2591" s="100" t="s">
        <v>4547</v>
      </c>
      <c r="B2591" s="121" t="s">
        <v>4644</v>
      </c>
      <c r="C2591" s="121"/>
      <c r="D2591" s="121"/>
      <c r="E2591" s="121"/>
      <c r="F2591" s="121" t="s">
        <v>32</v>
      </c>
      <c r="G2591" s="121"/>
      <c r="H2591" s="121" t="s">
        <v>4816</v>
      </c>
      <c r="I2591" s="76" t="s">
        <v>15055</v>
      </c>
      <c r="J2591" s="134"/>
      <c r="K2591" s="123" t="s">
        <v>44</v>
      </c>
      <c r="L2591" s="92" t="s">
        <v>36</v>
      </c>
      <c r="M2591" s="76" t="s">
        <v>37</v>
      </c>
      <c r="N2591" s="93" t="s">
        <v>27</v>
      </c>
      <c r="O2591" s="76" t="s">
        <v>15626</v>
      </c>
      <c r="P2591" s="76">
        <v>222</v>
      </c>
      <c r="Q2591" s="1">
        <v>1</v>
      </c>
    </row>
    <row r="2592" spans="1:20" ht="15" customHeight="1">
      <c r="A2592" s="100" t="s">
        <v>4547</v>
      </c>
      <c r="B2592" s="121" t="s">
        <v>4644</v>
      </c>
      <c r="C2592" s="121"/>
      <c r="D2592" s="121"/>
      <c r="E2592" s="121"/>
      <c r="F2592" s="121" t="s">
        <v>32</v>
      </c>
      <c r="G2592" s="121"/>
      <c r="H2592" s="121" t="s">
        <v>4817</v>
      </c>
      <c r="I2592" s="76" t="s">
        <v>15061</v>
      </c>
      <c r="J2592" s="134"/>
      <c r="K2592" s="123" t="s">
        <v>44</v>
      </c>
      <c r="L2592" s="92" t="s">
        <v>36</v>
      </c>
      <c r="M2592" s="76" t="s">
        <v>37</v>
      </c>
      <c r="N2592" s="93" t="s">
        <v>27</v>
      </c>
      <c r="O2592" s="76" t="s">
        <v>15626</v>
      </c>
      <c r="P2592" s="76">
        <v>141</v>
      </c>
      <c r="Q2592" s="1">
        <v>1</v>
      </c>
    </row>
    <row r="2593" spans="1:17" ht="15" customHeight="1">
      <c r="A2593" s="100" t="s">
        <v>4547</v>
      </c>
      <c r="B2593" s="121" t="s">
        <v>4644</v>
      </c>
      <c r="C2593" s="121"/>
      <c r="D2593" s="121"/>
      <c r="E2593" s="121"/>
      <c r="F2593" s="121" t="s">
        <v>32</v>
      </c>
      <c r="G2593" s="121"/>
      <c r="H2593" s="121" t="s">
        <v>4818</v>
      </c>
      <c r="I2593" s="76" t="s">
        <v>15063</v>
      </c>
      <c r="J2593" s="134"/>
      <c r="K2593" s="123" t="s">
        <v>44</v>
      </c>
      <c r="L2593" s="92" t="s">
        <v>36</v>
      </c>
      <c r="M2593" s="76" t="s">
        <v>37</v>
      </c>
      <c r="N2593" s="93" t="s">
        <v>27</v>
      </c>
      <c r="O2593" s="76" t="s">
        <v>15626</v>
      </c>
      <c r="P2593" s="76">
        <v>52</v>
      </c>
      <c r="Q2593" s="1">
        <v>1</v>
      </c>
    </row>
    <row r="2594" spans="1:17" ht="15" customHeight="1">
      <c r="A2594" s="100" t="s">
        <v>4547</v>
      </c>
      <c r="B2594" s="121" t="s">
        <v>4644</v>
      </c>
      <c r="C2594" s="121"/>
      <c r="D2594" s="121"/>
      <c r="E2594" s="121"/>
      <c r="F2594" s="121" t="s">
        <v>32</v>
      </c>
      <c r="G2594" s="121"/>
      <c r="H2594" s="121" t="s">
        <v>4819</v>
      </c>
      <c r="I2594" s="76" t="s">
        <v>15073</v>
      </c>
      <c r="J2594" s="134"/>
      <c r="K2594" s="123" t="s">
        <v>44</v>
      </c>
      <c r="L2594" s="92" t="s">
        <v>36</v>
      </c>
      <c r="M2594" s="76" t="s">
        <v>37</v>
      </c>
      <c r="N2594" s="93" t="s">
        <v>27</v>
      </c>
      <c r="O2594" s="76" t="s">
        <v>15626</v>
      </c>
      <c r="P2594" s="76">
        <v>270</v>
      </c>
      <c r="Q2594" s="1">
        <v>1</v>
      </c>
    </row>
    <row r="2595" spans="1:17" ht="15" customHeight="1">
      <c r="A2595" s="100" t="s">
        <v>4547</v>
      </c>
      <c r="B2595" s="121" t="s">
        <v>4644</v>
      </c>
      <c r="C2595" s="121"/>
      <c r="D2595" s="121"/>
      <c r="E2595" s="121"/>
      <c r="F2595" s="121" t="s">
        <v>32</v>
      </c>
      <c r="G2595" s="121"/>
      <c r="H2595" s="121" t="s">
        <v>4820</v>
      </c>
      <c r="I2595" s="76" t="s">
        <v>15075</v>
      </c>
      <c r="J2595" s="134"/>
      <c r="K2595" s="123" t="s">
        <v>44</v>
      </c>
      <c r="L2595" s="92" t="s">
        <v>36</v>
      </c>
      <c r="M2595" s="76" t="s">
        <v>37</v>
      </c>
      <c r="N2595" s="93" t="s">
        <v>27</v>
      </c>
      <c r="O2595" s="76" t="s">
        <v>15626</v>
      </c>
      <c r="P2595" s="76">
        <v>99</v>
      </c>
      <c r="Q2595" s="1">
        <v>1</v>
      </c>
    </row>
    <row r="2596" spans="1:17" ht="15" customHeight="1">
      <c r="A2596" s="100" t="s">
        <v>4547</v>
      </c>
      <c r="B2596" s="121" t="s">
        <v>4644</v>
      </c>
      <c r="C2596" s="121"/>
      <c r="D2596" s="121"/>
      <c r="E2596" s="121"/>
      <c r="F2596" s="121" t="s">
        <v>32</v>
      </c>
      <c r="G2596" s="121"/>
      <c r="H2596" s="121" t="s">
        <v>4821</v>
      </c>
      <c r="I2596" s="76" t="s">
        <v>15065</v>
      </c>
      <c r="J2596" s="134"/>
      <c r="K2596" s="123" t="s">
        <v>44</v>
      </c>
      <c r="L2596" s="92" t="s">
        <v>36</v>
      </c>
      <c r="M2596" s="76" t="s">
        <v>37</v>
      </c>
      <c r="N2596" s="93" t="s">
        <v>27</v>
      </c>
      <c r="O2596" s="76" t="s">
        <v>15626</v>
      </c>
      <c r="P2596" s="76">
        <v>47</v>
      </c>
      <c r="Q2596" s="1">
        <v>1</v>
      </c>
    </row>
    <row r="2597" spans="1:17" ht="15" customHeight="1">
      <c r="A2597" s="100" t="s">
        <v>4547</v>
      </c>
      <c r="B2597" s="121" t="s">
        <v>4644</v>
      </c>
      <c r="C2597" s="121"/>
      <c r="D2597" s="121"/>
      <c r="E2597" s="121"/>
      <c r="F2597" s="121" t="s">
        <v>32</v>
      </c>
      <c r="G2597" s="121"/>
      <c r="H2597" s="121" t="s">
        <v>4822</v>
      </c>
      <c r="I2597" s="76" t="s">
        <v>15072</v>
      </c>
      <c r="J2597" s="134"/>
      <c r="K2597" s="123" t="s">
        <v>44</v>
      </c>
      <c r="L2597" s="92" t="s">
        <v>36</v>
      </c>
      <c r="M2597" s="76" t="s">
        <v>37</v>
      </c>
      <c r="N2597" s="93" t="s">
        <v>27</v>
      </c>
      <c r="O2597" s="76" t="s">
        <v>15626</v>
      </c>
      <c r="P2597" s="76">
        <v>36</v>
      </c>
      <c r="Q2597" s="1">
        <v>1</v>
      </c>
    </row>
    <row r="2598" spans="1:17" ht="15" customHeight="1">
      <c r="A2598" s="100" t="s">
        <v>4547</v>
      </c>
      <c r="B2598" s="121" t="s">
        <v>4644</v>
      </c>
      <c r="C2598" s="121"/>
      <c r="D2598" s="121"/>
      <c r="E2598" s="121"/>
      <c r="F2598" s="121" t="s">
        <v>32</v>
      </c>
      <c r="G2598" s="121"/>
      <c r="H2598" s="121" t="s">
        <v>4823</v>
      </c>
      <c r="I2598" s="76" t="s">
        <v>15058</v>
      </c>
      <c r="J2598" s="134"/>
      <c r="K2598" s="123" t="s">
        <v>44</v>
      </c>
      <c r="L2598" s="92" t="s">
        <v>36</v>
      </c>
      <c r="M2598" s="76" t="s">
        <v>37</v>
      </c>
      <c r="N2598" s="93" t="s">
        <v>27</v>
      </c>
      <c r="O2598" s="76" t="s">
        <v>15626</v>
      </c>
      <c r="P2598" s="76">
        <v>216</v>
      </c>
      <c r="Q2598" s="1">
        <v>1</v>
      </c>
    </row>
    <row r="2599" spans="1:17" ht="15" customHeight="1">
      <c r="A2599" s="100" t="s">
        <v>4547</v>
      </c>
      <c r="B2599" s="121" t="s">
        <v>4644</v>
      </c>
      <c r="C2599" s="121"/>
      <c r="D2599" s="121"/>
      <c r="E2599" s="121"/>
      <c r="F2599" s="121" t="s">
        <v>32</v>
      </c>
      <c r="G2599" s="121"/>
      <c r="H2599" s="121" t="s">
        <v>4824</v>
      </c>
      <c r="I2599" s="76" t="s">
        <v>15068</v>
      </c>
      <c r="J2599" s="134"/>
      <c r="K2599" s="123" t="s">
        <v>44</v>
      </c>
      <c r="L2599" s="92" t="s">
        <v>36</v>
      </c>
      <c r="M2599" s="76" t="s">
        <v>37</v>
      </c>
      <c r="N2599" s="93" t="s">
        <v>27</v>
      </c>
      <c r="O2599" s="76" t="s">
        <v>15626</v>
      </c>
      <c r="P2599" s="76">
        <v>23</v>
      </c>
      <c r="Q2599" s="1">
        <v>1</v>
      </c>
    </row>
    <row r="2600" spans="1:17" ht="15" customHeight="1">
      <c r="A2600" s="100" t="s">
        <v>4547</v>
      </c>
      <c r="B2600" s="121" t="s">
        <v>4644</v>
      </c>
      <c r="C2600" s="121"/>
      <c r="D2600" s="121"/>
      <c r="E2600" s="121"/>
      <c r="F2600" s="121" t="s">
        <v>32</v>
      </c>
      <c r="G2600" s="121"/>
      <c r="H2600" s="121" t="s">
        <v>4825</v>
      </c>
      <c r="I2600" s="76" t="s">
        <v>15077</v>
      </c>
      <c r="J2600" s="134"/>
      <c r="K2600" s="123" t="s">
        <v>44</v>
      </c>
      <c r="L2600" s="92" t="s">
        <v>36</v>
      </c>
      <c r="M2600" s="76" t="s">
        <v>37</v>
      </c>
      <c r="N2600" s="93" t="s">
        <v>27</v>
      </c>
      <c r="O2600" s="76" t="s">
        <v>15626</v>
      </c>
      <c r="P2600" s="76">
        <v>12</v>
      </c>
      <c r="Q2600" s="73"/>
    </row>
    <row r="2601" spans="1:17" ht="15" customHeight="1">
      <c r="A2601" s="100" t="s">
        <v>4547</v>
      </c>
      <c r="B2601" s="121" t="s">
        <v>4644</v>
      </c>
      <c r="C2601" s="121"/>
      <c r="D2601" s="121"/>
      <c r="E2601" s="121"/>
      <c r="F2601" s="121" t="s">
        <v>32</v>
      </c>
      <c r="G2601" s="121"/>
      <c r="H2601" s="121" t="s">
        <v>4826</v>
      </c>
      <c r="I2601" s="76" t="s">
        <v>15183</v>
      </c>
      <c r="J2601" s="134"/>
      <c r="K2601" s="123" t="s">
        <v>44</v>
      </c>
      <c r="L2601" s="92" t="s">
        <v>36</v>
      </c>
      <c r="M2601" s="76" t="s">
        <v>37</v>
      </c>
      <c r="N2601" s="93" t="s">
        <v>27</v>
      </c>
      <c r="O2601" s="76" t="s">
        <v>15626</v>
      </c>
      <c r="P2601" s="76">
        <v>71</v>
      </c>
      <c r="Q2601" s="1">
        <v>1</v>
      </c>
    </row>
    <row r="2602" spans="1:17" ht="15" customHeight="1">
      <c r="A2602" s="100" t="s">
        <v>4547</v>
      </c>
      <c r="B2602" s="121" t="s">
        <v>4644</v>
      </c>
      <c r="C2602" s="121"/>
      <c r="D2602" s="121"/>
      <c r="E2602" s="121"/>
      <c r="F2602" s="121" t="s">
        <v>32</v>
      </c>
      <c r="G2602" s="121"/>
      <c r="H2602" s="121" t="s">
        <v>4827</v>
      </c>
      <c r="I2602" s="76" t="s">
        <v>15189</v>
      </c>
      <c r="J2602" s="134"/>
      <c r="K2602" s="123" t="s">
        <v>44</v>
      </c>
      <c r="L2602" s="92" t="s">
        <v>36</v>
      </c>
      <c r="M2602" s="76" t="s">
        <v>37</v>
      </c>
      <c r="N2602" s="93" t="s">
        <v>27</v>
      </c>
      <c r="O2602" s="76" t="s">
        <v>15626</v>
      </c>
      <c r="P2602" s="76">
        <v>151</v>
      </c>
      <c r="Q2602" s="1">
        <v>1</v>
      </c>
    </row>
    <row r="2603" spans="1:17" ht="15" customHeight="1">
      <c r="A2603" s="100" t="s">
        <v>4547</v>
      </c>
      <c r="B2603" s="121" t="s">
        <v>4644</v>
      </c>
      <c r="C2603" s="121"/>
      <c r="D2603" s="121"/>
      <c r="E2603" s="121"/>
      <c r="F2603" s="121" t="s">
        <v>32</v>
      </c>
      <c r="G2603" s="121"/>
      <c r="H2603" s="121" t="s">
        <v>4828</v>
      </c>
      <c r="I2603" s="76" t="s">
        <v>15190</v>
      </c>
      <c r="J2603" s="134"/>
      <c r="K2603" s="123" t="s">
        <v>44</v>
      </c>
      <c r="L2603" s="92" t="s">
        <v>36</v>
      </c>
      <c r="M2603" s="76" t="s">
        <v>37</v>
      </c>
      <c r="N2603" s="93" t="s">
        <v>27</v>
      </c>
      <c r="O2603" s="76" t="s">
        <v>15626</v>
      </c>
      <c r="P2603" s="76">
        <v>228</v>
      </c>
      <c r="Q2603" s="1">
        <v>1</v>
      </c>
    </row>
    <row r="2604" spans="1:17" ht="15" customHeight="1">
      <c r="A2604" s="100" t="s">
        <v>4547</v>
      </c>
      <c r="B2604" s="121" t="s">
        <v>4644</v>
      </c>
      <c r="C2604" s="121"/>
      <c r="D2604" s="121"/>
      <c r="E2604" s="121"/>
      <c r="F2604" s="121" t="s">
        <v>32</v>
      </c>
      <c r="G2604" s="121"/>
      <c r="H2604" s="121" t="s">
        <v>4829</v>
      </c>
      <c r="I2604" s="76" t="s">
        <v>15192</v>
      </c>
      <c r="J2604" s="134"/>
      <c r="K2604" s="123" t="s">
        <v>44</v>
      </c>
      <c r="L2604" s="92" t="s">
        <v>36</v>
      </c>
      <c r="M2604" s="76" t="s">
        <v>37</v>
      </c>
      <c r="N2604" s="93" t="s">
        <v>27</v>
      </c>
      <c r="O2604" s="76" t="s">
        <v>15626</v>
      </c>
      <c r="P2604" s="76">
        <v>119</v>
      </c>
      <c r="Q2604" s="1">
        <v>1</v>
      </c>
    </row>
    <row r="2605" spans="1:17" ht="15" customHeight="1">
      <c r="A2605" s="100" t="s">
        <v>4547</v>
      </c>
      <c r="B2605" s="121" t="s">
        <v>4644</v>
      </c>
      <c r="C2605" s="121"/>
      <c r="D2605" s="121"/>
      <c r="E2605" s="121"/>
      <c r="F2605" s="121" t="s">
        <v>32</v>
      </c>
      <c r="G2605" s="121"/>
      <c r="H2605" s="121" t="s">
        <v>4830</v>
      </c>
      <c r="I2605" s="76" t="s">
        <v>15193</v>
      </c>
      <c r="J2605" s="134"/>
      <c r="K2605" s="123" t="s">
        <v>44</v>
      </c>
      <c r="L2605" s="92" t="s">
        <v>36</v>
      </c>
      <c r="M2605" s="76" t="s">
        <v>37</v>
      </c>
      <c r="N2605" s="93" t="s">
        <v>27</v>
      </c>
      <c r="O2605" s="76" t="s">
        <v>15626</v>
      </c>
      <c r="P2605" s="76">
        <v>291</v>
      </c>
      <c r="Q2605" s="1">
        <v>1</v>
      </c>
    </row>
    <row r="2606" spans="1:17" ht="15" customHeight="1">
      <c r="A2606" s="100" t="s">
        <v>4547</v>
      </c>
      <c r="B2606" s="121" t="s">
        <v>4644</v>
      </c>
      <c r="C2606" s="121"/>
      <c r="D2606" s="121"/>
      <c r="E2606" s="121"/>
      <c r="F2606" s="121" t="s">
        <v>32</v>
      </c>
      <c r="G2606" s="121"/>
      <c r="H2606" s="121" t="s">
        <v>4831</v>
      </c>
      <c r="I2606" s="76" t="s">
        <v>15194</v>
      </c>
      <c r="J2606" s="134"/>
      <c r="K2606" s="123" t="s">
        <v>44</v>
      </c>
      <c r="L2606" s="92" t="s">
        <v>36</v>
      </c>
      <c r="M2606" s="76" t="s">
        <v>37</v>
      </c>
      <c r="N2606" s="93" t="s">
        <v>27</v>
      </c>
      <c r="O2606" s="76" t="s">
        <v>15626</v>
      </c>
      <c r="P2606" s="76">
        <v>114</v>
      </c>
      <c r="Q2606" s="1">
        <v>1</v>
      </c>
    </row>
    <row r="2607" spans="1:17" ht="15" customHeight="1">
      <c r="A2607" s="100" t="s">
        <v>4547</v>
      </c>
      <c r="B2607" s="121" t="s">
        <v>4644</v>
      </c>
      <c r="C2607" s="121"/>
      <c r="D2607" s="121"/>
      <c r="E2607" s="121"/>
      <c r="F2607" s="121" t="s">
        <v>32</v>
      </c>
      <c r="G2607" s="121"/>
      <c r="H2607" s="121" t="s">
        <v>4832</v>
      </c>
      <c r="I2607" s="76" t="s">
        <v>15196</v>
      </c>
      <c r="J2607" s="134"/>
      <c r="K2607" s="123" t="s">
        <v>44</v>
      </c>
      <c r="L2607" s="92" t="s">
        <v>36</v>
      </c>
      <c r="M2607" s="76" t="s">
        <v>37</v>
      </c>
      <c r="N2607" s="93" t="s">
        <v>27</v>
      </c>
      <c r="O2607" s="76" t="s">
        <v>15626</v>
      </c>
      <c r="P2607" s="76">
        <v>246</v>
      </c>
      <c r="Q2607" s="1">
        <v>1</v>
      </c>
    </row>
    <row r="2608" spans="1:17" ht="15" customHeight="1">
      <c r="A2608" s="100" t="s">
        <v>4547</v>
      </c>
      <c r="B2608" s="121" t="s">
        <v>4644</v>
      </c>
      <c r="C2608" s="121"/>
      <c r="D2608" s="121"/>
      <c r="E2608" s="121"/>
      <c r="F2608" s="121" t="s">
        <v>32</v>
      </c>
      <c r="G2608" s="121"/>
      <c r="H2608" s="121" t="s">
        <v>4833</v>
      </c>
      <c r="I2608" s="76" t="s">
        <v>15221</v>
      </c>
      <c r="J2608" s="134"/>
      <c r="K2608" s="123" t="s">
        <v>44</v>
      </c>
      <c r="L2608" s="92" t="s">
        <v>36</v>
      </c>
      <c r="M2608" s="76" t="s">
        <v>37</v>
      </c>
      <c r="N2608" s="93" t="s">
        <v>27</v>
      </c>
      <c r="O2608" s="76" t="s">
        <v>15626</v>
      </c>
      <c r="P2608" s="76">
        <v>236</v>
      </c>
      <c r="Q2608" s="73"/>
    </row>
    <row r="2609" spans="1:17" ht="15" customHeight="1">
      <c r="A2609" s="100" t="s">
        <v>4547</v>
      </c>
      <c r="B2609" s="121" t="s">
        <v>4644</v>
      </c>
      <c r="C2609" s="121"/>
      <c r="D2609" s="121"/>
      <c r="E2609" s="121"/>
      <c r="F2609" s="121" t="s">
        <v>32</v>
      </c>
      <c r="G2609" s="121"/>
      <c r="H2609" s="121" t="s">
        <v>4834</v>
      </c>
      <c r="I2609" s="76" t="s">
        <v>15197</v>
      </c>
      <c r="J2609" s="134"/>
      <c r="K2609" s="123" t="s">
        <v>44</v>
      </c>
      <c r="L2609" s="92" t="s">
        <v>36</v>
      </c>
      <c r="M2609" s="76" t="s">
        <v>37</v>
      </c>
      <c r="N2609" s="93" t="s">
        <v>27</v>
      </c>
      <c r="O2609" s="76" t="s">
        <v>15626</v>
      </c>
      <c r="P2609" s="76">
        <v>99</v>
      </c>
      <c r="Q2609" s="1">
        <v>1</v>
      </c>
    </row>
    <row r="2610" spans="1:17" ht="15" customHeight="1">
      <c r="A2610" s="100" t="s">
        <v>4547</v>
      </c>
      <c r="B2610" s="121" t="s">
        <v>4644</v>
      </c>
      <c r="C2610" s="121"/>
      <c r="D2610" s="121"/>
      <c r="E2610" s="121"/>
      <c r="F2610" s="121" t="s">
        <v>32</v>
      </c>
      <c r="G2610" s="121"/>
      <c r="H2610" s="121" t="s">
        <v>4835</v>
      </c>
      <c r="I2610" s="76" t="s">
        <v>15206</v>
      </c>
      <c r="J2610" s="134"/>
      <c r="K2610" s="123" t="s">
        <v>44</v>
      </c>
      <c r="L2610" s="92" t="s">
        <v>36</v>
      </c>
      <c r="M2610" s="76" t="s">
        <v>37</v>
      </c>
      <c r="N2610" s="93" t="s">
        <v>27</v>
      </c>
      <c r="O2610" s="76" t="s">
        <v>15626</v>
      </c>
      <c r="P2610" s="76">
        <v>541</v>
      </c>
      <c r="Q2610" s="1">
        <v>1</v>
      </c>
    </row>
    <row r="2611" spans="1:17" ht="15" customHeight="1">
      <c r="A2611" s="100" t="s">
        <v>4547</v>
      </c>
      <c r="B2611" s="121" t="s">
        <v>4644</v>
      </c>
      <c r="C2611" s="121"/>
      <c r="D2611" s="121"/>
      <c r="E2611" s="121"/>
      <c r="F2611" s="121" t="s">
        <v>32</v>
      </c>
      <c r="G2611" s="121"/>
      <c r="H2611" s="121" t="s">
        <v>4836</v>
      </c>
      <c r="I2611" s="76" t="s">
        <v>15208</v>
      </c>
      <c r="J2611" s="134"/>
      <c r="K2611" s="123" t="s">
        <v>44</v>
      </c>
      <c r="L2611" s="92" t="s">
        <v>36</v>
      </c>
      <c r="M2611" s="76" t="s">
        <v>37</v>
      </c>
      <c r="N2611" s="93" t="s">
        <v>27</v>
      </c>
      <c r="O2611" s="76" t="s">
        <v>15626</v>
      </c>
      <c r="P2611" s="76">
        <v>54</v>
      </c>
      <c r="Q2611" s="1">
        <v>1</v>
      </c>
    </row>
    <row r="2612" spans="1:17" ht="15" customHeight="1">
      <c r="A2612" s="100" t="s">
        <v>4547</v>
      </c>
      <c r="B2612" s="121" t="s">
        <v>4644</v>
      </c>
      <c r="C2612" s="121"/>
      <c r="D2612" s="121"/>
      <c r="E2612" s="121"/>
      <c r="F2612" s="121" t="s">
        <v>32</v>
      </c>
      <c r="G2612" s="121"/>
      <c r="H2612" s="121" t="s">
        <v>4837</v>
      </c>
      <c r="I2612" s="76" t="s">
        <v>15209</v>
      </c>
      <c r="J2612" s="134"/>
      <c r="K2612" s="123" t="s">
        <v>44</v>
      </c>
      <c r="L2612" s="92" t="s">
        <v>36</v>
      </c>
      <c r="M2612" s="76" t="s">
        <v>37</v>
      </c>
      <c r="N2612" s="93" t="s">
        <v>27</v>
      </c>
      <c r="O2612" s="76" t="s">
        <v>15626</v>
      </c>
      <c r="P2612" s="76">
        <v>573</v>
      </c>
      <c r="Q2612" s="1">
        <v>1</v>
      </c>
    </row>
    <row r="2613" spans="1:17" ht="15" customHeight="1">
      <c r="A2613" s="100" t="s">
        <v>4547</v>
      </c>
      <c r="B2613" s="121" t="s">
        <v>4644</v>
      </c>
      <c r="C2613" s="121"/>
      <c r="D2613" s="121"/>
      <c r="E2613" s="121"/>
      <c r="F2613" s="121" t="s">
        <v>32</v>
      </c>
      <c r="G2613" s="121"/>
      <c r="H2613" s="121" t="s">
        <v>4838</v>
      </c>
      <c r="I2613" s="76" t="s">
        <v>15210</v>
      </c>
      <c r="J2613" s="134"/>
      <c r="K2613" s="123" t="s">
        <v>44</v>
      </c>
      <c r="L2613" s="92" t="s">
        <v>36</v>
      </c>
      <c r="M2613" s="76" t="s">
        <v>37</v>
      </c>
      <c r="N2613" s="93" t="s">
        <v>27</v>
      </c>
      <c r="O2613" s="76" t="s">
        <v>15626</v>
      </c>
      <c r="P2613" s="76">
        <v>121</v>
      </c>
      <c r="Q2613" s="1">
        <v>1</v>
      </c>
    </row>
    <row r="2614" spans="1:17" ht="15" customHeight="1">
      <c r="A2614" s="100" t="s">
        <v>4547</v>
      </c>
      <c r="B2614" s="121" t="s">
        <v>4644</v>
      </c>
      <c r="C2614" s="121"/>
      <c r="D2614" s="121"/>
      <c r="E2614" s="121"/>
      <c r="F2614" s="121" t="s">
        <v>32</v>
      </c>
      <c r="G2614" s="121"/>
      <c r="H2614" s="121" t="s">
        <v>4839</v>
      </c>
      <c r="I2614" s="76" t="s">
        <v>15224</v>
      </c>
      <c r="J2614" s="134"/>
      <c r="K2614" s="123" t="s">
        <v>44</v>
      </c>
      <c r="L2614" s="92" t="s">
        <v>36</v>
      </c>
      <c r="M2614" s="76" t="s">
        <v>37</v>
      </c>
      <c r="N2614" s="93" t="s">
        <v>27</v>
      </c>
      <c r="O2614" s="76" t="s">
        <v>15626</v>
      </c>
      <c r="P2614" s="76">
        <v>91</v>
      </c>
      <c r="Q2614" s="73"/>
    </row>
    <row r="2615" spans="1:17" ht="15" customHeight="1">
      <c r="A2615" s="100" t="s">
        <v>4547</v>
      </c>
      <c r="B2615" s="121" t="s">
        <v>4644</v>
      </c>
      <c r="C2615" s="121"/>
      <c r="D2615" s="121"/>
      <c r="E2615" s="121"/>
      <c r="F2615" s="121" t="s">
        <v>32</v>
      </c>
      <c r="G2615" s="121"/>
      <c r="H2615" s="121" t="s">
        <v>4840</v>
      </c>
      <c r="I2615" s="76" t="s">
        <v>15212</v>
      </c>
      <c r="J2615" s="134"/>
      <c r="K2615" s="123" t="s">
        <v>44</v>
      </c>
      <c r="L2615" s="92" t="s">
        <v>36</v>
      </c>
      <c r="M2615" s="76" t="s">
        <v>37</v>
      </c>
      <c r="N2615" s="93" t="s">
        <v>27</v>
      </c>
      <c r="O2615" s="76" t="s">
        <v>15626</v>
      </c>
      <c r="P2615" s="76">
        <v>24</v>
      </c>
      <c r="Q2615" s="1">
        <v>1</v>
      </c>
    </row>
    <row r="2616" spans="1:17" ht="15" customHeight="1">
      <c r="A2616" s="100" t="s">
        <v>4547</v>
      </c>
      <c r="B2616" s="121" t="s">
        <v>4644</v>
      </c>
      <c r="C2616" s="121"/>
      <c r="D2616" s="121"/>
      <c r="E2616" s="121"/>
      <c r="F2616" s="121" t="s">
        <v>32</v>
      </c>
      <c r="G2616" s="121"/>
      <c r="H2616" s="121" t="s">
        <v>4841</v>
      </c>
      <c r="I2616" s="76" t="s">
        <v>15213</v>
      </c>
      <c r="J2616" s="134"/>
      <c r="K2616" s="123" t="s">
        <v>44</v>
      </c>
      <c r="L2616" s="92" t="s">
        <v>36</v>
      </c>
      <c r="M2616" s="76" t="s">
        <v>37</v>
      </c>
      <c r="N2616" s="93" t="s">
        <v>27</v>
      </c>
      <c r="O2616" s="76" t="s">
        <v>15626</v>
      </c>
      <c r="P2616" s="76">
        <v>39</v>
      </c>
      <c r="Q2616" s="1">
        <v>1</v>
      </c>
    </row>
    <row r="2617" spans="1:17" ht="15" customHeight="1">
      <c r="A2617" s="100" t="s">
        <v>4547</v>
      </c>
      <c r="B2617" s="121" t="s">
        <v>4644</v>
      </c>
      <c r="C2617" s="121"/>
      <c r="D2617" s="121"/>
      <c r="E2617" s="121"/>
      <c r="F2617" s="121" t="s">
        <v>32</v>
      </c>
      <c r="G2617" s="121"/>
      <c r="H2617" s="121" t="s">
        <v>4842</v>
      </c>
      <c r="I2617" s="76" t="s">
        <v>15215</v>
      </c>
      <c r="J2617" s="134"/>
      <c r="K2617" s="123" t="s">
        <v>44</v>
      </c>
      <c r="L2617" s="92" t="s">
        <v>36</v>
      </c>
      <c r="M2617" s="76" t="s">
        <v>37</v>
      </c>
      <c r="N2617" s="93" t="s">
        <v>27</v>
      </c>
      <c r="O2617" s="76" t="s">
        <v>15626</v>
      </c>
      <c r="P2617" s="76">
        <v>45</v>
      </c>
      <c r="Q2617" s="1">
        <v>1</v>
      </c>
    </row>
    <row r="2618" spans="1:17" ht="15" customHeight="1">
      <c r="A2618" s="100" t="s">
        <v>4547</v>
      </c>
      <c r="B2618" s="121" t="s">
        <v>4644</v>
      </c>
      <c r="C2618" s="121"/>
      <c r="D2618" s="121"/>
      <c r="E2618" s="121"/>
      <c r="F2618" s="121" t="s">
        <v>32</v>
      </c>
      <c r="G2618" s="121"/>
      <c r="H2618" s="121" t="s">
        <v>4843</v>
      </c>
      <c r="I2618" s="76" t="s">
        <v>15217</v>
      </c>
      <c r="J2618" s="134"/>
      <c r="K2618" s="123" t="s">
        <v>44</v>
      </c>
      <c r="L2618" s="92" t="s">
        <v>36</v>
      </c>
      <c r="M2618" s="76" t="s">
        <v>37</v>
      </c>
      <c r="N2618" s="93" t="s">
        <v>27</v>
      </c>
      <c r="O2618" s="76" t="s">
        <v>15626</v>
      </c>
      <c r="P2618" s="76">
        <v>183</v>
      </c>
      <c r="Q2618" s="1">
        <v>1</v>
      </c>
    </row>
    <row r="2619" spans="1:17" ht="15" customHeight="1">
      <c r="A2619" s="100" t="s">
        <v>4547</v>
      </c>
      <c r="B2619" s="121" t="s">
        <v>4644</v>
      </c>
      <c r="C2619" s="121"/>
      <c r="D2619" s="121"/>
      <c r="E2619" s="121"/>
      <c r="F2619" s="121" t="s">
        <v>32</v>
      </c>
      <c r="G2619" s="121"/>
      <c r="H2619" s="121" t="s">
        <v>4844</v>
      </c>
      <c r="I2619" s="76" t="s">
        <v>15220</v>
      </c>
      <c r="J2619" s="134"/>
      <c r="K2619" s="123" t="s">
        <v>44</v>
      </c>
      <c r="L2619" s="92" t="s">
        <v>36</v>
      </c>
      <c r="M2619" s="76" t="s">
        <v>37</v>
      </c>
      <c r="N2619" s="93" t="s">
        <v>27</v>
      </c>
      <c r="O2619" s="76" t="s">
        <v>15626</v>
      </c>
      <c r="P2619" s="76">
        <v>71</v>
      </c>
      <c r="Q2619" s="1">
        <v>1</v>
      </c>
    </row>
    <row r="2620" spans="1:17" ht="15" customHeight="1">
      <c r="A2620" s="100" t="s">
        <v>4547</v>
      </c>
      <c r="B2620" s="121" t="s">
        <v>4644</v>
      </c>
      <c r="C2620" s="121"/>
      <c r="D2620" s="121"/>
      <c r="E2620" s="121"/>
      <c r="F2620" s="121" t="s">
        <v>32</v>
      </c>
      <c r="G2620" s="121"/>
      <c r="H2620" s="121" t="s">
        <v>4845</v>
      </c>
      <c r="I2620" s="76" t="s">
        <v>15227</v>
      </c>
      <c r="J2620" s="134"/>
      <c r="K2620" s="123" t="s">
        <v>44</v>
      </c>
      <c r="L2620" s="92" t="s">
        <v>36</v>
      </c>
      <c r="M2620" s="76" t="s">
        <v>37</v>
      </c>
      <c r="N2620" s="93" t="s">
        <v>27</v>
      </c>
      <c r="O2620" s="76" t="s">
        <v>15626</v>
      </c>
      <c r="P2620" s="76">
        <v>462</v>
      </c>
      <c r="Q2620" s="1">
        <v>1</v>
      </c>
    </row>
    <row r="2621" spans="1:17" ht="15" customHeight="1">
      <c r="A2621" s="100" t="s">
        <v>4547</v>
      </c>
      <c r="B2621" s="121" t="s">
        <v>4644</v>
      </c>
      <c r="C2621" s="121"/>
      <c r="D2621" s="121"/>
      <c r="E2621" s="121"/>
      <c r="F2621" s="121" t="s">
        <v>32</v>
      </c>
      <c r="G2621" s="121"/>
      <c r="H2621" s="121" t="s">
        <v>4846</v>
      </c>
      <c r="I2621" s="76" t="s">
        <v>15037</v>
      </c>
      <c r="J2621" s="134"/>
      <c r="K2621" s="123" t="s">
        <v>44</v>
      </c>
      <c r="L2621" s="92" t="s">
        <v>36</v>
      </c>
      <c r="M2621" s="76" t="s">
        <v>37</v>
      </c>
      <c r="N2621" s="93" t="s">
        <v>27</v>
      </c>
      <c r="O2621" s="76" t="s">
        <v>15626</v>
      </c>
      <c r="P2621" s="76">
        <v>107</v>
      </c>
      <c r="Q2621" s="1">
        <v>1</v>
      </c>
    </row>
    <row r="2622" spans="1:17" ht="15" customHeight="1">
      <c r="A2622" s="100" t="s">
        <v>4547</v>
      </c>
      <c r="B2622" s="121" t="s">
        <v>4644</v>
      </c>
      <c r="C2622" s="121"/>
      <c r="D2622" s="121"/>
      <c r="E2622" s="121"/>
      <c r="F2622" s="121" t="s">
        <v>32</v>
      </c>
      <c r="G2622" s="121"/>
      <c r="H2622" s="121" t="s">
        <v>4847</v>
      </c>
      <c r="I2622" s="76" t="s">
        <v>15038</v>
      </c>
      <c r="J2622" s="134"/>
      <c r="K2622" s="123" t="s">
        <v>44</v>
      </c>
      <c r="L2622" s="92" t="s">
        <v>36</v>
      </c>
      <c r="M2622" s="76" t="s">
        <v>37</v>
      </c>
      <c r="N2622" s="93" t="s">
        <v>27</v>
      </c>
      <c r="O2622" s="76" t="s">
        <v>15626</v>
      </c>
      <c r="P2622" s="76">
        <v>193</v>
      </c>
      <c r="Q2622" s="1">
        <v>1</v>
      </c>
    </row>
    <row r="2623" spans="1:17" ht="15" customHeight="1">
      <c r="A2623" s="100" t="s">
        <v>4547</v>
      </c>
      <c r="B2623" s="121" t="s">
        <v>4644</v>
      </c>
      <c r="C2623" s="121"/>
      <c r="D2623" s="121"/>
      <c r="E2623" s="121"/>
      <c r="F2623" s="121" t="s">
        <v>32</v>
      </c>
      <c r="G2623" s="121"/>
      <c r="H2623" s="121" t="s">
        <v>4848</v>
      </c>
      <c r="I2623" s="76" t="s">
        <v>15041</v>
      </c>
      <c r="J2623" s="134"/>
      <c r="K2623" s="123" t="s">
        <v>44</v>
      </c>
      <c r="L2623" s="92" t="s">
        <v>36</v>
      </c>
      <c r="M2623" s="76" t="s">
        <v>37</v>
      </c>
      <c r="N2623" s="93" t="s">
        <v>27</v>
      </c>
      <c r="O2623" s="76" t="s">
        <v>15626</v>
      </c>
      <c r="P2623" s="76">
        <v>100</v>
      </c>
      <c r="Q2623" s="1">
        <v>1</v>
      </c>
    </row>
    <row r="2624" spans="1:17" ht="15" customHeight="1">
      <c r="A2624" s="100" t="s">
        <v>4547</v>
      </c>
      <c r="B2624" s="121" t="s">
        <v>4644</v>
      </c>
      <c r="C2624" s="121"/>
      <c r="D2624" s="121"/>
      <c r="E2624" s="121"/>
      <c r="F2624" s="121" t="s">
        <v>32</v>
      </c>
      <c r="G2624" s="121"/>
      <c r="H2624" s="121" t="s">
        <v>4849</v>
      </c>
      <c r="I2624" s="76" t="s">
        <v>15043</v>
      </c>
      <c r="J2624" s="134"/>
      <c r="K2624" s="123" t="s">
        <v>44</v>
      </c>
      <c r="L2624" s="92" t="s">
        <v>36</v>
      </c>
      <c r="M2624" s="76" t="s">
        <v>37</v>
      </c>
      <c r="N2624" s="93" t="s">
        <v>27</v>
      </c>
      <c r="O2624" s="76" t="s">
        <v>15626</v>
      </c>
      <c r="P2624" s="76">
        <v>59</v>
      </c>
      <c r="Q2624" s="1">
        <v>1</v>
      </c>
    </row>
    <row r="2625" spans="1:17" ht="15" customHeight="1">
      <c r="A2625" s="100" t="s">
        <v>4547</v>
      </c>
      <c r="B2625" s="121" t="s">
        <v>4644</v>
      </c>
      <c r="C2625" s="121"/>
      <c r="D2625" s="121"/>
      <c r="E2625" s="121"/>
      <c r="F2625" s="121" t="s">
        <v>32</v>
      </c>
      <c r="G2625" s="121"/>
      <c r="H2625" s="121" t="s">
        <v>4850</v>
      </c>
      <c r="I2625" s="76" t="s">
        <v>15045</v>
      </c>
      <c r="J2625" s="134"/>
      <c r="K2625" s="123" t="s">
        <v>44</v>
      </c>
      <c r="L2625" s="92" t="s">
        <v>36</v>
      </c>
      <c r="M2625" s="76" t="s">
        <v>37</v>
      </c>
      <c r="N2625" s="93" t="s">
        <v>27</v>
      </c>
      <c r="O2625" s="76" t="s">
        <v>15626</v>
      </c>
      <c r="P2625" s="76">
        <v>37</v>
      </c>
      <c r="Q2625" s="1">
        <v>1</v>
      </c>
    </row>
    <row r="2626" spans="1:17" ht="15" customHeight="1">
      <c r="A2626" s="100" t="s">
        <v>4547</v>
      </c>
      <c r="B2626" s="121" t="s">
        <v>4644</v>
      </c>
      <c r="C2626" s="121"/>
      <c r="D2626" s="121"/>
      <c r="E2626" s="121"/>
      <c r="F2626" s="121" t="s">
        <v>32</v>
      </c>
      <c r="G2626" s="121"/>
      <c r="H2626" s="121" t="s">
        <v>4851</v>
      </c>
      <c r="I2626" s="76" t="s">
        <v>15047</v>
      </c>
      <c r="J2626" s="134"/>
      <c r="K2626" s="123" t="s">
        <v>44</v>
      </c>
      <c r="L2626" s="92" t="s">
        <v>36</v>
      </c>
      <c r="M2626" s="76" t="s">
        <v>37</v>
      </c>
      <c r="N2626" s="93" t="s">
        <v>27</v>
      </c>
      <c r="O2626" s="76" t="s">
        <v>15626</v>
      </c>
      <c r="P2626" s="76">
        <v>20</v>
      </c>
      <c r="Q2626" s="1">
        <v>1</v>
      </c>
    </row>
    <row r="2627" spans="1:17" ht="15" customHeight="1">
      <c r="A2627" s="100" t="s">
        <v>4547</v>
      </c>
      <c r="B2627" s="121" t="s">
        <v>4644</v>
      </c>
      <c r="C2627" s="121"/>
      <c r="D2627" s="121"/>
      <c r="E2627" s="121"/>
      <c r="F2627" s="121" t="s">
        <v>32</v>
      </c>
      <c r="G2627" s="121"/>
      <c r="H2627" s="121" t="s">
        <v>4852</v>
      </c>
      <c r="I2627" s="76" t="s">
        <v>15049</v>
      </c>
      <c r="J2627" s="134"/>
      <c r="K2627" s="123" t="s">
        <v>44</v>
      </c>
      <c r="L2627" s="92" t="s">
        <v>36</v>
      </c>
      <c r="M2627" s="76" t="s">
        <v>37</v>
      </c>
      <c r="N2627" s="93" t="s">
        <v>27</v>
      </c>
      <c r="O2627" s="76" t="s">
        <v>15626</v>
      </c>
      <c r="P2627" s="76">
        <v>52</v>
      </c>
      <c r="Q2627" s="1">
        <v>1</v>
      </c>
    </row>
    <row r="2628" spans="1:17" ht="15" customHeight="1">
      <c r="A2628" s="100" t="s">
        <v>4547</v>
      </c>
      <c r="B2628" s="121" t="s">
        <v>4644</v>
      </c>
      <c r="C2628" s="121"/>
      <c r="D2628" s="121"/>
      <c r="E2628" s="121"/>
      <c r="F2628" s="121" t="s">
        <v>32</v>
      </c>
      <c r="G2628" s="121"/>
      <c r="H2628" s="121" t="s">
        <v>4853</v>
      </c>
      <c r="I2628" s="76" t="s">
        <v>15446</v>
      </c>
      <c r="J2628" s="134"/>
      <c r="K2628" s="123" t="s">
        <v>44</v>
      </c>
      <c r="L2628" s="92" t="s">
        <v>36</v>
      </c>
      <c r="M2628" s="76" t="s">
        <v>37</v>
      </c>
      <c r="N2628" s="93" t="s">
        <v>27</v>
      </c>
      <c r="O2628" s="76" t="s">
        <v>15626</v>
      </c>
      <c r="P2628" s="76">
        <v>194</v>
      </c>
      <c r="Q2628" s="1">
        <v>1</v>
      </c>
    </row>
    <row r="2629" spans="1:17" ht="15" customHeight="1">
      <c r="A2629" s="100" t="s">
        <v>4547</v>
      </c>
      <c r="B2629" s="121" t="s">
        <v>4644</v>
      </c>
      <c r="C2629" s="121"/>
      <c r="D2629" s="121"/>
      <c r="E2629" s="121"/>
      <c r="F2629" s="121" t="s">
        <v>32</v>
      </c>
      <c r="G2629" s="121"/>
      <c r="H2629" s="121" t="s">
        <v>4854</v>
      </c>
      <c r="I2629" s="76" t="s">
        <v>15450</v>
      </c>
      <c r="J2629" s="134"/>
      <c r="K2629" s="123" t="s">
        <v>44</v>
      </c>
      <c r="L2629" s="92" t="s">
        <v>36</v>
      </c>
      <c r="M2629" s="76" t="s">
        <v>37</v>
      </c>
      <c r="N2629" s="93" t="s">
        <v>27</v>
      </c>
      <c r="O2629" s="76" t="s">
        <v>15626</v>
      </c>
      <c r="P2629" s="76">
        <v>9</v>
      </c>
      <c r="Q2629" s="1">
        <v>1</v>
      </c>
    </row>
    <row r="2630" spans="1:17" ht="15" customHeight="1">
      <c r="A2630" s="100" t="s">
        <v>4547</v>
      </c>
      <c r="B2630" s="121" t="s">
        <v>4644</v>
      </c>
      <c r="C2630" s="121"/>
      <c r="D2630" s="121"/>
      <c r="E2630" s="121"/>
      <c r="F2630" s="121" t="s">
        <v>32</v>
      </c>
      <c r="G2630" s="121"/>
      <c r="H2630" s="121" t="s">
        <v>4855</v>
      </c>
      <c r="I2630" s="76" t="s">
        <v>15452</v>
      </c>
      <c r="J2630" s="134"/>
      <c r="K2630" s="123" t="s">
        <v>44</v>
      </c>
      <c r="L2630" s="92" t="s">
        <v>36</v>
      </c>
      <c r="M2630" s="76" t="s">
        <v>37</v>
      </c>
      <c r="N2630" s="93" t="s">
        <v>27</v>
      </c>
      <c r="O2630" s="76" t="s">
        <v>15626</v>
      </c>
      <c r="P2630" s="76">
        <v>22</v>
      </c>
      <c r="Q2630" s="1">
        <v>1</v>
      </c>
    </row>
    <row r="2631" spans="1:17" ht="15" customHeight="1">
      <c r="A2631" s="100" t="s">
        <v>4547</v>
      </c>
      <c r="B2631" s="121" t="s">
        <v>4644</v>
      </c>
      <c r="C2631" s="121"/>
      <c r="D2631" s="121"/>
      <c r="E2631" s="121"/>
      <c r="F2631" s="121" t="s">
        <v>32</v>
      </c>
      <c r="G2631" s="121"/>
      <c r="H2631" s="121" t="s">
        <v>4856</v>
      </c>
      <c r="I2631" s="76" t="s">
        <v>15454</v>
      </c>
      <c r="J2631" s="134"/>
      <c r="K2631" s="123" t="s">
        <v>44</v>
      </c>
      <c r="L2631" s="92" t="s">
        <v>36</v>
      </c>
      <c r="M2631" s="76" t="s">
        <v>37</v>
      </c>
      <c r="N2631" s="93" t="s">
        <v>27</v>
      </c>
      <c r="O2631" s="76" t="s">
        <v>15626</v>
      </c>
      <c r="P2631" s="76"/>
      <c r="Q2631" s="1">
        <v>1</v>
      </c>
    </row>
    <row r="2632" spans="1:17" ht="15" customHeight="1">
      <c r="A2632" s="100" t="s">
        <v>4547</v>
      </c>
      <c r="B2632" s="121" t="s">
        <v>4644</v>
      </c>
      <c r="C2632" s="121"/>
      <c r="D2632" s="121"/>
      <c r="E2632" s="121"/>
      <c r="F2632" s="121" t="s">
        <v>32</v>
      </c>
      <c r="G2632" s="121"/>
      <c r="H2632" s="121" t="s">
        <v>4857</v>
      </c>
      <c r="I2632" s="76" t="s">
        <v>15455</v>
      </c>
      <c r="J2632" s="134"/>
      <c r="K2632" s="123" t="s">
        <v>44</v>
      </c>
      <c r="L2632" s="92" t="s">
        <v>36</v>
      </c>
      <c r="M2632" s="76" t="s">
        <v>37</v>
      </c>
      <c r="N2632" s="93" t="s">
        <v>27</v>
      </c>
      <c r="O2632" s="76" t="s">
        <v>15626</v>
      </c>
      <c r="P2632" s="76">
        <v>17</v>
      </c>
      <c r="Q2632" s="1">
        <v>1</v>
      </c>
    </row>
    <row r="2633" spans="1:17" ht="15" customHeight="1">
      <c r="A2633" s="100" t="s">
        <v>4547</v>
      </c>
      <c r="B2633" s="121" t="s">
        <v>4644</v>
      </c>
      <c r="C2633" s="121"/>
      <c r="D2633" s="121"/>
      <c r="E2633" s="121"/>
      <c r="F2633" s="121" t="s">
        <v>32</v>
      </c>
      <c r="G2633" s="121"/>
      <c r="H2633" s="121" t="s">
        <v>4858</v>
      </c>
      <c r="I2633" s="76" t="s">
        <v>15459</v>
      </c>
      <c r="J2633" s="134"/>
      <c r="K2633" s="123" t="s">
        <v>44</v>
      </c>
      <c r="L2633" s="92" t="s">
        <v>36</v>
      </c>
      <c r="M2633" s="76" t="s">
        <v>37</v>
      </c>
      <c r="N2633" s="93" t="s">
        <v>27</v>
      </c>
      <c r="O2633" s="76" t="s">
        <v>15626</v>
      </c>
      <c r="P2633" s="76">
        <v>11</v>
      </c>
      <c r="Q2633" s="1">
        <v>1</v>
      </c>
    </row>
    <row r="2634" spans="1:17" ht="15" customHeight="1">
      <c r="A2634" s="100" t="s">
        <v>4547</v>
      </c>
      <c r="B2634" s="121" t="s">
        <v>4644</v>
      </c>
      <c r="C2634" s="121"/>
      <c r="D2634" s="121"/>
      <c r="E2634" s="121"/>
      <c r="F2634" s="121" t="s">
        <v>32</v>
      </c>
      <c r="G2634" s="121"/>
      <c r="H2634" s="121" t="s">
        <v>4859</v>
      </c>
      <c r="I2634" s="76" t="s">
        <v>15460</v>
      </c>
      <c r="J2634" s="134"/>
      <c r="K2634" s="123" t="s">
        <v>44</v>
      </c>
      <c r="L2634" s="92" t="s">
        <v>36</v>
      </c>
      <c r="M2634" s="76" t="s">
        <v>37</v>
      </c>
      <c r="N2634" s="93" t="s">
        <v>27</v>
      </c>
      <c r="O2634" s="76" t="s">
        <v>15626</v>
      </c>
      <c r="P2634" s="76"/>
      <c r="Q2634" s="1">
        <v>1</v>
      </c>
    </row>
    <row r="2635" spans="1:17" ht="15" customHeight="1">
      <c r="A2635" s="100" t="s">
        <v>4547</v>
      </c>
      <c r="B2635" s="121" t="s">
        <v>4644</v>
      </c>
      <c r="C2635" s="121"/>
      <c r="D2635" s="121"/>
      <c r="E2635" s="121"/>
      <c r="F2635" s="121" t="s">
        <v>32</v>
      </c>
      <c r="G2635" s="121"/>
      <c r="H2635" s="121" t="s">
        <v>4860</v>
      </c>
      <c r="I2635" s="76" t="s">
        <v>15464</v>
      </c>
      <c r="J2635" s="134"/>
      <c r="K2635" s="123" t="s">
        <v>44</v>
      </c>
      <c r="L2635" s="92" t="s">
        <v>36</v>
      </c>
      <c r="M2635" s="76" t="s">
        <v>37</v>
      </c>
      <c r="N2635" s="93" t="s">
        <v>27</v>
      </c>
      <c r="O2635" s="76" t="s">
        <v>15626</v>
      </c>
      <c r="P2635" s="76"/>
      <c r="Q2635" s="1">
        <v>1</v>
      </c>
    </row>
    <row r="2636" spans="1:17" ht="15" customHeight="1">
      <c r="A2636" s="100" t="s">
        <v>4547</v>
      </c>
      <c r="B2636" s="121" t="s">
        <v>4644</v>
      </c>
      <c r="C2636" s="121"/>
      <c r="D2636" s="121"/>
      <c r="E2636" s="121"/>
      <c r="F2636" s="121" t="s">
        <v>32</v>
      </c>
      <c r="G2636" s="121"/>
      <c r="H2636" s="121" t="s">
        <v>4861</v>
      </c>
      <c r="I2636" s="76" t="s">
        <v>15506</v>
      </c>
      <c r="J2636" s="134"/>
      <c r="K2636" s="123" t="s">
        <v>44</v>
      </c>
      <c r="L2636" s="92" t="s">
        <v>36</v>
      </c>
      <c r="M2636" s="76" t="s">
        <v>37</v>
      </c>
      <c r="N2636" s="93" t="s">
        <v>27</v>
      </c>
      <c r="O2636" s="76" t="s">
        <v>15626</v>
      </c>
      <c r="P2636" s="76">
        <v>40</v>
      </c>
      <c r="Q2636" s="1">
        <v>1</v>
      </c>
    </row>
    <row r="2637" spans="1:17" ht="15" customHeight="1">
      <c r="A2637" s="100" t="s">
        <v>4547</v>
      </c>
      <c r="B2637" s="121" t="s">
        <v>4644</v>
      </c>
      <c r="C2637" s="121"/>
      <c r="D2637" s="121"/>
      <c r="E2637" s="121"/>
      <c r="F2637" s="121" t="s">
        <v>32</v>
      </c>
      <c r="G2637" s="121"/>
      <c r="H2637" s="121" t="s">
        <v>4862</v>
      </c>
      <c r="I2637" s="76" t="s">
        <v>15507</v>
      </c>
      <c r="J2637" s="134"/>
      <c r="K2637" s="123" t="s">
        <v>44</v>
      </c>
      <c r="L2637" s="92" t="s">
        <v>36</v>
      </c>
      <c r="M2637" s="76" t="s">
        <v>37</v>
      </c>
      <c r="N2637" s="93" t="s">
        <v>27</v>
      </c>
      <c r="O2637" s="76" t="s">
        <v>15626</v>
      </c>
      <c r="P2637" s="76">
        <v>27</v>
      </c>
      <c r="Q2637" s="1">
        <v>1</v>
      </c>
    </row>
    <row r="2638" spans="1:17" ht="15" customHeight="1">
      <c r="A2638" s="100" t="s">
        <v>4547</v>
      </c>
      <c r="B2638" s="121" t="s">
        <v>4644</v>
      </c>
      <c r="C2638" s="121"/>
      <c r="D2638" s="121"/>
      <c r="E2638" s="121"/>
      <c r="F2638" s="121" t="s">
        <v>32</v>
      </c>
      <c r="G2638" s="121"/>
      <c r="H2638" s="121" t="s">
        <v>4863</v>
      </c>
      <c r="I2638" s="76" t="s">
        <v>15509</v>
      </c>
      <c r="J2638" s="134"/>
      <c r="K2638" s="123" t="s">
        <v>44</v>
      </c>
      <c r="L2638" s="92" t="s">
        <v>36</v>
      </c>
      <c r="M2638" s="76" t="s">
        <v>37</v>
      </c>
      <c r="N2638" s="93" t="s">
        <v>27</v>
      </c>
      <c r="O2638" s="76" t="s">
        <v>15626</v>
      </c>
      <c r="P2638" s="76">
        <v>95</v>
      </c>
      <c r="Q2638" s="1">
        <v>1</v>
      </c>
    </row>
    <row r="2639" spans="1:17" ht="15" customHeight="1">
      <c r="A2639" s="100" t="s">
        <v>4547</v>
      </c>
      <c r="B2639" s="121" t="s">
        <v>4644</v>
      </c>
      <c r="C2639" s="121"/>
      <c r="D2639" s="121"/>
      <c r="E2639" s="121"/>
      <c r="F2639" s="121" t="s">
        <v>32</v>
      </c>
      <c r="G2639" s="121"/>
      <c r="H2639" s="121" t="s">
        <v>4864</v>
      </c>
      <c r="I2639" s="76" t="s">
        <v>15510</v>
      </c>
      <c r="J2639" s="134"/>
      <c r="K2639" s="123" t="s">
        <v>44</v>
      </c>
      <c r="L2639" s="92" t="s">
        <v>36</v>
      </c>
      <c r="M2639" s="76" t="s">
        <v>37</v>
      </c>
      <c r="N2639" s="93" t="s">
        <v>27</v>
      </c>
      <c r="O2639" s="76" t="s">
        <v>15626</v>
      </c>
      <c r="P2639" s="76">
        <v>49</v>
      </c>
      <c r="Q2639" s="1">
        <v>1</v>
      </c>
    </row>
    <row r="2640" spans="1:17" ht="15" customHeight="1">
      <c r="A2640" s="100" t="s">
        <v>4547</v>
      </c>
      <c r="B2640" s="121" t="s">
        <v>4644</v>
      </c>
      <c r="C2640" s="121"/>
      <c r="D2640" s="121"/>
      <c r="E2640" s="121"/>
      <c r="F2640" s="121" t="s">
        <v>32</v>
      </c>
      <c r="G2640" s="121"/>
      <c r="H2640" s="121" t="s">
        <v>4865</v>
      </c>
      <c r="I2640" s="76" t="s">
        <v>15516</v>
      </c>
      <c r="J2640" s="134"/>
      <c r="K2640" s="123" t="s">
        <v>44</v>
      </c>
      <c r="L2640" s="92" t="s">
        <v>36</v>
      </c>
      <c r="M2640" s="76" t="s">
        <v>37</v>
      </c>
      <c r="N2640" s="93" t="s">
        <v>27</v>
      </c>
      <c r="O2640" s="76" t="s">
        <v>15626</v>
      </c>
      <c r="P2640" s="76">
        <v>21</v>
      </c>
      <c r="Q2640" s="1">
        <v>1</v>
      </c>
    </row>
    <row r="2641" spans="1:20" ht="15" customHeight="1">
      <c r="A2641" s="100" t="s">
        <v>4547</v>
      </c>
      <c r="B2641" s="121" t="s">
        <v>4644</v>
      </c>
      <c r="C2641" s="121"/>
      <c r="D2641" s="121"/>
      <c r="E2641" s="121"/>
      <c r="F2641" s="121" t="s">
        <v>32</v>
      </c>
      <c r="G2641" s="121"/>
      <c r="H2641" s="121" t="s">
        <v>4866</v>
      </c>
      <c r="I2641" s="76" t="s">
        <v>15518</v>
      </c>
      <c r="J2641" s="134"/>
      <c r="K2641" s="123" t="s">
        <v>44</v>
      </c>
      <c r="L2641" s="92" t="s">
        <v>36</v>
      </c>
      <c r="M2641" s="76" t="s">
        <v>37</v>
      </c>
      <c r="N2641" s="93" t="s">
        <v>27</v>
      </c>
      <c r="O2641" s="76" t="s">
        <v>15626</v>
      </c>
      <c r="P2641" s="76"/>
      <c r="Q2641" s="1">
        <v>1</v>
      </c>
    </row>
    <row r="2642" spans="1:20" ht="15" customHeight="1">
      <c r="A2642" s="100" t="s">
        <v>4547</v>
      </c>
      <c r="B2642" s="121" t="s">
        <v>4644</v>
      </c>
      <c r="C2642" s="121"/>
      <c r="D2642" s="121"/>
      <c r="E2642" s="121"/>
      <c r="F2642" s="121" t="s">
        <v>32</v>
      </c>
      <c r="G2642" s="121"/>
      <c r="H2642" s="121" t="s">
        <v>4867</v>
      </c>
      <c r="I2642" s="76" t="s">
        <v>15520</v>
      </c>
      <c r="J2642" s="134"/>
      <c r="K2642" s="123" t="s">
        <v>44</v>
      </c>
      <c r="L2642" s="92" t="s">
        <v>36</v>
      </c>
      <c r="M2642" s="76" t="s">
        <v>37</v>
      </c>
      <c r="N2642" s="93" t="s">
        <v>27</v>
      </c>
      <c r="O2642" s="76" t="s">
        <v>15626</v>
      </c>
      <c r="P2642" s="76">
        <v>21</v>
      </c>
      <c r="Q2642" s="1">
        <v>1</v>
      </c>
    </row>
    <row r="2643" spans="1:20" ht="15" customHeight="1">
      <c r="A2643" s="100" t="s">
        <v>4547</v>
      </c>
      <c r="B2643" s="121" t="s">
        <v>4644</v>
      </c>
      <c r="C2643" s="121"/>
      <c r="D2643" s="121"/>
      <c r="E2643" s="121"/>
      <c r="F2643" s="121" t="s">
        <v>32</v>
      </c>
      <c r="G2643" s="121"/>
      <c r="H2643" s="121" t="s">
        <v>4868</v>
      </c>
      <c r="I2643" s="76" t="s">
        <v>15522</v>
      </c>
      <c r="J2643" s="134"/>
      <c r="K2643" s="123" t="s">
        <v>44</v>
      </c>
      <c r="L2643" s="92" t="s">
        <v>36</v>
      </c>
      <c r="M2643" s="76" t="s">
        <v>37</v>
      </c>
      <c r="N2643" s="93" t="s">
        <v>27</v>
      </c>
      <c r="O2643" s="76" t="s">
        <v>15626</v>
      </c>
      <c r="P2643" s="76">
        <v>16</v>
      </c>
      <c r="Q2643" s="1">
        <v>1</v>
      </c>
    </row>
    <row r="2644" spans="1:20" ht="15" customHeight="1">
      <c r="A2644" s="69" t="s">
        <v>328</v>
      </c>
      <c r="B2644" s="70" t="s">
        <v>62</v>
      </c>
      <c r="C2644" s="70"/>
      <c r="D2644" s="70"/>
      <c r="E2644" s="70"/>
      <c r="F2644" s="70" t="s">
        <v>32</v>
      </c>
      <c r="G2644" s="70"/>
      <c r="H2644" s="71" t="s">
        <v>3608</v>
      </c>
      <c r="I2644" s="319" t="s">
        <v>16533</v>
      </c>
      <c r="J2644" s="73"/>
      <c r="K2644" s="73" t="s">
        <v>93</v>
      </c>
      <c r="L2644" s="93" t="s">
        <v>36</v>
      </c>
      <c r="M2644" s="76" t="s">
        <v>14484</v>
      </c>
      <c r="N2644" s="93" t="s">
        <v>27</v>
      </c>
      <c r="O2644" s="76" t="s">
        <v>15626</v>
      </c>
      <c r="P2644" s="76">
        <v>97</v>
      </c>
      <c r="Q2644" s="73"/>
      <c r="R2644" s="73"/>
      <c r="S2644" s="73"/>
      <c r="T2644" s="73"/>
    </row>
    <row r="2645" spans="1:20" ht="15" customHeight="1">
      <c r="A2645" s="69" t="s">
        <v>161</v>
      </c>
      <c r="B2645" s="70" t="s">
        <v>307</v>
      </c>
      <c r="C2645" s="70"/>
      <c r="D2645" s="70"/>
      <c r="E2645" s="70"/>
      <c r="F2645" s="70" t="s">
        <v>32</v>
      </c>
      <c r="G2645" s="70"/>
      <c r="H2645" s="71" t="s">
        <v>308</v>
      </c>
      <c r="I2645" s="319" t="s">
        <v>16534</v>
      </c>
      <c r="J2645" s="73"/>
      <c r="K2645" s="73" t="s">
        <v>93</v>
      </c>
      <c r="L2645" s="92" t="s">
        <v>36</v>
      </c>
      <c r="M2645" s="76" t="s">
        <v>14484</v>
      </c>
      <c r="N2645" s="93" t="s">
        <v>27</v>
      </c>
      <c r="O2645" s="76" t="s">
        <v>15626</v>
      </c>
      <c r="P2645" s="76">
        <v>1599</v>
      </c>
      <c r="Q2645" s="73"/>
      <c r="R2645" s="73"/>
      <c r="S2645" s="73"/>
      <c r="T2645" s="73"/>
    </row>
    <row r="2646" spans="1:20" ht="15" customHeight="1">
      <c r="A2646" s="69" t="s">
        <v>328</v>
      </c>
      <c r="B2646" s="70" t="s">
        <v>3739</v>
      </c>
      <c r="C2646" s="70"/>
      <c r="D2646" s="70"/>
      <c r="E2646" s="70"/>
      <c r="F2646" s="70" t="s">
        <v>32</v>
      </c>
      <c r="G2646" s="70"/>
      <c r="H2646" s="71" t="s">
        <v>3740</v>
      </c>
      <c r="I2646" s="319" t="s">
        <v>16535</v>
      </c>
      <c r="J2646" s="73"/>
      <c r="K2646" s="73" t="s">
        <v>93</v>
      </c>
      <c r="L2646" s="93" t="s">
        <v>36</v>
      </c>
      <c r="M2646" s="76" t="s">
        <v>14484</v>
      </c>
      <c r="N2646" s="93" t="s">
        <v>27</v>
      </c>
      <c r="O2646" s="76" t="s">
        <v>15626</v>
      </c>
      <c r="P2646" s="76">
        <v>3474</v>
      </c>
      <c r="Q2646" s="73"/>
      <c r="R2646" s="73"/>
      <c r="S2646" s="73"/>
      <c r="T2646" s="73"/>
    </row>
    <row r="2647" spans="1:20" ht="15" customHeight="1">
      <c r="A2647" s="69" t="s">
        <v>161</v>
      </c>
      <c r="B2647" s="70" t="s">
        <v>212</v>
      </c>
      <c r="C2647" s="70"/>
      <c r="D2647" s="70"/>
      <c r="E2647" s="70"/>
      <c r="F2647" s="70" t="s">
        <v>32</v>
      </c>
      <c r="G2647" s="70"/>
      <c r="H2647" s="71" t="s">
        <v>213</v>
      </c>
      <c r="I2647" t="s">
        <v>16479</v>
      </c>
      <c r="J2647" s="73"/>
      <c r="K2647" s="73" t="s">
        <v>93</v>
      </c>
      <c r="L2647" s="92" t="s">
        <v>36</v>
      </c>
      <c r="M2647" s="76" t="s">
        <v>14484</v>
      </c>
      <c r="N2647" s="93" t="s">
        <v>27</v>
      </c>
      <c r="O2647" s="76" t="s">
        <v>15626</v>
      </c>
      <c r="P2647" s="76">
        <v>462</v>
      </c>
      <c r="Q2647" s="73"/>
      <c r="R2647" s="73"/>
      <c r="S2647" s="73"/>
      <c r="T2647" s="73"/>
    </row>
    <row r="2648" spans="1:20" ht="15" customHeight="1">
      <c r="A2648" s="69" t="s">
        <v>161</v>
      </c>
      <c r="B2648" s="70" t="s">
        <v>309</v>
      </c>
      <c r="C2648" s="70"/>
      <c r="D2648" s="70"/>
      <c r="E2648" s="70"/>
      <c r="F2648" s="70" t="s">
        <v>32</v>
      </c>
      <c r="G2648" s="70"/>
      <c r="H2648" s="71" t="s">
        <v>310</v>
      </c>
      <c r="I2648" s="319" t="s">
        <v>16536</v>
      </c>
      <c r="J2648" s="73"/>
      <c r="K2648" s="73" t="s">
        <v>93</v>
      </c>
      <c r="L2648" s="92" t="s">
        <v>36</v>
      </c>
      <c r="M2648" s="76" t="s">
        <v>14484</v>
      </c>
      <c r="N2648" s="93" t="s">
        <v>27</v>
      </c>
      <c r="O2648" s="76" t="s">
        <v>15626</v>
      </c>
      <c r="P2648" s="76">
        <v>2089</v>
      </c>
      <c r="Q2648" s="73"/>
      <c r="R2648" s="73"/>
      <c r="S2648" s="73"/>
      <c r="T2648" s="73"/>
    </row>
    <row r="2649" spans="1:20" ht="15" customHeight="1">
      <c r="A2649" s="69" t="s">
        <v>161</v>
      </c>
      <c r="B2649" s="70" t="s">
        <v>311</v>
      </c>
      <c r="C2649" s="70"/>
      <c r="D2649" s="70"/>
      <c r="E2649" s="70"/>
      <c r="F2649" s="70" t="s">
        <v>32</v>
      </c>
      <c r="G2649" s="70"/>
      <c r="H2649" s="71" t="s">
        <v>312</v>
      </c>
      <c r="I2649" s="319" t="s">
        <v>16537</v>
      </c>
      <c r="J2649" s="73"/>
      <c r="K2649" s="73" t="s">
        <v>93</v>
      </c>
      <c r="L2649" s="92" t="s">
        <v>36</v>
      </c>
      <c r="M2649" s="76" t="s">
        <v>14484</v>
      </c>
      <c r="N2649" s="93" t="s">
        <v>27</v>
      </c>
      <c r="O2649" s="76" t="s">
        <v>15626</v>
      </c>
      <c r="P2649" s="76">
        <v>1395</v>
      </c>
      <c r="Q2649" s="73"/>
      <c r="R2649" s="73"/>
      <c r="S2649" s="73"/>
      <c r="T2649" s="73"/>
    </row>
    <row r="2650" spans="1:20" ht="15" customHeight="1">
      <c r="A2650" s="100" t="s">
        <v>4547</v>
      </c>
      <c r="B2650" s="121" t="s">
        <v>4644</v>
      </c>
      <c r="C2650" s="121"/>
      <c r="D2650" s="121"/>
      <c r="E2650" s="121"/>
      <c r="F2650" s="121" t="s">
        <v>32</v>
      </c>
      <c r="G2650" s="121"/>
      <c r="H2650" s="121" t="s">
        <v>14496</v>
      </c>
      <c r="I2650" s="76" t="s">
        <v>14874</v>
      </c>
      <c r="J2650" s="134"/>
      <c r="K2650" s="123" t="s">
        <v>44</v>
      </c>
      <c r="L2650" s="92" t="s">
        <v>36</v>
      </c>
      <c r="M2650" s="76" t="s">
        <v>37</v>
      </c>
      <c r="N2650" s="93" t="s">
        <v>27</v>
      </c>
      <c r="O2650" s="76" t="s">
        <v>15626</v>
      </c>
      <c r="P2650" s="76">
        <v>253</v>
      </c>
      <c r="Q2650" s="1">
        <v>1</v>
      </c>
    </row>
    <row r="2651" spans="1:20" ht="30" customHeight="1">
      <c r="A2651" s="100" t="s">
        <v>4547</v>
      </c>
      <c r="B2651" s="121" t="s">
        <v>4644</v>
      </c>
      <c r="C2651" s="70" t="s">
        <v>40</v>
      </c>
      <c r="D2651" s="121"/>
      <c r="E2651" s="70" t="s">
        <v>482</v>
      </c>
      <c r="F2651" s="70" t="s">
        <v>32</v>
      </c>
      <c r="G2651" s="121"/>
      <c r="H2651" s="121" t="s">
        <v>4875</v>
      </c>
      <c r="I2651" s="76" t="s">
        <v>15493</v>
      </c>
      <c r="J2651" s="134"/>
      <c r="K2651" s="123" t="s">
        <v>44</v>
      </c>
      <c r="L2651" s="92" t="s">
        <v>36</v>
      </c>
      <c r="M2651" s="76" t="s">
        <v>37</v>
      </c>
      <c r="N2651" s="93" t="s">
        <v>27</v>
      </c>
      <c r="O2651" s="76" t="s">
        <v>15626</v>
      </c>
      <c r="P2651" s="76">
        <v>208</v>
      </c>
      <c r="Q2651" s="73"/>
    </row>
    <row r="2652" spans="1:20" ht="15" customHeight="1">
      <c r="A2652" s="100" t="s">
        <v>4547</v>
      </c>
      <c r="B2652" s="121" t="s">
        <v>4644</v>
      </c>
      <c r="C2652" s="121"/>
      <c r="D2652" s="121"/>
      <c r="E2652" s="121"/>
      <c r="F2652" s="121" t="s">
        <v>32</v>
      </c>
      <c r="G2652" s="121"/>
      <c r="H2652" s="121" t="s">
        <v>4876</v>
      </c>
      <c r="I2652" s="76" t="s">
        <v>15487</v>
      </c>
      <c r="J2652" s="134"/>
      <c r="K2652" s="123" t="s">
        <v>44</v>
      </c>
      <c r="L2652" s="92" t="s">
        <v>36</v>
      </c>
      <c r="M2652" s="76" t="s">
        <v>37</v>
      </c>
      <c r="N2652" s="93" t="s">
        <v>27</v>
      </c>
      <c r="O2652" s="76" t="s">
        <v>15626</v>
      </c>
      <c r="P2652" s="76">
        <v>273</v>
      </c>
      <c r="Q2652" s="1">
        <v>1</v>
      </c>
    </row>
    <row r="2653" spans="1:20" ht="15" customHeight="1">
      <c r="A2653" s="100" t="s">
        <v>4547</v>
      </c>
      <c r="B2653" s="121" t="s">
        <v>4644</v>
      </c>
      <c r="C2653" s="121"/>
      <c r="D2653" s="121"/>
      <c r="E2653" s="121"/>
      <c r="F2653" s="70" t="s">
        <v>32</v>
      </c>
      <c r="G2653" s="121" t="s">
        <v>1850</v>
      </c>
      <c r="H2653" s="121" t="s">
        <v>4877</v>
      </c>
      <c r="I2653" s="76" t="s">
        <v>15547</v>
      </c>
      <c r="J2653" s="134"/>
      <c r="K2653" s="123" t="s">
        <v>44</v>
      </c>
      <c r="L2653" s="92" t="s">
        <v>36</v>
      </c>
      <c r="M2653" s="76" t="s">
        <v>37</v>
      </c>
      <c r="N2653" s="93" t="s">
        <v>27</v>
      </c>
      <c r="O2653" s="76" t="s">
        <v>15626</v>
      </c>
      <c r="P2653" s="76">
        <v>51</v>
      </c>
      <c r="Q2653" s="1">
        <v>1</v>
      </c>
    </row>
    <row r="2654" spans="1:20" ht="15" customHeight="1">
      <c r="A2654" s="100" t="s">
        <v>4547</v>
      </c>
      <c r="B2654" s="121" t="s">
        <v>4644</v>
      </c>
      <c r="C2654" s="121"/>
      <c r="D2654" s="121"/>
      <c r="E2654" s="121"/>
      <c r="F2654" s="70" t="s">
        <v>32</v>
      </c>
      <c r="G2654" s="121" t="s">
        <v>1850</v>
      </c>
      <c r="H2654" s="121" t="s">
        <v>4878</v>
      </c>
      <c r="I2654" s="76" t="s">
        <v>15552</v>
      </c>
      <c r="J2654" s="134"/>
      <c r="K2654" s="123" t="s">
        <v>44</v>
      </c>
      <c r="L2654" s="92" t="s">
        <v>36</v>
      </c>
      <c r="M2654" s="76" t="s">
        <v>37</v>
      </c>
      <c r="N2654" s="93" t="s">
        <v>27</v>
      </c>
      <c r="O2654" s="76" t="s">
        <v>15626</v>
      </c>
      <c r="P2654" s="76">
        <v>37</v>
      </c>
      <c r="Q2654" s="1">
        <v>1</v>
      </c>
    </row>
    <row r="2655" spans="1:20" ht="15" customHeight="1">
      <c r="A2655" s="100" t="s">
        <v>4547</v>
      </c>
      <c r="B2655" s="121" t="s">
        <v>4644</v>
      </c>
      <c r="C2655" s="121"/>
      <c r="D2655" s="121"/>
      <c r="E2655" s="121"/>
      <c r="F2655" s="121" t="s">
        <v>32</v>
      </c>
      <c r="G2655" s="121"/>
      <c r="H2655" s="121" t="s">
        <v>4879</v>
      </c>
      <c r="I2655" s="76" t="s">
        <v>15094</v>
      </c>
      <c r="J2655" s="134"/>
      <c r="K2655" s="123" t="s">
        <v>44</v>
      </c>
      <c r="L2655" s="92" t="s">
        <v>36</v>
      </c>
      <c r="M2655" s="76" t="s">
        <v>37</v>
      </c>
      <c r="N2655" s="93" t="s">
        <v>27</v>
      </c>
      <c r="O2655" s="76" t="s">
        <v>15626</v>
      </c>
      <c r="P2655" s="76">
        <v>284</v>
      </c>
      <c r="Q2655" s="1">
        <v>1</v>
      </c>
    </row>
    <row r="2656" spans="1:20" ht="15" customHeight="1">
      <c r="A2656" s="100" t="s">
        <v>4547</v>
      </c>
      <c r="B2656" s="121" t="s">
        <v>4644</v>
      </c>
      <c r="C2656" s="121"/>
      <c r="D2656" s="121"/>
      <c r="E2656" s="121"/>
      <c r="F2656" s="121" t="s">
        <v>32</v>
      </c>
      <c r="G2656" s="121"/>
      <c r="H2656" s="121" t="s">
        <v>4880</v>
      </c>
      <c r="I2656" s="76" t="s">
        <v>15108</v>
      </c>
      <c r="J2656" s="134"/>
      <c r="K2656" s="123" t="s">
        <v>44</v>
      </c>
      <c r="L2656" s="92" t="s">
        <v>36</v>
      </c>
      <c r="M2656" s="76" t="s">
        <v>37</v>
      </c>
      <c r="N2656" s="93" t="s">
        <v>27</v>
      </c>
      <c r="O2656" s="76" t="s">
        <v>15626</v>
      </c>
      <c r="P2656" s="76">
        <v>389</v>
      </c>
      <c r="Q2656" s="1">
        <v>1</v>
      </c>
    </row>
    <row r="2657" spans="1:20" ht="15" customHeight="1">
      <c r="A2657" s="100" t="s">
        <v>4547</v>
      </c>
      <c r="B2657" s="121" t="s">
        <v>4644</v>
      </c>
      <c r="C2657" s="121"/>
      <c r="D2657" s="70" t="s">
        <v>427</v>
      </c>
      <c r="E2657" s="70" t="s">
        <v>428</v>
      </c>
      <c r="F2657" s="70" t="s">
        <v>32</v>
      </c>
      <c r="G2657" s="70" t="s">
        <v>427</v>
      </c>
      <c r="H2657" s="121" t="s">
        <v>4881</v>
      </c>
      <c r="I2657" s="76" t="s">
        <v>15528</v>
      </c>
      <c r="J2657" s="134"/>
      <c r="K2657" s="123" t="s">
        <v>44</v>
      </c>
      <c r="L2657" s="92" t="s">
        <v>36</v>
      </c>
      <c r="M2657" s="76" t="s">
        <v>37</v>
      </c>
      <c r="N2657" s="93" t="s">
        <v>27</v>
      </c>
      <c r="O2657" s="76" t="s">
        <v>15626</v>
      </c>
      <c r="P2657" s="76">
        <v>945</v>
      </c>
      <c r="Q2657" s="1">
        <v>1</v>
      </c>
    </row>
    <row r="2658" spans="1:20" ht="15" customHeight="1">
      <c r="A2658" s="100" t="s">
        <v>4547</v>
      </c>
      <c r="B2658" s="121" t="s">
        <v>4644</v>
      </c>
      <c r="C2658" s="121"/>
      <c r="D2658" s="70" t="s">
        <v>2070</v>
      </c>
      <c r="E2658" s="70" t="s">
        <v>428</v>
      </c>
      <c r="F2658" s="70" t="s">
        <v>32</v>
      </c>
      <c r="G2658" s="70" t="s">
        <v>2071</v>
      </c>
      <c r="H2658" s="121" t="s">
        <v>4882</v>
      </c>
      <c r="I2658" s="76" t="s">
        <v>15534</v>
      </c>
      <c r="J2658" s="134"/>
      <c r="K2658" s="123" t="s">
        <v>44</v>
      </c>
      <c r="L2658" s="92" t="s">
        <v>36</v>
      </c>
      <c r="M2658" s="76" t="s">
        <v>37</v>
      </c>
      <c r="N2658" s="93" t="s">
        <v>27</v>
      </c>
      <c r="O2658" s="76" t="s">
        <v>15626</v>
      </c>
      <c r="P2658" s="76">
        <v>368</v>
      </c>
      <c r="Q2658" s="1">
        <v>1</v>
      </c>
    </row>
    <row r="2659" spans="1:20" ht="15" customHeight="1">
      <c r="A2659" s="100" t="s">
        <v>4547</v>
      </c>
      <c r="B2659" s="121" t="s">
        <v>4644</v>
      </c>
      <c r="C2659" s="121"/>
      <c r="D2659" s="70" t="s">
        <v>427</v>
      </c>
      <c r="E2659" s="70" t="s">
        <v>428</v>
      </c>
      <c r="F2659" s="70" t="s">
        <v>32</v>
      </c>
      <c r="G2659" s="70" t="s">
        <v>427</v>
      </c>
      <c r="H2659" s="121" t="s">
        <v>4883</v>
      </c>
      <c r="I2659" s="76" t="s">
        <v>15539</v>
      </c>
      <c r="J2659" s="134"/>
      <c r="K2659" s="123" t="s">
        <v>44</v>
      </c>
      <c r="L2659" s="92" t="s">
        <v>36</v>
      </c>
      <c r="M2659" s="76" t="s">
        <v>37</v>
      </c>
      <c r="N2659" s="93" t="s">
        <v>27</v>
      </c>
      <c r="O2659" s="76" t="s">
        <v>15626</v>
      </c>
      <c r="P2659" s="76">
        <v>702</v>
      </c>
      <c r="Q2659" s="1">
        <v>1</v>
      </c>
    </row>
    <row r="2660" spans="1:20" ht="15" customHeight="1">
      <c r="A2660" s="100" t="s">
        <v>4547</v>
      </c>
      <c r="B2660" s="121" t="s">
        <v>4644</v>
      </c>
      <c r="C2660" s="121"/>
      <c r="D2660" s="121"/>
      <c r="E2660" s="121"/>
      <c r="F2660" s="121" t="s">
        <v>32</v>
      </c>
      <c r="G2660" s="121"/>
      <c r="H2660" s="121" t="s">
        <v>4884</v>
      </c>
      <c r="I2660" s="76" t="s">
        <v>15567</v>
      </c>
      <c r="J2660" s="134"/>
      <c r="K2660" s="123" t="s">
        <v>44</v>
      </c>
      <c r="L2660" s="92" t="s">
        <v>36</v>
      </c>
      <c r="M2660" s="76" t="s">
        <v>37</v>
      </c>
      <c r="N2660" s="93" t="s">
        <v>27</v>
      </c>
      <c r="O2660" s="76" t="s">
        <v>15626</v>
      </c>
      <c r="P2660" s="76">
        <v>142</v>
      </c>
      <c r="Q2660" s="1">
        <v>1</v>
      </c>
    </row>
    <row r="2661" spans="1:20" ht="15" customHeight="1">
      <c r="A2661" s="100" t="s">
        <v>4547</v>
      </c>
      <c r="B2661" s="121" t="s">
        <v>4644</v>
      </c>
      <c r="C2661" s="121"/>
      <c r="D2661" s="121"/>
      <c r="E2661" s="121"/>
      <c r="F2661" s="121" t="s">
        <v>32</v>
      </c>
      <c r="G2661" s="121"/>
      <c r="H2661" s="121" t="s">
        <v>4885</v>
      </c>
      <c r="I2661" s="76" t="s">
        <v>15571</v>
      </c>
      <c r="J2661" s="134"/>
      <c r="K2661" s="123" t="s">
        <v>44</v>
      </c>
      <c r="L2661" s="92" t="s">
        <v>36</v>
      </c>
      <c r="M2661" s="76" t="s">
        <v>37</v>
      </c>
      <c r="N2661" s="93" t="s">
        <v>27</v>
      </c>
      <c r="O2661" s="76" t="s">
        <v>15626</v>
      </c>
      <c r="P2661" s="76">
        <v>660</v>
      </c>
      <c r="Q2661" s="1">
        <v>1</v>
      </c>
    </row>
    <row r="2662" spans="1:20" ht="15" customHeight="1">
      <c r="A2662" s="69" t="s">
        <v>161</v>
      </c>
      <c r="B2662" s="70" t="s">
        <v>313</v>
      </c>
      <c r="C2662" s="70"/>
      <c r="D2662" s="70"/>
      <c r="E2662" s="70"/>
      <c r="F2662" s="70" t="s">
        <v>32</v>
      </c>
      <c r="G2662" s="70"/>
      <c r="H2662" s="71" t="s">
        <v>314</v>
      </c>
      <c r="I2662" s="319" t="s">
        <v>16538</v>
      </c>
      <c r="J2662" s="73"/>
      <c r="K2662" s="73" t="s">
        <v>93</v>
      </c>
      <c r="L2662" s="92" t="s">
        <v>36</v>
      </c>
      <c r="M2662" s="76" t="s">
        <v>14484</v>
      </c>
      <c r="N2662" s="93" t="s">
        <v>27</v>
      </c>
      <c r="O2662" s="76" t="s">
        <v>15626</v>
      </c>
      <c r="P2662" s="76">
        <v>1899</v>
      </c>
      <c r="Q2662" s="73"/>
      <c r="R2662" s="73"/>
      <c r="S2662" s="73"/>
      <c r="T2662" s="73"/>
    </row>
    <row r="2663" spans="1:20" ht="15" customHeight="1">
      <c r="A2663" s="69" t="s">
        <v>328</v>
      </c>
      <c r="B2663" s="70" t="s">
        <v>3669</v>
      </c>
      <c r="C2663" s="70"/>
      <c r="D2663" s="70"/>
      <c r="E2663" s="70"/>
      <c r="F2663" s="70" t="s">
        <v>32</v>
      </c>
      <c r="G2663" s="70"/>
      <c r="H2663" s="71" t="s">
        <v>3670</v>
      </c>
      <c r="I2663" s="76" t="s">
        <v>16539</v>
      </c>
      <c r="J2663" s="73"/>
      <c r="K2663" s="73" t="s">
        <v>93</v>
      </c>
      <c r="L2663" s="93" t="s">
        <v>36</v>
      </c>
      <c r="M2663" s="76" t="s">
        <v>14484</v>
      </c>
      <c r="N2663" s="93" t="s">
        <v>27</v>
      </c>
      <c r="O2663" s="76" t="s">
        <v>15626</v>
      </c>
      <c r="P2663" s="76">
        <v>482</v>
      </c>
      <c r="Q2663" s="73"/>
      <c r="R2663" s="73"/>
      <c r="S2663" s="73"/>
      <c r="T2663" s="73"/>
    </row>
    <row r="2664" spans="1:20" ht="15" customHeight="1">
      <c r="A2664" s="69" t="s">
        <v>328</v>
      </c>
      <c r="B2664" s="70" t="s">
        <v>684</v>
      </c>
      <c r="C2664" s="70"/>
      <c r="D2664" s="70"/>
      <c r="E2664" s="70"/>
      <c r="F2664" s="70" t="s">
        <v>32</v>
      </c>
      <c r="G2664" s="70"/>
      <c r="H2664" s="71" t="s">
        <v>685</v>
      </c>
      <c r="I2664" s="76" t="s">
        <v>16540</v>
      </c>
      <c r="J2664" s="73"/>
      <c r="K2664" s="73" t="s">
        <v>93</v>
      </c>
      <c r="L2664" s="93" t="s">
        <v>36</v>
      </c>
      <c r="M2664" s="76" t="s">
        <v>14484</v>
      </c>
      <c r="N2664" s="93" t="s">
        <v>27</v>
      </c>
      <c r="O2664" s="76" t="s">
        <v>15626</v>
      </c>
      <c r="P2664" s="76">
        <v>5614</v>
      </c>
      <c r="Q2664" s="76"/>
      <c r="R2664" s="76"/>
      <c r="S2664" s="76"/>
      <c r="T2664" s="76"/>
    </row>
    <row r="2665" spans="1:20" ht="15" customHeight="1">
      <c r="A2665" s="100" t="s">
        <v>4547</v>
      </c>
      <c r="B2665" s="121" t="s">
        <v>4644</v>
      </c>
      <c r="C2665" s="121"/>
      <c r="D2665" s="121"/>
      <c r="E2665" s="121"/>
      <c r="F2665" s="121" t="s">
        <v>32</v>
      </c>
      <c r="G2665" s="121"/>
      <c r="H2665" s="121" t="s">
        <v>4889</v>
      </c>
      <c r="I2665" s="76" t="s">
        <v>14847</v>
      </c>
      <c r="J2665" s="134"/>
      <c r="K2665" s="123" t="s">
        <v>44</v>
      </c>
      <c r="L2665" s="92" t="s">
        <v>36</v>
      </c>
      <c r="M2665" s="76" t="s">
        <v>37</v>
      </c>
      <c r="N2665" s="93" t="s">
        <v>27</v>
      </c>
      <c r="O2665" s="76" t="s">
        <v>15626</v>
      </c>
      <c r="P2665" s="76">
        <v>779</v>
      </c>
      <c r="Q2665" s="1">
        <v>1</v>
      </c>
    </row>
    <row r="2666" spans="1:20" ht="15" customHeight="1">
      <c r="A2666" s="100" t="s">
        <v>4547</v>
      </c>
      <c r="B2666" s="121" t="s">
        <v>4644</v>
      </c>
      <c r="C2666" s="121"/>
      <c r="D2666" s="121"/>
      <c r="E2666" s="121"/>
      <c r="F2666" s="121" t="s">
        <v>32</v>
      </c>
      <c r="G2666" s="121"/>
      <c r="H2666" s="121" t="s">
        <v>4890</v>
      </c>
      <c r="I2666" s="76" t="s">
        <v>14849</v>
      </c>
      <c r="J2666" s="134"/>
      <c r="K2666" s="123" t="s">
        <v>44</v>
      </c>
      <c r="L2666" s="92" t="s">
        <v>36</v>
      </c>
      <c r="M2666" s="76" t="s">
        <v>37</v>
      </c>
      <c r="N2666" s="93" t="s">
        <v>27</v>
      </c>
      <c r="O2666" s="76" t="s">
        <v>15626</v>
      </c>
      <c r="P2666" s="76">
        <v>585</v>
      </c>
      <c r="Q2666" s="1">
        <v>1</v>
      </c>
    </row>
    <row r="2667" spans="1:20" ht="15" customHeight="1">
      <c r="A2667" s="100" t="s">
        <v>4547</v>
      </c>
      <c r="B2667" s="121" t="s">
        <v>4644</v>
      </c>
      <c r="C2667" s="121"/>
      <c r="D2667" s="121"/>
      <c r="E2667" s="121"/>
      <c r="F2667" s="121" t="s">
        <v>32</v>
      </c>
      <c r="G2667" s="121"/>
      <c r="H2667" s="121" t="s">
        <v>4891</v>
      </c>
      <c r="I2667" s="76" t="s">
        <v>14860</v>
      </c>
      <c r="J2667" s="134"/>
      <c r="K2667" s="123" t="s">
        <v>44</v>
      </c>
      <c r="L2667" s="92" t="s">
        <v>36</v>
      </c>
      <c r="M2667" s="76" t="s">
        <v>37</v>
      </c>
      <c r="N2667" s="93" t="s">
        <v>27</v>
      </c>
      <c r="O2667" s="76" t="s">
        <v>15626</v>
      </c>
      <c r="P2667" s="76">
        <v>686</v>
      </c>
      <c r="Q2667" s="1">
        <v>1</v>
      </c>
    </row>
    <row r="2668" spans="1:20" ht="45" customHeight="1">
      <c r="A2668" s="100" t="s">
        <v>4547</v>
      </c>
      <c r="B2668" s="121" t="s">
        <v>4644</v>
      </c>
      <c r="C2668" s="70" t="s">
        <v>40</v>
      </c>
      <c r="D2668" s="70" t="s">
        <v>171</v>
      </c>
      <c r="E2668" s="70" t="s">
        <v>172</v>
      </c>
      <c r="F2668" s="70" t="s">
        <v>32</v>
      </c>
      <c r="G2668" s="70" t="s">
        <v>173</v>
      </c>
      <c r="H2668" s="121" t="s">
        <v>4892</v>
      </c>
      <c r="I2668" s="76" t="s">
        <v>14897</v>
      </c>
      <c r="J2668" s="134"/>
      <c r="K2668" s="123" t="s">
        <v>44</v>
      </c>
      <c r="L2668" s="92" t="s">
        <v>36</v>
      </c>
      <c r="M2668" s="76" t="s">
        <v>37</v>
      </c>
      <c r="N2668" s="93" t="s">
        <v>27</v>
      </c>
      <c r="O2668" s="76" t="s">
        <v>15626</v>
      </c>
      <c r="P2668" s="76">
        <v>474</v>
      </c>
      <c r="Q2668" s="1">
        <v>1</v>
      </c>
    </row>
    <row r="2669" spans="1:20" ht="15" customHeight="1">
      <c r="A2669" s="100" t="s">
        <v>4547</v>
      </c>
      <c r="B2669" s="121" t="s">
        <v>4644</v>
      </c>
      <c r="C2669" s="121"/>
      <c r="D2669" s="121"/>
      <c r="E2669" s="121"/>
      <c r="F2669" s="121" t="s">
        <v>32</v>
      </c>
      <c r="G2669" s="121"/>
      <c r="H2669" s="121" t="s">
        <v>4893</v>
      </c>
      <c r="I2669" s="76" t="s">
        <v>15084</v>
      </c>
      <c r="J2669" s="134"/>
      <c r="K2669" s="123" t="s">
        <v>44</v>
      </c>
      <c r="L2669" s="92" t="s">
        <v>36</v>
      </c>
      <c r="M2669" s="76" t="s">
        <v>37</v>
      </c>
      <c r="N2669" s="93" t="s">
        <v>27</v>
      </c>
      <c r="O2669" s="76" t="s">
        <v>15626</v>
      </c>
      <c r="P2669" s="76">
        <v>296</v>
      </c>
      <c r="Q2669" s="1">
        <v>1</v>
      </c>
    </row>
    <row r="2670" spans="1:20" ht="15" customHeight="1">
      <c r="A2670" s="100" t="s">
        <v>4547</v>
      </c>
      <c r="B2670" s="121" t="s">
        <v>4644</v>
      </c>
      <c r="C2670" s="121"/>
      <c r="D2670" s="121"/>
      <c r="E2670" s="121"/>
      <c r="F2670" s="121" t="s">
        <v>32</v>
      </c>
      <c r="G2670" s="121"/>
      <c r="H2670" s="121" t="s">
        <v>4894</v>
      </c>
      <c r="I2670" s="76" t="s">
        <v>15297</v>
      </c>
      <c r="J2670" s="134"/>
      <c r="K2670" s="123" t="s">
        <v>44</v>
      </c>
      <c r="L2670" s="92" t="s">
        <v>36</v>
      </c>
      <c r="M2670" s="76" t="s">
        <v>37</v>
      </c>
      <c r="N2670" s="93" t="s">
        <v>27</v>
      </c>
      <c r="O2670" s="76" t="s">
        <v>15626</v>
      </c>
      <c r="P2670" s="76">
        <v>337</v>
      </c>
      <c r="Q2670" s="1">
        <v>1</v>
      </c>
    </row>
    <row r="2671" spans="1:20" ht="15" customHeight="1">
      <c r="A2671" s="100" t="s">
        <v>4547</v>
      </c>
      <c r="B2671" s="121" t="s">
        <v>4644</v>
      </c>
      <c r="C2671" s="121"/>
      <c r="D2671" s="121"/>
      <c r="E2671" s="121"/>
      <c r="F2671" s="121" t="s">
        <v>32</v>
      </c>
      <c r="G2671" s="121"/>
      <c r="H2671" s="121" t="s">
        <v>4895</v>
      </c>
      <c r="I2671" s="76" t="s">
        <v>15472</v>
      </c>
      <c r="J2671" s="134"/>
      <c r="K2671" s="123" t="s">
        <v>44</v>
      </c>
      <c r="L2671" s="92" t="s">
        <v>36</v>
      </c>
      <c r="M2671" s="76" t="s">
        <v>37</v>
      </c>
      <c r="N2671" s="93" t="s">
        <v>27</v>
      </c>
      <c r="O2671" s="76" t="s">
        <v>15626</v>
      </c>
      <c r="P2671" s="76">
        <v>425</v>
      </c>
      <c r="Q2671" s="1">
        <v>1</v>
      </c>
    </row>
    <row r="2672" spans="1:20" ht="15" customHeight="1">
      <c r="A2672" s="100" t="s">
        <v>4547</v>
      </c>
      <c r="B2672" s="121" t="s">
        <v>4644</v>
      </c>
      <c r="C2672" s="121"/>
      <c r="D2672" s="121"/>
      <c r="E2672" s="121"/>
      <c r="F2672" s="121" t="s">
        <v>32</v>
      </c>
      <c r="G2672" s="121"/>
      <c r="H2672" s="121" t="s">
        <v>4896</v>
      </c>
      <c r="I2672" s="76" t="s">
        <v>15580</v>
      </c>
      <c r="J2672" s="134"/>
      <c r="K2672" s="123" t="s">
        <v>44</v>
      </c>
      <c r="L2672" s="92" t="s">
        <v>36</v>
      </c>
      <c r="M2672" s="76" t="s">
        <v>37</v>
      </c>
      <c r="N2672" s="93" t="s">
        <v>27</v>
      </c>
      <c r="O2672" s="76" t="s">
        <v>15626</v>
      </c>
      <c r="P2672" s="76">
        <v>122</v>
      </c>
      <c r="Q2672" s="1">
        <v>1</v>
      </c>
    </row>
    <row r="2673" spans="1:20" ht="15" customHeight="1">
      <c r="A2673" s="100" t="s">
        <v>4547</v>
      </c>
      <c r="B2673" s="121" t="s">
        <v>4644</v>
      </c>
      <c r="C2673" s="121"/>
      <c r="D2673" s="121"/>
      <c r="E2673" s="121"/>
      <c r="F2673" s="121" t="s">
        <v>32</v>
      </c>
      <c r="G2673" s="121"/>
      <c r="H2673" s="121" t="s">
        <v>4897</v>
      </c>
      <c r="I2673" s="76" t="s">
        <v>15586</v>
      </c>
      <c r="J2673" s="134"/>
      <c r="K2673" s="123" t="s">
        <v>44</v>
      </c>
      <c r="L2673" s="92" t="s">
        <v>36</v>
      </c>
      <c r="M2673" s="76" t="s">
        <v>37</v>
      </c>
      <c r="N2673" s="93" t="s">
        <v>27</v>
      </c>
      <c r="O2673" s="76" t="s">
        <v>15626</v>
      </c>
      <c r="P2673" s="76">
        <v>396</v>
      </c>
      <c r="Q2673" s="1">
        <v>1</v>
      </c>
    </row>
    <row r="2674" spans="1:20" ht="15" customHeight="1">
      <c r="A2674" s="100" t="s">
        <v>4547</v>
      </c>
      <c r="B2674" s="121" t="s">
        <v>4644</v>
      </c>
      <c r="C2674" s="121"/>
      <c r="D2674" s="121"/>
      <c r="E2674" s="121"/>
      <c r="F2674" s="121" t="s">
        <v>32</v>
      </c>
      <c r="G2674" s="121"/>
      <c r="H2674" s="121" t="s">
        <v>4898</v>
      </c>
      <c r="I2674" s="76" t="s">
        <v>15589</v>
      </c>
      <c r="J2674" s="134"/>
      <c r="K2674" s="123" t="s">
        <v>44</v>
      </c>
      <c r="L2674" s="92" t="s">
        <v>36</v>
      </c>
      <c r="M2674" s="76" t="s">
        <v>37</v>
      </c>
      <c r="N2674" s="93" t="s">
        <v>27</v>
      </c>
      <c r="O2674" s="76" t="s">
        <v>15626</v>
      </c>
      <c r="P2674" s="76">
        <v>34</v>
      </c>
      <c r="Q2674" s="1">
        <v>1</v>
      </c>
    </row>
    <row r="2675" spans="1:20" ht="15" customHeight="1">
      <c r="A2675" s="100" t="s">
        <v>4547</v>
      </c>
      <c r="B2675" s="121" t="s">
        <v>4644</v>
      </c>
      <c r="C2675" s="121"/>
      <c r="D2675" s="121"/>
      <c r="E2675" s="121"/>
      <c r="F2675" s="121" t="s">
        <v>32</v>
      </c>
      <c r="G2675" s="121"/>
      <c r="H2675" s="142" t="s">
        <v>4900</v>
      </c>
      <c r="I2675" s="76" t="s">
        <v>16541</v>
      </c>
      <c r="J2675" s="73"/>
      <c r="K2675" s="73" t="s">
        <v>93</v>
      </c>
      <c r="L2675" s="92" t="s">
        <v>36</v>
      </c>
      <c r="M2675" s="76" t="s">
        <v>14484</v>
      </c>
      <c r="N2675" s="93" t="s">
        <v>27</v>
      </c>
      <c r="O2675" s="76" t="s">
        <v>15626</v>
      </c>
      <c r="P2675" s="76">
        <v>236</v>
      </c>
    </row>
    <row r="2676" spans="1:20" ht="15" customHeight="1">
      <c r="A2676" s="69" t="s">
        <v>328</v>
      </c>
      <c r="B2676" s="70" t="s">
        <v>2798</v>
      </c>
      <c r="C2676" s="70"/>
      <c r="D2676" s="70"/>
      <c r="E2676" s="70"/>
      <c r="F2676" s="70" t="s">
        <v>32</v>
      </c>
      <c r="G2676" s="70"/>
      <c r="H2676" s="71" t="s">
        <v>2799</v>
      </c>
      <c r="I2676" s="76" t="s">
        <v>16542</v>
      </c>
      <c r="J2676" s="73"/>
      <c r="K2676" s="73" t="s">
        <v>93</v>
      </c>
      <c r="L2676" s="93" t="s">
        <v>36</v>
      </c>
      <c r="M2676" s="76" t="s">
        <v>14484</v>
      </c>
      <c r="N2676" s="93" t="s">
        <v>27</v>
      </c>
      <c r="O2676" s="76" t="s">
        <v>15626</v>
      </c>
      <c r="P2676" s="76">
        <v>212</v>
      </c>
      <c r="Q2676" s="73"/>
      <c r="R2676" s="73"/>
      <c r="S2676" s="73"/>
      <c r="T2676" s="73"/>
    </row>
    <row r="2677" spans="1:20" ht="15" customHeight="1">
      <c r="A2677" s="100" t="s">
        <v>4459</v>
      </c>
      <c r="B2677" s="113" t="s">
        <v>4460</v>
      </c>
      <c r="C2677" s="113"/>
      <c r="D2677" s="113"/>
      <c r="E2677" s="113"/>
      <c r="F2677" s="113"/>
      <c r="G2677" s="113"/>
      <c r="H2677" s="106" t="s">
        <v>4461</v>
      </c>
      <c r="I2677" s="319" t="s">
        <v>16543</v>
      </c>
      <c r="J2677" s="73"/>
      <c r="K2677" s="73" t="s">
        <v>93</v>
      </c>
      <c r="L2677" s="92" t="s">
        <v>20</v>
      </c>
      <c r="M2677" s="76" t="s">
        <v>14484</v>
      </c>
      <c r="N2677" s="93" t="s">
        <v>27</v>
      </c>
      <c r="O2677" s="76" t="s">
        <v>15626</v>
      </c>
      <c r="P2677" s="76"/>
    </row>
    <row r="2678" spans="1:20" ht="15" customHeight="1">
      <c r="A2678" s="100" t="s">
        <v>4547</v>
      </c>
      <c r="B2678" s="121" t="s">
        <v>4903</v>
      </c>
      <c r="C2678" s="121"/>
      <c r="D2678" s="70" t="s">
        <v>427</v>
      </c>
      <c r="E2678" s="70" t="s">
        <v>1136</v>
      </c>
      <c r="F2678" s="70" t="s">
        <v>32</v>
      </c>
      <c r="G2678" s="70" t="s">
        <v>427</v>
      </c>
      <c r="H2678" s="121" t="s">
        <v>4904</v>
      </c>
      <c r="I2678" s="76" t="s">
        <v>15164</v>
      </c>
      <c r="J2678" s="134"/>
      <c r="K2678" s="123" t="s">
        <v>44</v>
      </c>
      <c r="L2678" s="92" t="s">
        <v>36</v>
      </c>
      <c r="M2678" s="76" t="s">
        <v>37</v>
      </c>
      <c r="N2678" s="93" t="s">
        <v>27</v>
      </c>
      <c r="O2678" s="76" t="s">
        <v>15626</v>
      </c>
      <c r="P2678" s="76">
        <v>44</v>
      </c>
      <c r="Q2678" s="1">
        <v>1</v>
      </c>
    </row>
    <row r="2679" spans="1:20" ht="15" customHeight="1">
      <c r="A2679" s="100" t="s">
        <v>4547</v>
      </c>
      <c r="B2679" s="121" t="s">
        <v>4905</v>
      </c>
      <c r="C2679" s="121"/>
      <c r="D2679" s="121"/>
      <c r="E2679" s="121"/>
      <c r="F2679" s="121" t="s">
        <v>32</v>
      </c>
      <c r="G2679" s="121"/>
      <c r="H2679" s="121" t="s">
        <v>4906</v>
      </c>
      <c r="I2679" s="76" t="s">
        <v>14864</v>
      </c>
      <c r="J2679" s="134"/>
      <c r="K2679" s="123" t="s">
        <v>44</v>
      </c>
      <c r="L2679" s="92" t="s">
        <v>36</v>
      </c>
      <c r="M2679" s="76" t="s">
        <v>37</v>
      </c>
      <c r="N2679" s="93" t="s">
        <v>27</v>
      </c>
      <c r="O2679" s="76" t="s">
        <v>15626</v>
      </c>
      <c r="P2679" s="76">
        <v>228</v>
      </c>
      <c r="Q2679" s="1">
        <v>1</v>
      </c>
    </row>
    <row r="2680" spans="1:20" ht="15" customHeight="1">
      <c r="A2680" s="100" t="s">
        <v>4547</v>
      </c>
      <c r="B2680" s="121" t="s">
        <v>4907</v>
      </c>
      <c r="C2680" s="121"/>
      <c r="D2680" s="121"/>
      <c r="E2680" s="121"/>
      <c r="F2680" s="121" t="s">
        <v>32</v>
      </c>
      <c r="G2680" s="121"/>
      <c r="H2680" s="121" t="s">
        <v>4908</v>
      </c>
      <c r="I2680" s="76" t="s">
        <v>15299</v>
      </c>
      <c r="J2680" s="134"/>
      <c r="K2680" s="123" t="s">
        <v>44</v>
      </c>
      <c r="L2680" s="92" t="s">
        <v>36</v>
      </c>
      <c r="M2680" s="76" t="s">
        <v>37</v>
      </c>
      <c r="N2680" s="93" t="s">
        <v>27</v>
      </c>
      <c r="O2680" s="76" t="s">
        <v>15626</v>
      </c>
      <c r="P2680" s="76">
        <v>1323</v>
      </c>
      <c r="Q2680" s="1">
        <v>1</v>
      </c>
    </row>
    <row r="2681" spans="1:20" ht="15" customHeight="1">
      <c r="A2681" s="100" t="s">
        <v>4547</v>
      </c>
      <c r="B2681" s="121" t="s">
        <v>4909</v>
      </c>
      <c r="C2681" s="121"/>
      <c r="D2681" s="121"/>
      <c r="E2681" s="121"/>
      <c r="F2681" s="121" t="s">
        <v>32</v>
      </c>
      <c r="G2681" s="121"/>
      <c r="H2681" s="121" t="s">
        <v>4910</v>
      </c>
      <c r="I2681" s="76" t="s">
        <v>15143</v>
      </c>
      <c r="J2681" s="134"/>
      <c r="K2681" s="123" t="s">
        <v>44</v>
      </c>
      <c r="L2681" s="92" t="s">
        <v>36</v>
      </c>
      <c r="M2681" s="76" t="s">
        <v>37</v>
      </c>
      <c r="N2681" s="93" t="s">
        <v>27</v>
      </c>
      <c r="O2681" s="76" t="s">
        <v>15626</v>
      </c>
      <c r="P2681" s="76">
        <v>81</v>
      </c>
      <c r="Q2681" s="1">
        <v>1</v>
      </c>
    </row>
    <row r="2682" spans="1:20" ht="15" customHeight="1">
      <c r="A2682" s="100" t="s">
        <v>4547</v>
      </c>
      <c r="B2682" s="121" t="s">
        <v>4911</v>
      </c>
      <c r="C2682" s="121"/>
      <c r="D2682" s="70" t="s">
        <v>427</v>
      </c>
      <c r="E2682" s="70" t="s">
        <v>1136</v>
      </c>
      <c r="F2682" s="70" t="s">
        <v>32</v>
      </c>
      <c r="G2682" s="70" t="s">
        <v>427</v>
      </c>
      <c r="H2682" s="121" t="s">
        <v>4912</v>
      </c>
      <c r="I2682" s="76" t="s">
        <v>15594</v>
      </c>
      <c r="J2682" s="134"/>
      <c r="K2682" s="123" t="s">
        <v>44</v>
      </c>
      <c r="L2682" s="92" t="s">
        <v>36</v>
      </c>
      <c r="M2682" s="76" t="s">
        <v>37</v>
      </c>
      <c r="N2682" s="93" t="s">
        <v>27</v>
      </c>
      <c r="O2682" s="76" t="s">
        <v>15626</v>
      </c>
      <c r="P2682" s="76">
        <v>36</v>
      </c>
      <c r="Q2682" s="1">
        <v>1</v>
      </c>
    </row>
    <row r="2683" spans="1:20" ht="15" customHeight="1">
      <c r="A2683" s="100" t="s">
        <v>4547</v>
      </c>
      <c r="B2683" s="121" t="s">
        <v>4911</v>
      </c>
      <c r="C2683" s="121"/>
      <c r="D2683" s="70" t="s">
        <v>427</v>
      </c>
      <c r="E2683" s="70" t="s">
        <v>1136</v>
      </c>
      <c r="F2683" s="70" t="s">
        <v>32</v>
      </c>
      <c r="G2683" s="70" t="s">
        <v>427</v>
      </c>
      <c r="H2683" s="121" t="s">
        <v>4913</v>
      </c>
      <c r="I2683" s="76" t="s">
        <v>15165</v>
      </c>
      <c r="J2683" s="134"/>
      <c r="K2683" s="123" t="s">
        <v>44</v>
      </c>
      <c r="L2683" s="92" t="s">
        <v>36</v>
      </c>
      <c r="M2683" s="76" t="s">
        <v>37</v>
      </c>
      <c r="N2683" s="93" t="s">
        <v>27</v>
      </c>
      <c r="O2683" s="76" t="s">
        <v>15626</v>
      </c>
      <c r="P2683" s="76">
        <v>13</v>
      </c>
      <c r="Q2683" s="1">
        <v>1</v>
      </c>
    </row>
    <row r="2684" spans="1:20" ht="15" customHeight="1">
      <c r="A2684" s="100" t="s">
        <v>4547</v>
      </c>
      <c r="B2684" s="121" t="s">
        <v>4914</v>
      </c>
      <c r="C2684" s="121"/>
      <c r="D2684" s="121"/>
      <c r="E2684" s="121"/>
      <c r="F2684" s="121" t="s">
        <v>32</v>
      </c>
      <c r="G2684" s="121"/>
      <c r="H2684" s="121" t="s">
        <v>4915</v>
      </c>
      <c r="I2684" s="76" t="s">
        <v>14868</v>
      </c>
      <c r="J2684" s="134"/>
      <c r="K2684" s="123" t="s">
        <v>44</v>
      </c>
      <c r="L2684" s="92" t="s">
        <v>36</v>
      </c>
      <c r="M2684" s="76" t="s">
        <v>37</v>
      </c>
      <c r="N2684" s="93" t="s">
        <v>27</v>
      </c>
      <c r="O2684" s="76" t="s">
        <v>15626</v>
      </c>
      <c r="P2684" s="76">
        <v>344</v>
      </c>
      <c r="Q2684" s="1">
        <v>1</v>
      </c>
    </row>
    <row r="2685" spans="1:20" ht="15" customHeight="1">
      <c r="A2685" s="100" t="s">
        <v>4547</v>
      </c>
      <c r="B2685" s="121" t="s">
        <v>4916</v>
      </c>
      <c r="C2685" s="121"/>
      <c r="D2685" s="121"/>
      <c r="E2685" s="121"/>
      <c r="F2685" s="121" t="s">
        <v>32</v>
      </c>
      <c r="G2685" s="121"/>
      <c r="H2685" s="121" t="s">
        <v>4917</v>
      </c>
      <c r="I2685" s="76" t="s">
        <v>15504</v>
      </c>
      <c r="J2685" s="134"/>
      <c r="K2685" s="123" t="s">
        <v>44</v>
      </c>
      <c r="L2685" s="92" t="s">
        <v>36</v>
      </c>
      <c r="M2685" s="76" t="s">
        <v>37</v>
      </c>
      <c r="N2685" s="93" t="s">
        <v>27</v>
      </c>
      <c r="O2685" s="76" t="s">
        <v>15626</v>
      </c>
      <c r="P2685" s="76">
        <v>89</v>
      </c>
      <c r="Q2685" s="1">
        <v>1</v>
      </c>
    </row>
    <row r="2686" spans="1:20" ht="15" customHeight="1">
      <c r="A2686" s="100" t="s">
        <v>4547</v>
      </c>
      <c r="B2686" s="121" t="s">
        <v>4918</v>
      </c>
      <c r="C2686" s="121"/>
      <c r="D2686" s="121"/>
      <c r="E2686" s="121"/>
      <c r="F2686" s="121" t="s">
        <v>32</v>
      </c>
      <c r="G2686" s="121"/>
      <c r="H2686" s="121" t="s">
        <v>4919</v>
      </c>
      <c r="I2686" s="76" t="s">
        <v>15128</v>
      </c>
      <c r="J2686" s="134"/>
      <c r="K2686" s="123" t="s">
        <v>44</v>
      </c>
      <c r="L2686" s="92" t="s">
        <v>36</v>
      </c>
      <c r="M2686" s="76" t="s">
        <v>37</v>
      </c>
      <c r="N2686" s="93" t="s">
        <v>27</v>
      </c>
      <c r="O2686" s="76" t="s">
        <v>15626</v>
      </c>
      <c r="P2686" s="76">
        <v>34</v>
      </c>
      <c r="Q2686" s="1">
        <v>1</v>
      </c>
    </row>
    <row r="2687" spans="1:20" ht="15" customHeight="1">
      <c r="A2687" s="100" t="s">
        <v>4547</v>
      </c>
      <c r="B2687" s="121" t="s">
        <v>4918</v>
      </c>
      <c r="C2687" s="121"/>
      <c r="D2687" s="121"/>
      <c r="E2687" s="121"/>
      <c r="F2687" s="121" t="s">
        <v>32</v>
      </c>
      <c r="G2687" s="121"/>
      <c r="H2687" s="121" t="s">
        <v>4920</v>
      </c>
      <c r="I2687" s="76" t="s">
        <v>15159</v>
      </c>
      <c r="J2687" s="134"/>
      <c r="K2687" s="123" t="s">
        <v>44</v>
      </c>
      <c r="L2687" s="92" t="s">
        <v>36</v>
      </c>
      <c r="M2687" s="76" t="s">
        <v>37</v>
      </c>
      <c r="N2687" s="93" t="s">
        <v>27</v>
      </c>
      <c r="O2687" s="76" t="s">
        <v>15626</v>
      </c>
      <c r="P2687" s="76"/>
      <c r="Q2687" s="1">
        <v>1</v>
      </c>
    </row>
    <row r="2688" spans="1:20" ht="15" customHeight="1">
      <c r="A2688" s="100" t="s">
        <v>4547</v>
      </c>
      <c r="B2688" s="121" t="s">
        <v>4918</v>
      </c>
      <c r="C2688" s="121"/>
      <c r="D2688" s="121"/>
      <c r="E2688" s="121"/>
      <c r="F2688" s="121" t="s">
        <v>32</v>
      </c>
      <c r="G2688" s="121"/>
      <c r="H2688" s="121" t="s">
        <v>4921</v>
      </c>
      <c r="I2688" s="76" t="s">
        <v>15136</v>
      </c>
      <c r="J2688" s="134"/>
      <c r="K2688" s="123" t="s">
        <v>44</v>
      </c>
      <c r="L2688" s="92" t="s">
        <v>36</v>
      </c>
      <c r="M2688" s="76" t="s">
        <v>37</v>
      </c>
      <c r="N2688" s="93" t="s">
        <v>27</v>
      </c>
      <c r="O2688" s="76" t="s">
        <v>15626</v>
      </c>
      <c r="P2688" s="76">
        <v>74</v>
      </c>
      <c r="Q2688" s="1">
        <v>1</v>
      </c>
    </row>
    <row r="2689" spans="1:21" ht="15" customHeight="1">
      <c r="A2689" s="100" t="s">
        <v>4547</v>
      </c>
      <c r="B2689" s="121" t="s">
        <v>4918</v>
      </c>
      <c r="C2689" s="121"/>
      <c r="D2689" s="121"/>
      <c r="E2689" s="121"/>
      <c r="F2689" s="121" t="s">
        <v>32</v>
      </c>
      <c r="G2689" s="121"/>
      <c r="H2689" s="121" t="s">
        <v>4922</v>
      </c>
      <c r="I2689" s="76" t="s">
        <v>15155</v>
      </c>
      <c r="J2689" s="134"/>
      <c r="K2689" s="123" t="s">
        <v>44</v>
      </c>
      <c r="L2689" s="92" t="s">
        <v>36</v>
      </c>
      <c r="M2689" s="76" t="s">
        <v>37</v>
      </c>
      <c r="N2689" s="93" t="s">
        <v>27</v>
      </c>
      <c r="O2689" s="76" t="s">
        <v>15626</v>
      </c>
      <c r="P2689" s="76">
        <v>11</v>
      </c>
      <c r="Q2689" s="1">
        <v>1</v>
      </c>
    </row>
    <row r="2690" spans="1:21" ht="15" customHeight="1">
      <c r="A2690" s="100" t="s">
        <v>4547</v>
      </c>
      <c r="B2690" s="121" t="s">
        <v>4923</v>
      </c>
      <c r="C2690" s="121"/>
      <c r="D2690" s="121"/>
      <c r="E2690" s="121"/>
      <c r="F2690" s="121" t="s">
        <v>32</v>
      </c>
      <c r="G2690" s="121"/>
      <c r="H2690" s="121" t="s">
        <v>4924</v>
      </c>
      <c r="I2690" s="76" t="s">
        <v>15496</v>
      </c>
      <c r="J2690" s="134"/>
      <c r="K2690" s="123" t="s">
        <v>44</v>
      </c>
      <c r="L2690" s="92" t="s">
        <v>36</v>
      </c>
      <c r="M2690" s="76" t="s">
        <v>37</v>
      </c>
      <c r="N2690" s="93" t="s">
        <v>27</v>
      </c>
      <c r="O2690" s="76" t="s">
        <v>15626</v>
      </c>
      <c r="P2690" s="76">
        <v>132</v>
      </c>
      <c r="Q2690" s="1">
        <v>1</v>
      </c>
    </row>
    <row r="2691" spans="1:21" ht="15" customHeight="1">
      <c r="A2691" s="100" t="s">
        <v>4547</v>
      </c>
      <c r="B2691" s="121" t="s">
        <v>4925</v>
      </c>
      <c r="C2691" s="121"/>
      <c r="D2691" s="70" t="s">
        <v>427</v>
      </c>
      <c r="E2691" s="70" t="s">
        <v>1136</v>
      </c>
      <c r="F2691" s="70" t="s">
        <v>32</v>
      </c>
      <c r="G2691" s="70" t="s">
        <v>427</v>
      </c>
      <c r="H2691" s="121" t="s">
        <v>4926</v>
      </c>
      <c r="I2691" s="76" t="s">
        <v>15593</v>
      </c>
      <c r="J2691" s="134"/>
      <c r="K2691" s="123" t="s">
        <v>44</v>
      </c>
      <c r="L2691" s="92" t="s">
        <v>36</v>
      </c>
      <c r="M2691" s="76" t="s">
        <v>37</v>
      </c>
      <c r="N2691" s="93" t="s">
        <v>27</v>
      </c>
      <c r="O2691" s="76" t="s">
        <v>15626</v>
      </c>
      <c r="P2691" s="76">
        <v>81</v>
      </c>
      <c r="Q2691" s="1">
        <v>1</v>
      </c>
    </row>
    <row r="2692" spans="1:21" ht="15" customHeight="1">
      <c r="A2692" s="100" t="s">
        <v>4547</v>
      </c>
      <c r="B2692" s="121" t="s">
        <v>4927</v>
      </c>
      <c r="C2692" s="121"/>
      <c r="D2692" s="121"/>
      <c r="E2692" s="121"/>
      <c r="F2692" s="121" t="s">
        <v>32</v>
      </c>
      <c r="G2692" s="121"/>
      <c r="H2692" s="121" t="s">
        <v>4928</v>
      </c>
      <c r="I2692" s="76" t="s">
        <v>15013</v>
      </c>
      <c r="J2692" s="134"/>
      <c r="K2692" s="123" t="s">
        <v>44</v>
      </c>
      <c r="L2692" s="92" t="s">
        <v>36</v>
      </c>
      <c r="M2692" s="76" t="s">
        <v>37</v>
      </c>
      <c r="N2692" s="93" t="s">
        <v>27</v>
      </c>
      <c r="O2692" s="76" t="s">
        <v>15626</v>
      </c>
      <c r="P2692" s="76">
        <v>23</v>
      </c>
      <c r="Q2692" s="1">
        <v>1</v>
      </c>
    </row>
    <row r="2693" spans="1:21" ht="15" customHeight="1">
      <c r="A2693" s="100" t="s">
        <v>4547</v>
      </c>
      <c r="B2693" s="121" t="s">
        <v>4745</v>
      </c>
      <c r="C2693" s="121"/>
      <c r="D2693" s="70" t="s">
        <v>438</v>
      </c>
      <c r="E2693" s="70" t="s">
        <v>494</v>
      </c>
      <c r="F2693" s="70" t="s">
        <v>32</v>
      </c>
      <c r="G2693" s="121"/>
      <c r="H2693" s="121" t="s">
        <v>4929</v>
      </c>
      <c r="I2693" s="76" t="s">
        <v>15448</v>
      </c>
      <c r="J2693" s="134"/>
      <c r="K2693" s="123" t="s">
        <v>44</v>
      </c>
      <c r="L2693" s="92" t="s">
        <v>36</v>
      </c>
      <c r="M2693" s="76" t="s">
        <v>37</v>
      </c>
      <c r="N2693" s="93" t="s">
        <v>27</v>
      </c>
      <c r="O2693" s="76" t="s">
        <v>15626</v>
      </c>
      <c r="P2693" s="76"/>
      <c r="Q2693" s="1">
        <v>1</v>
      </c>
    </row>
    <row r="2694" spans="1:21" ht="15" customHeight="1">
      <c r="A2694" s="100" t="s">
        <v>4547</v>
      </c>
      <c r="B2694" s="121" t="s">
        <v>4748</v>
      </c>
      <c r="C2694" s="121"/>
      <c r="D2694" s="121"/>
      <c r="E2694" s="121"/>
      <c r="F2694" s="121" t="s">
        <v>32</v>
      </c>
      <c r="G2694" s="121"/>
      <c r="H2694" s="121" t="s">
        <v>4930</v>
      </c>
      <c r="I2694" s="76" t="s">
        <v>15030</v>
      </c>
      <c r="J2694" s="134"/>
      <c r="K2694" s="123" t="s">
        <v>44</v>
      </c>
      <c r="L2694" s="92" t="s">
        <v>36</v>
      </c>
      <c r="M2694" s="76" t="s">
        <v>37</v>
      </c>
      <c r="N2694" s="93" t="s">
        <v>27</v>
      </c>
      <c r="O2694" s="76" t="s">
        <v>15626</v>
      </c>
      <c r="P2694" s="76">
        <v>15</v>
      </c>
      <c r="Q2694" s="1">
        <v>1</v>
      </c>
    </row>
    <row r="2695" spans="1:21" ht="15" customHeight="1">
      <c r="A2695" s="100" t="s">
        <v>4547</v>
      </c>
      <c r="B2695" s="121" t="s">
        <v>4750</v>
      </c>
      <c r="C2695" s="121"/>
      <c r="D2695" s="121"/>
      <c r="E2695" s="121"/>
      <c r="F2695" s="121" t="s">
        <v>32</v>
      </c>
      <c r="G2695" s="121"/>
      <c r="H2695" s="121" t="s">
        <v>4931</v>
      </c>
      <c r="I2695" s="76" t="s">
        <v>15023</v>
      </c>
      <c r="J2695" s="134"/>
      <c r="K2695" s="123" t="s">
        <v>44</v>
      </c>
      <c r="L2695" s="92" t="s">
        <v>36</v>
      </c>
      <c r="M2695" s="76" t="s">
        <v>37</v>
      </c>
      <c r="N2695" s="93" t="s">
        <v>27</v>
      </c>
      <c r="O2695" s="76" t="s">
        <v>15626</v>
      </c>
      <c r="P2695" s="76">
        <v>10</v>
      </c>
      <c r="Q2695" s="1">
        <v>1</v>
      </c>
    </row>
    <row r="2696" spans="1:21" ht="15" customHeight="1">
      <c r="A2696" s="100" t="s">
        <v>4547</v>
      </c>
      <c r="B2696" s="121" t="s">
        <v>4750</v>
      </c>
      <c r="C2696" s="121"/>
      <c r="D2696" s="121"/>
      <c r="E2696" s="121"/>
      <c r="F2696" s="121" t="s">
        <v>32</v>
      </c>
      <c r="G2696" s="121"/>
      <c r="H2696" s="121" t="s">
        <v>4932</v>
      </c>
      <c r="I2696" s="76" t="s">
        <v>15457</v>
      </c>
      <c r="J2696" s="134"/>
      <c r="K2696" s="123" t="s">
        <v>44</v>
      </c>
      <c r="L2696" s="92" t="s">
        <v>36</v>
      </c>
      <c r="M2696" s="76" t="s">
        <v>37</v>
      </c>
      <c r="N2696" s="93" t="s">
        <v>27</v>
      </c>
      <c r="O2696" s="76" t="s">
        <v>15626</v>
      </c>
      <c r="P2696" s="76"/>
      <c r="Q2696" s="1">
        <v>1</v>
      </c>
    </row>
    <row r="2697" spans="1:21" ht="15" customHeight="1">
      <c r="A2697" s="100" t="s">
        <v>4547</v>
      </c>
      <c r="B2697" s="121" t="s">
        <v>4933</v>
      </c>
      <c r="C2697" s="121"/>
      <c r="D2697" s="121"/>
      <c r="E2697" s="121"/>
      <c r="F2697" s="70" t="s">
        <v>32</v>
      </c>
      <c r="G2697" s="121" t="s">
        <v>398</v>
      </c>
      <c r="H2697" s="121" t="s">
        <v>4934</v>
      </c>
      <c r="I2697" s="76"/>
      <c r="J2697" s="73" t="s">
        <v>16378</v>
      </c>
      <c r="K2697" s="73" t="s">
        <v>35</v>
      </c>
      <c r="L2697" s="92" t="s">
        <v>36</v>
      </c>
      <c r="M2697" s="76" t="s">
        <v>14484</v>
      </c>
      <c r="N2697" s="93" t="s">
        <v>27</v>
      </c>
      <c r="O2697" s="76" t="s">
        <v>15626</v>
      </c>
      <c r="P2697" s="76">
        <v>685</v>
      </c>
      <c r="U2697" s="1" t="s">
        <v>16419</v>
      </c>
    </row>
    <row r="2698" spans="1:21" ht="15" customHeight="1">
      <c r="A2698" s="100" t="s">
        <v>4640</v>
      </c>
      <c r="B2698" s="121" t="s">
        <v>4935</v>
      </c>
      <c r="C2698" s="121"/>
      <c r="D2698" s="121"/>
      <c r="E2698" s="121"/>
      <c r="F2698" s="121"/>
      <c r="G2698" s="121"/>
      <c r="H2698" s="121" t="s">
        <v>4936</v>
      </c>
      <c r="I2698" s="76"/>
      <c r="J2698" s="1" t="s">
        <v>1431</v>
      </c>
      <c r="K2698" s="73" t="s">
        <v>20</v>
      </c>
      <c r="L2698" s="92" t="s">
        <v>124</v>
      </c>
      <c r="M2698" s="76" t="s">
        <v>15636</v>
      </c>
      <c r="N2698" s="93" t="s">
        <v>27</v>
      </c>
      <c r="O2698" s="76" t="s">
        <v>15626</v>
      </c>
      <c r="P2698" s="76"/>
    </row>
    <row r="2699" spans="1:21" ht="15" customHeight="1">
      <c r="A2699" s="100" t="s">
        <v>4640</v>
      </c>
      <c r="B2699" s="121" t="s">
        <v>4937</v>
      </c>
      <c r="C2699" s="121"/>
      <c r="D2699" s="121"/>
      <c r="E2699" s="121"/>
      <c r="F2699" s="121"/>
      <c r="G2699" s="121"/>
      <c r="H2699" s="121" t="s">
        <v>4938</v>
      </c>
      <c r="I2699" s="76"/>
      <c r="J2699" s="1" t="s">
        <v>1431</v>
      </c>
      <c r="K2699" s="73" t="s">
        <v>20</v>
      </c>
      <c r="L2699" s="92" t="s">
        <v>124</v>
      </c>
      <c r="M2699" s="76" t="s">
        <v>15636</v>
      </c>
      <c r="N2699" s="93" t="s">
        <v>27</v>
      </c>
      <c r="O2699" s="76" t="s">
        <v>15626</v>
      </c>
      <c r="P2699" s="76">
        <v>67</v>
      </c>
    </row>
    <row r="2700" spans="1:21" ht="15" customHeight="1">
      <c r="A2700" s="100" t="s">
        <v>4640</v>
      </c>
      <c r="B2700" s="121" t="s">
        <v>4939</v>
      </c>
      <c r="C2700" s="121"/>
      <c r="D2700" s="121"/>
      <c r="E2700" s="121"/>
      <c r="F2700" s="121"/>
      <c r="G2700" s="121"/>
      <c r="H2700" s="121" t="s">
        <v>4940</v>
      </c>
      <c r="I2700" s="76"/>
      <c r="J2700" s="1" t="s">
        <v>1431</v>
      </c>
      <c r="K2700" s="73" t="s">
        <v>20</v>
      </c>
      <c r="L2700" s="92" t="s">
        <v>124</v>
      </c>
      <c r="M2700" s="76" t="s">
        <v>15636</v>
      </c>
      <c r="N2700" s="93" t="s">
        <v>27</v>
      </c>
      <c r="O2700" s="76" t="s">
        <v>15626</v>
      </c>
      <c r="P2700" s="76">
        <v>46</v>
      </c>
    </row>
    <row r="2701" spans="1:21" ht="15" customHeight="1">
      <c r="A2701" s="100" t="s">
        <v>4640</v>
      </c>
      <c r="B2701" s="121" t="s">
        <v>4941</v>
      </c>
      <c r="C2701" s="121"/>
      <c r="D2701" s="121"/>
      <c r="E2701" s="121"/>
      <c r="F2701" s="121"/>
      <c r="G2701" s="121"/>
      <c r="H2701" s="121" t="s">
        <v>4942</v>
      </c>
      <c r="I2701" s="76"/>
      <c r="J2701" s="1" t="s">
        <v>1431</v>
      </c>
      <c r="K2701" s="73" t="s">
        <v>20</v>
      </c>
      <c r="L2701" s="92" t="s">
        <v>124</v>
      </c>
      <c r="M2701" s="76" t="s">
        <v>15636</v>
      </c>
      <c r="N2701" s="93" t="s">
        <v>27</v>
      </c>
      <c r="O2701" s="76" t="s">
        <v>15626</v>
      </c>
      <c r="P2701" s="76">
        <v>50</v>
      </c>
    </row>
    <row r="2702" spans="1:21" ht="15" customHeight="1">
      <c r="A2702" s="100" t="s">
        <v>4640</v>
      </c>
      <c r="B2702" s="121" t="s">
        <v>4943</v>
      </c>
      <c r="C2702" s="121"/>
      <c r="D2702" s="121"/>
      <c r="E2702" s="121"/>
      <c r="F2702" s="121"/>
      <c r="G2702" s="121"/>
      <c r="H2702" s="121" t="s">
        <v>4944</v>
      </c>
      <c r="I2702" s="76"/>
      <c r="J2702" s="1" t="s">
        <v>1431</v>
      </c>
      <c r="K2702" s="73" t="s">
        <v>20</v>
      </c>
      <c r="L2702" s="92" t="s">
        <v>124</v>
      </c>
      <c r="M2702" s="76" t="s">
        <v>15636</v>
      </c>
      <c r="N2702" s="93" t="s">
        <v>27</v>
      </c>
      <c r="O2702" s="76" t="s">
        <v>15626</v>
      </c>
      <c r="P2702" s="76">
        <v>2800</v>
      </c>
    </row>
    <row r="2703" spans="1:21" ht="15" customHeight="1">
      <c r="A2703" s="100" t="s">
        <v>4640</v>
      </c>
      <c r="B2703" s="121" t="s">
        <v>4945</v>
      </c>
      <c r="C2703" s="121"/>
      <c r="D2703" s="121"/>
      <c r="E2703" s="121"/>
      <c r="F2703" s="121"/>
      <c r="G2703" s="121"/>
      <c r="H2703" s="121" t="s">
        <v>4946</v>
      </c>
      <c r="I2703" s="76"/>
      <c r="J2703" s="1" t="s">
        <v>1431</v>
      </c>
      <c r="K2703" s="73" t="s">
        <v>20</v>
      </c>
      <c r="L2703" s="92" t="s">
        <v>124</v>
      </c>
      <c r="M2703" s="76" t="s">
        <v>15636</v>
      </c>
      <c r="N2703" s="93" t="s">
        <v>27</v>
      </c>
      <c r="O2703" s="76" t="s">
        <v>15626</v>
      </c>
      <c r="P2703" s="76">
        <v>273</v>
      </c>
    </row>
    <row r="2704" spans="1:21" ht="15" customHeight="1">
      <c r="A2704" s="100" t="s">
        <v>4640</v>
      </c>
      <c r="B2704" s="121" t="s">
        <v>4947</v>
      </c>
      <c r="C2704" s="121"/>
      <c r="D2704" s="121"/>
      <c r="E2704" s="121"/>
      <c r="F2704" s="121"/>
      <c r="G2704" s="121"/>
      <c r="H2704" s="121" t="s">
        <v>4948</v>
      </c>
      <c r="I2704" s="76"/>
      <c r="J2704" s="1" t="s">
        <v>1431</v>
      </c>
      <c r="K2704" s="73" t="s">
        <v>20</v>
      </c>
      <c r="L2704" s="92" t="s">
        <v>124</v>
      </c>
      <c r="M2704" s="76" t="s">
        <v>15636</v>
      </c>
      <c r="N2704" s="93" t="s">
        <v>27</v>
      </c>
      <c r="O2704" s="76" t="s">
        <v>15626</v>
      </c>
      <c r="P2704" s="76">
        <v>79</v>
      </c>
    </row>
    <row r="2705" spans="1:18" ht="15" customHeight="1">
      <c r="A2705" s="100" t="s">
        <v>4640</v>
      </c>
      <c r="B2705" s="121" t="s">
        <v>4949</v>
      </c>
      <c r="C2705" s="121"/>
      <c r="D2705" s="121"/>
      <c r="E2705" s="121"/>
      <c r="F2705" s="121"/>
      <c r="G2705" s="121"/>
      <c r="H2705" s="121" t="s">
        <v>4950</v>
      </c>
      <c r="I2705" s="76"/>
      <c r="J2705" s="1" t="s">
        <v>1431</v>
      </c>
      <c r="K2705" s="73" t="s">
        <v>20</v>
      </c>
      <c r="L2705" s="92" t="s">
        <v>124</v>
      </c>
      <c r="M2705" s="76" t="s">
        <v>15636</v>
      </c>
      <c r="N2705" s="93" t="s">
        <v>27</v>
      </c>
      <c r="O2705" s="76" t="s">
        <v>15626</v>
      </c>
      <c r="P2705" s="76">
        <v>151</v>
      </c>
    </row>
    <row r="2706" spans="1:18" ht="15" customHeight="1">
      <c r="A2706" s="100" t="s">
        <v>4640</v>
      </c>
      <c r="B2706" s="121" t="s">
        <v>4951</v>
      </c>
      <c r="C2706" s="121"/>
      <c r="D2706" s="121"/>
      <c r="E2706" s="121"/>
      <c r="F2706" s="121"/>
      <c r="G2706" s="121"/>
      <c r="H2706" s="121" t="s">
        <v>4952</v>
      </c>
      <c r="I2706" s="76"/>
      <c r="J2706" s="1" t="s">
        <v>1431</v>
      </c>
      <c r="K2706" s="73" t="s">
        <v>20</v>
      </c>
      <c r="L2706" s="92" t="s">
        <v>124</v>
      </c>
      <c r="M2706" s="76" t="s">
        <v>15636</v>
      </c>
      <c r="N2706" s="93" t="s">
        <v>27</v>
      </c>
      <c r="O2706" s="76" t="s">
        <v>15626</v>
      </c>
      <c r="P2706" s="76">
        <v>17</v>
      </c>
    </row>
    <row r="2707" spans="1:18" ht="15" customHeight="1">
      <c r="A2707" s="100" t="s">
        <v>4640</v>
      </c>
      <c r="B2707" s="121" t="s">
        <v>4953</v>
      </c>
      <c r="C2707" s="121"/>
      <c r="D2707" s="121"/>
      <c r="E2707" s="121"/>
      <c r="F2707" s="121"/>
      <c r="G2707" s="121"/>
      <c r="H2707" s="121" t="s">
        <v>4954</v>
      </c>
      <c r="I2707" s="76"/>
      <c r="J2707" s="1" t="s">
        <v>1431</v>
      </c>
      <c r="K2707" s="73" t="s">
        <v>20</v>
      </c>
      <c r="L2707" s="92" t="s">
        <v>124</v>
      </c>
      <c r="M2707" s="76" t="s">
        <v>15636</v>
      </c>
      <c r="N2707" s="93" t="s">
        <v>27</v>
      </c>
      <c r="O2707" s="76" t="s">
        <v>15626</v>
      </c>
      <c r="P2707" s="76"/>
    </row>
    <row r="2708" spans="1:18" ht="15" customHeight="1">
      <c r="A2708" s="100" t="s">
        <v>4640</v>
      </c>
      <c r="B2708" s="121" t="s">
        <v>4955</v>
      </c>
      <c r="C2708" s="121"/>
      <c r="D2708" s="121"/>
      <c r="E2708" s="121"/>
      <c r="F2708" s="121"/>
      <c r="G2708" s="121"/>
      <c r="H2708" s="121" t="s">
        <v>4956</v>
      </c>
      <c r="I2708" s="76"/>
      <c r="J2708" s="1" t="s">
        <v>1431</v>
      </c>
      <c r="K2708" s="73" t="s">
        <v>20</v>
      </c>
      <c r="L2708" s="92" t="s">
        <v>124</v>
      </c>
      <c r="M2708" s="76" t="s">
        <v>15636</v>
      </c>
      <c r="N2708" s="93" t="s">
        <v>27</v>
      </c>
      <c r="O2708" s="76" t="s">
        <v>15626</v>
      </c>
      <c r="P2708" s="76"/>
    </row>
    <row r="2709" spans="1:18" ht="15" customHeight="1">
      <c r="A2709" s="100" t="s">
        <v>4640</v>
      </c>
      <c r="B2709" s="121" t="s">
        <v>4957</v>
      </c>
      <c r="C2709" s="121"/>
      <c r="D2709" s="121"/>
      <c r="E2709" s="121"/>
      <c r="F2709" s="121"/>
      <c r="G2709" s="121"/>
      <c r="H2709" s="121" t="s">
        <v>4958</v>
      </c>
      <c r="I2709" s="76"/>
      <c r="J2709" s="1" t="s">
        <v>1431</v>
      </c>
      <c r="K2709" s="73" t="s">
        <v>20</v>
      </c>
      <c r="L2709" s="92" t="s">
        <v>124</v>
      </c>
      <c r="M2709" s="76" t="s">
        <v>15636</v>
      </c>
      <c r="N2709" s="93" t="s">
        <v>27</v>
      </c>
      <c r="O2709" s="76" t="s">
        <v>15626</v>
      </c>
      <c r="P2709" s="76"/>
    </row>
    <row r="2710" spans="1:18" ht="15" customHeight="1">
      <c r="A2710" s="100" t="s">
        <v>4640</v>
      </c>
      <c r="B2710" s="121" t="s">
        <v>4959</v>
      </c>
      <c r="C2710" s="121"/>
      <c r="D2710" s="121"/>
      <c r="E2710" s="121"/>
      <c r="F2710" s="121"/>
      <c r="G2710" s="121"/>
      <c r="H2710" s="121" t="s">
        <v>4960</v>
      </c>
      <c r="I2710" s="76"/>
      <c r="J2710" s="1" t="s">
        <v>1431</v>
      </c>
      <c r="K2710" s="73" t="s">
        <v>20</v>
      </c>
      <c r="L2710" s="92" t="s">
        <v>124</v>
      </c>
      <c r="M2710" s="76" t="s">
        <v>15636</v>
      </c>
      <c r="N2710" s="93" t="s">
        <v>27</v>
      </c>
      <c r="O2710" s="76" t="s">
        <v>15626</v>
      </c>
      <c r="P2710" s="76"/>
    </row>
    <row r="2711" spans="1:18" ht="15" customHeight="1">
      <c r="A2711" s="100" t="s">
        <v>4640</v>
      </c>
      <c r="B2711" s="121" t="s">
        <v>4961</v>
      </c>
      <c r="C2711" s="121"/>
      <c r="D2711" s="121"/>
      <c r="E2711" s="121"/>
      <c r="F2711" s="121"/>
      <c r="G2711" s="121"/>
      <c r="H2711" s="121" t="s">
        <v>4962</v>
      </c>
      <c r="I2711" s="76"/>
      <c r="J2711" s="1" t="s">
        <v>1431</v>
      </c>
      <c r="K2711" s="73" t="s">
        <v>20</v>
      </c>
      <c r="L2711" s="92" t="s">
        <v>124</v>
      </c>
      <c r="M2711" s="76" t="s">
        <v>15636</v>
      </c>
      <c r="N2711" s="93" t="s">
        <v>27</v>
      </c>
      <c r="O2711" s="76" t="s">
        <v>15626</v>
      </c>
      <c r="P2711" s="76">
        <v>15</v>
      </c>
    </row>
    <row r="2712" spans="1:18" ht="15" customHeight="1">
      <c r="A2712" s="100" t="s">
        <v>4640</v>
      </c>
      <c r="B2712" s="121" t="s">
        <v>4963</v>
      </c>
      <c r="C2712" s="121"/>
      <c r="D2712" s="121"/>
      <c r="E2712" s="121"/>
      <c r="F2712" s="121"/>
      <c r="G2712" s="121"/>
      <c r="H2712" s="121" t="s">
        <v>4964</v>
      </c>
      <c r="I2712" s="76"/>
      <c r="J2712" s="1" t="s">
        <v>1431</v>
      </c>
      <c r="K2712" s="73" t="s">
        <v>20</v>
      </c>
      <c r="L2712" s="92" t="s">
        <v>124</v>
      </c>
      <c r="M2712" s="76" t="s">
        <v>15636</v>
      </c>
      <c r="N2712" s="93" t="s">
        <v>27</v>
      </c>
      <c r="O2712" s="76" t="s">
        <v>15626</v>
      </c>
      <c r="P2712" s="76"/>
    </row>
    <row r="2713" spans="1:18" ht="15" customHeight="1">
      <c r="A2713" s="100" t="s">
        <v>4640</v>
      </c>
      <c r="B2713" s="121" t="s">
        <v>4965</v>
      </c>
      <c r="C2713" s="121"/>
      <c r="D2713" s="121"/>
      <c r="E2713" s="121"/>
      <c r="F2713" s="121"/>
      <c r="G2713" s="121"/>
      <c r="H2713" s="121" t="s">
        <v>4966</v>
      </c>
      <c r="I2713" s="76"/>
      <c r="J2713" s="1" t="s">
        <v>1431</v>
      </c>
      <c r="K2713" s="73" t="s">
        <v>20</v>
      </c>
      <c r="L2713" s="92" t="s">
        <v>124</v>
      </c>
      <c r="M2713" s="76" t="s">
        <v>15636</v>
      </c>
      <c r="N2713" s="93" t="s">
        <v>27</v>
      </c>
      <c r="O2713" s="76" t="s">
        <v>15626</v>
      </c>
      <c r="P2713" s="76"/>
    </row>
    <row r="2714" spans="1:18" ht="15" customHeight="1">
      <c r="A2714" s="100" t="s">
        <v>4640</v>
      </c>
      <c r="B2714" s="121" t="s">
        <v>4967</v>
      </c>
      <c r="C2714" s="121"/>
      <c r="D2714" s="121"/>
      <c r="E2714" s="121"/>
      <c r="F2714" s="121"/>
      <c r="G2714" s="121"/>
      <c r="H2714" s="121" t="s">
        <v>4968</v>
      </c>
      <c r="I2714" s="76"/>
      <c r="J2714" s="1" t="s">
        <v>1431</v>
      </c>
      <c r="K2714" s="73" t="s">
        <v>20</v>
      </c>
      <c r="L2714" s="92" t="s">
        <v>124</v>
      </c>
      <c r="M2714" s="76" t="s">
        <v>15636</v>
      </c>
      <c r="N2714" s="93" t="s">
        <v>27</v>
      </c>
      <c r="O2714" s="76" t="s">
        <v>15626</v>
      </c>
      <c r="P2714" s="76">
        <v>10</v>
      </c>
    </row>
    <row r="2715" spans="1:18" ht="15" customHeight="1">
      <c r="A2715" s="100" t="s">
        <v>4640</v>
      </c>
      <c r="B2715" s="121" t="s">
        <v>4969</v>
      </c>
      <c r="C2715" s="121"/>
      <c r="D2715" s="121"/>
      <c r="E2715" s="121"/>
      <c r="F2715" s="121"/>
      <c r="G2715" s="121"/>
      <c r="H2715" s="121" t="s">
        <v>4970</v>
      </c>
      <c r="I2715" s="76"/>
      <c r="J2715" s="1" t="s">
        <v>1431</v>
      </c>
      <c r="K2715" s="73" t="s">
        <v>20</v>
      </c>
      <c r="L2715" s="92" t="s">
        <v>124</v>
      </c>
      <c r="M2715" s="76" t="s">
        <v>15636</v>
      </c>
      <c r="N2715" s="93" t="s">
        <v>27</v>
      </c>
      <c r="O2715" s="76" t="s">
        <v>15626</v>
      </c>
      <c r="P2715" s="76">
        <v>72</v>
      </c>
    </row>
    <row r="2716" spans="1:18" ht="15" customHeight="1">
      <c r="A2716" s="100" t="s">
        <v>4640</v>
      </c>
      <c r="B2716" s="121" t="s">
        <v>4971</v>
      </c>
      <c r="C2716" s="121"/>
      <c r="D2716" s="121"/>
      <c r="E2716" s="121"/>
      <c r="F2716" s="121"/>
      <c r="G2716" s="121"/>
      <c r="H2716" s="121" t="s">
        <v>4972</v>
      </c>
      <c r="I2716" s="76"/>
      <c r="J2716" s="1" t="s">
        <v>1431</v>
      </c>
      <c r="K2716" s="73" t="s">
        <v>20</v>
      </c>
      <c r="L2716" s="92" t="s">
        <v>124</v>
      </c>
      <c r="M2716" s="76" t="s">
        <v>15636</v>
      </c>
      <c r="N2716" s="93" t="s">
        <v>27</v>
      </c>
      <c r="O2716" s="76" t="s">
        <v>15626</v>
      </c>
      <c r="P2716" s="76">
        <v>25</v>
      </c>
    </row>
    <row r="2717" spans="1:18" ht="15" customHeight="1">
      <c r="A2717" s="100" t="s">
        <v>4640</v>
      </c>
      <c r="B2717" s="121" t="s">
        <v>4973</v>
      </c>
      <c r="C2717" s="121"/>
      <c r="D2717" s="121"/>
      <c r="E2717" s="121"/>
      <c r="F2717" s="121"/>
      <c r="G2717" s="121"/>
      <c r="H2717" s="121" t="s">
        <v>4974</v>
      </c>
      <c r="I2717" s="76"/>
      <c r="J2717" s="1" t="s">
        <v>1431</v>
      </c>
      <c r="K2717" s="73" t="s">
        <v>20</v>
      </c>
      <c r="L2717" s="92" t="s">
        <v>124</v>
      </c>
      <c r="M2717" s="76" t="s">
        <v>15636</v>
      </c>
      <c r="N2717" s="93" t="s">
        <v>27</v>
      </c>
      <c r="O2717" s="76" t="s">
        <v>15626</v>
      </c>
      <c r="P2717" s="76">
        <v>16</v>
      </c>
    </row>
    <row r="2718" spans="1:18" ht="15" customHeight="1">
      <c r="A2718" s="100" t="s">
        <v>4640</v>
      </c>
      <c r="B2718" s="121" t="s">
        <v>4935</v>
      </c>
      <c r="C2718" s="121"/>
      <c r="D2718" s="121"/>
      <c r="E2718" s="121"/>
      <c r="F2718" s="121"/>
      <c r="G2718" s="121"/>
      <c r="H2718" s="121" t="s">
        <v>4975</v>
      </c>
      <c r="I2718" s="76"/>
      <c r="J2718" s="1" t="s">
        <v>1431</v>
      </c>
      <c r="K2718" s="73" t="s">
        <v>20</v>
      </c>
      <c r="L2718" s="92" t="s">
        <v>124</v>
      </c>
      <c r="M2718" s="76" t="s">
        <v>15636</v>
      </c>
      <c r="N2718" s="93" t="s">
        <v>27</v>
      </c>
      <c r="O2718" s="76" t="s">
        <v>15626</v>
      </c>
      <c r="P2718" s="76"/>
    </row>
    <row r="2719" spans="1:18" ht="30" customHeight="1">
      <c r="A2719" s="128" t="s">
        <v>317</v>
      </c>
      <c r="B2719" s="102" t="s">
        <v>5504</v>
      </c>
      <c r="C2719" s="139"/>
      <c r="D2719" s="139"/>
      <c r="E2719" s="139"/>
      <c r="F2719" s="139"/>
      <c r="G2719" s="139"/>
      <c r="H2719" s="1" t="s">
        <v>5505</v>
      </c>
      <c r="I2719" s="76"/>
      <c r="J2719" s="1" t="s">
        <v>5506</v>
      </c>
      <c r="K2719" s="73" t="s">
        <v>20</v>
      </c>
      <c r="L2719" s="92" t="s">
        <v>124</v>
      </c>
      <c r="M2719" s="76" t="s">
        <v>15636</v>
      </c>
      <c r="N2719" s="93" t="s">
        <v>3938</v>
      </c>
      <c r="O2719" s="76" t="s">
        <v>15626</v>
      </c>
      <c r="P2719" s="152"/>
      <c r="Q2719" s="154" t="s">
        <v>14536</v>
      </c>
      <c r="R2719" s="155">
        <v>1</v>
      </c>
    </row>
    <row r="2720" spans="1:18" ht="30" customHeight="1">
      <c r="A2720" s="130" t="s">
        <v>14675</v>
      </c>
      <c r="B2720" s="152" t="s">
        <v>14532</v>
      </c>
      <c r="C2720" s="153" t="s">
        <v>14533</v>
      </c>
      <c r="D2720" s="152"/>
      <c r="E2720" s="152"/>
      <c r="F2720" s="152"/>
      <c r="G2720" s="152"/>
      <c r="H2720" s="153" t="s">
        <v>14534</v>
      </c>
      <c r="I2720" s="76"/>
      <c r="J2720" s="123" t="s">
        <v>14535</v>
      </c>
      <c r="K2720" s="123" t="s">
        <v>14486</v>
      </c>
      <c r="L2720" s="153" t="s">
        <v>124</v>
      </c>
      <c r="M2720" s="76" t="s">
        <v>15637</v>
      </c>
      <c r="N2720" s="123" t="s">
        <v>4976</v>
      </c>
      <c r="O2720" s="76" t="s">
        <v>15626</v>
      </c>
      <c r="P2720" s="152"/>
      <c r="Q2720" s="154" t="s">
        <v>14541</v>
      </c>
      <c r="R2720" s="155">
        <v>1</v>
      </c>
    </row>
    <row r="2721" spans="1:18" ht="30" customHeight="1">
      <c r="A2721" s="156" t="s">
        <v>14676</v>
      </c>
      <c r="B2721" s="157" t="s">
        <v>14537</v>
      </c>
      <c r="C2721" s="153" t="s">
        <v>14533</v>
      </c>
      <c r="D2721" s="152"/>
      <c r="E2721" s="152"/>
      <c r="F2721" s="152"/>
      <c r="G2721" s="152"/>
      <c r="H2721" s="153" t="s">
        <v>14538</v>
      </c>
      <c r="I2721" s="76"/>
      <c r="J2721" s="123" t="s">
        <v>14535</v>
      </c>
      <c r="K2721" s="123" t="s">
        <v>14539</v>
      </c>
      <c r="L2721" s="153" t="s">
        <v>124</v>
      </c>
      <c r="M2721" s="76" t="s">
        <v>15637</v>
      </c>
      <c r="N2721" s="123" t="s">
        <v>14540</v>
      </c>
      <c r="O2721" s="76" t="s">
        <v>15626</v>
      </c>
      <c r="P2721" s="152"/>
      <c r="Q2721" s="154" t="s">
        <v>14543</v>
      </c>
      <c r="R2721" s="155">
        <v>1</v>
      </c>
    </row>
    <row r="2722" spans="1:18" ht="30" customHeight="1">
      <c r="A2722" s="156" t="s">
        <v>14677</v>
      </c>
      <c r="B2722" s="157" t="s">
        <v>14542</v>
      </c>
      <c r="C2722" s="153" t="s">
        <v>14533</v>
      </c>
      <c r="D2722" s="152"/>
      <c r="E2722" s="152"/>
      <c r="F2722" s="152"/>
      <c r="G2722" s="152"/>
      <c r="H2722" s="153" t="s">
        <v>5036</v>
      </c>
      <c r="I2722" s="76"/>
      <c r="J2722" s="123" t="s">
        <v>14535</v>
      </c>
      <c r="K2722" s="123" t="s">
        <v>14539</v>
      </c>
      <c r="L2722" s="153" t="s">
        <v>124</v>
      </c>
      <c r="M2722" s="76" t="s">
        <v>15637</v>
      </c>
      <c r="N2722" s="123" t="s">
        <v>14540</v>
      </c>
      <c r="O2722" s="76" t="s">
        <v>15626</v>
      </c>
      <c r="P2722" s="152"/>
      <c r="Q2722" s="154" t="s">
        <v>14541</v>
      </c>
      <c r="R2722" s="155">
        <v>1</v>
      </c>
    </row>
    <row r="2723" spans="1:18" ht="30" customHeight="1">
      <c r="A2723" s="156" t="s">
        <v>14678</v>
      </c>
      <c r="B2723" s="157" t="s">
        <v>14544</v>
      </c>
      <c r="C2723" s="153" t="s">
        <v>14533</v>
      </c>
      <c r="D2723" s="152"/>
      <c r="E2723" s="152"/>
      <c r="F2723" s="152"/>
      <c r="G2723" s="152"/>
      <c r="H2723" s="153" t="s">
        <v>5093</v>
      </c>
      <c r="I2723" s="76"/>
      <c r="J2723" s="123" t="s">
        <v>14535</v>
      </c>
      <c r="K2723" s="123" t="s">
        <v>14539</v>
      </c>
      <c r="L2723" s="153" t="s">
        <v>124</v>
      </c>
      <c r="M2723" s="76" t="s">
        <v>15637</v>
      </c>
      <c r="N2723" s="123" t="s">
        <v>14540</v>
      </c>
      <c r="O2723" s="76" t="s">
        <v>15626</v>
      </c>
      <c r="P2723" s="152"/>
      <c r="Q2723" s="154" t="s">
        <v>14547</v>
      </c>
      <c r="R2723" s="155">
        <v>1</v>
      </c>
    </row>
    <row r="2724" spans="1:18" ht="30" customHeight="1">
      <c r="A2724" s="156" t="s">
        <v>14679</v>
      </c>
      <c r="B2724" s="157" t="s">
        <v>14545</v>
      </c>
      <c r="C2724" s="153" t="s">
        <v>14533</v>
      </c>
      <c r="D2724" s="152"/>
      <c r="E2724" s="152"/>
      <c r="F2724" s="152"/>
      <c r="G2724" s="152"/>
      <c r="H2724" s="153"/>
      <c r="I2724" s="76"/>
      <c r="J2724" s="123" t="s">
        <v>14535</v>
      </c>
      <c r="K2724" s="123" t="s">
        <v>14546</v>
      </c>
      <c r="L2724" s="153" t="s">
        <v>124</v>
      </c>
      <c r="M2724" s="76" t="s">
        <v>15637</v>
      </c>
      <c r="N2724" s="123" t="s">
        <v>14540</v>
      </c>
      <c r="O2724" s="76" t="s">
        <v>15626</v>
      </c>
      <c r="P2724" s="152"/>
      <c r="Q2724" s="154" t="s">
        <v>14550</v>
      </c>
      <c r="R2724" s="155">
        <v>1</v>
      </c>
    </row>
    <row r="2725" spans="1:18" ht="30" customHeight="1">
      <c r="A2725" s="156" t="s">
        <v>14680</v>
      </c>
      <c r="B2725" s="157" t="s">
        <v>14548</v>
      </c>
      <c r="C2725" s="153" t="s">
        <v>14533</v>
      </c>
      <c r="D2725" s="152"/>
      <c r="E2725" s="152"/>
      <c r="F2725" s="152"/>
      <c r="G2725" s="152"/>
      <c r="H2725" s="153"/>
      <c r="I2725" s="76"/>
      <c r="J2725" s="123" t="s">
        <v>14535</v>
      </c>
      <c r="K2725" s="123" t="s">
        <v>14549</v>
      </c>
      <c r="L2725" s="153" t="s">
        <v>124</v>
      </c>
      <c r="M2725" s="76" t="s">
        <v>15637</v>
      </c>
      <c r="N2725" s="123" t="s">
        <v>14540</v>
      </c>
      <c r="O2725" s="76" t="s">
        <v>15626</v>
      </c>
      <c r="P2725" s="152"/>
      <c r="Q2725" s="154" t="s">
        <v>14552</v>
      </c>
      <c r="R2725" s="155">
        <v>1</v>
      </c>
    </row>
    <row r="2726" spans="1:18" ht="30" customHeight="1">
      <c r="A2726" s="156" t="s">
        <v>14681</v>
      </c>
      <c r="B2726" s="157" t="s">
        <v>14551</v>
      </c>
      <c r="C2726" s="153" t="s">
        <v>14533</v>
      </c>
      <c r="D2726" s="152"/>
      <c r="E2726" s="152"/>
      <c r="F2726" s="152"/>
      <c r="G2726" s="152"/>
      <c r="H2726" s="153"/>
      <c r="I2726" s="76"/>
      <c r="J2726" s="123" t="s">
        <v>14535</v>
      </c>
      <c r="K2726" s="123" t="s">
        <v>3967</v>
      </c>
      <c r="L2726" s="153" t="s">
        <v>124</v>
      </c>
      <c r="M2726" s="76" t="s">
        <v>15637</v>
      </c>
      <c r="N2726" s="123" t="s">
        <v>14540</v>
      </c>
      <c r="O2726" s="76" t="s">
        <v>15626</v>
      </c>
      <c r="P2726" s="152"/>
      <c r="Q2726" s="154" t="s">
        <v>14554</v>
      </c>
      <c r="R2726" s="155">
        <v>1</v>
      </c>
    </row>
    <row r="2727" spans="1:18" ht="30" customHeight="1">
      <c r="A2727" s="156" t="s">
        <v>14682</v>
      </c>
      <c r="B2727" s="157" t="s">
        <v>14553</v>
      </c>
      <c r="C2727" s="153" t="s">
        <v>14533</v>
      </c>
      <c r="D2727" s="152"/>
      <c r="E2727" s="152"/>
      <c r="F2727" s="152"/>
      <c r="G2727" s="152"/>
      <c r="H2727" s="153"/>
      <c r="I2727" s="76"/>
      <c r="J2727" s="123" t="s">
        <v>14535</v>
      </c>
      <c r="K2727" s="123" t="s">
        <v>3967</v>
      </c>
      <c r="L2727" s="153" t="s">
        <v>124</v>
      </c>
      <c r="M2727" s="76" t="s">
        <v>15637</v>
      </c>
      <c r="N2727" s="123" t="s">
        <v>14540</v>
      </c>
      <c r="O2727" s="76" t="s">
        <v>15626</v>
      </c>
      <c r="P2727" s="152"/>
      <c r="Q2727" s="154" t="s">
        <v>14556</v>
      </c>
      <c r="R2727" s="155">
        <v>1</v>
      </c>
    </row>
    <row r="2728" spans="1:18" ht="30" customHeight="1">
      <c r="A2728" s="156" t="s">
        <v>14683</v>
      </c>
      <c r="B2728" s="157" t="s">
        <v>14555</v>
      </c>
      <c r="C2728" s="153" t="s">
        <v>14533</v>
      </c>
      <c r="D2728" s="152"/>
      <c r="E2728" s="152"/>
      <c r="F2728" s="152"/>
      <c r="G2728" s="152"/>
      <c r="H2728" s="153"/>
      <c r="I2728" s="76"/>
      <c r="J2728" s="123" t="s">
        <v>14535</v>
      </c>
      <c r="K2728" s="123" t="s">
        <v>3967</v>
      </c>
      <c r="L2728" s="153" t="s">
        <v>124</v>
      </c>
      <c r="M2728" s="76" t="s">
        <v>15637</v>
      </c>
      <c r="N2728" s="123" t="s">
        <v>14540</v>
      </c>
      <c r="O2728" s="76" t="s">
        <v>15626</v>
      </c>
      <c r="P2728" s="152"/>
      <c r="Q2728" s="154" t="s">
        <v>14559</v>
      </c>
      <c r="R2728" s="155">
        <v>1</v>
      </c>
    </row>
    <row r="2729" spans="1:18" ht="30" customHeight="1">
      <c r="A2729" s="156" t="s">
        <v>14684</v>
      </c>
      <c r="B2729" s="157" t="s">
        <v>14557</v>
      </c>
      <c r="C2729" s="153" t="s">
        <v>14533</v>
      </c>
      <c r="D2729" s="152"/>
      <c r="E2729" s="152"/>
      <c r="F2729" s="152"/>
      <c r="G2729" s="152"/>
      <c r="H2729" s="153"/>
      <c r="I2729" s="76"/>
      <c r="J2729" s="123" t="s">
        <v>14535</v>
      </c>
      <c r="K2729" s="123" t="s">
        <v>14558</v>
      </c>
      <c r="L2729" s="153" t="s">
        <v>124</v>
      </c>
      <c r="M2729" s="76" t="s">
        <v>15637</v>
      </c>
      <c r="N2729" s="123" t="s">
        <v>14540</v>
      </c>
      <c r="O2729" s="76" t="s">
        <v>15626</v>
      </c>
      <c r="P2729" s="152"/>
      <c r="Q2729" s="158" t="s">
        <v>14564</v>
      </c>
      <c r="R2729" s="155">
        <v>1</v>
      </c>
    </row>
    <row r="2730" spans="1:18" ht="30" customHeight="1">
      <c r="A2730" s="130" t="s">
        <v>14685</v>
      </c>
      <c r="B2730" s="152" t="s">
        <v>14560</v>
      </c>
      <c r="C2730" s="153" t="s">
        <v>14561</v>
      </c>
      <c r="D2730" s="152"/>
      <c r="E2730" s="152"/>
      <c r="F2730" s="152"/>
      <c r="G2730" s="152"/>
      <c r="H2730" s="153" t="s">
        <v>14562</v>
      </c>
      <c r="I2730" s="76"/>
      <c r="J2730" s="123" t="s">
        <v>14535</v>
      </c>
      <c r="K2730" s="130" t="s">
        <v>14563</v>
      </c>
      <c r="L2730" s="153" t="s">
        <v>124</v>
      </c>
      <c r="M2730" s="76" t="s">
        <v>15637</v>
      </c>
      <c r="N2730" s="123" t="s">
        <v>4976</v>
      </c>
      <c r="O2730" s="76" t="s">
        <v>15626</v>
      </c>
      <c r="P2730" s="123">
        <v>7271</v>
      </c>
      <c r="Q2730" s="154" t="s">
        <v>14566</v>
      </c>
      <c r="R2730" s="155">
        <v>1</v>
      </c>
    </row>
    <row r="2731" spans="1:18" ht="30" customHeight="1">
      <c r="A2731" s="159" t="s">
        <v>14686</v>
      </c>
      <c r="B2731" s="159" t="s">
        <v>14565</v>
      </c>
      <c r="C2731" s="153" t="s">
        <v>14561</v>
      </c>
      <c r="D2731" s="254"/>
      <c r="E2731" s="254"/>
      <c r="F2731" s="254"/>
      <c r="G2731" s="254"/>
      <c r="H2731" s="160" t="s">
        <v>4977</v>
      </c>
      <c r="I2731" s="76"/>
      <c r="J2731" s="129" t="s">
        <v>14535</v>
      </c>
      <c r="K2731" s="129" t="s">
        <v>14558</v>
      </c>
      <c r="L2731" s="153" t="s">
        <v>124</v>
      </c>
      <c r="M2731" s="76" t="s">
        <v>15637</v>
      </c>
      <c r="N2731" s="123" t="s">
        <v>45</v>
      </c>
      <c r="O2731" s="76" t="s">
        <v>15626</v>
      </c>
      <c r="P2731" s="123">
        <v>56045</v>
      </c>
      <c r="Q2731" s="154" t="s">
        <v>14566</v>
      </c>
      <c r="R2731" s="155">
        <v>1</v>
      </c>
    </row>
    <row r="2732" spans="1:18" ht="30" customHeight="1">
      <c r="A2732" s="159" t="s">
        <v>14686</v>
      </c>
      <c r="B2732" s="159" t="s">
        <v>5035</v>
      </c>
      <c r="C2732" s="161" t="s">
        <v>14561</v>
      </c>
      <c r="D2732" s="159"/>
      <c r="E2732" s="159"/>
      <c r="F2732" s="159"/>
      <c r="G2732" s="159"/>
      <c r="H2732" s="254" t="s">
        <v>5036</v>
      </c>
      <c r="I2732" s="76"/>
      <c r="J2732" s="129" t="s">
        <v>14535</v>
      </c>
      <c r="K2732" s="129" t="s">
        <v>14558</v>
      </c>
      <c r="L2732" s="153" t="s">
        <v>124</v>
      </c>
      <c r="M2732" s="76" t="s">
        <v>15637</v>
      </c>
      <c r="N2732" s="123" t="s">
        <v>45</v>
      </c>
      <c r="O2732" s="76" t="s">
        <v>15626</v>
      </c>
      <c r="P2732" s="123">
        <v>7204</v>
      </c>
      <c r="Q2732" s="154" t="s">
        <v>14566</v>
      </c>
      <c r="R2732" s="155">
        <v>1</v>
      </c>
    </row>
    <row r="2733" spans="1:18" ht="30" customHeight="1">
      <c r="A2733" s="159" t="s">
        <v>14686</v>
      </c>
      <c r="B2733" s="159" t="s">
        <v>14567</v>
      </c>
      <c r="C2733" s="161" t="s">
        <v>14561</v>
      </c>
      <c r="D2733" s="159"/>
      <c r="E2733" s="159"/>
      <c r="F2733" s="159"/>
      <c r="G2733" s="159"/>
      <c r="H2733" s="254" t="s">
        <v>5038</v>
      </c>
      <c r="I2733" s="76"/>
      <c r="J2733" s="129" t="s">
        <v>14535</v>
      </c>
      <c r="K2733" s="129" t="s">
        <v>14558</v>
      </c>
      <c r="L2733" s="153" t="s">
        <v>124</v>
      </c>
      <c r="M2733" s="76" t="s">
        <v>15637</v>
      </c>
      <c r="N2733" s="123" t="s">
        <v>45</v>
      </c>
      <c r="O2733" s="76" t="s">
        <v>15626</v>
      </c>
      <c r="P2733" s="123"/>
      <c r="Q2733" s="154" t="s">
        <v>14568</v>
      </c>
      <c r="R2733" s="155">
        <v>1</v>
      </c>
    </row>
    <row r="2734" spans="1:18" ht="30" customHeight="1">
      <c r="A2734" s="159" t="s">
        <v>14686</v>
      </c>
      <c r="B2734" s="159" t="s">
        <v>4978</v>
      </c>
      <c r="C2734" s="161" t="s">
        <v>14561</v>
      </c>
      <c r="D2734" s="159"/>
      <c r="E2734" s="159"/>
      <c r="F2734" s="159"/>
      <c r="G2734" s="159"/>
      <c r="H2734" s="254" t="s">
        <v>4976</v>
      </c>
      <c r="I2734" s="76"/>
      <c r="J2734" s="129" t="s">
        <v>14535</v>
      </c>
      <c r="K2734" s="129" t="s">
        <v>14558</v>
      </c>
      <c r="L2734" s="153" t="s">
        <v>124</v>
      </c>
      <c r="M2734" s="129" t="s">
        <v>15638</v>
      </c>
      <c r="N2734" s="162" t="s">
        <v>4976</v>
      </c>
      <c r="O2734" s="76" t="s">
        <v>15626</v>
      </c>
      <c r="P2734" s="123"/>
      <c r="Q2734" s="164" t="s">
        <v>14571</v>
      </c>
      <c r="R2734" s="155">
        <v>1</v>
      </c>
    </row>
    <row r="2735" spans="1:18" ht="30" customHeight="1">
      <c r="A2735" s="159" t="s">
        <v>14686</v>
      </c>
      <c r="B2735" s="159" t="s">
        <v>14569</v>
      </c>
      <c r="C2735" s="161" t="s">
        <v>14561</v>
      </c>
      <c r="D2735" s="163"/>
      <c r="E2735" s="163"/>
      <c r="F2735" s="163"/>
      <c r="G2735" s="163"/>
      <c r="H2735" s="160" t="s">
        <v>14570</v>
      </c>
      <c r="I2735" s="76"/>
      <c r="J2735" s="129" t="s">
        <v>14535</v>
      </c>
      <c r="K2735" s="129" t="s">
        <v>14558</v>
      </c>
      <c r="L2735" s="153" t="s">
        <v>124</v>
      </c>
      <c r="M2735" s="76" t="s">
        <v>15637</v>
      </c>
      <c r="N2735" s="162" t="s">
        <v>45</v>
      </c>
      <c r="O2735" s="76" t="s">
        <v>15626</v>
      </c>
      <c r="P2735" s="123">
        <v>35</v>
      </c>
      <c r="Q2735" s="154" t="s">
        <v>14572</v>
      </c>
      <c r="R2735" s="155">
        <v>1</v>
      </c>
    </row>
    <row r="2736" spans="1:18" ht="30" customHeight="1">
      <c r="A2736" s="159" t="s">
        <v>14686</v>
      </c>
      <c r="B2736" s="163" t="s">
        <v>5014</v>
      </c>
      <c r="C2736" s="161" t="s">
        <v>14561</v>
      </c>
      <c r="D2736" s="163"/>
      <c r="E2736" s="163"/>
      <c r="F2736" s="163"/>
      <c r="G2736" s="163"/>
      <c r="H2736" s="254" t="s">
        <v>5015</v>
      </c>
      <c r="I2736" s="76"/>
      <c r="J2736" s="129" t="s">
        <v>14535</v>
      </c>
      <c r="K2736" s="129" t="s">
        <v>20</v>
      </c>
      <c r="L2736" s="153" t="s">
        <v>124</v>
      </c>
      <c r="M2736" s="76" t="s">
        <v>15637</v>
      </c>
      <c r="N2736" s="162" t="s">
        <v>14540</v>
      </c>
      <c r="O2736" s="76" t="s">
        <v>15626</v>
      </c>
      <c r="P2736" s="123"/>
      <c r="Q2736" s="154" t="s">
        <v>14572</v>
      </c>
      <c r="R2736" s="155">
        <v>1</v>
      </c>
    </row>
    <row r="2737" spans="1:18" ht="30" customHeight="1">
      <c r="A2737" s="159" t="s">
        <v>14687</v>
      </c>
      <c r="B2737" s="163" t="s">
        <v>5014</v>
      </c>
      <c r="C2737" s="161" t="s">
        <v>14561</v>
      </c>
      <c r="D2737" s="163"/>
      <c r="E2737" s="163"/>
      <c r="F2737" s="163"/>
      <c r="G2737" s="163"/>
      <c r="H2737" s="254" t="s">
        <v>5016</v>
      </c>
      <c r="I2737" s="76"/>
      <c r="J2737" s="129" t="s">
        <v>14535</v>
      </c>
      <c r="K2737" s="129" t="s">
        <v>20</v>
      </c>
      <c r="L2737" s="153" t="s">
        <v>124</v>
      </c>
      <c r="M2737" s="129" t="s">
        <v>15634</v>
      </c>
      <c r="N2737" s="162" t="s">
        <v>14540</v>
      </c>
      <c r="O2737" s="76" t="s">
        <v>15626</v>
      </c>
      <c r="P2737" s="123"/>
      <c r="Q2737" s="154" t="s">
        <v>14572</v>
      </c>
      <c r="R2737" s="155">
        <v>1</v>
      </c>
    </row>
    <row r="2738" spans="1:18" ht="30" customHeight="1">
      <c r="A2738" s="159" t="s">
        <v>14687</v>
      </c>
      <c r="B2738" s="163" t="s">
        <v>5014</v>
      </c>
      <c r="C2738" s="161" t="s">
        <v>14561</v>
      </c>
      <c r="D2738" s="163"/>
      <c r="E2738" s="163"/>
      <c r="F2738" s="163"/>
      <c r="G2738" s="163"/>
      <c r="H2738" s="254" t="s">
        <v>5017</v>
      </c>
      <c r="I2738" s="76"/>
      <c r="J2738" s="129" t="s">
        <v>14535</v>
      </c>
      <c r="K2738" s="129" t="s">
        <v>20</v>
      </c>
      <c r="L2738" s="153" t="s">
        <v>124</v>
      </c>
      <c r="M2738" s="129" t="s">
        <v>15634</v>
      </c>
      <c r="N2738" s="162" t="s">
        <v>14540</v>
      </c>
      <c r="O2738" s="76" t="s">
        <v>15626</v>
      </c>
      <c r="P2738" s="123"/>
      <c r="Q2738" s="154" t="s">
        <v>14572</v>
      </c>
      <c r="R2738" s="155">
        <v>1</v>
      </c>
    </row>
    <row r="2739" spans="1:18" ht="30" customHeight="1">
      <c r="A2739" s="159" t="s">
        <v>14687</v>
      </c>
      <c r="B2739" s="163" t="s">
        <v>5014</v>
      </c>
      <c r="C2739" s="161" t="s">
        <v>14561</v>
      </c>
      <c r="D2739" s="163"/>
      <c r="E2739" s="163"/>
      <c r="F2739" s="163"/>
      <c r="G2739" s="163"/>
      <c r="H2739" s="254" t="s">
        <v>5018</v>
      </c>
      <c r="I2739" s="76"/>
      <c r="J2739" s="129" t="s">
        <v>14535</v>
      </c>
      <c r="K2739" s="129" t="s">
        <v>20</v>
      </c>
      <c r="L2739" s="153" t="s">
        <v>124</v>
      </c>
      <c r="M2739" s="129" t="s">
        <v>15634</v>
      </c>
      <c r="N2739" s="162" t="s">
        <v>14540</v>
      </c>
      <c r="O2739" s="76" t="s">
        <v>15626</v>
      </c>
      <c r="P2739" s="123"/>
      <c r="Q2739" s="154" t="s">
        <v>14572</v>
      </c>
      <c r="R2739" s="155">
        <v>1</v>
      </c>
    </row>
    <row r="2740" spans="1:18" ht="30" customHeight="1">
      <c r="A2740" s="159" t="s">
        <v>14687</v>
      </c>
      <c r="B2740" s="163" t="s">
        <v>5014</v>
      </c>
      <c r="C2740" s="161" t="s">
        <v>14561</v>
      </c>
      <c r="D2740" s="163"/>
      <c r="E2740" s="163"/>
      <c r="F2740" s="163"/>
      <c r="G2740" s="163"/>
      <c r="H2740" s="254" t="s">
        <v>5019</v>
      </c>
      <c r="I2740" s="76"/>
      <c r="J2740" s="129" t="s">
        <v>14535</v>
      </c>
      <c r="K2740" s="129" t="s">
        <v>20</v>
      </c>
      <c r="L2740" s="153" t="s">
        <v>124</v>
      </c>
      <c r="M2740" s="129" t="s">
        <v>15634</v>
      </c>
      <c r="N2740" s="162" t="s">
        <v>14540</v>
      </c>
      <c r="O2740" s="76" t="s">
        <v>15626</v>
      </c>
      <c r="P2740" s="123"/>
      <c r="Q2740" s="154" t="s">
        <v>14572</v>
      </c>
      <c r="R2740" s="155">
        <v>1</v>
      </c>
    </row>
    <row r="2741" spans="1:18" ht="30" customHeight="1">
      <c r="A2741" s="159" t="s">
        <v>14687</v>
      </c>
      <c r="B2741" s="163" t="s">
        <v>5014</v>
      </c>
      <c r="C2741" s="161" t="s">
        <v>14561</v>
      </c>
      <c r="D2741" s="163"/>
      <c r="E2741" s="163"/>
      <c r="F2741" s="163"/>
      <c r="G2741" s="163"/>
      <c r="H2741" s="254" t="s">
        <v>5020</v>
      </c>
      <c r="I2741" s="76"/>
      <c r="J2741" s="129" t="s">
        <v>14535</v>
      </c>
      <c r="K2741" s="129" t="s">
        <v>20</v>
      </c>
      <c r="L2741" s="153" t="s">
        <v>124</v>
      </c>
      <c r="M2741" s="129" t="s">
        <v>15634</v>
      </c>
      <c r="N2741" s="162" t="s">
        <v>14540</v>
      </c>
      <c r="O2741" s="76" t="s">
        <v>15626</v>
      </c>
      <c r="P2741" s="123"/>
      <c r="Q2741" s="154" t="s">
        <v>14572</v>
      </c>
      <c r="R2741" s="155">
        <v>1</v>
      </c>
    </row>
    <row r="2742" spans="1:18" ht="30" customHeight="1">
      <c r="A2742" s="159" t="s">
        <v>14687</v>
      </c>
      <c r="B2742" s="163" t="s">
        <v>5014</v>
      </c>
      <c r="C2742" s="161" t="s">
        <v>14561</v>
      </c>
      <c r="D2742" s="163"/>
      <c r="E2742" s="163"/>
      <c r="F2742" s="163"/>
      <c r="G2742" s="163"/>
      <c r="H2742" s="254" t="s">
        <v>5021</v>
      </c>
      <c r="I2742" s="76"/>
      <c r="J2742" s="129" t="s">
        <v>14535</v>
      </c>
      <c r="K2742" s="129" t="s">
        <v>20</v>
      </c>
      <c r="L2742" s="153" t="s">
        <v>124</v>
      </c>
      <c r="M2742" s="129" t="s">
        <v>15634</v>
      </c>
      <c r="N2742" s="162" t="s">
        <v>14540</v>
      </c>
      <c r="O2742" s="76" t="s">
        <v>15626</v>
      </c>
      <c r="P2742" s="123"/>
      <c r="Q2742" s="154" t="s">
        <v>14572</v>
      </c>
      <c r="R2742" s="155">
        <v>1</v>
      </c>
    </row>
    <row r="2743" spans="1:18" ht="30" customHeight="1">
      <c r="A2743" s="159" t="s">
        <v>14687</v>
      </c>
      <c r="B2743" s="163" t="s">
        <v>5014</v>
      </c>
      <c r="C2743" s="161" t="s">
        <v>14561</v>
      </c>
      <c r="D2743" s="163"/>
      <c r="E2743" s="163"/>
      <c r="F2743" s="163"/>
      <c r="G2743" s="163"/>
      <c r="H2743" s="254" t="s">
        <v>5022</v>
      </c>
      <c r="I2743" s="76"/>
      <c r="J2743" s="129" t="s">
        <v>14535</v>
      </c>
      <c r="K2743" s="129" t="s">
        <v>20</v>
      </c>
      <c r="L2743" s="153" t="s">
        <v>124</v>
      </c>
      <c r="M2743" s="129" t="s">
        <v>15634</v>
      </c>
      <c r="N2743" s="162" t="s">
        <v>14540</v>
      </c>
      <c r="O2743" s="76" t="s">
        <v>15626</v>
      </c>
      <c r="P2743" s="123"/>
      <c r="Q2743" s="154" t="s">
        <v>14572</v>
      </c>
      <c r="R2743" s="155">
        <v>1</v>
      </c>
    </row>
    <row r="2744" spans="1:18" ht="30" customHeight="1">
      <c r="A2744" s="159" t="s">
        <v>14687</v>
      </c>
      <c r="B2744" s="163" t="s">
        <v>5014</v>
      </c>
      <c r="C2744" s="161" t="s">
        <v>14561</v>
      </c>
      <c r="D2744" s="163"/>
      <c r="E2744" s="163"/>
      <c r="F2744" s="163"/>
      <c r="G2744" s="163"/>
      <c r="H2744" s="254" t="s">
        <v>5023</v>
      </c>
      <c r="I2744" s="76"/>
      <c r="J2744" s="129" t="s">
        <v>14535</v>
      </c>
      <c r="K2744" s="129" t="s">
        <v>20</v>
      </c>
      <c r="L2744" s="153" t="s">
        <v>124</v>
      </c>
      <c r="M2744" s="129" t="s">
        <v>15634</v>
      </c>
      <c r="N2744" s="162" t="s">
        <v>14540</v>
      </c>
      <c r="O2744" s="76" t="s">
        <v>15626</v>
      </c>
      <c r="P2744" s="123"/>
      <c r="Q2744" s="154" t="s">
        <v>14572</v>
      </c>
      <c r="R2744" s="155">
        <v>1</v>
      </c>
    </row>
    <row r="2745" spans="1:18" ht="30" customHeight="1">
      <c r="A2745" s="159" t="s">
        <v>14687</v>
      </c>
      <c r="B2745" s="163" t="s">
        <v>5014</v>
      </c>
      <c r="C2745" s="161" t="s">
        <v>14561</v>
      </c>
      <c r="D2745" s="163"/>
      <c r="E2745" s="163"/>
      <c r="F2745" s="163"/>
      <c r="G2745" s="163"/>
      <c r="H2745" s="254" t="s">
        <v>5024</v>
      </c>
      <c r="I2745" s="76"/>
      <c r="J2745" s="129" t="s">
        <v>14535</v>
      </c>
      <c r="K2745" s="129" t="s">
        <v>20</v>
      </c>
      <c r="L2745" s="153" t="s">
        <v>124</v>
      </c>
      <c r="M2745" s="129" t="s">
        <v>15634</v>
      </c>
      <c r="N2745" s="162" t="s">
        <v>14540</v>
      </c>
      <c r="O2745" s="76" t="s">
        <v>15626</v>
      </c>
      <c r="P2745" s="123"/>
      <c r="Q2745" s="154" t="s">
        <v>14572</v>
      </c>
      <c r="R2745" s="155">
        <v>1</v>
      </c>
    </row>
    <row r="2746" spans="1:18" ht="30" customHeight="1">
      <c r="A2746" s="159" t="s">
        <v>14687</v>
      </c>
      <c r="B2746" s="163" t="s">
        <v>5014</v>
      </c>
      <c r="C2746" s="161" t="s">
        <v>14561</v>
      </c>
      <c r="D2746" s="163"/>
      <c r="E2746" s="163"/>
      <c r="F2746" s="163"/>
      <c r="G2746" s="163"/>
      <c r="H2746" s="254" t="s">
        <v>5025</v>
      </c>
      <c r="I2746" s="76"/>
      <c r="J2746" s="129" t="s">
        <v>14535</v>
      </c>
      <c r="K2746" s="129" t="s">
        <v>20</v>
      </c>
      <c r="L2746" s="153" t="s">
        <v>124</v>
      </c>
      <c r="M2746" s="129" t="s">
        <v>15634</v>
      </c>
      <c r="N2746" s="162" t="s">
        <v>14540</v>
      </c>
      <c r="O2746" s="76" t="s">
        <v>15626</v>
      </c>
      <c r="P2746" s="123"/>
      <c r="Q2746" s="154" t="s">
        <v>14573</v>
      </c>
      <c r="R2746" s="155">
        <v>1</v>
      </c>
    </row>
    <row r="2747" spans="1:18" ht="30" customHeight="1">
      <c r="A2747" s="159" t="s">
        <v>14687</v>
      </c>
      <c r="B2747" s="159" t="s">
        <v>5037</v>
      </c>
      <c r="C2747" s="161" t="s">
        <v>14561</v>
      </c>
      <c r="D2747" s="163"/>
      <c r="E2747" s="163"/>
      <c r="F2747" s="163"/>
      <c r="G2747" s="163"/>
      <c r="H2747" s="160" t="s">
        <v>5026</v>
      </c>
      <c r="I2747" s="76"/>
      <c r="J2747" s="129" t="s">
        <v>14535</v>
      </c>
      <c r="K2747" s="129" t="s">
        <v>14558</v>
      </c>
      <c r="L2747" s="153" t="s">
        <v>124</v>
      </c>
      <c r="M2747" s="76" t="s">
        <v>15637</v>
      </c>
      <c r="N2747" s="162" t="s">
        <v>45</v>
      </c>
      <c r="O2747" s="76" t="s">
        <v>15626</v>
      </c>
      <c r="P2747" s="123"/>
      <c r="Q2747" s="164" t="s">
        <v>14571</v>
      </c>
      <c r="R2747" s="155">
        <v>1</v>
      </c>
    </row>
    <row r="2748" spans="1:18" ht="30" customHeight="1">
      <c r="A2748" s="159" t="s">
        <v>14687</v>
      </c>
      <c r="B2748" s="159" t="s">
        <v>14010</v>
      </c>
      <c r="C2748" s="161" t="s">
        <v>14561</v>
      </c>
      <c r="D2748" s="163"/>
      <c r="E2748" s="163"/>
      <c r="F2748" s="163"/>
      <c r="G2748" s="163"/>
      <c r="H2748" s="254" t="s">
        <v>5027</v>
      </c>
      <c r="I2748" s="76"/>
      <c r="J2748" s="129" t="s">
        <v>14535</v>
      </c>
      <c r="K2748" s="129" t="s">
        <v>14558</v>
      </c>
      <c r="L2748" s="153" t="s">
        <v>124</v>
      </c>
      <c r="M2748" s="76" t="s">
        <v>15637</v>
      </c>
      <c r="N2748" s="162" t="s">
        <v>45</v>
      </c>
      <c r="O2748" s="76" t="s">
        <v>15626</v>
      </c>
      <c r="P2748" s="123"/>
      <c r="Q2748" s="164" t="s">
        <v>14574</v>
      </c>
      <c r="R2748" s="155">
        <v>1</v>
      </c>
    </row>
    <row r="2749" spans="1:18" ht="30" customHeight="1">
      <c r="A2749" s="159" t="s">
        <v>14687</v>
      </c>
      <c r="B2749" s="159" t="s">
        <v>5088</v>
      </c>
      <c r="C2749" s="161" t="s">
        <v>14561</v>
      </c>
      <c r="D2749" s="159"/>
      <c r="E2749" s="159"/>
      <c r="F2749" s="159"/>
      <c r="G2749" s="159"/>
      <c r="H2749" s="160" t="s">
        <v>89</v>
      </c>
      <c r="I2749" s="76"/>
      <c r="J2749" s="129" t="s">
        <v>14535</v>
      </c>
      <c r="K2749" s="129" t="s">
        <v>14558</v>
      </c>
      <c r="L2749" s="153" t="s">
        <v>124</v>
      </c>
      <c r="M2749" s="76" t="s">
        <v>15637</v>
      </c>
      <c r="N2749" s="162" t="s">
        <v>14540</v>
      </c>
      <c r="O2749" s="76" t="s">
        <v>15626</v>
      </c>
      <c r="P2749" s="123"/>
      <c r="Q2749" s="164" t="s">
        <v>14571</v>
      </c>
      <c r="R2749" s="155">
        <v>1</v>
      </c>
    </row>
    <row r="2750" spans="1:18" ht="30" customHeight="1">
      <c r="A2750" s="159" t="s">
        <v>14688</v>
      </c>
      <c r="B2750" s="159" t="s">
        <v>4979</v>
      </c>
      <c r="C2750" s="161" t="s">
        <v>14561</v>
      </c>
      <c r="D2750" s="159"/>
      <c r="E2750" s="159"/>
      <c r="F2750" s="159"/>
      <c r="G2750" s="159"/>
      <c r="H2750" s="254" t="s">
        <v>4980</v>
      </c>
      <c r="I2750" s="76"/>
      <c r="J2750" s="129" t="s">
        <v>14535</v>
      </c>
      <c r="K2750" s="129" t="s">
        <v>14558</v>
      </c>
      <c r="L2750" s="153" t="s">
        <v>124</v>
      </c>
      <c r="M2750" s="76" t="s">
        <v>15637</v>
      </c>
      <c r="N2750" s="162" t="s">
        <v>45</v>
      </c>
      <c r="O2750" s="76" t="s">
        <v>15626</v>
      </c>
      <c r="P2750" s="123">
        <v>8425</v>
      </c>
      <c r="Q2750" s="154" t="s">
        <v>14576</v>
      </c>
      <c r="R2750" s="155">
        <v>1</v>
      </c>
    </row>
    <row r="2751" spans="1:18" ht="30" customHeight="1">
      <c r="A2751" s="159" t="s">
        <v>14688</v>
      </c>
      <c r="B2751" s="163" t="s">
        <v>4981</v>
      </c>
      <c r="C2751" s="161" t="s">
        <v>14561</v>
      </c>
      <c r="D2751" s="163"/>
      <c r="E2751" s="163"/>
      <c r="F2751" s="163"/>
      <c r="G2751" s="163"/>
      <c r="H2751" s="161" t="s">
        <v>4982</v>
      </c>
      <c r="I2751" s="76"/>
      <c r="J2751" s="129" t="s">
        <v>14535</v>
      </c>
      <c r="K2751" s="129" t="s">
        <v>14575</v>
      </c>
      <c r="L2751" s="153" t="s">
        <v>124</v>
      </c>
      <c r="M2751" s="76" t="s">
        <v>15637</v>
      </c>
      <c r="N2751" s="162" t="s">
        <v>45</v>
      </c>
      <c r="O2751" s="76" t="s">
        <v>15626</v>
      </c>
      <c r="P2751" s="123">
        <v>2852</v>
      </c>
      <c r="Q2751" s="164" t="s">
        <v>14571</v>
      </c>
      <c r="R2751" s="155">
        <v>1</v>
      </c>
    </row>
    <row r="2752" spans="1:18" ht="30" customHeight="1">
      <c r="A2752" s="159" t="s">
        <v>14688</v>
      </c>
      <c r="B2752" s="163" t="s">
        <v>4983</v>
      </c>
      <c r="C2752" s="161" t="s">
        <v>14561</v>
      </c>
      <c r="D2752" s="163"/>
      <c r="E2752" s="163"/>
      <c r="F2752" s="163"/>
      <c r="G2752" s="163"/>
      <c r="H2752" s="161" t="s">
        <v>4984</v>
      </c>
      <c r="I2752" s="76"/>
      <c r="J2752" s="129" t="s">
        <v>14535</v>
      </c>
      <c r="K2752" s="129" t="s">
        <v>14575</v>
      </c>
      <c r="L2752" s="153" t="s">
        <v>124</v>
      </c>
      <c r="M2752" s="76" t="s">
        <v>15637</v>
      </c>
      <c r="N2752" s="162" t="s">
        <v>45</v>
      </c>
      <c r="O2752" s="76" t="s">
        <v>15626</v>
      </c>
      <c r="P2752" s="123">
        <v>2887</v>
      </c>
      <c r="Q2752" s="164" t="s">
        <v>14571</v>
      </c>
      <c r="R2752" s="155">
        <v>1</v>
      </c>
    </row>
    <row r="2753" spans="1:18" ht="30" customHeight="1">
      <c r="A2753" s="159" t="s">
        <v>14688</v>
      </c>
      <c r="B2753" s="163" t="s">
        <v>4985</v>
      </c>
      <c r="C2753" s="161" t="s">
        <v>14561</v>
      </c>
      <c r="D2753" s="163"/>
      <c r="E2753" s="163"/>
      <c r="F2753" s="163"/>
      <c r="G2753" s="163"/>
      <c r="H2753" s="161" t="s">
        <v>4986</v>
      </c>
      <c r="I2753" s="76"/>
      <c r="J2753" s="129" t="s">
        <v>14535</v>
      </c>
      <c r="K2753" s="129" t="s">
        <v>14575</v>
      </c>
      <c r="L2753" s="153" t="s">
        <v>124</v>
      </c>
      <c r="M2753" s="76" t="s">
        <v>15637</v>
      </c>
      <c r="N2753" s="162" t="s">
        <v>45</v>
      </c>
      <c r="O2753" s="76" t="s">
        <v>15626</v>
      </c>
      <c r="P2753" s="123">
        <v>2557</v>
      </c>
      <c r="Q2753" s="164" t="s">
        <v>14571</v>
      </c>
      <c r="R2753" s="155">
        <v>1</v>
      </c>
    </row>
    <row r="2754" spans="1:18" ht="30" customHeight="1">
      <c r="A2754" s="159" t="s">
        <v>14688</v>
      </c>
      <c r="B2754" s="163" t="s">
        <v>4987</v>
      </c>
      <c r="C2754" s="161" t="s">
        <v>14561</v>
      </c>
      <c r="D2754" s="163"/>
      <c r="E2754" s="163"/>
      <c r="F2754" s="163"/>
      <c r="G2754" s="163"/>
      <c r="H2754" s="161" t="s">
        <v>4988</v>
      </c>
      <c r="I2754" s="76"/>
      <c r="J2754" s="129" t="s">
        <v>14535</v>
      </c>
      <c r="K2754" s="129" t="s">
        <v>14575</v>
      </c>
      <c r="L2754" s="153" t="s">
        <v>124</v>
      </c>
      <c r="M2754" s="76" t="s">
        <v>15637</v>
      </c>
      <c r="N2754" s="162" t="s">
        <v>45</v>
      </c>
      <c r="O2754" s="76" t="s">
        <v>15626</v>
      </c>
      <c r="P2754" s="123">
        <v>1976</v>
      </c>
      <c r="Q2754" s="164" t="s">
        <v>14571</v>
      </c>
      <c r="R2754" s="155">
        <v>1</v>
      </c>
    </row>
    <row r="2755" spans="1:18" ht="30" customHeight="1">
      <c r="A2755" s="159" t="s">
        <v>14688</v>
      </c>
      <c r="B2755" s="163" t="s">
        <v>4989</v>
      </c>
      <c r="C2755" s="161" t="s">
        <v>14561</v>
      </c>
      <c r="D2755" s="163"/>
      <c r="E2755" s="163"/>
      <c r="F2755" s="163"/>
      <c r="G2755" s="163"/>
      <c r="H2755" s="161" t="s">
        <v>4990</v>
      </c>
      <c r="I2755" s="76"/>
      <c r="J2755" s="129" t="s">
        <v>14535</v>
      </c>
      <c r="K2755" s="129" t="s">
        <v>14575</v>
      </c>
      <c r="L2755" s="153" t="s">
        <v>124</v>
      </c>
      <c r="M2755" s="76" t="s">
        <v>15637</v>
      </c>
      <c r="N2755" s="162" t="s">
        <v>45</v>
      </c>
      <c r="O2755" s="76" t="s">
        <v>15626</v>
      </c>
      <c r="P2755" s="123">
        <v>2279</v>
      </c>
      <c r="Q2755" s="164" t="s">
        <v>14571</v>
      </c>
      <c r="R2755" s="155">
        <v>1</v>
      </c>
    </row>
    <row r="2756" spans="1:18" ht="30" customHeight="1">
      <c r="A2756" s="159" t="s">
        <v>14688</v>
      </c>
      <c r="B2756" s="163" t="s">
        <v>4991</v>
      </c>
      <c r="C2756" s="161" t="s">
        <v>14561</v>
      </c>
      <c r="D2756" s="163"/>
      <c r="E2756" s="163"/>
      <c r="F2756" s="163"/>
      <c r="G2756" s="163"/>
      <c r="H2756" s="161" t="s">
        <v>4992</v>
      </c>
      <c r="I2756" s="76"/>
      <c r="J2756" s="129" t="s">
        <v>14535</v>
      </c>
      <c r="K2756" s="129" t="s">
        <v>14575</v>
      </c>
      <c r="L2756" s="153" t="s">
        <v>124</v>
      </c>
      <c r="M2756" s="76" t="s">
        <v>15637</v>
      </c>
      <c r="N2756" s="162" t="s">
        <v>45</v>
      </c>
      <c r="O2756" s="76" t="s">
        <v>15626</v>
      </c>
      <c r="P2756" s="123">
        <v>3021</v>
      </c>
      <c r="Q2756" s="164" t="s">
        <v>14571</v>
      </c>
      <c r="R2756" s="155">
        <v>1</v>
      </c>
    </row>
    <row r="2757" spans="1:18" ht="30" customHeight="1">
      <c r="A2757" s="159" t="s">
        <v>14688</v>
      </c>
      <c r="B2757" s="163" t="s">
        <v>4993</v>
      </c>
      <c r="C2757" s="161" t="s">
        <v>14561</v>
      </c>
      <c r="D2757" s="163"/>
      <c r="E2757" s="163"/>
      <c r="F2757" s="163"/>
      <c r="G2757" s="163"/>
      <c r="H2757" s="161" t="s">
        <v>4994</v>
      </c>
      <c r="I2757" s="76"/>
      <c r="J2757" s="129" t="s">
        <v>14535</v>
      </c>
      <c r="K2757" s="129" t="s">
        <v>14575</v>
      </c>
      <c r="L2757" s="153" t="s">
        <v>124</v>
      </c>
      <c r="M2757" s="76" t="s">
        <v>15637</v>
      </c>
      <c r="N2757" s="162" t="s">
        <v>45</v>
      </c>
      <c r="O2757" s="76" t="s">
        <v>15626</v>
      </c>
      <c r="P2757" s="123">
        <v>1552</v>
      </c>
      <c r="Q2757" s="164" t="s">
        <v>14571</v>
      </c>
      <c r="R2757" s="155">
        <v>1</v>
      </c>
    </row>
    <row r="2758" spans="1:18" ht="30" customHeight="1">
      <c r="A2758" s="159" t="s">
        <v>14688</v>
      </c>
      <c r="B2758" s="163" t="s">
        <v>4995</v>
      </c>
      <c r="C2758" s="161" t="s">
        <v>14561</v>
      </c>
      <c r="D2758" s="163"/>
      <c r="E2758" s="163"/>
      <c r="F2758" s="163"/>
      <c r="G2758" s="163"/>
      <c r="H2758" s="161" t="s">
        <v>4996</v>
      </c>
      <c r="I2758" s="76"/>
      <c r="J2758" s="129" t="s">
        <v>14535</v>
      </c>
      <c r="K2758" s="129" t="s">
        <v>14575</v>
      </c>
      <c r="L2758" s="153" t="s">
        <v>124</v>
      </c>
      <c r="M2758" s="76" t="s">
        <v>15637</v>
      </c>
      <c r="N2758" s="162" t="s">
        <v>45</v>
      </c>
      <c r="O2758" s="76" t="s">
        <v>15626</v>
      </c>
      <c r="P2758" s="123">
        <v>1229</v>
      </c>
      <c r="Q2758" s="164" t="s">
        <v>14571</v>
      </c>
      <c r="R2758" s="155">
        <v>1</v>
      </c>
    </row>
    <row r="2759" spans="1:18" ht="30" customHeight="1">
      <c r="A2759" s="159" t="s">
        <v>14688</v>
      </c>
      <c r="B2759" s="163" t="s">
        <v>4997</v>
      </c>
      <c r="C2759" s="161" t="s">
        <v>14561</v>
      </c>
      <c r="D2759" s="163"/>
      <c r="E2759" s="163"/>
      <c r="F2759" s="163"/>
      <c r="G2759" s="163"/>
      <c r="H2759" s="161" t="s">
        <v>4998</v>
      </c>
      <c r="I2759" s="76"/>
      <c r="J2759" s="129" t="s">
        <v>14535</v>
      </c>
      <c r="K2759" s="129" t="s">
        <v>14575</v>
      </c>
      <c r="L2759" s="153" t="s">
        <v>124</v>
      </c>
      <c r="M2759" s="76" t="s">
        <v>15637</v>
      </c>
      <c r="N2759" s="162" t="s">
        <v>45</v>
      </c>
      <c r="O2759" s="76" t="s">
        <v>15626</v>
      </c>
      <c r="P2759" s="123">
        <v>1183</v>
      </c>
      <c r="Q2759" s="164" t="s">
        <v>14571</v>
      </c>
      <c r="R2759" s="155">
        <v>1</v>
      </c>
    </row>
    <row r="2760" spans="1:18" ht="30" customHeight="1">
      <c r="A2760" s="159" t="s">
        <v>14688</v>
      </c>
      <c r="B2760" s="163" t="s">
        <v>4999</v>
      </c>
      <c r="C2760" s="161" t="s">
        <v>14561</v>
      </c>
      <c r="D2760" s="163"/>
      <c r="E2760" s="163"/>
      <c r="F2760" s="163"/>
      <c r="G2760" s="163"/>
      <c r="H2760" s="161" t="s">
        <v>5000</v>
      </c>
      <c r="I2760" s="76"/>
      <c r="J2760" s="129" t="s">
        <v>14535</v>
      </c>
      <c r="K2760" s="129" t="s">
        <v>14575</v>
      </c>
      <c r="L2760" s="153" t="s">
        <v>124</v>
      </c>
      <c r="M2760" s="76" t="s">
        <v>15637</v>
      </c>
      <c r="N2760" s="162" t="s">
        <v>45</v>
      </c>
      <c r="O2760" s="76" t="s">
        <v>15626</v>
      </c>
      <c r="P2760" s="123">
        <v>1935</v>
      </c>
      <c r="Q2760" s="164" t="s">
        <v>14571</v>
      </c>
      <c r="R2760" s="155">
        <v>1</v>
      </c>
    </row>
    <row r="2761" spans="1:18" ht="30" customHeight="1">
      <c r="A2761" s="159" t="s">
        <v>14688</v>
      </c>
      <c r="B2761" s="163" t="s">
        <v>5001</v>
      </c>
      <c r="C2761" s="161" t="s">
        <v>14561</v>
      </c>
      <c r="D2761" s="163"/>
      <c r="E2761" s="163"/>
      <c r="F2761" s="163"/>
      <c r="G2761" s="163"/>
      <c r="H2761" s="161" t="s">
        <v>5002</v>
      </c>
      <c r="I2761" s="76"/>
      <c r="J2761" s="129" t="s">
        <v>14535</v>
      </c>
      <c r="K2761" s="129" t="s">
        <v>14575</v>
      </c>
      <c r="L2761" s="153" t="s">
        <v>124</v>
      </c>
      <c r="M2761" s="76" t="s">
        <v>15637</v>
      </c>
      <c r="N2761" s="162" t="s">
        <v>45</v>
      </c>
      <c r="O2761" s="76" t="s">
        <v>15626</v>
      </c>
      <c r="P2761" s="123">
        <v>1464</v>
      </c>
      <c r="Q2761" s="164" t="s">
        <v>14571</v>
      </c>
      <c r="R2761" s="155">
        <v>1</v>
      </c>
    </row>
    <row r="2762" spans="1:18" ht="30" customHeight="1">
      <c r="A2762" s="159" t="s">
        <v>14688</v>
      </c>
      <c r="B2762" s="163" t="s">
        <v>5003</v>
      </c>
      <c r="C2762" s="161" t="s">
        <v>14561</v>
      </c>
      <c r="D2762" s="163"/>
      <c r="E2762" s="163"/>
      <c r="F2762" s="163"/>
      <c r="G2762" s="163"/>
      <c r="H2762" s="161" t="s">
        <v>5004</v>
      </c>
      <c r="I2762" s="76"/>
      <c r="J2762" s="129" t="s">
        <v>14535</v>
      </c>
      <c r="K2762" s="129" t="s">
        <v>14575</v>
      </c>
      <c r="L2762" s="153" t="s">
        <v>124</v>
      </c>
      <c r="M2762" s="76" t="s">
        <v>15637</v>
      </c>
      <c r="N2762" s="162" t="s">
        <v>45</v>
      </c>
      <c r="O2762" s="76" t="s">
        <v>15626</v>
      </c>
      <c r="P2762" s="123">
        <v>1677</v>
      </c>
      <c r="Q2762" s="164" t="s">
        <v>14571</v>
      </c>
      <c r="R2762" s="155">
        <v>1</v>
      </c>
    </row>
    <row r="2763" spans="1:18" ht="30" customHeight="1">
      <c r="A2763" s="159" t="s">
        <v>14688</v>
      </c>
      <c r="B2763" s="163" t="s">
        <v>5005</v>
      </c>
      <c r="C2763" s="161" t="s">
        <v>14561</v>
      </c>
      <c r="D2763" s="163"/>
      <c r="E2763" s="163"/>
      <c r="F2763" s="163"/>
      <c r="G2763" s="163"/>
      <c r="H2763" s="161" t="s">
        <v>5006</v>
      </c>
      <c r="I2763" s="76"/>
      <c r="J2763" s="129" t="s">
        <v>14535</v>
      </c>
      <c r="K2763" s="129" t="s">
        <v>14575</v>
      </c>
      <c r="L2763" s="153" t="s">
        <v>124</v>
      </c>
      <c r="M2763" s="76" t="s">
        <v>15637</v>
      </c>
      <c r="N2763" s="162" t="s">
        <v>45</v>
      </c>
      <c r="O2763" s="76" t="s">
        <v>15626</v>
      </c>
      <c r="P2763" s="123">
        <v>2289</v>
      </c>
      <c r="Q2763" s="164" t="s">
        <v>14571</v>
      </c>
      <c r="R2763" s="155">
        <v>1</v>
      </c>
    </row>
    <row r="2764" spans="1:18" ht="30" customHeight="1">
      <c r="A2764" s="159" t="s">
        <v>14688</v>
      </c>
      <c r="B2764" s="163" t="s">
        <v>5007</v>
      </c>
      <c r="C2764" s="161" t="s">
        <v>14561</v>
      </c>
      <c r="D2764" s="163"/>
      <c r="E2764" s="163"/>
      <c r="F2764" s="163"/>
      <c r="G2764" s="163"/>
      <c r="H2764" s="161" t="s">
        <v>5008</v>
      </c>
      <c r="I2764" s="76"/>
      <c r="J2764" s="129" t="s">
        <v>14535</v>
      </c>
      <c r="K2764" s="129" t="s">
        <v>14575</v>
      </c>
      <c r="L2764" s="153" t="s">
        <v>124</v>
      </c>
      <c r="M2764" s="76" t="s">
        <v>15637</v>
      </c>
      <c r="N2764" s="162" t="s">
        <v>45</v>
      </c>
      <c r="O2764" s="76" t="s">
        <v>15626</v>
      </c>
      <c r="P2764" s="123">
        <v>1617</v>
      </c>
      <c r="Q2764" s="164" t="s">
        <v>14571</v>
      </c>
      <c r="R2764" s="155">
        <v>1</v>
      </c>
    </row>
    <row r="2765" spans="1:18" ht="30" customHeight="1">
      <c r="A2765" s="159" t="s">
        <v>14688</v>
      </c>
      <c r="B2765" s="163" t="s">
        <v>5009</v>
      </c>
      <c r="C2765" s="161" t="s">
        <v>14561</v>
      </c>
      <c r="D2765" s="163"/>
      <c r="E2765" s="163"/>
      <c r="F2765" s="163"/>
      <c r="G2765" s="163"/>
      <c r="H2765" s="161" t="s">
        <v>5010</v>
      </c>
      <c r="I2765" s="76"/>
      <c r="J2765" s="129" t="s">
        <v>14535</v>
      </c>
      <c r="K2765" s="129" t="s">
        <v>14575</v>
      </c>
      <c r="L2765" s="153" t="s">
        <v>124</v>
      </c>
      <c r="M2765" s="76" t="s">
        <v>15637</v>
      </c>
      <c r="N2765" s="162" t="s">
        <v>45</v>
      </c>
      <c r="O2765" s="76" t="s">
        <v>15626</v>
      </c>
      <c r="P2765" s="123">
        <v>2008</v>
      </c>
      <c r="Q2765" s="164" t="s">
        <v>14571</v>
      </c>
      <c r="R2765" s="155">
        <v>1</v>
      </c>
    </row>
    <row r="2766" spans="1:18" ht="30" customHeight="1">
      <c r="A2766" s="159" t="s">
        <v>14688</v>
      </c>
      <c r="B2766" s="163" t="s">
        <v>5011</v>
      </c>
      <c r="C2766" s="161" t="s">
        <v>14561</v>
      </c>
      <c r="D2766" s="163"/>
      <c r="E2766" s="163"/>
      <c r="F2766" s="163"/>
      <c r="G2766" s="163"/>
      <c r="H2766" s="161" t="s">
        <v>5012</v>
      </c>
      <c r="I2766" s="76"/>
      <c r="J2766" s="129" t="s">
        <v>14535</v>
      </c>
      <c r="K2766" s="129" t="s">
        <v>14575</v>
      </c>
      <c r="L2766" s="153" t="s">
        <v>124</v>
      </c>
      <c r="M2766" s="76" t="s">
        <v>15637</v>
      </c>
      <c r="N2766" s="162" t="s">
        <v>45</v>
      </c>
      <c r="O2766" s="76" t="s">
        <v>15626</v>
      </c>
      <c r="P2766" s="123"/>
      <c r="Q2766" s="164" t="s">
        <v>14578</v>
      </c>
      <c r="R2766" s="155">
        <v>1</v>
      </c>
    </row>
    <row r="2767" spans="1:18" ht="30" customHeight="1">
      <c r="A2767" s="159" t="s">
        <v>14689</v>
      </c>
      <c r="B2767" s="159" t="s">
        <v>5028</v>
      </c>
      <c r="C2767" s="161" t="s">
        <v>14561</v>
      </c>
      <c r="D2767" s="159"/>
      <c r="E2767" s="159"/>
      <c r="F2767" s="159"/>
      <c r="G2767" s="159"/>
      <c r="H2767" s="254" t="s">
        <v>14577</v>
      </c>
      <c r="I2767" s="76"/>
      <c r="J2767" s="129" t="s">
        <v>14535</v>
      </c>
      <c r="K2767" s="129" t="s">
        <v>14558</v>
      </c>
      <c r="L2767" s="153" t="s">
        <v>124</v>
      </c>
      <c r="M2767" s="76" t="s">
        <v>15637</v>
      </c>
      <c r="N2767" s="162" t="s">
        <v>45</v>
      </c>
      <c r="O2767" s="76" t="s">
        <v>15626</v>
      </c>
      <c r="P2767" s="123">
        <v>1239</v>
      </c>
      <c r="Q2767" s="164" t="s">
        <v>14578</v>
      </c>
      <c r="R2767" s="155">
        <v>1</v>
      </c>
    </row>
    <row r="2768" spans="1:18" ht="30" customHeight="1">
      <c r="A2768" s="159" t="s">
        <v>14689</v>
      </c>
      <c r="B2768" s="163" t="s">
        <v>14579</v>
      </c>
      <c r="C2768" s="161" t="s">
        <v>14561</v>
      </c>
      <c r="D2768" s="163"/>
      <c r="E2768" s="163"/>
      <c r="F2768" s="163"/>
      <c r="G2768" s="163"/>
      <c r="H2768" s="161" t="s">
        <v>5029</v>
      </c>
      <c r="I2768" s="76"/>
      <c r="J2768" s="129" t="s">
        <v>14535</v>
      </c>
      <c r="K2768" s="129" t="s">
        <v>14546</v>
      </c>
      <c r="L2768" s="153" t="s">
        <v>124</v>
      </c>
      <c r="M2768" s="76" t="s">
        <v>15637</v>
      </c>
      <c r="N2768" s="162" t="s">
        <v>45</v>
      </c>
      <c r="O2768" s="76" t="s">
        <v>15626</v>
      </c>
      <c r="P2768" s="123">
        <v>413</v>
      </c>
      <c r="Q2768" s="164" t="s">
        <v>14578</v>
      </c>
      <c r="R2768" s="155">
        <v>1</v>
      </c>
    </row>
    <row r="2769" spans="1:18" ht="30" customHeight="1">
      <c r="A2769" s="159" t="s">
        <v>14689</v>
      </c>
      <c r="B2769" s="163" t="s">
        <v>14580</v>
      </c>
      <c r="C2769" s="161" t="s">
        <v>14561</v>
      </c>
      <c r="D2769" s="163"/>
      <c r="E2769" s="163"/>
      <c r="F2769" s="163"/>
      <c r="G2769" s="163"/>
      <c r="H2769" s="161" t="s">
        <v>5030</v>
      </c>
      <c r="I2769" s="76"/>
      <c r="J2769" s="129" t="s">
        <v>14535</v>
      </c>
      <c r="K2769" s="129" t="s">
        <v>14546</v>
      </c>
      <c r="L2769" s="153" t="s">
        <v>124</v>
      </c>
      <c r="M2769" s="76" t="s">
        <v>15637</v>
      </c>
      <c r="N2769" s="162" t="s">
        <v>45</v>
      </c>
      <c r="O2769" s="76" t="s">
        <v>15626</v>
      </c>
      <c r="P2769" s="123">
        <v>475</v>
      </c>
      <c r="Q2769" s="164" t="s">
        <v>14578</v>
      </c>
      <c r="R2769" s="155">
        <v>1</v>
      </c>
    </row>
    <row r="2770" spans="1:18" ht="30" customHeight="1">
      <c r="A2770" s="159" t="s">
        <v>14689</v>
      </c>
      <c r="B2770" s="163" t="s">
        <v>14581</v>
      </c>
      <c r="C2770" s="161" t="s">
        <v>14561</v>
      </c>
      <c r="D2770" s="163"/>
      <c r="E2770" s="163"/>
      <c r="F2770" s="163"/>
      <c r="G2770" s="163"/>
      <c r="H2770" s="161" t="s">
        <v>5031</v>
      </c>
      <c r="I2770" s="76"/>
      <c r="J2770" s="129" t="s">
        <v>14535</v>
      </c>
      <c r="K2770" s="129" t="s">
        <v>14546</v>
      </c>
      <c r="L2770" s="153" t="s">
        <v>124</v>
      </c>
      <c r="M2770" s="76" t="s">
        <v>15637</v>
      </c>
      <c r="N2770" s="162" t="s">
        <v>45</v>
      </c>
      <c r="O2770" s="76" t="s">
        <v>15626</v>
      </c>
      <c r="P2770" s="123">
        <v>379</v>
      </c>
      <c r="Q2770" s="164" t="s">
        <v>14578</v>
      </c>
      <c r="R2770" s="155">
        <v>1</v>
      </c>
    </row>
    <row r="2771" spans="1:18" ht="30" customHeight="1">
      <c r="A2771" s="159" t="s">
        <v>14689</v>
      </c>
      <c r="B2771" s="163" t="s">
        <v>14582</v>
      </c>
      <c r="C2771" s="161" t="s">
        <v>14561</v>
      </c>
      <c r="D2771" s="163"/>
      <c r="E2771" s="163"/>
      <c r="F2771" s="163"/>
      <c r="G2771" s="163"/>
      <c r="H2771" s="161" t="s">
        <v>5032</v>
      </c>
      <c r="I2771" s="76"/>
      <c r="J2771" s="129" t="s">
        <v>14535</v>
      </c>
      <c r="K2771" s="129" t="s">
        <v>14546</v>
      </c>
      <c r="L2771" s="153" t="s">
        <v>124</v>
      </c>
      <c r="M2771" s="76" t="s">
        <v>15637</v>
      </c>
      <c r="N2771" s="162" t="s">
        <v>45</v>
      </c>
      <c r="O2771" s="76" t="s">
        <v>15626</v>
      </c>
      <c r="P2771" s="123">
        <v>616</v>
      </c>
      <c r="Q2771" s="164" t="s">
        <v>14578</v>
      </c>
      <c r="R2771" s="155">
        <v>1</v>
      </c>
    </row>
    <row r="2772" spans="1:18" ht="30" customHeight="1">
      <c r="A2772" s="159" t="s">
        <v>14689</v>
      </c>
      <c r="B2772" s="163" t="s">
        <v>14583</v>
      </c>
      <c r="C2772" s="161" t="s">
        <v>14561</v>
      </c>
      <c r="D2772" s="163"/>
      <c r="E2772" s="163"/>
      <c r="F2772" s="163"/>
      <c r="G2772" s="163"/>
      <c r="H2772" s="161" t="s">
        <v>5033</v>
      </c>
      <c r="I2772" s="76"/>
      <c r="J2772" s="129" t="s">
        <v>14535</v>
      </c>
      <c r="K2772" s="129" t="s">
        <v>14546</v>
      </c>
      <c r="L2772" s="153" t="s">
        <v>124</v>
      </c>
      <c r="M2772" s="76" t="s">
        <v>15637</v>
      </c>
      <c r="N2772" s="162" t="s">
        <v>45</v>
      </c>
      <c r="O2772" s="76" t="s">
        <v>15626</v>
      </c>
      <c r="P2772" s="123">
        <v>1364</v>
      </c>
      <c r="Q2772" s="164" t="s">
        <v>14578</v>
      </c>
      <c r="R2772" s="155">
        <v>1</v>
      </c>
    </row>
    <row r="2773" spans="1:18" ht="30" customHeight="1">
      <c r="A2773" s="159" t="s">
        <v>14689</v>
      </c>
      <c r="B2773" s="163" t="s">
        <v>14584</v>
      </c>
      <c r="C2773" s="161" t="s">
        <v>14561</v>
      </c>
      <c r="D2773" s="163"/>
      <c r="E2773" s="163"/>
      <c r="F2773" s="163"/>
      <c r="G2773" s="163"/>
      <c r="H2773" s="161" t="s">
        <v>5034</v>
      </c>
      <c r="I2773" s="76"/>
      <c r="J2773" s="129" t="s">
        <v>14535</v>
      </c>
      <c r="K2773" s="129" t="s">
        <v>14546</v>
      </c>
      <c r="L2773" s="153" t="s">
        <v>124</v>
      </c>
      <c r="M2773" s="76" t="s">
        <v>15637</v>
      </c>
      <c r="N2773" s="162" t="s">
        <v>45</v>
      </c>
      <c r="O2773" s="76" t="s">
        <v>15626</v>
      </c>
      <c r="P2773" s="123">
        <v>480</v>
      </c>
      <c r="Q2773" s="164" t="s">
        <v>14564</v>
      </c>
      <c r="R2773" s="155">
        <v>1</v>
      </c>
    </row>
    <row r="2774" spans="1:18" ht="30" customHeight="1">
      <c r="A2774" s="165" t="s">
        <v>14690</v>
      </c>
      <c r="B2774" s="159" t="s">
        <v>5039</v>
      </c>
      <c r="C2774" s="161" t="s">
        <v>14561</v>
      </c>
      <c r="D2774" s="159"/>
      <c r="E2774" s="159"/>
      <c r="F2774" s="159"/>
      <c r="G2774" s="159"/>
      <c r="H2774" s="160" t="s">
        <v>5040</v>
      </c>
      <c r="I2774" s="76"/>
      <c r="J2774" s="129" t="s">
        <v>14535</v>
      </c>
      <c r="K2774" s="129" t="s">
        <v>14563</v>
      </c>
      <c r="L2774" s="153" t="s">
        <v>124</v>
      </c>
      <c r="M2774" s="76" t="s">
        <v>15637</v>
      </c>
      <c r="N2774" s="162" t="s">
        <v>4976</v>
      </c>
      <c r="O2774" s="76" t="s">
        <v>15626</v>
      </c>
      <c r="P2774" s="123"/>
      <c r="Q2774" s="164" t="s">
        <v>14585</v>
      </c>
      <c r="R2774" s="155">
        <v>1</v>
      </c>
    </row>
    <row r="2775" spans="1:18" ht="30" customHeight="1">
      <c r="A2775" s="157" t="s">
        <v>14691</v>
      </c>
      <c r="B2775" s="163" t="s">
        <v>5041</v>
      </c>
      <c r="C2775" s="161" t="s">
        <v>14561</v>
      </c>
      <c r="D2775" s="163"/>
      <c r="E2775" s="163"/>
      <c r="F2775" s="163"/>
      <c r="G2775" s="163"/>
      <c r="H2775" s="254" t="s">
        <v>5042</v>
      </c>
      <c r="I2775" s="76"/>
      <c r="J2775" s="129" t="s">
        <v>14535</v>
      </c>
      <c r="K2775" s="129" t="s">
        <v>14558</v>
      </c>
      <c r="L2775" s="153" t="s">
        <v>124</v>
      </c>
      <c r="M2775" s="76" t="s">
        <v>15637</v>
      </c>
      <c r="N2775" s="162" t="s">
        <v>45</v>
      </c>
      <c r="O2775" s="76" t="s">
        <v>15626</v>
      </c>
      <c r="P2775" s="123"/>
      <c r="Q2775" s="164" t="s">
        <v>14585</v>
      </c>
      <c r="R2775" s="155">
        <v>1</v>
      </c>
    </row>
    <row r="2776" spans="1:18" ht="30" customHeight="1">
      <c r="A2776" s="157" t="s">
        <v>14691</v>
      </c>
      <c r="B2776" s="163" t="s">
        <v>5043</v>
      </c>
      <c r="C2776" s="161" t="s">
        <v>14561</v>
      </c>
      <c r="D2776" s="163"/>
      <c r="E2776" s="163"/>
      <c r="F2776" s="163"/>
      <c r="G2776" s="163"/>
      <c r="H2776" s="160" t="s">
        <v>5044</v>
      </c>
      <c r="I2776" s="76"/>
      <c r="J2776" s="129" t="s">
        <v>14535</v>
      </c>
      <c r="K2776" s="129" t="s">
        <v>14558</v>
      </c>
      <c r="L2776" s="153" t="s">
        <v>124</v>
      </c>
      <c r="M2776" s="76" t="s">
        <v>15637</v>
      </c>
      <c r="N2776" s="162" t="s">
        <v>45</v>
      </c>
      <c r="O2776" s="76" t="s">
        <v>15626</v>
      </c>
      <c r="P2776" s="123"/>
      <c r="Q2776" s="164" t="s">
        <v>14585</v>
      </c>
      <c r="R2776" s="155">
        <v>1</v>
      </c>
    </row>
    <row r="2777" spans="1:18" ht="30" customHeight="1">
      <c r="A2777" s="157" t="s">
        <v>14691</v>
      </c>
      <c r="B2777" s="163" t="s">
        <v>5043</v>
      </c>
      <c r="C2777" s="161" t="s">
        <v>14561</v>
      </c>
      <c r="D2777" s="163"/>
      <c r="E2777" s="163"/>
      <c r="F2777" s="163"/>
      <c r="G2777" s="163"/>
      <c r="H2777" s="160" t="s">
        <v>5045</v>
      </c>
      <c r="I2777" s="76"/>
      <c r="J2777" s="129" t="s">
        <v>14535</v>
      </c>
      <c r="K2777" s="129" t="s">
        <v>14558</v>
      </c>
      <c r="L2777" s="153" t="s">
        <v>124</v>
      </c>
      <c r="M2777" s="76" t="s">
        <v>15637</v>
      </c>
      <c r="N2777" s="162" t="s">
        <v>45</v>
      </c>
      <c r="O2777" s="76" t="s">
        <v>15626</v>
      </c>
      <c r="P2777" s="123"/>
      <c r="Q2777" s="164" t="s">
        <v>14585</v>
      </c>
      <c r="R2777" s="155">
        <v>1</v>
      </c>
    </row>
    <row r="2778" spans="1:18" ht="30" customHeight="1">
      <c r="A2778" s="157" t="s">
        <v>14691</v>
      </c>
      <c r="B2778" s="163" t="s">
        <v>5043</v>
      </c>
      <c r="C2778" s="161" t="s">
        <v>14561</v>
      </c>
      <c r="D2778" s="163"/>
      <c r="E2778" s="163"/>
      <c r="F2778" s="163"/>
      <c r="G2778" s="163"/>
      <c r="H2778" s="160" t="s">
        <v>5046</v>
      </c>
      <c r="I2778" s="76"/>
      <c r="J2778" s="129" t="s">
        <v>14535</v>
      </c>
      <c r="K2778" s="129" t="s">
        <v>14558</v>
      </c>
      <c r="L2778" s="153" t="s">
        <v>124</v>
      </c>
      <c r="M2778" s="76" t="s">
        <v>15637</v>
      </c>
      <c r="N2778" s="162" t="s">
        <v>45</v>
      </c>
      <c r="O2778" s="76" t="s">
        <v>15626</v>
      </c>
      <c r="P2778" s="123"/>
      <c r="Q2778" s="164" t="s">
        <v>14585</v>
      </c>
      <c r="R2778" s="155">
        <v>1</v>
      </c>
    </row>
    <row r="2779" spans="1:18" ht="30" customHeight="1">
      <c r="A2779" s="157" t="s">
        <v>14691</v>
      </c>
      <c r="B2779" s="163" t="s">
        <v>5047</v>
      </c>
      <c r="C2779" s="161" t="s">
        <v>14561</v>
      </c>
      <c r="D2779" s="163"/>
      <c r="E2779" s="163"/>
      <c r="F2779" s="163"/>
      <c r="G2779" s="163"/>
      <c r="H2779" s="254" t="s">
        <v>5048</v>
      </c>
      <c r="I2779" s="76"/>
      <c r="J2779" s="129" t="s">
        <v>14535</v>
      </c>
      <c r="K2779" s="129" t="s">
        <v>14558</v>
      </c>
      <c r="L2779" s="153" t="s">
        <v>124</v>
      </c>
      <c r="M2779" s="76" t="s">
        <v>15637</v>
      </c>
      <c r="N2779" s="162" t="s">
        <v>45</v>
      </c>
      <c r="O2779" s="76" t="s">
        <v>15626</v>
      </c>
      <c r="P2779" s="123"/>
      <c r="Q2779" s="164" t="s">
        <v>14585</v>
      </c>
      <c r="R2779" s="155">
        <v>1</v>
      </c>
    </row>
    <row r="2780" spans="1:18" ht="30" customHeight="1">
      <c r="A2780" s="157" t="s">
        <v>14691</v>
      </c>
      <c r="B2780" s="163" t="s">
        <v>5047</v>
      </c>
      <c r="C2780" s="161" t="s">
        <v>14561</v>
      </c>
      <c r="D2780" s="163"/>
      <c r="E2780" s="163"/>
      <c r="F2780" s="163"/>
      <c r="G2780" s="163"/>
      <c r="H2780" s="254" t="s">
        <v>5049</v>
      </c>
      <c r="I2780" s="76"/>
      <c r="J2780" s="129" t="s">
        <v>14535</v>
      </c>
      <c r="K2780" s="129" t="s">
        <v>14558</v>
      </c>
      <c r="L2780" s="153" t="s">
        <v>124</v>
      </c>
      <c r="M2780" s="76" t="s">
        <v>15637</v>
      </c>
      <c r="N2780" s="162" t="s">
        <v>45</v>
      </c>
      <c r="O2780" s="76" t="s">
        <v>15626</v>
      </c>
      <c r="P2780" s="123"/>
      <c r="Q2780" s="164" t="s">
        <v>14585</v>
      </c>
      <c r="R2780" s="155">
        <v>1</v>
      </c>
    </row>
    <row r="2781" spans="1:18" ht="30" customHeight="1">
      <c r="A2781" s="157" t="s">
        <v>14691</v>
      </c>
      <c r="B2781" s="163" t="s">
        <v>5047</v>
      </c>
      <c r="C2781" s="161" t="s">
        <v>14561</v>
      </c>
      <c r="D2781" s="163"/>
      <c r="E2781" s="163"/>
      <c r="F2781" s="163"/>
      <c r="G2781" s="163"/>
      <c r="H2781" s="254" t="s">
        <v>5050</v>
      </c>
      <c r="I2781" s="76"/>
      <c r="J2781" s="129" t="s">
        <v>14535</v>
      </c>
      <c r="K2781" s="129" t="s">
        <v>14558</v>
      </c>
      <c r="L2781" s="153" t="s">
        <v>124</v>
      </c>
      <c r="M2781" s="76" t="s">
        <v>15637</v>
      </c>
      <c r="N2781" s="162" t="s">
        <v>45</v>
      </c>
      <c r="O2781" s="76" t="s">
        <v>15626</v>
      </c>
      <c r="P2781" s="123">
        <v>1971</v>
      </c>
      <c r="Q2781" s="164" t="s">
        <v>14585</v>
      </c>
      <c r="R2781" s="155">
        <v>1</v>
      </c>
    </row>
    <row r="2782" spans="1:18" ht="30" customHeight="1">
      <c r="A2782" s="157" t="s">
        <v>14691</v>
      </c>
      <c r="B2782" s="163" t="s">
        <v>5051</v>
      </c>
      <c r="C2782" s="161" t="s">
        <v>14561</v>
      </c>
      <c r="D2782" s="163"/>
      <c r="E2782" s="163"/>
      <c r="F2782" s="163"/>
      <c r="G2782" s="163"/>
      <c r="H2782" s="254" t="s">
        <v>5052</v>
      </c>
      <c r="I2782" s="76"/>
      <c r="J2782" s="129" t="s">
        <v>14535</v>
      </c>
      <c r="K2782" s="129" t="s">
        <v>14558</v>
      </c>
      <c r="L2782" s="153" t="s">
        <v>124</v>
      </c>
      <c r="M2782" s="76" t="s">
        <v>15637</v>
      </c>
      <c r="N2782" s="162" t="s">
        <v>45</v>
      </c>
      <c r="O2782" s="76" t="s">
        <v>15626</v>
      </c>
      <c r="P2782" s="123">
        <v>1469</v>
      </c>
      <c r="Q2782" s="164" t="s">
        <v>14585</v>
      </c>
      <c r="R2782" s="155">
        <v>1</v>
      </c>
    </row>
    <row r="2783" spans="1:18" ht="30" customHeight="1">
      <c r="A2783" s="157" t="s">
        <v>14691</v>
      </c>
      <c r="B2783" s="163" t="s">
        <v>5055</v>
      </c>
      <c r="C2783" s="161" t="s">
        <v>14561</v>
      </c>
      <c r="D2783" s="163"/>
      <c r="E2783" s="163"/>
      <c r="F2783" s="163"/>
      <c r="G2783" s="163"/>
      <c r="H2783" s="254" t="s">
        <v>5056</v>
      </c>
      <c r="I2783" s="76"/>
      <c r="J2783" s="129" t="s">
        <v>14535</v>
      </c>
      <c r="K2783" s="129" t="s">
        <v>14558</v>
      </c>
      <c r="L2783" s="153" t="s">
        <v>124</v>
      </c>
      <c r="M2783" s="76" t="s">
        <v>15637</v>
      </c>
      <c r="N2783" s="162" t="s">
        <v>45</v>
      </c>
      <c r="O2783" s="76" t="s">
        <v>15626</v>
      </c>
      <c r="P2783" s="123">
        <v>405</v>
      </c>
      <c r="Q2783" s="164" t="s">
        <v>14585</v>
      </c>
      <c r="R2783" s="155">
        <v>1</v>
      </c>
    </row>
    <row r="2784" spans="1:18" ht="30" customHeight="1">
      <c r="A2784" s="157" t="s">
        <v>14691</v>
      </c>
      <c r="B2784" s="163" t="s">
        <v>5053</v>
      </c>
      <c r="C2784" s="161" t="s">
        <v>14561</v>
      </c>
      <c r="D2784" s="163"/>
      <c r="E2784" s="163"/>
      <c r="F2784" s="163"/>
      <c r="G2784" s="163"/>
      <c r="H2784" s="254" t="s">
        <v>5054</v>
      </c>
      <c r="I2784" s="76"/>
      <c r="J2784" s="129" t="s">
        <v>14535</v>
      </c>
      <c r="K2784" s="129" t="s">
        <v>14558</v>
      </c>
      <c r="L2784" s="153" t="s">
        <v>124</v>
      </c>
      <c r="M2784" s="76" t="s">
        <v>15637</v>
      </c>
      <c r="N2784" s="162" t="s">
        <v>45</v>
      </c>
      <c r="O2784" s="76" t="s">
        <v>15626</v>
      </c>
      <c r="P2784" s="123">
        <v>297</v>
      </c>
      <c r="Q2784" s="164" t="s">
        <v>14585</v>
      </c>
      <c r="R2784" s="155">
        <v>1</v>
      </c>
    </row>
    <row r="2785" spans="1:18" ht="30" customHeight="1">
      <c r="A2785" s="157" t="s">
        <v>14691</v>
      </c>
      <c r="B2785" s="163" t="s">
        <v>5059</v>
      </c>
      <c r="C2785" s="161" t="s">
        <v>14561</v>
      </c>
      <c r="D2785" s="163"/>
      <c r="E2785" s="163"/>
      <c r="F2785" s="163"/>
      <c r="G2785" s="163"/>
      <c r="H2785" s="254" t="s">
        <v>5060</v>
      </c>
      <c r="I2785" s="76"/>
      <c r="J2785" s="129" t="s">
        <v>14535</v>
      </c>
      <c r="K2785" s="129" t="s">
        <v>14558</v>
      </c>
      <c r="L2785" s="153" t="s">
        <v>124</v>
      </c>
      <c r="M2785" s="76" t="s">
        <v>15637</v>
      </c>
      <c r="N2785" s="162" t="s">
        <v>45</v>
      </c>
      <c r="O2785" s="76" t="s">
        <v>15626</v>
      </c>
      <c r="P2785" s="123">
        <v>358</v>
      </c>
      <c r="Q2785" s="164" t="s">
        <v>14585</v>
      </c>
      <c r="R2785" s="155">
        <v>1</v>
      </c>
    </row>
    <row r="2786" spans="1:18" ht="30" customHeight="1">
      <c r="A2786" s="157" t="s">
        <v>14691</v>
      </c>
      <c r="B2786" s="163" t="s">
        <v>5057</v>
      </c>
      <c r="C2786" s="161" t="s">
        <v>14561</v>
      </c>
      <c r="D2786" s="163"/>
      <c r="E2786" s="163"/>
      <c r="F2786" s="163"/>
      <c r="G2786" s="163"/>
      <c r="H2786" s="254" t="s">
        <v>5058</v>
      </c>
      <c r="I2786" s="76"/>
      <c r="J2786" s="129" t="s">
        <v>14535</v>
      </c>
      <c r="K2786" s="129" t="s">
        <v>14558</v>
      </c>
      <c r="L2786" s="153" t="s">
        <v>124</v>
      </c>
      <c r="M2786" s="76" t="s">
        <v>15637</v>
      </c>
      <c r="N2786" s="162" t="s">
        <v>45</v>
      </c>
      <c r="O2786" s="76" t="s">
        <v>15626</v>
      </c>
      <c r="P2786" s="123">
        <v>619</v>
      </c>
      <c r="Q2786" s="164" t="s">
        <v>14585</v>
      </c>
      <c r="R2786" s="155">
        <v>1</v>
      </c>
    </row>
    <row r="2787" spans="1:18" ht="30" customHeight="1">
      <c r="A2787" s="157" t="s">
        <v>14691</v>
      </c>
      <c r="B2787" s="163" t="s">
        <v>5061</v>
      </c>
      <c r="C2787" s="161" t="s">
        <v>14561</v>
      </c>
      <c r="D2787" s="163"/>
      <c r="E2787" s="163"/>
      <c r="F2787" s="163"/>
      <c r="G2787" s="163"/>
      <c r="H2787" s="254" t="s">
        <v>5062</v>
      </c>
      <c r="I2787" s="76"/>
      <c r="J2787" s="129" t="s">
        <v>14535</v>
      </c>
      <c r="K2787" s="129" t="s">
        <v>14558</v>
      </c>
      <c r="L2787" s="153" t="s">
        <v>124</v>
      </c>
      <c r="M2787" s="76" t="s">
        <v>15637</v>
      </c>
      <c r="N2787" s="162" t="s">
        <v>45</v>
      </c>
      <c r="O2787" s="76" t="s">
        <v>15626</v>
      </c>
      <c r="P2787" s="123">
        <v>2074</v>
      </c>
      <c r="Q2787" s="164" t="s">
        <v>14585</v>
      </c>
      <c r="R2787" s="155">
        <v>1</v>
      </c>
    </row>
    <row r="2788" spans="1:18" ht="30" customHeight="1">
      <c r="A2788" s="157" t="s">
        <v>14691</v>
      </c>
      <c r="B2788" s="163" t="s">
        <v>5063</v>
      </c>
      <c r="C2788" s="161" t="s">
        <v>14561</v>
      </c>
      <c r="D2788" s="163"/>
      <c r="E2788" s="163"/>
      <c r="F2788" s="163"/>
      <c r="G2788" s="163"/>
      <c r="H2788" s="254" t="s">
        <v>5064</v>
      </c>
      <c r="I2788" s="76"/>
      <c r="J2788" s="129" t="s">
        <v>14535</v>
      </c>
      <c r="K2788" s="129" t="s">
        <v>14558</v>
      </c>
      <c r="L2788" s="153" t="s">
        <v>124</v>
      </c>
      <c r="M2788" s="76" t="s">
        <v>15637</v>
      </c>
      <c r="N2788" s="162" t="s">
        <v>45</v>
      </c>
      <c r="O2788" s="76" t="s">
        <v>15626</v>
      </c>
      <c r="P2788" s="123">
        <v>999</v>
      </c>
      <c r="Q2788" s="164" t="s">
        <v>14585</v>
      </c>
      <c r="R2788" s="155">
        <v>1</v>
      </c>
    </row>
    <row r="2789" spans="1:18" ht="30" customHeight="1">
      <c r="A2789" s="157" t="s">
        <v>14691</v>
      </c>
      <c r="B2789" s="163" t="s">
        <v>5065</v>
      </c>
      <c r="C2789" s="161" t="s">
        <v>14561</v>
      </c>
      <c r="D2789" s="163"/>
      <c r="E2789" s="163"/>
      <c r="F2789" s="163"/>
      <c r="G2789" s="163"/>
      <c r="H2789" s="254" t="s">
        <v>5066</v>
      </c>
      <c r="I2789" s="76"/>
      <c r="J2789" s="129" t="s">
        <v>14535</v>
      </c>
      <c r="K2789" s="129" t="s">
        <v>14558</v>
      </c>
      <c r="L2789" s="153" t="s">
        <v>124</v>
      </c>
      <c r="M2789" s="76" t="s">
        <v>15637</v>
      </c>
      <c r="N2789" s="162" t="s">
        <v>45</v>
      </c>
      <c r="O2789" s="76" t="s">
        <v>15626</v>
      </c>
      <c r="P2789" s="123">
        <v>397</v>
      </c>
      <c r="Q2789" s="164" t="s">
        <v>14585</v>
      </c>
      <c r="R2789" s="155">
        <v>1</v>
      </c>
    </row>
    <row r="2790" spans="1:18" ht="30" customHeight="1">
      <c r="A2790" s="157" t="s">
        <v>14691</v>
      </c>
      <c r="B2790" s="163" t="s">
        <v>5067</v>
      </c>
      <c r="C2790" s="161" t="s">
        <v>14561</v>
      </c>
      <c r="D2790" s="163"/>
      <c r="E2790" s="163"/>
      <c r="F2790" s="163"/>
      <c r="G2790" s="163"/>
      <c r="H2790" s="254" t="s">
        <v>5068</v>
      </c>
      <c r="I2790" s="76"/>
      <c r="J2790" s="129" t="s">
        <v>14535</v>
      </c>
      <c r="K2790" s="129" t="s">
        <v>14558</v>
      </c>
      <c r="L2790" s="153" t="s">
        <v>124</v>
      </c>
      <c r="M2790" s="76" t="s">
        <v>15637</v>
      </c>
      <c r="N2790" s="162" t="s">
        <v>45</v>
      </c>
      <c r="O2790" s="76" t="s">
        <v>15626</v>
      </c>
      <c r="P2790" s="123">
        <v>1124</v>
      </c>
      <c r="Q2790" s="164" t="s">
        <v>14585</v>
      </c>
      <c r="R2790" s="155">
        <v>1</v>
      </c>
    </row>
    <row r="2791" spans="1:18" ht="30" customHeight="1">
      <c r="A2791" s="157" t="s">
        <v>14691</v>
      </c>
      <c r="B2791" s="163" t="s">
        <v>5069</v>
      </c>
      <c r="C2791" s="161" t="s">
        <v>14561</v>
      </c>
      <c r="D2791" s="163"/>
      <c r="E2791" s="163"/>
      <c r="F2791" s="163"/>
      <c r="G2791" s="163"/>
      <c r="H2791" s="254" t="s">
        <v>5070</v>
      </c>
      <c r="I2791" s="76"/>
      <c r="J2791" s="129" t="s">
        <v>14535</v>
      </c>
      <c r="K2791" s="129" t="s">
        <v>14558</v>
      </c>
      <c r="L2791" s="153" t="s">
        <v>124</v>
      </c>
      <c r="M2791" s="76" t="s">
        <v>15637</v>
      </c>
      <c r="N2791" s="162" t="s">
        <v>45</v>
      </c>
      <c r="O2791" s="76" t="s">
        <v>15626</v>
      </c>
      <c r="P2791" s="123"/>
      <c r="Q2791" s="164" t="s">
        <v>14585</v>
      </c>
      <c r="R2791" s="155">
        <v>1</v>
      </c>
    </row>
    <row r="2792" spans="1:18" ht="30" customHeight="1">
      <c r="A2792" s="157" t="s">
        <v>14691</v>
      </c>
      <c r="B2792" s="163" t="s">
        <v>5071</v>
      </c>
      <c r="C2792" s="161" t="s">
        <v>14561</v>
      </c>
      <c r="D2792" s="163"/>
      <c r="E2792" s="163"/>
      <c r="F2792" s="163"/>
      <c r="G2792" s="163"/>
      <c r="H2792" s="254" t="s">
        <v>5072</v>
      </c>
      <c r="I2792" s="76"/>
      <c r="J2792" s="129" t="s">
        <v>14535</v>
      </c>
      <c r="K2792" s="129" t="s">
        <v>14558</v>
      </c>
      <c r="L2792" s="153" t="s">
        <v>124</v>
      </c>
      <c r="M2792" s="76" t="s">
        <v>15637</v>
      </c>
      <c r="N2792" s="162" t="s">
        <v>45</v>
      </c>
      <c r="O2792" s="76" t="s">
        <v>15626</v>
      </c>
      <c r="P2792" s="123">
        <v>458</v>
      </c>
      <c r="Q2792" s="164" t="s">
        <v>14585</v>
      </c>
      <c r="R2792" s="155">
        <v>1</v>
      </c>
    </row>
    <row r="2793" spans="1:18" ht="30" customHeight="1">
      <c r="A2793" s="157" t="s">
        <v>14691</v>
      </c>
      <c r="B2793" s="163" t="s">
        <v>5073</v>
      </c>
      <c r="C2793" s="161" t="s">
        <v>14561</v>
      </c>
      <c r="D2793" s="163"/>
      <c r="E2793" s="163"/>
      <c r="F2793" s="163"/>
      <c r="G2793" s="163"/>
      <c r="H2793" s="254" t="s">
        <v>5074</v>
      </c>
      <c r="I2793" s="76"/>
      <c r="J2793" s="129" t="s">
        <v>14535</v>
      </c>
      <c r="K2793" s="129" t="s">
        <v>14558</v>
      </c>
      <c r="L2793" s="153" t="s">
        <v>124</v>
      </c>
      <c r="M2793" s="76" t="s">
        <v>15637</v>
      </c>
      <c r="N2793" s="162" t="s">
        <v>45</v>
      </c>
      <c r="O2793" s="76" t="s">
        <v>15626</v>
      </c>
      <c r="P2793" s="123">
        <v>2317</v>
      </c>
      <c r="Q2793" s="164" t="s">
        <v>14585</v>
      </c>
      <c r="R2793" s="155">
        <v>1</v>
      </c>
    </row>
    <row r="2794" spans="1:18" ht="30" customHeight="1">
      <c r="A2794" s="157" t="s">
        <v>14691</v>
      </c>
      <c r="B2794" s="163" t="s">
        <v>5075</v>
      </c>
      <c r="C2794" s="161" t="s">
        <v>14561</v>
      </c>
      <c r="D2794" s="163"/>
      <c r="E2794" s="163"/>
      <c r="F2794" s="163"/>
      <c r="G2794" s="163"/>
      <c r="H2794" s="254" t="s">
        <v>5076</v>
      </c>
      <c r="I2794" s="76"/>
      <c r="J2794" s="129" t="s">
        <v>14535</v>
      </c>
      <c r="K2794" s="129" t="s">
        <v>14558</v>
      </c>
      <c r="L2794" s="153" t="s">
        <v>124</v>
      </c>
      <c r="M2794" s="76" t="s">
        <v>15637</v>
      </c>
      <c r="N2794" s="162" t="s">
        <v>45</v>
      </c>
      <c r="O2794" s="76" t="s">
        <v>15626</v>
      </c>
      <c r="P2794" s="123">
        <v>531</v>
      </c>
      <c r="Q2794" s="164" t="s">
        <v>14585</v>
      </c>
      <c r="R2794" s="155">
        <v>1</v>
      </c>
    </row>
    <row r="2795" spans="1:18" ht="30" customHeight="1">
      <c r="A2795" s="157" t="s">
        <v>14691</v>
      </c>
      <c r="B2795" s="163" t="s">
        <v>5077</v>
      </c>
      <c r="C2795" s="161" t="s">
        <v>14561</v>
      </c>
      <c r="D2795" s="163"/>
      <c r="E2795" s="163"/>
      <c r="F2795" s="163"/>
      <c r="G2795" s="163"/>
      <c r="H2795" s="254" t="s">
        <v>5078</v>
      </c>
      <c r="I2795" s="76"/>
      <c r="J2795" s="129" t="s">
        <v>14535</v>
      </c>
      <c r="K2795" s="129" t="s">
        <v>14558</v>
      </c>
      <c r="L2795" s="153" t="s">
        <v>124</v>
      </c>
      <c r="M2795" s="76" t="s">
        <v>15637</v>
      </c>
      <c r="N2795" s="162" t="s">
        <v>45</v>
      </c>
      <c r="O2795" s="76" t="s">
        <v>15626</v>
      </c>
      <c r="P2795" s="123">
        <v>808</v>
      </c>
      <c r="Q2795" s="164" t="s">
        <v>14585</v>
      </c>
      <c r="R2795" s="155">
        <v>1</v>
      </c>
    </row>
    <row r="2796" spans="1:18" ht="45" customHeight="1">
      <c r="A2796" s="157" t="s">
        <v>14691</v>
      </c>
      <c r="B2796" s="163" t="s">
        <v>5079</v>
      </c>
      <c r="C2796" s="161" t="s">
        <v>14561</v>
      </c>
      <c r="D2796" s="163"/>
      <c r="E2796" s="163"/>
      <c r="F2796" s="163"/>
      <c r="G2796" s="163"/>
      <c r="H2796" s="254" t="s">
        <v>5080</v>
      </c>
      <c r="I2796" s="76"/>
      <c r="J2796" s="129" t="s">
        <v>14535</v>
      </c>
      <c r="K2796" s="129" t="s">
        <v>14558</v>
      </c>
      <c r="L2796" s="153" t="s">
        <v>124</v>
      </c>
      <c r="M2796" s="76" t="s">
        <v>15637</v>
      </c>
      <c r="N2796" s="162" t="s">
        <v>45</v>
      </c>
      <c r="O2796" s="76" t="s">
        <v>15626</v>
      </c>
      <c r="P2796" s="123">
        <v>806</v>
      </c>
      <c r="Q2796" s="164" t="s">
        <v>14585</v>
      </c>
      <c r="R2796" s="155">
        <v>1</v>
      </c>
    </row>
    <row r="2797" spans="1:18" ht="30" customHeight="1">
      <c r="A2797" s="157" t="s">
        <v>14691</v>
      </c>
      <c r="B2797" s="163" t="s">
        <v>5081</v>
      </c>
      <c r="C2797" s="161" t="s">
        <v>14561</v>
      </c>
      <c r="D2797" s="163"/>
      <c r="E2797" s="163"/>
      <c r="F2797" s="163"/>
      <c r="G2797" s="163"/>
      <c r="H2797" s="254" t="s">
        <v>5082</v>
      </c>
      <c r="I2797" s="76"/>
      <c r="J2797" s="129" t="s">
        <v>14535</v>
      </c>
      <c r="K2797" s="129" t="s">
        <v>14558</v>
      </c>
      <c r="L2797" s="153" t="s">
        <v>124</v>
      </c>
      <c r="M2797" s="76" t="s">
        <v>15637</v>
      </c>
      <c r="N2797" s="162" t="s">
        <v>45</v>
      </c>
      <c r="O2797" s="76" t="s">
        <v>15626</v>
      </c>
      <c r="P2797" s="123">
        <v>673</v>
      </c>
      <c r="Q2797" s="164" t="s">
        <v>14585</v>
      </c>
      <c r="R2797" s="155">
        <v>1</v>
      </c>
    </row>
    <row r="2798" spans="1:18" ht="30" customHeight="1">
      <c r="A2798" s="157" t="s">
        <v>14691</v>
      </c>
      <c r="B2798" s="163" t="s">
        <v>5083</v>
      </c>
      <c r="C2798" s="161" t="s">
        <v>14561</v>
      </c>
      <c r="D2798" s="163"/>
      <c r="E2798" s="163"/>
      <c r="F2798" s="163"/>
      <c r="G2798" s="163"/>
      <c r="H2798" s="254" t="s">
        <v>5084</v>
      </c>
      <c r="I2798" s="76"/>
      <c r="J2798" s="129" t="s">
        <v>14535</v>
      </c>
      <c r="K2798" s="129" t="s">
        <v>14558</v>
      </c>
      <c r="L2798" s="153" t="s">
        <v>124</v>
      </c>
      <c r="M2798" s="76" t="s">
        <v>15637</v>
      </c>
      <c r="N2798" s="162" t="s">
        <v>45</v>
      </c>
      <c r="O2798" s="76" t="s">
        <v>15626</v>
      </c>
      <c r="P2798" s="123">
        <v>628</v>
      </c>
      <c r="Q2798" s="164" t="s">
        <v>14585</v>
      </c>
      <c r="R2798" s="155">
        <v>1</v>
      </c>
    </row>
    <row r="2799" spans="1:18" ht="30" customHeight="1">
      <c r="A2799" s="157" t="s">
        <v>14691</v>
      </c>
      <c r="B2799" s="163" t="s">
        <v>5085</v>
      </c>
      <c r="C2799" s="161" t="s">
        <v>14561</v>
      </c>
      <c r="D2799" s="163"/>
      <c r="E2799" s="163"/>
      <c r="F2799" s="163"/>
      <c r="G2799" s="163"/>
      <c r="H2799" s="254" t="s">
        <v>5086</v>
      </c>
      <c r="I2799" s="76"/>
      <c r="J2799" s="129" t="s">
        <v>14535</v>
      </c>
      <c r="K2799" s="129" t="s">
        <v>14558</v>
      </c>
      <c r="L2799" s="153" t="s">
        <v>124</v>
      </c>
      <c r="M2799" s="76" t="s">
        <v>15637</v>
      </c>
      <c r="N2799" s="162" t="s">
        <v>45</v>
      </c>
      <c r="O2799" s="76" t="s">
        <v>15626</v>
      </c>
      <c r="P2799" s="123">
        <v>2712</v>
      </c>
      <c r="Q2799" s="164" t="s">
        <v>14585</v>
      </c>
      <c r="R2799" s="155">
        <v>1</v>
      </c>
    </row>
    <row r="2800" spans="1:18" ht="30" customHeight="1">
      <c r="A2800" s="157" t="s">
        <v>14691</v>
      </c>
      <c r="B2800" s="163" t="s">
        <v>5047</v>
      </c>
      <c r="C2800" s="161" t="s">
        <v>14561</v>
      </c>
      <c r="D2800" s="163"/>
      <c r="E2800" s="163"/>
      <c r="F2800" s="163"/>
      <c r="G2800" s="163"/>
      <c r="H2800" s="254" t="s">
        <v>5087</v>
      </c>
      <c r="I2800" s="76"/>
      <c r="J2800" s="129" t="s">
        <v>14535</v>
      </c>
      <c r="K2800" s="129" t="s">
        <v>14558</v>
      </c>
      <c r="L2800" s="153" t="s">
        <v>124</v>
      </c>
      <c r="M2800" s="76" t="s">
        <v>15637</v>
      </c>
      <c r="N2800" s="162" t="s">
        <v>45</v>
      </c>
      <c r="O2800" s="76" t="s">
        <v>15626</v>
      </c>
      <c r="P2800" s="123">
        <v>3538</v>
      </c>
      <c r="Q2800" s="164" t="s">
        <v>14585</v>
      </c>
      <c r="R2800" s="155">
        <v>1</v>
      </c>
    </row>
    <row r="2801" spans="1:18" ht="30" customHeight="1">
      <c r="A2801" s="157" t="s">
        <v>14691</v>
      </c>
      <c r="B2801" s="254" t="s">
        <v>5370</v>
      </c>
      <c r="C2801" s="161" t="s">
        <v>14257</v>
      </c>
      <c r="D2801" s="254"/>
      <c r="E2801" s="254"/>
      <c r="F2801" s="254"/>
      <c r="G2801" s="254"/>
      <c r="H2801" s="254" t="s">
        <v>5371</v>
      </c>
      <c r="I2801" s="76"/>
      <c r="J2801" s="129" t="s">
        <v>14535</v>
      </c>
      <c r="K2801" s="129" t="s">
        <v>14558</v>
      </c>
      <c r="L2801" s="153" t="s">
        <v>124</v>
      </c>
      <c r="M2801" s="76" t="s">
        <v>15637</v>
      </c>
      <c r="N2801" s="162" t="s">
        <v>45</v>
      </c>
      <c r="O2801" s="76" t="s">
        <v>15626</v>
      </c>
      <c r="P2801" s="123"/>
      <c r="Q2801" s="164" t="s">
        <v>14585</v>
      </c>
      <c r="R2801" s="155">
        <v>1</v>
      </c>
    </row>
    <row r="2802" spans="1:18" ht="30" customHeight="1">
      <c r="A2802" s="157" t="s">
        <v>14691</v>
      </c>
      <c r="B2802" s="159" t="s">
        <v>5374</v>
      </c>
      <c r="C2802" s="161" t="s">
        <v>14257</v>
      </c>
      <c r="D2802" s="159"/>
      <c r="E2802" s="159"/>
      <c r="F2802" s="159"/>
      <c r="G2802" s="159"/>
      <c r="H2802" s="254" t="s">
        <v>5375</v>
      </c>
      <c r="I2802" s="76"/>
      <c r="J2802" s="129" t="s">
        <v>14535</v>
      </c>
      <c r="K2802" s="129" t="s">
        <v>14558</v>
      </c>
      <c r="L2802" s="153" t="s">
        <v>124</v>
      </c>
      <c r="M2802" s="76" t="s">
        <v>15637</v>
      </c>
      <c r="N2802" s="162" t="s">
        <v>45</v>
      </c>
      <c r="O2802" s="76" t="s">
        <v>15626</v>
      </c>
      <c r="P2802" s="123">
        <v>4738</v>
      </c>
      <c r="Q2802" s="164" t="s">
        <v>14585</v>
      </c>
      <c r="R2802" s="155">
        <v>1</v>
      </c>
    </row>
    <row r="2803" spans="1:18" ht="30" customHeight="1">
      <c r="A2803" s="157" t="s">
        <v>14691</v>
      </c>
      <c r="B2803" s="159" t="s">
        <v>5372</v>
      </c>
      <c r="C2803" s="161" t="s">
        <v>14257</v>
      </c>
      <c r="D2803" s="159"/>
      <c r="E2803" s="159"/>
      <c r="F2803" s="159"/>
      <c r="G2803" s="159"/>
      <c r="H2803" s="254" t="s">
        <v>5373</v>
      </c>
      <c r="I2803" s="76"/>
      <c r="J2803" s="129" t="s">
        <v>14535</v>
      </c>
      <c r="K2803" s="129" t="s">
        <v>14558</v>
      </c>
      <c r="L2803" s="153" t="s">
        <v>124</v>
      </c>
      <c r="M2803" s="76" t="s">
        <v>15637</v>
      </c>
      <c r="N2803" s="162" t="s">
        <v>45</v>
      </c>
      <c r="O2803" s="76" t="s">
        <v>15626</v>
      </c>
      <c r="P2803" s="123">
        <v>539</v>
      </c>
      <c r="Q2803" s="164" t="s">
        <v>14585</v>
      </c>
      <c r="R2803" s="155">
        <v>1</v>
      </c>
    </row>
    <row r="2804" spans="1:18" ht="30" customHeight="1">
      <c r="A2804" s="157" t="s">
        <v>14691</v>
      </c>
      <c r="B2804" s="159" t="s">
        <v>5376</v>
      </c>
      <c r="C2804" s="161" t="s">
        <v>14257</v>
      </c>
      <c r="D2804" s="159"/>
      <c r="E2804" s="159"/>
      <c r="F2804" s="159"/>
      <c r="G2804" s="159"/>
      <c r="H2804" s="254" t="s">
        <v>5377</v>
      </c>
      <c r="I2804" s="76"/>
      <c r="J2804" s="129" t="s">
        <v>14535</v>
      </c>
      <c r="K2804" s="129" t="s">
        <v>14558</v>
      </c>
      <c r="L2804" s="153" t="s">
        <v>124</v>
      </c>
      <c r="M2804" s="76" t="s">
        <v>15637</v>
      </c>
      <c r="N2804" s="162" t="s">
        <v>45</v>
      </c>
      <c r="O2804" s="76" t="s">
        <v>15626</v>
      </c>
      <c r="P2804" s="123">
        <v>295</v>
      </c>
      <c r="Q2804" s="164" t="s">
        <v>14585</v>
      </c>
      <c r="R2804" s="155">
        <v>1</v>
      </c>
    </row>
    <row r="2805" spans="1:18" ht="30" customHeight="1">
      <c r="A2805" s="157" t="s">
        <v>14691</v>
      </c>
      <c r="B2805" s="159" t="s">
        <v>5378</v>
      </c>
      <c r="C2805" s="161" t="s">
        <v>14257</v>
      </c>
      <c r="D2805" s="159"/>
      <c r="E2805" s="159"/>
      <c r="F2805" s="159"/>
      <c r="G2805" s="159"/>
      <c r="H2805" s="204" t="s">
        <v>5379</v>
      </c>
      <c r="I2805" s="76"/>
      <c r="J2805" s="129" t="s">
        <v>14535</v>
      </c>
      <c r="K2805" s="129" t="s">
        <v>14558</v>
      </c>
      <c r="L2805" s="153" t="s">
        <v>124</v>
      </c>
      <c r="M2805" s="76" t="s">
        <v>15637</v>
      </c>
      <c r="N2805" s="162" t="s">
        <v>45</v>
      </c>
      <c r="O2805" s="76" t="s">
        <v>15626</v>
      </c>
      <c r="P2805" s="123"/>
      <c r="Q2805" s="164" t="s">
        <v>14585</v>
      </c>
      <c r="R2805" s="155">
        <v>1</v>
      </c>
    </row>
    <row r="2806" spans="1:18" ht="30" customHeight="1">
      <c r="A2806" s="157" t="s">
        <v>14691</v>
      </c>
      <c r="B2806" s="159" t="s">
        <v>5380</v>
      </c>
      <c r="C2806" s="161" t="s">
        <v>14257</v>
      </c>
      <c r="D2806" s="159"/>
      <c r="E2806" s="159"/>
      <c r="F2806" s="159"/>
      <c r="G2806" s="159"/>
      <c r="H2806" s="220"/>
      <c r="I2806" s="76"/>
      <c r="J2806" s="129" t="s">
        <v>14535</v>
      </c>
      <c r="K2806" s="129" t="s">
        <v>14558</v>
      </c>
      <c r="L2806" s="153" t="s">
        <v>124</v>
      </c>
      <c r="M2806" s="76" t="s">
        <v>15637</v>
      </c>
      <c r="N2806" s="162" t="s">
        <v>45</v>
      </c>
      <c r="O2806" s="76" t="s">
        <v>15626</v>
      </c>
      <c r="P2806" s="123">
        <v>238</v>
      </c>
      <c r="Q2806" s="164" t="s">
        <v>14585</v>
      </c>
      <c r="R2806" s="155">
        <v>1</v>
      </c>
    </row>
    <row r="2807" spans="1:18" ht="30" customHeight="1">
      <c r="A2807" s="157" t="s">
        <v>14691</v>
      </c>
      <c r="B2807" s="159" t="s">
        <v>5381</v>
      </c>
      <c r="C2807" s="161" t="s">
        <v>14257</v>
      </c>
      <c r="D2807" s="159"/>
      <c r="E2807" s="159"/>
      <c r="F2807" s="159"/>
      <c r="G2807" s="159"/>
      <c r="H2807" s="254" t="s">
        <v>5382</v>
      </c>
      <c r="I2807" s="76"/>
      <c r="J2807" s="129" t="s">
        <v>14535</v>
      </c>
      <c r="K2807" s="129" t="s">
        <v>14558</v>
      </c>
      <c r="L2807" s="153" t="s">
        <v>124</v>
      </c>
      <c r="M2807" s="76" t="s">
        <v>15637</v>
      </c>
      <c r="N2807" s="162" t="s">
        <v>45</v>
      </c>
      <c r="O2807" s="76" t="s">
        <v>15626</v>
      </c>
      <c r="P2807" s="123">
        <v>187</v>
      </c>
      <c r="Q2807" s="164" t="s">
        <v>14585</v>
      </c>
      <c r="R2807" s="155">
        <v>1</v>
      </c>
    </row>
    <row r="2808" spans="1:18" ht="30" customHeight="1">
      <c r="A2808" s="157" t="s">
        <v>14691</v>
      </c>
      <c r="B2808" s="159" t="s">
        <v>5383</v>
      </c>
      <c r="C2808" s="161" t="s">
        <v>14257</v>
      </c>
      <c r="D2808" s="159"/>
      <c r="E2808" s="159"/>
      <c r="F2808" s="159"/>
      <c r="G2808" s="159"/>
      <c r="H2808" s="254" t="s">
        <v>5384</v>
      </c>
      <c r="I2808" s="76"/>
      <c r="J2808" s="129" t="s">
        <v>14535</v>
      </c>
      <c r="K2808" s="129" t="s">
        <v>14558</v>
      </c>
      <c r="L2808" s="153" t="s">
        <v>124</v>
      </c>
      <c r="M2808" s="76" t="s">
        <v>15637</v>
      </c>
      <c r="N2808" s="162" t="s">
        <v>45</v>
      </c>
      <c r="O2808" s="76" t="s">
        <v>15626</v>
      </c>
      <c r="P2808" s="123">
        <v>183</v>
      </c>
      <c r="Q2808" s="164" t="s">
        <v>14585</v>
      </c>
      <c r="R2808" s="155">
        <v>1</v>
      </c>
    </row>
    <row r="2809" spans="1:18" ht="30" customHeight="1">
      <c r="A2809" s="157" t="s">
        <v>14691</v>
      </c>
      <c r="B2809" s="159" t="s">
        <v>5385</v>
      </c>
      <c r="C2809" s="161" t="s">
        <v>14257</v>
      </c>
      <c r="D2809" s="159"/>
      <c r="E2809" s="159"/>
      <c r="F2809" s="159"/>
      <c r="G2809" s="159"/>
      <c r="H2809" s="254" t="s">
        <v>5386</v>
      </c>
      <c r="I2809" s="76"/>
      <c r="J2809" s="129" t="s">
        <v>14535</v>
      </c>
      <c r="K2809" s="129" t="s">
        <v>14558</v>
      </c>
      <c r="L2809" s="153" t="s">
        <v>124</v>
      </c>
      <c r="M2809" s="76" t="s">
        <v>15637</v>
      </c>
      <c r="N2809" s="162" t="s">
        <v>45</v>
      </c>
      <c r="O2809" s="76" t="s">
        <v>15626</v>
      </c>
      <c r="P2809" s="123">
        <v>207</v>
      </c>
      <c r="Q2809" s="164" t="s">
        <v>14585</v>
      </c>
      <c r="R2809" s="155">
        <v>1</v>
      </c>
    </row>
    <row r="2810" spans="1:18" ht="30" customHeight="1">
      <c r="A2810" s="157" t="s">
        <v>14691</v>
      </c>
      <c r="B2810" s="159" t="s">
        <v>5387</v>
      </c>
      <c r="C2810" s="161" t="s">
        <v>14257</v>
      </c>
      <c r="D2810" s="159"/>
      <c r="E2810" s="159"/>
      <c r="F2810" s="159"/>
      <c r="G2810" s="159"/>
      <c r="H2810" s="254" t="s">
        <v>5388</v>
      </c>
      <c r="I2810" s="76"/>
      <c r="J2810" s="129" t="s">
        <v>14535</v>
      </c>
      <c r="K2810" s="129" t="s">
        <v>14558</v>
      </c>
      <c r="L2810" s="153" t="s">
        <v>124</v>
      </c>
      <c r="M2810" s="76" t="s">
        <v>15637</v>
      </c>
      <c r="N2810" s="162" t="s">
        <v>45</v>
      </c>
      <c r="O2810" s="76" t="s">
        <v>15626</v>
      </c>
      <c r="P2810" s="123">
        <v>721</v>
      </c>
      <c r="Q2810" s="164" t="s">
        <v>14585</v>
      </c>
      <c r="R2810" s="155">
        <v>1</v>
      </c>
    </row>
    <row r="2811" spans="1:18" ht="30" customHeight="1">
      <c r="A2811" s="157" t="s">
        <v>14691</v>
      </c>
      <c r="B2811" s="159" t="s">
        <v>5389</v>
      </c>
      <c r="C2811" s="161" t="s">
        <v>14257</v>
      </c>
      <c r="D2811" s="159"/>
      <c r="E2811" s="159"/>
      <c r="F2811" s="159"/>
      <c r="G2811" s="159"/>
      <c r="H2811" s="254" t="s">
        <v>5390</v>
      </c>
      <c r="I2811" s="76"/>
      <c r="J2811" s="129" t="s">
        <v>14535</v>
      </c>
      <c r="K2811" s="129" t="s">
        <v>14558</v>
      </c>
      <c r="L2811" s="153" t="s">
        <v>124</v>
      </c>
      <c r="M2811" s="76" t="s">
        <v>15637</v>
      </c>
      <c r="N2811" s="162" t="s">
        <v>45</v>
      </c>
      <c r="O2811" s="76" t="s">
        <v>15626</v>
      </c>
      <c r="P2811" s="123">
        <v>592</v>
      </c>
      <c r="Q2811" s="164" t="s">
        <v>14585</v>
      </c>
      <c r="R2811" s="155">
        <v>1</v>
      </c>
    </row>
    <row r="2812" spans="1:18" ht="30" customHeight="1">
      <c r="A2812" s="157" t="s">
        <v>14691</v>
      </c>
      <c r="B2812" s="159" t="s">
        <v>5391</v>
      </c>
      <c r="C2812" s="161" t="s">
        <v>14257</v>
      </c>
      <c r="D2812" s="159"/>
      <c r="E2812" s="159"/>
      <c r="F2812" s="159"/>
      <c r="G2812" s="159"/>
      <c r="H2812" s="254" t="s">
        <v>5392</v>
      </c>
      <c r="I2812" s="76"/>
      <c r="J2812" s="129" t="s">
        <v>14535</v>
      </c>
      <c r="K2812" s="129" t="s">
        <v>14558</v>
      </c>
      <c r="L2812" s="153" t="s">
        <v>124</v>
      </c>
      <c r="M2812" s="76" t="s">
        <v>15637</v>
      </c>
      <c r="N2812" s="162" t="s">
        <v>45</v>
      </c>
      <c r="O2812" s="76" t="s">
        <v>15626</v>
      </c>
      <c r="P2812" s="123">
        <v>540</v>
      </c>
      <c r="Q2812" s="164" t="s">
        <v>14585</v>
      </c>
      <c r="R2812" s="155">
        <v>1</v>
      </c>
    </row>
    <row r="2813" spans="1:18" ht="30" customHeight="1">
      <c r="A2813" s="157" t="s">
        <v>14691</v>
      </c>
      <c r="B2813" s="159" t="s">
        <v>5393</v>
      </c>
      <c r="C2813" s="161" t="s">
        <v>14257</v>
      </c>
      <c r="D2813" s="159"/>
      <c r="E2813" s="159"/>
      <c r="F2813" s="159"/>
      <c r="G2813" s="159"/>
      <c r="H2813" s="254" t="s">
        <v>5394</v>
      </c>
      <c r="I2813" s="76"/>
      <c r="J2813" s="129" t="s">
        <v>14535</v>
      </c>
      <c r="K2813" s="129" t="s">
        <v>14558</v>
      </c>
      <c r="L2813" s="153" t="s">
        <v>124</v>
      </c>
      <c r="M2813" s="76" t="s">
        <v>15637</v>
      </c>
      <c r="N2813" s="162" t="s">
        <v>45</v>
      </c>
      <c r="O2813" s="76" t="s">
        <v>15626</v>
      </c>
      <c r="P2813" s="123">
        <v>44</v>
      </c>
      <c r="Q2813" s="164" t="s">
        <v>14585</v>
      </c>
      <c r="R2813" s="155">
        <v>1</v>
      </c>
    </row>
    <row r="2814" spans="1:18" ht="30" customHeight="1">
      <c r="A2814" s="157" t="s">
        <v>14691</v>
      </c>
      <c r="B2814" s="159" t="s">
        <v>5395</v>
      </c>
      <c r="C2814" s="161" t="s">
        <v>14257</v>
      </c>
      <c r="D2814" s="159"/>
      <c r="E2814" s="159"/>
      <c r="F2814" s="159"/>
      <c r="G2814" s="159"/>
      <c r="H2814" s="254" t="s">
        <v>5396</v>
      </c>
      <c r="I2814" s="76"/>
      <c r="J2814" s="129" t="s">
        <v>14535</v>
      </c>
      <c r="K2814" s="129" t="s">
        <v>14558</v>
      </c>
      <c r="L2814" s="153" t="s">
        <v>124</v>
      </c>
      <c r="M2814" s="76" t="s">
        <v>15637</v>
      </c>
      <c r="N2814" s="162" t="s">
        <v>45</v>
      </c>
      <c r="O2814" s="76" t="s">
        <v>15626</v>
      </c>
      <c r="P2814" s="123">
        <v>136</v>
      </c>
      <c r="Q2814" s="164" t="s">
        <v>14585</v>
      </c>
      <c r="R2814" s="155">
        <v>1</v>
      </c>
    </row>
    <row r="2815" spans="1:18" ht="45" customHeight="1">
      <c r="A2815" s="157" t="s">
        <v>14691</v>
      </c>
      <c r="B2815" s="159" t="s">
        <v>5397</v>
      </c>
      <c r="C2815" s="161" t="s">
        <v>14257</v>
      </c>
      <c r="D2815" s="159"/>
      <c r="E2815" s="159"/>
      <c r="F2815" s="159"/>
      <c r="G2815" s="159"/>
      <c r="H2815" s="254" t="s">
        <v>5398</v>
      </c>
      <c r="I2815" s="76"/>
      <c r="J2815" s="129" t="s">
        <v>14535</v>
      </c>
      <c r="K2815" s="129" t="s">
        <v>14558</v>
      </c>
      <c r="L2815" s="153" t="s">
        <v>124</v>
      </c>
      <c r="M2815" s="76" t="s">
        <v>15637</v>
      </c>
      <c r="N2815" s="162" t="s">
        <v>45</v>
      </c>
      <c r="O2815" s="76" t="s">
        <v>15626</v>
      </c>
      <c r="P2815" s="123">
        <v>910</v>
      </c>
      <c r="Q2815" s="164" t="s">
        <v>14585</v>
      </c>
      <c r="R2815" s="155">
        <v>1</v>
      </c>
    </row>
    <row r="2816" spans="1:18" ht="30" customHeight="1">
      <c r="A2816" s="157" t="s">
        <v>14691</v>
      </c>
      <c r="B2816" s="159" t="s">
        <v>5399</v>
      </c>
      <c r="C2816" s="161" t="s">
        <v>14257</v>
      </c>
      <c r="D2816" s="159"/>
      <c r="E2816" s="159"/>
      <c r="F2816" s="159"/>
      <c r="G2816" s="159"/>
      <c r="H2816" s="254" t="s">
        <v>5400</v>
      </c>
      <c r="I2816" s="76"/>
      <c r="J2816" s="129" t="s">
        <v>14535</v>
      </c>
      <c r="K2816" s="129" t="s">
        <v>14558</v>
      </c>
      <c r="L2816" s="153" t="s">
        <v>124</v>
      </c>
      <c r="M2816" s="76" t="s">
        <v>15637</v>
      </c>
      <c r="N2816" s="162" t="s">
        <v>45</v>
      </c>
      <c r="O2816" s="76" t="s">
        <v>15626</v>
      </c>
      <c r="P2816" s="123">
        <v>100</v>
      </c>
      <c r="Q2816" s="164" t="s">
        <v>14585</v>
      </c>
      <c r="R2816" s="155">
        <v>1</v>
      </c>
    </row>
    <row r="2817" spans="1:18" ht="30" customHeight="1">
      <c r="A2817" s="157" t="s">
        <v>14691</v>
      </c>
      <c r="B2817" s="159" t="s">
        <v>5401</v>
      </c>
      <c r="C2817" s="161" t="s">
        <v>14257</v>
      </c>
      <c r="D2817" s="159"/>
      <c r="E2817" s="159"/>
      <c r="F2817" s="159"/>
      <c r="G2817" s="159"/>
      <c r="H2817" s="254" t="s">
        <v>5402</v>
      </c>
      <c r="I2817" s="76"/>
      <c r="J2817" s="129" t="s">
        <v>14535</v>
      </c>
      <c r="K2817" s="129" t="s">
        <v>14558</v>
      </c>
      <c r="L2817" s="153" t="s">
        <v>124</v>
      </c>
      <c r="M2817" s="76" t="s">
        <v>15637</v>
      </c>
      <c r="N2817" s="162" t="s">
        <v>45</v>
      </c>
      <c r="O2817" s="76" t="s">
        <v>15626</v>
      </c>
      <c r="P2817" s="123">
        <v>5720</v>
      </c>
      <c r="Q2817" s="164" t="s">
        <v>14585</v>
      </c>
      <c r="R2817" s="155">
        <v>1</v>
      </c>
    </row>
    <row r="2818" spans="1:18" ht="30" customHeight="1">
      <c r="A2818" s="157" t="s">
        <v>14691</v>
      </c>
      <c r="B2818" s="159" t="s">
        <v>5403</v>
      </c>
      <c r="C2818" s="161" t="s">
        <v>14257</v>
      </c>
      <c r="D2818" s="159"/>
      <c r="E2818" s="159"/>
      <c r="F2818" s="159"/>
      <c r="G2818" s="159"/>
      <c r="H2818" s="254" t="s">
        <v>5404</v>
      </c>
      <c r="I2818" s="76"/>
      <c r="J2818" s="129" t="s">
        <v>14535</v>
      </c>
      <c r="K2818" s="129" t="s">
        <v>14558</v>
      </c>
      <c r="L2818" s="153" t="s">
        <v>124</v>
      </c>
      <c r="M2818" s="76" t="s">
        <v>15637</v>
      </c>
      <c r="N2818" s="162" t="s">
        <v>45</v>
      </c>
      <c r="O2818" s="76" t="s">
        <v>15626</v>
      </c>
      <c r="P2818" s="123">
        <v>1336</v>
      </c>
      <c r="Q2818" s="164" t="s">
        <v>14585</v>
      </c>
      <c r="R2818" s="155">
        <v>1</v>
      </c>
    </row>
    <row r="2819" spans="1:18" ht="30" customHeight="1">
      <c r="A2819" s="157" t="s">
        <v>14691</v>
      </c>
      <c r="B2819" s="159" t="s">
        <v>5405</v>
      </c>
      <c r="C2819" s="161" t="s">
        <v>14257</v>
      </c>
      <c r="D2819" s="159"/>
      <c r="E2819" s="159"/>
      <c r="F2819" s="159"/>
      <c r="G2819" s="159"/>
      <c r="H2819" s="254" t="s">
        <v>5406</v>
      </c>
      <c r="I2819" s="76"/>
      <c r="J2819" s="129" t="s">
        <v>14535</v>
      </c>
      <c r="K2819" s="129" t="s">
        <v>14558</v>
      </c>
      <c r="L2819" s="153" t="s">
        <v>124</v>
      </c>
      <c r="M2819" s="76" t="s">
        <v>15637</v>
      </c>
      <c r="N2819" s="162" t="s">
        <v>45</v>
      </c>
      <c r="O2819" s="76" t="s">
        <v>15626</v>
      </c>
      <c r="P2819" s="123">
        <v>10461</v>
      </c>
      <c r="Q2819" s="164" t="s">
        <v>14585</v>
      </c>
      <c r="R2819" s="155">
        <v>1</v>
      </c>
    </row>
    <row r="2820" spans="1:18" ht="30" customHeight="1">
      <c r="A2820" s="157" t="s">
        <v>14691</v>
      </c>
      <c r="B2820" s="159" t="s">
        <v>5407</v>
      </c>
      <c r="C2820" s="161" t="s">
        <v>14257</v>
      </c>
      <c r="D2820" s="159"/>
      <c r="E2820" s="159"/>
      <c r="F2820" s="159"/>
      <c r="G2820" s="159"/>
      <c r="H2820" s="254" t="s">
        <v>5408</v>
      </c>
      <c r="I2820" s="76"/>
      <c r="J2820" s="129" t="s">
        <v>14535</v>
      </c>
      <c r="K2820" s="129" t="s">
        <v>14558</v>
      </c>
      <c r="L2820" s="153" t="s">
        <v>124</v>
      </c>
      <c r="M2820" s="76" t="s">
        <v>15637</v>
      </c>
      <c r="N2820" s="162" t="s">
        <v>45</v>
      </c>
      <c r="O2820" s="76" t="s">
        <v>15626</v>
      </c>
      <c r="P2820" s="123">
        <v>1278</v>
      </c>
      <c r="Q2820" s="164" t="s">
        <v>14585</v>
      </c>
      <c r="R2820" s="155">
        <v>1</v>
      </c>
    </row>
    <row r="2821" spans="1:18" ht="30" customHeight="1">
      <c r="A2821" s="157" t="s">
        <v>14691</v>
      </c>
      <c r="B2821" s="159" t="s">
        <v>5409</v>
      </c>
      <c r="C2821" s="161" t="s">
        <v>14257</v>
      </c>
      <c r="D2821" s="159"/>
      <c r="E2821" s="159"/>
      <c r="F2821" s="159"/>
      <c r="G2821" s="159"/>
      <c r="H2821" s="254" t="s">
        <v>5410</v>
      </c>
      <c r="I2821" s="76"/>
      <c r="J2821" s="129" t="s">
        <v>14535</v>
      </c>
      <c r="K2821" s="129" t="s">
        <v>14558</v>
      </c>
      <c r="L2821" s="153" t="s">
        <v>124</v>
      </c>
      <c r="M2821" s="76" t="s">
        <v>15637</v>
      </c>
      <c r="N2821" s="162" t="s">
        <v>45</v>
      </c>
      <c r="O2821" s="76" t="s">
        <v>15626</v>
      </c>
      <c r="P2821" s="123">
        <v>1004</v>
      </c>
      <c r="Q2821" s="164" t="s">
        <v>14585</v>
      </c>
      <c r="R2821" s="155">
        <v>1</v>
      </c>
    </row>
    <row r="2822" spans="1:18" ht="30" customHeight="1">
      <c r="A2822" s="157" t="s">
        <v>14691</v>
      </c>
      <c r="B2822" s="159" t="s">
        <v>5411</v>
      </c>
      <c r="C2822" s="161" t="s">
        <v>14257</v>
      </c>
      <c r="D2822" s="159"/>
      <c r="E2822" s="159"/>
      <c r="F2822" s="159"/>
      <c r="G2822" s="159"/>
      <c r="H2822" s="254" t="s">
        <v>5412</v>
      </c>
      <c r="I2822" s="76"/>
      <c r="J2822" s="129" t="s">
        <v>14535</v>
      </c>
      <c r="K2822" s="129" t="s">
        <v>14558</v>
      </c>
      <c r="L2822" s="153" t="s">
        <v>124</v>
      </c>
      <c r="M2822" s="76" t="s">
        <v>15637</v>
      </c>
      <c r="N2822" s="162" t="s">
        <v>45</v>
      </c>
      <c r="O2822" s="76" t="s">
        <v>15626</v>
      </c>
      <c r="P2822" s="123">
        <v>153</v>
      </c>
      <c r="Q2822" s="164" t="s">
        <v>14585</v>
      </c>
      <c r="R2822" s="155">
        <v>1</v>
      </c>
    </row>
    <row r="2823" spans="1:18" ht="30" customHeight="1">
      <c r="A2823" s="157" t="s">
        <v>14691</v>
      </c>
      <c r="B2823" s="159" t="s">
        <v>5413</v>
      </c>
      <c r="C2823" s="161" t="s">
        <v>14257</v>
      </c>
      <c r="D2823" s="159"/>
      <c r="E2823" s="159"/>
      <c r="F2823" s="159"/>
      <c r="G2823" s="159"/>
      <c r="H2823" s="254" t="s">
        <v>5414</v>
      </c>
      <c r="I2823" s="76"/>
      <c r="J2823" s="129" t="s">
        <v>14535</v>
      </c>
      <c r="K2823" s="129" t="s">
        <v>14558</v>
      </c>
      <c r="L2823" s="153" t="s">
        <v>124</v>
      </c>
      <c r="M2823" s="76" t="s">
        <v>15637</v>
      </c>
      <c r="N2823" s="162" t="s">
        <v>45</v>
      </c>
      <c r="O2823" s="76" t="s">
        <v>15626</v>
      </c>
      <c r="P2823" s="123">
        <v>197</v>
      </c>
      <c r="Q2823" s="164" t="s">
        <v>14585</v>
      </c>
      <c r="R2823" s="155">
        <v>1</v>
      </c>
    </row>
    <row r="2824" spans="1:18" ht="30" customHeight="1">
      <c r="A2824" s="157" t="s">
        <v>14691</v>
      </c>
      <c r="B2824" s="159" t="s">
        <v>5415</v>
      </c>
      <c r="C2824" s="161" t="s">
        <v>14257</v>
      </c>
      <c r="D2824" s="159"/>
      <c r="E2824" s="159"/>
      <c r="F2824" s="159"/>
      <c r="G2824" s="159"/>
      <c r="H2824" s="254" t="s">
        <v>5416</v>
      </c>
      <c r="I2824" s="76"/>
      <c r="J2824" s="129" t="s">
        <v>14535</v>
      </c>
      <c r="K2824" s="129" t="s">
        <v>14558</v>
      </c>
      <c r="L2824" s="153" t="s">
        <v>124</v>
      </c>
      <c r="M2824" s="76" t="s">
        <v>15637</v>
      </c>
      <c r="N2824" s="162" t="s">
        <v>45</v>
      </c>
      <c r="O2824" s="76" t="s">
        <v>15626</v>
      </c>
      <c r="P2824" s="123">
        <v>328</v>
      </c>
      <c r="Q2824" s="164" t="s">
        <v>14585</v>
      </c>
      <c r="R2824" s="155">
        <v>1</v>
      </c>
    </row>
    <row r="2825" spans="1:18" ht="30" customHeight="1">
      <c r="A2825" s="157" t="s">
        <v>14691</v>
      </c>
      <c r="B2825" s="159" t="s">
        <v>5417</v>
      </c>
      <c r="C2825" s="161" t="s">
        <v>14257</v>
      </c>
      <c r="D2825" s="159"/>
      <c r="E2825" s="159"/>
      <c r="F2825" s="159"/>
      <c r="G2825" s="159"/>
      <c r="H2825" s="254" t="s">
        <v>5418</v>
      </c>
      <c r="I2825" s="76"/>
      <c r="J2825" s="129" t="s">
        <v>14535</v>
      </c>
      <c r="K2825" s="129" t="s">
        <v>14558</v>
      </c>
      <c r="L2825" s="153" t="s">
        <v>124</v>
      </c>
      <c r="M2825" s="76" t="s">
        <v>15637</v>
      </c>
      <c r="N2825" s="162" t="s">
        <v>45</v>
      </c>
      <c r="O2825" s="76" t="s">
        <v>15626</v>
      </c>
      <c r="P2825" s="123">
        <v>95</v>
      </c>
      <c r="Q2825" s="164" t="s">
        <v>14585</v>
      </c>
      <c r="R2825" s="155">
        <v>1</v>
      </c>
    </row>
    <row r="2826" spans="1:18" ht="30" customHeight="1">
      <c r="A2826" s="157" t="s">
        <v>14691</v>
      </c>
      <c r="B2826" s="159" t="s">
        <v>5419</v>
      </c>
      <c r="C2826" s="161" t="s">
        <v>14257</v>
      </c>
      <c r="D2826" s="159"/>
      <c r="E2826" s="159"/>
      <c r="F2826" s="159"/>
      <c r="G2826" s="159"/>
      <c r="H2826" s="254" t="s">
        <v>5420</v>
      </c>
      <c r="I2826" s="76"/>
      <c r="J2826" s="129" t="s">
        <v>14535</v>
      </c>
      <c r="K2826" s="129" t="s">
        <v>14558</v>
      </c>
      <c r="L2826" s="153" t="s">
        <v>124</v>
      </c>
      <c r="M2826" s="76" t="s">
        <v>15637</v>
      </c>
      <c r="N2826" s="162" t="s">
        <v>45</v>
      </c>
      <c r="O2826" s="76" t="s">
        <v>15626</v>
      </c>
      <c r="P2826" s="123">
        <v>61</v>
      </c>
      <c r="Q2826" s="164" t="s">
        <v>14585</v>
      </c>
      <c r="R2826" s="155">
        <v>1</v>
      </c>
    </row>
    <row r="2827" spans="1:18" ht="30" customHeight="1">
      <c r="A2827" s="157" t="s">
        <v>14691</v>
      </c>
      <c r="B2827" s="159" t="s">
        <v>5421</v>
      </c>
      <c r="C2827" s="161" t="s">
        <v>14257</v>
      </c>
      <c r="D2827" s="159"/>
      <c r="E2827" s="159"/>
      <c r="F2827" s="159"/>
      <c r="G2827" s="159"/>
      <c r="H2827" s="254" t="s">
        <v>5422</v>
      </c>
      <c r="I2827" s="76"/>
      <c r="J2827" s="129" t="s">
        <v>14535</v>
      </c>
      <c r="K2827" s="129" t="s">
        <v>14558</v>
      </c>
      <c r="L2827" s="153" t="s">
        <v>124</v>
      </c>
      <c r="M2827" s="76" t="s">
        <v>15637</v>
      </c>
      <c r="N2827" s="162" t="s">
        <v>45</v>
      </c>
      <c r="O2827" s="76" t="s">
        <v>15626</v>
      </c>
      <c r="P2827" s="123">
        <v>130</v>
      </c>
      <c r="Q2827" s="164" t="s">
        <v>14585</v>
      </c>
      <c r="R2827" s="155">
        <v>1</v>
      </c>
    </row>
    <row r="2828" spans="1:18" ht="30" customHeight="1">
      <c r="A2828" s="157" t="s">
        <v>14691</v>
      </c>
      <c r="B2828" s="159" t="s">
        <v>5423</v>
      </c>
      <c r="C2828" s="161" t="s">
        <v>14257</v>
      </c>
      <c r="D2828" s="159"/>
      <c r="E2828" s="159"/>
      <c r="F2828" s="159"/>
      <c r="G2828" s="159"/>
      <c r="H2828" s="254" t="s">
        <v>5424</v>
      </c>
      <c r="I2828" s="76"/>
      <c r="J2828" s="129" t="s">
        <v>14535</v>
      </c>
      <c r="K2828" s="129" t="s">
        <v>14558</v>
      </c>
      <c r="L2828" s="153" t="s">
        <v>124</v>
      </c>
      <c r="M2828" s="76" t="s">
        <v>15637</v>
      </c>
      <c r="N2828" s="162" t="s">
        <v>45</v>
      </c>
      <c r="O2828" s="76" t="s">
        <v>15626</v>
      </c>
      <c r="P2828" s="123">
        <v>196</v>
      </c>
      <c r="Q2828" s="164" t="s">
        <v>14585</v>
      </c>
      <c r="R2828" s="155">
        <v>1</v>
      </c>
    </row>
    <row r="2829" spans="1:18" ht="30" customHeight="1">
      <c r="A2829" s="157" t="s">
        <v>14691</v>
      </c>
      <c r="B2829" s="159" t="s">
        <v>5425</v>
      </c>
      <c r="C2829" s="161" t="s">
        <v>14257</v>
      </c>
      <c r="D2829" s="159"/>
      <c r="E2829" s="159"/>
      <c r="F2829" s="159"/>
      <c r="G2829" s="159"/>
      <c r="H2829" s="254" t="s">
        <v>5426</v>
      </c>
      <c r="I2829" s="76"/>
      <c r="J2829" s="129" t="s">
        <v>14535</v>
      </c>
      <c r="K2829" s="129" t="s">
        <v>14558</v>
      </c>
      <c r="L2829" s="153" t="s">
        <v>124</v>
      </c>
      <c r="M2829" s="76" t="s">
        <v>15637</v>
      </c>
      <c r="N2829" s="162" t="s">
        <v>45</v>
      </c>
      <c r="O2829" s="76" t="s">
        <v>15626</v>
      </c>
      <c r="P2829" s="123"/>
      <c r="Q2829" s="164" t="s">
        <v>14587</v>
      </c>
      <c r="R2829" s="155">
        <v>1</v>
      </c>
    </row>
    <row r="2830" spans="1:18" ht="15" customHeight="1">
      <c r="A2830" s="152" t="s">
        <v>14692</v>
      </c>
      <c r="B2830" s="254" t="s">
        <v>5131</v>
      </c>
      <c r="C2830" s="254" t="s">
        <v>14610</v>
      </c>
      <c r="D2830" s="254"/>
      <c r="E2830" s="254"/>
      <c r="F2830" s="254"/>
      <c r="G2830" s="254"/>
      <c r="H2830" s="254"/>
      <c r="I2830" s="76"/>
      <c r="J2830" s="129" t="s">
        <v>14535</v>
      </c>
      <c r="K2830" s="129" t="s">
        <v>14563</v>
      </c>
      <c r="L2830" s="153" t="s">
        <v>124</v>
      </c>
      <c r="M2830" s="76" t="s">
        <v>15637</v>
      </c>
      <c r="N2830" s="162" t="s">
        <v>4976</v>
      </c>
      <c r="O2830" s="76" t="s">
        <v>15626</v>
      </c>
      <c r="P2830" s="123"/>
      <c r="Q2830" s="164" t="s">
        <v>14585</v>
      </c>
      <c r="R2830" s="155">
        <v>1</v>
      </c>
    </row>
    <row r="2831" spans="1:18" ht="15" customHeight="1">
      <c r="A2831" s="157" t="s">
        <v>14693</v>
      </c>
      <c r="B2831" s="159" t="s">
        <v>4367</v>
      </c>
      <c r="C2831" s="254" t="s">
        <v>14610</v>
      </c>
      <c r="D2831" s="125"/>
      <c r="E2831" s="125"/>
      <c r="F2831" s="125"/>
      <c r="G2831" s="125"/>
      <c r="H2831" s="254" t="s">
        <v>5133</v>
      </c>
      <c r="I2831" s="76"/>
      <c r="J2831" s="129" t="s">
        <v>14535</v>
      </c>
      <c r="K2831" s="129" t="s">
        <v>14558</v>
      </c>
      <c r="L2831" s="153" t="s">
        <v>124</v>
      </c>
      <c r="M2831" s="76" t="s">
        <v>15637</v>
      </c>
      <c r="N2831" s="162" t="s">
        <v>45</v>
      </c>
      <c r="O2831" s="76" t="s">
        <v>15626</v>
      </c>
      <c r="P2831" s="123"/>
      <c r="Q2831" s="164" t="s">
        <v>14585</v>
      </c>
      <c r="R2831" s="155">
        <v>1</v>
      </c>
    </row>
    <row r="2832" spans="1:18" ht="15" customHeight="1">
      <c r="A2832" s="157" t="s">
        <v>14693</v>
      </c>
      <c r="B2832" s="159" t="s">
        <v>5134</v>
      </c>
      <c r="C2832" s="254" t="s">
        <v>14610</v>
      </c>
      <c r="D2832" s="159"/>
      <c r="E2832" s="159"/>
      <c r="F2832" s="159"/>
      <c r="G2832" s="159"/>
      <c r="H2832" s="254" t="s">
        <v>5135</v>
      </c>
      <c r="I2832" s="76"/>
      <c r="J2832" s="129" t="s">
        <v>14535</v>
      </c>
      <c r="K2832" s="129" t="s">
        <v>14558</v>
      </c>
      <c r="L2832" s="153" t="s">
        <v>124</v>
      </c>
      <c r="M2832" s="76" t="s">
        <v>15637</v>
      </c>
      <c r="N2832" s="162" t="s">
        <v>45</v>
      </c>
      <c r="O2832" s="76" t="s">
        <v>15626</v>
      </c>
      <c r="P2832" s="123"/>
      <c r="Q2832" s="164" t="s">
        <v>14585</v>
      </c>
      <c r="R2832" s="155">
        <v>1</v>
      </c>
    </row>
    <row r="2833" spans="1:18" ht="30" customHeight="1">
      <c r="A2833" s="157" t="s">
        <v>14693</v>
      </c>
      <c r="B2833" s="159" t="s">
        <v>5161</v>
      </c>
      <c r="C2833" s="254" t="s">
        <v>14610</v>
      </c>
      <c r="D2833" s="159"/>
      <c r="E2833" s="159"/>
      <c r="F2833" s="159"/>
      <c r="G2833" s="159"/>
      <c r="H2833" s="161" t="s">
        <v>5162</v>
      </c>
      <c r="I2833" s="76"/>
      <c r="J2833" s="129" t="s">
        <v>14535</v>
      </c>
      <c r="K2833" s="129" t="s">
        <v>14558</v>
      </c>
      <c r="L2833" s="153" t="s">
        <v>124</v>
      </c>
      <c r="M2833" s="76" t="s">
        <v>15637</v>
      </c>
      <c r="N2833" s="162" t="s">
        <v>45</v>
      </c>
      <c r="O2833" s="76" t="s">
        <v>15626</v>
      </c>
      <c r="P2833" s="123"/>
      <c r="Q2833" s="164" t="s">
        <v>14585</v>
      </c>
      <c r="R2833" s="155">
        <v>1</v>
      </c>
    </row>
    <row r="2834" spans="1:18" ht="15" customHeight="1">
      <c r="A2834" s="157" t="s">
        <v>14693</v>
      </c>
      <c r="B2834" s="159" t="s">
        <v>5163</v>
      </c>
      <c r="C2834" s="254" t="s">
        <v>14610</v>
      </c>
      <c r="D2834" s="159"/>
      <c r="E2834" s="159"/>
      <c r="F2834" s="159"/>
      <c r="G2834" s="159"/>
      <c r="H2834" s="161" t="s">
        <v>5164</v>
      </c>
      <c r="I2834" s="76"/>
      <c r="J2834" s="129" t="s">
        <v>14535</v>
      </c>
      <c r="K2834" s="129" t="s">
        <v>14558</v>
      </c>
      <c r="L2834" s="153" t="s">
        <v>124</v>
      </c>
      <c r="M2834" s="76" t="s">
        <v>15637</v>
      </c>
      <c r="N2834" s="162" t="s">
        <v>45</v>
      </c>
      <c r="O2834" s="76" t="s">
        <v>15626</v>
      </c>
      <c r="P2834" s="123"/>
      <c r="Q2834" s="164" t="s">
        <v>14585</v>
      </c>
      <c r="R2834" s="155">
        <v>1</v>
      </c>
    </row>
    <row r="2835" spans="1:18" ht="15" customHeight="1">
      <c r="A2835" s="157" t="s">
        <v>14693</v>
      </c>
      <c r="B2835" s="159" t="s">
        <v>5136</v>
      </c>
      <c r="C2835" s="254" t="s">
        <v>14610</v>
      </c>
      <c r="D2835" s="159"/>
      <c r="E2835" s="159"/>
      <c r="F2835" s="159"/>
      <c r="G2835" s="159"/>
      <c r="H2835" s="254" t="s">
        <v>5137</v>
      </c>
      <c r="I2835" s="76"/>
      <c r="J2835" s="129" t="s">
        <v>14535</v>
      </c>
      <c r="K2835" s="129" t="s">
        <v>14558</v>
      </c>
      <c r="L2835" s="153" t="s">
        <v>124</v>
      </c>
      <c r="M2835" s="76" t="s">
        <v>15637</v>
      </c>
      <c r="N2835" s="162" t="s">
        <v>45</v>
      </c>
      <c r="O2835" s="76" t="s">
        <v>15626</v>
      </c>
      <c r="P2835" s="123"/>
      <c r="Q2835" s="164" t="s">
        <v>14585</v>
      </c>
      <c r="R2835" s="155">
        <v>1</v>
      </c>
    </row>
    <row r="2836" spans="1:18" ht="15" customHeight="1">
      <c r="A2836" s="157" t="s">
        <v>14693</v>
      </c>
      <c r="B2836" s="159" t="s">
        <v>5138</v>
      </c>
      <c r="C2836" s="254" t="s">
        <v>14610</v>
      </c>
      <c r="D2836" s="159"/>
      <c r="E2836" s="159"/>
      <c r="F2836" s="159"/>
      <c r="G2836" s="159"/>
      <c r="H2836" s="254" t="s">
        <v>5139</v>
      </c>
      <c r="I2836" s="76"/>
      <c r="J2836" s="129" t="s">
        <v>14535</v>
      </c>
      <c r="K2836" s="129" t="s">
        <v>14558</v>
      </c>
      <c r="L2836" s="153" t="s">
        <v>124</v>
      </c>
      <c r="M2836" s="76" t="s">
        <v>15637</v>
      </c>
      <c r="N2836" s="162" t="s">
        <v>45</v>
      </c>
      <c r="O2836" s="76" t="s">
        <v>15626</v>
      </c>
      <c r="P2836" s="123"/>
      <c r="Q2836" s="164" t="s">
        <v>14585</v>
      </c>
      <c r="R2836" s="155">
        <v>1</v>
      </c>
    </row>
    <row r="2837" spans="1:18" ht="15" customHeight="1">
      <c r="A2837" s="157" t="s">
        <v>14693</v>
      </c>
      <c r="B2837" s="159" t="s">
        <v>5140</v>
      </c>
      <c r="C2837" s="254" t="s">
        <v>14610</v>
      </c>
      <c r="D2837" s="159"/>
      <c r="E2837" s="159"/>
      <c r="F2837" s="159"/>
      <c r="G2837" s="159"/>
      <c r="H2837" s="254" t="s">
        <v>5141</v>
      </c>
      <c r="I2837" s="76"/>
      <c r="J2837" s="129" t="s">
        <v>14535</v>
      </c>
      <c r="K2837" s="129" t="s">
        <v>14558</v>
      </c>
      <c r="L2837" s="153" t="s">
        <v>124</v>
      </c>
      <c r="M2837" s="76" t="s">
        <v>15637</v>
      </c>
      <c r="N2837" s="162" t="s">
        <v>45</v>
      </c>
      <c r="O2837" s="76" t="s">
        <v>15626</v>
      </c>
      <c r="P2837" s="123"/>
      <c r="Q2837" s="164" t="s">
        <v>14585</v>
      </c>
      <c r="R2837" s="155">
        <v>1</v>
      </c>
    </row>
    <row r="2838" spans="1:18" ht="15" customHeight="1">
      <c r="A2838" s="157" t="s">
        <v>14693</v>
      </c>
      <c r="B2838" s="159" t="s">
        <v>5142</v>
      </c>
      <c r="C2838" s="254" t="s">
        <v>14610</v>
      </c>
      <c r="D2838" s="159"/>
      <c r="E2838" s="159"/>
      <c r="F2838" s="159"/>
      <c r="G2838" s="159"/>
      <c r="H2838" s="254" t="s">
        <v>5143</v>
      </c>
      <c r="I2838" s="76"/>
      <c r="J2838" s="129" t="s">
        <v>14535</v>
      </c>
      <c r="K2838" s="129" t="s">
        <v>14558</v>
      </c>
      <c r="L2838" s="153" t="s">
        <v>124</v>
      </c>
      <c r="M2838" s="76" t="s">
        <v>15637</v>
      </c>
      <c r="N2838" s="162" t="s">
        <v>45</v>
      </c>
      <c r="O2838" s="76" t="s">
        <v>15626</v>
      </c>
      <c r="P2838" s="123"/>
      <c r="Q2838" s="164" t="s">
        <v>14585</v>
      </c>
      <c r="R2838" s="155">
        <v>1</v>
      </c>
    </row>
    <row r="2839" spans="1:18" ht="15" customHeight="1">
      <c r="A2839" s="157" t="s">
        <v>14693</v>
      </c>
      <c r="B2839" s="163" t="s">
        <v>5144</v>
      </c>
      <c r="C2839" s="254" t="s">
        <v>14610</v>
      </c>
      <c r="D2839" s="163"/>
      <c r="E2839" s="163"/>
      <c r="F2839" s="163"/>
      <c r="G2839" s="163"/>
      <c r="H2839" s="254" t="s">
        <v>5145</v>
      </c>
      <c r="I2839" s="76"/>
      <c r="J2839" s="129" t="s">
        <v>14535</v>
      </c>
      <c r="K2839" s="129" t="s">
        <v>14558</v>
      </c>
      <c r="L2839" s="153" t="s">
        <v>124</v>
      </c>
      <c r="M2839" s="76" t="s">
        <v>15637</v>
      </c>
      <c r="N2839" s="162" t="s">
        <v>45</v>
      </c>
      <c r="O2839" s="76" t="s">
        <v>15626</v>
      </c>
      <c r="P2839" s="123"/>
      <c r="Q2839" s="164" t="s">
        <v>14585</v>
      </c>
      <c r="R2839" s="155">
        <v>1</v>
      </c>
    </row>
    <row r="2840" spans="1:18" ht="15" customHeight="1">
      <c r="A2840" s="157" t="s">
        <v>14693</v>
      </c>
      <c r="B2840" s="159" t="s">
        <v>5146</v>
      </c>
      <c r="C2840" s="254" t="s">
        <v>14610</v>
      </c>
      <c r="D2840" s="159"/>
      <c r="E2840" s="159"/>
      <c r="F2840" s="159"/>
      <c r="G2840" s="159"/>
      <c r="H2840" s="254" t="s">
        <v>5147</v>
      </c>
      <c r="I2840" s="76"/>
      <c r="J2840" s="129" t="s">
        <v>14535</v>
      </c>
      <c r="K2840" s="129" t="s">
        <v>14558</v>
      </c>
      <c r="L2840" s="153" t="s">
        <v>124</v>
      </c>
      <c r="M2840" s="76" t="s">
        <v>15637</v>
      </c>
      <c r="N2840" s="162" t="s">
        <v>45</v>
      </c>
      <c r="O2840" s="76" t="s">
        <v>15626</v>
      </c>
      <c r="P2840" s="123"/>
      <c r="Q2840" s="164" t="s">
        <v>14612</v>
      </c>
      <c r="R2840" s="155">
        <v>1</v>
      </c>
    </row>
    <row r="2841" spans="1:18" ht="15" customHeight="1">
      <c r="A2841" s="157" t="s">
        <v>14693</v>
      </c>
      <c r="B2841" s="159" t="s">
        <v>5088</v>
      </c>
      <c r="C2841" s="254" t="s">
        <v>14610</v>
      </c>
      <c r="D2841" s="159"/>
      <c r="E2841" s="159"/>
      <c r="F2841" s="159"/>
      <c r="G2841" s="159"/>
      <c r="H2841" s="254" t="s">
        <v>14611</v>
      </c>
      <c r="I2841" s="76"/>
      <c r="J2841" s="129" t="s">
        <v>14535</v>
      </c>
      <c r="K2841" s="129" t="s">
        <v>14608</v>
      </c>
      <c r="L2841" s="153" t="s">
        <v>124</v>
      </c>
      <c r="M2841" s="76" t="s">
        <v>15637</v>
      </c>
      <c r="N2841" s="162" t="s">
        <v>45</v>
      </c>
      <c r="O2841" s="76" t="s">
        <v>15626</v>
      </c>
      <c r="P2841" s="123"/>
      <c r="Q2841" s="164" t="s">
        <v>14585</v>
      </c>
      <c r="R2841" s="155">
        <v>1</v>
      </c>
    </row>
    <row r="2842" spans="1:18" ht="15" customHeight="1">
      <c r="A2842" s="157" t="s">
        <v>14694</v>
      </c>
      <c r="B2842" s="159" t="s">
        <v>5148</v>
      </c>
      <c r="C2842" s="161" t="s">
        <v>14610</v>
      </c>
      <c r="D2842" s="163"/>
      <c r="E2842" s="163"/>
      <c r="F2842" s="163"/>
      <c r="G2842" s="163"/>
      <c r="H2842" s="161" t="s">
        <v>5149</v>
      </c>
      <c r="I2842" s="76"/>
      <c r="J2842" s="167" t="s">
        <v>14535</v>
      </c>
      <c r="K2842" s="167" t="s">
        <v>14558</v>
      </c>
      <c r="L2842" s="153" t="s">
        <v>124</v>
      </c>
      <c r="M2842" s="76" t="s">
        <v>15637</v>
      </c>
      <c r="N2842" s="162" t="s">
        <v>45</v>
      </c>
      <c r="O2842" s="76" t="s">
        <v>15626</v>
      </c>
      <c r="P2842" s="123"/>
      <c r="Q2842" s="164" t="s">
        <v>14585</v>
      </c>
      <c r="R2842" s="155">
        <v>1</v>
      </c>
    </row>
    <row r="2843" spans="1:18" ht="15" customHeight="1">
      <c r="A2843" s="157" t="s">
        <v>14694</v>
      </c>
      <c r="B2843" s="163" t="s">
        <v>5150</v>
      </c>
      <c r="C2843" s="161" t="s">
        <v>14610</v>
      </c>
      <c r="D2843" s="166"/>
      <c r="E2843" s="166"/>
      <c r="F2843" s="166"/>
      <c r="G2843" s="166"/>
      <c r="H2843" s="161" t="s">
        <v>5151</v>
      </c>
      <c r="I2843" s="76"/>
      <c r="J2843" s="167" t="s">
        <v>14535</v>
      </c>
      <c r="K2843" s="167" t="s">
        <v>14558</v>
      </c>
      <c r="L2843" s="153" t="s">
        <v>124</v>
      </c>
      <c r="M2843" s="76" t="s">
        <v>15637</v>
      </c>
      <c r="N2843" s="162" t="s">
        <v>45</v>
      </c>
      <c r="O2843" s="76" t="s">
        <v>15626</v>
      </c>
      <c r="P2843" s="123"/>
      <c r="Q2843" s="164" t="s">
        <v>14585</v>
      </c>
      <c r="R2843" s="155">
        <v>1</v>
      </c>
    </row>
    <row r="2844" spans="1:18" ht="15" customHeight="1">
      <c r="A2844" s="157" t="s">
        <v>14694</v>
      </c>
      <c r="B2844" s="163" t="s">
        <v>5150</v>
      </c>
      <c r="C2844" s="161" t="s">
        <v>14610</v>
      </c>
      <c r="D2844" s="166"/>
      <c r="E2844" s="166"/>
      <c r="F2844" s="166"/>
      <c r="G2844" s="166"/>
      <c r="H2844" s="161" t="s">
        <v>5152</v>
      </c>
      <c r="I2844" s="76"/>
      <c r="J2844" s="167" t="s">
        <v>14535</v>
      </c>
      <c r="K2844" s="167" t="s">
        <v>14558</v>
      </c>
      <c r="L2844" s="153" t="s">
        <v>124</v>
      </c>
      <c r="M2844" s="76" t="s">
        <v>15637</v>
      </c>
      <c r="N2844" s="162" t="s">
        <v>45</v>
      </c>
      <c r="O2844" s="76" t="s">
        <v>15626</v>
      </c>
      <c r="P2844" s="123"/>
      <c r="Q2844" s="164" t="s">
        <v>14585</v>
      </c>
      <c r="R2844" s="155">
        <v>1</v>
      </c>
    </row>
    <row r="2845" spans="1:18" ht="15" customHeight="1">
      <c r="A2845" s="157" t="s">
        <v>14694</v>
      </c>
      <c r="B2845" s="163" t="s">
        <v>5153</v>
      </c>
      <c r="C2845" s="161" t="s">
        <v>14610</v>
      </c>
      <c r="D2845" s="166"/>
      <c r="E2845" s="166"/>
      <c r="F2845" s="166"/>
      <c r="G2845" s="166"/>
      <c r="H2845" s="161" t="s">
        <v>5154</v>
      </c>
      <c r="I2845" s="76"/>
      <c r="J2845" s="167" t="s">
        <v>14535</v>
      </c>
      <c r="K2845" s="167" t="s">
        <v>14558</v>
      </c>
      <c r="L2845" s="153" t="s">
        <v>124</v>
      </c>
      <c r="M2845" s="76" t="s">
        <v>15637</v>
      </c>
      <c r="N2845" s="162" t="s">
        <v>45</v>
      </c>
      <c r="O2845" s="76" t="s">
        <v>15626</v>
      </c>
      <c r="P2845" s="123"/>
      <c r="Q2845" s="164" t="s">
        <v>14585</v>
      </c>
      <c r="R2845" s="155">
        <v>1</v>
      </c>
    </row>
    <row r="2846" spans="1:18" ht="15" customHeight="1">
      <c r="A2846" s="157" t="s">
        <v>14694</v>
      </c>
      <c r="B2846" s="163" t="s">
        <v>5155</v>
      </c>
      <c r="C2846" s="161" t="s">
        <v>14610</v>
      </c>
      <c r="D2846" s="166"/>
      <c r="E2846" s="166"/>
      <c r="F2846" s="166"/>
      <c r="G2846" s="166"/>
      <c r="H2846" s="161" t="s">
        <v>5156</v>
      </c>
      <c r="I2846" s="76"/>
      <c r="J2846" s="167" t="s">
        <v>14535</v>
      </c>
      <c r="K2846" s="167" t="s">
        <v>14558</v>
      </c>
      <c r="L2846" s="153" t="s">
        <v>124</v>
      </c>
      <c r="M2846" s="76" t="s">
        <v>15637</v>
      </c>
      <c r="N2846" s="162" t="s">
        <v>45</v>
      </c>
      <c r="O2846" s="76" t="s">
        <v>15626</v>
      </c>
      <c r="P2846" s="123"/>
      <c r="Q2846" s="164" t="s">
        <v>14585</v>
      </c>
      <c r="R2846" s="155">
        <v>1</v>
      </c>
    </row>
    <row r="2847" spans="1:18" ht="15" customHeight="1">
      <c r="A2847" s="157" t="s">
        <v>14694</v>
      </c>
      <c r="B2847" s="163" t="s">
        <v>5157</v>
      </c>
      <c r="C2847" s="161" t="s">
        <v>14610</v>
      </c>
      <c r="D2847" s="166"/>
      <c r="E2847" s="166"/>
      <c r="F2847" s="166"/>
      <c r="G2847" s="166"/>
      <c r="H2847" s="161" t="s">
        <v>5158</v>
      </c>
      <c r="I2847" s="76"/>
      <c r="J2847" s="167" t="s">
        <v>14535</v>
      </c>
      <c r="K2847" s="167" t="s">
        <v>14558</v>
      </c>
      <c r="L2847" s="153" t="s">
        <v>124</v>
      </c>
      <c r="M2847" s="76" t="s">
        <v>15637</v>
      </c>
      <c r="N2847" s="162" t="s">
        <v>45</v>
      </c>
      <c r="O2847" s="76" t="s">
        <v>15626</v>
      </c>
      <c r="P2847" s="156"/>
      <c r="Q2847" s="169" t="s">
        <v>14615</v>
      </c>
      <c r="R2847" s="155">
        <v>1</v>
      </c>
    </row>
    <row r="2848" spans="1:18" ht="15" customHeight="1">
      <c r="A2848" s="157" t="s">
        <v>14694</v>
      </c>
      <c r="B2848" s="163" t="s">
        <v>14613</v>
      </c>
      <c r="C2848" s="161" t="s">
        <v>14610</v>
      </c>
      <c r="D2848" s="166"/>
      <c r="E2848" s="166"/>
      <c r="F2848" s="166"/>
      <c r="G2848" s="166"/>
      <c r="H2848" s="168" t="s">
        <v>14614</v>
      </c>
      <c r="I2848" s="76"/>
      <c r="J2848" s="167" t="s">
        <v>14535</v>
      </c>
      <c r="K2848" s="73" t="s">
        <v>20</v>
      </c>
      <c r="L2848" s="153" t="s">
        <v>124</v>
      </c>
      <c r="M2848" s="76" t="s">
        <v>15637</v>
      </c>
      <c r="N2848" s="162" t="s">
        <v>45</v>
      </c>
      <c r="O2848" s="76" t="s">
        <v>15626</v>
      </c>
      <c r="P2848" s="156"/>
      <c r="Q2848" s="169" t="s">
        <v>14615</v>
      </c>
      <c r="R2848" s="155">
        <v>1</v>
      </c>
    </row>
    <row r="2849" spans="1:18" ht="15" customHeight="1">
      <c r="A2849" s="157" t="s">
        <v>14694</v>
      </c>
      <c r="B2849" s="163" t="s">
        <v>5159</v>
      </c>
      <c r="C2849" s="161" t="s">
        <v>14610</v>
      </c>
      <c r="D2849" s="166"/>
      <c r="E2849" s="166"/>
      <c r="F2849" s="166"/>
      <c r="G2849" s="166"/>
      <c r="H2849" s="161" t="s">
        <v>5160</v>
      </c>
      <c r="I2849" s="76"/>
      <c r="J2849" s="167" t="s">
        <v>14535</v>
      </c>
      <c r="K2849" s="73" t="s">
        <v>20</v>
      </c>
      <c r="L2849" s="153" t="s">
        <v>124</v>
      </c>
      <c r="M2849" s="76" t="s">
        <v>15637</v>
      </c>
      <c r="N2849" s="162" t="s">
        <v>45</v>
      </c>
      <c r="O2849" s="76" t="s">
        <v>15626</v>
      </c>
      <c r="P2849" s="123"/>
      <c r="Q2849" s="164" t="s">
        <v>14585</v>
      </c>
      <c r="R2849" s="155">
        <v>1</v>
      </c>
    </row>
    <row r="2850" spans="1:18" ht="15" customHeight="1">
      <c r="A2850" s="157" t="s">
        <v>14695</v>
      </c>
      <c r="B2850" s="163" t="s">
        <v>5201</v>
      </c>
      <c r="C2850" s="254" t="s">
        <v>14610</v>
      </c>
      <c r="D2850" s="170"/>
      <c r="E2850" s="170"/>
      <c r="F2850" s="170"/>
      <c r="G2850" s="170"/>
      <c r="H2850" s="160" t="s">
        <v>5202</v>
      </c>
      <c r="I2850" s="76"/>
      <c r="J2850" s="129" t="s">
        <v>14535</v>
      </c>
      <c r="K2850" s="129" t="s">
        <v>14558</v>
      </c>
      <c r="L2850" s="153" t="s">
        <v>124</v>
      </c>
      <c r="M2850" s="76" t="s">
        <v>15637</v>
      </c>
      <c r="N2850" s="162" t="s">
        <v>45</v>
      </c>
      <c r="O2850" s="76" t="s">
        <v>15626</v>
      </c>
      <c r="P2850" s="123"/>
      <c r="Q2850" s="164" t="s">
        <v>14618</v>
      </c>
      <c r="R2850" s="155">
        <v>1</v>
      </c>
    </row>
    <row r="2851" spans="1:18" ht="30" customHeight="1">
      <c r="A2851" s="171" t="s">
        <v>14696</v>
      </c>
      <c r="B2851" s="159" t="s">
        <v>5203</v>
      </c>
      <c r="C2851" s="254" t="s">
        <v>14616</v>
      </c>
      <c r="D2851" s="170"/>
      <c r="E2851" s="170"/>
      <c r="F2851" s="170"/>
      <c r="G2851" s="170"/>
      <c r="H2851" s="160" t="s">
        <v>14617</v>
      </c>
      <c r="I2851" s="76"/>
      <c r="J2851" s="129" t="s">
        <v>14535</v>
      </c>
      <c r="K2851" s="129" t="s">
        <v>20</v>
      </c>
      <c r="L2851" s="153" t="s">
        <v>124</v>
      </c>
      <c r="M2851" s="129" t="s">
        <v>15634</v>
      </c>
      <c r="N2851" s="162" t="s">
        <v>14540</v>
      </c>
      <c r="O2851" s="76" t="s">
        <v>15626</v>
      </c>
      <c r="P2851" s="123"/>
      <c r="Q2851" s="164" t="s">
        <v>14618</v>
      </c>
      <c r="R2851" s="155">
        <v>1</v>
      </c>
    </row>
    <row r="2852" spans="1:18" ht="15" customHeight="1">
      <c r="A2852" s="172" t="s">
        <v>14696</v>
      </c>
      <c r="B2852" s="163" t="s">
        <v>5304</v>
      </c>
      <c r="C2852" s="254" t="s">
        <v>14616</v>
      </c>
      <c r="D2852" s="159"/>
      <c r="E2852" s="159"/>
      <c r="F2852" s="159"/>
      <c r="G2852" s="159"/>
      <c r="H2852" s="254" t="s">
        <v>5305</v>
      </c>
      <c r="I2852" s="76"/>
      <c r="J2852" s="129" t="s">
        <v>14535</v>
      </c>
      <c r="K2852" s="129" t="s">
        <v>20</v>
      </c>
      <c r="L2852" s="153" t="s">
        <v>124</v>
      </c>
      <c r="M2852" s="129" t="s">
        <v>15634</v>
      </c>
      <c r="N2852" s="162" t="s">
        <v>14540</v>
      </c>
      <c r="O2852" s="76" t="s">
        <v>15626</v>
      </c>
      <c r="P2852" s="123"/>
      <c r="Q2852" s="164" t="s">
        <v>14618</v>
      </c>
      <c r="R2852" s="155">
        <v>1</v>
      </c>
    </row>
    <row r="2853" spans="1:18" ht="15" customHeight="1">
      <c r="A2853" s="172" t="s">
        <v>14696</v>
      </c>
      <c r="B2853" s="163" t="s">
        <v>5306</v>
      </c>
      <c r="C2853" s="254" t="s">
        <v>14616</v>
      </c>
      <c r="D2853" s="159"/>
      <c r="E2853" s="159"/>
      <c r="F2853" s="159"/>
      <c r="G2853" s="159"/>
      <c r="H2853" s="254" t="s">
        <v>4976</v>
      </c>
      <c r="I2853" s="76"/>
      <c r="J2853" s="129" t="s">
        <v>14535</v>
      </c>
      <c r="K2853" s="129" t="s">
        <v>20</v>
      </c>
      <c r="L2853" s="153" t="s">
        <v>124</v>
      </c>
      <c r="M2853" s="129" t="s">
        <v>15635</v>
      </c>
      <c r="N2853" s="162" t="s">
        <v>14540</v>
      </c>
      <c r="O2853" s="76" t="s">
        <v>15626</v>
      </c>
      <c r="P2853" s="123"/>
      <c r="Q2853" s="164" t="s">
        <v>14618</v>
      </c>
      <c r="R2853" s="155">
        <v>1</v>
      </c>
    </row>
    <row r="2854" spans="1:18" ht="30" customHeight="1">
      <c r="A2854" s="172" t="s">
        <v>14696</v>
      </c>
      <c r="B2854" s="163" t="s">
        <v>5307</v>
      </c>
      <c r="C2854" s="254" t="s">
        <v>14616</v>
      </c>
      <c r="D2854" s="159"/>
      <c r="E2854" s="159"/>
      <c r="F2854" s="159"/>
      <c r="G2854" s="159"/>
      <c r="H2854" s="254" t="s">
        <v>5308</v>
      </c>
      <c r="I2854" s="76"/>
      <c r="J2854" s="129" t="s">
        <v>14535</v>
      </c>
      <c r="K2854" s="129" t="s">
        <v>20</v>
      </c>
      <c r="L2854" s="153" t="s">
        <v>124</v>
      </c>
      <c r="M2854" s="129" t="s">
        <v>15634</v>
      </c>
      <c r="N2854" s="162" t="s">
        <v>14540</v>
      </c>
      <c r="O2854" s="76" t="s">
        <v>15626</v>
      </c>
      <c r="P2854" s="123"/>
      <c r="Q2854" s="164" t="s">
        <v>14618</v>
      </c>
      <c r="R2854" s="155">
        <v>1</v>
      </c>
    </row>
    <row r="2855" spans="1:18" ht="15" customHeight="1">
      <c r="A2855" s="172" t="s">
        <v>14696</v>
      </c>
      <c r="B2855" s="163" t="s">
        <v>5309</v>
      </c>
      <c r="C2855" s="254" t="s">
        <v>14616</v>
      </c>
      <c r="D2855" s="159"/>
      <c r="E2855" s="159"/>
      <c r="F2855" s="159"/>
      <c r="G2855" s="159"/>
      <c r="H2855" s="254" t="s">
        <v>5310</v>
      </c>
      <c r="I2855" s="76"/>
      <c r="J2855" s="129" t="s">
        <v>14535</v>
      </c>
      <c r="K2855" s="129" t="s">
        <v>20</v>
      </c>
      <c r="L2855" s="153" t="s">
        <v>124</v>
      </c>
      <c r="M2855" s="129" t="s">
        <v>15634</v>
      </c>
      <c r="N2855" s="162" t="s">
        <v>14540</v>
      </c>
      <c r="O2855" s="76" t="s">
        <v>15626</v>
      </c>
      <c r="P2855" s="123"/>
      <c r="Q2855" s="164" t="s">
        <v>14618</v>
      </c>
      <c r="R2855" s="155">
        <v>1</v>
      </c>
    </row>
    <row r="2856" spans="1:18" ht="15" customHeight="1">
      <c r="A2856" s="172" t="s">
        <v>14696</v>
      </c>
      <c r="B2856" s="163" t="s">
        <v>5311</v>
      </c>
      <c r="C2856" s="254" t="s">
        <v>14616</v>
      </c>
      <c r="D2856" s="159"/>
      <c r="E2856" s="159"/>
      <c r="F2856" s="159"/>
      <c r="G2856" s="159"/>
      <c r="H2856" s="254" t="s">
        <v>5312</v>
      </c>
      <c r="I2856" s="76"/>
      <c r="J2856" s="129" t="s">
        <v>14535</v>
      </c>
      <c r="K2856" s="129" t="s">
        <v>20</v>
      </c>
      <c r="L2856" s="153" t="s">
        <v>124</v>
      </c>
      <c r="M2856" s="129" t="s">
        <v>15634</v>
      </c>
      <c r="N2856" s="162" t="s">
        <v>14540</v>
      </c>
      <c r="O2856" s="76" t="s">
        <v>15626</v>
      </c>
      <c r="P2856" s="123"/>
      <c r="Q2856" s="164" t="s">
        <v>14618</v>
      </c>
      <c r="R2856" s="155">
        <v>1</v>
      </c>
    </row>
    <row r="2857" spans="1:18" ht="15" customHeight="1">
      <c r="A2857" s="172" t="s">
        <v>14696</v>
      </c>
      <c r="B2857" s="163" t="s">
        <v>5313</v>
      </c>
      <c r="C2857" s="254" t="s">
        <v>14616</v>
      </c>
      <c r="D2857" s="159"/>
      <c r="E2857" s="159"/>
      <c r="F2857" s="159"/>
      <c r="G2857" s="159"/>
      <c r="H2857" s="254" t="s">
        <v>5314</v>
      </c>
      <c r="I2857" s="76"/>
      <c r="J2857" s="129" t="s">
        <v>14535</v>
      </c>
      <c r="K2857" s="129" t="s">
        <v>20</v>
      </c>
      <c r="L2857" s="153" t="s">
        <v>124</v>
      </c>
      <c r="M2857" s="129" t="s">
        <v>15634</v>
      </c>
      <c r="N2857" s="162" t="s">
        <v>14540</v>
      </c>
      <c r="O2857" s="76" t="s">
        <v>15626</v>
      </c>
      <c r="P2857" s="123"/>
      <c r="Q2857" s="164" t="s">
        <v>14618</v>
      </c>
      <c r="R2857" s="155">
        <v>1</v>
      </c>
    </row>
    <row r="2858" spans="1:18" ht="15" customHeight="1">
      <c r="A2858" s="172" t="s">
        <v>14696</v>
      </c>
      <c r="B2858" s="163" t="s">
        <v>5315</v>
      </c>
      <c r="C2858" s="254" t="s">
        <v>14616</v>
      </c>
      <c r="D2858" s="159"/>
      <c r="E2858" s="159"/>
      <c r="F2858" s="159"/>
      <c r="G2858" s="159"/>
      <c r="H2858" s="254" t="s">
        <v>5316</v>
      </c>
      <c r="I2858" s="76"/>
      <c r="J2858" s="129" t="s">
        <v>14535</v>
      </c>
      <c r="K2858" s="129" t="s">
        <v>20</v>
      </c>
      <c r="L2858" s="153" t="s">
        <v>124</v>
      </c>
      <c r="M2858" s="129" t="s">
        <v>15634</v>
      </c>
      <c r="N2858" s="162" t="s">
        <v>14540</v>
      </c>
      <c r="O2858" s="76" t="s">
        <v>15626</v>
      </c>
      <c r="P2858" s="123"/>
      <c r="Q2858" s="164" t="s">
        <v>14618</v>
      </c>
      <c r="R2858" s="155">
        <v>1</v>
      </c>
    </row>
    <row r="2859" spans="1:18" ht="15" customHeight="1">
      <c r="A2859" s="172" t="s">
        <v>14696</v>
      </c>
      <c r="B2859" s="163" t="s">
        <v>5317</v>
      </c>
      <c r="C2859" s="254" t="s">
        <v>14616</v>
      </c>
      <c r="D2859" s="159"/>
      <c r="E2859" s="159"/>
      <c r="F2859" s="159"/>
      <c r="G2859" s="159"/>
      <c r="H2859" s="254" t="s">
        <v>5318</v>
      </c>
      <c r="I2859" s="76"/>
      <c r="J2859" s="129" t="s">
        <v>14535</v>
      </c>
      <c r="K2859" s="129" t="s">
        <v>20</v>
      </c>
      <c r="L2859" s="153" t="s">
        <v>124</v>
      </c>
      <c r="M2859" s="129" t="s">
        <v>15634</v>
      </c>
      <c r="N2859" s="162" t="s">
        <v>14540</v>
      </c>
      <c r="O2859" s="76" t="s">
        <v>15626</v>
      </c>
      <c r="P2859" s="123"/>
      <c r="Q2859" s="164" t="s">
        <v>14618</v>
      </c>
      <c r="R2859" s="155">
        <v>1</v>
      </c>
    </row>
    <row r="2860" spans="1:18" ht="15" customHeight="1">
      <c r="A2860" s="172" t="s">
        <v>14696</v>
      </c>
      <c r="B2860" s="163" t="s">
        <v>5319</v>
      </c>
      <c r="C2860" s="254" t="s">
        <v>14616</v>
      </c>
      <c r="D2860" s="159"/>
      <c r="E2860" s="159"/>
      <c r="F2860" s="159"/>
      <c r="G2860" s="159"/>
      <c r="H2860" s="254" t="s">
        <v>5320</v>
      </c>
      <c r="I2860" s="76"/>
      <c r="J2860" s="129" t="s">
        <v>14535</v>
      </c>
      <c r="K2860" s="129" t="s">
        <v>20</v>
      </c>
      <c r="L2860" s="153" t="s">
        <v>124</v>
      </c>
      <c r="M2860" s="129" t="s">
        <v>15634</v>
      </c>
      <c r="N2860" s="162" t="s">
        <v>14540</v>
      </c>
      <c r="O2860" s="76" t="s">
        <v>15626</v>
      </c>
      <c r="P2860" s="123"/>
      <c r="Q2860" s="164" t="s">
        <v>14618</v>
      </c>
      <c r="R2860" s="155">
        <v>1</v>
      </c>
    </row>
    <row r="2861" spans="1:18" ht="15" customHeight="1">
      <c r="A2861" s="172" t="s">
        <v>14696</v>
      </c>
      <c r="B2861" s="163" t="s">
        <v>5321</v>
      </c>
      <c r="C2861" s="254" t="s">
        <v>14616</v>
      </c>
      <c r="D2861" s="159"/>
      <c r="E2861" s="159"/>
      <c r="F2861" s="159"/>
      <c r="G2861" s="159"/>
      <c r="H2861" s="254" t="s">
        <v>5322</v>
      </c>
      <c r="I2861" s="76"/>
      <c r="J2861" s="129" t="s">
        <v>14535</v>
      </c>
      <c r="K2861" s="129" t="s">
        <v>20</v>
      </c>
      <c r="L2861" s="153" t="s">
        <v>124</v>
      </c>
      <c r="M2861" s="129" t="s">
        <v>15634</v>
      </c>
      <c r="N2861" s="162" t="s">
        <v>14540</v>
      </c>
      <c r="O2861" s="76" t="s">
        <v>15626</v>
      </c>
      <c r="P2861" s="123"/>
      <c r="Q2861" s="164" t="s">
        <v>14618</v>
      </c>
      <c r="R2861" s="155">
        <v>1</v>
      </c>
    </row>
    <row r="2862" spans="1:18" ht="15" customHeight="1">
      <c r="A2862" s="172" t="s">
        <v>14696</v>
      </c>
      <c r="B2862" s="163" t="s">
        <v>5323</v>
      </c>
      <c r="C2862" s="254" t="s">
        <v>14616</v>
      </c>
      <c r="D2862" s="159"/>
      <c r="E2862" s="159"/>
      <c r="F2862" s="159"/>
      <c r="G2862" s="159"/>
      <c r="H2862" s="254" t="s">
        <v>5324</v>
      </c>
      <c r="I2862" s="76"/>
      <c r="J2862" s="129" t="s">
        <v>14535</v>
      </c>
      <c r="K2862" s="129" t="s">
        <v>20</v>
      </c>
      <c r="L2862" s="153" t="s">
        <v>124</v>
      </c>
      <c r="M2862" s="129" t="s">
        <v>15634</v>
      </c>
      <c r="N2862" s="162" t="s">
        <v>14540</v>
      </c>
      <c r="O2862" s="76" t="s">
        <v>15626</v>
      </c>
      <c r="P2862" s="123"/>
      <c r="Q2862" s="164" t="s">
        <v>14618</v>
      </c>
      <c r="R2862" s="155">
        <v>1</v>
      </c>
    </row>
    <row r="2863" spans="1:18" ht="15" customHeight="1">
      <c r="A2863" s="172" t="s">
        <v>14696</v>
      </c>
      <c r="B2863" s="163" t="s">
        <v>5325</v>
      </c>
      <c r="C2863" s="254" t="s">
        <v>14616</v>
      </c>
      <c r="D2863" s="159"/>
      <c r="E2863" s="159"/>
      <c r="F2863" s="159"/>
      <c r="G2863" s="159"/>
      <c r="H2863" s="254" t="s">
        <v>5326</v>
      </c>
      <c r="I2863" s="76"/>
      <c r="J2863" s="129" t="s">
        <v>14535</v>
      </c>
      <c r="K2863" s="129" t="s">
        <v>20</v>
      </c>
      <c r="L2863" s="153" t="s">
        <v>124</v>
      </c>
      <c r="M2863" s="129" t="s">
        <v>15634</v>
      </c>
      <c r="N2863" s="162" t="s">
        <v>14540</v>
      </c>
      <c r="O2863" s="76" t="s">
        <v>15626</v>
      </c>
      <c r="P2863" s="123"/>
      <c r="Q2863" s="164" t="s">
        <v>14618</v>
      </c>
      <c r="R2863" s="155">
        <v>1</v>
      </c>
    </row>
    <row r="2864" spans="1:18" ht="15" customHeight="1">
      <c r="A2864" s="172" t="s">
        <v>14696</v>
      </c>
      <c r="B2864" s="163" t="s">
        <v>5327</v>
      </c>
      <c r="C2864" s="254" t="s">
        <v>14616</v>
      </c>
      <c r="D2864" s="159"/>
      <c r="E2864" s="159"/>
      <c r="F2864" s="159"/>
      <c r="G2864" s="159"/>
      <c r="H2864" s="254" t="s">
        <v>5328</v>
      </c>
      <c r="I2864" s="76"/>
      <c r="J2864" s="129" t="s">
        <v>14535</v>
      </c>
      <c r="K2864" s="129" t="s">
        <v>20</v>
      </c>
      <c r="L2864" s="153" t="s">
        <v>124</v>
      </c>
      <c r="M2864" s="129" t="s">
        <v>15634</v>
      </c>
      <c r="N2864" s="162" t="s">
        <v>14540</v>
      </c>
      <c r="O2864" s="76" t="s">
        <v>15626</v>
      </c>
      <c r="P2864" s="123"/>
      <c r="Q2864" s="164" t="s">
        <v>14618</v>
      </c>
      <c r="R2864" s="155">
        <v>1</v>
      </c>
    </row>
    <row r="2865" spans="1:18" ht="15" customHeight="1">
      <c r="A2865" s="172" t="s">
        <v>14696</v>
      </c>
      <c r="B2865" s="163" t="s">
        <v>5329</v>
      </c>
      <c r="C2865" s="254" t="s">
        <v>14616</v>
      </c>
      <c r="D2865" s="159"/>
      <c r="E2865" s="159"/>
      <c r="F2865" s="159"/>
      <c r="G2865" s="159"/>
      <c r="H2865" s="254" t="s">
        <v>5330</v>
      </c>
      <c r="I2865" s="76"/>
      <c r="J2865" s="129" t="s">
        <v>14535</v>
      </c>
      <c r="K2865" s="129" t="s">
        <v>20</v>
      </c>
      <c r="L2865" s="153" t="s">
        <v>124</v>
      </c>
      <c r="M2865" s="129" t="s">
        <v>15634</v>
      </c>
      <c r="N2865" s="162" t="s">
        <v>14540</v>
      </c>
      <c r="O2865" s="76" t="s">
        <v>15626</v>
      </c>
      <c r="P2865" s="123"/>
      <c r="Q2865" s="164" t="s">
        <v>14618</v>
      </c>
      <c r="R2865" s="155">
        <v>1</v>
      </c>
    </row>
    <row r="2866" spans="1:18" ht="15" customHeight="1">
      <c r="A2866" s="172" t="s">
        <v>14696</v>
      </c>
      <c r="B2866" s="163" t="s">
        <v>5321</v>
      </c>
      <c r="C2866" s="254" t="s">
        <v>14616</v>
      </c>
      <c r="D2866" s="159"/>
      <c r="E2866" s="159"/>
      <c r="F2866" s="159"/>
      <c r="G2866" s="159"/>
      <c r="H2866" s="254" t="s">
        <v>5331</v>
      </c>
      <c r="I2866" s="76"/>
      <c r="J2866" s="129" t="s">
        <v>14535</v>
      </c>
      <c r="K2866" s="129" t="s">
        <v>20</v>
      </c>
      <c r="L2866" s="153" t="s">
        <v>124</v>
      </c>
      <c r="M2866" s="129" t="s">
        <v>15634</v>
      </c>
      <c r="N2866" s="162" t="s">
        <v>14540</v>
      </c>
      <c r="O2866" s="76" t="s">
        <v>15626</v>
      </c>
      <c r="P2866" s="123"/>
      <c r="Q2866" s="164" t="s">
        <v>14618</v>
      </c>
      <c r="R2866" s="155">
        <v>1</v>
      </c>
    </row>
    <row r="2867" spans="1:18" ht="15" customHeight="1">
      <c r="A2867" s="172" t="s">
        <v>14696</v>
      </c>
      <c r="B2867" s="163" t="s">
        <v>5332</v>
      </c>
      <c r="C2867" s="254" t="s">
        <v>14616</v>
      </c>
      <c r="D2867" s="159"/>
      <c r="E2867" s="159"/>
      <c r="F2867" s="159"/>
      <c r="G2867" s="159"/>
      <c r="H2867" s="254" t="s">
        <v>5333</v>
      </c>
      <c r="I2867" s="76"/>
      <c r="J2867" s="129" t="s">
        <v>14535</v>
      </c>
      <c r="K2867" s="129" t="s">
        <v>20</v>
      </c>
      <c r="L2867" s="153" t="s">
        <v>124</v>
      </c>
      <c r="M2867" s="129" t="s">
        <v>15634</v>
      </c>
      <c r="N2867" s="162" t="s">
        <v>14540</v>
      </c>
      <c r="O2867" s="76" t="s">
        <v>15626</v>
      </c>
      <c r="P2867" s="123"/>
      <c r="Q2867" s="164" t="s">
        <v>14618</v>
      </c>
      <c r="R2867" s="155">
        <v>1</v>
      </c>
    </row>
    <row r="2868" spans="1:18" ht="15" customHeight="1">
      <c r="A2868" s="172" t="s">
        <v>14696</v>
      </c>
      <c r="B2868" s="163" t="s">
        <v>5325</v>
      </c>
      <c r="C2868" s="254" t="s">
        <v>14616</v>
      </c>
      <c r="D2868" s="159"/>
      <c r="E2868" s="159"/>
      <c r="F2868" s="159"/>
      <c r="G2868" s="159"/>
      <c r="H2868" s="254" t="s">
        <v>5334</v>
      </c>
      <c r="I2868" s="76"/>
      <c r="J2868" s="129" t="s">
        <v>14535</v>
      </c>
      <c r="K2868" s="129" t="s">
        <v>20</v>
      </c>
      <c r="L2868" s="153" t="s">
        <v>124</v>
      </c>
      <c r="M2868" s="129" t="s">
        <v>15634</v>
      </c>
      <c r="N2868" s="162" t="s">
        <v>14540</v>
      </c>
      <c r="O2868" s="76" t="s">
        <v>15626</v>
      </c>
      <c r="P2868" s="123"/>
      <c r="Q2868" s="164" t="s">
        <v>14618</v>
      </c>
      <c r="R2868" s="155">
        <v>1</v>
      </c>
    </row>
    <row r="2869" spans="1:18" ht="15" customHeight="1">
      <c r="A2869" s="157" t="s">
        <v>14619</v>
      </c>
      <c r="B2869" s="166" t="s">
        <v>5212</v>
      </c>
      <c r="C2869" s="254" t="s">
        <v>14610</v>
      </c>
      <c r="D2869" s="159"/>
      <c r="E2869" s="159"/>
      <c r="F2869" s="159"/>
      <c r="G2869" s="159"/>
      <c r="H2869" s="254" t="s">
        <v>5213</v>
      </c>
      <c r="I2869" s="76"/>
      <c r="J2869" s="129"/>
      <c r="K2869" s="129" t="s">
        <v>14558</v>
      </c>
      <c r="L2869" s="153" t="s">
        <v>124</v>
      </c>
      <c r="M2869" s="76" t="s">
        <v>15637</v>
      </c>
      <c r="N2869" s="162" t="s">
        <v>14540</v>
      </c>
      <c r="O2869" s="76" t="s">
        <v>15626</v>
      </c>
      <c r="P2869" s="123"/>
      <c r="Q2869" s="164" t="s">
        <v>14564</v>
      </c>
      <c r="R2869" s="155">
        <v>1</v>
      </c>
    </row>
    <row r="2870" spans="1:18" ht="15" customHeight="1">
      <c r="A2870" s="165" t="s">
        <v>14697</v>
      </c>
      <c r="B2870" s="166" t="s">
        <v>5211</v>
      </c>
      <c r="C2870" s="254" t="s">
        <v>5211</v>
      </c>
      <c r="D2870" s="159"/>
      <c r="E2870" s="159"/>
      <c r="F2870" s="159"/>
      <c r="G2870" s="159"/>
      <c r="H2870" s="254"/>
      <c r="I2870" s="76"/>
      <c r="J2870" s="129" t="s">
        <v>14535</v>
      </c>
      <c r="K2870" s="129" t="s">
        <v>14485</v>
      </c>
      <c r="L2870" s="153" t="s">
        <v>124</v>
      </c>
      <c r="M2870" s="76" t="s">
        <v>15637</v>
      </c>
      <c r="N2870" s="162" t="s">
        <v>4976</v>
      </c>
      <c r="O2870" s="76" t="s">
        <v>15626</v>
      </c>
      <c r="P2870" s="123"/>
      <c r="Q2870" s="164"/>
      <c r="R2870" s="155">
        <v>1</v>
      </c>
    </row>
    <row r="2871" spans="1:18" ht="15" customHeight="1">
      <c r="A2871" s="157" t="s">
        <v>14697</v>
      </c>
      <c r="B2871" s="173" t="s">
        <v>5245</v>
      </c>
      <c r="C2871" s="254" t="s">
        <v>5211</v>
      </c>
      <c r="D2871" s="170"/>
      <c r="E2871" s="170"/>
      <c r="F2871" s="170"/>
      <c r="G2871" s="170"/>
      <c r="H2871" s="254" t="s">
        <v>5246</v>
      </c>
      <c r="I2871" s="76"/>
      <c r="J2871" s="129" t="s">
        <v>14535</v>
      </c>
      <c r="K2871" s="129" t="s">
        <v>14558</v>
      </c>
      <c r="L2871" s="153" t="s">
        <v>124</v>
      </c>
      <c r="M2871" s="76" t="s">
        <v>15637</v>
      </c>
      <c r="N2871" s="162" t="s">
        <v>45</v>
      </c>
      <c r="O2871" s="76" t="s">
        <v>15626</v>
      </c>
      <c r="P2871" s="123"/>
      <c r="Q2871" s="164" t="s">
        <v>14585</v>
      </c>
      <c r="R2871" s="155">
        <v>1</v>
      </c>
    </row>
    <row r="2872" spans="1:18" ht="15" customHeight="1">
      <c r="A2872" s="157" t="s">
        <v>14697</v>
      </c>
      <c r="B2872" s="173" t="s">
        <v>5281</v>
      </c>
      <c r="C2872" s="254" t="s">
        <v>5211</v>
      </c>
      <c r="D2872" s="170"/>
      <c r="E2872" s="170"/>
      <c r="F2872" s="170"/>
      <c r="G2872" s="170"/>
      <c r="H2872" s="254" t="s">
        <v>5282</v>
      </c>
      <c r="I2872" s="76"/>
      <c r="J2872" s="129" t="s">
        <v>14535</v>
      </c>
      <c r="K2872" s="129" t="s">
        <v>14558</v>
      </c>
      <c r="L2872" s="153" t="s">
        <v>124</v>
      </c>
      <c r="M2872" s="76" t="s">
        <v>15637</v>
      </c>
      <c r="N2872" s="162" t="s">
        <v>45</v>
      </c>
      <c r="O2872" s="76" t="s">
        <v>15626</v>
      </c>
      <c r="P2872" s="123"/>
      <c r="Q2872" s="164" t="s">
        <v>14585</v>
      </c>
      <c r="R2872" s="155">
        <v>1</v>
      </c>
    </row>
    <row r="2873" spans="1:18" ht="15" customHeight="1">
      <c r="A2873" s="157" t="s">
        <v>14697</v>
      </c>
      <c r="B2873" s="173" t="s">
        <v>5256</v>
      </c>
      <c r="C2873" s="254" t="s">
        <v>5211</v>
      </c>
      <c r="D2873" s="159"/>
      <c r="E2873" s="159"/>
      <c r="F2873" s="159"/>
      <c r="G2873" s="159"/>
      <c r="H2873" s="160" t="s">
        <v>5257</v>
      </c>
      <c r="I2873" s="76"/>
      <c r="J2873" s="129" t="s">
        <v>14535</v>
      </c>
      <c r="K2873" s="129" t="s">
        <v>14558</v>
      </c>
      <c r="L2873" s="153" t="s">
        <v>124</v>
      </c>
      <c r="M2873" s="76" t="s">
        <v>15637</v>
      </c>
      <c r="N2873" s="162" t="s">
        <v>45</v>
      </c>
      <c r="O2873" s="76" t="s">
        <v>15626</v>
      </c>
      <c r="P2873" s="123"/>
      <c r="Q2873" s="164" t="s">
        <v>14585</v>
      </c>
      <c r="R2873" s="155">
        <v>1</v>
      </c>
    </row>
    <row r="2874" spans="1:18" ht="15" customHeight="1">
      <c r="A2874" s="157" t="s">
        <v>14697</v>
      </c>
      <c r="B2874" s="174" t="s">
        <v>14620</v>
      </c>
      <c r="C2874" s="254" t="s">
        <v>5211</v>
      </c>
      <c r="D2874" s="159"/>
      <c r="E2874" s="159"/>
      <c r="F2874" s="159"/>
      <c r="G2874" s="159"/>
      <c r="H2874" s="160" t="s">
        <v>14621</v>
      </c>
      <c r="I2874" s="76"/>
      <c r="J2874" s="129" t="s">
        <v>14744</v>
      </c>
      <c r="K2874" s="129" t="s">
        <v>14575</v>
      </c>
      <c r="L2874" s="153" t="s">
        <v>124</v>
      </c>
      <c r="M2874" s="76" t="s">
        <v>15637</v>
      </c>
      <c r="N2874" s="162" t="s">
        <v>45</v>
      </c>
      <c r="O2874" s="76" t="s">
        <v>15626</v>
      </c>
      <c r="P2874" s="123"/>
      <c r="Q2874" s="164" t="s">
        <v>14585</v>
      </c>
      <c r="R2874" s="155">
        <v>1</v>
      </c>
    </row>
    <row r="2875" spans="1:18" ht="15" customHeight="1">
      <c r="A2875" s="157" t="s">
        <v>14697</v>
      </c>
      <c r="B2875" s="174" t="s">
        <v>14620</v>
      </c>
      <c r="C2875" s="254" t="s">
        <v>5211</v>
      </c>
      <c r="D2875" s="159"/>
      <c r="E2875" s="159"/>
      <c r="F2875" s="159"/>
      <c r="G2875" s="159"/>
      <c r="H2875" s="160" t="s">
        <v>14622</v>
      </c>
      <c r="I2875" s="76"/>
      <c r="J2875" s="129"/>
      <c r="K2875" s="129" t="s">
        <v>14575</v>
      </c>
      <c r="L2875" s="153" t="s">
        <v>124</v>
      </c>
      <c r="M2875" s="76" t="s">
        <v>15637</v>
      </c>
      <c r="N2875" s="162" t="s">
        <v>45</v>
      </c>
      <c r="O2875" s="76" t="s">
        <v>15626</v>
      </c>
      <c r="P2875" s="123"/>
      <c r="Q2875" s="164" t="s">
        <v>14585</v>
      </c>
      <c r="R2875" s="155">
        <v>1</v>
      </c>
    </row>
    <row r="2876" spans="1:18" ht="15" customHeight="1">
      <c r="A2876" s="157" t="s">
        <v>14697</v>
      </c>
      <c r="B2876" s="174" t="s">
        <v>14620</v>
      </c>
      <c r="C2876" s="254" t="s">
        <v>5211</v>
      </c>
      <c r="D2876" s="159"/>
      <c r="E2876" s="159"/>
      <c r="F2876" s="159"/>
      <c r="G2876" s="159"/>
      <c r="H2876" s="160" t="s">
        <v>14623</v>
      </c>
      <c r="I2876" s="76"/>
      <c r="J2876" s="129"/>
      <c r="K2876" s="129" t="s">
        <v>14575</v>
      </c>
      <c r="L2876" s="153" t="s">
        <v>124</v>
      </c>
      <c r="M2876" s="76" t="s">
        <v>15637</v>
      </c>
      <c r="N2876" s="162" t="s">
        <v>45</v>
      </c>
      <c r="O2876" s="76" t="s">
        <v>15626</v>
      </c>
      <c r="P2876" s="123"/>
      <c r="Q2876" s="164" t="s">
        <v>14585</v>
      </c>
      <c r="R2876" s="155">
        <v>1</v>
      </c>
    </row>
    <row r="2877" spans="1:18" ht="15" customHeight="1">
      <c r="A2877" s="157" t="s">
        <v>14697</v>
      </c>
      <c r="B2877" s="174" t="s">
        <v>14620</v>
      </c>
      <c r="C2877" s="254" t="s">
        <v>5211</v>
      </c>
      <c r="D2877" s="159"/>
      <c r="E2877" s="159"/>
      <c r="F2877" s="159"/>
      <c r="G2877" s="159"/>
      <c r="H2877" s="160" t="s">
        <v>14624</v>
      </c>
      <c r="I2877" s="76"/>
      <c r="J2877" s="129"/>
      <c r="K2877" s="129" t="s">
        <v>14575</v>
      </c>
      <c r="L2877" s="153" t="s">
        <v>124</v>
      </c>
      <c r="M2877" s="76" t="s">
        <v>15637</v>
      </c>
      <c r="N2877" s="162" t="s">
        <v>45</v>
      </c>
      <c r="O2877" s="76" t="s">
        <v>15626</v>
      </c>
      <c r="P2877" s="123"/>
      <c r="Q2877" s="164" t="s">
        <v>14585</v>
      </c>
      <c r="R2877" s="155">
        <v>1</v>
      </c>
    </row>
    <row r="2878" spans="1:18" ht="15" customHeight="1">
      <c r="A2878" s="157" t="s">
        <v>14697</v>
      </c>
      <c r="B2878" s="174" t="s">
        <v>14620</v>
      </c>
      <c r="C2878" s="254" t="s">
        <v>5211</v>
      </c>
      <c r="D2878" s="159"/>
      <c r="E2878" s="159"/>
      <c r="F2878" s="159"/>
      <c r="G2878" s="159"/>
      <c r="H2878" s="160" t="s">
        <v>14625</v>
      </c>
      <c r="I2878" s="76"/>
      <c r="J2878" s="129"/>
      <c r="K2878" s="129" t="s">
        <v>14575</v>
      </c>
      <c r="L2878" s="153" t="s">
        <v>124</v>
      </c>
      <c r="M2878" s="76" t="s">
        <v>15637</v>
      </c>
      <c r="N2878" s="162" t="s">
        <v>45</v>
      </c>
      <c r="O2878" s="76" t="s">
        <v>15626</v>
      </c>
      <c r="P2878" s="123"/>
      <c r="Q2878" s="164" t="s">
        <v>14585</v>
      </c>
      <c r="R2878" s="155">
        <v>1</v>
      </c>
    </row>
    <row r="2879" spans="1:18" ht="15" customHeight="1">
      <c r="A2879" s="157" t="s">
        <v>14697</v>
      </c>
      <c r="B2879" s="174" t="s">
        <v>14620</v>
      </c>
      <c r="C2879" s="254" t="s">
        <v>5211</v>
      </c>
      <c r="D2879" s="159"/>
      <c r="E2879" s="159"/>
      <c r="F2879" s="159"/>
      <c r="G2879" s="159"/>
      <c r="H2879" s="160" t="s">
        <v>14626</v>
      </c>
      <c r="I2879" s="76"/>
      <c r="J2879" s="129"/>
      <c r="K2879" s="129" t="s">
        <v>14575</v>
      </c>
      <c r="L2879" s="153" t="s">
        <v>124</v>
      </c>
      <c r="M2879" s="76" t="s">
        <v>15637</v>
      </c>
      <c r="N2879" s="162" t="s">
        <v>45</v>
      </c>
      <c r="O2879" s="76" t="s">
        <v>15626</v>
      </c>
      <c r="P2879" s="123"/>
      <c r="Q2879" s="164" t="s">
        <v>14585</v>
      </c>
      <c r="R2879" s="155">
        <v>1</v>
      </c>
    </row>
    <row r="2880" spans="1:18" ht="15" customHeight="1">
      <c r="A2880" s="157" t="s">
        <v>14697</v>
      </c>
      <c r="B2880" s="174" t="s">
        <v>14620</v>
      </c>
      <c r="C2880" s="254" t="s">
        <v>5211</v>
      </c>
      <c r="D2880" s="159"/>
      <c r="E2880" s="159"/>
      <c r="F2880" s="159"/>
      <c r="G2880" s="159"/>
      <c r="H2880" s="160" t="s">
        <v>14627</v>
      </c>
      <c r="I2880" s="76"/>
      <c r="J2880" s="129"/>
      <c r="K2880" s="129" t="s">
        <v>14575</v>
      </c>
      <c r="L2880" s="153" t="s">
        <v>124</v>
      </c>
      <c r="M2880" s="76" t="s">
        <v>15637</v>
      </c>
      <c r="N2880" s="162" t="s">
        <v>45</v>
      </c>
      <c r="O2880" s="76" t="s">
        <v>15626</v>
      </c>
      <c r="P2880" s="123"/>
      <c r="Q2880" s="164" t="s">
        <v>14585</v>
      </c>
      <c r="R2880" s="155">
        <v>1</v>
      </c>
    </row>
    <row r="2881" spans="1:18" ht="15" customHeight="1">
      <c r="A2881" s="157" t="s">
        <v>14697</v>
      </c>
      <c r="B2881" s="174" t="s">
        <v>14620</v>
      </c>
      <c r="C2881" s="254" t="s">
        <v>5211</v>
      </c>
      <c r="D2881" s="159"/>
      <c r="E2881" s="159"/>
      <c r="F2881" s="159"/>
      <c r="G2881" s="159"/>
      <c r="H2881" s="160" t="s">
        <v>14628</v>
      </c>
      <c r="I2881" s="76"/>
      <c r="J2881" s="129"/>
      <c r="K2881" s="129" t="s">
        <v>14575</v>
      </c>
      <c r="L2881" s="153" t="s">
        <v>124</v>
      </c>
      <c r="M2881" s="76" t="s">
        <v>15637</v>
      </c>
      <c r="N2881" s="162" t="s">
        <v>45</v>
      </c>
      <c r="O2881" s="76" t="s">
        <v>15626</v>
      </c>
      <c r="P2881" s="123"/>
      <c r="Q2881" s="164" t="s">
        <v>14585</v>
      </c>
      <c r="R2881" s="155">
        <v>1</v>
      </c>
    </row>
    <row r="2882" spans="1:18" ht="15" customHeight="1">
      <c r="A2882" s="157" t="s">
        <v>14697</v>
      </c>
      <c r="B2882" s="174" t="s">
        <v>14620</v>
      </c>
      <c r="C2882" s="254" t="s">
        <v>5211</v>
      </c>
      <c r="D2882" s="159"/>
      <c r="E2882" s="159"/>
      <c r="F2882" s="159"/>
      <c r="G2882" s="159"/>
      <c r="H2882" s="160" t="s">
        <v>14629</v>
      </c>
      <c r="I2882" s="76"/>
      <c r="J2882" s="129"/>
      <c r="K2882" s="129" t="s">
        <v>14575</v>
      </c>
      <c r="L2882" s="153" t="s">
        <v>124</v>
      </c>
      <c r="M2882" s="76" t="s">
        <v>15637</v>
      </c>
      <c r="N2882" s="162" t="s">
        <v>45</v>
      </c>
      <c r="O2882" s="76" t="s">
        <v>15626</v>
      </c>
      <c r="P2882" s="123"/>
      <c r="Q2882" s="164" t="s">
        <v>14585</v>
      </c>
      <c r="R2882" s="155">
        <v>1</v>
      </c>
    </row>
    <row r="2883" spans="1:18" ht="15" customHeight="1">
      <c r="A2883" s="157" t="s">
        <v>14697</v>
      </c>
      <c r="B2883" s="174" t="s">
        <v>14620</v>
      </c>
      <c r="C2883" s="254" t="s">
        <v>5211</v>
      </c>
      <c r="D2883" s="159"/>
      <c r="E2883" s="159"/>
      <c r="F2883" s="159"/>
      <c r="G2883" s="159"/>
      <c r="H2883" s="160" t="s">
        <v>14630</v>
      </c>
      <c r="I2883" s="76"/>
      <c r="J2883" s="129"/>
      <c r="K2883" s="129" t="s">
        <v>14575</v>
      </c>
      <c r="L2883" s="153" t="s">
        <v>124</v>
      </c>
      <c r="M2883" s="76" t="s">
        <v>15637</v>
      </c>
      <c r="N2883" s="162" t="s">
        <v>45</v>
      </c>
      <c r="O2883" s="76" t="s">
        <v>15626</v>
      </c>
      <c r="P2883" s="123"/>
      <c r="Q2883" s="164" t="s">
        <v>14585</v>
      </c>
      <c r="R2883" s="155">
        <v>1</v>
      </c>
    </row>
    <row r="2884" spans="1:18" ht="15" customHeight="1">
      <c r="A2884" s="157" t="s">
        <v>14697</v>
      </c>
      <c r="B2884" s="174" t="s">
        <v>14620</v>
      </c>
      <c r="C2884" s="254" t="s">
        <v>5211</v>
      </c>
      <c r="D2884" s="159"/>
      <c r="E2884" s="159"/>
      <c r="F2884" s="159"/>
      <c r="G2884" s="159"/>
      <c r="H2884" s="160" t="s">
        <v>14631</v>
      </c>
      <c r="I2884" s="76"/>
      <c r="J2884" s="129"/>
      <c r="K2884" s="129" t="s">
        <v>14575</v>
      </c>
      <c r="L2884" s="153" t="s">
        <v>124</v>
      </c>
      <c r="M2884" s="76" t="s">
        <v>15637</v>
      </c>
      <c r="N2884" s="162" t="s">
        <v>45</v>
      </c>
      <c r="O2884" s="76" t="s">
        <v>15626</v>
      </c>
      <c r="P2884" s="123"/>
      <c r="Q2884" s="164" t="s">
        <v>14585</v>
      </c>
      <c r="R2884" s="155">
        <v>1</v>
      </c>
    </row>
    <row r="2885" spans="1:18" ht="15" customHeight="1">
      <c r="A2885" s="157" t="s">
        <v>14697</v>
      </c>
      <c r="B2885" s="174" t="s">
        <v>14620</v>
      </c>
      <c r="C2885" s="254" t="s">
        <v>5211</v>
      </c>
      <c r="D2885" s="159"/>
      <c r="E2885" s="159"/>
      <c r="F2885" s="159"/>
      <c r="G2885" s="159"/>
      <c r="H2885" s="160" t="s">
        <v>14632</v>
      </c>
      <c r="I2885" s="76"/>
      <c r="J2885" s="129"/>
      <c r="K2885" s="129" t="s">
        <v>14575</v>
      </c>
      <c r="L2885" s="153" t="s">
        <v>124</v>
      </c>
      <c r="M2885" s="76" t="s">
        <v>15637</v>
      </c>
      <c r="N2885" s="162" t="s">
        <v>45</v>
      </c>
      <c r="O2885" s="76" t="s">
        <v>15626</v>
      </c>
      <c r="P2885" s="123"/>
      <c r="Q2885" s="164" t="s">
        <v>14585</v>
      </c>
      <c r="R2885" s="155">
        <v>2</v>
      </c>
    </row>
    <row r="2886" spans="1:18" ht="15" customHeight="1">
      <c r="A2886" s="157" t="s">
        <v>14697</v>
      </c>
      <c r="B2886" s="174" t="s">
        <v>5258</v>
      </c>
      <c r="C2886" s="254" t="s">
        <v>5211</v>
      </c>
      <c r="D2886" s="163"/>
      <c r="E2886" s="163"/>
      <c r="F2886" s="163"/>
      <c r="G2886" s="163"/>
      <c r="H2886" s="254" t="s">
        <v>5259</v>
      </c>
      <c r="I2886" s="76"/>
      <c r="J2886" s="129" t="s">
        <v>14535</v>
      </c>
      <c r="K2886" s="129" t="s">
        <v>14575</v>
      </c>
      <c r="L2886" s="153" t="s">
        <v>124</v>
      </c>
      <c r="M2886" s="76" t="s">
        <v>15637</v>
      </c>
      <c r="N2886" s="162" t="s">
        <v>45</v>
      </c>
      <c r="O2886" s="76" t="s">
        <v>15626</v>
      </c>
      <c r="P2886" s="123"/>
      <c r="Q2886" s="164" t="s">
        <v>14585</v>
      </c>
      <c r="R2886" s="155">
        <v>2</v>
      </c>
    </row>
    <row r="2887" spans="1:18" ht="15" customHeight="1">
      <c r="A2887" s="157" t="s">
        <v>14697</v>
      </c>
      <c r="B2887" s="174" t="s">
        <v>5258</v>
      </c>
      <c r="C2887" s="254" t="s">
        <v>5211</v>
      </c>
      <c r="D2887" s="163"/>
      <c r="E2887" s="163"/>
      <c r="F2887" s="163"/>
      <c r="G2887" s="163"/>
      <c r="H2887" s="254" t="s">
        <v>5260</v>
      </c>
      <c r="I2887" s="76"/>
      <c r="J2887" s="129" t="s">
        <v>14535</v>
      </c>
      <c r="K2887" s="129" t="s">
        <v>14575</v>
      </c>
      <c r="L2887" s="153" t="s">
        <v>124</v>
      </c>
      <c r="M2887" s="76" t="s">
        <v>15637</v>
      </c>
      <c r="N2887" s="162" t="s">
        <v>45</v>
      </c>
      <c r="O2887" s="76" t="s">
        <v>15626</v>
      </c>
      <c r="P2887" s="123"/>
      <c r="Q2887" s="164" t="s">
        <v>14585</v>
      </c>
      <c r="R2887" s="155">
        <v>2</v>
      </c>
    </row>
    <row r="2888" spans="1:18" ht="15" customHeight="1">
      <c r="A2888" s="157" t="s">
        <v>14697</v>
      </c>
      <c r="B2888" s="174" t="s">
        <v>5258</v>
      </c>
      <c r="C2888" s="254" t="s">
        <v>5211</v>
      </c>
      <c r="D2888" s="163"/>
      <c r="E2888" s="163"/>
      <c r="F2888" s="163"/>
      <c r="G2888" s="163"/>
      <c r="H2888" s="254" t="s">
        <v>5261</v>
      </c>
      <c r="I2888" s="76"/>
      <c r="J2888" s="129" t="s">
        <v>14535</v>
      </c>
      <c r="K2888" s="129" t="s">
        <v>14575</v>
      </c>
      <c r="L2888" s="153" t="s">
        <v>124</v>
      </c>
      <c r="M2888" s="76" t="s">
        <v>15637</v>
      </c>
      <c r="N2888" s="162" t="s">
        <v>45</v>
      </c>
      <c r="O2888" s="76" t="s">
        <v>15626</v>
      </c>
      <c r="P2888" s="123"/>
      <c r="Q2888" s="164" t="s">
        <v>14585</v>
      </c>
      <c r="R2888" s="155">
        <v>2</v>
      </c>
    </row>
    <row r="2889" spans="1:18" ht="15" customHeight="1">
      <c r="A2889" s="157" t="s">
        <v>14697</v>
      </c>
      <c r="B2889" s="174" t="s">
        <v>5258</v>
      </c>
      <c r="C2889" s="254" t="s">
        <v>5211</v>
      </c>
      <c r="D2889" s="163"/>
      <c r="E2889" s="163"/>
      <c r="F2889" s="163"/>
      <c r="G2889" s="163"/>
      <c r="H2889" s="254" t="s">
        <v>5262</v>
      </c>
      <c r="I2889" s="76"/>
      <c r="J2889" s="129" t="s">
        <v>14535</v>
      </c>
      <c r="K2889" s="129" t="s">
        <v>14575</v>
      </c>
      <c r="L2889" s="153" t="s">
        <v>124</v>
      </c>
      <c r="M2889" s="76" t="s">
        <v>15637</v>
      </c>
      <c r="N2889" s="162" t="s">
        <v>45</v>
      </c>
      <c r="O2889" s="76" t="s">
        <v>15626</v>
      </c>
      <c r="P2889" s="123"/>
      <c r="Q2889" s="164" t="s">
        <v>14585</v>
      </c>
      <c r="R2889" s="155">
        <v>2</v>
      </c>
    </row>
    <row r="2890" spans="1:18" ht="15" customHeight="1">
      <c r="A2890" s="157" t="s">
        <v>14697</v>
      </c>
      <c r="B2890" s="174" t="s">
        <v>5263</v>
      </c>
      <c r="C2890" s="254" t="s">
        <v>5211</v>
      </c>
      <c r="D2890" s="163"/>
      <c r="E2890" s="163"/>
      <c r="F2890" s="163"/>
      <c r="G2890" s="163"/>
      <c r="H2890" s="254" t="s">
        <v>5264</v>
      </c>
      <c r="I2890" s="76"/>
      <c r="J2890" s="129" t="s">
        <v>14535</v>
      </c>
      <c r="K2890" s="129" t="s">
        <v>14575</v>
      </c>
      <c r="L2890" s="153" t="s">
        <v>124</v>
      </c>
      <c r="M2890" s="76" t="s">
        <v>15637</v>
      </c>
      <c r="N2890" s="162" t="s">
        <v>45</v>
      </c>
      <c r="O2890" s="76" t="s">
        <v>15626</v>
      </c>
      <c r="P2890" s="123"/>
      <c r="Q2890" s="164" t="s">
        <v>14585</v>
      </c>
      <c r="R2890" s="155">
        <v>2</v>
      </c>
    </row>
    <row r="2891" spans="1:18" ht="15" customHeight="1">
      <c r="A2891" s="157" t="s">
        <v>14697</v>
      </c>
      <c r="B2891" s="174" t="s">
        <v>5258</v>
      </c>
      <c r="C2891" s="254" t="s">
        <v>5211</v>
      </c>
      <c r="D2891" s="163"/>
      <c r="E2891" s="163"/>
      <c r="F2891" s="163"/>
      <c r="G2891" s="163"/>
      <c r="H2891" s="254" t="s">
        <v>5265</v>
      </c>
      <c r="I2891" s="76"/>
      <c r="J2891" s="129" t="s">
        <v>14535</v>
      </c>
      <c r="K2891" s="129" t="s">
        <v>14575</v>
      </c>
      <c r="L2891" s="153" t="s">
        <v>124</v>
      </c>
      <c r="M2891" s="76" t="s">
        <v>15637</v>
      </c>
      <c r="N2891" s="162" t="s">
        <v>45</v>
      </c>
      <c r="O2891" s="76" t="s">
        <v>15626</v>
      </c>
      <c r="P2891" s="123"/>
      <c r="Q2891" s="164" t="s">
        <v>14585</v>
      </c>
      <c r="R2891" s="155">
        <v>2</v>
      </c>
    </row>
    <row r="2892" spans="1:18" ht="15" customHeight="1">
      <c r="A2892" s="157" t="s">
        <v>14697</v>
      </c>
      <c r="B2892" s="174" t="s">
        <v>5258</v>
      </c>
      <c r="C2892" s="254" t="s">
        <v>5211</v>
      </c>
      <c r="D2892" s="163"/>
      <c r="E2892" s="163"/>
      <c r="F2892" s="163"/>
      <c r="G2892" s="163"/>
      <c r="H2892" s="254" t="s">
        <v>5266</v>
      </c>
      <c r="I2892" s="76"/>
      <c r="J2892" s="129" t="s">
        <v>14535</v>
      </c>
      <c r="K2892" s="129" t="s">
        <v>14575</v>
      </c>
      <c r="L2892" s="153" t="s">
        <v>124</v>
      </c>
      <c r="M2892" s="76" t="s">
        <v>15637</v>
      </c>
      <c r="N2892" s="162" t="s">
        <v>45</v>
      </c>
      <c r="O2892" s="76" t="s">
        <v>15626</v>
      </c>
      <c r="P2892" s="123"/>
      <c r="Q2892" s="164" t="s">
        <v>14585</v>
      </c>
      <c r="R2892" s="155">
        <v>2</v>
      </c>
    </row>
    <row r="2893" spans="1:18" ht="15" customHeight="1">
      <c r="A2893" s="157" t="s">
        <v>14697</v>
      </c>
      <c r="B2893" s="174" t="s">
        <v>5258</v>
      </c>
      <c r="C2893" s="254" t="s">
        <v>5211</v>
      </c>
      <c r="D2893" s="163"/>
      <c r="E2893" s="163"/>
      <c r="F2893" s="163"/>
      <c r="G2893" s="163"/>
      <c r="H2893" s="254" t="s">
        <v>5267</v>
      </c>
      <c r="I2893" s="76"/>
      <c r="J2893" s="129" t="s">
        <v>14535</v>
      </c>
      <c r="K2893" s="129" t="s">
        <v>14575</v>
      </c>
      <c r="L2893" s="153" t="s">
        <v>124</v>
      </c>
      <c r="M2893" s="76" t="s">
        <v>15637</v>
      </c>
      <c r="N2893" s="162" t="s">
        <v>45</v>
      </c>
      <c r="O2893" s="76" t="s">
        <v>15626</v>
      </c>
      <c r="P2893" s="123"/>
      <c r="Q2893" s="164" t="s">
        <v>14585</v>
      </c>
      <c r="R2893" s="155">
        <v>2</v>
      </c>
    </row>
    <row r="2894" spans="1:18" ht="15" customHeight="1">
      <c r="A2894" s="157" t="s">
        <v>14697</v>
      </c>
      <c r="B2894" s="174" t="s">
        <v>5258</v>
      </c>
      <c r="C2894" s="254" t="s">
        <v>5211</v>
      </c>
      <c r="D2894" s="163"/>
      <c r="E2894" s="163"/>
      <c r="F2894" s="163"/>
      <c r="G2894" s="163"/>
      <c r="H2894" s="254" t="s">
        <v>5268</v>
      </c>
      <c r="I2894" s="76"/>
      <c r="J2894" s="129" t="s">
        <v>14535</v>
      </c>
      <c r="K2894" s="129" t="s">
        <v>14575</v>
      </c>
      <c r="L2894" s="153" t="s">
        <v>124</v>
      </c>
      <c r="M2894" s="76" t="s">
        <v>15637</v>
      </c>
      <c r="N2894" s="162" t="s">
        <v>45</v>
      </c>
      <c r="O2894" s="76" t="s">
        <v>15626</v>
      </c>
      <c r="P2894" s="123"/>
      <c r="Q2894" s="164" t="s">
        <v>14585</v>
      </c>
      <c r="R2894" s="155">
        <v>2</v>
      </c>
    </row>
    <row r="2895" spans="1:18" ht="15" customHeight="1">
      <c r="A2895" s="157" t="s">
        <v>14697</v>
      </c>
      <c r="B2895" s="174" t="s">
        <v>5258</v>
      </c>
      <c r="C2895" s="254" t="s">
        <v>5211</v>
      </c>
      <c r="D2895" s="163"/>
      <c r="E2895" s="163"/>
      <c r="F2895" s="163"/>
      <c r="G2895" s="163"/>
      <c r="H2895" s="254" t="s">
        <v>5269</v>
      </c>
      <c r="I2895" s="76"/>
      <c r="J2895" s="129" t="s">
        <v>14535</v>
      </c>
      <c r="K2895" s="129" t="s">
        <v>14575</v>
      </c>
      <c r="L2895" s="153" t="s">
        <v>124</v>
      </c>
      <c r="M2895" s="76" t="s">
        <v>15637</v>
      </c>
      <c r="N2895" s="162" t="s">
        <v>45</v>
      </c>
      <c r="O2895" s="76" t="s">
        <v>15626</v>
      </c>
      <c r="P2895" s="123"/>
      <c r="Q2895" s="164" t="s">
        <v>14585</v>
      </c>
      <c r="R2895" s="155">
        <v>2</v>
      </c>
    </row>
    <row r="2896" spans="1:18" ht="15" customHeight="1">
      <c r="A2896" s="157" t="s">
        <v>14697</v>
      </c>
      <c r="B2896" s="174" t="s">
        <v>5270</v>
      </c>
      <c r="C2896" s="254" t="s">
        <v>5211</v>
      </c>
      <c r="D2896" s="163"/>
      <c r="E2896" s="163"/>
      <c r="F2896" s="163"/>
      <c r="G2896" s="163"/>
      <c r="H2896" s="254" t="s">
        <v>5271</v>
      </c>
      <c r="I2896" s="76"/>
      <c r="J2896" s="129" t="s">
        <v>14535</v>
      </c>
      <c r="K2896" s="129" t="s">
        <v>14575</v>
      </c>
      <c r="L2896" s="153" t="s">
        <v>124</v>
      </c>
      <c r="M2896" s="76" t="s">
        <v>15637</v>
      </c>
      <c r="N2896" s="162" t="s">
        <v>45</v>
      </c>
      <c r="O2896" s="76" t="s">
        <v>15626</v>
      </c>
      <c r="P2896" s="123"/>
      <c r="Q2896" s="164" t="s">
        <v>14585</v>
      </c>
      <c r="R2896" s="155">
        <v>2</v>
      </c>
    </row>
    <row r="2897" spans="1:18" ht="15" customHeight="1">
      <c r="A2897" s="157" t="s">
        <v>14697</v>
      </c>
      <c r="B2897" s="174" t="s">
        <v>5270</v>
      </c>
      <c r="C2897" s="254" t="s">
        <v>5211</v>
      </c>
      <c r="D2897" s="163"/>
      <c r="E2897" s="163"/>
      <c r="F2897" s="163"/>
      <c r="G2897" s="163"/>
      <c r="H2897" s="254" t="s">
        <v>5272</v>
      </c>
      <c r="I2897" s="76"/>
      <c r="J2897" s="129" t="s">
        <v>14535</v>
      </c>
      <c r="K2897" s="129" t="s">
        <v>14575</v>
      </c>
      <c r="L2897" s="153" t="s">
        <v>124</v>
      </c>
      <c r="M2897" s="76" t="s">
        <v>15637</v>
      </c>
      <c r="N2897" s="162" t="s">
        <v>45</v>
      </c>
      <c r="O2897" s="76" t="s">
        <v>15626</v>
      </c>
      <c r="P2897" s="123"/>
      <c r="Q2897" s="164" t="s">
        <v>14585</v>
      </c>
      <c r="R2897" s="155">
        <v>2</v>
      </c>
    </row>
    <row r="2898" spans="1:18" ht="15" customHeight="1">
      <c r="A2898" s="157" t="s">
        <v>14697</v>
      </c>
      <c r="B2898" s="174" t="s">
        <v>5270</v>
      </c>
      <c r="C2898" s="254" t="s">
        <v>5211</v>
      </c>
      <c r="D2898" s="163"/>
      <c r="E2898" s="163"/>
      <c r="F2898" s="163"/>
      <c r="G2898" s="163"/>
      <c r="H2898" s="254" t="s">
        <v>5273</v>
      </c>
      <c r="I2898" s="76"/>
      <c r="J2898" s="129" t="s">
        <v>14535</v>
      </c>
      <c r="K2898" s="129" t="s">
        <v>14575</v>
      </c>
      <c r="L2898" s="153" t="s">
        <v>124</v>
      </c>
      <c r="M2898" s="76" t="s">
        <v>15637</v>
      </c>
      <c r="N2898" s="162" t="s">
        <v>45</v>
      </c>
      <c r="O2898" s="76" t="s">
        <v>15626</v>
      </c>
      <c r="P2898" s="123"/>
      <c r="Q2898" s="164" t="s">
        <v>14585</v>
      </c>
      <c r="R2898" s="155">
        <v>2</v>
      </c>
    </row>
    <row r="2899" spans="1:18" ht="15" customHeight="1">
      <c r="A2899" s="157" t="s">
        <v>14697</v>
      </c>
      <c r="B2899" s="174" t="s">
        <v>5270</v>
      </c>
      <c r="C2899" s="254" t="s">
        <v>5211</v>
      </c>
      <c r="D2899" s="163"/>
      <c r="E2899" s="163"/>
      <c r="F2899" s="163"/>
      <c r="G2899" s="163"/>
      <c r="H2899" s="254" t="s">
        <v>5274</v>
      </c>
      <c r="I2899" s="76"/>
      <c r="J2899" s="129" t="s">
        <v>14535</v>
      </c>
      <c r="K2899" s="129" t="s">
        <v>14575</v>
      </c>
      <c r="L2899" s="153" t="s">
        <v>124</v>
      </c>
      <c r="M2899" s="76" t="s">
        <v>15637</v>
      </c>
      <c r="N2899" s="162" t="s">
        <v>45</v>
      </c>
      <c r="O2899" s="76" t="s">
        <v>15626</v>
      </c>
      <c r="P2899" s="123"/>
      <c r="Q2899" s="164" t="s">
        <v>14585</v>
      </c>
      <c r="R2899" s="155">
        <v>2</v>
      </c>
    </row>
    <row r="2900" spans="1:18" ht="15" customHeight="1">
      <c r="A2900" s="157" t="s">
        <v>14697</v>
      </c>
      <c r="B2900" s="174" t="s">
        <v>5270</v>
      </c>
      <c r="C2900" s="254" t="s">
        <v>5211</v>
      </c>
      <c r="D2900" s="163"/>
      <c r="E2900" s="163"/>
      <c r="F2900" s="163"/>
      <c r="G2900" s="163"/>
      <c r="H2900" s="254" t="s">
        <v>5275</v>
      </c>
      <c r="I2900" s="76"/>
      <c r="J2900" s="129" t="s">
        <v>14535</v>
      </c>
      <c r="K2900" s="129" t="s">
        <v>14575</v>
      </c>
      <c r="L2900" s="153" t="s">
        <v>124</v>
      </c>
      <c r="M2900" s="76" t="s">
        <v>15637</v>
      </c>
      <c r="N2900" s="162" t="s">
        <v>45</v>
      </c>
      <c r="O2900" s="76" t="s">
        <v>15626</v>
      </c>
      <c r="P2900" s="123"/>
      <c r="Q2900" s="164" t="s">
        <v>14585</v>
      </c>
      <c r="R2900" s="155">
        <v>2</v>
      </c>
    </row>
    <row r="2901" spans="1:18" ht="15" customHeight="1">
      <c r="A2901" s="157" t="s">
        <v>14697</v>
      </c>
      <c r="B2901" s="174" t="s">
        <v>5270</v>
      </c>
      <c r="C2901" s="254" t="s">
        <v>5211</v>
      </c>
      <c r="D2901" s="163"/>
      <c r="E2901" s="163"/>
      <c r="F2901" s="163"/>
      <c r="G2901" s="163"/>
      <c r="H2901" s="254" t="s">
        <v>5276</v>
      </c>
      <c r="I2901" s="76"/>
      <c r="J2901" s="129" t="s">
        <v>14535</v>
      </c>
      <c r="K2901" s="129" t="s">
        <v>14575</v>
      </c>
      <c r="L2901" s="153" t="s">
        <v>124</v>
      </c>
      <c r="M2901" s="76" t="s">
        <v>15637</v>
      </c>
      <c r="N2901" s="162" t="s">
        <v>45</v>
      </c>
      <c r="O2901" s="76" t="s">
        <v>15626</v>
      </c>
      <c r="P2901" s="123"/>
      <c r="Q2901" s="164" t="s">
        <v>14585</v>
      </c>
      <c r="R2901" s="155">
        <v>2</v>
      </c>
    </row>
    <row r="2902" spans="1:18" ht="15" customHeight="1">
      <c r="A2902" s="157" t="s">
        <v>14697</v>
      </c>
      <c r="B2902" s="174" t="s">
        <v>5270</v>
      </c>
      <c r="C2902" s="254" t="s">
        <v>5211</v>
      </c>
      <c r="D2902" s="163"/>
      <c r="E2902" s="163"/>
      <c r="F2902" s="163"/>
      <c r="G2902" s="163"/>
      <c r="H2902" s="254" t="s">
        <v>5277</v>
      </c>
      <c r="I2902" s="76"/>
      <c r="J2902" s="129" t="s">
        <v>14535</v>
      </c>
      <c r="K2902" s="129" t="s">
        <v>14575</v>
      </c>
      <c r="L2902" s="153" t="s">
        <v>124</v>
      </c>
      <c r="M2902" s="76" t="s">
        <v>15637</v>
      </c>
      <c r="N2902" s="162" t="s">
        <v>45</v>
      </c>
      <c r="O2902" s="76" t="s">
        <v>15626</v>
      </c>
      <c r="P2902" s="123"/>
      <c r="Q2902" s="164" t="s">
        <v>14585</v>
      </c>
      <c r="R2902" s="155">
        <v>2</v>
      </c>
    </row>
    <row r="2903" spans="1:18" ht="15" customHeight="1">
      <c r="A2903" s="157" t="s">
        <v>14697</v>
      </c>
      <c r="B2903" s="174" t="s">
        <v>5270</v>
      </c>
      <c r="C2903" s="254" t="s">
        <v>5211</v>
      </c>
      <c r="D2903" s="163"/>
      <c r="E2903" s="163"/>
      <c r="F2903" s="163"/>
      <c r="G2903" s="163"/>
      <c r="H2903" s="254" t="s">
        <v>5278</v>
      </c>
      <c r="I2903" s="76"/>
      <c r="J2903" s="129" t="s">
        <v>14535</v>
      </c>
      <c r="K2903" s="129" t="s">
        <v>14575</v>
      </c>
      <c r="L2903" s="153" t="s">
        <v>124</v>
      </c>
      <c r="M2903" s="76" t="s">
        <v>15637</v>
      </c>
      <c r="N2903" s="162" t="s">
        <v>45</v>
      </c>
      <c r="O2903" s="76" t="s">
        <v>15626</v>
      </c>
      <c r="P2903" s="123"/>
      <c r="Q2903" s="164" t="s">
        <v>14585</v>
      </c>
      <c r="R2903" s="155">
        <v>2</v>
      </c>
    </row>
    <row r="2904" spans="1:18" ht="15" customHeight="1">
      <c r="A2904" s="157" t="s">
        <v>14697</v>
      </c>
      <c r="B2904" s="174" t="s">
        <v>5270</v>
      </c>
      <c r="C2904" s="254" t="s">
        <v>5211</v>
      </c>
      <c r="D2904" s="163"/>
      <c r="E2904" s="163"/>
      <c r="F2904" s="163"/>
      <c r="G2904" s="163"/>
      <c r="H2904" s="254" t="s">
        <v>5279</v>
      </c>
      <c r="I2904" s="76"/>
      <c r="J2904" s="129" t="s">
        <v>14535</v>
      </c>
      <c r="K2904" s="129" t="s">
        <v>14575</v>
      </c>
      <c r="L2904" s="153" t="s">
        <v>124</v>
      </c>
      <c r="M2904" s="76" t="s">
        <v>15637</v>
      </c>
      <c r="N2904" s="162" t="s">
        <v>45</v>
      </c>
      <c r="O2904" s="76" t="s">
        <v>15626</v>
      </c>
      <c r="P2904" s="123"/>
      <c r="Q2904" s="164" t="s">
        <v>14585</v>
      </c>
      <c r="R2904" s="155">
        <v>2</v>
      </c>
    </row>
    <row r="2905" spans="1:18" ht="15" customHeight="1">
      <c r="A2905" s="157" t="s">
        <v>14697</v>
      </c>
      <c r="B2905" s="174" t="s">
        <v>5270</v>
      </c>
      <c r="C2905" s="254" t="s">
        <v>5211</v>
      </c>
      <c r="D2905" s="163"/>
      <c r="E2905" s="163"/>
      <c r="F2905" s="163"/>
      <c r="G2905" s="163"/>
      <c r="H2905" s="254" t="s">
        <v>5280</v>
      </c>
      <c r="I2905" s="76"/>
      <c r="J2905" s="129" t="s">
        <v>14535</v>
      </c>
      <c r="K2905" s="129" t="s">
        <v>14575</v>
      </c>
      <c r="L2905" s="153" t="s">
        <v>124</v>
      </c>
      <c r="M2905" s="76" t="s">
        <v>15637</v>
      </c>
      <c r="N2905" s="162" t="s">
        <v>45</v>
      </c>
      <c r="O2905" s="76" t="s">
        <v>15626</v>
      </c>
      <c r="P2905" s="123"/>
      <c r="Q2905" s="164" t="s">
        <v>14585</v>
      </c>
      <c r="R2905" s="155">
        <v>1</v>
      </c>
    </row>
    <row r="2906" spans="1:18" ht="15" customHeight="1">
      <c r="A2906" s="157" t="s">
        <v>14697</v>
      </c>
      <c r="B2906" s="173" t="s">
        <v>5251</v>
      </c>
      <c r="C2906" s="254" t="s">
        <v>5211</v>
      </c>
      <c r="D2906" s="163"/>
      <c r="E2906" s="163"/>
      <c r="F2906" s="163"/>
      <c r="G2906" s="163"/>
      <c r="H2906" s="254" t="s">
        <v>5252</v>
      </c>
      <c r="I2906" s="76"/>
      <c r="J2906" s="129" t="s">
        <v>14535</v>
      </c>
      <c r="K2906" s="129" t="s">
        <v>14575</v>
      </c>
      <c r="L2906" s="153" t="s">
        <v>124</v>
      </c>
      <c r="M2906" s="76" t="s">
        <v>15637</v>
      </c>
      <c r="N2906" s="162" t="s">
        <v>45</v>
      </c>
      <c r="O2906" s="76" t="s">
        <v>15626</v>
      </c>
      <c r="P2906" s="123"/>
      <c r="Q2906" s="164" t="s">
        <v>14633</v>
      </c>
      <c r="R2906" s="129"/>
    </row>
    <row r="2907" spans="1:18" ht="15" customHeight="1">
      <c r="A2907" s="157" t="s">
        <v>14697</v>
      </c>
      <c r="B2907" s="173" t="s">
        <v>73</v>
      </c>
      <c r="C2907" s="254" t="s">
        <v>5211</v>
      </c>
      <c r="D2907" s="163"/>
      <c r="E2907" s="163"/>
      <c r="F2907" s="163"/>
      <c r="G2907" s="163"/>
      <c r="H2907" s="161" t="s">
        <v>5253</v>
      </c>
      <c r="I2907" s="76"/>
      <c r="J2907" s="129"/>
      <c r="K2907" s="73" t="s">
        <v>20</v>
      </c>
      <c r="L2907" s="153" t="s">
        <v>124</v>
      </c>
      <c r="M2907" s="76" t="s">
        <v>15637</v>
      </c>
      <c r="N2907" s="162"/>
      <c r="O2907" s="76" t="s">
        <v>15626</v>
      </c>
      <c r="P2907" s="123"/>
      <c r="Q2907" s="164" t="s">
        <v>14633</v>
      </c>
      <c r="R2907" s="129"/>
    </row>
    <row r="2908" spans="1:18" ht="15" customHeight="1">
      <c r="A2908" s="157" t="s">
        <v>14697</v>
      </c>
      <c r="B2908" s="173" t="s">
        <v>5254</v>
      </c>
      <c r="C2908" s="254" t="s">
        <v>5211</v>
      </c>
      <c r="D2908" s="163"/>
      <c r="E2908" s="163"/>
      <c r="F2908" s="163"/>
      <c r="G2908" s="163"/>
      <c r="H2908" s="161" t="s">
        <v>5255</v>
      </c>
      <c r="I2908" s="76"/>
      <c r="J2908" s="129"/>
      <c r="K2908" s="73" t="s">
        <v>20</v>
      </c>
      <c r="L2908" s="153" t="s">
        <v>124</v>
      </c>
      <c r="M2908" s="76" t="s">
        <v>15637</v>
      </c>
      <c r="N2908" s="162"/>
      <c r="O2908" s="76" t="s">
        <v>15626</v>
      </c>
      <c r="P2908" s="123"/>
      <c r="Q2908" s="164" t="s">
        <v>14633</v>
      </c>
      <c r="R2908" s="129"/>
    </row>
    <row r="2909" spans="1:18" ht="15" customHeight="1">
      <c r="A2909" s="157" t="s">
        <v>14697</v>
      </c>
      <c r="B2909" s="173" t="s">
        <v>5247</v>
      </c>
      <c r="C2909" s="254" t="s">
        <v>5211</v>
      </c>
      <c r="D2909" s="159"/>
      <c r="E2909" s="159"/>
      <c r="F2909" s="159"/>
      <c r="G2909" s="159"/>
      <c r="H2909" s="254" t="s">
        <v>5248</v>
      </c>
      <c r="I2909" s="76"/>
      <c r="J2909" s="129" t="s">
        <v>14535</v>
      </c>
      <c r="K2909" s="73" t="s">
        <v>20</v>
      </c>
      <c r="L2909" s="153" t="s">
        <v>124</v>
      </c>
      <c r="M2909" s="76" t="s">
        <v>15637</v>
      </c>
      <c r="N2909" s="162"/>
      <c r="O2909" s="76" t="s">
        <v>15626</v>
      </c>
      <c r="P2909" s="123"/>
      <c r="Q2909" s="164" t="s">
        <v>14585</v>
      </c>
      <c r="R2909" s="155">
        <v>1</v>
      </c>
    </row>
    <row r="2910" spans="1:18" ht="15" customHeight="1">
      <c r="A2910" s="157" t="s">
        <v>14697</v>
      </c>
      <c r="B2910" s="173" t="s">
        <v>5249</v>
      </c>
      <c r="C2910" s="254" t="s">
        <v>5211</v>
      </c>
      <c r="D2910" s="159"/>
      <c r="E2910" s="159"/>
      <c r="F2910" s="159"/>
      <c r="G2910" s="159"/>
      <c r="H2910" s="254" t="s">
        <v>5250</v>
      </c>
      <c r="I2910" s="76"/>
      <c r="J2910" s="129" t="s">
        <v>14535</v>
      </c>
      <c r="K2910" s="129" t="s">
        <v>14558</v>
      </c>
      <c r="L2910" s="153" t="s">
        <v>124</v>
      </c>
      <c r="M2910" s="76" t="s">
        <v>15637</v>
      </c>
      <c r="N2910" s="162" t="s">
        <v>45</v>
      </c>
      <c r="O2910" s="76" t="s">
        <v>15626</v>
      </c>
      <c r="P2910" s="123"/>
      <c r="Q2910" s="164" t="s">
        <v>14564</v>
      </c>
      <c r="R2910" s="155">
        <v>1</v>
      </c>
    </row>
    <row r="2911" spans="1:18" ht="15" customHeight="1">
      <c r="A2911" s="165" t="s">
        <v>14698</v>
      </c>
      <c r="B2911" s="170" t="s">
        <v>5210</v>
      </c>
      <c r="C2911" s="254" t="s">
        <v>5210</v>
      </c>
      <c r="D2911" s="170"/>
      <c r="E2911" s="170"/>
      <c r="F2911" s="170"/>
      <c r="G2911" s="170"/>
      <c r="H2911" s="160"/>
      <c r="I2911" s="76"/>
      <c r="J2911" s="129" t="s">
        <v>14535</v>
      </c>
      <c r="K2911" s="129" t="s">
        <v>14563</v>
      </c>
      <c r="L2911" s="153" t="s">
        <v>124</v>
      </c>
      <c r="M2911" s="76" t="s">
        <v>15637</v>
      </c>
      <c r="N2911" s="162" t="s">
        <v>4976</v>
      </c>
      <c r="O2911" s="76" t="s">
        <v>15626</v>
      </c>
      <c r="P2911" s="123"/>
      <c r="Q2911" s="164" t="s">
        <v>14635</v>
      </c>
      <c r="R2911" s="155">
        <v>1</v>
      </c>
    </row>
    <row r="2912" spans="1:18" ht="15" customHeight="1">
      <c r="A2912" s="157" t="s">
        <v>14699</v>
      </c>
      <c r="B2912" s="170" t="s">
        <v>5210</v>
      </c>
      <c r="C2912" s="254" t="s">
        <v>5210</v>
      </c>
      <c r="D2912" s="170"/>
      <c r="E2912" s="170"/>
      <c r="F2912" s="170"/>
      <c r="G2912" s="170"/>
      <c r="H2912" s="160" t="s">
        <v>14634</v>
      </c>
      <c r="I2912" s="76"/>
      <c r="J2912" s="129" t="s">
        <v>14535</v>
      </c>
      <c r="K2912" s="129" t="s">
        <v>14558</v>
      </c>
      <c r="L2912" s="153" t="s">
        <v>124</v>
      </c>
      <c r="M2912" s="76" t="s">
        <v>15637</v>
      </c>
      <c r="N2912" s="162" t="s">
        <v>45</v>
      </c>
      <c r="O2912" s="76" t="s">
        <v>15626</v>
      </c>
      <c r="P2912" s="123">
        <v>11</v>
      </c>
      <c r="Q2912" s="164" t="s">
        <v>14636</v>
      </c>
      <c r="R2912" s="155">
        <v>1</v>
      </c>
    </row>
    <row r="2913" spans="1:18" ht="15" customHeight="1">
      <c r="A2913" s="157" t="s">
        <v>14699</v>
      </c>
      <c r="B2913" s="163" t="s">
        <v>5215</v>
      </c>
      <c r="C2913" s="161" t="s">
        <v>5210</v>
      </c>
      <c r="D2913" s="170"/>
      <c r="E2913" s="170"/>
      <c r="F2913" s="170"/>
      <c r="G2913" s="170"/>
      <c r="H2913" s="254" t="s">
        <v>5216</v>
      </c>
      <c r="I2913" s="76"/>
      <c r="J2913" s="129" t="s">
        <v>14535</v>
      </c>
      <c r="K2913" s="129" t="s">
        <v>14558</v>
      </c>
      <c r="L2913" s="153" t="s">
        <v>124</v>
      </c>
      <c r="M2913" s="76" t="s">
        <v>15637</v>
      </c>
      <c r="N2913" s="162" t="s">
        <v>45</v>
      </c>
      <c r="O2913" s="76" t="s">
        <v>15626</v>
      </c>
      <c r="P2913" s="123"/>
      <c r="Q2913" s="164" t="s">
        <v>14638</v>
      </c>
      <c r="R2913" s="155">
        <v>1</v>
      </c>
    </row>
    <row r="2914" spans="1:18" ht="15" customHeight="1">
      <c r="A2914" s="157" t="s">
        <v>14699</v>
      </c>
      <c r="B2914" s="163" t="s">
        <v>14637</v>
      </c>
      <c r="C2914" s="161" t="s">
        <v>5210</v>
      </c>
      <c r="D2914" s="163"/>
      <c r="E2914" s="163"/>
      <c r="F2914" s="163"/>
      <c r="G2914" s="163"/>
      <c r="H2914" s="160" t="s">
        <v>5217</v>
      </c>
      <c r="I2914" s="76"/>
      <c r="J2914" s="129" t="s">
        <v>14535</v>
      </c>
      <c r="K2914" s="129" t="s">
        <v>14558</v>
      </c>
      <c r="L2914" s="153" t="s">
        <v>124</v>
      </c>
      <c r="M2914" s="76" t="s">
        <v>15637</v>
      </c>
      <c r="N2914" s="162" t="s">
        <v>4976</v>
      </c>
      <c r="O2914" s="76" t="s">
        <v>15626</v>
      </c>
      <c r="P2914" s="123"/>
      <c r="Q2914" s="164" t="s">
        <v>14639</v>
      </c>
      <c r="R2914" s="155">
        <v>1</v>
      </c>
    </row>
    <row r="2915" spans="1:18" ht="15" customHeight="1">
      <c r="A2915" s="157" t="s">
        <v>14699</v>
      </c>
      <c r="B2915" s="163" t="s">
        <v>5218</v>
      </c>
      <c r="C2915" s="161" t="s">
        <v>5210</v>
      </c>
      <c r="D2915" s="163"/>
      <c r="E2915" s="163"/>
      <c r="F2915" s="163"/>
      <c r="G2915" s="163"/>
      <c r="H2915" s="254" t="s">
        <v>5219</v>
      </c>
      <c r="I2915" s="76"/>
      <c r="J2915" s="129" t="s">
        <v>14535</v>
      </c>
      <c r="K2915" s="129" t="s">
        <v>14608</v>
      </c>
      <c r="L2915" s="153" t="s">
        <v>124</v>
      </c>
      <c r="M2915" s="76" t="s">
        <v>15637</v>
      </c>
      <c r="N2915" s="162" t="s">
        <v>45</v>
      </c>
      <c r="O2915" s="76" t="s">
        <v>15626</v>
      </c>
      <c r="P2915" s="123"/>
      <c r="Q2915" s="164" t="s">
        <v>14635</v>
      </c>
      <c r="R2915" s="155">
        <v>2</v>
      </c>
    </row>
    <row r="2916" spans="1:18" ht="30" customHeight="1">
      <c r="A2916" s="157" t="s">
        <v>14699</v>
      </c>
      <c r="B2916" s="163" t="s">
        <v>5220</v>
      </c>
      <c r="C2916" s="161" t="s">
        <v>5210</v>
      </c>
      <c r="D2916" s="163"/>
      <c r="E2916" s="163"/>
      <c r="F2916" s="163"/>
      <c r="G2916" s="163"/>
      <c r="H2916" s="254" t="s">
        <v>5221</v>
      </c>
      <c r="I2916" s="76"/>
      <c r="J2916" s="129" t="s">
        <v>14535</v>
      </c>
      <c r="K2916" s="129" t="s">
        <v>14558</v>
      </c>
      <c r="L2916" s="153" t="s">
        <v>124</v>
      </c>
      <c r="M2916" s="76" t="s">
        <v>15637</v>
      </c>
      <c r="N2916" s="162" t="s">
        <v>45</v>
      </c>
      <c r="O2916" s="76" t="s">
        <v>15626</v>
      </c>
      <c r="P2916" s="123"/>
      <c r="Q2916" s="164" t="s">
        <v>14585</v>
      </c>
      <c r="R2916" s="155">
        <v>2</v>
      </c>
    </row>
    <row r="2917" spans="1:18" ht="30" customHeight="1">
      <c r="A2917" s="157" t="s">
        <v>14699</v>
      </c>
      <c r="B2917" s="163" t="s">
        <v>5222</v>
      </c>
      <c r="C2917" s="161" t="s">
        <v>5210</v>
      </c>
      <c r="D2917" s="163"/>
      <c r="E2917" s="163"/>
      <c r="F2917" s="163"/>
      <c r="G2917" s="163"/>
      <c r="H2917" s="254" t="s">
        <v>5223</v>
      </c>
      <c r="I2917" s="76"/>
      <c r="J2917" s="129" t="s">
        <v>14535</v>
      </c>
      <c r="K2917" s="129" t="s">
        <v>14558</v>
      </c>
      <c r="L2917" s="153" t="s">
        <v>124</v>
      </c>
      <c r="M2917" s="76" t="s">
        <v>15637</v>
      </c>
      <c r="N2917" s="162" t="s">
        <v>45</v>
      </c>
      <c r="O2917" s="76" t="s">
        <v>15626</v>
      </c>
      <c r="P2917" s="123"/>
      <c r="Q2917" s="164" t="s">
        <v>14585</v>
      </c>
      <c r="R2917" s="155">
        <v>2</v>
      </c>
    </row>
    <row r="2918" spans="1:18" ht="30" customHeight="1">
      <c r="A2918" s="157" t="s">
        <v>14699</v>
      </c>
      <c r="B2918" s="163" t="s">
        <v>5224</v>
      </c>
      <c r="C2918" s="161" t="s">
        <v>5210</v>
      </c>
      <c r="D2918" s="163"/>
      <c r="E2918" s="163"/>
      <c r="F2918" s="163"/>
      <c r="G2918" s="163"/>
      <c r="H2918" s="254" t="s">
        <v>5225</v>
      </c>
      <c r="I2918" s="76"/>
      <c r="J2918" s="129" t="s">
        <v>14535</v>
      </c>
      <c r="K2918" s="129" t="s">
        <v>14558</v>
      </c>
      <c r="L2918" s="153" t="s">
        <v>124</v>
      </c>
      <c r="M2918" s="76" t="s">
        <v>15637</v>
      </c>
      <c r="N2918" s="162" t="s">
        <v>45</v>
      </c>
      <c r="O2918" s="76" t="s">
        <v>15626</v>
      </c>
      <c r="P2918" s="123"/>
      <c r="Q2918" s="164" t="s">
        <v>14585</v>
      </c>
      <c r="R2918" s="155">
        <v>2</v>
      </c>
    </row>
    <row r="2919" spans="1:18" ht="30" customHeight="1">
      <c r="A2919" s="157" t="s">
        <v>14699</v>
      </c>
      <c r="B2919" s="163" t="s">
        <v>5226</v>
      </c>
      <c r="C2919" s="161" t="s">
        <v>5210</v>
      </c>
      <c r="D2919" s="163"/>
      <c r="E2919" s="163"/>
      <c r="F2919" s="163"/>
      <c r="G2919" s="163"/>
      <c r="H2919" s="254" t="s">
        <v>5227</v>
      </c>
      <c r="I2919" s="76"/>
      <c r="J2919" s="129" t="s">
        <v>14535</v>
      </c>
      <c r="K2919" s="129" t="s">
        <v>14558</v>
      </c>
      <c r="L2919" s="153" t="s">
        <v>124</v>
      </c>
      <c r="M2919" s="76" t="s">
        <v>15637</v>
      </c>
      <c r="N2919" s="162" t="s">
        <v>45</v>
      </c>
      <c r="O2919" s="76" t="s">
        <v>15626</v>
      </c>
      <c r="P2919" s="123"/>
      <c r="Q2919" s="164" t="s">
        <v>14585</v>
      </c>
      <c r="R2919" s="155">
        <v>2</v>
      </c>
    </row>
    <row r="2920" spans="1:18" ht="30" customHeight="1">
      <c r="A2920" s="157" t="s">
        <v>14699</v>
      </c>
      <c r="B2920" s="163" t="s">
        <v>5228</v>
      </c>
      <c r="C2920" s="161" t="s">
        <v>5210</v>
      </c>
      <c r="D2920" s="163"/>
      <c r="E2920" s="163"/>
      <c r="F2920" s="163"/>
      <c r="G2920" s="163"/>
      <c r="H2920" s="254" t="s">
        <v>5229</v>
      </c>
      <c r="I2920" s="76"/>
      <c r="J2920" s="129" t="s">
        <v>14535</v>
      </c>
      <c r="K2920" s="129" t="s">
        <v>14558</v>
      </c>
      <c r="L2920" s="153" t="s">
        <v>124</v>
      </c>
      <c r="M2920" s="76" t="s">
        <v>15637</v>
      </c>
      <c r="N2920" s="162" t="s">
        <v>45</v>
      </c>
      <c r="O2920" s="76" t="s">
        <v>15626</v>
      </c>
      <c r="P2920" s="123"/>
      <c r="Q2920" s="164" t="s">
        <v>14585</v>
      </c>
      <c r="R2920" s="155">
        <v>2</v>
      </c>
    </row>
    <row r="2921" spans="1:18" ht="30" customHeight="1">
      <c r="A2921" s="157" t="s">
        <v>14699</v>
      </c>
      <c r="B2921" s="163" t="s">
        <v>5230</v>
      </c>
      <c r="C2921" s="161" t="s">
        <v>5210</v>
      </c>
      <c r="D2921" s="163"/>
      <c r="E2921" s="163"/>
      <c r="F2921" s="163"/>
      <c r="G2921" s="163"/>
      <c r="H2921" s="254" t="s">
        <v>5231</v>
      </c>
      <c r="I2921" s="76"/>
      <c r="J2921" s="129" t="s">
        <v>14535</v>
      </c>
      <c r="K2921" s="129" t="s">
        <v>14558</v>
      </c>
      <c r="L2921" s="153" t="s">
        <v>124</v>
      </c>
      <c r="M2921" s="76" t="s">
        <v>15637</v>
      </c>
      <c r="N2921" s="162" t="s">
        <v>45</v>
      </c>
      <c r="O2921" s="76" t="s">
        <v>15626</v>
      </c>
      <c r="P2921" s="123"/>
      <c r="Q2921" s="164" t="s">
        <v>14585</v>
      </c>
      <c r="R2921" s="155">
        <v>2</v>
      </c>
    </row>
    <row r="2922" spans="1:18" ht="30" customHeight="1">
      <c r="A2922" s="157" t="s">
        <v>14699</v>
      </c>
      <c r="B2922" s="163" t="s">
        <v>5232</v>
      </c>
      <c r="C2922" s="161" t="s">
        <v>5210</v>
      </c>
      <c r="D2922" s="163"/>
      <c r="E2922" s="163"/>
      <c r="F2922" s="163"/>
      <c r="G2922" s="163"/>
      <c r="H2922" s="254" t="s">
        <v>5233</v>
      </c>
      <c r="I2922" s="76"/>
      <c r="J2922" s="129" t="s">
        <v>14535</v>
      </c>
      <c r="K2922" s="129" t="s">
        <v>14558</v>
      </c>
      <c r="L2922" s="153" t="s">
        <v>124</v>
      </c>
      <c r="M2922" s="76" t="s">
        <v>15637</v>
      </c>
      <c r="N2922" s="162" t="s">
        <v>45</v>
      </c>
      <c r="O2922" s="76" t="s">
        <v>15626</v>
      </c>
      <c r="P2922" s="123"/>
      <c r="Q2922" s="164" t="s">
        <v>14585</v>
      </c>
      <c r="R2922" s="155">
        <v>2</v>
      </c>
    </row>
    <row r="2923" spans="1:18" ht="30" customHeight="1">
      <c r="A2923" s="157" t="s">
        <v>14699</v>
      </c>
      <c r="B2923" s="163" t="s">
        <v>5234</v>
      </c>
      <c r="C2923" s="161" t="s">
        <v>5210</v>
      </c>
      <c r="D2923" s="163"/>
      <c r="E2923" s="163"/>
      <c r="F2923" s="163"/>
      <c r="G2923" s="163"/>
      <c r="H2923" s="254" t="s">
        <v>5235</v>
      </c>
      <c r="I2923" s="76"/>
      <c r="J2923" s="129" t="s">
        <v>14535</v>
      </c>
      <c r="K2923" s="129" t="s">
        <v>14558</v>
      </c>
      <c r="L2923" s="153" t="s">
        <v>124</v>
      </c>
      <c r="M2923" s="76" t="s">
        <v>15637</v>
      </c>
      <c r="N2923" s="162" t="s">
        <v>45</v>
      </c>
      <c r="O2923" s="76" t="s">
        <v>15626</v>
      </c>
      <c r="P2923" s="123"/>
      <c r="Q2923" s="164" t="s">
        <v>14585</v>
      </c>
      <c r="R2923" s="155">
        <v>2</v>
      </c>
    </row>
    <row r="2924" spans="1:18" ht="30" customHeight="1">
      <c r="A2924" s="157" t="s">
        <v>14699</v>
      </c>
      <c r="B2924" s="163" t="s">
        <v>5236</v>
      </c>
      <c r="C2924" s="161" t="s">
        <v>5210</v>
      </c>
      <c r="D2924" s="163"/>
      <c r="E2924" s="163"/>
      <c r="F2924" s="163"/>
      <c r="G2924" s="163"/>
      <c r="H2924" s="254" t="s">
        <v>5237</v>
      </c>
      <c r="I2924" s="76"/>
      <c r="J2924" s="129" t="s">
        <v>14535</v>
      </c>
      <c r="K2924" s="129" t="s">
        <v>14558</v>
      </c>
      <c r="L2924" s="153" t="s">
        <v>124</v>
      </c>
      <c r="M2924" s="76" t="s">
        <v>15637</v>
      </c>
      <c r="N2924" s="162" t="s">
        <v>45</v>
      </c>
      <c r="O2924" s="76" t="s">
        <v>15626</v>
      </c>
      <c r="P2924" s="123"/>
      <c r="Q2924" s="164" t="s">
        <v>14585</v>
      </c>
      <c r="R2924" s="155">
        <v>2</v>
      </c>
    </row>
    <row r="2925" spans="1:18" ht="30" customHeight="1">
      <c r="A2925" s="157" t="s">
        <v>14699</v>
      </c>
      <c r="B2925" s="163" t="s">
        <v>5238</v>
      </c>
      <c r="C2925" s="161" t="s">
        <v>5210</v>
      </c>
      <c r="D2925" s="163"/>
      <c r="E2925" s="163"/>
      <c r="F2925" s="163"/>
      <c r="G2925" s="163"/>
      <c r="H2925" s="254" t="s">
        <v>5239</v>
      </c>
      <c r="I2925" s="76"/>
      <c r="J2925" s="129" t="s">
        <v>14535</v>
      </c>
      <c r="K2925" s="129" t="s">
        <v>14558</v>
      </c>
      <c r="L2925" s="153" t="s">
        <v>124</v>
      </c>
      <c r="M2925" s="76" t="s">
        <v>15637</v>
      </c>
      <c r="N2925" s="162" t="s">
        <v>45</v>
      </c>
      <c r="O2925" s="76" t="s">
        <v>15626</v>
      </c>
      <c r="P2925" s="123"/>
      <c r="Q2925" s="164" t="s">
        <v>14585</v>
      </c>
      <c r="R2925" s="155">
        <v>2</v>
      </c>
    </row>
    <row r="2926" spans="1:18" ht="30" customHeight="1">
      <c r="A2926" s="157" t="s">
        <v>14699</v>
      </c>
      <c r="B2926" s="163" t="s">
        <v>5240</v>
      </c>
      <c r="C2926" s="161" t="s">
        <v>5210</v>
      </c>
      <c r="D2926" s="170"/>
      <c r="E2926" s="170"/>
      <c r="F2926" s="170"/>
      <c r="G2926" s="170"/>
      <c r="H2926" s="254" t="s">
        <v>5241</v>
      </c>
      <c r="I2926" s="76"/>
      <c r="J2926" s="129" t="s">
        <v>14535</v>
      </c>
      <c r="K2926" s="129" t="s">
        <v>14558</v>
      </c>
      <c r="L2926" s="153" t="s">
        <v>124</v>
      </c>
      <c r="M2926" s="76" t="s">
        <v>15637</v>
      </c>
      <c r="N2926" s="162" t="s">
        <v>45</v>
      </c>
      <c r="O2926" s="76" t="s">
        <v>15626</v>
      </c>
      <c r="P2926" s="123"/>
      <c r="Q2926" s="164" t="s">
        <v>14585</v>
      </c>
      <c r="R2926" s="155">
        <v>2</v>
      </c>
    </row>
    <row r="2927" spans="1:18" ht="30" customHeight="1">
      <c r="A2927" s="157" t="s">
        <v>14699</v>
      </c>
      <c r="B2927" s="166" t="s">
        <v>5242</v>
      </c>
      <c r="C2927" s="161" t="s">
        <v>5210</v>
      </c>
      <c r="D2927" s="163"/>
      <c r="E2927" s="163"/>
      <c r="F2927" s="163"/>
      <c r="G2927" s="163"/>
      <c r="H2927" s="254" t="s">
        <v>5243</v>
      </c>
      <c r="I2927" s="76"/>
      <c r="J2927" s="129" t="s">
        <v>14535</v>
      </c>
      <c r="K2927" s="129" t="s">
        <v>14558</v>
      </c>
      <c r="L2927" s="153" t="s">
        <v>124</v>
      </c>
      <c r="M2927" s="76" t="s">
        <v>15637</v>
      </c>
      <c r="N2927" s="162" t="s">
        <v>45</v>
      </c>
      <c r="O2927" s="76" t="s">
        <v>15626</v>
      </c>
      <c r="P2927" s="123"/>
      <c r="Q2927" s="164" t="s">
        <v>14640</v>
      </c>
      <c r="R2927" s="155">
        <v>1</v>
      </c>
    </row>
    <row r="2928" spans="1:18" ht="30" customHeight="1">
      <c r="A2928" s="157" t="s">
        <v>14699</v>
      </c>
      <c r="B2928" s="163" t="s">
        <v>88</v>
      </c>
      <c r="C2928" s="161" t="s">
        <v>5210</v>
      </c>
      <c r="D2928" s="170"/>
      <c r="E2928" s="170"/>
      <c r="F2928" s="170"/>
      <c r="G2928" s="170"/>
      <c r="H2928" s="160" t="s">
        <v>5244</v>
      </c>
      <c r="I2928" s="76"/>
      <c r="J2928" s="129" t="s">
        <v>14535</v>
      </c>
      <c r="K2928" s="73" t="s">
        <v>20</v>
      </c>
      <c r="L2928" s="153" t="s">
        <v>124</v>
      </c>
      <c r="M2928" s="76" t="s">
        <v>15637</v>
      </c>
      <c r="N2928" s="162"/>
      <c r="O2928" s="76" t="s">
        <v>15626</v>
      </c>
      <c r="P2928" s="123"/>
      <c r="Q2928" s="164" t="s">
        <v>14585</v>
      </c>
      <c r="R2928" s="155">
        <v>1</v>
      </c>
    </row>
    <row r="2929" spans="1:18" ht="30" customHeight="1">
      <c r="A2929" s="165" t="s">
        <v>14700</v>
      </c>
      <c r="B2929" s="159" t="s">
        <v>5214</v>
      </c>
      <c r="C2929" s="254" t="s">
        <v>14610</v>
      </c>
      <c r="D2929" s="170"/>
      <c r="E2929" s="170"/>
      <c r="F2929" s="170"/>
      <c r="G2929" s="170"/>
      <c r="H2929" s="254" t="s">
        <v>4976</v>
      </c>
      <c r="I2929" s="76"/>
      <c r="J2929" s="129" t="s">
        <v>14535</v>
      </c>
      <c r="K2929" s="129" t="s">
        <v>14563</v>
      </c>
      <c r="L2929" s="153" t="s">
        <v>124</v>
      </c>
      <c r="M2929" s="129" t="s">
        <v>15638</v>
      </c>
      <c r="N2929" s="162" t="s">
        <v>4976</v>
      </c>
      <c r="O2929" s="76" t="s">
        <v>15626</v>
      </c>
      <c r="P2929" s="123"/>
      <c r="Q2929" s="164" t="s">
        <v>14585</v>
      </c>
      <c r="R2929" s="155">
        <v>1</v>
      </c>
    </row>
    <row r="2930" spans="1:18" ht="30" customHeight="1">
      <c r="A2930" s="172" t="s">
        <v>14701</v>
      </c>
      <c r="B2930" s="159" t="s">
        <v>5283</v>
      </c>
      <c r="C2930" s="161" t="s">
        <v>5214</v>
      </c>
      <c r="D2930" s="159"/>
      <c r="E2930" s="159"/>
      <c r="F2930" s="159"/>
      <c r="G2930" s="159"/>
      <c r="H2930" s="254" t="s">
        <v>5284</v>
      </c>
      <c r="I2930" s="76"/>
      <c r="J2930" s="129" t="s">
        <v>14535</v>
      </c>
      <c r="K2930" s="129" t="s">
        <v>14558</v>
      </c>
      <c r="L2930" s="153" t="s">
        <v>124</v>
      </c>
      <c r="M2930" s="76" t="s">
        <v>15637</v>
      </c>
      <c r="N2930" s="162" t="s">
        <v>45</v>
      </c>
      <c r="O2930" s="76" t="s">
        <v>15626</v>
      </c>
      <c r="P2930" s="123"/>
      <c r="Q2930" s="164" t="s">
        <v>14585</v>
      </c>
      <c r="R2930" s="155">
        <v>1</v>
      </c>
    </row>
    <row r="2931" spans="1:18" ht="30" customHeight="1">
      <c r="A2931" s="172" t="s">
        <v>14701</v>
      </c>
      <c r="B2931" s="159" t="s">
        <v>5285</v>
      </c>
      <c r="C2931" s="161" t="s">
        <v>5214</v>
      </c>
      <c r="D2931" s="159"/>
      <c r="E2931" s="159"/>
      <c r="F2931" s="159"/>
      <c r="G2931" s="159"/>
      <c r="H2931" s="254" t="s">
        <v>5286</v>
      </c>
      <c r="I2931" s="76"/>
      <c r="J2931" s="129" t="s">
        <v>14535</v>
      </c>
      <c r="K2931" s="129" t="s">
        <v>14558</v>
      </c>
      <c r="L2931" s="153" t="s">
        <v>124</v>
      </c>
      <c r="M2931" s="76" t="s">
        <v>15637</v>
      </c>
      <c r="N2931" s="162" t="s">
        <v>45</v>
      </c>
      <c r="O2931" s="76" t="s">
        <v>15626</v>
      </c>
      <c r="P2931" s="123"/>
      <c r="Q2931" s="164" t="s">
        <v>14585</v>
      </c>
      <c r="R2931" s="155">
        <v>1</v>
      </c>
    </row>
    <row r="2932" spans="1:18" ht="30" customHeight="1">
      <c r="A2932" s="172" t="s">
        <v>14701</v>
      </c>
      <c r="B2932" s="159" t="s">
        <v>5287</v>
      </c>
      <c r="C2932" s="161" t="s">
        <v>5214</v>
      </c>
      <c r="D2932" s="159"/>
      <c r="E2932" s="159"/>
      <c r="F2932" s="159"/>
      <c r="G2932" s="159"/>
      <c r="H2932" s="254" t="s">
        <v>5288</v>
      </c>
      <c r="I2932" s="76"/>
      <c r="J2932" s="129" t="s">
        <v>14535</v>
      </c>
      <c r="K2932" s="129" t="s">
        <v>14558</v>
      </c>
      <c r="L2932" s="153" t="s">
        <v>124</v>
      </c>
      <c r="M2932" s="76" t="s">
        <v>15637</v>
      </c>
      <c r="N2932" s="162" t="s">
        <v>45</v>
      </c>
      <c r="O2932" s="76" t="s">
        <v>15626</v>
      </c>
      <c r="P2932" s="123"/>
      <c r="Q2932" s="164" t="s">
        <v>14585</v>
      </c>
      <c r="R2932" s="155">
        <v>1</v>
      </c>
    </row>
    <row r="2933" spans="1:18" ht="30" customHeight="1">
      <c r="A2933" s="172" t="s">
        <v>14701</v>
      </c>
      <c r="B2933" s="163" t="s">
        <v>5289</v>
      </c>
      <c r="C2933" s="161" t="s">
        <v>5214</v>
      </c>
      <c r="D2933" s="163"/>
      <c r="E2933" s="163"/>
      <c r="F2933" s="163"/>
      <c r="G2933" s="163"/>
      <c r="H2933" s="254" t="s">
        <v>5290</v>
      </c>
      <c r="I2933" s="76"/>
      <c r="J2933" s="129" t="s">
        <v>14535</v>
      </c>
      <c r="K2933" s="129" t="s">
        <v>14558</v>
      </c>
      <c r="L2933" s="153" t="s">
        <v>124</v>
      </c>
      <c r="M2933" s="76" t="s">
        <v>15637</v>
      </c>
      <c r="N2933" s="162" t="s">
        <v>45</v>
      </c>
      <c r="O2933" s="76" t="s">
        <v>15626</v>
      </c>
      <c r="P2933" s="123"/>
      <c r="Q2933" s="164" t="s">
        <v>14585</v>
      </c>
      <c r="R2933" s="155">
        <v>1</v>
      </c>
    </row>
    <row r="2934" spans="1:18" ht="30" customHeight="1">
      <c r="A2934" s="172" t="s">
        <v>14701</v>
      </c>
      <c r="B2934" s="163" t="s">
        <v>5291</v>
      </c>
      <c r="C2934" s="161" t="s">
        <v>5214</v>
      </c>
      <c r="D2934" s="163"/>
      <c r="E2934" s="163"/>
      <c r="F2934" s="163"/>
      <c r="G2934" s="163"/>
      <c r="H2934" s="254" t="s">
        <v>5292</v>
      </c>
      <c r="I2934" s="76"/>
      <c r="J2934" s="129" t="s">
        <v>14535</v>
      </c>
      <c r="K2934" s="129" t="s">
        <v>14558</v>
      </c>
      <c r="L2934" s="153" t="s">
        <v>124</v>
      </c>
      <c r="M2934" s="76" t="s">
        <v>15637</v>
      </c>
      <c r="N2934" s="162" t="s">
        <v>45</v>
      </c>
      <c r="O2934" s="76" t="s">
        <v>15626</v>
      </c>
      <c r="P2934" s="123"/>
      <c r="Q2934" s="164" t="s">
        <v>14585</v>
      </c>
      <c r="R2934" s="155">
        <v>1</v>
      </c>
    </row>
    <row r="2935" spans="1:18" ht="30" customHeight="1">
      <c r="A2935" s="172" t="s">
        <v>14701</v>
      </c>
      <c r="B2935" s="163" t="s">
        <v>5293</v>
      </c>
      <c r="C2935" s="161" t="s">
        <v>5214</v>
      </c>
      <c r="D2935" s="163"/>
      <c r="E2935" s="163"/>
      <c r="F2935" s="163"/>
      <c r="G2935" s="163"/>
      <c r="H2935" s="254" t="s">
        <v>5294</v>
      </c>
      <c r="I2935" s="76"/>
      <c r="J2935" s="129" t="s">
        <v>14535</v>
      </c>
      <c r="K2935" s="129" t="s">
        <v>14558</v>
      </c>
      <c r="L2935" s="153" t="s">
        <v>124</v>
      </c>
      <c r="M2935" s="76" t="s">
        <v>15637</v>
      </c>
      <c r="N2935" s="162" t="s">
        <v>45</v>
      </c>
      <c r="O2935" s="76" t="s">
        <v>15626</v>
      </c>
      <c r="P2935" s="123"/>
      <c r="Q2935" s="164" t="s">
        <v>14585</v>
      </c>
      <c r="R2935" s="155">
        <v>1</v>
      </c>
    </row>
    <row r="2936" spans="1:18" ht="30" customHeight="1">
      <c r="A2936" s="172" t="s">
        <v>14701</v>
      </c>
      <c r="B2936" s="163" t="s">
        <v>5295</v>
      </c>
      <c r="C2936" s="161" t="s">
        <v>5214</v>
      </c>
      <c r="D2936" s="163"/>
      <c r="E2936" s="163"/>
      <c r="F2936" s="163"/>
      <c r="G2936" s="163"/>
      <c r="H2936" s="254" t="s">
        <v>5296</v>
      </c>
      <c r="I2936" s="76"/>
      <c r="J2936" s="129" t="s">
        <v>14535</v>
      </c>
      <c r="K2936" s="129" t="s">
        <v>14558</v>
      </c>
      <c r="L2936" s="153" t="s">
        <v>124</v>
      </c>
      <c r="M2936" s="76" t="s">
        <v>15637</v>
      </c>
      <c r="N2936" s="162" t="s">
        <v>45</v>
      </c>
      <c r="O2936" s="76" t="s">
        <v>15626</v>
      </c>
      <c r="P2936" s="123"/>
      <c r="Q2936" s="164" t="s">
        <v>14585</v>
      </c>
      <c r="R2936" s="155">
        <v>1</v>
      </c>
    </row>
    <row r="2937" spans="1:18" ht="30" customHeight="1">
      <c r="A2937" s="172" t="s">
        <v>14701</v>
      </c>
      <c r="B2937" s="159" t="s">
        <v>5297</v>
      </c>
      <c r="C2937" s="161" t="s">
        <v>5214</v>
      </c>
      <c r="D2937" s="159"/>
      <c r="E2937" s="159"/>
      <c r="F2937" s="159"/>
      <c r="G2937" s="159"/>
      <c r="H2937" s="254"/>
      <c r="I2937" s="76"/>
      <c r="J2937" s="129" t="s">
        <v>14535</v>
      </c>
      <c r="K2937" s="129" t="s">
        <v>14558</v>
      </c>
      <c r="L2937" s="153" t="s">
        <v>124</v>
      </c>
      <c r="M2937" s="76" t="s">
        <v>15637</v>
      </c>
      <c r="N2937" s="162" t="s">
        <v>45</v>
      </c>
      <c r="O2937" s="76" t="s">
        <v>15626</v>
      </c>
      <c r="P2937" s="123"/>
      <c r="Q2937" s="164" t="s">
        <v>14585</v>
      </c>
      <c r="R2937" s="155">
        <v>1</v>
      </c>
    </row>
    <row r="2938" spans="1:18" ht="30" customHeight="1">
      <c r="A2938" s="172" t="s">
        <v>14701</v>
      </c>
      <c r="B2938" s="163" t="s">
        <v>5298</v>
      </c>
      <c r="C2938" s="161" t="s">
        <v>5214</v>
      </c>
      <c r="D2938" s="163"/>
      <c r="E2938" s="163"/>
      <c r="F2938" s="163"/>
      <c r="G2938" s="163"/>
      <c r="H2938" s="254" t="s">
        <v>5299</v>
      </c>
      <c r="I2938" s="76"/>
      <c r="J2938" s="129" t="s">
        <v>14535</v>
      </c>
      <c r="K2938" s="129" t="s">
        <v>14558</v>
      </c>
      <c r="L2938" s="153" t="s">
        <v>124</v>
      </c>
      <c r="M2938" s="76" t="s">
        <v>15637</v>
      </c>
      <c r="N2938" s="162" t="s">
        <v>45</v>
      </c>
      <c r="O2938" s="76" t="s">
        <v>15626</v>
      </c>
      <c r="P2938" s="123"/>
      <c r="Q2938" s="164" t="s">
        <v>14585</v>
      </c>
      <c r="R2938" s="155">
        <v>1</v>
      </c>
    </row>
    <row r="2939" spans="1:18" ht="30" customHeight="1">
      <c r="A2939" s="172" t="s">
        <v>14701</v>
      </c>
      <c r="B2939" s="163" t="s">
        <v>5300</v>
      </c>
      <c r="C2939" s="161" t="s">
        <v>5214</v>
      </c>
      <c r="D2939" s="163"/>
      <c r="E2939" s="163"/>
      <c r="F2939" s="163"/>
      <c r="G2939" s="163"/>
      <c r="H2939" s="254" t="s">
        <v>5301</v>
      </c>
      <c r="I2939" s="76"/>
      <c r="J2939" s="129" t="s">
        <v>14535</v>
      </c>
      <c r="K2939" s="129" t="s">
        <v>14558</v>
      </c>
      <c r="L2939" s="153" t="s">
        <v>124</v>
      </c>
      <c r="M2939" s="76" t="s">
        <v>15637</v>
      </c>
      <c r="N2939" s="162" t="s">
        <v>45</v>
      </c>
      <c r="O2939" s="76" t="s">
        <v>15626</v>
      </c>
      <c r="P2939" s="123"/>
      <c r="Q2939" s="164" t="s">
        <v>14585</v>
      </c>
      <c r="R2939" s="155">
        <v>1</v>
      </c>
    </row>
    <row r="2940" spans="1:18" ht="30" customHeight="1">
      <c r="A2940" s="172" t="s">
        <v>14701</v>
      </c>
      <c r="B2940" s="159" t="s">
        <v>5302</v>
      </c>
      <c r="C2940" s="161" t="s">
        <v>5214</v>
      </c>
      <c r="D2940" s="159"/>
      <c r="E2940" s="159"/>
      <c r="F2940" s="159"/>
      <c r="G2940" s="159"/>
      <c r="H2940" s="254" t="s">
        <v>5303</v>
      </c>
      <c r="I2940" s="76"/>
      <c r="J2940" s="129" t="s">
        <v>14535</v>
      </c>
      <c r="K2940" s="129" t="s">
        <v>14558</v>
      </c>
      <c r="L2940" s="153" t="s">
        <v>124</v>
      </c>
      <c r="M2940" s="76" t="s">
        <v>15637</v>
      </c>
      <c r="N2940" s="162" t="s">
        <v>45</v>
      </c>
      <c r="O2940" s="76" t="s">
        <v>15626</v>
      </c>
      <c r="P2940" s="123"/>
      <c r="Q2940" s="164" t="s">
        <v>14585</v>
      </c>
      <c r="R2940" s="129"/>
    </row>
    <row r="2941" spans="1:18" ht="30" customHeight="1">
      <c r="A2941" s="171" t="s">
        <v>14702</v>
      </c>
      <c r="B2941" s="159" t="s">
        <v>5165</v>
      </c>
      <c r="C2941" s="254" t="s">
        <v>14610</v>
      </c>
      <c r="D2941" s="159"/>
      <c r="E2941" s="159"/>
      <c r="F2941" s="159"/>
      <c r="G2941" s="159"/>
      <c r="H2941" s="254" t="s">
        <v>5166</v>
      </c>
      <c r="I2941" s="76"/>
      <c r="J2941" s="129" t="s">
        <v>14535</v>
      </c>
      <c r="K2941" s="129" t="s">
        <v>14558</v>
      </c>
      <c r="L2941" s="153" t="s">
        <v>124</v>
      </c>
      <c r="M2941" s="129" t="s">
        <v>15634</v>
      </c>
      <c r="N2941" s="162" t="s">
        <v>45</v>
      </c>
      <c r="O2941" s="76" t="s">
        <v>15626</v>
      </c>
      <c r="P2941" s="123"/>
      <c r="Q2941" s="164" t="s">
        <v>14585</v>
      </c>
      <c r="R2941" s="129"/>
    </row>
    <row r="2942" spans="1:18" ht="30" customHeight="1">
      <c r="A2942" s="172" t="s">
        <v>14702</v>
      </c>
      <c r="B2942" s="163" t="s">
        <v>5167</v>
      </c>
      <c r="C2942" s="254" t="s">
        <v>14610</v>
      </c>
      <c r="D2942" s="163"/>
      <c r="E2942" s="163"/>
      <c r="F2942" s="163"/>
      <c r="G2942" s="163"/>
      <c r="H2942" s="254" t="s">
        <v>5168</v>
      </c>
      <c r="I2942" s="76"/>
      <c r="J2942" s="129" t="s">
        <v>14535</v>
      </c>
      <c r="K2942" s="129" t="s">
        <v>14558</v>
      </c>
      <c r="L2942" s="153" t="s">
        <v>124</v>
      </c>
      <c r="M2942" s="129" t="s">
        <v>15634</v>
      </c>
      <c r="N2942" s="162" t="s">
        <v>45</v>
      </c>
      <c r="O2942" s="76" t="s">
        <v>15626</v>
      </c>
      <c r="P2942" s="123"/>
      <c r="Q2942" s="164" t="s">
        <v>14585</v>
      </c>
      <c r="R2942" s="129"/>
    </row>
    <row r="2943" spans="1:18" ht="30" customHeight="1">
      <c r="A2943" s="172" t="s">
        <v>14702</v>
      </c>
      <c r="B2943" s="163" t="s">
        <v>5169</v>
      </c>
      <c r="C2943" s="254" t="s">
        <v>14610</v>
      </c>
      <c r="D2943" s="163"/>
      <c r="E2943" s="163"/>
      <c r="F2943" s="163"/>
      <c r="G2943" s="163"/>
      <c r="H2943" s="254" t="s">
        <v>5170</v>
      </c>
      <c r="I2943" s="76"/>
      <c r="J2943" s="129" t="s">
        <v>14535</v>
      </c>
      <c r="K2943" s="129" t="s">
        <v>14558</v>
      </c>
      <c r="L2943" s="153" t="s">
        <v>124</v>
      </c>
      <c r="M2943" s="129" t="s">
        <v>15634</v>
      </c>
      <c r="N2943" s="162" t="s">
        <v>45</v>
      </c>
      <c r="O2943" s="76" t="s">
        <v>15626</v>
      </c>
      <c r="P2943" s="123"/>
      <c r="Q2943" s="164" t="s">
        <v>14585</v>
      </c>
      <c r="R2943" s="129"/>
    </row>
    <row r="2944" spans="1:18" ht="15" customHeight="1">
      <c r="A2944" s="172" t="s">
        <v>14702</v>
      </c>
      <c r="B2944" s="163" t="s">
        <v>5171</v>
      </c>
      <c r="C2944" s="254" t="s">
        <v>14610</v>
      </c>
      <c r="D2944" s="163"/>
      <c r="E2944" s="163"/>
      <c r="F2944" s="163"/>
      <c r="G2944" s="163"/>
      <c r="H2944" s="254" t="s">
        <v>5172</v>
      </c>
      <c r="I2944" s="76"/>
      <c r="J2944" s="129" t="s">
        <v>14535</v>
      </c>
      <c r="K2944" s="129" t="s">
        <v>14558</v>
      </c>
      <c r="L2944" s="153" t="s">
        <v>124</v>
      </c>
      <c r="M2944" s="129" t="s">
        <v>15634</v>
      </c>
      <c r="N2944" s="162" t="s">
        <v>45</v>
      </c>
      <c r="O2944" s="76" t="s">
        <v>15626</v>
      </c>
      <c r="P2944" s="123"/>
      <c r="Q2944" s="164" t="s">
        <v>14585</v>
      </c>
      <c r="R2944" s="129"/>
    </row>
    <row r="2945" spans="1:18" ht="15" customHeight="1">
      <c r="A2945" s="172" t="s">
        <v>14702</v>
      </c>
      <c r="B2945" s="163" t="s">
        <v>5173</v>
      </c>
      <c r="C2945" s="254" t="s">
        <v>14610</v>
      </c>
      <c r="D2945" s="163"/>
      <c r="E2945" s="163"/>
      <c r="F2945" s="163"/>
      <c r="G2945" s="163"/>
      <c r="H2945" s="254" t="s">
        <v>5174</v>
      </c>
      <c r="I2945" s="76"/>
      <c r="J2945" s="129" t="s">
        <v>14535</v>
      </c>
      <c r="K2945" s="129" t="s">
        <v>14558</v>
      </c>
      <c r="L2945" s="153" t="s">
        <v>124</v>
      </c>
      <c r="M2945" s="129" t="s">
        <v>15634</v>
      </c>
      <c r="N2945" s="162" t="s">
        <v>45</v>
      </c>
      <c r="O2945" s="76" t="s">
        <v>15626</v>
      </c>
      <c r="P2945" s="123"/>
      <c r="Q2945" s="164" t="s">
        <v>14585</v>
      </c>
      <c r="R2945" s="129"/>
    </row>
    <row r="2946" spans="1:18" ht="15" customHeight="1">
      <c r="A2946" s="172" t="s">
        <v>14702</v>
      </c>
      <c r="B2946" s="163" t="s">
        <v>5175</v>
      </c>
      <c r="C2946" s="254" t="s">
        <v>14610</v>
      </c>
      <c r="D2946" s="163"/>
      <c r="E2946" s="163"/>
      <c r="F2946" s="163"/>
      <c r="G2946" s="163"/>
      <c r="H2946" s="254" t="s">
        <v>5176</v>
      </c>
      <c r="I2946" s="76"/>
      <c r="J2946" s="129" t="s">
        <v>14535</v>
      </c>
      <c r="K2946" s="129" t="s">
        <v>14558</v>
      </c>
      <c r="L2946" s="153" t="s">
        <v>124</v>
      </c>
      <c r="M2946" s="129" t="s">
        <v>15634</v>
      </c>
      <c r="N2946" s="162" t="s">
        <v>45</v>
      </c>
      <c r="O2946" s="76" t="s">
        <v>15626</v>
      </c>
      <c r="P2946" s="123"/>
      <c r="Q2946" s="164" t="s">
        <v>14585</v>
      </c>
      <c r="R2946" s="129"/>
    </row>
    <row r="2947" spans="1:18" ht="15" customHeight="1">
      <c r="A2947" s="172" t="s">
        <v>14702</v>
      </c>
      <c r="B2947" s="163" t="s">
        <v>5177</v>
      </c>
      <c r="C2947" s="254" t="s">
        <v>14610</v>
      </c>
      <c r="D2947" s="163"/>
      <c r="E2947" s="163"/>
      <c r="F2947" s="163"/>
      <c r="G2947" s="163"/>
      <c r="H2947" s="254" t="s">
        <v>5178</v>
      </c>
      <c r="I2947" s="76"/>
      <c r="J2947" s="129" t="s">
        <v>14535</v>
      </c>
      <c r="K2947" s="129" t="s">
        <v>14558</v>
      </c>
      <c r="L2947" s="153" t="s">
        <v>124</v>
      </c>
      <c r="M2947" s="129" t="s">
        <v>15634</v>
      </c>
      <c r="N2947" s="162" t="s">
        <v>45</v>
      </c>
      <c r="O2947" s="76" t="s">
        <v>15626</v>
      </c>
      <c r="P2947" s="123"/>
      <c r="Q2947" s="164" t="s">
        <v>14585</v>
      </c>
      <c r="R2947" s="129"/>
    </row>
    <row r="2948" spans="1:18" ht="15" customHeight="1">
      <c r="A2948" s="172" t="s">
        <v>14702</v>
      </c>
      <c r="B2948" s="163" t="s">
        <v>5179</v>
      </c>
      <c r="C2948" s="254" t="s">
        <v>14610</v>
      </c>
      <c r="D2948" s="163"/>
      <c r="E2948" s="163"/>
      <c r="F2948" s="163"/>
      <c r="G2948" s="163"/>
      <c r="H2948" s="254" t="s">
        <v>5180</v>
      </c>
      <c r="I2948" s="76"/>
      <c r="J2948" s="129" t="s">
        <v>14535</v>
      </c>
      <c r="K2948" s="129" t="s">
        <v>14558</v>
      </c>
      <c r="L2948" s="153" t="s">
        <v>124</v>
      </c>
      <c r="M2948" s="129" t="s">
        <v>15634</v>
      </c>
      <c r="N2948" s="162" t="s">
        <v>45</v>
      </c>
      <c r="O2948" s="76" t="s">
        <v>15626</v>
      </c>
      <c r="P2948" s="123"/>
      <c r="Q2948" s="164" t="s">
        <v>14585</v>
      </c>
      <c r="R2948" s="129"/>
    </row>
    <row r="2949" spans="1:18" ht="15" customHeight="1">
      <c r="A2949" s="172" t="s">
        <v>14702</v>
      </c>
      <c r="B2949" s="163" t="s">
        <v>5181</v>
      </c>
      <c r="C2949" s="254" t="s">
        <v>14610</v>
      </c>
      <c r="D2949" s="163"/>
      <c r="E2949" s="163"/>
      <c r="F2949" s="163"/>
      <c r="G2949" s="163"/>
      <c r="H2949" s="254" t="s">
        <v>5182</v>
      </c>
      <c r="I2949" s="76"/>
      <c r="J2949" s="129" t="s">
        <v>14535</v>
      </c>
      <c r="K2949" s="129" t="s">
        <v>14558</v>
      </c>
      <c r="L2949" s="153" t="s">
        <v>124</v>
      </c>
      <c r="M2949" s="129" t="s">
        <v>15634</v>
      </c>
      <c r="N2949" s="162" t="s">
        <v>45</v>
      </c>
      <c r="O2949" s="76" t="s">
        <v>15626</v>
      </c>
      <c r="P2949" s="123"/>
      <c r="Q2949" s="164" t="s">
        <v>14585</v>
      </c>
      <c r="R2949" s="129"/>
    </row>
    <row r="2950" spans="1:18" ht="15" customHeight="1">
      <c r="A2950" s="172" t="s">
        <v>14702</v>
      </c>
      <c r="B2950" s="163" t="s">
        <v>5183</v>
      </c>
      <c r="C2950" s="254" t="s">
        <v>14610</v>
      </c>
      <c r="D2950" s="163"/>
      <c r="E2950" s="163"/>
      <c r="F2950" s="163"/>
      <c r="G2950" s="163"/>
      <c r="H2950" s="254" t="s">
        <v>5184</v>
      </c>
      <c r="I2950" s="76"/>
      <c r="J2950" s="129" t="s">
        <v>14535</v>
      </c>
      <c r="K2950" s="129" t="s">
        <v>14558</v>
      </c>
      <c r="L2950" s="153" t="s">
        <v>124</v>
      </c>
      <c r="M2950" s="129" t="s">
        <v>15634</v>
      </c>
      <c r="N2950" s="162" t="s">
        <v>45</v>
      </c>
      <c r="O2950" s="76" t="s">
        <v>15626</v>
      </c>
      <c r="P2950" s="123"/>
      <c r="Q2950" s="164" t="s">
        <v>14585</v>
      </c>
      <c r="R2950" s="129"/>
    </row>
    <row r="2951" spans="1:18" ht="30" customHeight="1">
      <c r="A2951" s="172" t="s">
        <v>14702</v>
      </c>
      <c r="B2951" s="163" t="s">
        <v>5185</v>
      </c>
      <c r="C2951" s="254" t="s">
        <v>14610</v>
      </c>
      <c r="D2951" s="163"/>
      <c r="E2951" s="163"/>
      <c r="F2951" s="163"/>
      <c r="G2951" s="163"/>
      <c r="H2951" s="254" t="s">
        <v>5186</v>
      </c>
      <c r="I2951" s="76"/>
      <c r="J2951" s="129" t="s">
        <v>14535</v>
      </c>
      <c r="K2951" s="129" t="s">
        <v>14558</v>
      </c>
      <c r="L2951" s="153" t="s">
        <v>124</v>
      </c>
      <c r="M2951" s="129" t="s">
        <v>15634</v>
      </c>
      <c r="N2951" s="162" t="s">
        <v>45</v>
      </c>
      <c r="O2951" s="76" t="s">
        <v>15626</v>
      </c>
      <c r="P2951" s="123"/>
      <c r="Q2951" s="164" t="s">
        <v>14585</v>
      </c>
      <c r="R2951" s="129"/>
    </row>
    <row r="2952" spans="1:18" ht="30" customHeight="1">
      <c r="A2952" s="172" t="s">
        <v>14702</v>
      </c>
      <c r="B2952" s="163" t="s">
        <v>5187</v>
      </c>
      <c r="C2952" s="254" t="s">
        <v>14610</v>
      </c>
      <c r="D2952" s="163"/>
      <c r="E2952" s="163"/>
      <c r="F2952" s="163"/>
      <c r="G2952" s="163"/>
      <c r="H2952" s="254" t="s">
        <v>5188</v>
      </c>
      <c r="I2952" s="76"/>
      <c r="J2952" s="129" t="s">
        <v>14535</v>
      </c>
      <c r="K2952" s="129" t="s">
        <v>14558</v>
      </c>
      <c r="L2952" s="153" t="s">
        <v>124</v>
      </c>
      <c r="M2952" s="129" t="s">
        <v>15634</v>
      </c>
      <c r="N2952" s="162" t="s">
        <v>45</v>
      </c>
      <c r="O2952" s="76" t="s">
        <v>15626</v>
      </c>
      <c r="P2952" s="123"/>
      <c r="Q2952" s="164" t="s">
        <v>14585</v>
      </c>
      <c r="R2952" s="129"/>
    </row>
    <row r="2953" spans="1:18" ht="15" customHeight="1">
      <c r="A2953" s="172" t="s">
        <v>14702</v>
      </c>
      <c r="B2953" s="163" t="s">
        <v>5189</v>
      </c>
      <c r="C2953" s="254" t="s">
        <v>14610</v>
      </c>
      <c r="D2953" s="163"/>
      <c r="E2953" s="163"/>
      <c r="F2953" s="163"/>
      <c r="G2953" s="163"/>
      <c r="H2953" s="254" t="s">
        <v>5190</v>
      </c>
      <c r="I2953" s="76"/>
      <c r="J2953" s="129" t="s">
        <v>14535</v>
      </c>
      <c r="K2953" s="129" t="s">
        <v>14558</v>
      </c>
      <c r="L2953" s="153" t="s">
        <v>124</v>
      </c>
      <c r="M2953" s="129" t="s">
        <v>15634</v>
      </c>
      <c r="N2953" s="162" t="s">
        <v>45</v>
      </c>
      <c r="O2953" s="76" t="s">
        <v>15626</v>
      </c>
      <c r="P2953" s="123"/>
      <c r="Q2953" s="164" t="s">
        <v>14585</v>
      </c>
      <c r="R2953" s="129"/>
    </row>
    <row r="2954" spans="1:18" ht="15" customHeight="1">
      <c r="A2954" s="172" t="s">
        <v>14702</v>
      </c>
      <c r="B2954" s="163" t="s">
        <v>5191</v>
      </c>
      <c r="C2954" s="254" t="s">
        <v>14610</v>
      </c>
      <c r="D2954" s="163"/>
      <c r="E2954" s="163"/>
      <c r="F2954" s="163"/>
      <c r="G2954" s="163"/>
      <c r="H2954" s="254" t="s">
        <v>5192</v>
      </c>
      <c r="I2954" s="76"/>
      <c r="J2954" s="129" t="s">
        <v>14535</v>
      </c>
      <c r="K2954" s="129" t="s">
        <v>14558</v>
      </c>
      <c r="L2954" s="153" t="s">
        <v>124</v>
      </c>
      <c r="M2954" s="129" t="s">
        <v>15634</v>
      </c>
      <c r="N2954" s="162" t="s">
        <v>45</v>
      </c>
      <c r="O2954" s="76" t="s">
        <v>15626</v>
      </c>
      <c r="P2954" s="123"/>
      <c r="Q2954" s="164" t="s">
        <v>14585</v>
      </c>
      <c r="R2954" s="129"/>
    </row>
    <row r="2955" spans="1:18" ht="15" customHeight="1">
      <c r="A2955" s="172" t="s">
        <v>14702</v>
      </c>
      <c r="B2955" s="163" t="s">
        <v>5193</v>
      </c>
      <c r="C2955" s="254" t="s">
        <v>14610</v>
      </c>
      <c r="D2955" s="163"/>
      <c r="E2955" s="163"/>
      <c r="F2955" s="163"/>
      <c r="G2955" s="163"/>
      <c r="H2955" s="254" t="s">
        <v>5194</v>
      </c>
      <c r="I2955" s="76"/>
      <c r="J2955" s="129" t="s">
        <v>14535</v>
      </c>
      <c r="K2955" s="129" t="s">
        <v>14558</v>
      </c>
      <c r="L2955" s="153" t="s">
        <v>124</v>
      </c>
      <c r="M2955" s="129" t="s">
        <v>15634</v>
      </c>
      <c r="N2955" s="162" t="s">
        <v>45</v>
      </c>
      <c r="O2955" s="76" t="s">
        <v>15626</v>
      </c>
      <c r="P2955" s="123"/>
      <c r="Q2955" s="164" t="s">
        <v>14585</v>
      </c>
      <c r="R2955" s="129"/>
    </row>
    <row r="2956" spans="1:18" ht="15" customHeight="1">
      <c r="A2956" s="172" t="s">
        <v>14702</v>
      </c>
      <c r="B2956" s="163" t="s">
        <v>5195</v>
      </c>
      <c r="C2956" s="254" t="s">
        <v>14610</v>
      </c>
      <c r="D2956" s="163"/>
      <c r="E2956" s="163"/>
      <c r="F2956" s="163"/>
      <c r="G2956" s="163"/>
      <c r="H2956" s="254" t="s">
        <v>5196</v>
      </c>
      <c r="I2956" s="76"/>
      <c r="J2956" s="129" t="s">
        <v>14535</v>
      </c>
      <c r="K2956" s="129" t="s">
        <v>14558</v>
      </c>
      <c r="L2956" s="153" t="s">
        <v>124</v>
      </c>
      <c r="M2956" s="129" t="s">
        <v>15634</v>
      </c>
      <c r="N2956" s="162" t="s">
        <v>45</v>
      </c>
      <c r="O2956" s="76" t="s">
        <v>15626</v>
      </c>
      <c r="P2956" s="123"/>
      <c r="Q2956" s="164" t="s">
        <v>14585</v>
      </c>
      <c r="R2956" s="129"/>
    </row>
    <row r="2957" spans="1:18" ht="15" customHeight="1">
      <c r="A2957" s="172" t="s">
        <v>14702</v>
      </c>
      <c r="B2957" s="163" t="s">
        <v>5197</v>
      </c>
      <c r="C2957" s="254" t="s">
        <v>14610</v>
      </c>
      <c r="D2957" s="163"/>
      <c r="E2957" s="163"/>
      <c r="F2957" s="163"/>
      <c r="G2957" s="163"/>
      <c r="H2957" s="254" t="s">
        <v>5198</v>
      </c>
      <c r="I2957" s="76"/>
      <c r="J2957" s="129" t="s">
        <v>14535</v>
      </c>
      <c r="K2957" s="129" t="s">
        <v>14558</v>
      </c>
      <c r="L2957" s="153" t="s">
        <v>124</v>
      </c>
      <c r="M2957" s="129" t="s">
        <v>15634</v>
      </c>
      <c r="N2957" s="162" t="s">
        <v>45</v>
      </c>
      <c r="O2957" s="76" t="s">
        <v>15626</v>
      </c>
      <c r="P2957" s="123"/>
      <c r="Q2957" s="164" t="s">
        <v>14585</v>
      </c>
      <c r="R2957" s="129"/>
    </row>
    <row r="2958" spans="1:18" ht="15" customHeight="1">
      <c r="A2958" s="172" t="s">
        <v>14702</v>
      </c>
      <c r="B2958" s="163" t="s">
        <v>5199</v>
      </c>
      <c r="C2958" s="254" t="s">
        <v>14610</v>
      </c>
      <c r="D2958" s="163"/>
      <c r="E2958" s="163"/>
      <c r="F2958" s="163"/>
      <c r="G2958" s="163"/>
      <c r="H2958" s="254" t="s">
        <v>5200</v>
      </c>
      <c r="I2958" s="76"/>
      <c r="J2958" s="129" t="s">
        <v>14535</v>
      </c>
      <c r="K2958" s="129" t="s">
        <v>14558</v>
      </c>
      <c r="L2958" s="153" t="s">
        <v>124</v>
      </c>
      <c r="M2958" s="129" t="s">
        <v>15634</v>
      </c>
      <c r="N2958" s="162" t="s">
        <v>45</v>
      </c>
      <c r="O2958" s="76" t="s">
        <v>15626</v>
      </c>
      <c r="P2958" s="123"/>
      <c r="Q2958" s="164" t="s">
        <v>14585</v>
      </c>
      <c r="R2958" s="129"/>
    </row>
    <row r="2959" spans="1:18" ht="15" customHeight="1">
      <c r="A2959" s="172" t="s">
        <v>14702</v>
      </c>
      <c r="B2959" s="163" t="s">
        <v>5204</v>
      </c>
      <c r="C2959" s="254" t="s">
        <v>14610</v>
      </c>
      <c r="D2959" s="163"/>
      <c r="E2959" s="163"/>
      <c r="F2959" s="163"/>
      <c r="G2959" s="163"/>
      <c r="H2959" s="254" t="s">
        <v>5205</v>
      </c>
      <c r="I2959" s="76"/>
      <c r="J2959" s="129" t="s">
        <v>14535</v>
      </c>
      <c r="K2959" s="129" t="s">
        <v>14558</v>
      </c>
      <c r="L2959" s="153" t="s">
        <v>124</v>
      </c>
      <c r="M2959" s="129" t="s">
        <v>15634</v>
      </c>
      <c r="N2959" s="162" t="s">
        <v>45</v>
      </c>
      <c r="O2959" s="76" t="s">
        <v>15626</v>
      </c>
      <c r="P2959" s="123"/>
      <c r="Q2959" s="164" t="s">
        <v>14585</v>
      </c>
      <c r="R2959" s="129"/>
    </row>
    <row r="2960" spans="1:18" ht="15" customHeight="1">
      <c r="A2960" s="172" t="s">
        <v>14702</v>
      </c>
      <c r="B2960" s="163" t="s">
        <v>5206</v>
      </c>
      <c r="C2960" s="254" t="s">
        <v>14610</v>
      </c>
      <c r="D2960" s="163"/>
      <c r="E2960" s="163"/>
      <c r="F2960" s="163"/>
      <c r="G2960" s="163"/>
      <c r="H2960" s="254" t="s">
        <v>5207</v>
      </c>
      <c r="I2960" s="76"/>
      <c r="J2960" s="129" t="s">
        <v>14535</v>
      </c>
      <c r="K2960" s="129" t="s">
        <v>14558</v>
      </c>
      <c r="L2960" s="153" t="s">
        <v>124</v>
      </c>
      <c r="M2960" s="129" t="s">
        <v>15634</v>
      </c>
      <c r="N2960" s="162" t="s">
        <v>45</v>
      </c>
      <c r="O2960" s="76" t="s">
        <v>15626</v>
      </c>
      <c r="P2960" s="123"/>
      <c r="Q2960" s="164" t="s">
        <v>14585</v>
      </c>
      <c r="R2960" s="129"/>
    </row>
    <row r="2961" spans="1:18" ht="15" customHeight="1">
      <c r="A2961" s="172" t="s">
        <v>14702</v>
      </c>
      <c r="B2961" s="163" t="s">
        <v>5208</v>
      </c>
      <c r="C2961" s="254" t="s">
        <v>14610</v>
      </c>
      <c r="D2961" s="163"/>
      <c r="E2961" s="163"/>
      <c r="F2961" s="163"/>
      <c r="G2961" s="163"/>
      <c r="H2961" s="254" t="s">
        <v>5209</v>
      </c>
      <c r="I2961" s="76"/>
      <c r="J2961" s="129" t="s">
        <v>14535</v>
      </c>
      <c r="K2961" s="129" t="s">
        <v>14558</v>
      </c>
      <c r="L2961" s="153" t="s">
        <v>124</v>
      </c>
      <c r="M2961" s="129" t="s">
        <v>15634</v>
      </c>
      <c r="N2961" s="162" t="s">
        <v>45</v>
      </c>
      <c r="O2961" s="76" t="s">
        <v>15626</v>
      </c>
      <c r="P2961" s="123">
        <v>804</v>
      </c>
      <c r="Q2961" s="164" t="s">
        <v>14564</v>
      </c>
      <c r="R2961" s="129"/>
    </row>
    <row r="2962" spans="1:18" ht="15" customHeight="1">
      <c r="A2962" s="152" t="s">
        <v>14703</v>
      </c>
      <c r="B2962" s="159" t="s">
        <v>14641</v>
      </c>
      <c r="C2962" s="161" t="s">
        <v>12362</v>
      </c>
      <c r="D2962" s="170"/>
      <c r="E2962" s="170"/>
      <c r="F2962" s="170"/>
      <c r="G2962" s="170"/>
      <c r="H2962" s="168"/>
      <c r="I2962" s="76"/>
      <c r="J2962" s="129" t="s">
        <v>14535</v>
      </c>
      <c r="K2962" s="129" t="s">
        <v>14485</v>
      </c>
      <c r="L2962" s="153" t="s">
        <v>124</v>
      </c>
      <c r="M2962" s="76" t="s">
        <v>15637</v>
      </c>
      <c r="N2962" s="162" t="s">
        <v>4976</v>
      </c>
      <c r="O2962" s="76" t="s">
        <v>15626</v>
      </c>
      <c r="P2962" s="123"/>
      <c r="Q2962" s="164" t="s">
        <v>14585</v>
      </c>
      <c r="R2962" s="175">
        <v>1</v>
      </c>
    </row>
    <row r="2963" spans="1:18" ht="15" customHeight="1">
      <c r="A2963" s="157" t="s">
        <v>14704</v>
      </c>
      <c r="B2963" s="159" t="s">
        <v>14642</v>
      </c>
      <c r="C2963" s="161" t="s">
        <v>12362</v>
      </c>
      <c r="D2963" s="159"/>
      <c r="E2963" s="159"/>
      <c r="F2963" s="159"/>
      <c r="G2963" s="159"/>
      <c r="H2963" s="168" t="s">
        <v>5126</v>
      </c>
      <c r="I2963" s="76"/>
      <c r="J2963" s="129" t="s">
        <v>14535</v>
      </c>
      <c r="K2963" s="129" t="s">
        <v>14558</v>
      </c>
      <c r="L2963" s="153" t="s">
        <v>124</v>
      </c>
      <c r="M2963" s="76" t="s">
        <v>15637</v>
      </c>
      <c r="N2963" s="162" t="s">
        <v>45</v>
      </c>
      <c r="O2963" s="76" t="s">
        <v>15626</v>
      </c>
      <c r="P2963" s="123"/>
      <c r="Q2963" s="164" t="s">
        <v>14585</v>
      </c>
      <c r="R2963" s="175">
        <v>1</v>
      </c>
    </row>
    <row r="2964" spans="1:18" ht="15" customHeight="1">
      <c r="A2964" s="157" t="s">
        <v>14704</v>
      </c>
      <c r="B2964" s="159" t="s">
        <v>14643</v>
      </c>
      <c r="C2964" s="161" t="s">
        <v>12362</v>
      </c>
      <c r="D2964" s="159"/>
      <c r="E2964" s="159"/>
      <c r="F2964" s="159"/>
      <c r="G2964" s="159"/>
      <c r="H2964" s="168" t="s">
        <v>5122</v>
      </c>
      <c r="I2964" s="76"/>
      <c r="J2964" s="129"/>
      <c r="K2964" s="129" t="s">
        <v>14558</v>
      </c>
      <c r="L2964" s="153" t="s">
        <v>124</v>
      </c>
      <c r="M2964" s="76" t="s">
        <v>15637</v>
      </c>
      <c r="N2964" s="162" t="s">
        <v>45</v>
      </c>
      <c r="O2964" s="76" t="s">
        <v>15626</v>
      </c>
      <c r="P2964" s="123"/>
      <c r="Q2964" s="164" t="s">
        <v>14585</v>
      </c>
      <c r="R2964" s="175">
        <v>1</v>
      </c>
    </row>
    <row r="2965" spans="1:18" ht="15" customHeight="1">
      <c r="A2965" s="157" t="s">
        <v>14705</v>
      </c>
      <c r="B2965" s="159" t="s">
        <v>14644</v>
      </c>
      <c r="C2965" s="161" t="s">
        <v>12362</v>
      </c>
      <c r="D2965" s="170"/>
      <c r="E2965" s="170"/>
      <c r="F2965" s="170"/>
      <c r="G2965" s="170"/>
      <c r="H2965" s="160" t="s">
        <v>5123</v>
      </c>
      <c r="I2965" s="76"/>
      <c r="J2965" s="129" t="s">
        <v>14535</v>
      </c>
      <c r="K2965" s="129" t="s">
        <v>14558</v>
      </c>
      <c r="L2965" s="153" t="s">
        <v>124</v>
      </c>
      <c r="M2965" s="76" t="s">
        <v>15637</v>
      </c>
      <c r="N2965" s="162" t="s">
        <v>45</v>
      </c>
      <c r="O2965" s="76" t="s">
        <v>15626</v>
      </c>
      <c r="P2965" s="123"/>
      <c r="Q2965" s="164" t="s">
        <v>14585</v>
      </c>
      <c r="R2965" s="175">
        <v>1</v>
      </c>
    </row>
    <row r="2966" spans="1:18" ht="15" customHeight="1">
      <c r="A2966" s="157" t="s">
        <v>14706</v>
      </c>
      <c r="B2966" s="159" t="s">
        <v>14645</v>
      </c>
      <c r="C2966" s="161" t="s">
        <v>12362</v>
      </c>
      <c r="D2966" s="170"/>
      <c r="E2966" s="170"/>
      <c r="F2966" s="170"/>
      <c r="G2966" s="170"/>
      <c r="H2966" s="160" t="s">
        <v>14646</v>
      </c>
      <c r="I2966" s="76"/>
      <c r="J2966" s="129" t="s">
        <v>14535</v>
      </c>
      <c r="K2966" s="129" t="s">
        <v>14558</v>
      </c>
      <c r="L2966" s="153" t="s">
        <v>124</v>
      </c>
      <c r="M2966" s="76" t="s">
        <v>15637</v>
      </c>
      <c r="N2966" s="162" t="s">
        <v>45</v>
      </c>
      <c r="O2966" s="76" t="s">
        <v>15626</v>
      </c>
      <c r="P2966" s="123"/>
      <c r="Q2966" s="164" t="s">
        <v>14585</v>
      </c>
      <c r="R2966" s="175">
        <v>1</v>
      </c>
    </row>
    <row r="2967" spans="1:18" ht="15" customHeight="1">
      <c r="A2967" s="157" t="s">
        <v>14707</v>
      </c>
      <c r="B2967" s="159" t="s">
        <v>5297</v>
      </c>
      <c r="C2967" s="161" t="s">
        <v>12362</v>
      </c>
      <c r="D2967" s="170"/>
      <c r="E2967" s="170"/>
      <c r="F2967" s="170"/>
      <c r="G2967" s="170"/>
      <c r="H2967" s="168" t="s">
        <v>5124</v>
      </c>
      <c r="I2967" s="76"/>
      <c r="J2967" s="129" t="s">
        <v>14535</v>
      </c>
      <c r="K2967" s="129" t="s">
        <v>14558</v>
      </c>
      <c r="L2967" s="153" t="s">
        <v>124</v>
      </c>
      <c r="M2967" s="76" t="s">
        <v>15637</v>
      </c>
      <c r="N2967" s="162" t="s">
        <v>45</v>
      </c>
      <c r="O2967" s="76" t="s">
        <v>15626</v>
      </c>
      <c r="P2967" s="123"/>
      <c r="Q2967" s="164" t="s">
        <v>14585</v>
      </c>
      <c r="R2967" s="175">
        <v>1</v>
      </c>
    </row>
    <row r="2968" spans="1:18" ht="15" customHeight="1">
      <c r="A2968" s="157" t="s">
        <v>14707</v>
      </c>
      <c r="B2968" s="159" t="s">
        <v>5120</v>
      </c>
      <c r="C2968" s="161" t="s">
        <v>12362</v>
      </c>
      <c r="D2968" s="170"/>
      <c r="E2968" s="170"/>
      <c r="F2968" s="170"/>
      <c r="G2968" s="170"/>
      <c r="H2968" s="160" t="s">
        <v>14647</v>
      </c>
      <c r="I2968" s="76"/>
      <c r="J2968" s="129" t="s">
        <v>14535</v>
      </c>
      <c r="K2968" s="129" t="s">
        <v>14558</v>
      </c>
      <c r="L2968" s="153" t="s">
        <v>124</v>
      </c>
      <c r="M2968" s="76" t="s">
        <v>15637</v>
      </c>
      <c r="N2968" s="162" t="s">
        <v>45</v>
      </c>
      <c r="O2968" s="76" t="s">
        <v>15626</v>
      </c>
      <c r="P2968" s="123"/>
      <c r="Q2968" s="164" t="s">
        <v>14585</v>
      </c>
      <c r="R2968" s="175">
        <v>1</v>
      </c>
    </row>
    <row r="2969" spans="1:18" ht="15" customHeight="1">
      <c r="A2969" s="157" t="s">
        <v>14707</v>
      </c>
      <c r="B2969" s="159" t="s">
        <v>5121</v>
      </c>
      <c r="C2969" s="161" t="s">
        <v>12362</v>
      </c>
      <c r="D2969" s="170"/>
      <c r="E2969" s="170"/>
      <c r="F2969" s="170"/>
      <c r="G2969" s="170"/>
      <c r="H2969" s="160" t="s">
        <v>14648</v>
      </c>
      <c r="I2969" s="76"/>
      <c r="J2969" s="129" t="s">
        <v>14535</v>
      </c>
      <c r="K2969" s="129" t="s">
        <v>14558</v>
      </c>
      <c r="L2969" s="153" t="s">
        <v>124</v>
      </c>
      <c r="M2969" s="76" t="s">
        <v>15637</v>
      </c>
      <c r="N2969" s="162" t="s">
        <v>45</v>
      </c>
      <c r="O2969" s="76" t="s">
        <v>15626</v>
      </c>
      <c r="P2969" s="123"/>
      <c r="Q2969" s="164" t="s">
        <v>14585</v>
      </c>
      <c r="R2969" s="175">
        <v>1</v>
      </c>
    </row>
    <row r="2970" spans="1:18" ht="15" customHeight="1">
      <c r="A2970" s="157" t="s">
        <v>14708</v>
      </c>
      <c r="B2970" s="159" t="s">
        <v>14649</v>
      </c>
      <c r="C2970" s="161" t="s">
        <v>12362</v>
      </c>
      <c r="D2970" s="170"/>
      <c r="E2970" s="170"/>
      <c r="F2970" s="170"/>
      <c r="G2970" s="170"/>
      <c r="H2970" s="168" t="s">
        <v>5119</v>
      </c>
      <c r="I2970" s="76"/>
      <c r="J2970" s="129" t="s">
        <v>14535</v>
      </c>
      <c r="K2970" s="129" t="s">
        <v>14558</v>
      </c>
      <c r="L2970" s="153" t="s">
        <v>124</v>
      </c>
      <c r="M2970" s="76" t="s">
        <v>15637</v>
      </c>
      <c r="N2970" s="162" t="s">
        <v>45</v>
      </c>
      <c r="O2970" s="76" t="s">
        <v>15626</v>
      </c>
      <c r="P2970" s="123"/>
      <c r="Q2970" s="164" t="s">
        <v>14585</v>
      </c>
      <c r="R2970" s="175">
        <v>1</v>
      </c>
    </row>
    <row r="2971" spans="1:18" ht="15" customHeight="1">
      <c r="A2971" s="157" t="s">
        <v>14708</v>
      </c>
      <c r="B2971" s="159" t="s">
        <v>14650</v>
      </c>
      <c r="C2971" s="161" t="s">
        <v>12362</v>
      </c>
      <c r="D2971" s="159"/>
      <c r="E2971" s="159"/>
      <c r="F2971" s="159"/>
      <c r="G2971" s="159"/>
      <c r="H2971" s="168" t="s">
        <v>5128</v>
      </c>
      <c r="I2971" s="76"/>
      <c r="J2971" s="129" t="s">
        <v>14535</v>
      </c>
      <c r="K2971" s="129" t="s">
        <v>14558</v>
      </c>
      <c r="L2971" s="153" t="s">
        <v>124</v>
      </c>
      <c r="M2971" s="76" t="s">
        <v>15637</v>
      </c>
      <c r="N2971" s="162" t="s">
        <v>45</v>
      </c>
      <c r="O2971" s="76" t="s">
        <v>15626</v>
      </c>
      <c r="P2971" s="123"/>
      <c r="Q2971" s="164" t="s">
        <v>14585</v>
      </c>
      <c r="R2971" s="175">
        <v>1</v>
      </c>
    </row>
    <row r="2972" spans="1:18" ht="15" customHeight="1">
      <c r="A2972" s="157" t="s">
        <v>14708</v>
      </c>
      <c r="B2972" s="159" t="s">
        <v>14651</v>
      </c>
      <c r="C2972" s="161" t="s">
        <v>12362</v>
      </c>
      <c r="D2972" s="159"/>
      <c r="E2972" s="159"/>
      <c r="F2972" s="159"/>
      <c r="G2972" s="159"/>
      <c r="H2972" s="161" t="s">
        <v>5130</v>
      </c>
      <c r="I2972" s="76"/>
      <c r="J2972" s="129" t="s">
        <v>14535</v>
      </c>
      <c r="K2972" s="129" t="s">
        <v>14558</v>
      </c>
      <c r="L2972" s="153" t="s">
        <v>124</v>
      </c>
      <c r="M2972" s="76" t="s">
        <v>15637</v>
      </c>
      <c r="N2972" s="162" t="s">
        <v>45</v>
      </c>
      <c r="O2972" s="76" t="s">
        <v>15626</v>
      </c>
      <c r="P2972" s="123"/>
      <c r="Q2972" s="164" t="s">
        <v>14585</v>
      </c>
      <c r="R2972" s="175">
        <v>1</v>
      </c>
    </row>
    <row r="2973" spans="1:18" ht="30" customHeight="1">
      <c r="A2973" s="157" t="s">
        <v>14708</v>
      </c>
      <c r="B2973" s="159" t="s">
        <v>14610</v>
      </c>
      <c r="C2973" s="161" t="s">
        <v>12362</v>
      </c>
      <c r="D2973" s="159"/>
      <c r="E2973" s="159"/>
      <c r="F2973" s="159"/>
      <c r="G2973" s="159"/>
      <c r="H2973" s="161" t="s">
        <v>5132</v>
      </c>
      <c r="I2973" s="76"/>
      <c r="J2973" s="129" t="s">
        <v>14535</v>
      </c>
      <c r="K2973" s="129" t="s">
        <v>14558</v>
      </c>
      <c r="L2973" s="153" t="s">
        <v>124</v>
      </c>
      <c r="M2973" s="76" t="s">
        <v>15637</v>
      </c>
      <c r="N2973" s="162" t="s">
        <v>45</v>
      </c>
      <c r="O2973" s="76" t="s">
        <v>15626</v>
      </c>
      <c r="P2973" s="123"/>
      <c r="Q2973" s="164" t="s">
        <v>14585</v>
      </c>
      <c r="R2973" s="175">
        <v>1</v>
      </c>
    </row>
    <row r="2974" spans="1:18" ht="15" customHeight="1">
      <c r="A2974" s="157" t="s">
        <v>14708</v>
      </c>
      <c r="B2974" s="159" t="s">
        <v>14652</v>
      </c>
      <c r="C2974" s="161" t="s">
        <v>12362</v>
      </c>
      <c r="D2974" s="176"/>
      <c r="E2974" s="176"/>
      <c r="F2974" s="176"/>
      <c r="G2974" s="176"/>
      <c r="H2974" s="153" t="s">
        <v>14653</v>
      </c>
      <c r="I2974" s="76"/>
      <c r="J2974" s="129" t="s">
        <v>14535</v>
      </c>
      <c r="K2974" s="129" t="s">
        <v>14558</v>
      </c>
      <c r="L2974" s="153" t="s">
        <v>124</v>
      </c>
      <c r="M2974" s="76" t="s">
        <v>15637</v>
      </c>
      <c r="N2974" s="162" t="s">
        <v>45</v>
      </c>
      <c r="O2974" s="76" t="s">
        <v>15626</v>
      </c>
      <c r="P2974" s="123"/>
      <c r="Q2974" s="164" t="s">
        <v>14655</v>
      </c>
      <c r="R2974" s="175">
        <v>1</v>
      </c>
    </row>
    <row r="2975" spans="1:18" ht="15" customHeight="1">
      <c r="A2975" s="157" t="s">
        <v>14708</v>
      </c>
      <c r="B2975" s="159" t="s">
        <v>5201</v>
      </c>
      <c r="C2975" s="161" t="s">
        <v>12362</v>
      </c>
      <c r="D2975" s="176"/>
      <c r="E2975" s="176"/>
      <c r="F2975" s="176"/>
      <c r="G2975" s="176"/>
      <c r="H2975" s="153" t="s">
        <v>14654</v>
      </c>
      <c r="I2975" s="76"/>
      <c r="J2975" s="129" t="s">
        <v>14535</v>
      </c>
      <c r="K2975" s="73" t="s">
        <v>20</v>
      </c>
      <c r="L2975" s="153" t="s">
        <v>124</v>
      </c>
      <c r="M2975" s="76" t="s">
        <v>15637</v>
      </c>
      <c r="N2975" s="162"/>
      <c r="O2975" s="76" t="s">
        <v>15626</v>
      </c>
      <c r="P2975" s="123"/>
      <c r="Q2975" s="164" t="s">
        <v>14656</v>
      </c>
      <c r="R2975" s="175">
        <v>1</v>
      </c>
    </row>
    <row r="2976" spans="1:18" ht="15" customHeight="1">
      <c r="A2976" s="152" t="s">
        <v>14709</v>
      </c>
      <c r="B2976" s="159" t="s">
        <v>12360</v>
      </c>
      <c r="C2976" s="161" t="s">
        <v>12360</v>
      </c>
      <c r="D2976" s="159"/>
      <c r="E2976" s="159"/>
      <c r="F2976" s="159"/>
      <c r="G2976" s="159"/>
      <c r="H2976" s="254"/>
      <c r="I2976" s="76"/>
      <c r="J2976" s="129" t="s">
        <v>14535</v>
      </c>
      <c r="K2976" s="129" t="s">
        <v>14563</v>
      </c>
      <c r="L2976" s="162" t="s">
        <v>124</v>
      </c>
      <c r="M2976" s="76" t="s">
        <v>15637</v>
      </c>
      <c r="N2976" s="162" t="s">
        <v>4976</v>
      </c>
      <c r="O2976" s="76" t="s">
        <v>15626</v>
      </c>
      <c r="P2976" s="123"/>
      <c r="Q2976" s="164" t="s">
        <v>14657</v>
      </c>
      <c r="R2976" s="175">
        <v>1</v>
      </c>
    </row>
    <row r="2977" spans="1:18" ht="15" customHeight="1">
      <c r="A2977" s="157" t="s">
        <v>14710</v>
      </c>
      <c r="B2977" s="159" t="s">
        <v>5427</v>
      </c>
      <c r="C2977" s="161" t="s">
        <v>12360</v>
      </c>
      <c r="D2977" s="159"/>
      <c r="E2977" s="159"/>
      <c r="F2977" s="159"/>
      <c r="G2977" s="159"/>
      <c r="H2977" s="254" t="s">
        <v>5428</v>
      </c>
      <c r="I2977" s="76"/>
      <c r="J2977" s="129" t="s">
        <v>14535</v>
      </c>
      <c r="K2977" s="73" t="s">
        <v>20</v>
      </c>
      <c r="L2977" s="162" t="s">
        <v>124</v>
      </c>
      <c r="M2977" s="76" t="s">
        <v>15637</v>
      </c>
      <c r="N2977" s="162"/>
      <c r="O2977" s="76" t="s">
        <v>15626</v>
      </c>
      <c r="P2977" s="123"/>
      <c r="Q2977" s="164" t="s">
        <v>14585</v>
      </c>
      <c r="R2977" s="175">
        <v>1</v>
      </c>
    </row>
    <row r="2978" spans="1:18" ht="15" customHeight="1">
      <c r="A2978" s="157" t="s">
        <v>14710</v>
      </c>
      <c r="B2978" s="159" t="s">
        <v>5501</v>
      </c>
      <c r="C2978" s="161" t="s">
        <v>12360</v>
      </c>
      <c r="D2978" s="159"/>
      <c r="E2978" s="159"/>
      <c r="F2978" s="159"/>
      <c r="G2978" s="159"/>
      <c r="H2978" s="254" t="s">
        <v>15630</v>
      </c>
      <c r="I2978" s="76"/>
      <c r="J2978" s="129" t="s">
        <v>14535</v>
      </c>
      <c r="K2978" s="73" t="s">
        <v>20</v>
      </c>
      <c r="L2978" s="162" t="s">
        <v>124</v>
      </c>
      <c r="M2978" s="129" t="s">
        <v>15638</v>
      </c>
      <c r="N2978" s="162" t="s">
        <v>45</v>
      </c>
      <c r="O2978" s="76" t="s">
        <v>15626</v>
      </c>
      <c r="P2978" s="123"/>
      <c r="Q2978" s="164" t="s">
        <v>14585</v>
      </c>
      <c r="R2978" s="175">
        <v>1</v>
      </c>
    </row>
    <row r="2979" spans="1:18" ht="15" customHeight="1">
      <c r="A2979" s="157" t="s">
        <v>14711</v>
      </c>
      <c r="B2979" s="159" t="s">
        <v>5429</v>
      </c>
      <c r="C2979" s="161" t="s">
        <v>12360</v>
      </c>
      <c r="D2979" s="159"/>
      <c r="E2979" s="159"/>
      <c r="F2979" s="159"/>
      <c r="G2979" s="159"/>
      <c r="H2979" s="254" t="s">
        <v>15631</v>
      </c>
      <c r="I2979" s="76"/>
      <c r="J2979" s="129" t="s">
        <v>14535</v>
      </c>
      <c r="K2979" s="73" t="s">
        <v>20</v>
      </c>
      <c r="L2979" s="162" t="s">
        <v>124</v>
      </c>
      <c r="M2979" s="129" t="s">
        <v>15638</v>
      </c>
      <c r="N2979" s="162" t="s">
        <v>45</v>
      </c>
      <c r="O2979" s="76" t="s">
        <v>15626</v>
      </c>
      <c r="P2979" s="123"/>
      <c r="Q2979" s="164" t="s">
        <v>14585</v>
      </c>
      <c r="R2979" s="175">
        <v>1</v>
      </c>
    </row>
    <row r="2980" spans="1:18" ht="15" customHeight="1">
      <c r="A2980" s="157" t="s">
        <v>14711</v>
      </c>
      <c r="B2980" s="166" t="s">
        <v>5434</v>
      </c>
      <c r="C2980" s="161" t="s">
        <v>12360</v>
      </c>
      <c r="D2980" s="163"/>
      <c r="E2980" s="163"/>
      <c r="F2980" s="163"/>
      <c r="G2980" s="163"/>
      <c r="H2980" s="254" t="s">
        <v>4976</v>
      </c>
      <c r="I2980" s="76"/>
      <c r="J2980" s="129" t="s">
        <v>14535</v>
      </c>
      <c r="K2980" s="73" t="s">
        <v>20</v>
      </c>
      <c r="L2980" s="162" t="s">
        <v>124</v>
      </c>
      <c r="M2980" s="129" t="s">
        <v>15638</v>
      </c>
      <c r="N2980" s="162" t="s">
        <v>45</v>
      </c>
      <c r="O2980" s="76" t="s">
        <v>15626</v>
      </c>
      <c r="P2980" s="123"/>
      <c r="Q2980" s="164" t="s">
        <v>14585</v>
      </c>
      <c r="R2980" s="175">
        <v>1</v>
      </c>
    </row>
    <row r="2981" spans="1:18" ht="15" customHeight="1">
      <c r="A2981" s="157" t="s">
        <v>14711</v>
      </c>
      <c r="B2981" s="166" t="s">
        <v>5435</v>
      </c>
      <c r="C2981" s="161" t="s">
        <v>12360</v>
      </c>
      <c r="D2981" s="163"/>
      <c r="E2981" s="163"/>
      <c r="F2981" s="163"/>
      <c r="G2981" s="163"/>
      <c r="H2981" s="254" t="s">
        <v>4976</v>
      </c>
      <c r="I2981" s="76"/>
      <c r="J2981" s="129" t="s">
        <v>14535</v>
      </c>
      <c r="K2981" s="73" t="s">
        <v>20</v>
      </c>
      <c r="L2981" s="162" t="s">
        <v>124</v>
      </c>
      <c r="M2981" s="129" t="s">
        <v>15638</v>
      </c>
      <c r="N2981" s="162" t="s">
        <v>45</v>
      </c>
      <c r="O2981" s="76" t="s">
        <v>15626</v>
      </c>
      <c r="P2981" s="123"/>
      <c r="Q2981" s="164" t="s">
        <v>14585</v>
      </c>
      <c r="R2981" s="175">
        <v>1</v>
      </c>
    </row>
    <row r="2982" spans="1:18" ht="15" customHeight="1">
      <c r="A2982" s="157" t="s">
        <v>14712</v>
      </c>
      <c r="B2982" s="163" t="s">
        <v>5436</v>
      </c>
      <c r="C2982" s="161" t="s">
        <v>12360</v>
      </c>
      <c r="D2982" s="163"/>
      <c r="E2982" s="163"/>
      <c r="F2982" s="163"/>
      <c r="G2982" s="163"/>
      <c r="H2982" s="254" t="s">
        <v>5437</v>
      </c>
      <c r="I2982" s="76"/>
      <c r="J2982" s="129" t="s">
        <v>14535</v>
      </c>
      <c r="K2982" s="73" t="s">
        <v>20</v>
      </c>
      <c r="L2982" s="162" t="s">
        <v>124</v>
      </c>
      <c r="M2982" s="76" t="s">
        <v>15637</v>
      </c>
      <c r="N2982" s="162" t="s">
        <v>45</v>
      </c>
      <c r="O2982" s="76" t="s">
        <v>15626</v>
      </c>
      <c r="P2982" s="123"/>
      <c r="Q2982" s="164" t="s">
        <v>14585</v>
      </c>
      <c r="R2982" s="175">
        <v>1</v>
      </c>
    </row>
    <row r="2983" spans="1:18" ht="15" customHeight="1">
      <c r="A2983" s="157" t="s">
        <v>14712</v>
      </c>
      <c r="B2983" s="166" t="s">
        <v>5438</v>
      </c>
      <c r="C2983" s="161" t="s">
        <v>12360</v>
      </c>
      <c r="D2983" s="163"/>
      <c r="E2983" s="163"/>
      <c r="F2983" s="163"/>
      <c r="G2983" s="163"/>
      <c r="H2983" s="254" t="s">
        <v>5439</v>
      </c>
      <c r="I2983" s="76"/>
      <c r="J2983" s="129" t="s">
        <v>14535</v>
      </c>
      <c r="K2983" s="73" t="s">
        <v>20</v>
      </c>
      <c r="L2983" s="162" t="s">
        <v>124</v>
      </c>
      <c r="M2983" s="76" t="s">
        <v>15637</v>
      </c>
      <c r="N2983" s="162" t="s">
        <v>45</v>
      </c>
      <c r="O2983" s="76" t="s">
        <v>15626</v>
      </c>
      <c r="P2983" s="123"/>
      <c r="Q2983" s="164" t="s">
        <v>14585</v>
      </c>
      <c r="R2983" s="175">
        <v>1</v>
      </c>
    </row>
    <row r="2984" spans="1:18" ht="15" customHeight="1">
      <c r="A2984" s="157" t="s">
        <v>14712</v>
      </c>
      <c r="B2984" s="166" t="s">
        <v>5440</v>
      </c>
      <c r="C2984" s="161" t="s">
        <v>12360</v>
      </c>
      <c r="D2984" s="163"/>
      <c r="E2984" s="163"/>
      <c r="F2984" s="163"/>
      <c r="G2984" s="163"/>
      <c r="H2984" s="254" t="s">
        <v>5441</v>
      </c>
      <c r="I2984" s="76"/>
      <c r="J2984" s="129" t="s">
        <v>14535</v>
      </c>
      <c r="K2984" s="73" t="s">
        <v>20</v>
      </c>
      <c r="L2984" s="162" t="s">
        <v>124</v>
      </c>
      <c r="M2984" s="76" t="s">
        <v>15637</v>
      </c>
      <c r="N2984" s="162" t="s">
        <v>45</v>
      </c>
      <c r="O2984" s="76" t="s">
        <v>15626</v>
      </c>
      <c r="P2984" s="123"/>
      <c r="Q2984" s="164" t="s">
        <v>14585</v>
      </c>
      <c r="R2984" s="175">
        <v>1</v>
      </c>
    </row>
    <row r="2985" spans="1:18" ht="15" customHeight="1">
      <c r="A2985" s="157" t="s">
        <v>14712</v>
      </c>
      <c r="B2985" s="166" t="s">
        <v>5442</v>
      </c>
      <c r="C2985" s="161" t="s">
        <v>12360</v>
      </c>
      <c r="D2985" s="163"/>
      <c r="E2985" s="163"/>
      <c r="F2985" s="163"/>
      <c r="G2985" s="163"/>
      <c r="H2985" s="254" t="s">
        <v>5443</v>
      </c>
      <c r="I2985" s="76"/>
      <c r="J2985" s="129" t="s">
        <v>14535</v>
      </c>
      <c r="K2985" s="73" t="s">
        <v>20</v>
      </c>
      <c r="L2985" s="162" t="s">
        <v>124</v>
      </c>
      <c r="M2985" s="76" t="s">
        <v>15637</v>
      </c>
      <c r="N2985" s="162" t="s">
        <v>45</v>
      </c>
      <c r="O2985" s="76" t="s">
        <v>15626</v>
      </c>
      <c r="P2985" s="123"/>
      <c r="Q2985" s="164" t="s">
        <v>14585</v>
      </c>
      <c r="R2985" s="175">
        <v>1</v>
      </c>
    </row>
    <row r="2986" spans="1:18" ht="15" customHeight="1">
      <c r="A2986" s="157" t="s">
        <v>14712</v>
      </c>
      <c r="B2986" s="166" t="s">
        <v>5444</v>
      </c>
      <c r="C2986" s="161" t="s">
        <v>12360</v>
      </c>
      <c r="D2986" s="163"/>
      <c r="E2986" s="163"/>
      <c r="F2986" s="163"/>
      <c r="G2986" s="163"/>
      <c r="H2986" s="254" t="s">
        <v>5445</v>
      </c>
      <c r="I2986" s="76"/>
      <c r="J2986" s="129" t="s">
        <v>14535</v>
      </c>
      <c r="K2986" s="73" t="s">
        <v>20</v>
      </c>
      <c r="L2986" s="162" t="s">
        <v>124</v>
      </c>
      <c r="M2986" s="76" t="s">
        <v>15637</v>
      </c>
      <c r="N2986" s="162" t="s">
        <v>45</v>
      </c>
      <c r="O2986" s="76" t="s">
        <v>15626</v>
      </c>
      <c r="P2986" s="123"/>
      <c r="Q2986" s="164" t="s">
        <v>14585</v>
      </c>
      <c r="R2986" s="175">
        <v>1</v>
      </c>
    </row>
    <row r="2987" spans="1:18" ht="15" customHeight="1">
      <c r="A2987" s="157" t="s">
        <v>14712</v>
      </c>
      <c r="B2987" s="166" t="s">
        <v>5446</v>
      </c>
      <c r="C2987" s="161" t="s">
        <v>12360</v>
      </c>
      <c r="D2987" s="163"/>
      <c r="E2987" s="163"/>
      <c r="F2987" s="163"/>
      <c r="G2987" s="163"/>
      <c r="H2987" s="254" t="s">
        <v>5447</v>
      </c>
      <c r="I2987" s="76"/>
      <c r="J2987" s="129" t="s">
        <v>14535</v>
      </c>
      <c r="K2987" s="73" t="s">
        <v>20</v>
      </c>
      <c r="L2987" s="162" t="s">
        <v>124</v>
      </c>
      <c r="M2987" s="76" t="s">
        <v>15637</v>
      </c>
      <c r="N2987" s="162" t="s">
        <v>45</v>
      </c>
      <c r="O2987" s="76" t="s">
        <v>15626</v>
      </c>
      <c r="P2987" s="123"/>
      <c r="Q2987" s="164" t="s">
        <v>14585</v>
      </c>
      <c r="R2987" s="175">
        <v>1</v>
      </c>
    </row>
    <row r="2988" spans="1:18" ht="15" customHeight="1">
      <c r="A2988" s="157" t="s">
        <v>14712</v>
      </c>
      <c r="B2988" s="166" t="s">
        <v>5448</v>
      </c>
      <c r="C2988" s="161" t="s">
        <v>12360</v>
      </c>
      <c r="D2988" s="163"/>
      <c r="E2988" s="163"/>
      <c r="F2988" s="163"/>
      <c r="G2988" s="163"/>
      <c r="H2988" s="254" t="s">
        <v>5449</v>
      </c>
      <c r="I2988" s="76"/>
      <c r="J2988" s="129" t="s">
        <v>14535</v>
      </c>
      <c r="K2988" s="73" t="s">
        <v>20</v>
      </c>
      <c r="L2988" s="162" t="s">
        <v>124</v>
      </c>
      <c r="M2988" s="76" t="s">
        <v>15637</v>
      </c>
      <c r="N2988" s="162" t="s">
        <v>45</v>
      </c>
      <c r="O2988" s="76" t="s">
        <v>15626</v>
      </c>
      <c r="P2988" s="123"/>
      <c r="Q2988" s="164" t="s">
        <v>14585</v>
      </c>
      <c r="R2988" s="175">
        <v>1</v>
      </c>
    </row>
    <row r="2989" spans="1:18" ht="15" customHeight="1">
      <c r="A2989" s="157" t="s">
        <v>14712</v>
      </c>
      <c r="B2989" s="166" t="s">
        <v>5450</v>
      </c>
      <c r="C2989" s="161" t="s">
        <v>12360</v>
      </c>
      <c r="D2989" s="163"/>
      <c r="E2989" s="163"/>
      <c r="F2989" s="163"/>
      <c r="G2989" s="163"/>
      <c r="H2989" s="254" t="s">
        <v>5451</v>
      </c>
      <c r="I2989" s="76"/>
      <c r="J2989" s="129" t="s">
        <v>14535</v>
      </c>
      <c r="K2989" s="73" t="s">
        <v>20</v>
      </c>
      <c r="L2989" s="162" t="s">
        <v>124</v>
      </c>
      <c r="M2989" s="76" t="s">
        <v>15637</v>
      </c>
      <c r="N2989" s="162" t="s">
        <v>45</v>
      </c>
      <c r="O2989" s="76" t="s">
        <v>15626</v>
      </c>
      <c r="P2989" s="123"/>
      <c r="Q2989" s="164" t="s">
        <v>14585</v>
      </c>
      <c r="R2989" s="175">
        <v>1</v>
      </c>
    </row>
    <row r="2990" spans="1:18" ht="15" customHeight="1">
      <c r="A2990" s="157" t="s">
        <v>14712</v>
      </c>
      <c r="B2990" s="166" t="s">
        <v>5452</v>
      </c>
      <c r="C2990" s="161" t="s">
        <v>12360</v>
      </c>
      <c r="D2990" s="163"/>
      <c r="E2990" s="163"/>
      <c r="F2990" s="163"/>
      <c r="G2990" s="163"/>
      <c r="H2990" s="254" t="s">
        <v>5453</v>
      </c>
      <c r="I2990" s="76"/>
      <c r="J2990" s="129" t="s">
        <v>14535</v>
      </c>
      <c r="K2990" s="73" t="s">
        <v>20</v>
      </c>
      <c r="L2990" s="162" t="s">
        <v>124</v>
      </c>
      <c r="M2990" s="76" t="s">
        <v>15637</v>
      </c>
      <c r="N2990" s="162" t="s">
        <v>45</v>
      </c>
      <c r="O2990" s="76" t="s">
        <v>15626</v>
      </c>
      <c r="P2990" s="123"/>
      <c r="Q2990" s="164" t="s">
        <v>14585</v>
      </c>
      <c r="R2990" s="175">
        <v>1</v>
      </c>
    </row>
    <row r="2991" spans="1:18" ht="15" customHeight="1">
      <c r="A2991" s="157" t="s">
        <v>14712</v>
      </c>
      <c r="B2991" s="166" t="s">
        <v>5454</v>
      </c>
      <c r="C2991" s="161" t="s">
        <v>12360</v>
      </c>
      <c r="D2991" s="163"/>
      <c r="E2991" s="163"/>
      <c r="F2991" s="163"/>
      <c r="G2991" s="163"/>
      <c r="H2991" s="254" t="s">
        <v>5455</v>
      </c>
      <c r="I2991" s="76"/>
      <c r="J2991" s="129" t="s">
        <v>14535</v>
      </c>
      <c r="K2991" s="73" t="s">
        <v>20</v>
      </c>
      <c r="L2991" s="162" t="s">
        <v>124</v>
      </c>
      <c r="M2991" s="76" t="s">
        <v>15637</v>
      </c>
      <c r="N2991" s="162" t="s">
        <v>45</v>
      </c>
      <c r="O2991" s="76" t="s">
        <v>15626</v>
      </c>
      <c r="P2991" s="123"/>
      <c r="Q2991" s="164" t="s">
        <v>14585</v>
      </c>
      <c r="R2991" s="175">
        <v>1</v>
      </c>
    </row>
    <row r="2992" spans="1:18" ht="15" customHeight="1">
      <c r="A2992" s="157" t="s">
        <v>14712</v>
      </c>
      <c r="B2992" s="166" t="s">
        <v>5456</v>
      </c>
      <c r="C2992" s="161" t="s">
        <v>12360</v>
      </c>
      <c r="D2992" s="163"/>
      <c r="E2992" s="163"/>
      <c r="F2992" s="163"/>
      <c r="G2992" s="163"/>
      <c r="H2992" s="254" t="s">
        <v>5457</v>
      </c>
      <c r="I2992" s="76"/>
      <c r="J2992" s="129" t="s">
        <v>14535</v>
      </c>
      <c r="K2992" s="73" t="s">
        <v>20</v>
      </c>
      <c r="L2992" s="162" t="s">
        <v>124</v>
      </c>
      <c r="M2992" s="76" t="s">
        <v>15637</v>
      </c>
      <c r="N2992" s="162" t="s">
        <v>45</v>
      </c>
      <c r="O2992" s="76" t="s">
        <v>15626</v>
      </c>
      <c r="P2992" s="123"/>
      <c r="Q2992" s="164" t="s">
        <v>14585</v>
      </c>
      <c r="R2992" s="175">
        <v>1</v>
      </c>
    </row>
    <row r="2993" spans="1:18" ht="15" customHeight="1">
      <c r="A2993" s="157" t="s">
        <v>14712</v>
      </c>
      <c r="B2993" s="166" t="s">
        <v>5458</v>
      </c>
      <c r="C2993" s="161" t="s">
        <v>12360</v>
      </c>
      <c r="D2993" s="163"/>
      <c r="E2993" s="163"/>
      <c r="F2993" s="163"/>
      <c r="G2993" s="163"/>
      <c r="H2993" s="254" t="s">
        <v>5459</v>
      </c>
      <c r="I2993" s="76"/>
      <c r="J2993" s="129" t="s">
        <v>14535</v>
      </c>
      <c r="K2993" s="73" t="s">
        <v>20</v>
      </c>
      <c r="L2993" s="162" t="s">
        <v>124</v>
      </c>
      <c r="M2993" s="76" t="s">
        <v>15637</v>
      </c>
      <c r="N2993" s="162" t="s">
        <v>45</v>
      </c>
      <c r="O2993" s="76" t="s">
        <v>15626</v>
      </c>
      <c r="P2993" s="123"/>
      <c r="Q2993" s="164" t="s">
        <v>14585</v>
      </c>
      <c r="R2993" s="175">
        <v>1</v>
      </c>
    </row>
    <row r="2994" spans="1:18" ht="15" customHeight="1">
      <c r="A2994" s="157" t="s">
        <v>14712</v>
      </c>
      <c r="B2994" s="166" t="s">
        <v>5460</v>
      </c>
      <c r="C2994" s="161" t="s">
        <v>12360</v>
      </c>
      <c r="D2994" s="163"/>
      <c r="E2994" s="163"/>
      <c r="F2994" s="163"/>
      <c r="G2994" s="163"/>
      <c r="H2994" s="254" t="s">
        <v>5461</v>
      </c>
      <c r="I2994" s="76"/>
      <c r="J2994" s="129" t="s">
        <v>14535</v>
      </c>
      <c r="K2994" s="73" t="s">
        <v>20</v>
      </c>
      <c r="L2994" s="162" t="s">
        <v>124</v>
      </c>
      <c r="M2994" s="76" t="s">
        <v>15637</v>
      </c>
      <c r="N2994" s="162" t="s">
        <v>45</v>
      </c>
      <c r="O2994" s="76" t="s">
        <v>15626</v>
      </c>
      <c r="P2994" s="123"/>
      <c r="Q2994" s="164" t="s">
        <v>14585</v>
      </c>
      <c r="R2994" s="175">
        <v>1</v>
      </c>
    </row>
    <row r="2995" spans="1:18" ht="15" customHeight="1">
      <c r="A2995" s="157" t="s">
        <v>14712</v>
      </c>
      <c r="B2995" s="166" t="s">
        <v>5462</v>
      </c>
      <c r="C2995" s="161" t="s">
        <v>12360</v>
      </c>
      <c r="D2995" s="163"/>
      <c r="E2995" s="163"/>
      <c r="F2995" s="163"/>
      <c r="G2995" s="163"/>
      <c r="H2995" s="254" t="s">
        <v>5463</v>
      </c>
      <c r="I2995" s="76"/>
      <c r="J2995" s="129" t="s">
        <v>14535</v>
      </c>
      <c r="K2995" s="73" t="s">
        <v>20</v>
      </c>
      <c r="L2995" s="162" t="s">
        <v>124</v>
      </c>
      <c r="M2995" s="76" t="s">
        <v>15637</v>
      </c>
      <c r="N2995" s="162" t="s">
        <v>45</v>
      </c>
      <c r="O2995" s="76" t="s">
        <v>15626</v>
      </c>
      <c r="P2995" s="123"/>
      <c r="Q2995" s="164" t="s">
        <v>14585</v>
      </c>
      <c r="R2995" s="175">
        <v>1</v>
      </c>
    </row>
    <row r="2996" spans="1:18" ht="15" customHeight="1">
      <c r="A2996" s="157" t="s">
        <v>14712</v>
      </c>
      <c r="B2996" s="166" t="s">
        <v>5464</v>
      </c>
      <c r="C2996" s="161" t="s">
        <v>12360</v>
      </c>
      <c r="D2996" s="163"/>
      <c r="E2996" s="163"/>
      <c r="F2996" s="163"/>
      <c r="G2996" s="163"/>
      <c r="H2996" s="254" t="s">
        <v>5465</v>
      </c>
      <c r="I2996" s="76"/>
      <c r="J2996" s="129" t="s">
        <v>14535</v>
      </c>
      <c r="K2996" s="73" t="s">
        <v>20</v>
      </c>
      <c r="L2996" s="162" t="s">
        <v>124</v>
      </c>
      <c r="M2996" s="76" t="s">
        <v>15637</v>
      </c>
      <c r="N2996" s="162" t="s">
        <v>45</v>
      </c>
      <c r="O2996" s="76" t="s">
        <v>15626</v>
      </c>
      <c r="P2996" s="123"/>
      <c r="Q2996" s="164" t="s">
        <v>14585</v>
      </c>
      <c r="R2996" s="175">
        <v>1</v>
      </c>
    </row>
    <row r="2997" spans="1:18" ht="15" customHeight="1">
      <c r="A2997" s="157" t="s">
        <v>14712</v>
      </c>
      <c r="B2997" s="166" t="s">
        <v>5466</v>
      </c>
      <c r="C2997" s="161" t="s">
        <v>12360</v>
      </c>
      <c r="D2997" s="163"/>
      <c r="E2997" s="163"/>
      <c r="F2997" s="163"/>
      <c r="G2997" s="163"/>
      <c r="H2997" s="254" t="s">
        <v>5467</v>
      </c>
      <c r="I2997" s="76"/>
      <c r="J2997" s="129" t="s">
        <v>14535</v>
      </c>
      <c r="K2997" s="73" t="s">
        <v>20</v>
      </c>
      <c r="L2997" s="162" t="s">
        <v>124</v>
      </c>
      <c r="M2997" s="76" t="s">
        <v>15637</v>
      </c>
      <c r="N2997" s="162" t="s">
        <v>45</v>
      </c>
      <c r="O2997" s="76" t="s">
        <v>15626</v>
      </c>
      <c r="P2997" s="123"/>
      <c r="Q2997" s="164" t="s">
        <v>14585</v>
      </c>
      <c r="R2997" s="175">
        <v>1</v>
      </c>
    </row>
    <row r="2998" spans="1:18" ht="15" customHeight="1">
      <c r="A2998" s="157" t="s">
        <v>14712</v>
      </c>
      <c r="B2998" s="166" t="s">
        <v>5468</v>
      </c>
      <c r="C2998" s="161" t="s">
        <v>12360</v>
      </c>
      <c r="D2998" s="163"/>
      <c r="E2998" s="163"/>
      <c r="F2998" s="163"/>
      <c r="G2998" s="163"/>
      <c r="H2998" s="254" t="s">
        <v>5469</v>
      </c>
      <c r="I2998" s="76"/>
      <c r="J2998" s="129" t="s">
        <v>14535</v>
      </c>
      <c r="K2998" s="73" t="s">
        <v>20</v>
      </c>
      <c r="L2998" s="162" t="s">
        <v>124</v>
      </c>
      <c r="M2998" s="76" t="s">
        <v>15637</v>
      </c>
      <c r="N2998" s="162" t="s">
        <v>45</v>
      </c>
      <c r="O2998" s="76" t="s">
        <v>15626</v>
      </c>
      <c r="P2998" s="123"/>
      <c r="Q2998" s="164" t="s">
        <v>14585</v>
      </c>
      <c r="R2998" s="175">
        <v>1</v>
      </c>
    </row>
    <row r="2999" spans="1:18" ht="15" customHeight="1">
      <c r="A2999" s="157" t="s">
        <v>14712</v>
      </c>
      <c r="B2999" s="166" t="s">
        <v>5470</v>
      </c>
      <c r="C2999" s="161" t="s">
        <v>12360</v>
      </c>
      <c r="D2999" s="163"/>
      <c r="E2999" s="163"/>
      <c r="F2999" s="163"/>
      <c r="G2999" s="163"/>
      <c r="H2999" s="254" t="s">
        <v>5471</v>
      </c>
      <c r="I2999" s="76"/>
      <c r="J2999" s="129" t="s">
        <v>14535</v>
      </c>
      <c r="K2999" s="73" t="s">
        <v>20</v>
      </c>
      <c r="L2999" s="162" t="s">
        <v>124</v>
      </c>
      <c r="M2999" s="76" t="s">
        <v>15637</v>
      </c>
      <c r="N2999" s="162" t="s">
        <v>45</v>
      </c>
      <c r="O2999" s="76" t="s">
        <v>15626</v>
      </c>
      <c r="P2999" s="123"/>
      <c r="Q2999" s="164" t="s">
        <v>14585</v>
      </c>
      <c r="R2999" s="175">
        <v>1</v>
      </c>
    </row>
    <row r="3000" spans="1:18" ht="15" customHeight="1">
      <c r="A3000" s="157" t="s">
        <v>14712</v>
      </c>
      <c r="B3000" s="166" t="s">
        <v>5472</v>
      </c>
      <c r="C3000" s="161" t="s">
        <v>12360</v>
      </c>
      <c r="D3000" s="163"/>
      <c r="E3000" s="163"/>
      <c r="F3000" s="163"/>
      <c r="G3000" s="163"/>
      <c r="H3000" s="254" t="s">
        <v>5473</v>
      </c>
      <c r="I3000" s="76"/>
      <c r="J3000" s="129" t="s">
        <v>14535</v>
      </c>
      <c r="K3000" s="73" t="s">
        <v>20</v>
      </c>
      <c r="L3000" s="162" t="s">
        <v>124</v>
      </c>
      <c r="M3000" s="76" t="s">
        <v>15637</v>
      </c>
      <c r="N3000" s="162" t="s">
        <v>45</v>
      </c>
      <c r="O3000" s="76" t="s">
        <v>15626</v>
      </c>
      <c r="P3000" s="123"/>
      <c r="Q3000" s="164" t="s">
        <v>14585</v>
      </c>
      <c r="R3000" s="175">
        <v>1</v>
      </c>
    </row>
    <row r="3001" spans="1:18" ht="15" customHeight="1">
      <c r="A3001" s="157" t="s">
        <v>14712</v>
      </c>
      <c r="B3001" s="166" t="s">
        <v>5474</v>
      </c>
      <c r="C3001" s="161" t="s">
        <v>12360</v>
      </c>
      <c r="D3001" s="163"/>
      <c r="E3001" s="163"/>
      <c r="F3001" s="163"/>
      <c r="G3001" s="163"/>
      <c r="H3001" s="254" t="s">
        <v>5475</v>
      </c>
      <c r="I3001" s="76"/>
      <c r="J3001" s="129" t="s">
        <v>14535</v>
      </c>
      <c r="K3001" s="73" t="s">
        <v>20</v>
      </c>
      <c r="L3001" s="162" t="s">
        <v>124</v>
      </c>
      <c r="M3001" s="76" t="s">
        <v>15637</v>
      </c>
      <c r="N3001" s="162" t="s">
        <v>45</v>
      </c>
      <c r="O3001" s="76" t="s">
        <v>15626</v>
      </c>
      <c r="P3001" s="123"/>
      <c r="Q3001" s="164" t="s">
        <v>14585</v>
      </c>
      <c r="R3001" s="175">
        <v>1</v>
      </c>
    </row>
    <row r="3002" spans="1:18" ht="15" customHeight="1">
      <c r="A3002" s="157" t="s">
        <v>14712</v>
      </c>
      <c r="B3002" s="166" t="s">
        <v>5476</v>
      </c>
      <c r="C3002" s="161" t="s">
        <v>12360</v>
      </c>
      <c r="D3002" s="163"/>
      <c r="E3002" s="163"/>
      <c r="F3002" s="163"/>
      <c r="G3002" s="163"/>
      <c r="H3002" s="254" t="s">
        <v>5477</v>
      </c>
      <c r="I3002" s="76"/>
      <c r="J3002" s="129" t="s">
        <v>14535</v>
      </c>
      <c r="K3002" s="73" t="s">
        <v>20</v>
      </c>
      <c r="L3002" s="162" t="s">
        <v>124</v>
      </c>
      <c r="M3002" s="76" t="s">
        <v>15637</v>
      </c>
      <c r="N3002" s="162" t="s">
        <v>45</v>
      </c>
      <c r="O3002" s="76" t="s">
        <v>15626</v>
      </c>
      <c r="P3002" s="123"/>
      <c r="Q3002" s="164" t="s">
        <v>14585</v>
      </c>
      <c r="R3002" s="175">
        <v>1</v>
      </c>
    </row>
    <row r="3003" spans="1:18" ht="15" customHeight="1">
      <c r="A3003" s="157" t="s">
        <v>14712</v>
      </c>
      <c r="B3003" s="166" t="s">
        <v>5478</v>
      </c>
      <c r="C3003" s="161" t="s">
        <v>12360</v>
      </c>
      <c r="D3003" s="163"/>
      <c r="E3003" s="163"/>
      <c r="F3003" s="163"/>
      <c r="G3003" s="163"/>
      <c r="H3003" s="254" t="s">
        <v>5479</v>
      </c>
      <c r="I3003" s="76"/>
      <c r="J3003" s="129" t="s">
        <v>14535</v>
      </c>
      <c r="K3003" s="73" t="s">
        <v>20</v>
      </c>
      <c r="L3003" s="162" t="s">
        <v>124</v>
      </c>
      <c r="M3003" s="76" t="s">
        <v>15637</v>
      </c>
      <c r="N3003" s="162" t="s">
        <v>45</v>
      </c>
      <c r="O3003" s="76" t="s">
        <v>15626</v>
      </c>
      <c r="P3003" s="123"/>
      <c r="Q3003" s="164" t="s">
        <v>14585</v>
      </c>
      <c r="R3003" s="175">
        <v>1</v>
      </c>
    </row>
    <row r="3004" spans="1:18" ht="15" customHeight="1">
      <c r="A3004" s="157" t="s">
        <v>14712</v>
      </c>
      <c r="B3004" s="166" t="s">
        <v>5480</v>
      </c>
      <c r="C3004" s="161" t="s">
        <v>12360</v>
      </c>
      <c r="D3004" s="163"/>
      <c r="E3004" s="163"/>
      <c r="F3004" s="163"/>
      <c r="G3004" s="163"/>
      <c r="H3004" s="254" t="s">
        <v>5481</v>
      </c>
      <c r="I3004" s="76"/>
      <c r="J3004" s="129" t="s">
        <v>14535</v>
      </c>
      <c r="K3004" s="73" t="s">
        <v>20</v>
      </c>
      <c r="L3004" s="162" t="s">
        <v>124</v>
      </c>
      <c r="M3004" s="76" t="s">
        <v>15637</v>
      </c>
      <c r="N3004" s="162" t="s">
        <v>45</v>
      </c>
      <c r="O3004" s="76" t="s">
        <v>15626</v>
      </c>
      <c r="P3004" s="123"/>
      <c r="Q3004" s="164" t="s">
        <v>14585</v>
      </c>
      <c r="R3004" s="175">
        <v>1</v>
      </c>
    </row>
    <row r="3005" spans="1:18" ht="15" customHeight="1">
      <c r="A3005" s="157" t="s">
        <v>14712</v>
      </c>
      <c r="B3005" s="166" t="s">
        <v>5482</v>
      </c>
      <c r="C3005" s="161" t="s">
        <v>12360</v>
      </c>
      <c r="D3005" s="163"/>
      <c r="E3005" s="163"/>
      <c r="F3005" s="163"/>
      <c r="G3005" s="163"/>
      <c r="H3005" s="254" t="s">
        <v>5483</v>
      </c>
      <c r="I3005" s="76"/>
      <c r="J3005" s="129" t="s">
        <v>14535</v>
      </c>
      <c r="K3005" s="73" t="s">
        <v>20</v>
      </c>
      <c r="L3005" s="162" t="s">
        <v>124</v>
      </c>
      <c r="M3005" s="76" t="s">
        <v>15637</v>
      </c>
      <c r="N3005" s="162" t="s">
        <v>45</v>
      </c>
      <c r="O3005" s="76" t="s">
        <v>15626</v>
      </c>
      <c r="P3005" s="123"/>
      <c r="Q3005" s="164" t="s">
        <v>14585</v>
      </c>
      <c r="R3005" s="175">
        <v>1</v>
      </c>
    </row>
    <row r="3006" spans="1:18" ht="15" customHeight="1">
      <c r="A3006" s="157" t="s">
        <v>14712</v>
      </c>
      <c r="B3006" s="166" t="s">
        <v>5484</v>
      </c>
      <c r="C3006" s="161" t="s">
        <v>12360</v>
      </c>
      <c r="D3006" s="163"/>
      <c r="E3006" s="163"/>
      <c r="F3006" s="163"/>
      <c r="G3006" s="163"/>
      <c r="H3006" s="254" t="s">
        <v>5485</v>
      </c>
      <c r="I3006" s="76"/>
      <c r="J3006" s="129" t="s">
        <v>14535</v>
      </c>
      <c r="K3006" s="73" t="s">
        <v>20</v>
      </c>
      <c r="L3006" s="162" t="s">
        <v>124</v>
      </c>
      <c r="M3006" s="76" t="s">
        <v>15637</v>
      </c>
      <c r="N3006" s="162" t="s">
        <v>45</v>
      </c>
      <c r="O3006" s="76" t="s">
        <v>15626</v>
      </c>
      <c r="P3006" s="123"/>
      <c r="Q3006" s="164" t="s">
        <v>14585</v>
      </c>
      <c r="R3006" s="175">
        <v>1</v>
      </c>
    </row>
    <row r="3007" spans="1:18" ht="15" customHeight="1">
      <c r="A3007" s="157" t="s">
        <v>14712</v>
      </c>
      <c r="B3007" s="166" t="s">
        <v>5486</v>
      </c>
      <c r="C3007" s="161" t="s">
        <v>12360</v>
      </c>
      <c r="D3007" s="163"/>
      <c r="E3007" s="163"/>
      <c r="F3007" s="163"/>
      <c r="G3007" s="163"/>
      <c r="H3007" s="254" t="s">
        <v>5487</v>
      </c>
      <c r="I3007" s="76"/>
      <c r="J3007" s="129" t="s">
        <v>14535</v>
      </c>
      <c r="K3007" s="73" t="s">
        <v>20</v>
      </c>
      <c r="L3007" s="162" t="s">
        <v>124</v>
      </c>
      <c r="M3007" s="76" t="s">
        <v>15637</v>
      </c>
      <c r="N3007" s="162" t="s">
        <v>45</v>
      </c>
      <c r="O3007" s="76" t="s">
        <v>15626</v>
      </c>
      <c r="P3007" s="123"/>
      <c r="Q3007" s="164" t="s">
        <v>14585</v>
      </c>
      <c r="R3007" s="175">
        <v>1</v>
      </c>
    </row>
    <row r="3008" spans="1:18" ht="15" customHeight="1">
      <c r="A3008" s="157" t="s">
        <v>14712</v>
      </c>
      <c r="B3008" s="166" t="s">
        <v>5488</v>
      </c>
      <c r="C3008" s="161" t="s">
        <v>12360</v>
      </c>
      <c r="D3008" s="163"/>
      <c r="E3008" s="163"/>
      <c r="F3008" s="163"/>
      <c r="G3008" s="163"/>
      <c r="H3008" s="254" t="s">
        <v>5489</v>
      </c>
      <c r="I3008" s="76"/>
      <c r="J3008" s="129" t="s">
        <v>14535</v>
      </c>
      <c r="K3008" s="73" t="s">
        <v>20</v>
      </c>
      <c r="L3008" s="162" t="s">
        <v>124</v>
      </c>
      <c r="M3008" s="76" t="s">
        <v>15637</v>
      </c>
      <c r="N3008" s="162" t="s">
        <v>45</v>
      </c>
      <c r="O3008" s="76" t="s">
        <v>15626</v>
      </c>
      <c r="P3008" s="123"/>
      <c r="Q3008" s="164" t="s">
        <v>14585</v>
      </c>
      <c r="R3008" s="175">
        <v>1</v>
      </c>
    </row>
    <row r="3009" spans="1:18" ht="15" customHeight="1">
      <c r="A3009" s="157" t="s">
        <v>14712</v>
      </c>
      <c r="B3009" s="166" t="s">
        <v>5490</v>
      </c>
      <c r="C3009" s="161" t="s">
        <v>12360</v>
      </c>
      <c r="D3009" s="163"/>
      <c r="E3009" s="163"/>
      <c r="F3009" s="163"/>
      <c r="G3009" s="163"/>
      <c r="H3009" s="254" t="s">
        <v>5491</v>
      </c>
      <c r="I3009" s="76"/>
      <c r="J3009" s="129" t="s">
        <v>14535</v>
      </c>
      <c r="K3009" s="73" t="s">
        <v>20</v>
      </c>
      <c r="L3009" s="162" t="s">
        <v>124</v>
      </c>
      <c r="M3009" s="76" t="s">
        <v>15637</v>
      </c>
      <c r="N3009" s="162" t="s">
        <v>45</v>
      </c>
      <c r="O3009" s="76" t="s">
        <v>15626</v>
      </c>
      <c r="P3009" s="123"/>
      <c r="Q3009" s="164" t="s">
        <v>14585</v>
      </c>
      <c r="R3009" s="175">
        <v>1</v>
      </c>
    </row>
    <row r="3010" spans="1:18" ht="15" customHeight="1">
      <c r="A3010" s="157" t="s">
        <v>14712</v>
      </c>
      <c r="B3010" s="166" t="s">
        <v>5492</v>
      </c>
      <c r="C3010" s="161" t="s">
        <v>12360</v>
      </c>
      <c r="D3010" s="163"/>
      <c r="E3010" s="163"/>
      <c r="F3010" s="163"/>
      <c r="G3010" s="163"/>
      <c r="H3010" s="254" t="s">
        <v>5493</v>
      </c>
      <c r="I3010" s="76"/>
      <c r="J3010" s="129" t="s">
        <v>14535</v>
      </c>
      <c r="K3010" s="73" t="s">
        <v>20</v>
      </c>
      <c r="L3010" s="162" t="s">
        <v>124</v>
      </c>
      <c r="M3010" s="76" t="s">
        <v>15637</v>
      </c>
      <c r="N3010" s="162" t="s">
        <v>45</v>
      </c>
      <c r="O3010" s="76" t="s">
        <v>15626</v>
      </c>
      <c r="P3010" s="123"/>
      <c r="Q3010" s="164" t="s">
        <v>14585</v>
      </c>
      <c r="R3010" s="175">
        <v>1</v>
      </c>
    </row>
    <row r="3011" spans="1:18" ht="15" customHeight="1">
      <c r="A3011" s="157" t="s">
        <v>14713</v>
      </c>
      <c r="B3011" s="159" t="s">
        <v>5494</v>
      </c>
      <c r="C3011" s="161" t="s">
        <v>12360</v>
      </c>
      <c r="D3011" s="159"/>
      <c r="E3011" s="159"/>
      <c r="F3011" s="159"/>
      <c r="G3011" s="159"/>
      <c r="H3011" s="254" t="s">
        <v>15633</v>
      </c>
      <c r="I3011" s="76"/>
      <c r="J3011" s="129" t="s">
        <v>14535</v>
      </c>
      <c r="K3011" s="73" t="s">
        <v>20</v>
      </c>
      <c r="L3011" s="162" t="s">
        <v>124</v>
      </c>
      <c r="M3011" s="76" t="s">
        <v>15637</v>
      </c>
      <c r="N3011" s="162" t="s">
        <v>45</v>
      </c>
      <c r="O3011" s="76" t="s">
        <v>15626</v>
      </c>
      <c r="P3011" s="123"/>
      <c r="Q3011" s="164" t="s">
        <v>14585</v>
      </c>
      <c r="R3011" s="175">
        <v>1</v>
      </c>
    </row>
    <row r="3012" spans="1:18" ht="15" customHeight="1">
      <c r="A3012" s="157" t="s">
        <v>14713</v>
      </c>
      <c r="B3012" s="163" t="s">
        <v>5495</v>
      </c>
      <c r="C3012" s="161" t="s">
        <v>12360</v>
      </c>
      <c r="D3012" s="163"/>
      <c r="E3012" s="163"/>
      <c r="F3012" s="163"/>
      <c r="G3012" s="163"/>
      <c r="H3012" s="254" t="s">
        <v>5496</v>
      </c>
      <c r="I3012" s="76"/>
      <c r="J3012" s="129" t="s">
        <v>14535</v>
      </c>
      <c r="K3012" s="73" t="s">
        <v>20</v>
      </c>
      <c r="L3012" s="162" t="s">
        <v>124</v>
      </c>
      <c r="M3012" s="76" t="s">
        <v>15637</v>
      </c>
      <c r="N3012" s="162" t="s">
        <v>45</v>
      </c>
      <c r="O3012" s="76" t="s">
        <v>15626</v>
      </c>
      <c r="P3012" s="123"/>
      <c r="Q3012" s="164" t="s">
        <v>14585</v>
      </c>
      <c r="R3012" s="175">
        <v>1</v>
      </c>
    </row>
    <row r="3013" spans="1:18" ht="15" customHeight="1">
      <c r="A3013" s="157" t="s">
        <v>14713</v>
      </c>
      <c r="B3013" s="163" t="s">
        <v>5497</v>
      </c>
      <c r="C3013" s="161" t="s">
        <v>12360</v>
      </c>
      <c r="D3013" s="163"/>
      <c r="E3013" s="163"/>
      <c r="F3013" s="163"/>
      <c r="G3013" s="163"/>
      <c r="H3013" s="254" t="s">
        <v>5498</v>
      </c>
      <c r="I3013" s="76"/>
      <c r="J3013" s="129" t="s">
        <v>14535</v>
      </c>
      <c r="K3013" s="73" t="s">
        <v>20</v>
      </c>
      <c r="L3013" s="162" t="s">
        <v>124</v>
      </c>
      <c r="M3013" s="76" t="s">
        <v>15637</v>
      </c>
      <c r="N3013" s="162" t="s">
        <v>45</v>
      </c>
      <c r="O3013" s="76" t="s">
        <v>15626</v>
      </c>
      <c r="P3013" s="123"/>
      <c r="Q3013" s="164" t="s">
        <v>14585</v>
      </c>
      <c r="R3013" s="175">
        <v>1</v>
      </c>
    </row>
    <row r="3014" spans="1:18" ht="15" customHeight="1">
      <c r="A3014" s="157" t="s">
        <v>14713</v>
      </c>
      <c r="B3014" s="163" t="s">
        <v>5499</v>
      </c>
      <c r="C3014" s="161" t="s">
        <v>12360</v>
      </c>
      <c r="D3014" s="163"/>
      <c r="E3014" s="163"/>
      <c r="F3014" s="163"/>
      <c r="G3014" s="163"/>
      <c r="H3014" s="254"/>
      <c r="I3014" s="76"/>
      <c r="J3014" s="129" t="s">
        <v>14535</v>
      </c>
      <c r="K3014" s="73" t="s">
        <v>20</v>
      </c>
      <c r="L3014" s="162" t="s">
        <v>124</v>
      </c>
      <c r="M3014" s="76" t="s">
        <v>15637</v>
      </c>
      <c r="N3014" s="162" t="s">
        <v>45</v>
      </c>
      <c r="O3014" s="76" t="s">
        <v>15626</v>
      </c>
      <c r="P3014" s="123"/>
      <c r="Q3014" s="164" t="s">
        <v>14585</v>
      </c>
      <c r="R3014" s="175">
        <v>1</v>
      </c>
    </row>
    <row r="3015" spans="1:18" ht="15" customHeight="1">
      <c r="A3015" s="157" t="s">
        <v>14714</v>
      </c>
      <c r="B3015" s="159" t="s">
        <v>5500</v>
      </c>
      <c r="C3015" s="161" t="s">
        <v>12360</v>
      </c>
      <c r="D3015" s="159"/>
      <c r="E3015" s="159"/>
      <c r="F3015" s="159"/>
      <c r="G3015" s="159"/>
      <c r="H3015" s="254" t="s">
        <v>15632</v>
      </c>
      <c r="I3015" s="76"/>
      <c r="J3015" s="129" t="s">
        <v>14535</v>
      </c>
      <c r="K3015" s="73" t="s">
        <v>20</v>
      </c>
      <c r="L3015" s="162" t="s">
        <v>124</v>
      </c>
      <c r="M3015" s="76" t="s">
        <v>15637</v>
      </c>
      <c r="N3015" s="162" t="s">
        <v>45</v>
      </c>
      <c r="O3015" s="76" t="s">
        <v>15626</v>
      </c>
      <c r="P3015" s="123"/>
      <c r="Q3015" s="164" t="s">
        <v>14585</v>
      </c>
      <c r="R3015" s="129"/>
    </row>
    <row r="3016" spans="1:18" ht="15" customHeight="1">
      <c r="A3016" s="157" t="s">
        <v>14711</v>
      </c>
      <c r="B3016" s="159" t="s">
        <v>5430</v>
      </c>
      <c r="C3016" s="161" t="s">
        <v>12360</v>
      </c>
      <c r="D3016" s="163"/>
      <c r="E3016" s="163"/>
      <c r="F3016" s="163"/>
      <c r="G3016" s="163"/>
      <c r="H3016" s="254" t="s">
        <v>5431</v>
      </c>
      <c r="I3016" s="76"/>
      <c r="J3016" s="129" t="s">
        <v>14535</v>
      </c>
      <c r="K3016" s="73" t="s">
        <v>20</v>
      </c>
      <c r="L3016" s="162" t="s">
        <v>124</v>
      </c>
      <c r="M3016" s="76" t="s">
        <v>15637</v>
      </c>
      <c r="N3016" s="162" t="s">
        <v>45</v>
      </c>
      <c r="O3016" s="76" t="s">
        <v>15626</v>
      </c>
      <c r="P3016" s="123"/>
      <c r="Q3016" s="164" t="s">
        <v>14585</v>
      </c>
      <c r="R3016" s="129"/>
    </row>
    <row r="3017" spans="1:18" ht="15" customHeight="1">
      <c r="A3017" s="157" t="s">
        <v>14711</v>
      </c>
      <c r="B3017" s="159" t="s">
        <v>5432</v>
      </c>
      <c r="C3017" s="161" t="s">
        <v>12360</v>
      </c>
      <c r="D3017" s="163"/>
      <c r="E3017" s="163"/>
      <c r="F3017" s="163"/>
      <c r="G3017" s="163"/>
      <c r="H3017" s="254" t="s">
        <v>5433</v>
      </c>
      <c r="I3017" s="76"/>
      <c r="J3017" s="129" t="s">
        <v>14535</v>
      </c>
      <c r="K3017" s="73" t="s">
        <v>20</v>
      </c>
      <c r="L3017" s="162" t="s">
        <v>124</v>
      </c>
      <c r="M3017" s="76" t="s">
        <v>15637</v>
      </c>
      <c r="N3017" s="162" t="s">
        <v>45</v>
      </c>
      <c r="O3017" s="76" t="s">
        <v>15626</v>
      </c>
      <c r="P3017" s="123"/>
      <c r="Q3017" s="164" t="s">
        <v>14585</v>
      </c>
      <c r="R3017" s="129"/>
    </row>
    <row r="3018" spans="1:18" ht="15" customHeight="1">
      <c r="A3018" s="157" t="s">
        <v>14715</v>
      </c>
      <c r="B3018" s="177" t="s">
        <v>14658</v>
      </c>
      <c r="C3018" s="153" t="s">
        <v>14659</v>
      </c>
      <c r="D3018" s="176"/>
      <c r="E3018" s="176"/>
      <c r="F3018" s="176"/>
      <c r="G3018" s="176"/>
      <c r="H3018" s="153" t="s">
        <v>14660</v>
      </c>
      <c r="I3018" s="76"/>
      <c r="J3018" s="129"/>
      <c r="K3018" s="73" t="s">
        <v>20</v>
      </c>
      <c r="L3018" s="162"/>
      <c r="M3018" s="76" t="s">
        <v>15637</v>
      </c>
      <c r="N3018" s="162" t="s">
        <v>45</v>
      </c>
      <c r="O3018" s="76" t="s">
        <v>15626</v>
      </c>
      <c r="P3018" s="123"/>
      <c r="Q3018" s="164" t="s">
        <v>14585</v>
      </c>
      <c r="R3018" s="129"/>
    </row>
    <row r="3019" spans="1:18" ht="15" customHeight="1">
      <c r="A3019" s="157" t="s">
        <v>14715</v>
      </c>
      <c r="B3019" s="177" t="s">
        <v>14661</v>
      </c>
      <c r="C3019" s="153" t="s">
        <v>14659</v>
      </c>
      <c r="D3019" s="176"/>
      <c r="E3019" s="176"/>
      <c r="F3019" s="176"/>
      <c r="G3019" s="176"/>
      <c r="H3019" s="153" t="s">
        <v>14662</v>
      </c>
      <c r="I3019" s="76"/>
      <c r="J3019" s="130"/>
      <c r="K3019" s="73" t="s">
        <v>20</v>
      </c>
      <c r="L3019" s="162"/>
      <c r="M3019" s="76" t="s">
        <v>15637</v>
      </c>
      <c r="N3019" s="162" t="s">
        <v>45</v>
      </c>
      <c r="O3019" s="76" t="s">
        <v>15626</v>
      </c>
      <c r="P3019" s="130"/>
      <c r="Q3019" s="158" t="s">
        <v>14564</v>
      </c>
      <c r="R3019" s="130"/>
    </row>
    <row r="3020" spans="1:18" ht="15" customHeight="1">
      <c r="A3020" s="125" t="s">
        <v>14716</v>
      </c>
      <c r="B3020" s="170" t="s">
        <v>14663</v>
      </c>
      <c r="C3020" s="178" t="s">
        <v>14664</v>
      </c>
      <c r="D3020" s="170"/>
      <c r="E3020" s="170"/>
      <c r="F3020" s="170"/>
      <c r="G3020" s="170"/>
      <c r="H3020" s="179"/>
      <c r="I3020" s="76"/>
      <c r="J3020" s="130"/>
      <c r="K3020" s="73" t="s">
        <v>20</v>
      </c>
      <c r="L3020" s="152" t="s">
        <v>124</v>
      </c>
      <c r="M3020" s="76" t="s">
        <v>15637</v>
      </c>
      <c r="N3020" s="162" t="s">
        <v>14540</v>
      </c>
      <c r="O3020" s="76" t="s">
        <v>15626</v>
      </c>
      <c r="P3020" s="123">
        <v>3972</v>
      </c>
      <c r="Q3020" s="164" t="s">
        <v>14665</v>
      </c>
      <c r="R3020" s="175">
        <v>1</v>
      </c>
    </row>
    <row r="3021" spans="1:18" ht="15" customHeight="1">
      <c r="A3021" s="159" t="s">
        <v>14717</v>
      </c>
      <c r="B3021" s="163" t="s">
        <v>5090</v>
      </c>
      <c r="C3021" s="161" t="s">
        <v>14664</v>
      </c>
      <c r="D3021" s="170"/>
      <c r="E3021" s="170"/>
      <c r="F3021" s="170"/>
      <c r="G3021" s="170"/>
      <c r="H3021" s="254" t="s">
        <v>5091</v>
      </c>
      <c r="I3021" s="76"/>
      <c r="J3021" s="129" t="s">
        <v>14535</v>
      </c>
      <c r="K3021" s="129" t="s">
        <v>14558</v>
      </c>
      <c r="L3021" s="162" t="s">
        <v>124</v>
      </c>
      <c r="M3021" s="76" t="s">
        <v>15637</v>
      </c>
      <c r="N3021" s="162" t="s">
        <v>14540</v>
      </c>
      <c r="O3021" s="76" t="s">
        <v>15626</v>
      </c>
      <c r="P3021" s="123">
        <v>1668</v>
      </c>
      <c r="Q3021" s="164" t="s">
        <v>14665</v>
      </c>
      <c r="R3021" s="175">
        <v>1</v>
      </c>
    </row>
    <row r="3022" spans="1:18" ht="15" customHeight="1">
      <c r="A3022" s="159" t="s">
        <v>14717</v>
      </c>
      <c r="B3022" s="166" t="s">
        <v>5100</v>
      </c>
      <c r="C3022" s="161" t="s">
        <v>14664</v>
      </c>
      <c r="D3022" s="170"/>
      <c r="E3022" s="170"/>
      <c r="F3022" s="170"/>
      <c r="G3022" s="170"/>
      <c r="H3022" s="254" t="s">
        <v>5101</v>
      </c>
      <c r="I3022" s="76"/>
      <c r="J3022" s="129" t="s">
        <v>14535</v>
      </c>
      <c r="K3022" s="129" t="s">
        <v>14558</v>
      </c>
      <c r="L3022" s="162" t="s">
        <v>124</v>
      </c>
      <c r="M3022" s="76" t="s">
        <v>15637</v>
      </c>
      <c r="N3022" s="162" t="s">
        <v>14540</v>
      </c>
      <c r="O3022" s="76" t="s">
        <v>15626</v>
      </c>
      <c r="P3022" s="123"/>
      <c r="Q3022" s="164" t="s">
        <v>14665</v>
      </c>
      <c r="R3022" s="175">
        <v>1</v>
      </c>
    </row>
    <row r="3023" spans="1:18" ht="15" customHeight="1">
      <c r="A3023" s="159" t="s">
        <v>14717</v>
      </c>
      <c r="B3023" s="173" t="s">
        <v>5102</v>
      </c>
      <c r="C3023" s="161" t="s">
        <v>14664</v>
      </c>
      <c r="D3023" s="163"/>
      <c r="E3023" s="163"/>
      <c r="F3023" s="163"/>
      <c r="G3023" s="163"/>
      <c r="H3023" s="160" t="s">
        <v>5103</v>
      </c>
      <c r="I3023" s="76"/>
      <c r="J3023" s="129" t="s">
        <v>14535</v>
      </c>
      <c r="K3023" s="129" t="s">
        <v>14558</v>
      </c>
      <c r="L3023" s="162" t="s">
        <v>124</v>
      </c>
      <c r="M3023" s="76" t="s">
        <v>15637</v>
      </c>
      <c r="N3023" s="162" t="s">
        <v>14540</v>
      </c>
      <c r="O3023" s="76" t="s">
        <v>15626</v>
      </c>
      <c r="P3023" s="123">
        <v>1227</v>
      </c>
      <c r="Q3023" s="164" t="s">
        <v>14665</v>
      </c>
      <c r="R3023" s="175">
        <v>1</v>
      </c>
    </row>
    <row r="3024" spans="1:18" ht="15" customHeight="1">
      <c r="A3024" s="159" t="s">
        <v>14717</v>
      </c>
      <c r="B3024" s="173" t="s">
        <v>5104</v>
      </c>
      <c r="C3024" s="161" t="s">
        <v>14664</v>
      </c>
      <c r="D3024" s="163"/>
      <c r="E3024" s="163"/>
      <c r="F3024" s="163"/>
      <c r="G3024" s="163"/>
      <c r="H3024" s="254" t="s">
        <v>5105</v>
      </c>
      <c r="I3024" s="76"/>
      <c r="J3024" s="129" t="s">
        <v>14535</v>
      </c>
      <c r="K3024" s="129" t="s">
        <v>14558</v>
      </c>
      <c r="L3024" s="162" t="s">
        <v>124</v>
      </c>
      <c r="M3024" s="76" t="s">
        <v>15637</v>
      </c>
      <c r="N3024" s="162" t="s">
        <v>14540</v>
      </c>
      <c r="O3024" s="76" t="s">
        <v>15626</v>
      </c>
      <c r="P3024" s="123">
        <v>2038</v>
      </c>
      <c r="Q3024" s="164" t="s">
        <v>14665</v>
      </c>
      <c r="R3024" s="175">
        <v>1</v>
      </c>
    </row>
    <row r="3025" spans="1:18" ht="15" customHeight="1">
      <c r="A3025" s="159" t="s">
        <v>14717</v>
      </c>
      <c r="B3025" s="173" t="s">
        <v>5106</v>
      </c>
      <c r="C3025" s="161" t="s">
        <v>14664</v>
      </c>
      <c r="D3025" s="163"/>
      <c r="E3025" s="163"/>
      <c r="F3025" s="163"/>
      <c r="G3025" s="163"/>
      <c r="H3025" s="254" t="s">
        <v>5107</v>
      </c>
      <c r="I3025" s="76"/>
      <c r="J3025" s="129" t="s">
        <v>14535</v>
      </c>
      <c r="K3025" s="129" t="s">
        <v>14558</v>
      </c>
      <c r="L3025" s="162" t="s">
        <v>124</v>
      </c>
      <c r="M3025" s="76" t="s">
        <v>15637</v>
      </c>
      <c r="N3025" s="162" t="s">
        <v>14540</v>
      </c>
      <c r="O3025" s="76" t="s">
        <v>15626</v>
      </c>
      <c r="P3025" s="123">
        <v>792</v>
      </c>
      <c r="Q3025" s="164" t="s">
        <v>14665</v>
      </c>
      <c r="R3025" s="175">
        <v>1</v>
      </c>
    </row>
    <row r="3026" spans="1:18" ht="15" customHeight="1">
      <c r="A3026" s="159" t="s">
        <v>14717</v>
      </c>
      <c r="B3026" s="173" t="s">
        <v>5108</v>
      </c>
      <c r="C3026" s="161" t="s">
        <v>14664</v>
      </c>
      <c r="D3026" s="163"/>
      <c r="E3026" s="163"/>
      <c r="F3026" s="163"/>
      <c r="G3026" s="163"/>
      <c r="H3026" s="254" t="s">
        <v>5109</v>
      </c>
      <c r="I3026" s="76"/>
      <c r="J3026" s="129" t="s">
        <v>14535</v>
      </c>
      <c r="K3026" s="129" t="s">
        <v>14558</v>
      </c>
      <c r="L3026" s="162" t="s">
        <v>124</v>
      </c>
      <c r="M3026" s="76" t="s">
        <v>15637</v>
      </c>
      <c r="N3026" s="162" t="s">
        <v>14540</v>
      </c>
      <c r="O3026" s="76" t="s">
        <v>15626</v>
      </c>
      <c r="P3026" s="123">
        <v>2606</v>
      </c>
      <c r="Q3026" s="164" t="s">
        <v>14665</v>
      </c>
      <c r="R3026" s="175">
        <v>1</v>
      </c>
    </row>
    <row r="3027" spans="1:18" ht="15" customHeight="1">
      <c r="A3027" s="159" t="s">
        <v>14718</v>
      </c>
      <c r="B3027" s="163" t="s">
        <v>5092</v>
      </c>
      <c r="C3027" s="161" t="s">
        <v>14664</v>
      </c>
      <c r="D3027" s="170"/>
      <c r="E3027" s="170"/>
      <c r="F3027" s="170"/>
      <c r="G3027" s="170"/>
      <c r="H3027" s="254" t="s">
        <v>5093</v>
      </c>
      <c r="I3027" s="76"/>
      <c r="J3027" s="129" t="s">
        <v>14535</v>
      </c>
      <c r="K3027" s="129" t="s">
        <v>14558</v>
      </c>
      <c r="L3027" s="162" t="s">
        <v>124</v>
      </c>
      <c r="M3027" s="76" t="s">
        <v>15637</v>
      </c>
      <c r="N3027" s="162" t="s">
        <v>14540</v>
      </c>
      <c r="O3027" s="76" t="s">
        <v>15626</v>
      </c>
      <c r="P3027" s="123">
        <v>1564</v>
      </c>
      <c r="Q3027" s="164" t="s">
        <v>14665</v>
      </c>
      <c r="R3027" s="175">
        <v>1</v>
      </c>
    </row>
    <row r="3028" spans="1:18" ht="15" customHeight="1">
      <c r="A3028" s="159" t="s">
        <v>14718</v>
      </c>
      <c r="B3028" s="163" t="s">
        <v>5098</v>
      </c>
      <c r="C3028" s="161" t="s">
        <v>14664</v>
      </c>
      <c r="D3028" s="170"/>
      <c r="E3028" s="170"/>
      <c r="F3028" s="170"/>
      <c r="G3028" s="170"/>
      <c r="H3028" s="254" t="s">
        <v>5099</v>
      </c>
      <c r="I3028" s="76"/>
      <c r="J3028" s="129" t="s">
        <v>14535</v>
      </c>
      <c r="K3028" s="129" t="s">
        <v>14558</v>
      </c>
      <c r="L3028" s="162" t="s">
        <v>124</v>
      </c>
      <c r="M3028" s="76" t="s">
        <v>15637</v>
      </c>
      <c r="N3028" s="162" t="s">
        <v>14540</v>
      </c>
      <c r="O3028" s="76" t="s">
        <v>15626</v>
      </c>
      <c r="P3028" s="123">
        <v>3725</v>
      </c>
      <c r="Q3028" s="164" t="s">
        <v>14665</v>
      </c>
      <c r="R3028" s="175">
        <v>1</v>
      </c>
    </row>
    <row r="3029" spans="1:18" ht="15" customHeight="1">
      <c r="A3029" s="159" t="s">
        <v>14719</v>
      </c>
      <c r="B3029" s="163" t="s">
        <v>5094</v>
      </c>
      <c r="C3029" s="161" t="s">
        <v>14664</v>
      </c>
      <c r="D3029" s="170"/>
      <c r="E3029" s="170"/>
      <c r="F3029" s="170"/>
      <c r="G3029" s="170"/>
      <c r="H3029" s="254" t="s">
        <v>5095</v>
      </c>
      <c r="I3029" s="76"/>
      <c r="J3029" s="129" t="s">
        <v>14535</v>
      </c>
      <c r="K3029" s="129" t="s">
        <v>14558</v>
      </c>
      <c r="L3029" s="162" t="s">
        <v>124</v>
      </c>
      <c r="M3029" s="76" t="s">
        <v>15637</v>
      </c>
      <c r="N3029" s="162" t="s">
        <v>14540</v>
      </c>
      <c r="O3029" s="76" t="s">
        <v>15626</v>
      </c>
      <c r="P3029" s="123">
        <v>1828</v>
      </c>
      <c r="Q3029" s="164" t="s">
        <v>14665</v>
      </c>
      <c r="R3029" s="175">
        <v>1</v>
      </c>
    </row>
    <row r="3030" spans="1:18" ht="15" customHeight="1">
      <c r="A3030" s="159" t="s">
        <v>14719</v>
      </c>
      <c r="B3030" s="163" t="s">
        <v>5110</v>
      </c>
      <c r="C3030" s="161" t="s">
        <v>14664</v>
      </c>
      <c r="D3030" s="170"/>
      <c r="E3030" s="170"/>
      <c r="F3030" s="170"/>
      <c r="G3030" s="170"/>
      <c r="H3030" s="254" t="s">
        <v>5111</v>
      </c>
      <c r="I3030" s="76"/>
      <c r="J3030" s="129" t="s">
        <v>14535</v>
      </c>
      <c r="K3030" s="129" t="s">
        <v>14558</v>
      </c>
      <c r="L3030" s="162" t="s">
        <v>124</v>
      </c>
      <c r="M3030" s="76" t="s">
        <v>15637</v>
      </c>
      <c r="N3030" s="162" t="s">
        <v>14540</v>
      </c>
      <c r="O3030" s="76" t="s">
        <v>15626</v>
      </c>
      <c r="P3030" s="123">
        <v>1738</v>
      </c>
      <c r="Q3030" s="164" t="s">
        <v>14665</v>
      </c>
      <c r="R3030" s="175">
        <v>1</v>
      </c>
    </row>
    <row r="3031" spans="1:18" ht="15" customHeight="1">
      <c r="A3031" s="159" t="s">
        <v>14720</v>
      </c>
      <c r="B3031" s="163" t="s">
        <v>5096</v>
      </c>
      <c r="C3031" s="161" t="s">
        <v>14664</v>
      </c>
      <c r="D3031" s="170"/>
      <c r="E3031" s="170"/>
      <c r="F3031" s="170"/>
      <c r="G3031" s="170"/>
      <c r="H3031" s="254" t="s">
        <v>5097</v>
      </c>
      <c r="I3031" s="76"/>
      <c r="J3031" s="129" t="s">
        <v>14535</v>
      </c>
      <c r="K3031" s="129" t="s">
        <v>14558</v>
      </c>
      <c r="L3031" s="162" t="s">
        <v>124</v>
      </c>
      <c r="M3031" s="76" t="s">
        <v>15637</v>
      </c>
      <c r="N3031" s="162" t="s">
        <v>14540</v>
      </c>
      <c r="O3031" s="76" t="s">
        <v>15626</v>
      </c>
      <c r="P3031" s="123"/>
      <c r="Q3031" s="164" t="s">
        <v>14665</v>
      </c>
      <c r="R3031" s="175">
        <v>1</v>
      </c>
    </row>
    <row r="3032" spans="1:18" ht="15" customHeight="1">
      <c r="A3032" s="157" t="s">
        <v>14720</v>
      </c>
      <c r="B3032" s="163" t="s">
        <v>5114</v>
      </c>
      <c r="C3032" s="161" t="s">
        <v>14664</v>
      </c>
      <c r="D3032" s="170"/>
      <c r="E3032" s="170"/>
      <c r="F3032" s="170"/>
      <c r="G3032" s="170"/>
      <c r="H3032" s="254" t="s">
        <v>4976</v>
      </c>
      <c r="I3032" s="76"/>
      <c r="J3032" s="129" t="s">
        <v>14535</v>
      </c>
      <c r="K3032" s="129" t="s">
        <v>14558</v>
      </c>
      <c r="L3032" s="162" t="s">
        <v>124</v>
      </c>
      <c r="M3032" s="129" t="s">
        <v>15638</v>
      </c>
      <c r="N3032" s="162" t="s">
        <v>14540</v>
      </c>
      <c r="O3032" s="76" t="s">
        <v>15626</v>
      </c>
      <c r="P3032" s="123">
        <v>240</v>
      </c>
      <c r="Q3032" s="164" t="s">
        <v>14665</v>
      </c>
      <c r="R3032" s="175">
        <v>1</v>
      </c>
    </row>
    <row r="3033" spans="1:18" ht="15" customHeight="1">
      <c r="A3033" s="159" t="s">
        <v>14721</v>
      </c>
      <c r="B3033" s="163" t="s">
        <v>5115</v>
      </c>
      <c r="C3033" s="161" t="s">
        <v>14664</v>
      </c>
      <c r="D3033" s="170"/>
      <c r="E3033" s="170"/>
      <c r="F3033" s="170"/>
      <c r="G3033" s="170"/>
      <c r="H3033" s="254" t="s">
        <v>5116</v>
      </c>
      <c r="I3033" s="76"/>
      <c r="J3033" s="129" t="s">
        <v>14535</v>
      </c>
      <c r="K3033" s="129" t="s">
        <v>14558</v>
      </c>
      <c r="L3033" s="162" t="s">
        <v>124</v>
      </c>
      <c r="M3033" s="76" t="s">
        <v>15637</v>
      </c>
      <c r="N3033" s="162" t="s">
        <v>14540</v>
      </c>
      <c r="O3033" s="76" t="s">
        <v>15626</v>
      </c>
      <c r="P3033" s="123">
        <v>14</v>
      </c>
      <c r="Q3033" s="164" t="s">
        <v>14665</v>
      </c>
      <c r="R3033" s="175">
        <v>1</v>
      </c>
    </row>
    <row r="3034" spans="1:18" ht="15" customHeight="1">
      <c r="A3034" s="159" t="s">
        <v>14722</v>
      </c>
      <c r="B3034" s="163" t="s">
        <v>5112</v>
      </c>
      <c r="C3034" s="161" t="s">
        <v>14664</v>
      </c>
      <c r="D3034" s="170"/>
      <c r="E3034" s="170"/>
      <c r="F3034" s="170"/>
      <c r="G3034" s="170"/>
      <c r="H3034" s="254" t="s">
        <v>5113</v>
      </c>
      <c r="I3034" s="76"/>
      <c r="J3034" s="129" t="s">
        <v>14535</v>
      </c>
      <c r="K3034" s="129" t="s">
        <v>14666</v>
      </c>
      <c r="L3034" s="162" t="s">
        <v>124</v>
      </c>
      <c r="M3034" s="76" t="s">
        <v>15637</v>
      </c>
      <c r="N3034" s="162" t="s">
        <v>14540</v>
      </c>
      <c r="O3034" s="76" t="s">
        <v>15626</v>
      </c>
      <c r="P3034" s="123"/>
      <c r="Q3034" s="164" t="s">
        <v>14665</v>
      </c>
      <c r="R3034" s="175">
        <v>1</v>
      </c>
    </row>
    <row r="3035" spans="1:18" ht="15" customHeight="1">
      <c r="A3035" s="159" t="s">
        <v>14723</v>
      </c>
      <c r="B3035" s="163" t="s">
        <v>14667</v>
      </c>
      <c r="C3035" s="161" t="s">
        <v>14664</v>
      </c>
      <c r="D3035" s="170"/>
      <c r="E3035" s="170"/>
      <c r="F3035" s="170"/>
      <c r="G3035" s="170"/>
      <c r="H3035" s="254" t="s">
        <v>4976</v>
      </c>
      <c r="I3035" s="76"/>
      <c r="J3035" s="129" t="s">
        <v>14535</v>
      </c>
      <c r="K3035" s="129" t="s">
        <v>14558</v>
      </c>
      <c r="L3035" s="162" t="s">
        <v>124</v>
      </c>
      <c r="M3035" s="129" t="s">
        <v>15635</v>
      </c>
      <c r="N3035" s="162" t="s">
        <v>14540</v>
      </c>
      <c r="O3035" s="76" t="s">
        <v>15626</v>
      </c>
      <c r="P3035" s="146"/>
      <c r="Q3035" s="182"/>
      <c r="R3035" s="175">
        <v>1</v>
      </c>
    </row>
    <row r="3036" spans="1:18" ht="15" customHeight="1">
      <c r="A3036" s="158" t="s">
        <v>14724</v>
      </c>
      <c r="B3036" s="159" t="s">
        <v>14668</v>
      </c>
      <c r="C3036" s="180" t="s">
        <v>14669</v>
      </c>
      <c r="D3036" s="181"/>
      <c r="E3036" s="181"/>
      <c r="F3036" s="181"/>
      <c r="G3036" s="181"/>
      <c r="H3036" s="254" t="s">
        <v>5117</v>
      </c>
      <c r="I3036" s="76"/>
      <c r="J3036" s="129" t="s">
        <v>14535</v>
      </c>
      <c r="K3036" s="73" t="s">
        <v>20</v>
      </c>
      <c r="L3036" s="162" t="s">
        <v>124</v>
      </c>
      <c r="M3036" s="76" t="s">
        <v>15637</v>
      </c>
      <c r="N3036" s="162" t="s">
        <v>27</v>
      </c>
      <c r="O3036" s="76" t="s">
        <v>15626</v>
      </c>
      <c r="Q3036" s="93"/>
      <c r="R3036" s="175">
        <v>1</v>
      </c>
    </row>
    <row r="3037" spans="1:18" ht="15" customHeight="1">
      <c r="A3037" s="184" t="s">
        <v>14725</v>
      </c>
      <c r="B3037" s="185" t="s">
        <v>14670</v>
      </c>
      <c r="C3037" s="183"/>
      <c r="D3037" s="183"/>
      <c r="E3037" s="183"/>
      <c r="F3037" s="183"/>
      <c r="G3037" s="183"/>
      <c r="H3037" s="186" t="s">
        <v>14671</v>
      </c>
      <c r="I3037" s="76"/>
      <c r="K3037" s="1" t="s">
        <v>14558</v>
      </c>
      <c r="M3037" s="76" t="s">
        <v>15637</v>
      </c>
      <c r="O3037" s="76" t="s">
        <v>15626</v>
      </c>
      <c r="Q3037" s="93"/>
      <c r="R3037" s="175">
        <v>1</v>
      </c>
    </row>
    <row r="3038" spans="1:18" ht="15" customHeight="1">
      <c r="A3038" s="184" t="s">
        <v>14725</v>
      </c>
      <c r="B3038" s="185" t="s">
        <v>14672</v>
      </c>
      <c r="C3038" s="183"/>
      <c r="D3038" s="183"/>
      <c r="E3038" s="183"/>
      <c r="F3038" s="183"/>
      <c r="G3038" s="183"/>
      <c r="H3038" s="186" t="s">
        <v>4976</v>
      </c>
      <c r="I3038" s="76"/>
      <c r="K3038" s="1" t="s">
        <v>14558</v>
      </c>
      <c r="M3038" s="129" t="s">
        <v>15638</v>
      </c>
      <c r="O3038" s="76" t="s">
        <v>15626</v>
      </c>
      <c r="Q3038" s="93"/>
      <c r="R3038" s="175">
        <v>1</v>
      </c>
    </row>
    <row r="3039" spans="1:18" ht="15" customHeight="1">
      <c r="A3039" s="184" t="s">
        <v>14725</v>
      </c>
      <c r="B3039" s="185" t="s">
        <v>14673</v>
      </c>
      <c r="C3039" s="183"/>
      <c r="D3039" s="183"/>
      <c r="E3039" s="183"/>
      <c r="F3039" s="183"/>
      <c r="G3039" s="183"/>
      <c r="H3039" s="186" t="s">
        <v>4976</v>
      </c>
      <c r="I3039" s="76"/>
      <c r="K3039" s="1" t="s">
        <v>14558</v>
      </c>
      <c r="M3039" s="129" t="s">
        <v>15638</v>
      </c>
      <c r="O3039" s="76" t="s">
        <v>15626</v>
      </c>
      <c r="P3039" s="73"/>
    </row>
    <row r="3040" spans="1:18" ht="15" customHeight="1">
      <c r="A3040" s="165" t="s">
        <v>15669</v>
      </c>
      <c r="B3040" s="159" t="s">
        <v>14586</v>
      </c>
      <c r="C3040" s="161" t="s">
        <v>14257</v>
      </c>
      <c r="D3040" s="159"/>
      <c r="E3040" s="159"/>
      <c r="F3040" s="159"/>
      <c r="G3040" s="159"/>
      <c r="H3040" s="254"/>
      <c r="I3040" s="254"/>
      <c r="J3040" s="129" t="s">
        <v>14535</v>
      </c>
      <c r="K3040" s="129" t="s">
        <v>14558</v>
      </c>
      <c r="L3040" s="153" t="s">
        <v>124</v>
      </c>
      <c r="M3040" s="76" t="s">
        <v>15637</v>
      </c>
      <c r="N3040" s="162" t="s">
        <v>4976</v>
      </c>
      <c r="O3040" s="129"/>
      <c r="P3040" s="123"/>
      <c r="Q3040" s="164" t="s">
        <v>14587</v>
      </c>
      <c r="R3040" s="155">
        <v>1</v>
      </c>
    </row>
    <row r="3041" spans="1:18" ht="15" customHeight="1">
      <c r="A3041" s="202" t="s">
        <v>15670</v>
      </c>
      <c r="B3041" s="159" t="s">
        <v>14588</v>
      </c>
      <c r="C3041" s="161" t="s">
        <v>14257</v>
      </c>
      <c r="D3041" s="159"/>
      <c r="E3041" s="159"/>
      <c r="F3041" s="159"/>
      <c r="G3041" s="159"/>
      <c r="H3041" s="254"/>
      <c r="I3041" s="254"/>
      <c r="J3041" s="129"/>
      <c r="K3041" s="129" t="s">
        <v>14558</v>
      </c>
      <c r="L3041" s="153" t="s">
        <v>124</v>
      </c>
      <c r="M3041" s="76" t="s">
        <v>15637</v>
      </c>
      <c r="N3041" s="162" t="s">
        <v>4976</v>
      </c>
      <c r="O3041" s="129"/>
      <c r="P3041" s="123"/>
      <c r="Q3041" s="164" t="s">
        <v>14589</v>
      </c>
      <c r="R3041" s="155">
        <v>1</v>
      </c>
    </row>
    <row r="3042" spans="1:18" ht="15" customHeight="1">
      <c r="A3042" s="202" t="s">
        <v>15670</v>
      </c>
      <c r="B3042" s="159" t="s">
        <v>14590</v>
      </c>
      <c r="C3042" s="161" t="s">
        <v>14257</v>
      </c>
      <c r="D3042" s="159"/>
      <c r="E3042" s="159"/>
      <c r="F3042" s="159"/>
      <c r="G3042" s="159"/>
      <c r="H3042" s="254" t="s">
        <v>14591</v>
      </c>
      <c r="I3042" s="254"/>
      <c r="J3042" s="129" t="s">
        <v>14535</v>
      </c>
      <c r="K3042" s="129" t="s">
        <v>14558</v>
      </c>
      <c r="L3042" s="153" t="s">
        <v>124</v>
      </c>
      <c r="M3042" s="76" t="s">
        <v>15637</v>
      </c>
      <c r="N3042" s="162" t="s">
        <v>45</v>
      </c>
      <c r="O3042" s="129"/>
      <c r="P3042" s="123"/>
      <c r="Q3042" s="164" t="s">
        <v>14585</v>
      </c>
      <c r="R3042" s="155">
        <v>1</v>
      </c>
    </row>
    <row r="3043" spans="1:18" ht="15" customHeight="1">
      <c r="A3043" s="202" t="s">
        <v>15670</v>
      </c>
      <c r="B3043" s="159" t="s">
        <v>14592</v>
      </c>
      <c r="C3043" s="161" t="s">
        <v>14257</v>
      </c>
      <c r="D3043" s="159"/>
      <c r="E3043" s="159"/>
      <c r="F3043" s="159"/>
      <c r="G3043" s="159"/>
      <c r="H3043" s="254" t="s">
        <v>14593</v>
      </c>
      <c r="I3043" s="254"/>
      <c r="J3043" s="129" t="s">
        <v>14535</v>
      </c>
      <c r="K3043" s="129" t="s">
        <v>14558</v>
      </c>
      <c r="L3043" s="153" t="s">
        <v>124</v>
      </c>
      <c r="M3043" s="76" t="s">
        <v>15637</v>
      </c>
      <c r="N3043" s="162" t="s">
        <v>45</v>
      </c>
      <c r="O3043" s="129"/>
      <c r="P3043" s="123"/>
      <c r="Q3043" s="164" t="s">
        <v>14585</v>
      </c>
      <c r="R3043" s="155">
        <v>1</v>
      </c>
    </row>
    <row r="3044" spans="1:18" ht="15" customHeight="1">
      <c r="A3044" s="202" t="s">
        <v>15670</v>
      </c>
      <c r="B3044" s="159" t="s">
        <v>14594</v>
      </c>
      <c r="C3044" s="161" t="s">
        <v>14257</v>
      </c>
      <c r="D3044" s="159"/>
      <c r="E3044" s="159"/>
      <c r="F3044" s="159"/>
      <c r="G3044" s="159"/>
      <c r="H3044" s="254" t="s">
        <v>14595</v>
      </c>
      <c r="I3044" s="254"/>
      <c r="J3044" s="129" t="s">
        <v>14535</v>
      </c>
      <c r="K3044" s="129" t="s">
        <v>14558</v>
      </c>
      <c r="L3044" s="153" t="s">
        <v>124</v>
      </c>
      <c r="M3044" s="76" t="s">
        <v>15637</v>
      </c>
      <c r="N3044" s="162" t="s">
        <v>45</v>
      </c>
      <c r="O3044" s="129"/>
      <c r="P3044" s="123"/>
      <c r="Q3044" s="164" t="s">
        <v>14585</v>
      </c>
      <c r="R3044" s="155">
        <v>1</v>
      </c>
    </row>
    <row r="3045" spans="1:18" ht="15" customHeight="1">
      <c r="A3045" s="202" t="s">
        <v>15670</v>
      </c>
      <c r="B3045" s="159" t="s">
        <v>14596</v>
      </c>
      <c r="C3045" s="161" t="s">
        <v>14257</v>
      </c>
      <c r="D3045" s="159"/>
      <c r="E3045" s="159"/>
      <c r="F3045" s="159"/>
      <c r="G3045" s="159"/>
      <c r="H3045" s="254" t="s">
        <v>14597</v>
      </c>
      <c r="I3045" s="254"/>
      <c r="J3045" s="129" t="s">
        <v>14535</v>
      </c>
      <c r="K3045" s="129" t="s">
        <v>14558</v>
      </c>
      <c r="L3045" s="153" t="s">
        <v>124</v>
      </c>
      <c r="M3045" s="76" t="s">
        <v>15637</v>
      </c>
      <c r="N3045" s="162" t="s">
        <v>45</v>
      </c>
      <c r="O3045" s="129"/>
      <c r="P3045" s="123"/>
      <c r="Q3045" s="164" t="s">
        <v>14585</v>
      </c>
      <c r="R3045" s="155">
        <v>1</v>
      </c>
    </row>
    <row r="3046" spans="1:18" ht="15" customHeight="1">
      <c r="A3046" s="202" t="s">
        <v>15670</v>
      </c>
      <c r="B3046" s="159" t="s">
        <v>14598</v>
      </c>
      <c r="C3046" s="161" t="s">
        <v>14257</v>
      </c>
      <c r="D3046" s="163"/>
      <c r="E3046" s="163"/>
      <c r="F3046" s="163"/>
      <c r="G3046" s="163"/>
      <c r="H3046" s="254" t="s">
        <v>14599</v>
      </c>
      <c r="I3046" s="254"/>
      <c r="J3046" s="129" t="s">
        <v>14535</v>
      </c>
      <c r="K3046" s="129" t="s">
        <v>14558</v>
      </c>
      <c r="L3046" s="153" t="s">
        <v>124</v>
      </c>
      <c r="M3046" s="76" t="s">
        <v>15637</v>
      </c>
      <c r="N3046" s="162" t="s">
        <v>45</v>
      </c>
      <c r="O3046" s="129"/>
      <c r="P3046" s="123"/>
      <c r="Q3046" s="164" t="s">
        <v>14585</v>
      </c>
      <c r="R3046" s="155">
        <v>1</v>
      </c>
    </row>
    <row r="3047" spans="1:18" ht="15" customHeight="1">
      <c r="A3047" s="202" t="s">
        <v>15670</v>
      </c>
      <c r="B3047" s="159" t="s">
        <v>14600</v>
      </c>
      <c r="C3047" s="161" t="s">
        <v>14257</v>
      </c>
      <c r="D3047" s="163"/>
      <c r="E3047" s="163"/>
      <c r="F3047" s="163"/>
      <c r="G3047" s="163"/>
      <c r="H3047" s="254" t="s">
        <v>14601</v>
      </c>
      <c r="I3047" s="254"/>
      <c r="J3047" s="129" t="s">
        <v>14535</v>
      </c>
      <c r="K3047" s="129" t="s">
        <v>14558</v>
      </c>
      <c r="L3047" s="153" t="s">
        <v>124</v>
      </c>
      <c r="M3047" s="76" t="s">
        <v>15637</v>
      </c>
      <c r="N3047" s="162" t="s">
        <v>45</v>
      </c>
      <c r="O3047" s="129"/>
      <c r="P3047" s="123"/>
      <c r="Q3047" s="164" t="s">
        <v>14585</v>
      </c>
      <c r="R3047" s="155">
        <v>1</v>
      </c>
    </row>
    <row r="3048" spans="1:18" ht="15" customHeight="1">
      <c r="A3048" s="202" t="s">
        <v>15670</v>
      </c>
      <c r="B3048" s="159" t="s">
        <v>14602</v>
      </c>
      <c r="C3048" s="161" t="s">
        <v>14257</v>
      </c>
      <c r="D3048" s="163"/>
      <c r="E3048" s="163"/>
      <c r="F3048" s="163"/>
      <c r="G3048" s="163"/>
      <c r="H3048" s="160" t="s">
        <v>14603</v>
      </c>
      <c r="I3048" s="160"/>
      <c r="J3048" s="129" t="s">
        <v>14535</v>
      </c>
      <c r="K3048" s="129" t="s">
        <v>14558</v>
      </c>
      <c r="L3048" s="153" t="s">
        <v>124</v>
      </c>
      <c r="M3048" s="76" t="s">
        <v>15637</v>
      </c>
      <c r="N3048" s="162" t="s">
        <v>45</v>
      </c>
      <c r="O3048" s="129"/>
      <c r="P3048" s="123">
        <v>5071</v>
      </c>
      <c r="Q3048" s="164" t="s">
        <v>14585</v>
      </c>
      <c r="R3048" s="155">
        <v>1</v>
      </c>
    </row>
    <row r="3049" spans="1:18" ht="15" customHeight="1">
      <c r="A3049" s="202" t="s">
        <v>15670</v>
      </c>
      <c r="B3049" s="159" t="s">
        <v>14604</v>
      </c>
      <c r="C3049" s="161" t="s">
        <v>14257</v>
      </c>
      <c r="D3049" s="163"/>
      <c r="E3049" s="163"/>
      <c r="F3049" s="163"/>
      <c r="G3049" s="163"/>
      <c r="H3049" s="254" t="s">
        <v>5337</v>
      </c>
      <c r="I3049" s="254"/>
      <c r="J3049" s="129" t="s">
        <v>14535</v>
      </c>
      <c r="K3049" s="129" t="s">
        <v>14558</v>
      </c>
      <c r="L3049" s="153" t="s">
        <v>124</v>
      </c>
      <c r="M3049" s="76" t="s">
        <v>15637</v>
      </c>
      <c r="N3049" s="162" t="s">
        <v>45</v>
      </c>
      <c r="O3049" s="129"/>
      <c r="P3049" s="123">
        <v>1560</v>
      </c>
      <c r="Q3049" s="164" t="s">
        <v>14585</v>
      </c>
      <c r="R3049" s="155">
        <v>1</v>
      </c>
    </row>
    <row r="3050" spans="1:18" ht="15" customHeight="1">
      <c r="A3050" s="202" t="s">
        <v>15670</v>
      </c>
      <c r="B3050" s="159" t="s">
        <v>14605</v>
      </c>
      <c r="C3050" s="161" t="s">
        <v>14257</v>
      </c>
      <c r="D3050" s="163"/>
      <c r="E3050" s="163"/>
      <c r="F3050" s="163"/>
      <c r="G3050" s="163"/>
      <c r="H3050" s="254" t="s">
        <v>4976</v>
      </c>
      <c r="I3050" s="254"/>
      <c r="J3050" s="129" t="s">
        <v>14535</v>
      </c>
      <c r="K3050" s="129" t="s">
        <v>14558</v>
      </c>
      <c r="L3050" s="153" t="s">
        <v>124</v>
      </c>
      <c r="M3050" s="76" t="s">
        <v>15637</v>
      </c>
      <c r="N3050" s="162" t="s">
        <v>45</v>
      </c>
      <c r="O3050" s="129"/>
      <c r="P3050" s="123"/>
      <c r="Q3050" s="164" t="s">
        <v>14606</v>
      </c>
      <c r="R3050" s="155">
        <v>1</v>
      </c>
    </row>
    <row r="3051" spans="1:18" ht="15" customHeight="1">
      <c r="A3051" s="202" t="s">
        <v>15671</v>
      </c>
      <c r="B3051" s="159" t="s">
        <v>5335</v>
      </c>
      <c r="C3051" s="161" t="s">
        <v>14257</v>
      </c>
      <c r="D3051" s="159"/>
      <c r="E3051" s="159"/>
      <c r="F3051" s="159"/>
      <c r="G3051" s="159"/>
      <c r="H3051" s="160" t="s">
        <v>5336</v>
      </c>
      <c r="I3051" s="254"/>
      <c r="J3051" s="129" t="s">
        <v>14535</v>
      </c>
      <c r="K3051" s="129" t="s">
        <v>14558</v>
      </c>
      <c r="L3051" s="153" t="s">
        <v>124</v>
      </c>
      <c r="M3051" s="76" t="s">
        <v>15634</v>
      </c>
      <c r="N3051" s="162" t="s">
        <v>45</v>
      </c>
      <c r="O3051" s="129"/>
      <c r="P3051" s="123"/>
      <c r="Q3051" s="164" t="s">
        <v>14607</v>
      </c>
      <c r="R3051" s="155">
        <v>1</v>
      </c>
    </row>
    <row r="3052" spans="1:18" ht="15" customHeight="1">
      <c r="A3052" s="202" t="s">
        <v>15672</v>
      </c>
      <c r="B3052" s="254" t="s">
        <v>5338</v>
      </c>
      <c r="C3052" s="161" t="s">
        <v>14257</v>
      </c>
      <c r="D3052" s="163"/>
      <c r="E3052" s="163"/>
      <c r="F3052" s="163"/>
      <c r="G3052" s="163"/>
      <c r="H3052" s="254" t="s">
        <v>5339</v>
      </c>
      <c r="I3052" s="254"/>
      <c r="J3052" s="129" t="s">
        <v>14535</v>
      </c>
      <c r="K3052" s="129" t="s">
        <v>14558</v>
      </c>
      <c r="L3052" s="153" t="s">
        <v>124</v>
      </c>
      <c r="M3052" s="76" t="s">
        <v>15637</v>
      </c>
      <c r="N3052" s="162" t="s">
        <v>45</v>
      </c>
      <c r="O3052" s="129"/>
      <c r="P3052" s="123"/>
      <c r="Q3052" s="164" t="s">
        <v>14585</v>
      </c>
      <c r="R3052" s="155">
        <v>1</v>
      </c>
    </row>
    <row r="3053" spans="1:18" ht="15" customHeight="1">
      <c r="A3053" s="202" t="s">
        <v>15672</v>
      </c>
      <c r="B3053" s="159" t="s">
        <v>5340</v>
      </c>
      <c r="C3053" s="161" t="s">
        <v>14257</v>
      </c>
      <c r="D3053" s="166"/>
      <c r="E3053" s="166"/>
      <c r="F3053" s="166"/>
      <c r="G3053" s="166"/>
      <c r="H3053" s="161" t="s">
        <v>5341</v>
      </c>
      <c r="I3053" s="161"/>
      <c r="J3053" s="129" t="s">
        <v>14535</v>
      </c>
      <c r="K3053" s="129" t="s">
        <v>14558</v>
      </c>
      <c r="L3053" s="153" t="s">
        <v>124</v>
      </c>
      <c r="M3053" s="76" t="s">
        <v>15637</v>
      </c>
      <c r="N3053" s="162" t="s">
        <v>45</v>
      </c>
      <c r="O3053" s="129"/>
      <c r="P3053" s="123"/>
      <c r="Q3053" s="164" t="s">
        <v>14585</v>
      </c>
      <c r="R3053" s="155">
        <v>1</v>
      </c>
    </row>
    <row r="3054" spans="1:18" ht="15" customHeight="1">
      <c r="A3054" s="202" t="s">
        <v>15672</v>
      </c>
      <c r="B3054" s="159" t="s">
        <v>5342</v>
      </c>
      <c r="C3054" s="161" t="s">
        <v>14257</v>
      </c>
      <c r="D3054" s="166"/>
      <c r="E3054" s="166"/>
      <c r="F3054" s="166"/>
      <c r="G3054" s="166"/>
      <c r="H3054" s="161" t="s">
        <v>5343</v>
      </c>
      <c r="I3054" s="161"/>
      <c r="J3054" s="129" t="s">
        <v>14535</v>
      </c>
      <c r="K3054" s="129" t="s">
        <v>14558</v>
      </c>
      <c r="L3054" s="153" t="s">
        <v>124</v>
      </c>
      <c r="M3054" s="76" t="s">
        <v>15637</v>
      </c>
      <c r="N3054" s="162" t="s">
        <v>45</v>
      </c>
      <c r="O3054" s="129"/>
      <c r="P3054" s="123"/>
      <c r="Q3054" s="164" t="s">
        <v>14585</v>
      </c>
      <c r="R3054" s="155">
        <v>1</v>
      </c>
    </row>
    <row r="3055" spans="1:18" ht="15" customHeight="1">
      <c r="A3055" s="203" t="s">
        <v>15672</v>
      </c>
      <c r="B3055" s="204" t="s">
        <v>5344</v>
      </c>
      <c r="C3055" s="205" t="s">
        <v>14257</v>
      </c>
      <c r="D3055" s="206"/>
      <c r="E3055" s="206"/>
      <c r="F3055" s="206"/>
      <c r="G3055" s="206"/>
      <c r="H3055" s="204" t="s">
        <v>5345</v>
      </c>
      <c r="I3055" s="205"/>
      <c r="J3055" s="207" t="s">
        <v>14535</v>
      </c>
      <c r="K3055" s="207" t="s">
        <v>14558</v>
      </c>
      <c r="L3055" s="208" t="s">
        <v>124</v>
      </c>
      <c r="M3055" s="76" t="s">
        <v>15637</v>
      </c>
      <c r="N3055" s="208" t="s">
        <v>45</v>
      </c>
      <c r="O3055" s="207"/>
      <c r="P3055" s="207"/>
      <c r="Q3055" s="209" t="s">
        <v>14585</v>
      </c>
      <c r="R3055" s="210">
        <v>2</v>
      </c>
    </row>
    <row r="3056" spans="1:18" ht="15" customHeight="1">
      <c r="A3056" s="203" t="s">
        <v>15672</v>
      </c>
      <c r="B3056" s="211" t="s">
        <v>15673</v>
      </c>
      <c r="C3056" s="205" t="s">
        <v>14257</v>
      </c>
      <c r="D3056" s="176"/>
      <c r="E3056" s="176"/>
      <c r="F3056" s="166"/>
      <c r="G3056" s="166"/>
      <c r="H3056" s="212" t="s">
        <v>15674</v>
      </c>
      <c r="I3056" s="161"/>
      <c r="J3056" s="123" t="s">
        <v>14535</v>
      </c>
      <c r="K3056" s="123" t="s">
        <v>14558</v>
      </c>
      <c r="L3056" s="153" t="s">
        <v>124</v>
      </c>
      <c r="M3056" s="76" t="s">
        <v>15637</v>
      </c>
      <c r="N3056" s="153" t="s">
        <v>45</v>
      </c>
      <c r="O3056" s="123"/>
      <c r="P3056" s="123"/>
      <c r="Q3056" s="153"/>
      <c r="R3056" s="213"/>
    </row>
    <row r="3057" spans="1:18" ht="15" customHeight="1">
      <c r="A3057" s="203" t="s">
        <v>15672</v>
      </c>
      <c r="B3057" s="211" t="s">
        <v>15675</v>
      </c>
      <c r="C3057" s="205" t="s">
        <v>14257</v>
      </c>
      <c r="D3057" s="176"/>
      <c r="E3057" s="176"/>
      <c r="F3057" s="166"/>
      <c r="G3057" s="166"/>
      <c r="H3057" s="212" t="s">
        <v>15676</v>
      </c>
      <c r="I3057" s="161"/>
      <c r="J3057" s="123" t="s">
        <v>14535</v>
      </c>
      <c r="K3057" s="123" t="s">
        <v>14558</v>
      </c>
      <c r="L3057" s="153" t="s">
        <v>124</v>
      </c>
      <c r="M3057" s="76" t="s">
        <v>15637</v>
      </c>
      <c r="N3057" s="153" t="s">
        <v>45</v>
      </c>
      <c r="O3057" s="123"/>
      <c r="P3057" s="123"/>
      <c r="Q3057" s="153"/>
      <c r="R3057" s="213"/>
    </row>
    <row r="3058" spans="1:18" ht="15" customHeight="1">
      <c r="A3058" s="203" t="s">
        <v>15672</v>
      </c>
      <c r="B3058" s="211" t="s">
        <v>15677</v>
      </c>
      <c r="C3058" s="205" t="s">
        <v>14257</v>
      </c>
      <c r="D3058" s="176"/>
      <c r="E3058" s="176"/>
      <c r="F3058" s="166"/>
      <c r="G3058" s="166"/>
      <c r="H3058" s="212" t="s">
        <v>15678</v>
      </c>
      <c r="I3058" s="161"/>
      <c r="J3058" s="123" t="s">
        <v>14535</v>
      </c>
      <c r="K3058" s="123" t="s">
        <v>14558</v>
      </c>
      <c r="L3058" s="153" t="s">
        <v>124</v>
      </c>
      <c r="M3058" s="76" t="s">
        <v>15637</v>
      </c>
      <c r="N3058" s="153" t="s">
        <v>45</v>
      </c>
      <c r="O3058" s="123"/>
      <c r="P3058" s="123"/>
      <c r="Q3058" s="153"/>
      <c r="R3058" s="213"/>
    </row>
    <row r="3059" spans="1:18" ht="15" customHeight="1">
      <c r="A3059" s="203" t="s">
        <v>15672</v>
      </c>
      <c r="B3059" s="211" t="s">
        <v>14532</v>
      </c>
      <c r="C3059" s="205" t="s">
        <v>14257</v>
      </c>
      <c r="D3059" s="176"/>
      <c r="E3059" s="176"/>
      <c r="F3059" s="166"/>
      <c r="G3059" s="166"/>
      <c r="H3059" s="212" t="s">
        <v>15679</v>
      </c>
      <c r="I3059" s="161"/>
      <c r="J3059" s="123" t="s">
        <v>14535</v>
      </c>
      <c r="K3059" s="123" t="s">
        <v>14558</v>
      </c>
      <c r="L3059" s="153" t="s">
        <v>124</v>
      </c>
      <c r="M3059" s="76" t="s">
        <v>15637</v>
      </c>
      <c r="N3059" s="153" t="s">
        <v>45</v>
      </c>
      <c r="O3059" s="123"/>
      <c r="P3059" s="123"/>
      <c r="Q3059" s="153"/>
      <c r="R3059" s="213"/>
    </row>
    <row r="3060" spans="1:18" ht="15" customHeight="1">
      <c r="A3060" s="203" t="s">
        <v>15672</v>
      </c>
      <c r="B3060" s="211" t="s">
        <v>15680</v>
      </c>
      <c r="C3060" s="205" t="s">
        <v>14257</v>
      </c>
      <c r="D3060" s="176"/>
      <c r="E3060" s="176"/>
      <c r="F3060" s="166"/>
      <c r="G3060" s="166"/>
      <c r="H3060" s="212" t="s">
        <v>15681</v>
      </c>
      <c r="I3060" s="161"/>
      <c r="J3060" s="123" t="s">
        <v>14535</v>
      </c>
      <c r="K3060" s="123" t="s">
        <v>14558</v>
      </c>
      <c r="L3060" s="153" t="s">
        <v>124</v>
      </c>
      <c r="M3060" s="76" t="s">
        <v>15637</v>
      </c>
      <c r="N3060" s="153" t="s">
        <v>45</v>
      </c>
      <c r="O3060" s="123"/>
      <c r="P3060" s="123"/>
      <c r="Q3060" s="153"/>
      <c r="R3060" s="213"/>
    </row>
    <row r="3061" spans="1:18" ht="15" customHeight="1">
      <c r="A3061" s="203" t="s">
        <v>15672</v>
      </c>
      <c r="B3061" s="214" t="s">
        <v>15682</v>
      </c>
      <c r="C3061" s="205" t="s">
        <v>14257</v>
      </c>
      <c r="D3061" s="176"/>
      <c r="E3061" s="176"/>
      <c r="F3061" s="166"/>
      <c r="G3061" s="166"/>
      <c r="H3061" s="153" t="s">
        <v>15683</v>
      </c>
      <c r="I3061" s="161"/>
      <c r="J3061" s="123" t="s">
        <v>14535</v>
      </c>
      <c r="K3061" s="123" t="s">
        <v>14558</v>
      </c>
      <c r="L3061" s="153" t="s">
        <v>124</v>
      </c>
      <c r="M3061" s="76" t="s">
        <v>15637</v>
      </c>
      <c r="N3061" s="153" t="s">
        <v>45</v>
      </c>
      <c r="O3061" s="123"/>
      <c r="P3061" s="123"/>
      <c r="Q3061" s="153"/>
      <c r="R3061" s="213"/>
    </row>
    <row r="3062" spans="1:18" ht="15" customHeight="1">
      <c r="A3062" s="203" t="s">
        <v>15672</v>
      </c>
      <c r="B3062" s="214" t="s">
        <v>15684</v>
      </c>
      <c r="C3062" s="205" t="s">
        <v>14257</v>
      </c>
      <c r="D3062" s="176"/>
      <c r="E3062" s="176"/>
      <c r="F3062" s="166"/>
      <c r="G3062" s="166"/>
      <c r="H3062" s="153" t="s">
        <v>15685</v>
      </c>
      <c r="I3062" s="161"/>
      <c r="J3062" s="123" t="s">
        <v>14535</v>
      </c>
      <c r="K3062" s="123" t="s">
        <v>14558</v>
      </c>
      <c r="L3062" s="153" t="s">
        <v>124</v>
      </c>
      <c r="M3062" s="76" t="s">
        <v>15637</v>
      </c>
      <c r="N3062" s="153" t="s">
        <v>45</v>
      </c>
      <c r="O3062" s="123"/>
      <c r="P3062" s="123"/>
      <c r="Q3062" s="153"/>
      <c r="R3062" s="213"/>
    </row>
    <row r="3063" spans="1:18" ht="15" customHeight="1">
      <c r="A3063" s="203" t="s">
        <v>15672</v>
      </c>
      <c r="B3063" s="214" t="s">
        <v>15686</v>
      </c>
      <c r="C3063" s="205" t="s">
        <v>14257</v>
      </c>
      <c r="D3063" s="176"/>
      <c r="E3063" s="176"/>
      <c r="F3063" s="166"/>
      <c r="G3063" s="166"/>
      <c r="H3063" s="153" t="s">
        <v>15687</v>
      </c>
      <c r="I3063" s="161"/>
      <c r="J3063" s="123" t="s">
        <v>14535</v>
      </c>
      <c r="K3063" s="123" t="s">
        <v>14558</v>
      </c>
      <c r="L3063" s="153" t="s">
        <v>124</v>
      </c>
      <c r="M3063" s="76" t="s">
        <v>15637</v>
      </c>
      <c r="N3063" s="153" t="s">
        <v>45</v>
      </c>
      <c r="O3063" s="123"/>
      <c r="P3063" s="123"/>
      <c r="Q3063" s="153"/>
      <c r="R3063" s="213"/>
    </row>
    <row r="3064" spans="1:18" ht="15" customHeight="1">
      <c r="A3064" s="203" t="s">
        <v>15672</v>
      </c>
      <c r="B3064" s="214" t="s">
        <v>15688</v>
      </c>
      <c r="C3064" s="205" t="s">
        <v>14257</v>
      </c>
      <c r="D3064" s="176"/>
      <c r="E3064" s="176"/>
      <c r="F3064" s="166"/>
      <c r="G3064" s="166"/>
      <c r="H3064" s="153" t="s">
        <v>15689</v>
      </c>
      <c r="I3064" s="161"/>
      <c r="J3064" s="123" t="s">
        <v>14535</v>
      </c>
      <c r="K3064" s="123" t="s">
        <v>14558</v>
      </c>
      <c r="L3064" s="153" t="s">
        <v>124</v>
      </c>
      <c r="M3064" s="76" t="s">
        <v>15637</v>
      </c>
      <c r="N3064" s="153" t="s">
        <v>45</v>
      </c>
      <c r="O3064" s="123"/>
      <c r="P3064" s="123"/>
      <c r="Q3064" s="153"/>
      <c r="R3064" s="213"/>
    </row>
    <row r="3065" spans="1:18" ht="15" customHeight="1">
      <c r="A3065" s="203" t="s">
        <v>15672</v>
      </c>
      <c r="B3065" s="211" t="s">
        <v>15690</v>
      </c>
      <c r="C3065" s="205" t="s">
        <v>14257</v>
      </c>
      <c r="D3065" s="176"/>
      <c r="E3065" s="176"/>
      <c r="F3065" s="166"/>
      <c r="G3065" s="166"/>
      <c r="H3065" s="212" t="s">
        <v>15691</v>
      </c>
      <c r="I3065" s="161"/>
      <c r="J3065" s="123" t="s">
        <v>14535</v>
      </c>
      <c r="K3065" s="123" t="s">
        <v>14558</v>
      </c>
      <c r="L3065" s="153" t="s">
        <v>124</v>
      </c>
      <c r="M3065" s="76" t="s">
        <v>15637</v>
      </c>
      <c r="N3065" s="153" t="s">
        <v>45</v>
      </c>
      <c r="O3065" s="123"/>
      <c r="P3065" s="123"/>
      <c r="Q3065" s="153"/>
      <c r="R3065" s="213"/>
    </row>
    <row r="3066" spans="1:18" ht="15" customHeight="1">
      <c r="A3066" s="203" t="s">
        <v>15672</v>
      </c>
      <c r="B3066" s="163" t="s">
        <v>15692</v>
      </c>
      <c r="C3066" s="205" t="s">
        <v>14257</v>
      </c>
      <c r="D3066" s="176"/>
      <c r="E3066" s="176"/>
      <c r="F3066" s="166"/>
      <c r="G3066" s="166"/>
      <c r="H3066" s="161" t="s">
        <v>15693</v>
      </c>
      <c r="I3066" s="161"/>
      <c r="J3066" s="123" t="s">
        <v>14535</v>
      </c>
      <c r="K3066" s="123" t="s">
        <v>14558</v>
      </c>
      <c r="L3066" s="153" t="s">
        <v>124</v>
      </c>
      <c r="M3066" s="76" t="s">
        <v>15637</v>
      </c>
      <c r="N3066" s="153" t="s">
        <v>45</v>
      </c>
      <c r="O3066" s="123"/>
      <c r="P3066" s="123"/>
      <c r="Q3066" s="153"/>
      <c r="R3066" s="213"/>
    </row>
    <row r="3067" spans="1:18" ht="15" customHeight="1">
      <c r="A3067" s="203" t="s">
        <v>15672</v>
      </c>
      <c r="B3067" s="163" t="s">
        <v>15694</v>
      </c>
      <c r="C3067" s="205" t="s">
        <v>14257</v>
      </c>
      <c r="D3067" s="176"/>
      <c r="E3067" s="176"/>
      <c r="F3067" s="166"/>
      <c r="G3067" s="166"/>
      <c r="H3067" s="161" t="s">
        <v>15695</v>
      </c>
      <c r="I3067" s="161"/>
      <c r="J3067" s="123" t="s">
        <v>14535</v>
      </c>
      <c r="K3067" s="123" t="s">
        <v>14558</v>
      </c>
      <c r="L3067" s="153" t="s">
        <v>124</v>
      </c>
      <c r="M3067" s="76" t="s">
        <v>15637</v>
      </c>
      <c r="N3067" s="153" t="s">
        <v>45</v>
      </c>
      <c r="O3067" s="123"/>
      <c r="P3067" s="123"/>
      <c r="Q3067" s="153"/>
      <c r="R3067" s="213"/>
    </row>
    <row r="3068" spans="1:18" ht="15" customHeight="1">
      <c r="A3068" s="203" t="s">
        <v>15672</v>
      </c>
      <c r="B3068" s="163" t="s">
        <v>15696</v>
      </c>
      <c r="C3068" s="205" t="s">
        <v>14257</v>
      </c>
      <c r="D3068" s="176"/>
      <c r="E3068" s="176"/>
      <c r="F3068" s="166"/>
      <c r="G3068" s="166"/>
      <c r="H3068" s="161" t="s">
        <v>15697</v>
      </c>
      <c r="I3068" s="161"/>
      <c r="J3068" s="123" t="s">
        <v>14535</v>
      </c>
      <c r="K3068" s="123" t="s">
        <v>14558</v>
      </c>
      <c r="L3068" s="153" t="s">
        <v>124</v>
      </c>
      <c r="M3068" s="76" t="s">
        <v>15637</v>
      </c>
      <c r="N3068" s="153" t="s">
        <v>45</v>
      </c>
      <c r="O3068" s="123"/>
      <c r="P3068" s="123"/>
      <c r="Q3068" s="153"/>
      <c r="R3068" s="213"/>
    </row>
    <row r="3069" spans="1:18" ht="15" customHeight="1">
      <c r="A3069" s="203" t="s">
        <v>15672</v>
      </c>
      <c r="B3069" s="163" t="s">
        <v>15698</v>
      </c>
      <c r="C3069" s="205" t="s">
        <v>14257</v>
      </c>
      <c r="D3069" s="166"/>
      <c r="E3069" s="166"/>
      <c r="F3069" s="166"/>
      <c r="G3069" s="166"/>
      <c r="H3069" s="161" t="s">
        <v>15699</v>
      </c>
      <c r="I3069" s="161"/>
      <c r="J3069" s="123" t="s">
        <v>14535</v>
      </c>
      <c r="K3069" s="123" t="s">
        <v>14558</v>
      </c>
      <c r="L3069" s="153" t="s">
        <v>124</v>
      </c>
      <c r="M3069" s="76" t="s">
        <v>15637</v>
      </c>
      <c r="N3069" s="153" t="s">
        <v>45</v>
      </c>
      <c r="O3069" s="123"/>
      <c r="P3069" s="123"/>
      <c r="Q3069" s="153"/>
      <c r="R3069" s="213"/>
    </row>
    <row r="3070" spans="1:18" ht="15" customHeight="1">
      <c r="A3070" s="203" t="s">
        <v>15672</v>
      </c>
      <c r="B3070" s="163" t="s">
        <v>15700</v>
      </c>
      <c r="C3070" s="205" t="s">
        <v>14257</v>
      </c>
      <c r="D3070" s="166"/>
      <c r="E3070" s="166"/>
      <c r="F3070" s="166"/>
      <c r="G3070" s="166"/>
      <c r="H3070" s="161" t="s">
        <v>15701</v>
      </c>
      <c r="I3070" s="161"/>
      <c r="J3070" s="123" t="s">
        <v>14535</v>
      </c>
      <c r="K3070" s="123" t="s">
        <v>14558</v>
      </c>
      <c r="L3070" s="153" t="s">
        <v>124</v>
      </c>
      <c r="M3070" s="76" t="s">
        <v>15637</v>
      </c>
      <c r="N3070" s="153" t="s">
        <v>45</v>
      </c>
      <c r="O3070" s="123"/>
      <c r="P3070" s="123"/>
      <c r="Q3070" s="153"/>
      <c r="R3070" s="213"/>
    </row>
    <row r="3071" spans="1:18" ht="15" customHeight="1">
      <c r="A3071" s="203" t="s">
        <v>15672</v>
      </c>
      <c r="B3071" s="163" t="s">
        <v>15702</v>
      </c>
      <c r="C3071" s="205" t="s">
        <v>14257</v>
      </c>
      <c r="D3071" s="166"/>
      <c r="E3071" s="166"/>
      <c r="F3071" s="166"/>
      <c r="G3071" s="166"/>
      <c r="H3071" s="161" t="s">
        <v>15703</v>
      </c>
      <c r="I3071" s="161"/>
      <c r="J3071" s="123" t="s">
        <v>14535</v>
      </c>
      <c r="K3071" s="123" t="s">
        <v>14558</v>
      </c>
      <c r="L3071" s="153" t="s">
        <v>124</v>
      </c>
      <c r="M3071" s="76" t="s">
        <v>15637</v>
      </c>
      <c r="N3071" s="153" t="s">
        <v>45</v>
      </c>
      <c r="O3071" s="123"/>
      <c r="P3071" s="123"/>
      <c r="Q3071" s="153"/>
      <c r="R3071" s="213"/>
    </row>
    <row r="3072" spans="1:18" ht="15" customHeight="1">
      <c r="A3072" s="203" t="s">
        <v>15672</v>
      </c>
      <c r="B3072" s="163" t="s">
        <v>15704</v>
      </c>
      <c r="C3072" s="205" t="s">
        <v>14257</v>
      </c>
      <c r="D3072" s="166"/>
      <c r="E3072" s="166"/>
      <c r="F3072" s="166"/>
      <c r="G3072" s="166"/>
      <c r="H3072" s="161" t="s">
        <v>15705</v>
      </c>
      <c r="I3072" s="161"/>
      <c r="J3072" s="123" t="s">
        <v>14535</v>
      </c>
      <c r="K3072" s="123" t="s">
        <v>14558</v>
      </c>
      <c r="L3072" s="153" t="s">
        <v>124</v>
      </c>
      <c r="M3072" s="76" t="s">
        <v>15637</v>
      </c>
      <c r="N3072" s="153" t="s">
        <v>45</v>
      </c>
      <c r="O3072" s="123"/>
      <c r="P3072" s="123"/>
      <c r="Q3072" s="153"/>
      <c r="R3072" s="213"/>
    </row>
    <row r="3073" spans="1:18" ht="15" customHeight="1">
      <c r="A3073" s="203" t="s">
        <v>15672</v>
      </c>
      <c r="B3073" s="163" t="s">
        <v>15706</v>
      </c>
      <c r="C3073" s="205" t="s">
        <v>14257</v>
      </c>
      <c r="D3073" s="166"/>
      <c r="E3073" s="166"/>
      <c r="F3073" s="166"/>
      <c r="G3073" s="166"/>
      <c r="H3073" s="161" t="s">
        <v>15707</v>
      </c>
      <c r="I3073" s="161"/>
      <c r="J3073" s="123" t="s">
        <v>14535</v>
      </c>
      <c r="K3073" s="123" t="s">
        <v>14558</v>
      </c>
      <c r="L3073" s="153" t="s">
        <v>124</v>
      </c>
      <c r="M3073" s="76" t="s">
        <v>15637</v>
      </c>
      <c r="N3073" s="153" t="s">
        <v>45</v>
      </c>
      <c r="O3073" s="123"/>
      <c r="P3073" s="123"/>
      <c r="Q3073" s="153"/>
      <c r="R3073" s="213"/>
    </row>
    <row r="3074" spans="1:18" ht="15" customHeight="1">
      <c r="A3074" s="203" t="s">
        <v>15672</v>
      </c>
      <c r="B3074" s="163" t="s">
        <v>15708</v>
      </c>
      <c r="C3074" s="205" t="s">
        <v>14257</v>
      </c>
      <c r="D3074" s="166"/>
      <c r="E3074" s="166"/>
      <c r="F3074" s="166"/>
      <c r="G3074" s="166"/>
      <c r="H3074" s="161" t="s">
        <v>15709</v>
      </c>
      <c r="I3074" s="161"/>
      <c r="J3074" s="123" t="s">
        <v>14535</v>
      </c>
      <c r="K3074" s="123" t="s">
        <v>14558</v>
      </c>
      <c r="L3074" s="153" t="s">
        <v>124</v>
      </c>
      <c r="M3074" s="76" t="s">
        <v>15637</v>
      </c>
      <c r="N3074" s="153" t="s">
        <v>45</v>
      </c>
      <c r="O3074" s="123"/>
      <c r="P3074" s="123"/>
      <c r="Q3074" s="153"/>
      <c r="R3074" s="213"/>
    </row>
    <row r="3075" spans="1:18" ht="15" customHeight="1">
      <c r="A3075" s="203" t="s">
        <v>15672</v>
      </c>
      <c r="B3075" s="163" t="s">
        <v>15710</v>
      </c>
      <c r="C3075" s="205" t="s">
        <v>14257</v>
      </c>
      <c r="D3075" s="166"/>
      <c r="E3075" s="166"/>
      <c r="F3075" s="166"/>
      <c r="G3075" s="166"/>
      <c r="H3075" s="161" t="s">
        <v>15711</v>
      </c>
      <c r="I3075" s="161"/>
      <c r="J3075" s="123" t="s">
        <v>14535</v>
      </c>
      <c r="K3075" s="123" t="s">
        <v>14558</v>
      </c>
      <c r="L3075" s="153" t="s">
        <v>124</v>
      </c>
      <c r="M3075" s="76" t="s">
        <v>15637</v>
      </c>
      <c r="N3075" s="153" t="s">
        <v>45</v>
      </c>
      <c r="O3075" s="123"/>
      <c r="P3075" s="123"/>
      <c r="Q3075" s="153"/>
      <c r="R3075" s="213"/>
    </row>
    <row r="3076" spans="1:18" ht="15" customHeight="1">
      <c r="A3076" s="203" t="s">
        <v>15672</v>
      </c>
      <c r="B3076" s="163" t="s">
        <v>15712</v>
      </c>
      <c r="C3076" s="205" t="s">
        <v>14257</v>
      </c>
      <c r="D3076" s="166"/>
      <c r="E3076" s="166"/>
      <c r="F3076" s="166"/>
      <c r="G3076" s="166"/>
      <c r="H3076" s="161" t="s">
        <v>15713</v>
      </c>
      <c r="I3076" s="161"/>
      <c r="J3076" s="123" t="s">
        <v>14535</v>
      </c>
      <c r="K3076" s="123" t="s">
        <v>14558</v>
      </c>
      <c r="L3076" s="153" t="s">
        <v>124</v>
      </c>
      <c r="M3076" s="76" t="s">
        <v>15637</v>
      </c>
      <c r="N3076" s="153" t="s">
        <v>45</v>
      </c>
      <c r="O3076" s="123"/>
      <c r="P3076" s="123"/>
      <c r="Q3076" s="153"/>
      <c r="R3076" s="213"/>
    </row>
    <row r="3077" spans="1:18" ht="15" customHeight="1">
      <c r="A3077" s="203" t="s">
        <v>15672</v>
      </c>
      <c r="B3077" s="214" t="s">
        <v>15714</v>
      </c>
      <c r="C3077" s="205" t="s">
        <v>14257</v>
      </c>
      <c r="D3077" s="166"/>
      <c r="E3077" s="166"/>
      <c r="F3077" s="166"/>
      <c r="G3077" s="166"/>
      <c r="H3077" s="153" t="s">
        <v>15715</v>
      </c>
      <c r="I3077" s="161"/>
      <c r="J3077" s="123" t="s">
        <v>14535</v>
      </c>
      <c r="K3077" s="123" t="s">
        <v>14558</v>
      </c>
      <c r="L3077" s="153" t="s">
        <v>124</v>
      </c>
      <c r="M3077" s="76" t="s">
        <v>15637</v>
      </c>
      <c r="N3077" s="153" t="s">
        <v>45</v>
      </c>
      <c r="O3077" s="123"/>
      <c r="P3077" s="123"/>
      <c r="Q3077" s="153"/>
      <c r="R3077" s="213"/>
    </row>
    <row r="3078" spans="1:18" ht="15" customHeight="1">
      <c r="A3078" s="203" t="s">
        <v>15672</v>
      </c>
      <c r="B3078" s="214" t="s">
        <v>15716</v>
      </c>
      <c r="C3078" s="161" t="s">
        <v>14257</v>
      </c>
      <c r="D3078" s="166"/>
      <c r="E3078" s="166"/>
      <c r="F3078" s="166"/>
      <c r="G3078" s="166"/>
      <c r="H3078" s="153" t="s">
        <v>15717</v>
      </c>
      <c r="I3078" s="161"/>
      <c r="J3078" s="123" t="s">
        <v>14535</v>
      </c>
      <c r="K3078" s="123" t="s">
        <v>14558</v>
      </c>
      <c r="L3078" s="153" t="s">
        <v>124</v>
      </c>
      <c r="M3078" s="76" t="s">
        <v>15637</v>
      </c>
      <c r="N3078" s="153" t="s">
        <v>45</v>
      </c>
      <c r="O3078" s="123"/>
      <c r="P3078" s="123"/>
      <c r="Q3078" s="153"/>
      <c r="R3078" s="213"/>
    </row>
    <row r="3079" spans="1:18" ht="15" customHeight="1">
      <c r="A3079" s="203" t="s">
        <v>15672</v>
      </c>
      <c r="B3079" s="214" t="s">
        <v>15718</v>
      </c>
      <c r="C3079" s="161" t="s">
        <v>14257</v>
      </c>
      <c r="D3079" s="166"/>
      <c r="E3079" s="166"/>
      <c r="F3079" s="166"/>
      <c r="G3079" s="166"/>
      <c r="H3079" s="153" t="s">
        <v>15719</v>
      </c>
      <c r="I3079" s="161"/>
      <c r="J3079" s="123" t="s">
        <v>14535</v>
      </c>
      <c r="K3079" s="123" t="s">
        <v>14558</v>
      </c>
      <c r="L3079" s="153" t="s">
        <v>124</v>
      </c>
      <c r="M3079" s="76" t="s">
        <v>15637</v>
      </c>
      <c r="N3079" s="153" t="s">
        <v>45</v>
      </c>
      <c r="O3079" s="123"/>
      <c r="P3079" s="123"/>
      <c r="Q3079" s="153"/>
      <c r="R3079" s="213"/>
    </row>
    <row r="3080" spans="1:18" ht="15" customHeight="1">
      <c r="A3080" s="203" t="s">
        <v>15672</v>
      </c>
      <c r="B3080" s="214" t="s">
        <v>15720</v>
      </c>
      <c r="C3080" s="161" t="s">
        <v>14257</v>
      </c>
      <c r="D3080" s="166"/>
      <c r="E3080" s="166"/>
      <c r="F3080" s="166"/>
      <c r="G3080" s="166"/>
      <c r="H3080" s="153" t="s">
        <v>15721</v>
      </c>
      <c r="I3080" s="161"/>
      <c r="J3080" s="123" t="s">
        <v>14535</v>
      </c>
      <c r="K3080" s="123" t="s">
        <v>14558</v>
      </c>
      <c r="L3080" s="153" t="s">
        <v>124</v>
      </c>
      <c r="M3080" s="76" t="s">
        <v>15637</v>
      </c>
      <c r="N3080" s="153" t="s">
        <v>45</v>
      </c>
      <c r="O3080" s="123"/>
      <c r="P3080" s="123"/>
      <c r="Q3080" s="153"/>
      <c r="R3080" s="213"/>
    </row>
    <row r="3081" spans="1:18" ht="15" customHeight="1">
      <c r="A3081" s="203" t="s">
        <v>15672</v>
      </c>
      <c r="B3081" s="214" t="s">
        <v>15722</v>
      </c>
      <c r="C3081" s="161" t="s">
        <v>14257</v>
      </c>
      <c r="D3081" s="166"/>
      <c r="E3081" s="166"/>
      <c r="F3081" s="166"/>
      <c r="G3081" s="166"/>
      <c r="H3081" s="153" t="s">
        <v>15723</v>
      </c>
      <c r="I3081" s="161"/>
      <c r="J3081" s="123" t="s">
        <v>14535</v>
      </c>
      <c r="K3081" s="123" t="s">
        <v>14558</v>
      </c>
      <c r="L3081" s="153" t="s">
        <v>124</v>
      </c>
      <c r="M3081" s="76" t="s">
        <v>15637</v>
      </c>
      <c r="N3081" s="153" t="s">
        <v>45</v>
      </c>
      <c r="O3081" s="123"/>
      <c r="P3081" s="123"/>
      <c r="Q3081" s="153"/>
      <c r="R3081" s="213"/>
    </row>
    <row r="3082" spans="1:18" ht="15" customHeight="1">
      <c r="A3082" s="203" t="s">
        <v>15672</v>
      </c>
      <c r="B3082" s="211" t="s">
        <v>15724</v>
      </c>
      <c r="C3082" s="161" t="s">
        <v>14257</v>
      </c>
      <c r="D3082" s="166"/>
      <c r="E3082" s="166"/>
      <c r="F3082" s="166"/>
      <c r="G3082" s="166"/>
      <c r="H3082" s="153" t="s">
        <v>15725</v>
      </c>
      <c r="I3082" s="161"/>
      <c r="J3082" s="123" t="s">
        <v>14535</v>
      </c>
      <c r="K3082" s="123" t="s">
        <v>14558</v>
      </c>
      <c r="L3082" s="153" t="s">
        <v>124</v>
      </c>
      <c r="M3082" s="76" t="s">
        <v>15637</v>
      </c>
      <c r="N3082" s="153" t="s">
        <v>45</v>
      </c>
      <c r="O3082" s="123"/>
      <c r="P3082" s="123"/>
      <c r="Q3082" s="153"/>
      <c r="R3082" s="213"/>
    </row>
    <row r="3083" spans="1:18" ht="15" customHeight="1">
      <c r="A3083" s="203" t="s">
        <v>15672</v>
      </c>
      <c r="B3083" s="214" t="s">
        <v>15726</v>
      </c>
      <c r="C3083" s="161" t="s">
        <v>14257</v>
      </c>
      <c r="D3083" s="166"/>
      <c r="E3083" s="166"/>
      <c r="F3083" s="166"/>
      <c r="G3083" s="166"/>
      <c r="H3083" s="153" t="s">
        <v>15727</v>
      </c>
      <c r="I3083" s="161"/>
      <c r="J3083" s="123" t="s">
        <v>14535</v>
      </c>
      <c r="K3083" s="123" t="s">
        <v>14558</v>
      </c>
      <c r="L3083" s="153" t="s">
        <v>124</v>
      </c>
      <c r="M3083" s="76" t="s">
        <v>15637</v>
      </c>
      <c r="N3083" s="153" t="s">
        <v>45</v>
      </c>
      <c r="O3083" s="123"/>
      <c r="P3083" s="123"/>
      <c r="Q3083" s="153"/>
      <c r="R3083" s="213"/>
    </row>
    <row r="3084" spans="1:18" ht="15" customHeight="1">
      <c r="A3084" s="203" t="s">
        <v>15672</v>
      </c>
      <c r="B3084" s="214" t="s">
        <v>15728</v>
      </c>
      <c r="C3084" s="161" t="s">
        <v>14257</v>
      </c>
      <c r="D3084" s="166"/>
      <c r="E3084" s="166"/>
      <c r="F3084" s="166"/>
      <c r="G3084" s="166"/>
      <c r="H3084" s="153" t="s">
        <v>15729</v>
      </c>
      <c r="I3084" s="161"/>
      <c r="J3084" s="123" t="s">
        <v>14535</v>
      </c>
      <c r="K3084" s="123" t="s">
        <v>14558</v>
      </c>
      <c r="L3084" s="153" t="s">
        <v>124</v>
      </c>
      <c r="M3084" s="76" t="s">
        <v>15637</v>
      </c>
      <c r="N3084" s="153" t="s">
        <v>45</v>
      </c>
      <c r="O3084" s="123"/>
      <c r="P3084" s="123"/>
      <c r="Q3084" s="153"/>
      <c r="R3084" s="213"/>
    </row>
    <row r="3085" spans="1:18" ht="15" customHeight="1">
      <c r="A3085" s="203" t="s">
        <v>15672</v>
      </c>
      <c r="B3085" s="214" t="s">
        <v>15730</v>
      </c>
      <c r="C3085" s="161" t="s">
        <v>14257</v>
      </c>
      <c r="D3085" s="166"/>
      <c r="E3085" s="166"/>
      <c r="F3085" s="166"/>
      <c r="G3085" s="166"/>
      <c r="H3085" s="153" t="s">
        <v>15731</v>
      </c>
      <c r="I3085" s="161"/>
      <c r="J3085" s="123" t="s">
        <v>14535</v>
      </c>
      <c r="K3085" s="123" t="s">
        <v>14558</v>
      </c>
      <c r="L3085" s="153" t="s">
        <v>124</v>
      </c>
      <c r="M3085" s="76" t="s">
        <v>15637</v>
      </c>
      <c r="N3085" s="153" t="s">
        <v>45</v>
      </c>
      <c r="O3085" s="123"/>
      <c r="P3085" s="123"/>
      <c r="Q3085" s="153"/>
      <c r="R3085" s="213"/>
    </row>
    <row r="3086" spans="1:18" ht="15" customHeight="1">
      <c r="A3086" s="203" t="s">
        <v>15672</v>
      </c>
      <c r="B3086" s="214" t="s">
        <v>15732</v>
      </c>
      <c r="C3086" s="161" t="s">
        <v>14257</v>
      </c>
      <c r="D3086" s="166"/>
      <c r="E3086" s="166"/>
      <c r="F3086" s="166"/>
      <c r="G3086" s="166"/>
      <c r="H3086" s="153" t="s">
        <v>15733</v>
      </c>
      <c r="I3086" s="161"/>
      <c r="J3086" s="123" t="s">
        <v>14535</v>
      </c>
      <c r="K3086" s="123" t="s">
        <v>14558</v>
      </c>
      <c r="L3086" s="153" t="s">
        <v>124</v>
      </c>
      <c r="M3086" s="76" t="s">
        <v>15637</v>
      </c>
      <c r="N3086" s="153" t="s">
        <v>45</v>
      </c>
      <c r="O3086" s="123"/>
      <c r="P3086" s="123"/>
      <c r="Q3086" s="153"/>
      <c r="R3086" s="213"/>
    </row>
    <row r="3087" spans="1:18" ht="15" customHeight="1">
      <c r="A3087" s="203" t="s">
        <v>15672</v>
      </c>
      <c r="B3087" s="214" t="s">
        <v>15734</v>
      </c>
      <c r="C3087" s="161" t="s">
        <v>14257</v>
      </c>
      <c r="D3087" s="166"/>
      <c r="E3087" s="166"/>
      <c r="F3087" s="166"/>
      <c r="G3087" s="166"/>
      <c r="H3087" s="153" t="s">
        <v>15735</v>
      </c>
      <c r="I3087" s="161"/>
      <c r="J3087" s="123" t="s">
        <v>14535</v>
      </c>
      <c r="K3087" s="123" t="s">
        <v>14558</v>
      </c>
      <c r="L3087" s="153" t="s">
        <v>124</v>
      </c>
      <c r="M3087" s="76" t="s">
        <v>15637</v>
      </c>
      <c r="N3087" s="153" t="s">
        <v>45</v>
      </c>
      <c r="O3087" s="123"/>
      <c r="P3087" s="123"/>
      <c r="Q3087" s="153"/>
      <c r="R3087" s="213"/>
    </row>
    <row r="3088" spans="1:18" ht="15" customHeight="1">
      <c r="A3088" s="203" t="s">
        <v>15672</v>
      </c>
      <c r="B3088" s="214" t="s">
        <v>15736</v>
      </c>
      <c r="C3088" s="161" t="s">
        <v>14257</v>
      </c>
      <c r="D3088" s="166"/>
      <c r="E3088" s="166"/>
      <c r="F3088" s="166"/>
      <c r="G3088" s="166"/>
      <c r="H3088" s="153" t="s">
        <v>15737</v>
      </c>
      <c r="I3088" s="161"/>
      <c r="J3088" s="123" t="s">
        <v>14535</v>
      </c>
      <c r="K3088" s="123" t="s">
        <v>14558</v>
      </c>
      <c r="L3088" s="153" t="s">
        <v>124</v>
      </c>
      <c r="M3088" s="76" t="s">
        <v>15637</v>
      </c>
      <c r="N3088" s="153" t="s">
        <v>45</v>
      </c>
      <c r="O3088" s="123"/>
      <c r="P3088" s="123"/>
      <c r="Q3088" s="153"/>
      <c r="R3088" s="213"/>
    </row>
    <row r="3089" spans="1:18" ht="15" customHeight="1">
      <c r="A3089" s="203" t="s">
        <v>15672</v>
      </c>
      <c r="B3089" s="214" t="s">
        <v>15738</v>
      </c>
      <c r="C3089" s="161" t="s">
        <v>14257</v>
      </c>
      <c r="D3089" s="166"/>
      <c r="E3089" s="166"/>
      <c r="F3089" s="166"/>
      <c r="G3089" s="166"/>
      <c r="H3089" s="153" t="s">
        <v>15739</v>
      </c>
      <c r="I3089" s="161"/>
      <c r="J3089" s="123" t="s">
        <v>14535</v>
      </c>
      <c r="K3089" s="123" t="s">
        <v>14558</v>
      </c>
      <c r="L3089" s="153" t="s">
        <v>124</v>
      </c>
      <c r="M3089" s="76" t="s">
        <v>15637</v>
      </c>
      <c r="N3089" s="153" t="s">
        <v>45</v>
      </c>
      <c r="O3089" s="123"/>
      <c r="P3089" s="123"/>
      <c r="Q3089" s="153"/>
      <c r="R3089" s="213"/>
    </row>
    <row r="3090" spans="1:18" ht="15" customHeight="1">
      <c r="A3090" s="202" t="s">
        <v>15672</v>
      </c>
      <c r="B3090" s="254" t="s">
        <v>5346</v>
      </c>
      <c r="C3090" s="161" t="s">
        <v>14257</v>
      </c>
      <c r="D3090" s="163"/>
      <c r="E3090" s="163"/>
      <c r="F3090" s="163"/>
      <c r="G3090" s="163"/>
      <c r="H3090" s="254" t="s">
        <v>5347</v>
      </c>
      <c r="I3090" s="254"/>
      <c r="J3090" s="123" t="s">
        <v>14535</v>
      </c>
      <c r="K3090" s="123" t="s">
        <v>14558</v>
      </c>
      <c r="L3090" s="153" t="s">
        <v>124</v>
      </c>
      <c r="M3090" s="76" t="s">
        <v>15637</v>
      </c>
      <c r="N3090" s="153" t="s">
        <v>45</v>
      </c>
      <c r="O3090" s="123"/>
      <c r="P3090" s="123"/>
      <c r="Q3090" s="153" t="s">
        <v>14585</v>
      </c>
      <c r="R3090" s="213">
        <v>2</v>
      </c>
    </row>
    <row r="3091" spans="1:18" ht="15" customHeight="1">
      <c r="A3091" s="202" t="s">
        <v>15672</v>
      </c>
      <c r="B3091" s="215" t="s">
        <v>15682</v>
      </c>
      <c r="C3091" s="161" t="s">
        <v>14257</v>
      </c>
      <c r="D3091" s="166"/>
      <c r="E3091" s="166"/>
      <c r="F3091" s="166"/>
      <c r="G3091" s="166"/>
      <c r="H3091" s="212" t="s">
        <v>15683</v>
      </c>
      <c r="I3091" s="161"/>
      <c r="J3091" s="123" t="s">
        <v>14535</v>
      </c>
      <c r="K3091" s="123" t="s">
        <v>14558</v>
      </c>
      <c r="L3091" s="153" t="s">
        <v>124</v>
      </c>
      <c r="M3091" s="76" t="s">
        <v>15637</v>
      </c>
      <c r="N3091" s="153" t="s">
        <v>45</v>
      </c>
      <c r="O3091" s="123"/>
      <c r="P3091" s="123"/>
      <c r="Q3091" s="153"/>
      <c r="R3091" s="213"/>
    </row>
    <row r="3092" spans="1:18" ht="15" customHeight="1">
      <c r="A3092" s="202" t="s">
        <v>15672</v>
      </c>
      <c r="B3092" s="215" t="s">
        <v>15684</v>
      </c>
      <c r="C3092" s="161" t="s">
        <v>14257</v>
      </c>
      <c r="D3092" s="166"/>
      <c r="E3092" s="166"/>
      <c r="F3092" s="166"/>
      <c r="G3092" s="166"/>
      <c r="H3092" s="212" t="s">
        <v>15685</v>
      </c>
      <c r="I3092" s="161"/>
      <c r="J3092" s="123" t="s">
        <v>14535</v>
      </c>
      <c r="K3092" s="123" t="s">
        <v>14558</v>
      </c>
      <c r="L3092" s="153" t="s">
        <v>124</v>
      </c>
      <c r="M3092" s="76" t="s">
        <v>15637</v>
      </c>
      <c r="N3092" s="153" t="s">
        <v>45</v>
      </c>
      <c r="O3092" s="123"/>
      <c r="P3092" s="123"/>
      <c r="Q3092" s="153"/>
      <c r="R3092" s="213"/>
    </row>
    <row r="3093" spans="1:18" ht="15" customHeight="1">
      <c r="A3093" s="202" t="s">
        <v>15672</v>
      </c>
      <c r="B3093" s="215" t="s">
        <v>15688</v>
      </c>
      <c r="C3093" s="161" t="s">
        <v>14257</v>
      </c>
      <c r="D3093" s="166"/>
      <c r="E3093" s="166"/>
      <c r="F3093" s="166"/>
      <c r="G3093" s="166"/>
      <c r="H3093" s="212" t="s">
        <v>15689</v>
      </c>
      <c r="I3093" s="161"/>
      <c r="J3093" s="123" t="s">
        <v>14535</v>
      </c>
      <c r="K3093" s="123" t="s">
        <v>14558</v>
      </c>
      <c r="L3093" s="153" t="s">
        <v>124</v>
      </c>
      <c r="M3093" s="76" t="s">
        <v>15637</v>
      </c>
      <c r="N3093" s="153" t="s">
        <v>45</v>
      </c>
      <c r="O3093" s="123"/>
      <c r="P3093" s="123"/>
      <c r="Q3093" s="153"/>
      <c r="R3093" s="213"/>
    </row>
    <row r="3094" spans="1:18" ht="15" customHeight="1">
      <c r="A3094" s="202" t="s">
        <v>15672</v>
      </c>
      <c r="B3094" s="215" t="s">
        <v>15740</v>
      </c>
      <c r="C3094" s="161" t="s">
        <v>14257</v>
      </c>
      <c r="D3094" s="166"/>
      <c r="E3094" s="166"/>
      <c r="F3094" s="166"/>
      <c r="G3094" s="166"/>
      <c r="H3094" s="212" t="s">
        <v>15741</v>
      </c>
      <c r="I3094" s="161"/>
      <c r="J3094" s="123" t="s">
        <v>14535</v>
      </c>
      <c r="K3094" s="123" t="s">
        <v>14558</v>
      </c>
      <c r="L3094" s="153" t="s">
        <v>124</v>
      </c>
      <c r="M3094" s="76" t="s">
        <v>15637</v>
      </c>
      <c r="N3094" s="153" t="s">
        <v>45</v>
      </c>
      <c r="O3094" s="123"/>
      <c r="P3094" s="123"/>
      <c r="Q3094" s="153"/>
      <c r="R3094" s="213"/>
    </row>
    <row r="3095" spans="1:18" ht="15" customHeight="1">
      <c r="A3095" s="202" t="s">
        <v>15672</v>
      </c>
      <c r="B3095" s="215" t="s">
        <v>15742</v>
      </c>
      <c r="C3095" s="161" t="s">
        <v>14257</v>
      </c>
      <c r="D3095" s="123"/>
      <c r="E3095" s="123"/>
      <c r="F3095" s="123"/>
      <c r="G3095" s="123"/>
      <c r="H3095" s="212" t="s">
        <v>15721</v>
      </c>
      <c r="I3095" s="161"/>
      <c r="J3095" s="123" t="s">
        <v>14535</v>
      </c>
      <c r="K3095" s="123" t="s">
        <v>14558</v>
      </c>
      <c r="L3095" s="153" t="s">
        <v>124</v>
      </c>
      <c r="M3095" s="76" t="s">
        <v>15637</v>
      </c>
      <c r="N3095" s="153" t="s">
        <v>45</v>
      </c>
      <c r="O3095" s="123"/>
      <c r="P3095" s="123"/>
      <c r="Q3095" s="123"/>
      <c r="R3095" s="123"/>
    </row>
    <row r="3096" spans="1:18" ht="15" customHeight="1">
      <c r="A3096" s="202" t="s">
        <v>15672</v>
      </c>
      <c r="B3096" s="215" t="s">
        <v>15708</v>
      </c>
      <c r="C3096" s="161" t="s">
        <v>14257</v>
      </c>
      <c r="D3096" s="123"/>
      <c r="E3096" s="123"/>
      <c r="F3096" s="123"/>
      <c r="G3096" s="123"/>
      <c r="H3096" s="212" t="s">
        <v>15709</v>
      </c>
      <c r="I3096" s="254"/>
      <c r="J3096" s="123" t="s">
        <v>14535</v>
      </c>
      <c r="K3096" s="123" t="s">
        <v>14558</v>
      </c>
      <c r="L3096" s="153" t="s">
        <v>124</v>
      </c>
      <c r="M3096" s="76" t="s">
        <v>15637</v>
      </c>
      <c r="N3096" s="153" t="s">
        <v>45</v>
      </c>
      <c r="O3096" s="123"/>
      <c r="P3096" s="123"/>
      <c r="Q3096" s="123"/>
      <c r="R3096" s="123"/>
    </row>
    <row r="3097" spans="1:18" ht="15" customHeight="1">
      <c r="A3097" s="202" t="s">
        <v>15672</v>
      </c>
      <c r="B3097" s="215" t="s">
        <v>15722</v>
      </c>
      <c r="C3097" s="161" t="s">
        <v>14257</v>
      </c>
      <c r="D3097" s="123"/>
      <c r="E3097" s="123"/>
      <c r="F3097" s="176"/>
      <c r="G3097" s="176"/>
      <c r="H3097" s="212" t="s">
        <v>15723</v>
      </c>
      <c r="I3097" s="216"/>
      <c r="J3097" s="123" t="s">
        <v>14535</v>
      </c>
      <c r="K3097" s="123" t="s">
        <v>14558</v>
      </c>
      <c r="L3097" s="153" t="s">
        <v>124</v>
      </c>
      <c r="M3097" s="76" t="s">
        <v>15637</v>
      </c>
      <c r="N3097" s="153" t="s">
        <v>45</v>
      </c>
      <c r="O3097" s="123"/>
      <c r="P3097" s="123"/>
      <c r="Q3097" s="153"/>
      <c r="R3097" s="123"/>
    </row>
    <row r="3098" spans="1:18" ht="15" customHeight="1">
      <c r="A3098" s="202" t="s">
        <v>15672</v>
      </c>
      <c r="B3098" s="215" t="s">
        <v>15724</v>
      </c>
      <c r="C3098" s="161" t="s">
        <v>14257</v>
      </c>
      <c r="D3098" s="123"/>
      <c r="E3098" s="123"/>
      <c r="F3098" s="176"/>
      <c r="G3098" s="176"/>
      <c r="H3098" s="212" t="s">
        <v>15725</v>
      </c>
      <c r="I3098" s="216"/>
      <c r="J3098" s="123" t="s">
        <v>14535</v>
      </c>
      <c r="K3098" s="123" t="s">
        <v>14558</v>
      </c>
      <c r="L3098" s="153" t="s">
        <v>124</v>
      </c>
      <c r="M3098" s="76" t="s">
        <v>15637</v>
      </c>
      <c r="N3098" s="153" t="s">
        <v>45</v>
      </c>
      <c r="O3098" s="123"/>
      <c r="P3098" s="123"/>
      <c r="Q3098" s="153"/>
      <c r="R3098" s="123"/>
    </row>
    <row r="3099" spans="1:18" ht="15" customHeight="1">
      <c r="A3099" s="202" t="s">
        <v>15672</v>
      </c>
      <c r="B3099" s="215" t="s">
        <v>15743</v>
      </c>
      <c r="C3099" s="161" t="s">
        <v>14257</v>
      </c>
      <c r="D3099" s="123"/>
      <c r="E3099" s="123"/>
      <c r="F3099" s="176"/>
      <c r="G3099" s="176"/>
      <c r="H3099" s="212" t="s">
        <v>15719</v>
      </c>
      <c r="I3099" s="216"/>
      <c r="J3099" s="123" t="s">
        <v>14535</v>
      </c>
      <c r="K3099" s="123" t="s">
        <v>14558</v>
      </c>
      <c r="L3099" s="153" t="s">
        <v>124</v>
      </c>
      <c r="M3099" s="76" t="s">
        <v>15637</v>
      </c>
      <c r="N3099" s="153" t="s">
        <v>45</v>
      </c>
      <c r="O3099" s="123"/>
      <c r="P3099" s="123"/>
      <c r="Q3099" s="153"/>
      <c r="R3099" s="123"/>
    </row>
    <row r="3100" spans="1:18" ht="15" customHeight="1">
      <c r="A3100" s="202" t="s">
        <v>15672</v>
      </c>
      <c r="B3100" s="215" t="s">
        <v>15744</v>
      </c>
      <c r="C3100" s="161" t="s">
        <v>14257</v>
      </c>
      <c r="D3100" s="123"/>
      <c r="E3100" s="123"/>
      <c r="F3100" s="176"/>
      <c r="G3100" s="176"/>
      <c r="H3100" s="212" t="s">
        <v>15701</v>
      </c>
      <c r="I3100" s="216"/>
      <c r="J3100" s="123" t="s">
        <v>14535</v>
      </c>
      <c r="K3100" s="123" t="s">
        <v>14558</v>
      </c>
      <c r="L3100" s="153" t="s">
        <v>124</v>
      </c>
      <c r="M3100" s="76" t="s">
        <v>15637</v>
      </c>
      <c r="N3100" s="153" t="s">
        <v>45</v>
      </c>
      <c r="O3100" s="123"/>
      <c r="P3100" s="123"/>
      <c r="Q3100" s="153"/>
      <c r="R3100" s="123"/>
    </row>
    <row r="3101" spans="1:18" ht="15" customHeight="1">
      <c r="A3101" s="202" t="s">
        <v>15672</v>
      </c>
      <c r="B3101" s="215" t="s">
        <v>15694</v>
      </c>
      <c r="C3101" s="161" t="s">
        <v>14257</v>
      </c>
      <c r="D3101" s="123"/>
      <c r="E3101" s="123"/>
      <c r="F3101" s="176"/>
      <c r="G3101" s="176"/>
      <c r="H3101" s="212" t="s">
        <v>15695</v>
      </c>
      <c r="I3101" s="216"/>
      <c r="J3101" s="123" t="s">
        <v>14535</v>
      </c>
      <c r="K3101" s="123" t="s">
        <v>14558</v>
      </c>
      <c r="L3101" s="153" t="s">
        <v>124</v>
      </c>
      <c r="M3101" s="76" t="s">
        <v>15637</v>
      </c>
      <c r="N3101" s="153" t="s">
        <v>45</v>
      </c>
      <c r="O3101" s="123"/>
      <c r="P3101" s="123"/>
      <c r="Q3101" s="153"/>
      <c r="R3101" s="123"/>
    </row>
    <row r="3102" spans="1:18" ht="15" customHeight="1">
      <c r="A3102" s="202" t="s">
        <v>15672</v>
      </c>
      <c r="B3102" s="215" t="s">
        <v>15704</v>
      </c>
      <c r="C3102" s="161" t="s">
        <v>14257</v>
      </c>
      <c r="D3102" s="123"/>
      <c r="E3102" s="123"/>
      <c r="F3102" s="176"/>
      <c r="G3102" s="176"/>
      <c r="H3102" s="212" t="s">
        <v>15705</v>
      </c>
      <c r="I3102" s="216"/>
      <c r="J3102" s="123" t="s">
        <v>14535</v>
      </c>
      <c r="K3102" s="123" t="s">
        <v>14558</v>
      </c>
      <c r="L3102" s="153" t="s">
        <v>124</v>
      </c>
      <c r="M3102" s="76" t="s">
        <v>15637</v>
      </c>
      <c r="N3102" s="153" t="s">
        <v>45</v>
      </c>
      <c r="O3102" s="123"/>
      <c r="P3102" s="123"/>
      <c r="Q3102" s="153"/>
      <c r="R3102" s="123"/>
    </row>
    <row r="3103" spans="1:18" ht="15" customHeight="1">
      <c r="A3103" s="202" t="s">
        <v>15672</v>
      </c>
      <c r="B3103" s="215" t="s">
        <v>15692</v>
      </c>
      <c r="C3103" s="161" t="s">
        <v>14257</v>
      </c>
      <c r="D3103" s="123"/>
      <c r="E3103" s="123"/>
      <c r="F3103" s="176"/>
      <c r="G3103" s="176"/>
      <c r="H3103" s="212" t="s">
        <v>15693</v>
      </c>
      <c r="I3103" s="216"/>
      <c r="J3103" s="123" t="s">
        <v>14535</v>
      </c>
      <c r="K3103" s="123" t="s">
        <v>14558</v>
      </c>
      <c r="L3103" s="153" t="s">
        <v>124</v>
      </c>
      <c r="M3103" s="76" t="s">
        <v>15637</v>
      </c>
      <c r="N3103" s="153" t="s">
        <v>45</v>
      </c>
      <c r="O3103" s="123"/>
      <c r="P3103" s="123"/>
      <c r="Q3103" s="153"/>
      <c r="R3103" s="123"/>
    </row>
    <row r="3104" spans="1:18" ht="30" customHeight="1">
      <c r="A3104" s="202" t="s">
        <v>15672</v>
      </c>
      <c r="B3104" s="215" t="s">
        <v>15706</v>
      </c>
      <c r="C3104" s="161" t="s">
        <v>14257</v>
      </c>
      <c r="D3104" s="123"/>
      <c r="E3104" s="123"/>
      <c r="F3104" s="176"/>
      <c r="G3104" s="176"/>
      <c r="H3104" s="212" t="s">
        <v>15707</v>
      </c>
      <c r="I3104" s="216"/>
      <c r="J3104" s="123" t="s">
        <v>14535</v>
      </c>
      <c r="K3104" s="123" t="s">
        <v>14558</v>
      </c>
      <c r="L3104" s="153" t="s">
        <v>124</v>
      </c>
      <c r="M3104" s="76" t="s">
        <v>15637</v>
      </c>
      <c r="N3104" s="153" t="s">
        <v>45</v>
      </c>
      <c r="O3104" s="123"/>
      <c r="P3104" s="123"/>
      <c r="Q3104" s="153"/>
      <c r="R3104" s="123"/>
    </row>
    <row r="3105" spans="1:18" ht="30" customHeight="1">
      <c r="A3105" s="202" t="s">
        <v>15672</v>
      </c>
      <c r="B3105" s="215" t="s">
        <v>15710</v>
      </c>
      <c r="C3105" s="161" t="s">
        <v>14257</v>
      </c>
      <c r="D3105" s="123"/>
      <c r="E3105" s="123"/>
      <c r="F3105" s="176"/>
      <c r="G3105" s="176"/>
      <c r="H3105" s="212" t="s">
        <v>15711</v>
      </c>
      <c r="I3105" s="216"/>
      <c r="J3105" s="123" t="s">
        <v>14535</v>
      </c>
      <c r="K3105" s="123" t="s">
        <v>14558</v>
      </c>
      <c r="L3105" s="153" t="s">
        <v>124</v>
      </c>
      <c r="M3105" s="76" t="s">
        <v>15637</v>
      </c>
      <c r="N3105" s="153" t="s">
        <v>45</v>
      </c>
      <c r="O3105" s="123"/>
      <c r="P3105" s="123"/>
      <c r="Q3105" s="153"/>
      <c r="R3105" s="123"/>
    </row>
    <row r="3106" spans="1:18" ht="30" customHeight="1">
      <c r="A3106" s="202" t="s">
        <v>15672</v>
      </c>
      <c r="B3106" s="215" t="s">
        <v>15690</v>
      </c>
      <c r="C3106" s="161" t="s">
        <v>14257</v>
      </c>
      <c r="D3106" s="123"/>
      <c r="E3106" s="123"/>
      <c r="F3106" s="176"/>
      <c r="G3106" s="176"/>
      <c r="H3106" s="212" t="s">
        <v>15691</v>
      </c>
      <c r="I3106" s="216"/>
      <c r="J3106" s="123" t="s">
        <v>14535</v>
      </c>
      <c r="K3106" s="123" t="s">
        <v>14558</v>
      </c>
      <c r="L3106" s="153" t="s">
        <v>124</v>
      </c>
      <c r="M3106" s="76" t="s">
        <v>15637</v>
      </c>
      <c r="N3106" s="153" t="s">
        <v>45</v>
      </c>
      <c r="O3106" s="123"/>
      <c r="P3106" s="123"/>
      <c r="Q3106" s="153"/>
      <c r="R3106" s="123"/>
    </row>
    <row r="3107" spans="1:18" ht="30" customHeight="1">
      <c r="A3107" s="202" t="s">
        <v>15672</v>
      </c>
      <c r="B3107" s="215" t="s">
        <v>15692</v>
      </c>
      <c r="C3107" s="161" t="s">
        <v>14257</v>
      </c>
      <c r="D3107" s="123"/>
      <c r="E3107" s="123"/>
      <c r="F3107" s="176"/>
      <c r="G3107" s="176"/>
      <c r="H3107" s="212" t="s">
        <v>15693</v>
      </c>
      <c r="I3107" s="216"/>
      <c r="J3107" s="123" t="s">
        <v>14535</v>
      </c>
      <c r="K3107" s="123" t="s">
        <v>14558</v>
      </c>
      <c r="L3107" s="153" t="s">
        <v>124</v>
      </c>
      <c r="M3107" s="76" t="s">
        <v>15637</v>
      </c>
      <c r="N3107" s="153" t="s">
        <v>45</v>
      </c>
      <c r="O3107" s="123"/>
      <c r="P3107" s="123"/>
      <c r="Q3107" s="153"/>
      <c r="R3107" s="123"/>
    </row>
    <row r="3108" spans="1:18" ht="30" customHeight="1">
      <c r="A3108" s="202" t="s">
        <v>15672</v>
      </c>
      <c r="B3108" s="215" t="s">
        <v>15745</v>
      </c>
      <c r="C3108" s="161" t="s">
        <v>14257</v>
      </c>
      <c r="D3108" s="123"/>
      <c r="E3108" s="123"/>
      <c r="F3108" s="176"/>
      <c r="G3108" s="176"/>
      <c r="H3108" s="212" t="s">
        <v>15746</v>
      </c>
      <c r="I3108" s="216"/>
      <c r="J3108" s="123" t="s">
        <v>14535</v>
      </c>
      <c r="K3108" s="123" t="s">
        <v>14558</v>
      </c>
      <c r="L3108" s="153" t="s">
        <v>124</v>
      </c>
      <c r="M3108" s="76" t="s">
        <v>15637</v>
      </c>
      <c r="N3108" s="153" t="s">
        <v>45</v>
      </c>
      <c r="O3108" s="123"/>
      <c r="P3108" s="123"/>
      <c r="Q3108" s="153"/>
      <c r="R3108" s="123"/>
    </row>
    <row r="3109" spans="1:18" ht="30" customHeight="1">
      <c r="A3109" s="202" t="s">
        <v>15672</v>
      </c>
      <c r="B3109" s="215" t="s">
        <v>15726</v>
      </c>
      <c r="C3109" s="161" t="s">
        <v>14257</v>
      </c>
      <c r="D3109" s="123"/>
      <c r="E3109" s="123"/>
      <c r="F3109" s="176"/>
      <c r="G3109" s="176"/>
      <c r="H3109" s="212" t="s">
        <v>15727</v>
      </c>
      <c r="I3109" s="216"/>
      <c r="J3109" s="123" t="s">
        <v>14535</v>
      </c>
      <c r="K3109" s="123" t="s">
        <v>14558</v>
      </c>
      <c r="L3109" s="153" t="s">
        <v>124</v>
      </c>
      <c r="M3109" s="76" t="s">
        <v>15637</v>
      </c>
      <c r="N3109" s="153" t="s">
        <v>45</v>
      </c>
      <c r="O3109" s="123"/>
      <c r="P3109" s="123"/>
      <c r="Q3109" s="153"/>
      <c r="R3109" s="123"/>
    </row>
    <row r="3110" spans="1:18" ht="30" customHeight="1">
      <c r="A3110" s="202" t="s">
        <v>15672</v>
      </c>
      <c r="B3110" s="215" t="s">
        <v>15747</v>
      </c>
      <c r="C3110" s="161" t="s">
        <v>14257</v>
      </c>
      <c r="D3110" s="123"/>
      <c r="E3110" s="123"/>
      <c r="F3110" s="176"/>
      <c r="G3110" s="176"/>
      <c r="H3110" s="212" t="s">
        <v>15695</v>
      </c>
      <c r="I3110" s="216"/>
      <c r="J3110" s="123" t="s">
        <v>14535</v>
      </c>
      <c r="K3110" s="123" t="s">
        <v>14558</v>
      </c>
      <c r="L3110" s="153" t="s">
        <v>124</v>
      </c>
      <c r="M3110" s="76" t="s">
        <v>15637</v>
      </c>
      <c r="N3110" s="153" t="s">
        <v>45</v>
      </c>
      <c r="O3110" s="123"/>
      <c r="P3110" s="123"/>
      <c r="Q3110" s="153"/>
      <c r="R3110" s="123"/>
    </row>
    <row r="3111" spans="1:18" ht="30" customHeight="1">
      <c r="A3111" s="202" t="s">
        <v>15672</v>
      </c>
      <c r="B3111" s="215" t="s">
        <v>15696</v>
      </c>
      <c r="C3111" s="161" t="s">
        <v>14257</v>
      </c>
      <c r="D3111" s="123"/>
      <c r="E3111" s="123"/>
      <c r="F3111" s="176"/>
      <c r="G3111" s="176"/>
      <c r="H3111" s="212" t="s">
        <v>15697</v>
      </c>
      <c r="I3111" s="216"/>
      <c r="J3111" s="123" t="s">
        <v>14535</v>
      </c>
      <c r="K3111" s="123" t="s">
        <v>14558</v>
      </c>
      <c r="L3111" s="153" t="s">
        <v>124</v>
      </c>
      <c r="M3111" s="76" t="s">
        <v>15637</v>
      </c>
      <c r="N3111" s="153" t="s">
        <v>45</v>
      </c>
      <c r="O3111" s="123"/>
      <c r="P3111" s="123"/>
      <c r="Q3111" s="153"/>
      <c r="R3111" s="123"/>
    </row>
    <row r="3112" spans="1:18" ht="30" customHeight="1">
      <c r="A3112" s="202" t="s">
        <v>15672</v>
      </c>
      <c r="B3112" s="215" t="s">
        <v>15740</v>
      </c>
      <c r="C3112" s="161" t="s">
        <v>14257</v>
      </c>
      <c r="D3112" s="176"/>
      <c r="E3112" s="176"/>
      <c r="F3112" s="176"/>
      <c r="G3112" s="176"/>
      <c r="H3112" s="212" t="s">
        <v>15741</v>
      </c>
      <c r="I3112" s="216"/>
      <c r="J3112" s="123" t="s">
        <v>14535</v>
      </c>
      <c r="K3112" s="123" t="s">
        <v>14558</v>
      </c>
      <c r="L3112" s="153" t="s">
        <v>124</v>
      </c>
      <c r="M3112" s="76" t="s">
        <v>15637</v>
      </c>
      <c r="N3112" s="153" t="s">
        <v>45</v>
      </c>
      <c r="O3112" s="123"/>
      <c r="P3112" s="123"/>
      <c r="Q3112" s="153"/>
      <c r="R3112" s="123"/>
    </row>
    <row r="3113" spans="1:18" ht="30" customHeight="1">
      <c r="A3113" s="202" t="s">
        <v>15672</v>
      </c>
      <c r="B3113" s="215" t="s">
        <v>15726</v>
      </c>
      <c r="C3113" s="161" t="s">
        <v>14257</v>
      </c>
      <c r="D3113" s="176"/>
      <c r="E3113" s="176"/>
      <c r="F3113" s="176"/>
      <c r="G3113" s="176"/>
      <c r="H3113" s="212" t="s">
        <v>15727</v>
      </c>
      <c r="I3113" s="216"/>
      <c r="J3113" s="123" t="s">
        <v>14535</v>
      </c>
      <c r="K3113" s="123" t="s">
        <v>14558</v>
      </c>
      <c r="L3113" s="153" t="s">
        <v>124</v>
      </c>
      <c r="M3113" s="76" t="s">
        <v>15637</v>
      </c>
      <c r="N3113" s="153" t="s">
        <v>45</v>
      </c>
      <c r="O3113" s="123"/>
      <c r="P3113" s="123"/>
      <c r="Q3113" s="153"/>
      <c r="R3113" s="123"/>
    </row>
    <row r="3114" spans="1:18" ht="30" customHeight="1">
      <c r="A3114" s="202" t="s">
        <v>15672</v>
      </c>
      <c r="B3114" s="215" t="s">
        <v>15726</v>
      </c>
      <c r="C3114" s="161" t="s">
        <v>14257</v>
      </c>
      <c r="D3114" s="176"/>
      <c r="E3114" s="176"/>
      <c r="F3114" s="176"/>
      <c r="G3114" s="176"/>
      <c r="H3114" s="212" t="s">
        <v>15727</v>
      </c>
      <c r="I3114" s="216"/>
      <c r="J3114" s="123" t="s">
        <v>14535</v>
      </c>
      <c r="K3114" s="123" t="s">
        <v>14558</v>
      </c>
      <c r="L3114" s="153" t="s">
        <v>124</v>
      </c>
      <c r="M3114" s="76" t="s">
        <v>15637</v>
      </c>
      <c r="N3114" s="153" t="s">
        <v>45</v>
      </c>
      <c r="O3114" s="123"/>
      <c r="P3114" s="123"/>
      <c r="Q3114" s="153"/>
      <c r="R3114" s="123"/>
    </row>
    <row r="3115" spans="1:18" ht="30" customHeight="1">
      <c r="A3115" s="202" t="s">
        <v>15672</v>
      </c>
      <c r="B3115" s="215" t="s">
        <v>15704</v>
      </c>
      <c r="C3115" s="161" t="s">
        <v>14257</v>
      </c>
      <c r="D3115" s="176"/>
      <c r="E3115" s="176"/>
      <c r="F3115" s="176"/>
      <c r="G3115" s="176"/>
      <c r="H3115" s="212" t="s">
        <v>15705</v>
      </c>
      <c r="I3115" s="216"/>
      <c r="J3115" s="123" t="s">
        <v>14535</v>
      </c>
      <c r="K3115" s="123" t="s">
        <v>14558</v>
      </c>
      <c r="L3115" s="153" t="s">
        <v>124</v>
      </c>
      <c r="M3115" s="76" t="s">
        <v>15637</v>
      </c>
      <c r="N3115" s="153" t="s">
        <v>45</v>
      </c>
      <c r="O3115" s="123"/>
      <c r="P3115" s="123"/>
      <c r="Q3115" s="153"/>
      <c r="R3115" s="123"/>
    </row>
    <row r="3116" spans="1:18" ht="30" customHeight="1">
      <c r="A3116" s="202" t="s">
        <v>15672</v>
      </c>
      <c r="B3116" s="215" t="s">
        <v>15692</v>
      </c>
      <c r="C3116" s="161" t="s">
        <v>14257</v>
      </c>
      <c r="D3116" s="176"/>
      <c r="E3116" s="176"/>
      <c r="F3116" s="176"/>
      <c r="G3116" s="176"/>
      <c r="H3116" s="212" t="s">
        <v>15693</v>
      </c>
      <c r="I3116" s="216"/>
      <c r="J3116" s="123" t="s">
        <v>14535</v>
      </c>
      <c r="K3116" s="123" t="s">
        <v>14558</v>
      </c>
      <c r="L3116" s="153" t="s">
        <v>124</v>
      </c>
      <c r="M3116" s="76" t="s">
        <v>15637</v>
      </c>
      <c r="N3116" s="153" t="s">
        <v>45</v>
      </c>
      <c r="O3116" s="123"/>
      <c r="P3116" s="123"/>
      <c r="Q3116" s="153"/>
      <c r="R3116" s="123"/>
    </row>
    <row r="3117" spans="1:18" ht="30" customHeight="1">
      <c r="A3117" s="202" t="s">
        <v>15672</v>
      </c>
      <c r="B3117" s="215" t="s">
        <v>15747</v>
      </c>
      <c r="C3117" s="161" t="s">
        <v>14257</v>
      </c>
      <c r="D3117" s="176"/>
      <c r="E3117" s="176"/>
      <c r="F3117" s="176"/>
      <c r="G3117" s="176"/>
      <c r="H3117" s="212" t="s">
        <v>15695</v>
      </c>
      <c r="I3117" s="216"/>
      <c r="J3117" s="123" t="s">
        <v>14535</v>
      </c>
      <c r="K3117" s="123" t="s">
        <v>14558</v>
      </c>
      <c r="L3117" s="153" t="s">
        <v>124</v>
      </c>
      <c r="M3117" s="76" t="s">
        <v>15637</v>
      </c>
      <c r="N3117" s="153" t="s">
        <v>45</v>
      </c>
      <c r="O3117" s="123"/>
      <c r="P3117" s="123"/>
      <c r="Q3117" s="153"/>
      <c r="R3117" s="123"/>
    </row>
    <row r="3118" spans="1:18" ht="30" customHeight="1">
      <c r="A3118" s="202" t="s">
        <v>15672</v>
      </c>
      <c r="B3118" s="215" t="s">
        <v>15710</v>
      </c>
      <c r="C3118" s="161" t="s">
        <v>14257</v>
      </c>
      <c r="D3118" s="176"/>
      <c r="E3118" s="176"/>
      <c r="F3118" s="176"/>
      <c r="G3118" s="176"/>
      <c r="H3118" s="212" t="s">
        <v>15711</v>
      </c>
      <c r="I3118" s="216"/>
      <c r="J3118" s="123" t="s">
        <v>14535</v>
      </c>
      <c r="K3118" s="123" t="s">
        <v>14558</v>
      </c>
      <c r="L3118" s="153" t="s">
        <v>124</v>
      </c>
      <c r="M3118" s="76" t="s">
        <v>15637</v>
      </c>
      <c r="N3118" s="153" t="s">
        <v>45</v>
      </c>
      <c r="O3118" s="123"/>
      <c r="P3118" s="123"/>
      <c r="Q3118" s="153"/>
      <c r="R3118" s="123"/>
    </row>
    <row r="3119" spans="1:18" ht="30" customHeight="1">
      <c r="A3119" s="202" t="s">
        <v>15672</v>
      </c>
      <c r="B3119" s="215" t="s">
        <v>15714</v>
      </c>
      <c r="C3119" s="161" t="s">
        <v>14257</v>
      </c>
      <c r="D3119" s="176"/>
      <c r="E3119" s="176"/>
      <c r="F3119" s="176"/>
      <c r="G3119" s="176"/>
      <c r="H3119" s="212" t="s">
        <v>15715</v>
      </c>
      <c r="I3119" s="216"/>
      <c r="J3119" s="123" t="s">
        <v>14535</v>
      </c>
      <c r="K3119" s="123" t="s">
        <v>14558</v>
      </c>
      <c r="L3119" s="153" t="s">
        <v>124</v>
      </c>
      <c r="M3119" s="76" t="s">
        <v>15637</v>
      </c>
      <c r="N3119" s="153" t="s">
        <v>45</v>
      </c>
      <c r="O3119" s="123"/>
      <c r="P3119" s="123"/>
      <c r="Q3119" s="153"/>
      <c r="R3119" s="123"/>
    </row>
    <row r="3120" spans="1:18" ht="30" customHeight="1">
      <c r="A3120" s="202" t="s">
        <v>15672</v>
      </c>
      <c r="B3120" s="161" t="s">
        <v>5348</v>
      </c>
      <c r="C3120" s="161" t="s">
        <v>14257</v>
      </c>
      <c r="D3120" s="163"/>
      <c r="E3120" s="163"/>
      <c r="F3120" s="163"/>
      <c r="G3120" s="163"/>
      <c r="H3120" s="254" t="s">
        <v>5349</v>
      </c>
      <c r="I3120" s="254"/>
      <c r="J3120" s="123" t="s">
        <v>14535</v>
      </c>
      <c r="K3120" s="123" t="s">
        <v>14558</v>
      </c>
      <c r="L3120" s="153" t="s">
        <v>124</v>
      </c>
      <c r="M3120" s="76" t="s">
        <v>15637</v>
      </c>
      <c r="N3120" s="153" t="s">
        <v>45</v>
      </c>
      <c r="O3120" s="123"/>
      <c r="P3120" s="123"/>
      <c r="Q3120" s="153" t="s">
        <v>14585</v>
      </c>
      <c r="R3120" s="213">
        <v>2</v>
      </c>
    </row>
    <row r="3121" spans="1:18" ht="30" customHeight="1">
      <c r="A3121" s="217" t="s">
        <v>15672</v>
      </c>
      <c r="B3121" s="218" t="s">
        <v>5350</v>
      </c>
      <c r="C3121" s="218" t="s">
        <v>14257</v>
      </c>
      <c r="D3121" s="219"/>
      <c r="E3121" s="219"/>
      <c r="F3121" s="219"/>
      <c r="G3121" s="219"/>
      <c r="H3121" s="220" t="s">
        <v>5351</v>
      </c>
      <c r="I3121" s="220"/>
      <c r="J3121" s="221" t="s">
        <v>14535</v>
      </c>
      <c r="K3121" s="221" t="s">
        <v>14558</v>
      </c>
      <c r="L3121" s="222" t="s">
        <v>124</v>
      </c>
      <c r="M3121" s="76" t="s">
        <v>15637</v>
      </c>
      <c r="N3121" s="222" t="s">
        <v>45</v>
      </c>
      <c r="O3121" s="221"/>
      <c r="P3121" s="221"/>
      <c r="Q3121" s="223" t="s">
        <v>14585</v>
      </c>
      <c r="R3121" s="224">
        <v>2</v>
      </c>
    </row>
    <row r="3122" spans="1:18" ht="30" customHeight="1">
      <c r="A3122" s="202" t="s">
        <v>15672</v>
      </c>
      <c r="B3122" s="254" t="s">
        <v>5352</v>
      </c>
      <c r="C3122" s="161" t="s">
        <v>14257</v>
      </c>
      <c r="D3122" s="163"/>
      <c r="E3122" s="163"/>
      <c r="F3122" s="163"/>
      <c r="G3122" s="163"/>
      <c r="H3122" s="254" t="s">
        <v>5353</v>
      </c>
      <c r="I3122" s="254"/>
      <c r="J3122" s="123" t="s">
        <v>14535</v>
      </c>
      <c r="K3122" s="123" t="s">
        <v>14558</v>
      </c>
      <c r="L3122" s="153" t="s">
        <v>124</v>
      </c>
      <c r="M3122" s="76" t="s">
        <v>15637</v>
      </c>
      <c r="N3122" s="153" t="s">
        <v>45</v>
      </c>
      <c r="O3122" s="123"/>
      <c r="P3122" s="123"/>
      <c r="Q3122" s="154" t="s">
        <v>14585</v>
      </c>
      <c r="R3122" s="213">
        <v>2</v>
      </c>
    </row>
    <row r="3123" spans="1:18" ht="30" customHeight="1">
      <c r="A3123" s="202" t="s">
        <v>15672</v>
      </c>
      <c r="B3123" s="254" t="s">
        <v>5354</v>
      </c>
      <c r="C3123" s="161" t="s">
        <v>14257</v>
      </c>
      <c r="D3123" s="163"/>
      <c r="E3123" s="163"/>
      <c r="F3123" s="163"/>
      <c r="G3123" s="163"/>
      <c r="H3123" s="254" t="s">
        <v>5355</v>
      </c>
      <c r="I3123" s="254"/>
      <c r="J3123" s="123" t="s">
        <v>14535</v>
      </c>
      <c r="K3123" s="123" t="s">
        <v>14558</v>
      </c>
      <c r="L3123" s="153" t="s">
        <v>124</v>
      </c>
      <c r="M3123" s="76" t="s">
        <v>15637</v>
      </c>
      <c r="N3123" s="153" t="s">
        <v>45</v>
      </c>
      <c r="O3123" s="123"/>
      <c r="P3123" s="123"/>
      <c r="Q3123" s="154" t="s">
        <v>14585</v>
      </c>
      <c r="R3123" s="213">
        <v>2</v>
      </c>
    </row>
    <row r="3124" spans="1:18" ht="30" customHeight="1">
      <c r="A3124" s="202" t="s">
        <v>15672</v>
      </c>
      <c r="B3124" s="161" t="s">
        <v>15748</v>
      </c>
      <c r="C3124" s="161" t="s">
        <v>14257</v>
      </c>
      <c r="D3124" s="163"/>
      <c r="E3124" s="163"/>
      <c r="F3124" s="163"/>
      <c r="G3124" s="163"/>
      <c r="H3124" s="254" t="s">
        <v>15749</v>
      </c>
      <c r="I3124" s="254"/>
      <c r="J3124" s="123" t="s">
        <v>14535</v>
      </c>
      <c r="K3124" s="123" t="s">
        <v>14558</v>
      </c>
      <c r="L3124" s="153" t="s">
        <v>124</v>
      </c>
      <c r="M3124" s="76" t="s">
        <v>15634</v>
      </c>
      <c r="N3124" s="153" t="s">
        <v>45</v>
      </c>
      <c r="O3124" s="123"/>
      <c r="P3124" s="123"/>
      <c r="Q3124" s="154" t="s">
        <v>14585</v>
      </c>
      <c r="R3124" s="213">
        <v>3</v>
      </c>
    </row>
    <row r="3125" spans="1:18" ht="30" customHeight="1">
      <c r="A3125" s="202" t="s">
        <v>15672</v>
      </c>
      <c r="B3125" s="159" t="s">
        <v>5356</v>
      </c>
      <c r="C3125" s="161" t="s">
        <v>14257</v>
      </c>
      <c r="D3125" s="163"/>
      <c r="E3125" s="163"/>
      <c r="F3125" s="163"/>
      <c r="G3125" s="163"/>
      <c r="H3125" s="254" t="s">
        <v>5357</v>
      </c>
      <c r="I3125" s="254"/>
      <c r="J3125" s="123" t="s">
        <v>14535</v>
      </c>
      <c r="K3125" s="123" t="s">
        <v>14558</v>
      </c>
      <c r="L3125" s="153" t="s">
        <v>124</v>
      </c>
      <c r="M3125" s="76" t="s">
        <v>15634</v>
      </c>
      <c r="N3125" s="153" t="s">
        <v>45</v>
      </c>
      <c r="O3125" s="123"/>
      <c r="P3125" s="123"/>
      <c r="Q3125" s="154" t="s">
        <v>14585</v>
      </c>
      <c r="R3125" s="213">
        <v>3</v>
      </c>
    </row>
    <row r="3126" spans="1:18" ht="30" customHeight="1">
      <c r="A3126" s="202" t="s">
        <v>15672</v>
      </c>
      <c r="B3126" s="159" t="s">
        <v>5358</v>
      </c>
      <c r="C3126" s="161" t="s">
        <v>14257</v>
      </c>
      <c r="D3126" s="163"/>
      <c r="E3126" s="163"/>
      <c r="F3126" s="163"/>
      <c r="G3126" s="163"/>
      <c r="H3126" s="254" t="s">
        <v>5359</v>
      </c>
      <c r="I3126" s="254"/>
      <c r="J3126" s="123" t="s">
        <v>14535</v>
      </c>
      <c r="K3126" s="123" t="s">
        <v>14558</v>
      </c>
      <c r="L3126" s="153" t="s">
        <v>124</v>
      </c>
      <c r="M3126" s="76" t="s">
        <v>15634</v>
      </c>
      <c r="N3126" s="153" t="s">
        <v>45</v>
      </c>
      <c r="O3126" s="123"/>
      <c r="P3126" s="123"/>
      <c r="Q3126" s="154" t="s">
        <v>14585</v>
      </c>
      <c r="R3126" s="213">
        <v>3</v>
      </c>
    </row>
    <row r="3127" spans="1:18" ht="30" customHeight="1">
      <c r="A3127" s="202" t="s">
        <v>15672</v>
      </c>
      <c r="B3127" s="159" t="s">
        <v>5360</v>
      </c>
      <c r="C3127" s="161" t="s">
        <v>14257</v>
      </c>
      <c r="D3127" s="163"/>
      <c r="E3127" s="163"/>
      <c r="F3127" s="163"/>
      <c r="G3127" s="163"/>
      <c r="H3127" s="254" t="s">
        <v>5361</v>
      </c>
      <c r="I3127" s="254"/>
      <c r="J3127" s="123" t="s">
        <v>14535</v>
      </c>
      <c r="K3127" s="123" t="s">
        <v>14558</v>
      </c>
      <c r="L3127" s="153" t="s">
        <v>124</v>
      </c>
      <c r="M3127" s="76" t="s">
        <v>15634</v>
      </c>
      <c r="N3127" s="153" t="s">
        <v>45</v>
      </c>
      <c r="O3127" s="123"/>
      <c r="P3127" s="123"/>
      <c r="Q3127" s="154" t="s">
        <v>14585</v>
      </c>
      <c r="R3127" s="213">
        <v>3</v>
      </c>
    </row>
    <row r="3128" spans="1:18" ht="30" customHeight="1">
      <c r="A3128" s="202" t="s">
        <v>15672</v>
      </c>
      <c r="B3128" s="159" t="s">
        <v>5362</v>
      </c>
      <c r="C3128" s="161" t="s">
        <v>14257</v>
      </c>
      <c r="D3128" s="163"/>
      <c r="E3128" s="163"/>
      <c r="F3128" s="163"/>
      <c r="G3128" s="163"/>
      <c r="H3128" s="254" t="s">
        <v>5363</v>
      </c>
      <c r="I3128" s="254"/>
      <c r="J3128" s="123" t="s">
        <v>14535</v>
      </c>
      <c r="K3128" s="123" t="s">
        <v>14558</v>
      </c>
      <c r="L3128" s="153" t="s">
        <v>124</v>
      </c>
      <c r="M3128" s="76" t="s">
        <v>15634</v>
      </c>
      <c r="N3128" s="153" t="s">
        <v>45</v>
      </c>
      <c r="O3128" s="123"/>
      <c r="P3128" s="123"/>
      <c r="Q3128" s="154" t="s">
        <v>14585</v>
      </c>
      <c r="R3128" s="213">
        <v>3</v>
      </c>
    </row>
    <row r="3129" spans="1:18" ht="30" customHeight="1">
      <c r="A3129" s="202" t="s">
        <v>15672</v>
      </c>
      <c r="B3129" s="159" t="s">
        <v>5364</v>
      </c>
      <c r="C3129" s="161" t="s">
        <v>14257</v>
      </c>
      <c r="D3129" s="163"/>
      <c r="E3129" s="163"/>
      <c r="F3129" s="163"/>
      <c r="G3129" s="163"/>
      <c r="H3129" s="254" t="s">
        <v>5365</v>
      </c>
      <c r="I3129" s="254"/>
      <c r="J3129" s="123" t="s">
        <v>14535</v>
      </c>
      <c r="K3129" s="123" t="s">
        <v>14558</v>
      </c>
      <c r="L3129" s="153" t="s">
        <v>124</v>
      </c>
      <c r="M3129" s="76" t="s">
        <v>15634</v>
      </c>
      <c r="N3129" s="153" t="s">
        <v>45</v>
      </c>
      <c r="O3129" s="123"/>
      <c r="P3129" s="123"/>
      <c r="Q3129" s="154" t="s">
        <v>14585</v>
      </c>
      <c r="R3129" s="213">
        <v>3</v>
      </c>
    </row>
    <row r="3130" spans="1:18" ht="30" customHeight="1">
      <c r="A3130" s="202" t="s">
        <v>15672</v>
      </c>
      <c r="B3130" s="159" t="s">
        <v>5366</v>
      </c>
      <c r="C3130" s="161" t="s">
        <v>14257</v>
      </c>
      <c r="D3130" s="163"/>
      <c r="E3130" s="163"/>
      <c r="F3130" s="163"/>
      <c r="G3130" s="163"/>
      <c r="H3130" s="254" t="s">
        <v>5367</v>
      </c>
      <c r="I3130" s="254"/>
      <c r="J3130" s="123" t="s">
        <v>14535</v>
      </c>
      <c r="K3130" s="123" t="s">
        <v>14558</v>
      </c>
      <c r="L3130" s="153" t="s">
        <v>124</v>
      </c>
      <c r="M3130" s="76" t="s">
        <v>15634</v>
      </c>
      <c r="N3130" s="153" t="s">
        <v>45</v>
      </c>
      <c r="O3130" s="123"/>
      <c r="P3130" s="123"/>
      <c r="Q3130" s="154" t="s">
        <v>14585</v>
      </c>
      <c r="R3130" s="213">
        <v>3</v>
      </c>
    </row>
    <row r="3131" spans="1:18" ht="30" customHeight="1">
      <c r="A3131" s="202" t="s">
        <v>15672</v>
      </c>
      <c r="B3131" s="161" t="s">
        <v>5368</v>
      </c>
      <c r="C3131" s="161" t="s">
        <v>14257</v>
      </c>
      <c r="D3131" s="161"/>
      <c r="E3131" s="161"/>
      <c r="F3131" s="161"/>
      <c r="G3131" s="161"/>
      <c r="H3131" s="254" t="s">
        <v>5369</v>
      </c>
      <c r="I3131" s="254"/>
      <c r="J3131" s="123" t="s">
        <v>14535</v>
      </c>
      <c r="K3131" s="123" t="s">
        <v>14608</v>
      </c>
      <c r="L3131" s="153" t="s">
        <v>124</v>
      </c>
      <c r="M3131" s="76" t="s">
        <v>15637</v>
      </c>
      <c r="N3131" s="153" t="s">
        <v>45</v>
      </c>
      <c r="O3131" s="123"/>
      <c r="P3131" s="123"/>
      <c r="Q3131" s="154" t="s">
        <v>14609</v>
      </c>
      <c r="R3131" s="213">
        <v>1</v>
      </c>
    </row>
    <row r="3132" spans="1:18" ht="30" customHeight="1">
      <c r="A3132" s="252" t="s">
        <v>14485</v>
      </c>
      <c r="B3132" s="242" t="s">
        <v>12369</v>
      </c>
      <c r="C3132" s="102"/>
      <c r="D3132" s="102"/>
      <c r="E3132" s="102"/>
      <c r="F3132" s="102"/>
      <c r="G3132" s="102"/>
      <c r="H3132" s="145" t="s">
        <v>13556</v>
      </c>
      <c r="I3132" s="1"/>
      <c r="K3132" s="233" t="s">
        <v>15760</v>
      </c>
      <c r="L3132" s="153" t="s">
        <v>124</v>
      </c>
      <c r="M3132" s="76" t="s">
        <v>15637</v>
      </c>
      <c r="N3132" s="93"/>
      <c r="O3132" s="76"/>
      <c r="P3132" s="76"/>
    </row>
    <row r="3133" spans="1:18" ht="15" customHeight="1">
      <c r="A3133" s="252" t="s">
        <v>14485</v>
      </c>
      <c r="B3133" s="236" t="s">
        <v>15779</v>
      </c>
      <c r="C3133" s="102"/>
      <c r="D3133" s="102"/>
      <c r="E3133" s="102"/>
      <c r="F3133" s="102"/>
      <c r="G3133" s="102"/>
      <c r="H3133" s="145" t="s">
        <v>13556</v>
      </c>
      <c r="I3133" s="1"/>
      <c r="K3133" s="233" t="s">
        <v>15760</v>
      </c>
      <c r="L3133" s="153" t="s">
        <v>124</v>
      </c>
      <c r="M3133" s="76" t="s">
        <v>15637</v>
      </c>
      <c r="N3133" s="93"/>
      <c r="O3133" s="76"/>
      <c r="P3133" s="76"/>
    </row>
    <row r="3134" spans="1:18" ht="15" customHeight="1">
      <c r="A3134" s="252" t="s">
        <v>14485</v>
      </c>
      <c r="B3134" s="243" t="s">
        <v>15781</v>
      </c>
      <c r="C3134" s="102"/>
      <c r="D3134" s="102"/>
      <c r="E3134" s="102"/>
      <c r="F3134" s="102"/>
      <c r="G3134" s="102"/>
      <c r="H3134" s="145" t="s">
        <v>13556</v>
      </c>
      <c r="I3134" s="1"/>
      <c r="K3134" s="233" t="s">
        <v>14487</v>
      </c>
      <c r="L3134" s="153" t="s">
        <v>124</v>
      </c>
      <c r="M3134" s="76" t="s">
        <v>15637</v>
      </c>
      <c r="N3134" s="93"/>
      <c r="O3134" s="76"/>
      <c r="P3134" s="76"/>
    </row>
    <row r="3135" spans="1:18" ht="15" customHeight="1">
      <c r="A3135" s="252" t="s">
        <v>14485</v>
      </c>
      <c r="B3135" s="243" t="s">
        <v>15784</v>
      </c>
      <c r="C3135" s="102"/>
      <c r="D3135" s="102"/>
      <c r="E3135" s="102"/>
      <c r="F3135" s="102"/>
      <c r="G3135" s="102"/>
      <c r="H3135" s="145" t="s">
        <v>13556</v>
      </c>
      <c r="I3135" s="1"/>
      <c r="K3135" s="233" t="s">
        <v>14487</v>
      </c>
      <c r="L3135" s="153" t="s">
        <v>124</v>
      </c>
      <c r="M3135" s="76" t="s">
        <v>15637</v>
      </c>
      <c r="N3135" s="93"/>
      <c r="O3135" s="76"/>
      <c r="P3135" s="76"/>
    </row>
    <row r="3136" spans="1:18" ht="15" customHeight="1">
      <c r="A3136" s="252" t="s">
        <v>14485</v>
      </c>
      <c r="B3136" s="243" t="s">
        <v>15786</v>
      </c>
      <c r="C3136" s="103"/>
      <c r="D3136" s="103"/>
      <c r="E3136" s="103"/>
      <c r="F3136" s="103"/>
      <c r="G3136" s="103"/>
      <c r="H3136" s="145" t="s">
        <v>13556</v>
      </c>
      <c r="I3136" s="1"/>
      <c r="K3136" s="233" t="s">
        <v>14487</v>
      </c>
      <c r="L3136" s="153" t="s">
        <v>124</v>
      </c>
      <c r="M3136" s="76" t="s">
        <v>15637</v>
      </c>
      <c r="N3136" s="93"/>
      <c r="O3136" s="76"/>
      <c r="P3136" s="76"/>
    </row>
    <row r="3137" spans="1:16" ht="15" customHeight="1">
      <c r="A3137" s="252" t="s">
        <v>14485</v>
      </c>
      <c r="B3137" s="243" t="s">
        <v>15787</v>
      </c>
      <c r="C3137" s="102"/>
      <c r="D3137" s="102"/>
      <c r="E3137" s="102"/>
      <c r="F3137" s="102"/>
      <c r="G3137" s="102"/>
      <c r="H3137" s="145" t="s">
        <v>13556</v>
      </c>
      <c r="I3137" s="1"/>
      <c r="K3137" s="233" t="s">
        <v>14487</v>
      </c>
      <c r="L3137" s="153" t="s">
        <v>124</v>
      </c>
      <c r="M3137" s="76" t="s">
        <v>15637</v>
      </c>
      <c r="N3137" s="93"/>
      <c r="O3137" s="76"/>
      <c r="P3137" s="76"/>
    </row>
    <row r="3138" spans="1:16" ht="15" customHeight="1">
      <c r="A3138" s="252" t="s">
        <v>14485</v>
      </c>
      <c r="B3138" s="243" t="s">
        <v>15788</v>
      </c>
      <c r="C3138" s="103"/>
      <c r="D3138" s="103"/>
      <c r="E3138" s="103"/>
      <c r="F3138" s="103"/>
      <c r="G3138" s="103"/>
      <c r="H3138" s="145" t="s">
        <v>13556</v>
      </c>
      <c r="I3138" s="1"/>
      <c r="K3138" s="233" t="s">
        <v>14487</v>
      </c>
      <c r="L3138" s="153" t="s">
        <v>124</v>
      </c>
      <c r="M3138" s="76" t="s">
        <v>15637</v>
      </c>
      <c r="N3138" s="93"/>
      <c r="O3138" s="76"/>
      <c r="P3138" s="76"/>
    </row>
    <row r="3139" spans="1:16" ht="15" customHeight="1">
      <c r="A3139" s="252" t="s">
        <v>14485</v>
      </c>
      <c r="B3139" s="243" t="s">
        <v>15789</v>
      </c>
      <c r="C3139" s="103"/>
      <c r="D3139" s="103"/>
      <c r="E3139" s="103"/>
      <c r="F3139" s="103"/>
      <c r="G3139" s="103"/>
      <c r="H3139" s="145" t="s">
        <v>13556</v>
      </c>
      <c r="I3139" s="1"/>
      <c r="K3139" s="233"/>
      <c r="L3139" s="153" t="s">
        <v>124</v>
      </c>
      <c r="M3139" s="76" t="s">
        <v>15637</v>
      </c>
      <c r="N3139" s="93"/>
      <c r="O3139" s="76"/>
      <c r="P3139" s="76"/>
    </row>
    <row r="3140" spans="1:16" ht="30" customHeight="1">
      <c r="A3140" s="252" t="s">
        <v>14485</v>
      </c>
      <c r="B3140" s="244" t="s">
        <v>15790</v>
      </c>
      <c r="C3140" s="103"/>
      <c r="D3140" s="103"/>
      <c r="E3140" s="103"/>
      <c r="F3140" s="103"/>
      <c r="G3140" s="103"/>
      <c r="H3140" s="145" t="s">
        <v>13556</v>
      </c>
      <c r="I3140" s="1"/>
      <c r="K3140" s="233" t="s">
        <v>14487</v>
      </c>
      <c r="L3140" s="153" t="s">
        <v>124</v>
      </c>
      <c r="M3140" s="76" t="s">
        <v>15637</v>
      </c>
      <c r="N3140" s="93"/>
      <c r="O3140" s="76"/>
      <c r="P3140" s="76"/>
    </row>
    <row r="3141" spans="1:16" ht="30" customHeight="1">
      <c r="A3141" s="252" t="s">
        <v>14485</v>
      </c>
      <c r="B3141" s="244" t="s">
        <v>15791</v>
      </c>
      <c r="C3141" s="103"/>
      <c r="D3141" s="103"/>
      <c r="E3141" s="103"/>
      <c r="F3141" s="103"/>
      <c r="G3141" s="103"/>
      <c r="H3141" s="145" t="s">
        <v>13556</v>
      </c>
      <c r="I3141" s="1"/>
      <c r="K3141" s="233" t="s">
        <v>14487</v>
      </c>
      <c r="L3141" s="153" t="s">
        <v>124</v>
      </c>
      <c r="M3141" s="76" t="s">
        <v>15637</v>
      </c>
      <c r="N3141" s="93"/>
      <c r="O3141" s="76"/>
      <c r="P3141" s="76"/>
    </row>
    <row r="3142" spans="1:16" ht="15" customHeight="1">
      <c r="A3142" s="252" t="s">
        <v>14485</v>
      </c>
      <c r="B3142" s="244" t="s">
        <v>15792</v>
      </c>
      <c r="C3142" s="103"/>
      <c r="D3142" s="103"/>
      <c r="E3142" s="103"/>
      <c r="F3142" s="103"/>
      <c r="G3142" s="103"/>
      <c r="H3142" s="145" t="s">
        <v>13556</v>
      </c>
      <c r="I3142" s="1"/>
      <c r="K3142" s="233" t="s">
        <v>15793</v>
      </c>
      <c r="L3142" s="153" t="s">
        <v>124</v>
      </c>
      <c r="M3142" s="76" t="s">
        <v>15637</v>
      </c>
      <c r="N3142" s="93"/>
      <c r="O3142" s="76"/>
      <c r="P3142" s="76"/>
    </row>
    <row r="3143" spans="1:16" ht="15" customHeight="1">
      <c r="A3143" s="252" t="s">
        <v>14485</v>
      </c>
      <c r="B3143" s="244" t="s">
        <v>15794</v>
      </c>
      <c r="C3143" s="103"/>
      <c r="D3143" s="103"/>
      <c r="E3143" s="103"/>
      <c r="F3143" s="103"/>
      <c r="G3143" s="103"/>
      <c r="H3143" s="145" t="s">
        <v>13556</v>
      </c>
      <c r="I3143" s="1"/>
      <c r="K3143" s="233" t="s">
        <v>14487</v>
      </c>
      <c r="L3143" s="153" t="s">
        <v>124</v>
      </c>
      <c r="M3143" s="76" t="s">
        <v>15637</v>
      </c>
      <c r="N3143" s="93"/>
      <c r="O3143" s="76"/>
      <c r="P3143" s="76"/>
    </row>
    <row r="3144" spans="1:16" ht="15" customHeight="1">
      <c r="A3144" s="252" t="s">
        <v>14485</v>
      </c>
      <c r="B3144" s="244" t="s">
        <v>15795</v>
      </c>
      <c r="C3144" s="103"/>
      <c r="D3144" s="103"/>
      <c r="E3144" s="103"/>
      <c r="F3144" s="103"/>
      <c r="G3144" s="103"/>
      <c r="H3144" s="145" t="s">
        <v>13556</v>
      </c>
      <c r="I3144" s="1"/>
      <c r="K3144" s="233" t="s">
        <v>14487</v>
      </c>
      <c r="L3144" s="153" t="s">
        <v>124</v>
      </c>
      <c r="M3144" s="76" t="s">
        <v>15637</v>
      </c>
      <c r="N3144" s="93"/>
      <c r="O3144" s="76"/>
      <c r="P3144" s="76"/>
    </row>
    <row r="3145" spans="1:16" ht="15" customHeight="1">
      <c r="A3145" s="252" t="s">
        <v>14485</v>
      </c>
      <c r="B3145" s="245" t="s">
        <v>15796</v>
      </c>
      <c r="C3145" s="102"/>
      <c r="D3145" s="102"/>
      <c r="E3145" s="102"/>
      <c r="F3145" s="102"/>
      <c r="G3145" s="102"/>
      <c r="H3145" s="145" t="s">
        <v>13556</v>
      </c>
      <c r="I3145" s="1"/>
      <c r="K3145" s="233" t="s">
        <v>15797</v>
      </c>
      <c r="L3145" s="153" t="s">
        <v>124</v>
      </c>
      <c r="M3145" s="76" t="s">
        <v>15637</v>
      </c>
      <c r="N3145" s="93"/>
      <c r="O3145" s="76"/>
      <c r="P3145" s="76"/>
    </row>
    <row r="3146" spans="1:16" ht="15" customHeight="1">
      <c r="A3146" s="252" t="s">
        <v>14485</v>
      </c>
      <c r="B3146" s="245" t="s">
        <v>5118</v>
      </c>
      <c r="C3146" s="103"/>
      <c r="D3146" s="103"/>
      <c r="E3146" s="103"/>
      <c r="F3146" s="103"/>
      <c r="G3146" s="103"/>
      <c r="H3146" s="145" t="s">
        <v>13556</v>
      </c>
      <c r="I3146" s="1"/>
      <c r="K3146" s="233" t="s">
        <v>15797</v>
      </c>
      <c r="L3146" s="153" t="s">
        <v>124</v>
      </c>
      <c r="M3146" s="76" t="s">
        <v>15637</v>
      </c>
      <c r="N3146" s="93"/>
      <c r="O3146" s="76"/>
      <c r="P3146" s="76"/>
    </row>
    <row r="3147" spans="1:16" ht="15" customHeight="1">
      <c r="A3147" s="252" t="s">
        <v>14485</v>
      </c>
      <c r="B3147" s="246" t="s">
        <v>15799</v>
      </c>
      <c r="C3147" s="104"/>
      <c r="D3147" s="104"/>
      <c r="E3147" s="104"/>
      <c r="F3147" s="104"/>
      <c r="G3147" s="104"/>
      <c r="H3147" s="145" t="s">
        <v>13556</v>
      </c>
      <c r="I3147" s="1"/>
      <c r="K3147" s="233" t="s">
        <v>15797</v>
      </c>
      <c r="L3147" s="153" t="s">
        <v>124</v>
      </c>
      <c r="M3147" s="76" t="s">
        <v>15637</v>
      </c>
      <c r="N3147" s="93"/>
      <c r="O3147" s="76"/>
      <c r="P3147" s="76"/>
    </row>
    <row r="3148" spans="1:16" ht="15" customHeight="1">
      <c r="A3148" s="252" t="s">
        <v>14485</v>
      </c>
      <c r="B3148" s="246" t="s">
        <v>15801</v>
      </c>
      <c r="C3148" s="104"/>
      <c r="D3148" s="104"/>
      <c r="E3148" s="104"/>
      <c r="F3148" s="104"/>
      <c r="G3148" s="104"/>
      <c r="H3148" s="145" t="s">
        <v>13556</v>
      </c>
      <c r="I3148" s="1"/>
      <c r="K3148" s="233" t="s">
        <v>15797</v>
      </c>
      <c r="L3148" s="153" t="s">
        <v>124</v>
      </c>
      <c r="M3148" s="76" t="s">
        <v>15637</v>
      </c>
      <c r="N3148" s="93"/>
      <c r="O3148" s="76"/>
      <c r="P3148" s="76"/>
    </row>
    <row r="3149" spans="1:16" ht="15" customHeight="1">
      <c r="A3149" s="252" t="s">
        <v>14485</v>
      </c>
      <c r="B3149" s="246" t="s">
        <v>15802</v>
      </c>
      <c r="C3149" s="103"/>
      <c r="D3149" s="103"/>
      <c r="E3149" s="103"/>
      <c r="F3149" s="103"/>
      <c r="G3149" s="103"/>
      <c r="H3149" s="145" t="s">
        <v>13556</v>
      </c>
      <c r="I3149" s="1"/>
      <c r="K3149" s="233" t="s">
        <v>14487</v>
      </c>
      <c r="L3149" s="153" t="s">
        <v>124</v>
      </c>
      <c r="M3149" s="76" t="s">
        <v>15637</v>
      </c>
      <c r="N3149" s="93"/>
      <c r="O3149" s="76"/>
      <c r="P3149" s="76"/>
    </row>
    <row r="3150" spans="1:16" ht="15" customHeight="1">
      <c r="A3150" s="252" t="s">
        <v>14485</v>
      </c>
      <c r="B3150" s="243" t="s">
        <v>15804</v>
      </c>
      <c r="C3150" s="103"/>
      <c r="D3150" s="103"/>
      <c r="E3150" s="103"/>
      <c r="F3150" s="103"/>
      <c r="G3150" s="103"/>
      <c r="H3150" s="145" t="s">
        <v>13556</v>
      </c>
      <c r="I3150" s="1"/>
      <c r="K3150" s="233" t="s">
        <v>15766</v>
      </c>
      <c r="L3150" s="153" t="s">
        <v>124</v>
      </c>
      <c r="M3150" s="76" t="s">
        <v>15637</v>
      </c>
      <c r="N3150" s="93"/>
      <c r="O3150" s="76"/>
      <c r="P3150" s="76"/>
    </row>
    <row r="3151" spans="1:16" ht="15" customHeight="1">
      <c r="A3151" s="252" t="s">
        <v>14485</v>
      </c>
      <c r="B3151" s="243" t="s">
        <v>15806</v>
      </c>
      <c r="C3151" s="103"/>
      <c r="D3151" s="103"/>
      <c r="E3151" s="103"/>
      <c r="F3151" s="103"/>
      <c r="G3151" s="103"/>
      <c r="H3151" s="145" t="s">
        <v>13556</v>
      </c>
      <c r="I3151" s="1"/>
      <c r="K3151" s="233" t="s">
        <v>15766</v>
      </c>
      <c r="L3151" s="153" t="s">
        <v>124</v>
      </c>
      <c r="M3151" s="76" t="s">
        <v>15637</v>
      </c>
      <c r="N3151" s="93"/>
      <c r="O3151" s="76"/>
      <c r="P3151" s="76"/>
    </row>
    <row r="3152" spans="1:16">
      <c r="C3152" s="140"/>
      <c r="D3152" s="140"/>
      <c r="E3152" s="140"/>
      <c r="F3152" s="140"/>
      <c r="G3152" s="140"/>
      <c r="H3152" s="450"/>
      <c r="O3152" s="76"/>
    </row>
    <row r="3153" spans="3:15">
      <c r="C3153" s="140"/>
      <c r="D3153" s="140"/>
      <c r="E3153" s="140"/>
      <c r="F3153" s="140"/>
      <c r="G3153" s="140"/>
      <c r="H3153" s="450"/>
      <c r="O3153" s="76"/>
    </row>
    <row r="3154" spans="3:15">
      <c r="C3154" s="140"/>
      <c r="D3154" s="140"/>
      <c r="E3154" s="140"/>
      <c r="F3154" s="140"/>
      <c r="G3154" s="140"/>
      <c r="H3154" s="450"/>
      <c r="O3154" s="76"/>
    </row>
    <row r="3155" spans="3:15">
      <c r="C3155" s="140"/>
      <c r="D3155" s="140"/>
      <c r="E3155" s="140"/>
      <c r="F3155" s="140"/>
      <c r="G3155" s="140"/>
      <c r="H3155" s="452"/>
      <c r="O3155" s="76"/>
    </row>
    <row r="3156" spans="3:15">
      <c r="C3156" s="140"/>
      <c r="D3156" s="140"/>
      <c r="E3156" s="140"/>
      <c r="F3156" s="140"/>
      <c r="G3156" s="140"/>
      <c r="H3156" s="452"/>
      <c r="O3156" s="76"/>
    </row>
    <row r="3157" spans="3:15">
      <c r="C3157" s="140"/>
      <c r="D3157" s="140"/>
      <c r="E3157" s="140"/>
      <c r="F3157" s="140"/>
      <c r="G3157" s="140"/>
      <c r="H3157" s="452"/>
      <c r="O3157" s="76"/>
    </row>
    <row r="3158" spans="3:15">
      <c r="C3158" s="140"/>
      <c r="D3158" s="140"/>
      <c r="E3158" s="140"/>
      <c r="F3158" s="140"/>
      <c r="G3158" s="140"/>
      <c r="H3158" s="452"/>
      <c r="O3158" s="76"/>
    </row>
    <row r="3159" spans="3:15">
      <c r="C3159" s="140"/>
      <c r="D3159" s="140"/>
      <c r="E3159" s="140"/>
      <c r="F3159" s="140"/>
      <c r="G3159" s="140"/>
      <c r="H3159" s="452"/>
      <c r="O3159" s="76"/>
    </row>
    <row r="3160" spans="3:15">
      <c r="C3160" s="140"/>
      <c r="D3160" s="140"/>
      <c r="E3160" s="140"/>
      <c r="F3160" s="140"/>
      <c r="G3160" s="140"/>
      <c r="H3160" s="452"/>
      <c r="O3160" s="76"/>
    </row>
    <row r="3161" spans="3:15">
      <c r="C3161" s="140"/>
      <c r="D3161" s="140"/>
      <c r="E3161" s="140"/>
      <c r="F3161" s="140"/>
      <c r="G3161" s="140"/>
      <c r="H3161" s="452"/>
      <c r="O3161" s="76"/>
    </row>
    <row r="3162" spans="3:15">
      <c r="C3162" s="140"/>
      <c r="D3162" s="140"/>
      <c r="E3162" s="140"/>
      <c r="F3162" s="140"/>
      <c r="G3162" s="140"/>
      <c r="H3162" s="452"/>
      <c r="O3162" s="76"/>
    </row>
    <row r="3163" spans="3:15">
      <c r="C3163" s="140"/>
      <c r="D3163" s="140"/>
      <c r="E3163" s="140"/>
      <c r="F3163" s="140"/>
      <c r="G3163" s="140"/>
      <c r="H3163" s="452"/>
      <c r="O3163" s="76"/>
    </row>
    <row r="3164" spans="3:15">
      <c r="C3164" s="140"/>
      <c r="D3164" s="140"/>
      <c r="E3164" s="140"/>
      <c r="F3164" s="140"/>
      <c r="G3164" s="140"/>
      <c r="H3164" s="452"/>
      <c r="O3164" s="76"/>
    </row>
    <row r="3165" spans="3:15">
      <c r="C3165" s="140"/>
      <c r="D3165" s="140"/>
      <c r="E3165" s="140"/>
      <c r="F3165" s="140"/>
      <c r="G3165" s="140"/>
      <c r="H3165" s="452"/>
      <c r="O3165" s="76"/>
    </row>
    <row r="3166" spans="3:15">
      <c r="C3166" s="140"/>
      <c r="D3166" s="140"/>
      <c r="E3166" s="140"/>
      <c r="F3166" s="140"/>
      <c r="G3166" s="140"/>
      <c r="H3166" s="452"/>
      <c r="O3166" s="76"/>
    </row>
    <row r="3167" spans="3:15">
      <c r="C3167" s="140"/>
      <c r="D3167" s="140"/>
      <c r="E3167" s="140"/>
      <c r="F3167" s="140"/>
      <c r="G3167" s="140"/>
      <c r="H3167" s="452"/>
      <c r="O3167" s="76"/>
    </row>
    <row r="3168" spans="3:15">
      <c r="C3168" s="140"/>
      <c r="D3168" s="140"/>
      <c r="E3168" s="140"/>
      <c r="F3168" s="140"/>
      <c r="G3168" s="140"/>
      <c r="H3168" s="452"/>
      <c r="O3168" s="76"/>
    </row>
    <row r="3169" spans="3:15">
      <c r="C3169" s="140"/>
      <c r="D3169" s="140"/>
      <c r="E3169" s="140"/>
      <c r="F3169" s="140"/>
      <c r="G3169" s="140"/>
      <c r="H3169" s="452"/>
      <c r="O3169" s="76"/>
    </row>
    <row r="3170" spans="3:15">
      <c r="C3170" s="140"/>
      <c r="D3170" s="140"/>
      <c r="E3170" s="140"/>
      <c r="F3170" s="140"/>
      <c r="G3170" s="140"/>
      <c r="H3170" s="452"/>
      <c r="O3170" s="76"/>
    </row>
    <row r="3171" spans="3:15">
      <c r="C3171" s="140"/>
      <c r="D3171" s="140"/>
      <c r="E3171" s="140"/>
      <c r="F3171" s="140"/>
      <c r="G3171" s="140"/>
      <c r="H3171" s="452"/>
      <c r="O3171" s="76"/>
    </row>
    <row r="3172" spans="3:15">
      <c r="C3172" s="140"/>
      <c r="D3172" s="140"/>
      <c r="E3172" s="140"/>
      <c r="F3172" s="140"/>
      <c r="G3172" s="140"/>
      <c r="H3172" s="452"/>
      <c r="O3172" s="76"/>
    </row>
    <row r="3173" spans="3:15">
      <c r="C3173" s="140"/>
      <c r="D3173" s="140"/>
      <c r="E3173" s="140"/>
      <c r="F3173" s="140"/>
      <c r="G3173" s="140"/>
      <c r="H3173" s="452"/>
      <c r="O3173" s="76"/>
    </row>
    <row r="3174" spans="3:15">
      <c r="C3174" s="140"/>
      <c r="D3174" s="140"/>
      <c r="E3174" s="140"/>
      <c r="F3174" s="140"/>
      <c r="G3174" s="140"/>
      <c r="H3174" s="452"/>
      <c r="O3174" s="76"/>
    </row>
    <row r="3175" spans="3:15">
      <c r="C3175" s="140"/>
      <c r="D3175" s="140"/>
      <c r="E3175" s="140"/>
      <c r="F3175" s="140"/>
      <c r="G3175" s="140"/>
      <c r="H3175" s="452"/>
      <c r="O3175" s="76"/>
    </row>
    <row r="3176" spans="3:15">
      <c r="C3176" s="140"/>
      <c r="D3176" s="140"/>
      <c r="E3176" s="140"/>
      <c r="F3176" s="140"/>
      <c r="G3176" s="140"/>
      <c r="H3176" s="452"/>
      <c r="O3176" s="76"/>
    </row>
    <row r="3177" spans="3:15">
      <c r="C3177" s="140"/>
      <c r="D3177" s="140"/>
      <c r="E3177" s="140"/>
      <c r="F3177" s="140"/>
      <c r="G3177" s="140"/>
      <c r="H3177" s="452"/>
      <c r="O3177" s="76"/>
    </row>
    <row r="3178" spans="3:15">
      <c r="C3178" s="140"/>
      <c r="D3178" s="140"/>
      <c r="E3178" s="140"/>
      <c r="F3178" s="140"/>
      <c r="G3178" s="140"/>
      <c r="H3178" s="452"/>
      <c r="O3178" s="76"/>
    </row>
    <row r="3179" spans="3:15">
      <c r="C3179" s="140"/>
      <c r="D3179" s="140"/>
      <c r="E3179" s="140"/>
      <c r="F3179" s="140"/>
      <c r="G3179" s="140"/>
      <c r="H3179" s="452"/>
      <c r="O3179" s="76"/>
    </row>
    <row r="3180" spans="3:15">
      <c r="C3180" s="140"/>
      <c r="D3180" s="140"/>
      <c r="E3180" s="140"/>
      <c r="F3180" s="140"/>
      <c r="G3180" s="140"/>
      <c r="H3180" s="452"/>
      <c r="O3180" s="76"/>
    </row>
    <row r="3181" spans="3:15">
      <c r="C3181" s="140"/>
      <c r="D3181" s="140"/>
      <c r="E3181" s="140"/>
      <c r="F3181" s="140"/>
      <c r="G3181" s="140"/>
      <c r="H3181" s="452"/>
      <c r="O3181" s="76"/>
    </row>
    <row r="3182" spans="3:15">
      <c r="C3182" s="140"/>
      <c r="D3182" s="140"/>
      <c r="E3182" s="140"/>
      <c r="F3182" s="140"/>
      <c r="G3182" s="140"/>
      <c r="H3182" s="452"/>
      <c r="O3182" s="76"/>
    </row>
    <row r="3183" spans="3:15">
      <c r="C3183" s="140"/>
      <c r="D3183" s="140"/>
      <c r="E3183" s="140"/>
      <c r="F3183" s="140"/>
      <c r="G3183" s="140"/>
      <c r="H3183" s="452"/>
      <c r="O3183" s="76"/>
    </row>
    <row r="3184" spans="3:15">
      <c r="C3184" s="140"/>
      <c r="D3184" s="140"/>
      <c r="E3184" s="140"/>
      <c r="F3184" s="140"/>
      <c r="G3184" s="140"/>
      <c r="H3184" s="452"/>
      <c r="O3184" s="76"/>
    </row>
    <row r="3185" spans="3:15">
      <c r="C3185" s="140"/>
      <c r="D3185" s="140"/>
      <c r="E3185" s="140"/>
      <c r="F3185" s="140"/>
      <c r="G3185" s="140"/>
      <c r="H3185" s="452"/>
      <c r="O3185" s="76"/>
    </row>
    <row r="3186" spans="3:15">
      <c r="C3186" s="140"/>
      <c r="D3186" s="140"/>
      <c r="E3186" s="140"/>
      <c r="F3186" s="140"/>
      <c r="G3186" s="140"/>
      <c r="H3186" s="452"/>
      <c r="O3186" s="76"/>
    </row>
    <row r="3187" spans="3:15">
      <c r="C3187" s="140"/>
      <c r="D3187" s="140"/>
      <c r="E3187" s="140"/>
      <c r="F3187" s="140"/>
      <c r="G3187" s="140"/>
      <c r="H3187" s="452"/>
      <c r="O3187" s="76"/>
    </row>
    <row r="3188" spans="3:15">
      <c r="C3188" s="140"/>
      <c r="D3188" s="140"/>
      <c r="E3188" s="140"/>
      <c r="F3188" s="140"/>
      <c r="G3188" s="140"/>
      <c r="H3188" s="452"/>
      <c r="O3188" s="76"/>
    </row>
    <row r="3189" spans="3:15">
      <c r="C3189" s="140"/>
      <c r="D3189" s="140"/>
      <c r="E3189" s="140"/>
      <c r="F3189" s="140"/>
      <c r="G3189" s="140"/>
      <c r="H3189" s="452"/>
      <c r="O3189" s="76"/>
    </row>
    <row r="3190" spans="3:15">
      <c r="C3190" s="140"/>
      <c r="D3190" s="140"/>
      <c r="E3190" s="140"/>
      <c r="F3190" s="140"/>
      <c r="G3190" s="140"/>
      <c r="H3190" s="452"/>
      <c r="O3190" s="76"/>
    </row>
    <row r="3191" spans="3:15">
      <c r="C3191" s="140"/>
      <c r="D3191" s="140"/>
      <c r="E3191" s="140"/>
      <c r="F3191" s="140"/>
      <c r="G3191" s="140"/>
      <c r="H3191" s="452"/>
      <c r="O3191" s="76"/>
    </row>
    <row r="3192" spans="3:15">
      <c r="C3192" s="140"/>
      <c r="D3192" s="140"/>
      <c r="E3192" s="140"/>
      <c r="F3192" s="140"/>
      <c r="G3192" s="140"/>
      <c r="H3192" s="452"/>
      <c r="O3192" s="76"/>
    </row>
    <row r="3193" spans="3:15">
      <c r="C3193" s="140"/>
      <c r="D3193" s="140"/>
      <c r="E3193" s="140"/>
      <c r="F3193" s="140"/>
      <c r="G3193" s="140"/>
      <c r="H3193" s="452"/>
      <c r="O3193" s="76"/>
    </row>
    <row r="3194" spans="3:15">
      <c r="C3194" s="140"/>
      <c r="D3194" s="140"/>
      <c r="E3194" s="140"/>
      <c r="F3194" s="140"/>
      <c r="G3194" s="140"/>
      <c r="H3194" s="452"/>
      <c r="O3194" s="76"/>
    </row>
    <row r="3195" spans="3:15">
      <c r="C3195" s="140"/>
      <c r="D3195" s="140"/>
      <c r="E3195" s="140"/>
      <c r="F3195" s="140"/>
      <c r="G3195" s="140"/>
      <c r="H3195" s="452"/>
      <c r="O3195" s="76"/>
    </row>
    <row r="3196" spans="3:15">
      <c r="C3196" s="140"/>
      <c r="D3196" s="140"/>
      <c r="E3196" s="140"/>
      <c r="F3196" s="140"/>
      <c r="G3196" s="140"/>
      <c r="H3196" s="452"/>
      <c r="O3196" s="76"/>
    </row>
    <row r="3197" spans="3:15">
      <c r="C3197" s="140"/>
      <c r="D3197" s="140"/>
      <c r="E3197" s="140"/>
      <c r="F3197" s="140"/>
      <c r="G3197" s="140"/>
      <c r="H3197" s="452"/>
      <c r="O3197" s="76"/>
    </row>
    <row r="3198" spans="3:15">
      <c r="C3198" s="140"/>
      <c r="D3198" s="140"/>
      <c r="E3198" s="140"/>
      <c r="F3198" s="140"/>
      <c r="G3198" s="140"/>
      <c r="H3198" s="452"/>
      <c r="O3198" s="76"/>
    </row>
    <row r="3199" spans="3:15">
      <c r="C3199" s="140"/>
      <c r="D3199" s="140"/>
      <c r="E3199" s="140"/>
      <c r="F3199" s="140"/>
      <c r="G3199" s="140"/>
      <c r="H3199" s="452"/>
      <c r="O3199" s="76"/>
    </row>
    <row r="3200" spans="3:15">
      <c r="C3200" s="140"/>
      <c r="D3200" s="140"/>
      <c r="E3200" s="140"/>
      <c r="F3200" s="140"/>
      <c r="G3200" s="140"/>
      <c r="H3200" s="452"/>
      <c r="O3200" s="76"/>
    </row>
    <row r="3201" spans="3:15">
      <c r="C3201" s="140"/>
      <c r="D3201" s="140"/>
      <c r="E3201" s="140"/>
      <c r="F3201" s="140"/>
      <c r="G3201" s="140"/>
      <c r="H3201" s="452"/>
      <c r="O3201" s="76"/>
    </row>
    <row r="3202" spans="3:15">
      <c r="C3202" s="140"/>
      <c r="D3202" s="140"/>
      <c r="E3202" s="140"/>
      <c r="F3202" s="140"/>
      <c r="G3202" s="140"/>
      <c r="H3202" s="452"/>
      <c r="O3202" s="76"/>
    </row>
    <row r="3203" spans="3:15">
      <c r="C3203" s="140"/>
      <c r="D3203" s="140"/>
      <c r="E3203" s="140"/>
      <c r="F3203" s="140"/>
      <c r="G3203" s="140"/>
      <c r="H3203" s="452"/>
      <c r="O3203" s="76"/>
    </row>
    <row r="3204" spans="3:15">
      <c r="C3204" s="140"/>
      <c r="D3204" s="140"/>
      <c r="E3204" s="140"/>
      <c r="F3204" s="140"/>
      <c r="G3204" s="140"/>
      <c r="H3204" s="452"/>
      <c r="O3204" s="76"/>
    </row>
    <row r="3205" spans="3:15">
      <c r="C3205" s="140"/>
      <c r="D3205" s="140"/>
      <c r="E3205" s="140"/>
      <c r="F3205" s="140"/>
      <c r="G3205" s="140"/>
      <c r="H3205" s="452"/>
      <c r="O3205" s="76"/>
    </row>
    <row r="3206" spans="3:15">
      <c r="C3206" s="140"/>
      <c r="D3206" s="140"/>
      <c r="E3206" s="140"/>
      <c r="F3206" s="140"/>
      <c r="G3206" s="140"/>
      <c r="H3206" s="452"/>
      <c r="O3206" s="76"/>
    </row>
    <row r="3207" spans="3:15">
      <c r="C3207" s="140"/>
      <c r="D3207" s="140"/>
      <c r="E3207" s="140"/>
      <c r="F3207" s="140"/>
      <c r="G3207" s="140"/>
      <c r="H3207" s="452"/>
      <c r="O3207" s="76"/>
    </row>
    <row r="3208" spans="3:15">
      <c r="C3208" s="140"/>
      <c r="D3208" s="140"/>
      <c r="E3208" s="140"/>
      <c r="F3208" s="140"/>
      <c r="G3208" s="140"/>
      <c r="H3208" s="452"/>
      <c r="O3208" s="76"/>
    </row>
    <row r="3209" spans="3:15">
      <c r="C3209" s="140"/>
      <c r="D3209" s="140"/>
      <c r="E3209" s="140"/>
      <c r="F3209" s="140"/>
      <c r="G3209" s="140"/>
      <c r="H3209" s="452"/>
      <c r="O3209" s="76"/>
    </row>
    <row r="3210" spans="3:15">
      <c r="C3210" s="140"/>
      <c r="D3210" s="140"/>
      <c r="E3210" s="140"/>
      <c r="F3210" s="140"/>
      <c r="G3210" s="140"/>
      <c r="H3210" s="452"/>
      <c r="O3210" s="76"/>
    </row>
    <row r="3211" spans="3:15">
      <c r="C3211" s="140"/>
      <c r="D3211" s="140"/>
      <c r="E3211" s="140"/>
      <c r="F3211" s="140"/>
      <c r="G3211" s="140"/>
      <c r="H3211" s="452"/>
      <c r="O3211" s="76"/>
    </row>
    <row r="3212" spans="3:15">
      <c r="C3212" s="140"/>
      <c r="D3212" s="140"/>
      <c r="E3212" s="140"/>
      <c r="F3212" s="140"/>
      <c r="G3212" s="140"/>
      <c r="H3212" s="452"/>
      <c r="O3212" s="76"/>
    </row>
    <row r="3213" spans="3:15">
      <c r="C3213" s="140"/>
      <c r="D3213" s="140"/>
      <c r="E3213" s="140"/>
      <c r="F3213" s="140"/>
      <c r="G3213" s="140"/>
      <c r="H3213" s="452"/>
      <c r="O3213" s="76"/>
    </row>
    <row r="3214" spans="3:15">
      <c r="C3214" s="140"/>
      <c r="D3214" s="140"/>
      <c r="E3214" s="140"/>
      <c r="F3214" s="140"/>
      <c r="G3214" s="140"/>
      <c r="H3214" s="452"/>
      <c r="O3214" s="76"/>
    </row>
    <row r="3215" spans="3:15">
      <c r="C3215" s="140"/>
      <c r="D3215" s="140"/>
      <c r="E3215" s="140"/>
      <c r="F3215" s="140"/>
      <c r="G3215" s="140"/>
      <c r="H3215" s="452"/>
      <c r="O3215" s="76"/>
    </row>
    <row r="3216" spans="3:15">
      <c r="C3216" s="140"/>
      <c r="D3216" s="140"/>
      <c r="E3216" s="140"/>
      <c r="F3216" s="140"/>
      <c r="G3216" s="140"/>
      <c r="H3216" s="452"/>
      <c r="O3216" s="76"/>
    </row>
    <row r="3217" spans="3:15">
      <c r="C3217" s="140"/>
      <c r="D3217" s="140"/>
      <c r="E3217" s="140"/>
      <c r="F3217" s="140"/>
      <c r="G3217" s="140"/>
      <c r="H3217" s="452"/>
      <c r="O3217" s="76"/>
    </row>
    <row r="3218" spans="3:15">
      <c r="C3218" s="140"/>
      <c r="D3218" s="140"/>
      <c r="E3218" s="140"/>
      <c r="F3218" s="140"/>
      <c r="G3218" s="140"/>
      <c r="H3218" s="452"/>
      <c r="O3218" s="76"/>
    </row>
    <row r="3219" spans="3:15">
      <c r="C3219" s="140"/>
      <c r="D3219" s="140"/>
      <c r="E3219" s="140"/>
      <c r="F3219" s="140"/>
      <c r="G3219" s="140"/>
      <c r="H3219" s="452"/>
      <c r="O3219" s="76"/>
    </row>
    <row r="3220" spans="3:15">
      <c r="C3220" s="140"/>
      <c r="D3220" s="140"/>
      <c r="E3220" s="140"/>
      <c r="F3220" s="140"/>
      <c r="G3220" s="140"/>
      <c r="H3220" s="452"/>
      <c r="O3220" s="76"/>
    </row>
    <row r="3221" spans="3:15">
      <c r="C3221" s="140"/>
      <c r="D3221" s="140"/>
      <c r="E3221" s="140"/>
      <c r="F3221" s="140"/>
      <c r="G3221" s="140"/>
      <c r="H3221" s="452"/>
      <c r="O3221" s="76"/>
    </row>
    <row r="3222" spans="3:15">
      <c r="C3222" s="140"/>
      <c r="D3222" s="140"/>
      <c r="E3222" s="140"/>
      <c r="F3222" s="140"/>
      <c r="G3222" s="140"/>
      <c r="H3222" s="452"/>
      <c r="O3222" s="76"/>
    </row>
    <row r="3223" spans="3:15">
      <c r="C3223" s="140"/>
      <c r="D3223" s="140"/>
      <c r="E3223" s="140"/>
      <c r="F3223" s="140"/>
      <c r="G3223" s="140"/>
      <c r="H3223" s="452"/>
      <c r="O3223" s="76"/>
    </row>
    <row r="3224" spans="3:15">
      <c r="C3224" s="140"/>
      <c r="D3224" s="140"/>
      <c r="E3224" s="140"/>
      <c r="F3224" s="140"/>
      <c r="G3224" s="140"/>
      <c r="H3224" s="452"/>
      <c r="O3224" s="76"/>
    </row>
    <row r="3225" spans="3:15">
      <c r="C3225" s="140"/>
      <c r="D3225" s="140"/>
      <c r="E3225" s="140"/>
      <c r="F3225" s="140"/>
      <c r="G3225" s="140"/>
      <c r="H3225" s="452"/>
      <c r="O3225" s="76"/>
    </row>
    <row r="3226" spans="3:15">
      <c r="C3226" s="140"/>
      <c r="D3226" s="140"/>
      <c r="E3226" s="140"/>
      <c r="F3226" s="140"/>
      <c r="G3226" s="140"/>
      <c r="H3226" s="452"/>
      <c r="O3226" s="76"/>
    </row>
    <row r="3227" spans="3:15">
      <c r="C3227" s="140"/>
      <c r="D3227" s="140"/>
      <c r="E3227" s="140"/>
      <c r="F3227" s="140"/>
      <c r="G3227" s="140"/>
      <c r="H3227" s="452"/>
      <c r="O3227" s="76"/>
    </row>
    <row r="3228" spans="3:15">
      <c r="C3228" s="140"/>
      <c r="D3228" s="140"/>
      <c r="E3228" s="140"/>
      <c r="F3228" s="140"/>
      <c r="G3228" s="140"/>
      <c r="H3228" s="452"/>
      <c r="O3228" s="76"/>
    </row>
    <row r="3229" spans="3:15">
      <c r="C3229" s="140"/>
      <c r="D3229" s="140"/>
      <c r="E3229" s="140"/>
      <c r="F3229" s="140"/>
      <c r="G3229" s="140"/>
      <c r="H3229" s="452"/>
      <c r="O3229" s="76"/>
    </row>
    <row r="3230" spans="3:15">
      <c r="C3230" s="140"/>
      <c r="D3230" s="140"/>
      <c r="E3230" s="140"/>
      <c r="F3230" s="140"/>
      <c r="G3230" s="140"/>
      <c r="H3230" s="452"/>
      <c r="O3230" s="76"/>
    </row>
    <row r="3231" spans="3:15">
      <c r="C3231" s="140"/>
      <c r="D3231" s="140"/>
      <c r="E3231" s="140"/>
      <c r="F3231" s="140"/>
      <c r="G3231" s="140"/>
      <c r="H3231" s="452"/>
      <c r="O3231" s="76"/>
    </row>
    <row r="3232" spans="3:15">
      <c r="C3232" s="140"/>
      <c r="D3232" s="140"/>
      <c r="E3232" s="140"/>
      <c r="F3232" s="140"/>
      <c r="G3232" s="140"/>
      <c r="H3232" s="452"/>
      <c r="O3232" s="76"/>
    </row>
    <row r="3233" spans="3:15">
      <c r="C3233" s="140"/>
      <c r="D3233" s="140"/>
      <c r="E3233" s="140"/>
      <c r="F3233" s="140"/>
      <c r="G3233" s="140"/>
      <c r="H3233" s="452"/>
      <c r="O3233" s="76"/>
    </row>
    <row r="3234" spans="3:15">
      <c r="C3234" s="140"/>
      <c r="D3234" s="140"/>
      <c r="E3234" s="140"/>
      <c r="F3234" s="140"/>
      <c r="G3234" s="140"/>
      <c r="H3234" s="452"/>
      <c r="O3234" s="76"/>
    </row>
    <row r="3235" spans="3:15">
      <c r="C3235" s="140"/>
      <c r="D3235" s="140"/>
      <c r="E3235" s="140"/>
      <c r="F3235" s="140"/>
      <c r="G3235" s="140"/>
      <c r="H3235" s="452"/>
      <c r="O3235" s="76"/>
    </row>
    <row r="3236" spans="3:15">
      <c r="C3236" s="140"/>
      <c r="D3236" s="140"/>
      <c r="E3236" s="140"/>
      <c r="F3236" s="140"/>
      <c r="G3236" s="140"/>
      <c r="H3236" s="452"/>
      <c r="O3236" s="76"/>
    </row>
    <row r="3237" spans="3:15">
      <c r="C3237" s="140"/>
      <c r="D3237" s="140"/>
      <c r="E3237" s="140"/>
      <c r="F3237" s="140"/>
      <c r="G3237" s="140"/>
      <c r="H3237" s="452"/>
      <c r="O3237" s="76"/>
    </row>
    <row r="3238" spans="3:15">
      <c r="C3238" s="140"/>
      <c r="D3238" s="140"/>
      <c r="E3238" s="140"/>
      <c r="F3238" s="140"/>
      <c r="G3238" s="140"/>
      <c r="H3238" s="452"/>
      <c r="O3238" s="76"/>
    </row>
    <row r="3239" spans="3:15">
      <c r="C3239" s="140"/>
      <c r="D3239" s="140"/>
      <c r="E3239" s="140"/>
      <c r="F3239" s="140"/>
      <c r="G3239" s="140"/>
      <c r="H3239" s="452"/>
      <c r="O3239" s="76"/>
    </row>
    <row r="3240" spans="3:15">
      <c r="C3240" s="140"/>
      <c r="D3240" s="140"/>
      <c r="E3240" s="140"/>
      <c r="F3240" s="140"/>
      <c r="G3240" s="140"/>
      <c r="H3240" s="452"/>
      <c r="O3240" s="76"/>
    </row>
    <row r="3241" spans="3:15">
      <c r="C3241" s="140"/>
      <c r="D3241" s="140"/>
      <c r="E3241" s="140"/>
      <c r="F3241" s="140"/>
      <c r="G3241" s="140"/>
      <c r="H3241" s="452"/>
      <c r="O3241" s="76"/>
    </row>
    <row r="3242" spans="3:15">
      <c r="C3242" s="140"/>
      <c r="D3242" s="140"/>
      <c r="E3242" s="140"/>
      <c r="F3242" s="140"/>
      <c r="G3242" s="140"/>
      <c r="H3242" s="452"/>
      <c r="O3242" s="76"/>
    </row>
    <row r="3243" spans="3:15">
      <c r="C3243" s="140"/>
      <c r="D3243" s="140"/>
      <c r="E3243" s="140"/>
      <c r="F3243" s="140"/>
      <c r="G3243" s="140"/>
      <c r="H3243" s="452"/>
      <c r="O3243" s="76"/>
    </row>
    <row r="3244" spans="3:15">
      <c r="C3244" s="140"/>
      <c r="D3244" s="140"/>
      <c r="E3244" s="140"/>
      <c r="F3244" s="140"/>
      <c r="G3244" s="140"/>
      <c r="H3244" s="452"/>
      <c r="O3244" s="76"/>
    </row>
    <row r="3245" spans="3:15">
      <c r="C3245" s="140"/>
      <c r="D3245" s="140"/>
      <c r="E3245" s="140"/>
      <c r="F3245" s="140"/>
      <c r="G3245" s="140"/>
      <c r="H3245" s="452"/>
      <c r="O3245" s="76"/>
    </row>
    <row r="3246" spans="3:15">
      <c r="C3246" s="140"/>
      <c r="D3246" s="140"/>
      <c r="E3246" s="140"/>
      <c r="F3246" s="140"/>
      <c r="G3246" s="140"/>
      <c r="H3246" s="452"/>
      <c r="O3246" s="76"/>
    </row>
    <row r="3247" spans="3:15">
      <c r="C3247" s="140"/>
      <c r="D3247" s="140"/>
      <c r="E3247" s="140"/>
      <c r="F3247" s="140"/>
      <c r="G3247" s="140"/>
      <c r="H3247" s="452"/>
      <c r="O3247" s="76"/>
    </row>
    <row r="3248" spans="3:15">
      <c r="C3248" s="140"/>
      <c r="D3248" s="140"/>
      <c r="E3248" s="140"/>
      <c r="F3248" s="140"/>
      <c r="G3248" s="140"/>
      <c r="H3248" s="452"/>
      <c r="O3248" s="76"/>
    </row>
    <row r="3249" spans="3:15">
      <c r="C3249" s="140"/>
      <c r="D3249" s="140"/>
      <c r="E3249" s="140"/>
      <c r="F3249" s="140"/>
      <c r="G3249" s="140"/>
      <c r="H3249" s="452"/>
      <c r="O3249" s="76"/>
    </row>
    <row r="3250" spans="3:15">
      <c r="C3250" s="140"/>
      <c r="D3250" s="140"/>
      <c r="E3250" s="140"/>
      <c r="F3250" s="140"/>
      <c r="G3250" s="140"/>
      <c r="H3250" s="452"/>
      <c r="O3250" s="76"/>
    </row>
    <row r="3251" spans="3:15">
      <c r="C3251" s="140"/>
      <c r="D3251" s="140"/>
      <c r="E3251" s="140"/>
      <c r="F3251" s="140"/>
      <c r="G3251" s="140"/>
      <c r="H3251" s="452"/>
      <c r="O3251" s="76"/>
    </row>
    <row r="3252" spans="3:15">
      <c r="C3252" s="140"/>
      <c r="D3252" s="140"/>
      <c r="E3252" s="140"/>
      <c r="F3252" s="140"/>
      <c r="G3252" s="140"/>
      <c r="H3252" s="452"/>
      <c r="O3252" s="76"/>
    </row>
    <row r="3253" spans="3:15">
      <c r="C3253" s="140"/>
      <c r="D3253" s="140"/>
      <c r="E3253" s="140"/>
      <c r="F3253" s="140"/>
      <c r="G3253" s="140"/>
      <c r="H3253" s="452"/>
      <c r="O3253" s="76"/>
    </row>
    <row r="3254" spans="3:15">
      <c r="C3254" s="140"/>
      <c r="D3254" s="140"/>
      <c r="E3254" s="140"/>
      <c r="F3254" s="140"/>
      <c r="G3254" s="140"/>
      <c r="H3254" s="452"/>
      <c r="O3254" s="76"/>
    </row>
    <row r="3255" spans="3:15">
      <c r="C3255" s="140"/>
      <c r="D3255" s="140"/>
      <c r="E3255" s="140"/>
      <c r="F3255" s="140"/>
      <c r="G3255" s="140"/>
      <c r="H3255" s="452"/>
      <c r="O3255" s="76"/>
    </row>
    <row r="3256" spans="3:15">
      <c r="C3256" s="140"/>
      <c r="D3256" s="140"/>
      <c r="E3256" s="140"/>
      <c r="F3256" s="140"/>
      <c r="G3256" s="140"/>
      <c r="H3256" s="452"/>
      <c r="O3256" s="76"/>
    </row>
    <row r="3257" spans="3:15">
      <c r="C3257" s="140"/>
      <c r="D3257" s="140"/>
      <c r="E3257" s="140"/>
      <c r="F3257" s="140"/>
      <c r="G3257" s="140"/>
      <c r="H3257" s="452"/>
      <c r="O3257" s="76"/>
    </row>
    <row r="3258" spans="3:15">
      <c r="C3258" s="140"/>
      <c r="D3258" s="140"/>
      <c r="E3258" s="140"/>
      <c r="F3258" s="140"/>
      <c r="G3258" s="140"/>
      <c r="H3258" s="452"/>
      <c r="O3258" s="76"/>
    </row>
    <row r="3259" spans="3:15">
      <c r="C3259" s="140"/>
      <c r="D3259" s="140"/>
      <c r="E3259" s="140"/>
      <c r="F3259" s="140"/>
      <c r="G3259" s="140"/>
      <c r="H3259" s="452"/>
      <c r="O3259" s="76"/>
    </row>
    <row r="3260" spans="3:15">
      <c r="C3260" s="140"/>
      <c r="D3260" s="140"/>
      <c r="E3260" s="140"/>
      <c r="F3260" s="140"/>
      <c r="G3260" s="140"/>
      <c r="H3260" s="452"/>
      <c r="O3260" s="76"/>
    </row>
    <row r="3261" spans="3:15">
      <c r="C3261" s="140"/>
      <c r="D3261" s="140"/>
      <c r="E3261" s="140"/>
      <c r="F3261" s="140"/>
      <c r="G3261" s="140"/>
      <c r="H3261" s="453"/>
      <c r="O3261" s="76"/>
    </row>
    <row r="3262" spans="3:15">
      <c r="C3262" s="140"/>
      <c r="D3262" s="140"/>
      <c r="E3262" s="140"/>
      <c r="F3262" s="140"/>
      <c r="G3262" s="140"/>
      <c r="H3262" s="452"/>
      <c r="O3262" s="76"/>
    </row>
    <row r="3263" spans="3:15">
      <c r="C3263" s="140"/>
      <c r="D3263" s="140"/>
      <c r="E3263" s="140"/>
      <c r="F3263" s="140"/>
      <c r="G3263" s="140"/>
      <c r="H3263" s="452"/>
      <c r="O3263" s="76"/>
    </row>
    <row r="3264" spans="3:15">
      <c r="C3264" s="140"/>
      <c r="D3264" s="140"/>
      <c r="E3264" s="140"/>
      <c r="F3264" s="140"/>
      <c r="G3264" s="140"/>
      <c r="H3264" s="452"/>
      <c r="O3264" s="76"/>
    </row>
    <row r="3265" spans="3:15">
      <c r="C3265" s="140"/>
      <c r="D3265" s="140"/>
      <c r="E3265" s="140"/>
      <c r="F3265" s="140"/>
      <c r="G3265" s="140"/>
      <c r="H3265" s="452"/>
      <c r="O3265" s="76"/>
    </row>
    <row r="3266" spans="3:15">
      <c r="C3266" s="140"/>
      <c r="D3266" s="140"/>
      <c r="E3266" s="140"/>
      <c r="F3266" s="140"/>
      <c r="G3266" s="140"/>
      <c r="H3266" s="452"/>
      <c r="O3266" s="76"/>
    </row>
    <row r="3267" spans="3:15">
      <c r="C3267" s="140"/>
      <c r="D3267" s="140"/>
      <c r="E3267" s="140"/>
      <c r="F3267" s="140"/>
      <c r="G3267" s="140"/>
      <c r="H3267" s="452"/>
      <c r="O3267" s="76"/>
    </row>
    <row r="3268" spans="3:15">
      <c r="C3268" s="140"/>
      <c r="D3268" s="140"/>
      <c r="E3268" s="140"/>
      <c r="F3268" s="140"/>
      <c r="G3268" s="140"/>
      <c r="H3268" s="452"/>
      <c r="O3268" s="76"/>
    </row>
    <row r="3269" spans="3:15">
      <c r="C3269" s="140"/>
      <c r="D3269" s="140"/>
      <c r="E3269" s="140"/>
      <c r="F3269" s="140"/>
      <c r="G3269" s="140"/>
      <c r="H3269" s="452"/>
      <c r="O3269" s="76"/>
    </row>
    <row r="3270" spans="3:15">
      <c r="C3270" s="140"/>
      <c r="D3270" s="140"/>
      <c r="E3270" s="140"/>
      <c r="F3270" s="140"/>
      <c r="G3270" s="140"/>
      <c r="H3270" s="452"/>
      <c r="O3270" s="76"/>
    </row>
    <row r="3271" spans="3:15">
      <c r="C3271" s="140"/>
      <c r="D3271" s="140"/>
      <c r="E3271" s="140"/>
      <c r="F3271" s="140"/>
      <c r="G3271" s="140"/>
      <c r="H3271" s="452"/>
      <c r="O3271" s="76"/>
    </row>
    <row r="3272" spans="3:15">
      <c r="C3272" s="140"/>
      <c r="D3272" s="140"/>
      <c r="E3272" s="140"/>
      <c r="F3272" s="140"/>
      <c r="G3272" s="140"/>
      <c r="H3272" s="452"/>
      <c r="O3272" s="76"/>
    </row>
    <row r="3273" spans="3:15">
      <c r="C3273" s="140"/>
      <c r="D3273" s="140"/>
      <c r="E3273" s="140"/>
      <c r="F3273" s="140"/>
      <c r="G3273" s="140"/>
      <c r="H3273" s="452"/>
      <c r="O3273" s="76"/>
    </row>
    <row r="3274" spans="3:15">
      <c r="C3274" s="140"/>
      <c r="D3274" s="140"/>
      <c r="E3274" s="140"/>
      <c r="F3274" s="140"/>
      <c r="G3274" s="140"/>
      <c r="H3274" s="452"/>
      <c r="O3274" s="76"/>
    </row>
    <row r="3275" spans="3:15">
      <c r="C3275" s="140"/>
      <c r="D3275" s="140"/>
      <c r="E3275" s="140"/>
      <c r="F3275" s="140"/>
      <c r="G3275" s="140"/>
      <c r="H3275" s="452"/>
      <c r="O3275" s="76"/>
    </row>
    <row r="3276" spans="3:15">
      <c r="C3276" s="140"/>
      <c r="D3276" s="140"/>
      <c r="E3276" s="140"/>
      <c r="F3276" s="140"/>
      <c r="G3276" s="140"/>
      <c r="H3276" s="452"/>
      <c r="O3276" s="76"/>
    </row>
    <row r="3277" spans="3:15">
      <c r="C3277" s="140"/>
      <c r="D3277" s="140"/>
      <c r="E3277" s="140"/>
      <c r="F3277" s="140"/>
      <c r="G3277" s="140"/>
      <c r="H3277" s="452"/>
      <c r="O3277" s="76"/>
    </row>
    <row r="3278" spans="3:15">
      <c r="C3278" s="140"/>
      <c r="D3278" s="140"/>
      <c r="E3278" s="140"/>
      <c r="F3278" s="140"/>
      <c r="G3278" s="140"/>
      <c r="H3278" s="452"/>
      <c r="O3278" s="76"/>
    </row>
    <row r="3279" spans="3:15">
      <c r="C3279" s="140"/>
      <c r="D3279" s="140"/>
      <c r="E3279" s="140"/>
      <c r="F3279" s="140"/>
      <c r="G3279" s="140"/>
      <c r="H3279" s="452"/>
      <c r="O3279" s="76"/>
    </row>
    <row r="3280" spans="3:15">
      <c r="C3280" s="140"/>
      <c r="D3280" s="140"/>
      <c r="E3280" s="140"/>
      <c r="F3280" s="140"/>
      <c r="G3280" s="140"/>
      <c r="H3280" s="452"/>
      <c r="O3280" s="76"/>
    </row>
    <row r="3281" spans="3:15">
      <c r="C3281" s="140"/>
      <c r="D3281" s="140"/>
      <c r="E3281" s="140"/>
      <c r="F3281" s="140"/>
      <c r="G3281" s="140"/>
      <c r="H3281" s="452"/>
      <c r="O3281" s="76"/>
    </row>
    <row r="3282" spans="3:15">
      <c r="C3282" s="140"/>
      <c r="D3282" s="140"/>
      <c r="E3282" s="140"/>
      <c r="F3282" s="140"/>
      <c r="G3282" s="140"/>
      <c r="H3282" s="452"/>
      <c r="O3282" s="76"/>
    </row>
    <row r="3283" spans="3:15">
      <c r="C3283" s="140"/>
      <c r="D3283" s="140"/>
      <c r="E3283" s="140"/>
      <c r="F3283" s="140"/>
      <c r="G3283" s="140"/>
      <c r="H3283" s="452"/>
      <c r="O3283" s="76"/>
    </row>
    <row r="3284" spans="3:15">
      <c r="C3284" s="140"/>
      <c r="D3284" s="140"/>
      <c r="E3284" s="140"/>
      <c r="F3284" s="140"/>
      <c r="G3284" s="140"/>
      <c r="H3284" s="453"/>
      <c r="O3284" s="76"/>
    </row>
    <row r="3285" spans="3:15">
      <c r="C3285" s="140"/>
      <c r="D3285" s="140"/>
      <c r="E3285" s="140"/>
      <c r="F3285" s="140"/>
      <c r="G3285" s="140"/>
      <c r="H3285" s="452"/>
      <c r="O3285" s="76"/>
    </row>
    <row r="3286" spans="3:15">
      <c r="C3286" s="140"/>
      <c r="D3286" s="140"/>
      <c r="E3286" s="140"/>
      <c r="F3286" s="140"/>
      <c r="G3286" s="140"/>
      <c r="H3286" s="453"/>
      <c r="O3286" s="76"/>
    </row>
    <row r="3287" spans="3:15">
      <c r="C3287" s="140"/>
      <c r="D3287" s="140"/>
      <c r="E3287" s="140"/>
      <c r="F3287" s="140"/>
      <c r="G3287" s="140"/>
      <c r="H3287" s="452"/>
      <c r="O3287" s="76"/>
    </row>
    <row r="3288" spans="3:15">
      <c r="C3288" s="140"/>
      <c r="D3288" s="140"/>
      <c r="E3288" s="140"/>
      <c r="F3288" s="140"/>
      <c r="G3288" s="140"/>
      <c r="H3288" s="453"/>
      <c r="O3288" s="76"/>
    </row>
    <row r="3289" spans="3:15">
      <c r="C3289" s="140"/>
      <c r="D3289" s="140"/>
      <c r="E3289" s="140"/>
      <c r="F3289" s="140"/>
      <c r="G3289" s="140"/>
      <c r="H3289" s="453"/>
      <c r="O3289" s="76"/>
    </row>
    <row r="3290" spans="3:15">
      <c r="C3290" s="140"/>
      <c r="D3290" s="140"/>
      <c r="E3290" s="140"/>
      <c r="F3290" s="140"/>
      <c r="G3290" s="140"/>
      <c r="H3290" s="453"/>
      <c r="O3290" s="76"/>
    </row>
    <row r="3291" spans="3:15">
      <c r="C3291" s="140"/>
      <c r="D3291" s="140"/>
      <c r="E3291" s="140"/>
      <c r="F3291" s="140"/>
      <c r="G3291" s="140"/>
      <c r="H3291" s="453"/>
      <c r="O3291" s="76"/>
    </row>
    <row r="3292" spans="3:15">
      <c r="C3292" s="140"/>
      <c r="D3292" s="140"/>
      <c r="E3292" s="140"/>
      <c r="F3292" s="140"/>
      <c r="G3292" s="140"/>
      <c r="H3292" s="453"/>
      <c r="O3292" s="76"/>
    </row>
    <row r="3293" spans="3:15">
      <c r="C3293" s="140"/>
      <c r="D3293" s="140"/>
      <c r="E3293" s="140"/>
      <c r="F3293" s="140"/>
      <c r="G3293" s="140"/>
      <c r="H3293" s="453"/>
      <c r="O3293" s="76"/>
    </row>
    <row r="3294" spans="3:15">
      <c r="C3294" s="140"/>
      <c r="D3294" s="140"/>
      <c r="E3294" s="140"/>
      <c r="F3294" s="140"/>
      <c r="G3294" s="140"/>
      <c r="H3294" s="453"/>
      <c r="O3294" s="76"/>
    </row>
    <row r="3295" spans="3:15">
      <c r="C3295" s="140"/>
      <c r="D3295" s="140"/>
      <c r="E3295" s="140"/>
      <c r="F3295" s="140"/>
      <c r="G3295" s="140"/>
      <c r="H3295" s="454"/>
      <c r="O3295" s="76"/>
    </row>
    <row r="3296" spans="3:15">
      <c r="C3296" s="140"/>
      <c r="D3296" s="140"/>
      <c r="E3296" s="140"/>
      <c r="F3296" s="140"/>
      <c r="G3296" s="140"/>
      <c r="H3296" s="453"/>
      <c r="O3296" s="76"/>
    </row>
    <row r="3297" spans="3:15">
      <c r="C3297" s="140"/>
      <c r="D3297" s="140"/>
      <c r="E3297" s="140"/>
      <c r="F3297" s="140"/>
      <c r="G3297" s="140"/>
      <c r="H3297" s="452"/>
      <c r="O3297" s="76"/>
    </row>
    <row r="3298" spans="3:15">
      <c r="C3298" s="140"/>
      <c r="D3298" s="140"/>
      <c r="E3298" s="140"/>
      <c r="F3298" s="140"/>
      <c r="G3298" s="140"/>
      <c r="H3298" s="452"/>
      <c r="O3298" s="76"/>
    </row>
    <row r="3299" spans="3:15">
      <c r="C3299" s="140"/>
      <c r="D3299" s="140"/>
      <c r="E3299" s="140"/>
      <c r="F3299" s="140"/>
      <c r="G3299" s="140"/>
      <c r="H3299" s="454"/>
      <c r="O3299" s="76"/>
    </row>
    <row r="3300" spans="3:15">
      <c r="C3300" s="140"/>
      <c r="D3300" s="140"/>
      <c r="E3300" s="140"/>
      <c r="F3300" s="140"/>
      <c r="G3300" s="140"/>
      <c r="H3300" s="454"/>
      <c r="O3300" s="76"/>
    </row>
    <row r="3301" spans="3:15">
      <c r="C3301" s="140"/>
      <c r="D3301" s="140"/>
      <c r="E3301" s="140"/>
      <c r="F3301" s="140"/>
      <c r="G3301" s="140"/>
      <c r="H3301" s="454"/>
      <c r="O3301" s="76"/>
    </row>
    <row r="3302" spans="3:15">
      <c r="C3302" s="140"/>
      <c r="D3302" s="140"/>
      <c r="E3302" s="140"/>
      <c r="F3302" s="140"/>
      <c r="G3302" s="140"/>
      <c r="H3302" s="452"/>
      <c r="O3302" s="76"/>
    </row>
    <row r="3303" spans="3:15">
      <c r="C3303" s="140"/>
      <c r="D3303" s="140"/>
      <c r="E3303" s="140"/>
      <c r="F3303" s="140"/>
      <c r="G3303" s="140"/>
      <c r="H3303" s="453"/>
      <c r="O3303" s="76"/>
    </row>
    <row r="3304" spans="3:15">
      <c r="C3304" s="140"/>
      <c r="D3304" s="140"/>
      <c r="E3304" s="140"/>
      <c r="F3304" s="140"/>
      <c r="G3304" s="140"/>
      <c r="H3304" s="453"/>
      <c r="O3304" s="76"/>
    </row>
    <row r="3305" spans="3:15">
      <c r="C3305" s="140"/>
      <c r="D3305" s="140"/>
      <c r="E3305" s="140"/>
      <c r="F3305" s="140"/>
      <c r="G3305" s="140"/>
      <c r="H3305" s="453"/>
      <c r="O3305" s="76"/>
    </row>
    <row r="3306" spans="3:15">
      <c r="C3306" s="140"/>
      <c r="D3306" s="140"/>
      <c r="E3306" s="140"/>
      <c r="F3306" s="140"/>
      <c r="G3306" s="140"/>
      <c r="H3306" s="453"/>
      <c r="O3306" s="76"/>
    </row>
    <row r="3307" spans="3:15">
      <c r="C3307" s="140"/>
      <c r="D3307" s="140"/>
      <c r="E3307" s="140"/>
      <c r="F3307" s="140"/>
      <c r="G3307" s="140"/>
      <c r="H3307" s="453"/>
      <c r="O3307" s="76"/>
    </row>
    <row r="3308" spans="3:15">
      <c r="C3308" s="140"/>
      <c r="D3308" s="140"/>
      <c r="E3308" s="140"/>
      <c r="F3308" s="140"/>
      <c r="G3308" s="140"/>
      <c r="H3308" s="453"/>
      <c r="O3308" s="76"/>
    </row>
    <row r="3309" spans="3:15">
      <c r="C3309" s="140"/>
      <c r="D3309" s="140"/>
      <c r="E3309" s="140"/>
      <c r="F3309" s="140"/>
      <c r="G3309" s="140"/>
      <c r="H3309" s="453"/>
      <c r="O3309" s="76"/>
    </row>
    <row r="3310" spans="3:15">
      <c r="C3310" s="140"/>
      <c r="D3310" s="140"/>
      <c r="E3310" s="140"/>
      <c r="F3310" s="140"/>
      <c r="G3310" s="140"/>
      <c r="H3310" s="453"/>
      <c r="O3310" s="76"/>
    </row>
    <row r="3311" spans="3:15">
      <c r="C3311" s="140"/>
      <c r="D3311" s="140"/>
      <c r="E3311" s="140"/>
      <c r="F3311" s="140"/>
      <c r="G3311" s="140"/>
      <c r="H3311" s="453"/>
      <c r="O3311" s="76"/>
    </row>
    <row r="3312" spans="3:15">
      <c r="C3312" s="140"/>
      <c r="D3312" s="140"/>
      <c r="E3312" s="140"/>
      <c r="F3312" s="140"/>
      <c r="G3312" s="140"/>
      <c r="H3312" s="452"/>
      <c r="O3312" s="76"/>
    </row>
    <row r="3313" spans="3:15">
      <c r="C3313" s="140"/>
      <c r="D3313" s="140"/>
      <c r="E3313" s="140"/>
      <c r="F3313" s="140"/>
      <c r="G3313" s="140"/>
      <c r="H3313" s="452"/>
      <c r="O3313" s="76"/>
    </row>
    <row r="3314" spans="3:15">
      <c r="C3314" s="140"/>
      <c r="D3314" s="140"/>
      <c r="E3314" s="140"/>
      <c r="F3314" s="140"/>
      <c r="G3314" s="140"/>
      <c r="H3314" s="452"/>
      <c r="O3314" s="76"/>
    </row>
    <row r="3315" spans="3:15">
      <c r="C3315" s="140"/>
      <c r="D3315" s="140"/>
      <c r="E3315" s="140"/>
      <c r="F3315" s="140"/>
      <c r="G3315" s="140"/>
      <c r="H3315" s="453"/>
      <c r="O3315" s="76"/>
    </row>
    <row r="3316" spans="3:15">
      <c r="C3316" s="140"/>
      <c r="D3316" s="140"/>
      <c r="E3316" s="140"/>
      <c r="F3316" s="140"/>
      <c r="G3316" s="140"/>
      <c r="H3316" s="452"/>
      <c r="O3316" s="76"/>
    </row>
    <row r="3317" spans="3:15">
      <c r="C3317" s="140"/>
      <c r="D3317" s="140"/>
      <c r="E3317" s="140"/>
      <c r="F3317" s="140"/>
      <c r="G3317" s="140"/>
      <c r="H3317" s="452"/>
      <c r="O3317" s="76"/>
    </row>
    <row r="3318" spans="3:15">
      <c r="C3318" s="140"/>
      <c r="D3318" s="140"/>
      <c r="E3318" s="140"/>
      <c r="F3318" s="140"/>
      <c r="G3318" s="140"/>
      <c r="H3318" s="452"/>
      <c r="O3318" s="76"/>
    </row>
    <row r="3319" spans="3:15">
      <c r="C3319" s="140"/>
      <c r="D3319" s="140"/>
      <c r="E3319" s="140"/>
      <c r="F3319" s="140"/>
      <c r="G3319" s="140"/>
      <c r="H3319" s="452"/>
      <c r="O3319" s="76"/>
    </row>
    <row r="3320" spans="3:15">
      <c r="C3320" s="140"/>
      <c r="D3320" s="140"/>
      <c r="E3320" s="140"/>
      <c r="F3320" s="140"/>
      <c r="G3320" s="140"/>
      <c r="H3320" s="452"/>
      <c r="O3320" s="76"/>
    </row>
    <row r="3321" spans="3:15">
      <c r="C3321" s="140"/>
      <c r="D3321" s="140"/>
      <c r="E3321" s="140"/>
      <c r="F3321" s="140"/>
      <c r="G3321" s="140"/>
      <c r="H3321" s="452"/>
      <c r="O3321" s="76"/>
    </row>
    <row r="3322" spans="3:15">
      <c r="C3322" s="140"/>
      <c r="D3322" s="140"/>
      <c r="E3322" s="140"/>
      <c r="F3322" s="140"/>
      <c r="G3322" s="140"/>
      <c r="H3322" s="452"/>
      <c r="O3322" s="76"/>
    </row>
    <row r="3323" spans="3:15">
      <c r="C3323" s="140"/>
      <c r="D3323" s="140"/>
      <c r="E3323" s="140"/>
      <c r="F3323" s="140"/>
      <c r="G3323" s="140"/>
      <c r="H3323" s="452"/>
      <c r="O3323" s="76"/>
    </row>
    <row r="3324" spans="3:15">
      <c r="C3324" s="140"/>
      <c r="D3324" s="140"/>
      <c r="E3324" s="140"/>
      <c r="F3324" s="140"/>
      <c r="G3324" s="140"/>
      <c r="H3324" s="452"/>
      <c r="O3324" s="76"/>
    </row>
    <row r="3325" spans="3:15">
      <c r="C3325" s="140"/>
      <c r="D3325" s="140"/>
      <c r="E3325" s="140"/>
      <c r="F3325" s="140"/>
      <c r="G3325" s="140"/>
      <c r="H3325" s="452"/>
      <c r="O3325" s="76"/>
    </row>
    <row r="3326" spans="3:15">
      <c r="C3326" s="140"/>
      <c r="D3326" s="140"/>
      <c r="E3326" s="140"/>
      <c r="F3326" s="140"/>
      <c r="G3326" s="140"/>
      <c r="H3326" s="452"/>
      <c r="O3326" s="76"/>
    </row>
    <row r="3327" spans="3:15">
      <c r="C3327" s="140"/>
      <c r="D3327" s="140"/>
      <c r="E3327" s="140"/>
      <c r="F3327" s="140"/>
      <c r="G3327" s="140"/>
      <c r="H3327" s="452"/>
      <c r="O3327" s="76"/>
    </row>
    <row r="3328" spans="3:15">
      <c r="C3328" s="140"/>
      <c r="D3328" s="140"/>
      <c r="E3328" s="140"/>
      <c r="F3328" s="140"/>
      <c r="G3328" s="140"/>
      <c r="H3328" s="452"/>
      <c r="O3328" s="76"/>
    </row>
    <row r="3329" spans="3:15">
      <c r="C3329" s="140"/>
      <c r="D3329" s="140"/>
      <c r="E3329" s="140"/>
      <c r="F3329" s="140"/>
      <c r="G3329" s="140"/>
      <c r="H3329" s="452"/>
      <c r="O3329" s="76"/>
    </row>
    <row r="3330" spans="3:15">
      <c r="C3330" s="140"/>
      <c r="D3330" s="140"/>
      <c r="E3330" s="140"/>
      <c r="F3330" s="140"/>
      <c r="G3330" s="140"/>
      <c r="H3330" s="452"/>
      <c r="O3330" s="76"/>
    </row>
    <row r="3331" spans="3:15">
      <c r="C3331" s="140"/>
      <c r="D3331" s="140"/>
      <c r="E3331" s="140"/>
      <c r="F3331" s="140"/>
      <c r="G3331" s="140"/>
      <c r="H3331" s="452"/>
      <c r="O3331" s="76"/>
    </row>
    <row r="3332" spans="3:15">
      <c r="C3332" s="140"/>
      <c r="D3332" s="140"/>
      <c r="E3332" s="140"/>
      <c r="F3332" s="140"/>
      <c r="G3332" s="140"/>
      <c r="H3332" s="452"/>
      <c r="O3332" s="76"/>
    </row>
    <row r="3333" spans="3:15">
      <c r="C3333" s="140"/>
      <c r="D3333" s="140"/>
      <c r="E3333" s="140"/>
      <c r="F3333" s="140"/>
      <c r="G3333" s="140"/>
      <c r="H3333" s="452"/>
      <c r="O3333" s="76"/>
    </row>
    <row r="3334" spans="3:15">
      <c r="C3334" s="140"/>
      <c r="D3334" s="140"/>
      <c r="E3334" s="140"/>
      <c r="F3334" s="140"/>
      <c r="G3334" s="140"/>
      <c r="H3334" s="452"/>
      <c r="O3334" s="76"/>
    </row>
    <row r="3335" spans="3:15">
      <c r="C3335" s="140"/>
      <c r="D3335" s="140"/>
      <c r="E3335" s="140"/>
      <c r="F3335" s="140"/>
      <c r="G3335" s="140"/>
      <c r="H3335" s="453"/>
      <c r="O3335" s="76"/>
    </row>
    <row r="3336" spans="3:15">
      <c r="C3336" s="140"/>
      <c r="D3336" s="140"/>
      <c r="E3336" s="140"/>
      <c r="F3336" s="140"/>
      <c r="G3336" s="140"/>
      <c r="H3336" s="453"/>
      <c r="O3336" s="76"/>
    </row>
    <row r="3337" spans="3:15">
      <c r="C3337" s="140"/>
      <c r="D3337" s="140"/>
      <c r="E3337" s="140"/>
      <c r="F3337" s="140"/>
      <c r="G3337" s="140"/>
      <c r="H3337" s="452"/>
      <c r="O3337" s="76"/>
    </row>
    <row r="3338" spans="3:15">
      <c r="C3338" s="140"/>
      <c r="D3338" s="140"/>
      <c r="E3338" s="140"/>
      <c r="F3338" s="140"/>
      <c r="G3338" s="140"/>
      <c r="H3338" s="452"/>
      <c r="O3338" s="76"/>
    </row>
    <row r="3339" spans="3:15">
      <c r="C3339" s="140"/>
      <c r="D3339" s="140"/>
      <c r="E3339" s="140"/>
      <c r="F3339" s="140"/>
      <c r="G3339" s="140"/>
      <c r="H3339" s="452"/>
      <c r="O3339" s="76"/>
    </row>
    <row r="3340" spans="3:15">
      <c r="C3340" s="140"/>
      <c r="D3340" s="140"/>
      <c r="E3340" s="140"/>
      <c r="F3340" s="140"/>
      <c r="G3340" s="140"/>
      <c r="H3340" s="452"/>
      <c r="O3340" s="76"/>
    </row>
    <row r="3341" spans="3:15">
      <c r="C3341" s="140"/>
      <c r="D3341" s="140"/>
      <c r="E3341" s="140"/>
      <c r="F3341" s="140"/>
      <c r="G3341" s="140"/>
      <c r="H3341" s="452"/>
      <c r="O3341" s="76"/>
    </row>
    <row r="3342" spans="3:15">
      <c r="C3342" s="140"/>
      <c r="D3342" s="140"/>
      <c r="E3342" s="140"/>
      <c r="F3342" s="140"/>
      <c r="G3342" s="140"/>
      <c r="H3342" s="452"/>
      <c r="O3342" s="76"/>
    </row>
    <row r="3343" spans="3:15">
      <c r="C3343" s="140"/>
      <c r="D3343" s="140"/>
      <c r="E3343" s="140"/>
      <c r="F3343" s="140"/>
      <c r="G3343" s="140"/>
      <c r="H3343" s="452"/>
      <c r="O3343" s="76"/>
    </row>
    <row r="3344" spans="3:15">
      <c r="C3344" s="140"/>
      <c r="D3344" s="140"/>
      <c r="E3344" s="140"/>
      <c r="F3344" s="140"/>
      <c r="G3344" s="140"/>
      <c r="H3344" s="452"/>
      <c r="O3344" s="76"/>
    </row>
    <row r="3345" spans="3:15">
      <c r="C3345" s="140"/>
      <c r="D3345" s="140"/>
      <c r="E3345" s="140"/>
      <c r="F3345" s="140"/>
      <c r="G3345" s="140"/>
      <c r="H3345" s="452"/>
      <c r="O3345" s="76"/>
    </row>
    <row r="3346" spans="3:15">
      <c r="C3346" s="140"/>
      <c r="D3346" s="140"/>
      <c r="E3346" s="140"/>
      <c r="F3346" s="140"/>
      <c r="G3346" s="140"/>
      <c r="H3346" s="452"/>
      <c r="O3346" s="76"/>
    </row>
    <row r="3347" spans="3:15">
      <c r="C3347" s="140"/>
      <c r="D3347" s="140"/>
      <c r="E3347" s="140"/>
      <c r="F3347" s="140"/>
      <c r="G3347" s="140"/>
      <c r="H3347" s="452"/>
      <c r="O3347" s="76"/>
    </row>
    <row r="3348" spans="3:15">
      <c r="C3348" s="140"/>
      <c r="D3348" s="140"/>
      <c r="E3348" s="140"/>
      <c r="F3348" s="140"/>
      <c r="G3348" s="140"/>
      <c r="H3348" s="452"/>
      <c r="O3348" s="76"/>
    </row>
    <row r="3349" spans="3:15">
      <c r="C3349" s="140"/>
      <c r="D3349" s="140"/>
      <c r="E3349" s="140"/>
      <c r="F3349" s="140"/>
      <c r="G3349" s="140"/>
      <c r="H3349" s="452"/>
      <c r="O3349" s="76"/>
    </row>
    <row r="3350" spans="3:15">
      <c r="C3350" s="140"/>
      <c r="D3350" s="140"/>
      <c r="E3350" s="140"/>
      <c r="F3350" s="140"/>
      <c r="G3350" s="140"/>
      <c r="H3350" s="452"/>
      <c r="O3350" s="76"/>
    </row>
    <row r="3351" spans="3:15">
      <c r="C3351" s="140"/>
      <c r="D3351" s="140"/>
      <c r="E3351" s="140"/>
      <c r="F3351" s="140"/>
      <c r="G3351" s="140"/>
      <c r="H3351" s="452"/>
      <c r="O3351" s="76"/>
    </row>
    <row r="3352" spans="3:15">
      <c r="C3352" s="140"/>
      <c r="D3352" s="140"/>
      <c r="E3352" s="140"/>
      <c r="F3352" s="140"/>
      <c r="G3352" s="140"/>
      <c r="H3352" s="452"/>
      <c r="O3352" s="76"/>
    </row>
    <row r="3353" spans="3:15">
      <c r="C3353" s="140"/>
      <c r="D3353" s="140"/>
      <c r="E3353" s="140"/>
      <c r="F3353" s="140"/>
      <c r="G3353" s="140"/>
      <c r="H3353" s="452"/>
      <c r="O3353" s="76"/>
    </row>
    <row r="3354" spans="3:15">
      <c r="C3354" s="140"/>
      <c r="D3354" s="140"/>
      <c r="E3354" s="140"/>
      <c r="F3354" s="140"/>
      <c r="G3354" s="140"/>
      <c r="H3354" s="452"/>
      <c r="O3354" s="76"/>
    </row>
    <row r="3355" spans="3:15">
      <c r="C3355" s="140"/>
      <c r="D3355" s="140"/>
      <c r="E3355" s="140"/>
      <c r="F3355" s="140"/>
      <c r="G3355" s="140"/>
      <c r="H3355" s="452"/>
      <c r="O3355" s="76"/>
    </row>
    <row r="3356" spans="3:15">
      <c r="C3356" s="140"/>
      <c r="D3356" s="140"/>
      <c r="E3356" s="140"/>
      <c r="F3356" s="140"/>
      <c r="G3356" s="140"/>
      <c r="H3356" s="452"/>
      <c r="O3356" s="76"/>
    </row>
    <row r="3357" spans="3:15">
      <c r="C3357" s="140"/>
      <c r="D3357" s="140"/>
      <c r="E3357" s="140"/>
      <c r="F3357" s="140"/>
      <c r="G3357" s="140"/>
      <c r="H3357" s="452"/>
      <c r="O3357" s="76"/>
    </row>
    <row r="3358" spans="3:15">
      <c r="C3358" s="140"/>
      <c r="D3358" s="140"/>
      <c r="E3358" s="140"/>
      <c r="F3358" s="140"/>
      <c r="G3358" s="140"/>
      <c r="H3358" s="452"/>
      <c r="O3358" s="76"/>
    </row>
    <row r="3359" spans="3:15">
      <c r="C3359" s="140"/>
      <c r="D3359" s="140"/>
      <c r="E3359" s="140"/>
      <c r="F3359" s="140"/>
      <c r="G3359" s="140"/>
      <c r="H3359" s="452"/>
      <c r="O3359" s="76"/>
    </row>
    <row r="3360" spans="3:15">
      <c r="C3360" s="140"/>
      <c r="D3360" s="140"/>
      <c r="E3360" s="140"/>
      <c r="F3360" s="140"/>
      <c r="G3360" s="140"/>
      <c r="H3360" s="452"/>
      <c r="O3360" s="76"/>
    </row>
    <row r="3361" spans="3:15">
      <c r="C3361" s="140"/>
      <c r="D3361" s="140"/>
      <c r="E3361" s="140"/>
      <c r="F3361" s="140"/>
      <c r="G3361" s="140"/>
      <c r="H3361" s="452"/>
      <c r="O3361" s="76"/>
    </row>
    <row r="3362" spans="3:15">
      <c r="C3362" s="140"/>
      <c r="D3362" s="140"/>
      <c r="E3362" s="140"/>
      <c r="F3362" s="140"/>
      <c r="G3362" s="140"/>
      <c r="H3362" s="452"/>
      <c r="O3362" s="76"/>
    </row>
    <row r="3363" spans="3:15">
      <c r="C3363" s="140"/>
      <c r="D3363" s="140"/>
      <c r="E3363" s="140"/>
      <c r="F3363" s="140"/>
      <c r="G3363" s="140"/>
      <c r="H3363" s="452"/>
      <c r="O3363" s="76"/>
    </row>
    <row r="3364" spans="3:15">
      <c r="C3364" s="140"/>
      <c r="D3364" s="140"/>
      <c r="E3364" s="140"/>
      <c r="F3364" s="140"/>
      <c r="G3364" s="140"/>
      <c r="H3364" s="452"/>
      <c r="O3364" s="76"/>
    </row>
    <row r="3365" spans="3:15">
      <c r="C3365" s="140"/>
      <c r="D3365" s="140"/>
      <c r="E3365" s="140"/>
      <c r="F3365" s="140"/>
      <c r="G3365" s="140"/>
      <c r="H3365" s="452"/>
      <c r="O3365" s="76"/>
    </row>
    <row r="3366" spans="3:15">
      <c r="C3366" s="140"/>
      <c r="D3366" s="140"/>
      <c r="E3366" s="140"/>
      <c r="F3366" s="140"/>
      <c r="G3366" s="140"/>
      <c r="H3366" s="452"/>
      <c r="O3366" s="76"/>
    </row>
    <row r="3367" spans="3:15">
      <c r="C3367" s="140"/>
      <c r="D3367" s="140"/>
      <c r="E3367" s="140"/>
      <c r="F3367" s="140"/>
      <c r="G3367" s="140"/>
      <c r="H3367" s="452"/>
      <c r="O3367" s="76"/>
    </row>
    <row r="3368" spans="3:15">
      <c r="C3368" s="140"/>
      <c r="D3368" s="140"/>
      <c r="E3368" s="140"/>
      <c r="F3368" s="140"/>
      <c r="G3368" s="140"/>
      <c r="H3368" s="452"/>
      <c r="O3368" s="76"/>
    </row>
    <row r="3369" spans="3:15">
      <c r="C3369" s="140"/>
      <c r="D3369" s="140"/>
      <c r="E3369" s="140"/>
      <c r="F3369" s="140"/>
      <c r="G3369" s="140"/>
      <c r="H3369" s="452"/>
      <c r="O3369" s="76"/>
    </row>
    <row r="3370" spans="3:15">
      <c r="C3370" s="140"/>
      <c r="D3370" s="140"/>
      <c r="E3370" s="140"/>
      <c r="F3370" s="140"/>
      <c r="G3370" s="140"/>
      <c r="H3370" s="452"/>
      <c r="O3370" s="76"/>
    </row>
    <row r="3371" spans="3:15">
      <c r="C3371" s="140"/>
      <c r="D3371" s="140"/>
      <c r="E3371" s="140"/>
      <c r="F3371" s="140"/>
      <c r="G3371" s="140"/>
      <c r="H3371" s="452"/>
      <c r="O3371" s="76"/>
    </row>
    <row r="3372" spans="3:15">
      <c r="C3372" s="140"/>
      <c r="D3372" s="140"/>
      <c r="E3372" s="140"/>
      <c r="F3372" s="140"/>
      <c r="G3372" s="140"/>
      <c r="H3372" s="452"/>
      <c r="O3372" s="76"/>
    </row>
    <row r="3373" spans="3:15">
      <c r="C3373" s="140"/>
      <c r="D3373" s="140"/>
      <c r="E3373" s="140"/>
      <c r="F3373" s="140"/>
      <c r="G3373" s="140"/>
      <c r="H3373" s="452"/>
      <c r="O3373" s="76"/>
    </row>
    <row r="3374" spans="3:15">
      <c r="C3374" s="140"/>
      <c r="D3374" s="140"/>
      <c r="E3374" s="140"/>
      <c r="F3374" s="140"/>
      <c r="G3374" s="140"/>
      <c r="H3374" s="452"/>
      <c r="O3374" s="76"/>
    </row>
    <row r="3375" spans="3:15">
      <c r="H3375" s="452"/>
      <c r="O3375" s="76"/>
    </row>
    <row r="3376" spans="3:15">
      <c r="H3376" s="452"/>
    </row>
    <row r="3377" spans="8:8">
      <c r="H3377" s="452"/>
    </row>
    <row r="3378" spans="8:8">
      <c r="H3378" s="452"/>
    </row>
    <row r="3379" spans="8:8">
      <c r="H3379" s="452"/>
    </row>
    <row r="3380" spans="8:8">
      <c r="H3380" s="455"/>
    </row>
    <row r="3381" spans="8:8">
      <c r="H3381" s="452"/>
    </row>
    <row r="3382" spans="8:8">
      <c r="H3382" s="452"/>
    </row>
    <row r="3383" spans="8:8">
      <c r="H3383" s="452"/>
    </row>
    <row r="3384" spans="8:8">
      <c r="H3384" s="452"/>
    </row>
    <row r="3385" spans="8:8">
      <c r="H3385" s="452"/>
    </row>
    <row r="3386" spans="8:8">
      <c r="H3386" s="452"/>
    </row>
    <row r="3387" spans="8:8">
      <c r="H3387" s="452"/>
    </row>
    <row r="3388" spans="8:8">
      <c r="H3388" s="452"/>
    </row>
    <row r="3389" spans="8:8">
      <c r="H3389" s="452"/>
    </row>
    <row r="3390" spans="8:8">
      <c r="H3390" s="452"/>
    </row>
    <row r="3391" spans="8:8">
      <c r="H3391" s="452"/>
    </row>
    <row r="3392" spans="8:8">
      <c r="H3392" s="452"/>
    </row>
    <row r="3393" spans="8:8">
      <c r="H3393" s="452"/>
    </row>
    <row r="3394" spans="8:8">
      <c r="H3394" s="452"/>
    </row>
    <row r="3395" spans="8:8">
      <c r="H3395" s="452"/>
    </row>
    <row r="3396" spans="8:8">
      <c r="H3396" s="452"/>
    </row>
    <row r="3397" spans="8:8">
      <c r="H3397" s="452"/>
    </row>
    <row r="3398" spans="8:8">
      <c r="H3398" s="452"/>
    </row>
    <row r="3399" spans="8:8">
      <c r="H3399" s="452"/>
    </row>
    <row r="3400" spans="8:8">
      <c r="H3400" s="452"/>
    </row>
    <row r="3401" spans="8:8">
      <c r="H3401" s="452"/>
    </row>
    <row r="3402" spans="8:8">
      <c r="H3402" s="452"/>
    </row>
    <row r="3403" spans="8:8">
      <c r="H3403" s="452"/>
    </row>
    <row r="3404" spans="8:8">
      <c r="H3404" s="452"/>
    </row>
    <row r="3405" spans="8:8">
      <c r="H3405" s="452"/>
    </row>
    <row r="3406" spans="8:8">
      <c r="H3406" s="452"/>
    </row>
    <row r="3407" spans="8:8">
      <c r="H3407" s="452"/>
    </row>
    <row r="3408" spans="8:8">
      <c r="H3408" s="455"/>
    </row>
    <row r="3409" spans="8:8">
      <c r="H3409" s="452"/>
    </row>
    <row r="3410" spans="8:8">
      <c r="H3410" s="452"/>
    </row>
    <row r="3411" spans="8:8">
      <c r="H3411" s="452"/>
    </row>
    <row r="3412" spans="8:8">
      <c r="H3412" s="452"/>
    </row>
    <row r="3413" spans="8:8">
      <c r="H3413" s="452"/>
    </row>
    <row r="3414" spans="8:8">
      <c r="H3414" s="452"/>
    </row>
    <row r="3415" spans="8:8">
      <c r="H3415" s="452"/>
    </row>
    <row r="3416" spans="8:8">
      <c r="H3416" s="452"/>
    </row>
    <row r="3417" spans="8:8">
      <c r="H3417" s="452"/>
    </row>
    <row r="3418" spans="8:8">
      <c r="H3418" s="452"/>
    </row>
    <row r="3419" spans="8:8">
      <c r="H3419" s="452"/>
    </row>
    <row r="3420" spans="8:8">
      <c r="H3420" s="452"/>
    </row>
    <row r="3421" spans="8:8">
      <c r="H3421" s="452"/>
    </row>
    <row r="3422" spans="8:8">
      <c r="H3422" s="452"/>
    </row>
    <row r="3423" spans="8:8">
      <c r="H3423" s="452"/>
    </row>
    <row r="3424" spans="8:8">
      <c r="H3424" s="452"/>
    </row>
    <row r="3425" spans="8:8">
      <c r="H3425" s="452"/>
    </row>
    <row r="3426" spans="8:8">
      <c r="H3426" s="452"/>
    </row>
    <row r="3427" spans="8:8">
      <c r="H3427" s="452"/>
    </row>
    <row r="3428" spans="8:8">
      <c r="H3428" s="452"/>
    </row>
    <row r="3429" spans="8:8">
      <c r="H3429" s="452"/>
    </row>
    <row r="3430" spans="8:8">
      <c r="H3430" s="452"/>
    </row>
    <row r="3431" spans="8:8">
      <c r="H3431" s="452"/>
    </row>
    <row r="3432" spans="8:8">
      <c r="H3432" s="452"/>
    </row>
    <row r="3433" spans="8:8">
      <c r="H3433" s="452"/>
    </row>
    <row r="3434" spans="8:8">
      <c r="H3434" s="452"/>
    </row>
    <row r="3435" spans="8:8">
      <c r="H3435" s="452"/>
    </row>
    <row r="3436" spans="8:8">
      <c r="H3436" s="452"/>
    </row>
    <row r="3437" spans="8:8">
      <c r="H3437" s="452"/>
    </row>
    <row r="3438" spans="8:8">
      <c r="H3438" s="452"/>
    </row>
    <row r="3439" spans="8:8">
      <c r="H3439" s="452"/>
    </row>
    <row r="3440" spans="8:8">
      <c r="H3440" s="452"/>
    </row>
    <row r="3441" spans="8:8">
      <c r="H3441" s="452"/>
    </row>
    <row r="3442" spans="8:8">
      <c r="H3442" s="452"/>
    </row>
    <row r="3443" spans="8:8">
      <c r="H3443" s="452"/>
    </row>
    <row r="3444" spans="8:8">
      <c r="H3444" s="452"/>
    </row>
    <row r="3445" spans="8:8">
      <c r="H3445" s="452"/>
    </row>
    <row r="3446" spans="8:8">
      <c r="H3446" s="452"/>
    </row>
    <row r="3447" spans="8:8">
      <c r="H3447" s="452"/>
    </row>
    <row r="3448" spans="8:8">
      <c r="H3448" s="452"/>
    </row>
    <row r="3449" spans="8:8">
      <c r="H3449" s="452"/>
    </row>
    <row r="3450" spans="8:8">
      <c r="H3450" s="452"/>
    </row>
    <row r="3451" spans="8:8">
      <c r="H3451" s="452"/>
    </row>
    <row r="3452" spans="8:8">
      <c r="H3452" s="452"/>
    </row>
    <row r="3453" spans="8:8">
      <c r="H3453" s="452"/>
    </row>
    <row r="3454" spans="8:8">
      <c r="H3454" s="452"/>
    </row>
    <row r="3455" spans="8:8">
      <c r="H3455" s="452"/>
    </row>
    <row r="3456" spans="8:8">
      <c r="H3456" s="452"/>
    </row>
    <row r="3457" spans="8:8">
      <c r="H3457" s="452"/>
    </row>
    <row r="3458" spans="8:8">
      <c r="H3458" s="452"/>
    </row>
    <row r="3459" spans="8:8">
      <c r="H3459" s="452"/>
    </row>
    <row r="3460" spans="8:8">
      <c r="H3460" s="452"/>
    </row>
    <row r="3461" spans="8:8">
      <c r="H3461" s="452"/>
    </row>
    <row r="3462" spans="8:8">
      <c r="H3462" s="452"/>
    </row>
    <row r="3463" spans="8:8">
      <c r="H3463" s="452"/>
    </row>
    <row r="3464" spans="8:8">
      <c r="H3464" s="452"/>
    </row>
    <row r="3465" spans="8:8">
      <c r="H3465" s="452"/>
    </row>
    <row r="3466" spans="8:8">
      <c r="H3466" s="452"/>
    </row>
    <row r="3467" spans="8:8">
      <c r="H3467" s="452"/>
    </row>
    <row r="3468" spans="8:8">
      <c r="H3468" s="452"/>
    </row>
    <row r="3469" spans="8:8">
      <c r="H3469" s="452"/>
    </row>
    <row r="3470" spans="8:8">
      <c r="H3470" s="452"/>
    </row>
    <row r="3471" spans="8:8">
      <c r="H3471" s="452"/>
    </row>
    <row r="3472" spans="8:8">
      <c r="H3472" s="452"/>
    </row>
    <row r="3473" spans="8:8">
      <c r="H3473" s="452"/>
    </row>
    <row r="3474" spans="8:8">
      <c r="H3474" s="452"/>
    </row>
    <row r="3475" spans="8:8">
      <c r="H3475" s="452"/>
    </row>
    <row r="3476" spans="8:8">
      <c r="H3476" s="452"/>
    </row>
    <row r="3477" spans="8:8">
      <c r="H3477" s="452"/>
    </row>
    <row r="3478" spans="8:8">
      <c r="H3478" s="452"/>
    </row>
    <row r="3479" spans="8:8">
      <c r="H3479" s="452"/>
    </row>
    <row r="3480" spans="8:8">
      <c r="H3480" s="452"/>
    </row>
    <row r="3481" spans="8:8">
      <c r="H3481" s="452"/>
    </row>
    <row r="3482" spans="8:8">
      <c r="H3482" s="452"/>
    </row>
    <row r="3483" spans="8:8">
      <c r="H3483" s="452"/>
    </row>
    <row r="3484" spans="8:8">
      <c r="H3484" s="452"/>
    </row>
    <row r="3485" spans="8:8">
      <c r="H3485" s="452"/>
    </row>
    <row r="3486" spans="8:8">
      <c r="H3486" s="452"/>
    </row>
    <row r="3487" spans="8:8">
      <c r="H3487" s="452"/>
    </row>
    <row r="3488" spans="8:8">
      <c r="H3488" s="452"/>
    </row>
    <row r="3489" spans="8:8">
      <c r="H3489" s="452"/>
    </row>
    <row r="3490" spans="8:8">
      <c r="H3490" s="452"/>
    </row>
    <row r="3491" spans="8:8">
      <c r="H3491" s="452"/>
    </row>
    <row r="3492" spans="8:8">
      <c r="H3492" s="452"/>
    </row>
    <row r="3493" spans="8:8">
      <c r="H3493" s="452"/>
    </row>
    <row r="3494" spans="8:8">
      <c r="H3494" s="452"/>
    </row>
    <row r="3495" spans="8:8">
      <c r="H3495" s="452"/>
    </row>
    <row r="3496" spans="8:8">
      <c r="H3496" s="452"/>
    </row>
    <row r="3497" spans="8:8">
      <c r="H3497" s="452"/>
    </row>
    <row r="3498" spans="8:8">
      <c r="H3498" s="452"/>
    </row>
    <row r="3499" spans="8:8">
      <c r="H3499" s="452"/>
    </row>
    <row r="3500" spans="8:8">
      <c r="H3500" s="452"/>
    </row>
    <row r="3501" spans="8:8">
      <c r="H3501" s="452"/>
    </row>
    <row r="3502" spans="8:8">
      <c r="H3502" s="452"/>
    </row>
    <row r="3503" spans="8:8">
      <c r="H3503" s="452"/>
    </row>
    <row r="3504" spans="8:8">
      <c r="H3504" s="452"/>
    </row>
    <row r="3505" spans="8:8">
      <c r="H3505" s="452"/>
    </row>
    <row r="3506" spans="8:8">
      <c r="H3506" s="452"/>
    </row>
    <row r="3507" spans="8:8">
      <c r="H3507" s="452"/>
    </row>
    <row r="3508" spans="8:8">
      <c r="H3508" s="452"/>
    </row>
    <row r="3509" spans="8:8">
      <c r="H3509" s="452"/>
    </row>
    <row r="3510" spans="8:8">
      <c r="H3510" s="452"/>
    </row>
    <row r="3511" spans="8:8">
      <c r="H3511" s="452"/>
    </row>
    <row r="3512" spans="8:8">
      <c r="H3512" s="452"/>
    </row>
    <row r="3513" spans="8:8">
      <c r="H3513" s="452"/>
    </row>
    <row r="3514" spans="8:8">
      <c r="H3514" s="452"/>
    </row>
    <row r="3515" spans="8:8">
      <c r="H3515" s="452"/>
    </row>
    <row r="3516" spans="8:8">
      <c r="H3516" s="452"/>
    </row>
    <row r="3517" spans="8:8">
      <c r="H3517" s="452"/>
    </row>
    <row r="3518" spans="8:8">
      <c r="H3518" s="452"/>
    </row>
    <row r="3519" spans="8:8">
      <c r="H3519" s="452"/>
    </row>
    <row r="3520" spans="8:8">
      <c r="H3520" s="452"/>
    </row>
    <row r="3521" spans="8:8">
      <c r="H3521" s="452"/>
    </row>
    <row r="3522" spans="8:8">
      <c r="H3522" s="452"/>
    </row>
    <row r="3523" spans="8:8">
      <c r="H3523" s="452"/>
    </row>
    <row r="3524" spans="8:8">
      <c r="H3524" s="452"/>
    </row>
    <row r="3525" spans="8:8">
      <c r="H3525" s="452"/>
    </row>
    <row r="3526" spans="8:8">
      <c r="H3526" s="452"/>
    </row>
    <row r="3527" spans="8:8">
      <c r="H3527" s="452"/>
    </row>
    <row r="3528" spans="8:8">
      <c r="H3528" s="452"/>
    </row>
    <row r="3529" spans="8:8">
      <c r="H3529" s="452"/>
    </row>
    <row r="3530" spans="8:8">
      <c r="H3530" s="452"/>
    </row>
    <row r="3531" spans="8:8">
      <c r="H3531" s="452"/>
    </row>
    <row r="3532" spans="8:8">
      <c r="H3532" s="452"/>
    </row>
    <row r="3533" spans="8:8">
      <c r="H3533" s="452"/>
    </row>
    <row r="3534" spans="8:8">
      <c r="H3534" s="452"/>
    </row>
    <row r="3535" spans="8:8">
      <c r="H3535" s="452"/>
    </row>
    <row r="3536" spans="8:8">
      <c r="H3536" s="452"/>
    </row>
    <row r="3537" spans="8:8">
      <c r="H3537" s="452"/>
    </row>
    <row r="3538" spans="8:8">
      <c r="H3538" s="452"/>
    </row>
    <row r="3539" spans="8:8">
      <c r="H3539" s="452"/>
    </row>
    <row r="3540" spans="8:8">
      <c r="H3540" s="452"/>
    </row>
    <row r="3541" spans="8:8">
      <c r="H3541" s="452"/>
    </row>
    <row r="3542" spans="8:8">
      <c r="H3542" s="452"/>
    </row>
    <row r="3543" spans="8:8">
      <c r="H3543" s="452"/>
    </row>
    <row r="3544" spans="8:8">
      <c r="H3544" s="452"/>
    </row>
    <row r="3545" spans="8:8">
      <c r="H3545" s="452"/>
    </row>
    <row r="3546" spans="8:8">
      <c r="H3546" s="452"/>
    </row>
    <row r="3547" spans="8:8">
      <c r="H3547" s="452"/>
    </row>
    <row r="3548" spans="8:8">
      <c r="H3548" s="452"/>
    </row>
    <row r="3549" spans="8:8">
      <c r="H3549" s="452"/>
    </row>
    <row r="3550" spans="8:8">
      <c r="H3550" s="452"/>
    </row>
    <row r="3551" spans="8:8">
      <c r="H3551" s="452"/>
    </row>
    <row r="3552" spans="8:8">
      <c r="H3552" s="452"/>
    </row>
    <row r="3553" spans="8:8">
      <c r="H3553" s="452"/>
    </row>
    <row r="3554" spans="8:8">
      <c r="H3554" s="452"/>
    </row>
    <row r="3555" spans="8:8">
      <c r="H3555" s="452"/>
    </row>
    <row r="3556" spans="8:8">
      <c r="H3556" s="452"/>
    </row>
    <row r="3557" spans="8:8">
      <c r="H3557" s="452"/>
    </row>
    <row r="3558" spans="8:8">
      <c r="H3558" s="452"/>
    </row>
    <row r="3559" spans="8:8">
      <c r="H3559" s="452"/>
    </row>
    <row r="3560" spans="8:8">
      <c r="H3560" s="452"/>
    </row>
    <row r="3561" spans="8:8">
      <c r="H3561" s="452"/>
    </row>
    <row r="3562" spans="8:8">
      <c r="H3562" s="452"/>
    </row>
    <row r="3563" spans="8:8">
      <c r="H3563" s="452"/>
    </row>
    <row r="3564" spans="8:8">
      <c r="H3564" s="452"/>
    </row>
    <row r="3565" spans="8:8">
      <c r="H3565" s="452"/>
    </row>
    <row r="3566" spans="8:8">
      <c r="H3566" s="452"/>
    </row>
    <row r="3567" spans="8:8">
      <c r="H3567" s="452"/>
    </row>
    <row r="3568" spans="8:8">
      <c r="H3568" s="452"/>
    </row>
    <row r="3569" spans="8:8">
      <c r="H3569" s="452"/>
    </row>
    <row r="3570" spans="8:8">
      <c r="H3570" s="452"/>
    </row>
    <row r="3571" spans="8:8">
      <c r="H3571" s="452"/>
    </row>
    <row r="3572" spans="8:8">
      <c r="H3572" s="452"/>
    </row>
    <row r="3573" spans="8:8">
      <c r="H3573" s="452"/>
    </row>
    <row r="3574" spans="8:8">
      <c r="H3574" s="452"/>
    </row>
    <row r="3575" spans="8:8">
      <c r="H3575" s="452"/>
    </row>
    <row r="3576" spans="8:8">
      <c r="H3576" s="452"/>
    </row>
    <row r="3577" spans="8:8">
      <c r="H3577" s="452"/>
    </row>
    <row r="3578" spans="8:8">
      <c r="H3578" s="452"/>
    </row>
    <row r="3579" spans="8:8">
      <c r="H3579" s="452"/>
    </row>
    <row r="3580" spans="8:8">
      <c r="H3580" s="452"/>
    </row>
    <row r="3581" spans="8:8">
      <c r="H3581" s="452"/>
    </row>
    <row r="3582" spans="8:8">
      <c r="H3582" s="452"/>
    </row>
    <row r="3583" spans="8:8">
      <c r="H3583" s="452"/>
    </row>
    <row r="3584" spans="8:8">
      <c r="H3584" s="452"/>
    </row>
    <row r="3585" spans="8:8">
      <c r="H3585" s="452"/>
    </row>
    <row r="3586" spans="8:8">
      <c r="H3586" s="452"/>
    </row>
    <row r="3587" spans="8:8">
      <c r="H3587" s="452"/>
    </row>
    <row r="3588" spans="8:8">
      <c r="H3588" s="452"/>
    </row>
    <row r="3589" spans="8:8">
      <c r="H3589" s="452"/>
    </row>
    <row r="3590" spans="8:8">
      <c r="H3590" s="452"/>
    </row>
    <row r="3591" spans="8:8">
      <c r="H3591" s="452"/>
    </row>
    <row r="3592" spans="8:8">
      <c r="H3592" s="452"/>
    </row>
    <row r="3593" spans="8:8">
      <c r="H3593" s="452"/>
    </row>
    <row r="3594" spans="8:8">
      <c r="H3594" s="452"/>
    </row>
    <row r="3595" spans="8:8">
      <c r="H3595" s="452"/>
    </row>
    <row r="3596" spans="8:8">
      <c r="H3596" s="452"/>
    </row>
    <row r="3597" spans="8:8">
      <c r="H3597" s="452"/>
    </row>
    <row r="3598" spans="8:8">
      <c r="H3598" s="452"/>
    </row>
    <row r="3599" spans="8:8">
      <c r="H3599" s="452"/>
    </row>
    <row r="3600" spans="8:8">
      <c r="H3600" s="452"/>
    </row>
    <row r="3601" spans="8:8">
      <c r="H3601" s="452"/>
    </row>
    <row r="3602" spans="8:8">
      <c r="H3602" s="452"/>
    </row>
    <row r="3603" spans="8:8">
      <c r="H3603" s="452"/>
    </row>
    <row r="3604" spans="8:8">
      <c r="H3604" s="452"/>
    </row>
    <row r="3605" spans="8:8">
      <c r="H3605" s="452"/>
    </row>
    <row r="3606" spans="8:8">
      <c r="H3606" s="452"/>
    </row>
    <row r="3607" spans="8:8">
      <c r="H3607" s="452"/>
    </row>
    <row r="3608" spans="8:8">
      <c r="H3608" s="452"/>
    </row>
    <row r="3609" spans="8:8">
      <c r="H3609" s="452"/>
    </row>
    <row r="3610" spans="8:8">
      <c r="H3610" s="452"/>
    </row>
    <row r="3611" spans="8:8">
      <c r="H3611" s="452"/>
    </row>
    <row r="3612" spans="8:8">
      <c r="H3612" s="452"/>
    </row>
    <row r="3613" spans="8:8">
      <c r="H3613" s="452"/>
    </row>
    <row r="3614" spans="8:8">
      <c r="H3614" s="452"/>
    </row>
    <row r="3615" spans="8:8">
      <c r="H3615" s="452"/>
    </row>
    <row r="3616" spans="8:8">
      <c r="H3616" s="452"/>
    </row>
    <row r="3617" spans="8:8">
      <c r="H3617" s="452"/>
    </row>
    <row r="3618" spans="8:8">
      <c r="H3618" s="452"/>
    </row>
    <row r="3619" spans="8:8">
      <c r="H3619" s="452"/>
    </row>
    <row r="3620" spans="8:8">
      <c r="H3620" s="452"/>
    </row>
    <row r="3621" spans="8:8">
      <c r="H3621" s="452"/>
    </row>
    <row r="3622" spans="8:8">
      <c r="H3622" s="452"/>
    </row>
    <row r="3623" spans="8:8">
      <c r="H3623" s="452"/>
    </row>
    <row r="3624" spans="8:8">
      <c r="H3624" s="452"/>
    </row>
    <row r="3625" spans="8:8">
      <c r="H3625" s="452"/>
    </row>
    <row r="3626" spans="8:8">
      <c r="H3626" s="452"/>
    </row>
    <row r="3627" spans="8:8">
      <c r="H3627" s="452"/>
    </row>
    <row r="3628" spans="8:8">
      <c r="H3628" s="452"/>
    </row>
    <row r="3629" spans="8:8">
      <c r="H3629" s="452"/>
    </row>
    <row r="3630" spans="8:8">
      <c r="H3630" s="452"/>
    </row>
    <row r="3631" spans="8:8">
      <c r="H3631" s="452"/>
    </row>
    <row r="3632" spans="8:8">
      <c r="H3632" s="452"/>
    </row>
    <row r="3633" spans="8:8">
      <c r="H3633" s="452"/>
    </row>
    <row r="3634" spans="8:8">
      <c r="H3634" s="452"/>
    </row>
    <row r="3635" spans="8:8">
      <c r="H3635" s="452"/>
    </row>
    <row r="3636" spans="8:8">
      <c r="H3636" s="452"/>
    </row>
    <row r="3637" spans="8:8">
      <c r="H3637" s="452"/>
    </row>
    <row r="3638" spans="8:8">
      <c r="H3638" s="452"/>
    </row>
    <row r="3639" spans="8:8">
      <c r="H3639" s="452"/>
    </row>
    <row r="3640" spans="8:8">
      <c r="H3640" s="452"/>
    </row>
    <row r="3641" spans="8:8">
      <c r="H3641" s="452"/>
    </row>
    <row r="3642" spans="8:8">
      <c r="H3642" s="452"/>
    </row>
    <row r="3643" spans="8:8">
      <c r="H3643" s="452"/>
    </row>
    <row r="3644" spans="8:8">
      <c r="H3644" s="452"/>
    </row>
    <row r="3645" spans="8:8">
      <c r="H3645" s="452"/>
    </row>
    <row r="3646" spans="8:8">
      <c r="H3646" s="452"/>
    </row>
    <row r="3647" spans="8:8">
      <c r="H3647" s="452"/>
    </row>
    <row r="3648" spans="8:8">
      <c r="H3648" s="452"/>
    </row>
    <row r="3649" spans="8:8">
      <c r="H3649" s="452"/>
    </row>
    <row r="3650" spans="8:8">
      <c r="H3650" s="452"/>
    </row>
    <row r="3651" spans="8:8">
      <c r="H3651" s="452"/>
    </row>
    <row r="3652" spans="8:8">
      <c r="H3652" s="452"/>
    </row>
    <row r="3653" spans="8:8">
      <c r="H3653" s="452"/>
    </row>
    <row r="3654" spans="8:8">
      <c r="H3654" s="452"/>
    </row>
    <row r="3655" spans="8:8">
      <c r="H3655" s="452"/>
    </row>
    <row r="3656" spans="8:8">
      <c r="H3656" s="452"/>
    </row>
    <row r="3657" spans="8:8">
      <c r="H3657" s="452"/>
    </row>
    <row r="3658" spans="8:8">
      <c r="H3658" s="452"/>
    </row>
    <row r="3659" spans="8:8">
      <c r="H3659" s="452"/>
    </row>
    <row r="3660" spans="8:8">
      <c r="H3660" s="452"/>
    </row>
    <row r="3661" spans="8:8">
      <c r="H3661" s="452"/>
    </row>
    <row r="3662" spans="8:8">
      <c r="H3662" s="452"/>
    </row>
    <row r="3663" spans="8:8">
      <c r="H3663" s="452"/>
    </row>
    <row r="3664" spans="8:8">
      <c r="H3664" s="452"/>
    </row>
    <row r="3665" spans="8:8">
      <c r="H3665" s="452"/>
    </row>
    <row r="3666" spans="8:8">
      <c r="H3666" s="452"/>
    </row>
    <row r="3667" spans="8:8">
      <c r="H3667" s="452"/>
    </row>
    <row r="3668" spans="8:8">
      <c r="H3668" s="452"/>
    </row>
    <row r="3669" spans="8:8">
      <c r="H3669" s="452"/>
    </row>
    <row r="3670" spans="8:8">
      <c r="H3670" s="452"/>
    </row>
    <row r="3671" spans="8:8">
      <c r="H3671" s="452"/>
    </row>
    <row r="3672" spans="8:8">
      <c r="H3672" s="452"/>
    </row>
    <row r="3673" spans="8:8">
      <c r="H3673" s="452"/>
    </row>
    <row r="3674" spans="8:8">
      <c r="H3674" s="452"/>
    </row>
    <row r="3675" spans="8:8">
      <c r="H3675" s="452"/>
    </row>
    <row r="3676" spans="8:8">
      <c r="H3676" s="452"/>
    </row>
    <row r="3677" spans="8:8">
      <c r="H3677" s="452"/>
    </row>
    <row r="3678" spans="8:8">
      <c r="H3678" s="452"/>
    </row>
    <row r="3679" spans="8:8">
      <c r="H3679" s="452"/>
    </row>
    <row r="3680" spans="8:8">
      <c r="H3680" s="452"/>
    </row>
    <row r="3681" spans="8:8">
      <c r="H3681" s="452"/>
    </row>
    <row r="3682" spans="8:8">
      <c r="H3682" s="452"/>
    </row>
    <row r="3683" spans="8:8">
      <c r="H3683" s="452"/>
    </row>
    <row r="3684" spans="8:8">
      <c r="H3684" s="452"/>
    </row>
    <row r="3685" spans="8:8">
      <c r="H3685" s="452"/>
    </row>
    <row r="3686" spans="8:8">
      <c r="H3686" s="452"/>
    </row>
    <row r="3687" spans="8:8">
      <c r="H3687" s="452"/>
    </row>
    <row r="3688" spans="8:8">
      <c r="H3688" s="452"/>
    </row>
    <row r="3689" spans="8:8">
      <c r="H3689" s="452"/>
    </row>
    <row r="3690" spans="8:8">
      <c r="H3690" s="452"/>
    </row>
    <row r="3691" spans="8:8">
      <c r="H3691" s="452"/>
    </row>
    <row r="3692" spans="8:8">
      <c r="H3692" s="452"/>
    </row>
    <row r="3693" spans="8:8">
      <c r="H3693" s="452"/>
    </row>
    <row r="3694" spans="8:8">
      <c r="H3694" s="452"/>
    </row>
    <row r="3695" spans="8:8">
      <c r="H3695" s="452"/>
    </row>
    <row r="3696" spans="8:8">
      <c r="H3696" s="452"/>
    </row>
    <row r="3697" spans="8:8">
      <c r="H3697" s="452"/>
    </row>
    <row r="3698" spans="8:8">
      <c r="H3698" s="452"/>
    </row>
    <row r="3699" spans="8:8">
      <c r="H3699" s="452"/>
    </row>
    <row r="3700" spans="8:8">
      <c r="H3700" s="452"/>
    </row>
    <row r="3701" spans="8:8">
      <c r="H3701" s="452"/>
    </row>
    <row r="3702" spans="8:8">
      <c r="H3702" s="452"/>
    </row>
    <row r="3703" spans="8:8">
      <c r="H3703" s="452"/>
    </row>
    <row r="3704" spans="8:8">
      <c r="H3704" s="452"/>
    </row>
    <row r="3705" spans="8:8">
      <c r="H3705" s="452"/>
    </row>
    <row r="3706" spans="8:8">
      <c r="H3706" s="452"/>
    </row>
    <row r="3707" spans="8:8">
      <c r="H3707" s="452"/>
    </row>
    <row r="3708" spans="8:8">
      <c r="H3708" s="452"/>
    </row>
    <row r="3709" spans="8:8">
      <c r="H3709" s="452"/>
    </row>
    <row r="3710" spans="8:8">
      <c r="H3710" s="452"/>
    </row>
    <row r="3711" spans="8:8">
      <c r="H3711" s="452"/>
    </row>
    <row r="3712" spans="8:8">
      <c r="H3712" s="452"/>
    </row>
    <row r="3713" spans="8:8">
      <c r="H3713" s="452"/>
    </row>
    <row r="3714" spans="8:8">
      <c r="H3714" s="452"/>
    </row>
    <row r="3715" spans="8:8">
      <c r="H3715" s="452"/>
    </row>
    <row r="3716" spans="8:8">
      <c r="H3716" s="452"/>
    </row>
    <row r="3717" spans="8:8">
      <c r="H3717" s="452"/>
    </row>
  </sheetData>
  <autoFilter ref="A1:T3151"/>
  <conditionalFormatting sqref="H1:H1048576">
    <cfRule type="duplicateValues" dxfId="16" priority="4"/>
  </conditionalFormatting>
  <conditionalFormatting sqref="H3152:H1048576">
    <cfRule type="duplicateValues" dxfId="15" priority="5"/>
  </conditionalFormatting>
  <conditionalFormatting sqref="H3135:H3151">
    <cfRule type="duplicateValues" dxfId="14" priority="6"/>
  </conditionalFormatting>
  <conditionalFormatting sqref="H1167:H2638">
    <cfRule type="duplicateValues" dxfId="13" priority="7"/>
  </conditionalFormatting>
  <conditionalFormatting sqref="H1195:H2469">
    <cfRule type="duplicateValues" dxfId="12" priority="8"/>
    <cfRule type="duplicateValues" dxfId="11" priority="9"/>
  </conditionalFormatting>
  <conditionalFormatting sqref="I172:I1048576 I1:I169">
    <cfRule type="duplicateValues" dxfId="10" priority="2"/>
  </conditionalFormatting>
  <conditionalFormatting sqref="I172:I199 I5:I169">
    <cfRule type="containsText" dxfId="9" priority="3" stopIfTrue="1" operator="containsText" text="*">
      <formula>NOT(ISERROR(SEARCH("*",I5)))</formula>
    </cfRule>
  </conditionalFormatting>
  <conditionalFormatting sqref="I170:I171">
    <cfRule type="duplicateValues" dxfId="8" priority="1"/>
  </conditionalFormatting>
  <hyperlinks>
    <hyperlink ref="H83" r:id="rId1"/>
    <hyperlink ref="H2747" r:id="rId2"/>
    <hyperlink ref="H2776" r:id="rId3"/>
    <hyperlink ref="H2777" r:id="rId4"/>
    <hyperlink ref="H2778" r:id="rId5"/>
    <hyperlink ref="H3023" r:id="rId6"/>
    <hyperlink ref="H2967" r:id="rId7"/>
    <hyperlink ref="H2914" r:id="rId8"/>
    <hyperlink ref="H2928" r:id="rId9"/>
    <hyperlink ref="H2731" r:id="rId10"/>
    <hyperlink ref="H2965" r:id="rId11"/>
    <hyperlink ref="H2963" r:id="rId12"/>
    <hyperlink ref="H2968" r:id="rId13"/>
    <hyperlink ref="H2969" r:id="rId14" location="page=77"/>
    <hyperlink ref="H2971" r:id="rId15"/>
    <hyperlink ref="B3018" r:id="rId16" display="http://www.medtronic.com/investors/shareholder-services/annual-meeting"/>
    <hyperlink ref="B3019" r:id="rId17" display="http://www.medtronic.com/investors/shareholder-services/direct-stock-purchase/"/>
    <hyperlink ref="H2774" r:id="rId18"/>
    <hyperlink ref="H2749" r:id="rId19"/>
    <hyperlink ref="H2735" r:id="rId20"/>
    <hyperlink ref="H2850" r:id="rId21"/>
    <hyperlink ref="H2851" r:id="rId22"/>
    <hyperlink ref="H2848" r:id="rId23"/>
    <hyperlink ref="H2873" r:id="rId24"/>
    <hyperlink ref="H2880" r:id="rId25"/>
    <hyperlink ref="H2912" r:id="rId26"/>
  </hyperlinks>
  <pageMargins left="0.7" right="0.7" top="0.75" bottom="0.75" header="0.3" footer="0.3"/>
  <pageSetup orientation="portrait" r:id="rId27"/>
  <legacyDrawing r:id="rId2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0"/>
  <sheetViews>
    <sheetView topLeftCell="A36" workbookViewId="0">
      <selection activeCell="C58" sqref="C58"/>
    </sheetView>
  </sheetViews>
  <sheetFormatPr defaultColWidth="11.44140625" defaultRowHeight="14.4"/>
  <cols>
    <col min="1" max="1" width="43.109375" customWidth="1"/>
    <col min="2" max="2" width="18.44140625" customWidth="1"/>
    <col min="3" max="3" width="55" customWidth="1"/>
  </cols>
  <sheetData>
    <row r="1" spans="1:3">
      <c r="A1" s="191" t="s">
        <v>14464</v>
      </c>
      <c r="B1" s="191" t="s">
        <v>14740</v>
      </c>
      <c r="C1" s="191" t="s">
        <v>14465</v>
      </c>
    </row>
    <row r="2" spans="1:3">
      <c r="A2" s="192" t="s">
        <v>14466</v>
      </c>
      <c r="B2" s="192" t="s">
        <v>14742</v>
      </c>
      <c r="C2" s="193" t="s">
        <v>14467</v>
      </c>
    </row>
    <row r="3" spans="1:3">
      <c r="A3" s="192" t="s">
        <v>15839</v>
      </c>
      <c r="B3" s="192" t="s">
        <v>14742</v>
      </c>
      <c r="C3" s="193" t="s">
        <v>15840</v>
      </c>
    </row>
    <row r="4" spans="1:3">
      <c r="A4" s="193" t="s">
        <v>14468</v>
      </c>
      <c r="B4" s="193" t="s">
        <v>14741</v>
      </c>
      <c r="C4" s="193" t="s">
        <v>14469</v>
      </c>
    </row>
    <row r="5" spans="1:3">
      <c r="A5" s="193" t="s">
        <v>14470</v>
      </c>
      <c r="B5" s="193" t="s">
        <v>14741</v>
      </c>
      <c r="C5" s="193" t="s">
        <v>14471</v>
      </c>
    </row>
    <row r="6" spans="1:3">
      <c r="A6" s="193" t="s">
        <v>14472</v>
      </c>
      <c r="B6" s="193" t="s">
        <v>14741</v>
      </c>
      <c r="C6" s="193" t="s">
        <v>14473</v>
      </c>
    </row>
    <row r="7" spans="1:3">
      <c r="A7" s="193" t="s">
        <v>14474</v>
      </c>
      <c r="B7" s="193" t="s">
        <v>14741</v>
      </c>
      <c r="C7" s="193" t="s">
        <v>14475</v>
      </c>
    </row>
    <row r="8" spans="1:3">
      <c r="A8" s="193" t="s">
        <v>14476</v>
      </c>
      <c r="B8" s="193" t="s">
        <v>14741</v>
      </c>
      <c r="C8" s="193" t="s">
        <v>14477</v>
      </c>
    </row>
    <row r="9" spans="1:3">
      <c r="A9" s="193" t="s">
        <v>14478</v>
      </c>
      <c r="B9" s="193" t="s">
        <v>14742</v>
      </c>
      <c r="C9" s="193" t="s">
        <v>14479</v>
      </c>
    </row>
    <row r="10" spans="1:3">
      <c r="A10" s="193" t="s">
        <v>14480</v>
      </c>
      <c r="B10" s="193" t="s">
        <v>14742</v>
      </c>
      <c r="C10" s="193" t="s">
        <v>14481</v>
      </c>
    </row>
    <row r="11" spans="1:3">
      <c r="A11" s="193" t="s">
        <v>1650</v>
      </c>
      <c r="B11" s="193" t="s">
        <v>14741</v>
      </c>
      <c r="C11" s="193" t="s">
        <v>14482</v>
      </c>
    </row>
    <row r="13" spans="1:3">
      <c r="A13" s="196" t="s">
        <v>14743</v>
      </c>
      <c r="B13" s="196" t="s">
        <v>14465</v>
      </c>
    </row>
    <row r="14" spans="1:3">
      <c r="A14" s="197" t="s">
        <v>0</v>
      </c>
      <c r="B14" s="198" t="s">
        <v>15606</v>
      </c>
    </row>
    <row r="15" spans="1:3">
      <c r="A15" s="197" t="s">
        <v>1</v>
      </c>
      <c r="B15" s="198" t="s">
        <v>15607</v>
      </c>
    </row>
    <row r="16" spans="1:3">
      <c r="A16" s="194" t="s">
        <v>2</v>
      </c>
      <c r="B16" s="195" t="s">
        <v>15608</v>
      </c>
    </row>
    <row r="17" spans="1:2">
      <c r="A17" s="194" t="s">
        <v>3</v>
      </c>
      <c r="B17" s="195" t="s">
        <v>15609</v>
      </c>
    </row>
    <row r="18" spans="1:2">
      <c r="A18" s="194" t="s">
        <v>4</v>
      </c>
      <c r="B18" s="195" t="s">
        <v>15610</v>
      </c>
    </row>
    <row r="19" spans="1:2">
      <c r="A19" s="194" t="s">
        <v>5</v>
      </c>
      <c r="B19" s="195" t="s">
        <v>15611</v>
      </c>
    </row>
    <row r="20" spans="1:2">
      <c r="A20" s="194" t="s">
        <v>6</v>
      </c>
      <c r="B20" s="195" t="s">
        <v>15612</v>
      </c>
    </row>
    <row r="21" spans="1:2">
      <c r="A21" s="197" t="s">
        <v>7</v>
      </c>
      <c r="B21" s="198" t="s">
        <v>15613</v>
      </c>
    </row>
    <row r="22" spans="1:2" ht="40.049999999999997" customHeight="1">
      <c r="A22" s="197" t="s">
        <v>8</v>
      </c>
      <c r="B22" s="199" t="s">
        <v>15614</v>
      </c>
    </row>
    <row r="23" spans="1:2">
      <c r="A23" s="197" t="s">
        <v>9</v>
      </c>
      <c r="B23" s="198" t="s">
        <v>15615</v>
      </c>
    </row>
    <row r="24" spans="1:2">
      <c r="A24" s="197" t="s">
        <v>10</v>
      </c>
      <c r="B24" s="198" t="s">
        <v>15616</v>
      </c>
    </row>
    <row r="25" spans="1:2">
      <c r="A25" s="197" t="s">
        <v>11</v>
      </c>
      <c r="B25" s="198" t="s">
        <v>15617</v>
      </c>
    </row>
    <row r="26" spans="1:2">
      <c r="A26" s="197" t="s">
        <v>12</v>
      </c>
      <c r="B26" s="198" t="s">
        <v>15618</v>
      </c>
    </row>
    <row r="27" spans="1:2">
      <c r="A27" s="197" t="s">
        <v>15604</v>
      </c>
      <c r="B27" s="198" t="s">
        <v>15619</v>
      </c>
    </row>
    <row r="28" spans="1:2">
      <c r="A28" s="197" t="s">
        <v>14</v>
      </c>
      <c r="B28" s="198" t="s">
        <v>15620</v>
      </c>
    </row>
    <row r="29" spans="1:2">
      <c r="A29" s="197" t="s">
        <v>14483</v>
      </c>
      <c r="B29" s="198" t="s">
        <v>15621</v>
      </c>
    </row>
    <row r="30" spans="1:2">
      <c r="A30" s="197" t="s">
        <v>14674</v>
      </c>
      <c r="B30" s="198" t="s">
        <v>15622</v>
      </c>
    </row>
    <row r="31" spans="1:2">
      <c r="A31" s="197" t="s">
        <v>15605</v>
      </c>
      <c r="B31" s="198" t="s">
        <v>15623</v>
      </c>
    </row>
    <row r="32" spans="1:2">
      <c r="A32" s="3"/>
    </row>
    <row r="33" spans="1:2">
      <c r="A33" s="3" t="s">
        <v>15603</v>
      </c>
    </row>
    <row r="34" spans="1:2">
      <c r="A34" s="150" t="s">
        <v>14530</v>
      </c>
      <c r="B34" s="198" t="s">
        <v>15627</v>
      </c>
    </row>
    <row r="35" spans="1:2">
      <c r="A35" s="151" t="s">
        <v>14529</v>
      </c>
      <c r="B35" s="198" t="s">
        <v>15628</v>
      </c>
    </row>
    <row r="36" spans="1:2">
      <c r="A36" s="188" t="s">
        <v>14528</v>
      </c>
      <c r="B36" s="198" t="s">
        <v>15629</v>
      </c>
    </row>
    <row r="37" spans="1:2">
      <c r="A37" s="189" t="s">
        <v>14527</v>
      </c>
      <c r="B37" s="198" t="s">
        <v>15629</v>
      </c>
    </row>
    <row r="38" spans="1:2">
      <c r="A38" s="190" t="s">
        <v>514</v>
      </c>
      <c r="B38" s="198" t="s">
        <v>15629</v>
      </c>
    </row>
    <row r="39" spans="1:2">
      <c r="A39" s="200" t="s">
        <v>14526</v>
      </c>
      <c r="B39" s="198" t="s">
        <v>15629</v>
      </c>
    </row>
    <row r="40" spans="1:2">
      <c r="A40" s="201" t="s">
        <v>14525</v>
      </c>
      <c r="B40" s="198" t="s">
        <v>15629</v>
      </c>
    </row>
    <row r="43" spans="1:2">
      <c r="A43" s="3" t="s">
        <v>14745</v>
      </c>
    </row>
    <row r="44" spans="1:2">
      <c r="A44" t="s">
        <v>37</v>
      </c>
      <c r="B44" t="s">
        <v>14732</v>
      </c>
    </row>
    <row r="45" spans="1:2">
      <c r="A45" t="s">
        <v>14484</v>
      </c>
      <c r="B45" t="s">
        <v>14733</v>
      </c>
    </row>
    <row r="46" spans="1:2">
      <c r="A46" t="s">
        <v>15636</v>
      </c>
      <c r="B46" t="s">
        <v>15641</v>
      </c>
    </row>
    <row r="47" spans="1:2">
      <c r="A47" t="s">
        <v>15639</v>
      </c>
      <c r="B47" t="s">
        <v>15642</v>
      </c>
    </row>
    <row r="48" spans="1:2">
      <c r="A48" t="s">
        <v>15640</v>
      </c>
      <c r="B48" t="s">
        <v>15643</v>
      </c>
    </row>
    <row r="49" spans="1:2">
      <c r="A49" t="s">
        <v>15638</v>
      </c>
      <c r="B49" t="s">
        <v>15644</v>
      </c>
    </row>
    <row r="50" spans="1:2">
      <c r="A50" t="s">
        <v>15635</v>
      </c>
      <c r="B50" t="s">
        <v>15645</v>
      </c>
    </row>
    <row r="53" spans="1:2">
      <c r="A53" s="3" t="s">
        <v>15646</v>
      </c>
    </row>
    <row r="54" spans="1:2">
      <c r="A54" t="s">
        <v>15647</v>
      </c>
    </row>
    <row r="55" spans="1:2">
      <c r="A55" s="76" t="s">
        <v>15648</v>
      </c>
      <c r="B55" s="187"/>
    </row>
    <row r="56" spans="1:2">
      <c r="A56" t="s">
        <v>15649</v>
      </c>
    </row>
    <row r="57" spans="1:2">
      <c r="A57" t="s">
        <v>15650</v>
      </c>
    </row>
    <row r="58" spans="1:2">
      <c r="A58" t="s">
        <v>15651</v>
      </c>
    </row>
    <row r="59" spans="1:2">
      <c r="A59" t="s">
        <v>15652</v>
      </c>
    </row>
    <row r="60" spans="1:2">
      <c r="A60" t="s">
        <v>151</v>
      </c>
    </row>
    <row r="61" spans="1:2">
      <c r="A61" t="s">
        <v>88</v>
      </c>
    </row>
    <row r="62" spans="1:2">
      <c r="A62" t="s">
        <v>15653</v>
      </c>
    </row>
    <row r="63" spans="1:2">
      <c r="A63" t="s">
        <v>15654</v>
      </c>
    </row>
    <row r="64" spans="1:2">
      <c r="A64" t="s">
        <v>15655</v>
      </c>
    </row>
    <row r="65" spans="1:1">
      <c r="A65" t="s">
        <v>15656</v>
      </c>
    </row>
    <row r="66" spans="1:1">
      <c r="A66" t="s">
        <v>15657</v>
      </c>
    </row>
    <row r="67" spans="1:1">
      <c r="A67" t="s">
        <v>15658</v>
      </c>
    </row>
    <row r="68" spans="1:1">
      <c r="A68" t="s">
        <v>15659</v>
      </c>
    </row>
    <row r="69" spans="1:1">
      <c r="A69" s="4" t="s">
        <v>15660</v>
      </c>
    </row>
    <row r="70" spans="1:1">
      <c r="A70" s="4" t="s">
        <v>15661</v>
      </c>
    </row>
    <row r="71" spans="1:1">
      <c r="A71" s="4" t="s">
        <v>15662</v>
      </c>
    </row>
    <row r="72" spans="1:1">
      <c r="A72" s="4" t="s">
        <v>15663</v>
      </c>
    </row>
    <row r="73" spans="1:1">
      <c r="A73" t="s">
        <v>15664</v>
      </c>
    </row>
    <row r="74" spans="1:1">
      <c r="A74" t="s">
        <v>15665</v>
      </c>
    </row>
    <row r="75" spans="1:1">
      <c r="A75" t="s">
        <v>5118</v>
      </c>
    </row>
    <row r="76" spans="1:1">
      <c r="A76" t="s">
        <v>15666</v>
      </c>
    </row>
    <row r="77" spans="1:1">
      <c r="A77" t="s">
        <v>5315</v>
      </c>
    </row>
    <row r="78" spans="1:1">
      <c r="A78" t="s">
        <v>15667</v>
      </c>
    </row>
    <row r="79" spans="1:1">
      <c r="A79" t="s">
        <v>15668</v>
      </c>
    </row>
    <row r="80" spans="1:1">
      <c r="A80" t="s">
        <v>3967</v>
      </c>
    </row>
  </sheetData>
  <conditionalFormatting sqref="F1:G1048576">
    <cfRule type="duplicateValues" dxfId="7" priority="9"/>
  </conditionalFormatting>
  <conditionalFormatting sqref="A40">
    <cfRule type="duplicateValues" dxfId="6" priority="8"/>
  </conditionalFormatting>
  <conditionalFormatting sqref="A39">
    <cfRule type="duplicateValues" dxfId="5" priority="7"/>
  </conditionalFormatting>
  <conditionalFormatting sqref="A38">
    <cfRule type="duplicateValues" dxfId="4" priority="5"/>
  </conditionalFormatting>
  <conditionalFormatting sqref="A37">
    <cfRule type="duplicateValues" dxfId="3" priority="4"/>
  </conditionalFormatting>
  <conditionalFormatting sqref="A36">
    <cfRule type="duplicateValues" dxfId="2" priority="3"/>
  </conditionalFormatting>
  <conditionalFormatting sqref="A35">
    <cfRule type="duplicateValues" dxfId="1" priority="2"/>
  </conditionalFormatting>
  <conditionalFormatting sqref="A34">
    <cfRule type="duplicateValues" dxfId="0" priority="1"/>
  </conditionalFormatting>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499984740745262"/>
  </sheetPr>
  <dimension ref="A1:G73"/>
  <sheetViews>
    <sheetView workbookViewId="0">
      <selection activeCell="E2" sqref="E2"/>
    </sheetView>
  </sheetViews>
  <sheetFormatPr defaultColWidth="11.44140625" defaultRowHeight="14.4"/>
  <cols>
    <col min="1" max="1" width="19.109375" bestFit="1" customWidth="1"/>
    <col min="2" max="2" width="24" bestFit="1" customWidth="1"/>
    <col min="3" max="3" width="41.77734375" bestFit="1" customWidth="1"/>
    <col min="4" max="4" width="10.109375" bestFit="1" customWidth="1"/>
    <col min="5" max="5" width="35.77734375" bestFit="1" customWidth="1"/>
    <col min="6" max="6" width="28.109375" bestFit="1" customWidth="1"/>
    <col min="7" max="7" width="63" bestFit="1" customWidth="1"/>
  </cols>
  <sheetData>
    <row r="1" spans="1:7">
      <c r="A1" s="320"/>
      <c r="B1" s="321" t="s">
        <v>0</v>
      </c>
      <c r="C1" s="321" t="s">
        <v>16171</v>
      </c>
      <c r="D1" s="321"/>
      <c r="E1" s="322" t="s">
        <v>15844</v>
      </c>
      <c r="F1" s="322" t="s">
        <v>15845</v>
      </c>
      <c r="G1" s="323"/>
    </row>
    <row r="2" spans="1:7">
      <c r="A2" s="324" t="s">
        <v>16172</v>
      </c>
      <c r="B2" s="320"/>
      <c r="C2" s="320"/>
      <c r="D2" s="320" t="s">
        <v>14485</v>
      </c>
      <c r="E2" s="354" t="s">
        <v>16173</v>
      </c>
      <c r="F2" s="326"/>
      <c r="G2" s="323"/>
    </row>
    <row r="3" spans="1:7">
      <c r="A3" s="327" t="s">
        <v>16174</v>
      </c>
      <c r="B3" s="328" t="s">
        <v>74</v>
      </c>
      <c r="C3" s="329"/>
      <c r="D3" s="330" t="s">
        <v>14485</v>
      </c>
      <c r="E3" s="354" t="s">
        <v>16175</v>
      </c>
      <c r="F3" s="326"/>
      <c r="G3" s="323"/>
    </row>
    <row r="4" spans="1:7" ht="28.8">
      <c r="A4" s="331"/>
      <c r="B4" s="332" t="s">
        <v>16176</v>
      </c>
      <c r="C4" s="333" t="s">
        <v>16177</v>
      </c>
      <c r="D4" s="334" t="s">
        <v>15856</v>
      </c>
      <c r="E4" s="335" t="s">
        <v>16178</v>
      </c>
      <c r="F4" s="335"/>
      <c r="G4" s="323" t="s">
        <v>15876</v>
      </c>
    </row>
    <row r="5" spans="1:7" ht="28.8">
      <c r="A5" s="331"/>
      <c r="B5" s="332" t="s">
        <v>16179</v>
      </c>
      <c r="C5" s="333" t="s">
        <v>468</v>
      </c>
      <c r="D5" s="336" t="s">
        <v>15856</v>
      </c>
      <c r="E5" s="335" t="s">
        <v>16180</v>
      </c>
      <c r="F5" s="335"/>
      <c r="G5" s="323" t="s">
        <v>15876</v>
      </c>
    </row>
    <row r="6" spans="1:7" ht="28.8">
      <c r="A6" s="331"/>
      <c r="B6" s="332" t="s">
        <v>16181</v>
      </c>
      <c r="C6" s="333" t="s">
        <v>3135</v>
      </c>
      <c r="D6" s="336" t="s">
        <v>15856</v>
      </c>
      <c r="E6" s="335" t="s">
        <v>16182</v>
      </c>
      <c r="F6" s="335"/>
      <c r="G6" s="323"/>
    </row>
    <row r="7" spans="1:7" ht="28.8">
      <c r="A7" s="331"/>
      <c r="B7" s="332" t="s">
        <v>16183</v>
      </c>
      <c r="C7" s="333" t="s">
        <v>433</v>
      </c>
      <c r="D7" s="336" t="s">
        <v>15856</v>
      </c>
      <c r="E7" s="335" t="s">
        <v>16184</v>
      </c>
      <c r="F7" s="335"/>
      <c r="G7" s="323"/>
    </row>
    <row r="8" spans="1:7" ht="28.8">
      <c r="A8" s="331"/>
      <c r="B8" s="332" t="s">
        <v>16185</v>
      </c>
      <c r="C8" s="337" t="s">
        <v>926</v>
      </c>
      <c r="D8" s="336" t="s">
        <v>15856</v>
      </c>
      <c r="E8" s="335" t="s">
        <v>16186</v>
      </c>
      <c r="F8" s="335"/>
      <c r="G8" s="323" t="s">
        <v>16187</v>
      </c>
    </row>
    <row r="9" spans="1:7" ht="28.8">
      <c r="A9" s="331"/>
      <c r="B9" s="332" t="s">
        <v>16188</v>
      </c>
      <c r="C9" s="333" t="s">
        <v>16189</v>
      </c>
      <c r="D9" s="336" t="s">
        <v>15856</v>
      </c>
      <c r="E9" s="335" t="s">
        <v>16190</v>
      </c>
      <c r="F9" s="335"/>
      <c r="G9" s="323"/>
    </row>
    <row r="10" spans="1:7" ht="28.8">
      <c r="A10" s="331"/>
      <c r="B10" s="332" t="s">
        <v>16191</v>
      </c>
      <c r="C10" s="333" t="s">
        <v>682</v>
      </c>
      <c r="D10" s="336" t="s">
        <v>15856</v>
      </c>
      <c r="E10" s="335" t="s">
        <v>16192</v>
      </c>
      <c r="F10" s="335"/>
      <c r="G10" s="323"/>
    </row>
    <row r="11" spans="1:7" ht="28.8">
      <c r="A11" s="331"/>
      <c r="B11" s="332" t="s">
        <v>16193</v>
      </c>
      <c r="C11" s="333" t="s">
        <v>5315</v>
      </c>
      <c r="D11" s="336" t="s">
        <v>15856</v>
      </c>
      <c r="E11" s="325" t="s">
        <v>16194</v>
      </c>
      <c r="F11" s="335" t="s">
        <v>15968</v>
      </c>
      <c r="G11" s="335" t="s">
        <v>16195</v>
      </c>
    </row>
    <row r="12" spans="1:7" ht="28.8">
      <c r="A12" s="331"/>
      <c r="B12" s="332" t="s">
        <v>16197</v>
      </c>
      <c r="C12" s="333" t="s">
        <v>1045</v>
      </c>
      <c r="D12" s="336" t="s">
        <v>15856</v>
      </c>
      <c r="E12" s="335" t="s">
        <v>16198</v>
      </c>
      <c r="F12" s="335"/>
      <c r="G12" s="323"/>
    </row>
    <row r="13" spans="1:7">
      <c r="A13" s="327" t="s">
        <v>16199</v>
      </c>
      <c r="B13" s="328" t="s">
        <v>16200</v>
      </c>
      <c r="C13" s="329"/>
      <c r="D13" s="330" t="s">
        <v>14485</v>
      </c>
      <c r="E13" s="354" t="s">
        <v>16201</v>
      </c>
      <c r="F13" s="329"/>
      <c r="G13" s="338"/>
    </row>
    <row r="14" spans="1:7" ht="28.8">
      <c r="A14" s="331"/>
      <c r="B14" s="339" t="s">
        <v>16202</v>
      </c>
      <c r="C14" s="333" t="s">
        <v>16203</v>
      </c>
      <c r="D14" s="336" t="s">
        <v>15856</v>
      </c>
      <c r="E14" s="335" t="s">
        <v>16204</v>
      </c>
      <c r="F14" s="335"/>
      <c r="G14" s="323"/>
    </row>
    <row r="15" spans="1:7" ht="28.8">
      <c r="A15" s="331"/>
      <c r="B15" s="339" t="s">
        <v>16205</v>
      </c>
      <c r="C15" s="333" t="s">
        <v>926</v>
      </c>
      <c r="D15" s="336" t="s">
        <v>15856</v>
      </c>
      <c r="E15" s="335" t="s">
        <v>16206</v>
      </c>
      <c r="F15" s="335"/>
      <c r="G15" s="323"/>
    </row>
    <row r="16" spans="1:7" ht="28.8">
      <c r="A16" s="331"/>
      <c r="B16" s="339" t="s">
        <v>16207</v>
      </c>
      <c r="C16" s="337" t="s">
        <v>16208</v>
      </c>
      <c r="D16" s="336" t="s">
        <v>15856</v>
      </c>
      <c r="E16" s="335" t="s">
        <v>16111</v>
      </c>
      <c r="F16" s="335"/>
      <c r="G16" s="323" t="s">
        <v>16209</v>
      </c>
    </row>
    <row r="17" spans="1:7" ht="28.8">
      <c r="A17" s="331"/>
      <c r="B17" s="339" t="s">
        <v>16210</v>
      </c>
      <c r="C17" s="337" t="s">
        <v>16211</v>
      </c>
      <c r="D17" s="336" t="s">
        <v>15856</v>
      </c>
      <c r="E17" s="335" t="s">
        <v>16212</v>
      </c>
      <c r="F17" s="335"/>
      <c r="G17" s="323"/>
    </row>
    <row r="18" spans="1:7" ht="28.8">
      <c r="A18" s="331"/>
      <c r="B18" s="339" t="s">
        <v>16213</v>
      </c>
      <c r="C18" s="333" t="s">
        <v>438</v>
      </c>
      <c r="D18" s="336" t="s">
        <v>15856</v>
      </c>
      <c r="E18" s="335" t="s">
        <v>16214</v>
      </c>
      <c r="F18" s="335"/>
      <c r="G18" s="323"/>
    </row>
    <row r="19" spans="1:7" ht="28.8">
      <c r="A19" s="331"/>
      <c r="B19" s="339" t="s">
        <v>16215</v>
      </c>
      <c r="C19" s="337" t="s">
        <v>16216</v>
      </c>
      <c r="D19" s="336" t="s">
        <v>15856</v>
      </c>
      <c r="E19" s="322" t="s">
        <v>16396</v>
      </c>
      <c r="F19" s="335"/>
      <c r="G19" s="323"/>
    </row>
    <row r="20" spans="1:7" ht="28.8">
      <c r="A20" s="331"/>
      <c r="B20" s="339" t="s">
        <v>16218</v>
      </c>
      <c r="C20" s="333" t="s">
        <v>16219</v>
      </c>
      <c r="D20" s="336" t="s">
        <v>15856</v>
      </c>
      <c r="E20" s="335" t="s">
        <v>16220</v>
      </c>
      <c r="F20" s="335"/>
      <c r="G20" s="323"/>
    </row>
    <row r="21" spans="1:7">
      <c r="A21" s="327" t="s">
        <v>16221</v>
      </c>
      <c r="B21" s="328" t="s">
        <v>15881</v>
      </c>
      <c r="C21" s="329"/>
      <c r="D21" s="330" t="s">
        <v>14485</v>
      </c>
      <c r="E21" s="354" t="s">
        <v>15882</v>
      </c>
      <c r="F21" s="329"/>
      <c r="G21" s="338"/>
    </row>
    <row r="22" spans="1:7">
      <c r="A22" s="331"/>
      <c r="B22" s="331" t="s">
        <v>16222</v>
      </c>
      <c r="C22" s="340" t="s">
        <v>16223</v>
      </c>
      <c r="D22" s="334" t="s">
        <v>16224</v>
      </c>
      <c r="E22" s="335" t="s">
        <v>16225</v>
      </c>
      <c r="F22" s="335"/>
      <c r="G22" s="323" t="s">
        <v>16226</v>
      </c>
    </row>
    <row r="23" spans="1:7">
      <c r="A23" s="331"/>
      <c r="B23" s="331" t="s">
        <v>16227</v>
      </c>
      <c r="C23" s="341" t="s">
        <v>16228</v>
      </c>
      <c r="D23" s="336" t="s">
        <v>16224</v>
      </c>
      <c r="E23" s="325" t="s">
        <v>16229</v>
      </c>
      <c r="F23" s="335" t="s">
        <v>16230</v>
      </c>
      <c r="G23" s="323" t="s">
        <v>16231</v>
      </c>
    </row>
    <row r="24" spans="1:7">
      <c r="A24" s="331"/>
      <c r="B24" s="331" t="s">
        <v>16232</v>
      </c>
      <c r="C24" s="341" t="s">
        <v>16233</v>
      </c>
      <c r="D24" s="336" t="s">
        <v>16224</v>
      </c>
      <c r="E24" s="335" t="s">
        <v>16234</v>
      </c>
      <c r="F24" s="335"/>
      <c r="G24" s="342"/>
    </row>
    <row r="25" spans="1:7">
      <c r="A25" s="327" t="s">
        <v>16235</v>
      </c>
      <c r="B25" s="328" t="s">
        <v>15924</v>
      </c>
      <c r="C25" s="329"/>
      <c r="D25" s="330" t="s">
        <v>14485</v>
      </c>
      <c r="E25" s="354" t="s">
        <v>15925</v>
      </c>
      <c r="F25" s="329"/>
      <c r="G25" s="338" t="s">
        <v>15876</v>
      </c>
    </row>
    <row r="26" spans="1:7" ht="28.8">
      <c r="A26" s="331"/>
      <c r="B26" s="339" t="s">
        <v>16236</v>
      </c>
      <c r="C26" s="343" t="s">
        <v>16237</v>
      </c>
      <c r="D26" s="336" t="s">
        <v>15856</v>
      </c>
      <c r="E26" s="335" t="s">
        <v>16238</v>
      </c>
      <c r="F26" s="335"/>
      <c r="G26" s="323"/>
    </row>
    <row r="27" spans="1:7" ht="28.8">
      <c r="A27" s="331"/>
      <c r="B27" s="339" t="s">
        <v>16239</v>
      </c>
      <c r="C27" s="333" t="s">
        <v>16240</v>
      </c>
      <c r="D27" s="336" t="s">
        <v>15856</v>
      </c>
      <c r="E27" s="335" t="s">
        <v>16241</v>
      </c>
      <c r="F27" s="335"/>
      <c r="G27" s="323"/>
    </row>
    <row r="28" spans="1:7" ht="28.8">
      <c r="A28" s="331"/>
      <c r="B28" s="339" t="s">
        <v>16242</v>
      </c>
      <c r="C28" s="333" t="s">
        <v>16243</v>
      </c>
      <c r="D28" s="336" t="s">
        <v>15856</v>
      </c>
      <c r="E28" s="335" t="s">
        <v>16244</v>
      </c>
      <c r="F28" s="335"/>
      <c r="G28" s="323"/>
    </row>
    <row r="29" spans="1:7" ht="28.8">
      <c r="A29" s="331"/>
      <c r="B29" s="339" t="s">
        <v>16245</v>
      </c>
      <c r="C29" s="333" t="s">
        <v>16246</v>
      </c>
      <c r="D29" s="336" t="s">
        <v>15856</v>
      </c>
      <c r="E29" s="335" t="s">
        <v>16247</v>
      </c>
      <c r="F29" s="335"/>
      <c r="G29" s="323"/>
    </row>
    <row r="30" spans="1:7" ht="28.8">
      <c r="A30" s="331"/>
      <c r="B30" s="339" t="s">
        <v>16248</v>
      </c>
      <c r="C30" s="333" t="s">
        <v>16249</v>
      </c>
      <c r="D30" s="336" t="s">
        <v>15856</v>
      </c>
      <c r="E30" s="335" t="s">
        <v>16250</v>
      </c>
      <c r="F30" s="335"/>
      <c r="G30" s="323"/>
    </row>
    <row r="31" spans="1:7" ht="28.8">
      <c r="A31" s="331"/>
      <c r="B31" s="339" t="s">
        <v>16251</v>
      </c>
      <c r="C31" s="333" t="s">
        <v>16252</v>
      </c>
      <c r="D31" s="336" t="s">
        <v>15856</v>
      </c>
      <c r="E31" s="335" t="s">
        <v>16253</v>
      </c>
      <c r="F31" s="335"/>
      <c r="G31" s="323"/>
    </row>
    <row r="32" spans="1:7" ht="28.8">
      <c r="A32" s="331"/>
      <c r="B32" s="339" t="s">
        <v>16254</v>
      </c>
      <c r="C32" s="333" t="s">
        <v>16255</v>
      </c>
      <c r="D32" s="336" t="s">
        <v>15856</v>
      </c>
      <c r="E32" s="335" t="s">
        <v>16256</v>
      </c>
      <c r="F32" s="335"/>
      <c r="G32" s="323"/>
    </row>
    <row r="33" spans="1:7" ht="28.8">
      <c r="A33" s="331"/>
      <c r="B33" s="339" t="s">
        <v>16257</v>
      </c>
      <c r="C33" s="333" t="s">
        <v>3335</v>
      </c>
      <c r="D33" s="336" t="s">
        <v>15856</v>
      </c>
      <c r="E33" s="335" t="s">
        <v>16089</v>
      </c>
      <c r="F33" s="335"/>
      <c r="G33" s="323"/>
    </row>
    <row r="34" spans="1:7" ht="28.8">
      <c r="A34" s="331"/>
      <c r="B34" s="339" t="s">
        <v>16258</v>
      </c>
      <c r="C34" s="333" t="s">
        <v>16259</v>
      </c>
      <c r="D34" s="336" t="s">
        <v>15856</v>
      </c>
      <c r="E34" s="335" t="s">
        <v>16260</v>
      </c>
      <c r="F34" s="335"/>
      <c r="G34" s="323" t="s">
        <v>16261</v>
      </c>
    </row>
    <row r="35" spans="1:7" ht="28.8">
      <c r="A35" s="331"/>
      <c r="B35" s="339" t="s">
        <v>16262</v>
      </c>
      <c r="C35" s="333" t="s">
        <v>16263</v>
      </c>
      <c r="D35" s="336" t="s">
        <v>15856</v>
      </c>
      <c r="E35" s="335" t="s">
        <v>16264</v>
      </c>
      <c r="F35" s="335"/>
      <c r="G35" s="323"/>
    </row>
    <row r="36" spans="1:7">
      <c r="A36" s="327" t="s">
        <v>16265</v>
      </c>
      <c r="B36" s="344" t="s">
        <v>15897</v>
      </c>
      <c r="C36" s="329"/>
      <c r="D36" s="330" t="s">
        <v>14485</v>
      </c>
      <c r="E36" s="354" t="s">
        <v>15898</v>
      </c>
      <c r="F36" s="335"/>
      <c r="G36" s="323"/>
    </row>
    <row r="37" spans="1:7">
      <c r="A37" s="331"/>
      <c r="B37" s="331" t="s">
        <v>16266</v>
      </c>
      <c r="C37" s="345" t="s">
        <v>16267</v>
      </c>
      <c r="D37" s="334" t="s">
        <v>16224</v>
      </c>
      <c r="E37" s="335" t="s">
        <v>16217</v>
      </c>
      <c r="F37" s="335"/>
      <c r="G37" s="323"/>
    </row>
    <row r="38" spans="1:7">
      <c r="A38" s="331"/>
      <c r="B38" s="331" t="s">
        <v>16268</v>
      </c>
      <c r="C38" s="345" t="s">
        <v>16269</v>
      </c>
      <c r="D38" s="334" t="s">
        <v>16224</v>
      </c>
      <c r="E38" s="335" t="s">
        <v>16064</v>
      </c>
      <c r="F38" s="335"/>
      <c r="G38" s="323" t="s">
        <v>16270</v>
      </c>
    </row>
    <row r="39" spans="1:7">
      <c r="A39" s="331"/>
      <c r="B39" s="331" t="s">
        <v>16271</v>
      </c>
      <c r="C39" s="341" t="s">
        <v>16272</v>
      </c>
      <c r="D39" s="334" t="s">
        <v>16224</v>
      </c>
      <c r="E39" s="335" t="s">
        <v>16273</v>
      </c>
      <c r="F39" s="335"/>
      <c r="G39" s="323" t="s">
        <v>16274</v>
      </c>
    </row>
    <row r="40" spans="1:7">
      <c r="A40" s="327" t="s">
        <v>16275</v>
      </c>
      <c r="B40" s="346" t="s">
        <v>16276</v>
      </c>
      <c r="C40" s="329"/>
      <c r="D40" s="347" t="s">
        <v>14485</v>
      </c>
      <c r="E40" s="354" t="s">
        <v>16277</v>
      </c>
      <c r="F40" s="335"/>
      <c r="G40" s="323" t="s">
        <v>16278</v>
      </c>
    </row>
    <row r="41" spans="1:7">
      <c r="A41" s="331"/>
      <c r="B41" s="331" t="s">
        <v>16279</v>
      </c>
      <c r="C41" s="348" t="s">
        <v>16240</v>
      </c>
      <c r="D41" s="336" t="s">
        <v>16280</v>
      </c>
      <c r="E41" s="335" t="s">
        <v>16281</v>
      </c>
      <c r="F41" s="335"/>
      <c r="G41" s="323" t="s">
        <v>16282</v>
      </c>
    </row>
    <row r="42" spans="1:7">
      <c r="A42" s="331"/>
      <c r="B42" s="331" t="s">
        <v>16283</v>
      </c>
      <c r="C42" s="341" t="s">
        <v>16272</v>
      </c>
      <c r="D42" s="334" t="s">
        <v>16224</v>
      </c>
      <c r="E42" s="335" t="s">
        <v>16284</v>
      </c>
      <c r="F42" s="335"/>
      <c r="G42" s="323"/>
    </row>
    <row r="43" spans="1:7">
      <c r="A43" s="327" t="s">
        <v>16285</v>
      </c>
      <c r="B43" s="328" t="s">
        <v>16286</v>
      </c>
      <c r="C43" s="329"/>
      <c r="D43" s="347" t="s">
        <v>14485</v>
      </c>
      <c r="E43" s="355" t="s">
        <v>16287</v>
      </c>
      <c r="F43" s="335"/>
      <c r="G43" s="323" t="s">
        <v>16288</v>
      </c>
    </row>
    <row r="44" spans="1:7" ht="28.8">
      <c r="A44" s="320"/>
      <c r="B44" s="331" t="s">
        <v>16289</v>
      </c>
      <c r="C44" s="348" t="s">
        <v>16290</v>
      </c>
      <c r="D44" s="336" t="s">
        <v>15856</v>
      </c>
      <c r="E44" s="335" t="s">
        <v>16291</v>
      </c>
      <c r="F44" s="335"/>
      <c r="G44" s="323"/>
    </row>
    <row r="45" spans="1:7">
      <c r="A45" s="320"/>
      <c r="B45" s="331" t="s">
        <v>16292</v>
      </c>
      <c r="C45" s="348" t="s">
        <v>16293</v>
      </c>
      <c r="D45" s="334" t="s">
        <v>15885</v>
      </c>
      <c r="E45" s="335" t="s">
        <v>16294</v>
      </c>
      <c r="F45" s="335"/>
      <c r="G45" s="323" t="s">
        <v>15876</v>
      </c>
    </row>
    <row r="46" spans="1:7">
      <c r="A46" s="320"/>
      <c r="B46" s="331" t="s">
        <v>16295</v>
      </c>
      <c r="C46" s="348" t="s">
        <v>16296</v>
      </c>
      <c r="D46" s="334" t="s">
        <v>15885</v>
      </c>
      <c r="E46" s="335" t="s">
        <v>16297</v>
      </c>
      <c r="F46" s="335"/>
      <c r="G46" s="323" t="s">
        <v>15876</v>
      </c>
    </row>
    <row r="47" spans="1:7" ht="28.8">
      <c r="A47" s="320"/>
      <c r="B47" s="331" t="s">
        <v>16298</v>
      </c>
      <c r="C47" s="348" t="s">
        <v>16299</v>
      </c>
      <c r="D47" s="336" t="s">
        <v>15856</v>
      </c>
      <c r="E47" s="335" t="s">
        <v>16300</v>
      </c>
      <c r="F47" s="335"/>
      <c r="G47" s="323"/>
    </row>
    <row r="48" spans="1:7" ht="28.8">
      <c r="A48" s="320"/>
      <c r="B48" s="331" t="s">
        <v>16301</v>
      </c>
      <c r="C48" s="348" t="s">
        <v>16302</v>
      </c>
      <c r="D48" s="336" t="s">
        <v>15856</v>
      </c>
      <c r="E48" s="335" t="s">
        <v>16303</v>
      </c>
      <c r="F48" s="335"/>
      <c r="G48" s="323" t="s">
        <v>16304</v>
      </c>
    </row>
    <row r="49" spans="1:7">
      <c r="A49" s="320"/>
      <c r="B49" s="331" t="s">
        <v>16305</v>
      </c>
      <c r="C49" s="348" t="s">
        <v>16306</v>
      </c>
      <c r="D49" s="336" t="s">
        <v>16307</v>
      </c>
      <c r="E49" s="335" t="s">
        <v>16241</v>
      </c>
      <c r="F49" s="335"/>
      <c r="G49" s="323"/>
    </row>
    <row r="50" spans="1:7" ht="28.8">
      <c r="A50" s="320"/>
      <c r="B50" s="331" t="s">
        <v>16308</v>
      </c>
      <c r="C50" s="348" t="s">
        <v>2071</v>
      </c>
      <c r="D50" s="336" t="s">
        <v>15856</v>
      </c>
      <c r="E50" s="335" t="s">
        <v>16309</v>
      </c>
      <c r="F50" s="335"/>
      <c r="G50" s="323" t="s">
        <v>16304</v>
      </c>
    </row>
    <row r="51" spans="1:7" ht="28.8">
      <c r="A51" s="320"/>
      <c r="B51" s="331" t="s">
        <v>16310</v>
      </c>
      <c r="C51" s="348" t="s">
        <v>16311</v>
      </c>
      <c r="D51" s="336" t="s">
        <v>15856</v>
      </c>
      <c r="E51" s="335" t="s">
        <v>16312</v>
      </c>
      <c r="F51" s="335"/>
      <c r="G51" s="323" t="s">
        <v>16304</v>
      </c>
    </row>
    <row r="52" spans="1:7">
      <c r="A52" s="320"/>
      <c r="B52" s="331" t="s">
        <v>16313</v>
      </c>
      <c r="C52" s="348" t="s">
        <v>16314</v>
      </c>
      <c r="D52" s="334" t="s">
        <v>15885</v>
      </c>
      <c r="E52" s="335" t="s">
        <v>16315</v>
      </c>
      <c r="F52" s="335"/>
      <c r="G52" s="323"/>
    </row>
    <row r="53" spans="1:7" ht="28.8">
      <c r="A53" s="320"/>
      <c r="B53" s="331" t="s">
        <v>16316</v>
      </c>
      <c r="C53" s="348" t="s">
        <v>16317</v>
      </c>
      <c r="D53" s="336" t="s">
        <v>15856</v>
      </c>
      <c r="E53" s="335" t="s">
        <v>16318</v>
      </c>
      <c r="F53" s="335"/>
      <c r="G53" s="323" t="s">
        <v>16304</v>
      </c>
    </row>
    <row r="54" spans="1:7">
      <c r="A54" s="320"/>
      <c r="B54" s="331" t="s">
        <v>16319</v>
      </c>
      <c r="C54" s="348" t="s">
        <v>16249</v>
      </c>
      <c r="D54" s="336" t="s">
        <v>16307</v>
      </c>
      <c r="E54" s="335" t="s">
        <v>16320</v>
      </c>
      <c r="F54" s="335"/>
      <c r="G54" s="323" t="s">
        <v>16321</v>
      </c>
    </row>
    <row r="55" spans="1:7">
      <c r="A55" s="320"/>
      <c r="B55" s="331" t="s">
        <v>16322</v>
      </c>
      <c r="C55" s="348" t="s">
        <v>16323</v>
      </c>
      <c r="D55" s="334" t="s">
        <v>15885</v>
      </c>
      <c r="E55" s="335" t="s">
        <v>16324</v>
      </c>
      <c r="F55" s="335"/>
      <c r="G55" s="323"/>
    </row>
    <row r="56" spans="1:7" ht="28.8">
      <c r="A56" s="320"/>
      <c r="B56" s="331" t="s">
        <v>16325</v>
      </c>
      <c r="C56" s="348" t="s">
        <v>16326</v>
      </c>
      <c r="D56" s="336" t="s">
        <v>15856</v>
      </c>
      <c r="E56" s="335" t="s">
        <v>16327</v>
      </c>
      <c r="F56" s="335"/>
      <c r="G56" s="323"/>
    </row>
    <row r="57" spans="1:7" ht="28.8">
      <c r="A57" s="320"/>
      <c r="B57" s="331" t="s">
        <v>16328</v>
      </c>
      <c r="C57" s="348" t="s">
        <v>16329</v>
      </c>
      <c r="D57" s="334" t="s">
        <v>15856</v>
      </c>
      <c r="E57" s="325" t="s">
        <v>16330</v>
      </c>
      <c r="F57" s="335" t="s">
        <v>16331</v>
      </c>
      <c r="G57" s="323" t="s">
        <v>16332</v>
      </c>
    </row>
    <row r="58" spans="1:7">
      <c r="A58" s="320"/>
      <c r="B58" s="331" t="s">
        <v>16333</v>
      </c>
      <c r="C58" s="348" t="s">
        <v>16334</v>
      </c>
      <c r="D58" s="336" t="s">
        <v>16307</v>
      </c>
      <c r="E58" s="335" t="s">
        <v>16335</v>
      </c>
      <c r="F58" s="335"/>
      <c r="G58" s="323"/>
    </row>
    <row r="59" spans="1:7">
      <c r="A59" s="349" t="s">
        <v>16336</v>
      </c>
      <c r="B59" s="328" t="s">
        <v>16337</v>
      </c>
      <c r="C59" s="329"/>
      <c r="D59" s="330" t="s">
        <v>14485</v>
      </c>
      <c r="E59" s="354" t="s">
        <v>16006</v>
      </c>
      <c r="F59" s="335"/>
      <c r="G59" s="323" t="s">
        <v>16338</v>
      </c>
    </row>
    <row r="60" spans="1:7">
      <c r="A60" s="350"/>
      <c r="B60" s="351" t="s">
        <v>16339</v>
      </c>
      <c r="C60" s="333" t="s">
        <v>16155</v>
      </c>
      <c r="D60" s="334" t="s">
        <v>16224</v>
      </c>
      <c r="E60" s="335" t="s">
        <v>16340</v>
      </c>
      <c r="F60" s="335"/>
      <c r="G60" s="323" t="s">
        <v>16341</v>
      </c>
    </row>
    <row r="61" spans="1:7" ht="28.8">
      <c r="A61" s="350"/>
      <c r="B61" s="351" t="s">
        <v>16342</v>
      </c>
      <c r="C61" s="333" t="s">
        <v>16343</v>
      </c>
      <c r="D61" s="334" t="s">
        <v>15856</v>
      </c>
      <c r="E61" s="335" t="s">
        <v>16344</v>
      </c>
      <c r="F61" s="335"/>
      <c r="G61" s="323"/>
    </row>
    <row r="62" spans="1:7">
      <c r="A62" s="350"/>
      <c r="B62" s="351" t="s">
        <v>16345</v>
      </c>
      <c r="C62" s="333" t="s">
        <v>16314</v>
      </c>
      <c r="D62" s="334" t="s">
        <v>16224</v>
      </c>
      <c r="E62" s="335" t="s">
        <v>16315</v>
      </c>
      <c r="F62" s="335"/>
      <c r="G62" s="323"/>
    </row>
    <row r="63" spans="1:7" ht="28.8">
      <c r="A63" s="350"/>
      <c r="B63" s="351" t="s">
        <v>16346</v>
      </c>
      <c r="C63" s="333" t="s">
        <v>16347</v>
      </c>
      <c r="D63" s="334" t="s">
        <v>15856</v>
      </c>
      <c r="E63" s="335" t="s">
        <v>16348</v>
      </c>
      <c r="F63" s="335"/>
      <c r="G63" s="323"/>
    </row>
    <row r="64" spans="1:7" ht="28.8">
      <c r="A64" s="350"/>
      <c r="B64" s="351" t="s">
        <v>16349</v>
      </c>
      <c r="C64" s="333" t="s">
        <v>2955</v>
      </c>
      <c r="D64" s="334" t="s">
        <v>15856</v>
      </c>
      <c r="E64" s="335" t="s">
        <v>16350</v>
      </c>
      <c r="F64" s="335"/>
      <c r="G64" s="323"/>
    </row>
    <row r="65" spans="1:7">
      <c r="A65" s="350"/>
      <c r="B65" s="351" t="s">
        <v>16351</v>
      </c>
      <c r="C65" s="333" t="s">
        <v>16323</v>
      </c>
      <c r="D65" s="334" t="s">
        <v>16224</v>
      </c>
      <c r="E65" s="335" t="s">
        <v>16324</v>
      </c>
      <c r="F65" s="335"/>
      <c r="G65" s="323"/>
    </row>
    <row r="66" spans="1:7" ht="28.8">
      <c r="A66" s="350"/>
      <c r="B66" s="351" t="s">
        <v>16352</v>
      </c>
      <c r="C66" s="333" t="s">
        <v>16353</v>
      </c>
      <c r="D66" s="334" t="s">
        <v>15856</v>
      </c>
      <c r="E66" s="335" t="s">
        <v>16354</v>
      </c>
      <c r="F66" s="335"/>
      <c r="G66" s="323"/>
    </row>
    <row r="67" spans="1:7">
      <c r="A67" s="350"/>
      <c r="B67" s="351" t="s">
        <v>16355</v>
      </c>
      <c r="C67" s="333" t="s">
        <v>16329</v>
      </c>
      <c r="D67" s="334" t="s">
        <v>16224</v>
      </c>
      <c r="E67" s="325" t="s">
        <v>16330</v>
      </c>
      <c r="F67" s="335" t="s">
        <v>16356</v>
      </c>
      <c r="G67" s="314" t="s">
        <v>16357</v>
      </c>
    </row>
    <row r="68" spans="1:7">
      <c r="A68" s="349" t="s">
        <v>16358</v>
      </c>
      <c r="B68" s="328" t="s">
        <v>16359</v>
      </c>
      <c r="C68" s="329"/>
      <c r="D68" s="330" t="s">
        <v>14485</v>
      </c>
      <c r="E68" s="354" t="s">
        <v>16360</v>
      </c>
      <c r="F68" s="335"/>
      <c r="G68" s="323"/>
    </row>
    <row r="69" spans="1:7">
      <c r="A69" s="320"/>
      <c r="B69" s="352" t="s">
        <v>16361</v>
      </c>
      <c r="C69" s="348" t="s">
        <v>371</v>
      </c>
      <c r="D69" s="336" t="s">
        <v>16362</v>
      </c>
      <c r="E69" s="335" t="s">
        <v>16363</v>
      </c>
      <c r="F69" s="335"/>
      <c r="G69" s="323" t="s">
        <v>16364</v>
      </c>
    </row>
    <row r="70" spans="1:7">
      <c r="A70" s="320"/>
      <c r="B70" s="352" t="s">
        <v>16365</v>
      </c>
      <c r="C70" s="348" t="s">
        <v>3857</v>
      </c>
      <c r="D70" s="336" t="s">
        <v>16362</v>
      </c>
      <c r="E70" s="335" t="s">
        <v>16366</v>
      </c>
      <c r="F70" s="335"/>
      <c r="G70" s="323" t="s">
        <v>16364</v>
      </c>
    </row>
    <row r="71" spans="1:7" ht="28.8">
      <c r="A71" s="320"/>
      <c r="B71" s="352" t="s">
        <v>16367</v>
      </c>
      <c r="C71" s="348" t="s">
        <v>16368</v>
      </c>
      <c r="D71" s="334" t="s">
        <v>15856</v>
      </c>
      <c r="E71" s="335" t="s">
        <v>16369</v>
      </c>
      <c r="F71" s="335"/>
      <c r="G71" s="323"/>
    </row>
    <row r="72" spans="1:7">
      <c r="A72" s="320"/>
      <c r="B72" s="352" t="s">
        <v>16370</v>
      </c>
      <c r="C72" s="341" t="s">
        <v>373</v>
      </c>
      <c r="D72" s="336" t="s">
        <v>16362</v>
      </c>
      <c r="E72" s="325" t="s">
        <v>16022</v>
      </c>
      <c r="F72" s="335" t="s">
        <v>16023</v>
      </c>
      <c r="G72" s="323"/>
    </row>
    <row r="73" spans="1:7">
      <c r="A73" s="320"/>
      <c r="B73" s="352" t="s">
        <v>16371</v>
      </c>
      <c r="C73" s="341" t="s">
        <v>16025</v>
      </c>
      <c r="D73" s="336" t="s">
        <v>16362</v>
      </c>
      <c r="E73" s="335" t="s">
        <v>16026</v>
      </c>
      <c r="F73" s="335"/>
      <c r="G73" s="32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MDT-URLs-MIL</vt:lpstr>
      <vt:lpstr>URL Lookup</vt:lpstr>
      <vt:lpstr>Karl Questions</vt:lpstr>
      <vt:lpstr>Removed from Content Migration</vt:lpstr>
      <vt:lpstr>Ready for QA and entry</vt:lpstr>
      <vt:lpstr>Removed URLs</vt:lpstr>
      <vt:lpstr>SEO Friendly HCP</vt:lpstr>
      <vt:lpstr>SEO Friendly Patients - Filter</vt:lpstr>
      <vt:lpstr>SEO Friendly Patients</vt:lpstr>
      <vt:lpstr>New Pages</vt:lpstr>
      <vt:lpstr>MDT-Locations</vt:lpstr>
      <vt:lpstr>MDT-OUS-EN</vt:lpstr>
      <vt:lpstr>MDT-Non-EN</vt:lpstr>
      <vt:lpstr>Archive Redirect URLs</vt:lpstr>
      <vt:lpstr>Archive DAM URLs</vt:lpstr>
      <vt:lpstr>POC</vt:lpstr>
      <vt:lpstr>Archive - CVG</vt:lpstr>
      <vt:lpstr>Archive - MITG</vt:lpstr>
      <vt:lpstr>Suzanne</vt:lpstr>
      <vt:lpstr>Alisha</vt:lpstr>
      <vt:lpstr>Key</vt:lpstr>
      <vt:lpstr>SEO Friendly HCP - UPDATED</vt:lpstr>
    </vt:vector>
  </TitlesOfParts>
  <Manager/>
  <Company>Medtronic, Inc.</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Roberts, Dane</dc:creator>
  <cp:keywords/>
  <dc:description/>
  <cp:lastModifiedBy>d.gaddam</cp:lastModifiedBy>
  <cp:revision/>
  <dcterms:created xsi:type="dcterms:W3CDTF">2015-09-16T20:49:05Z</dcterms:created>
  <dcterms:modified xsi:type="dcterms:W3CDTF">2016-02-13T23:40:36Z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4998e6e4-55a0-4ea0-b276-fdac9a24d383</vt:lpwstr>
  </property>
</Properties>
</file>